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Cache/pivotCacheDefinition2.xml" ContentType="application/vnd.openxmlformats-officedocument.spreadsheetml.pivotCacheDefinition+xml"/>
  <Override PartName="/xl/pivotCache/pivotCacheRecords2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0352783502\Google Drive (clopezpinto.gcba@gmail.com)\Desarrollo Económico\4. Área de Datos\Coyuntura\Monitor Sectorial\Industria\Datos Industria\"/>
    </mc:Choice>
  </mc:AlternateContent>
  <bookViews>
    <workbookView xWindow="0" yWindow="0" windowWidth="22260" windowHeight="12645" activeTab="1"/>
  </bookViews>
  <sheets>
    <sheet name="TD empleo" sheetId="4" r:id="rId1"/>
    <sheet name="empleados caba" sheetId="2" r:id="rId2"/>
    <sheet name="TD empleadores" sheetId="5" r:id="rId3"/>
    <sheet name="empleadores caba" sheetId="3" r:id="rId4"/>
    <sheet name="empleo nac" sheetId="7" r:id="rId5"/>
    <sheet name="establecimiento nac" sheetId="8" r:id="rId6"/>
  </sheets>
  <definedNames>
    <definedName name="_xlnm._FilterDatabase" localSheetId="3" hidden="1">'empleadores caba'!$A$1:$DQ$304</definedName>
    <definedName name="_xlnm._FilterDatabase" localSheetId="1" hidden="1">'empleados caba'!$A$1:$DY$304</definedName>
    <definedName name="_xlnm.Print_Area" localSheetId="4">'empleo nac'!$B$1:$HP$307</definedName>
    <definedName name="_xlnm.Print_Area" localSheetId="5">'establecimiento nac'!$B$1:$Z$310</definedName>
  </definedNames>
  <calcPr calcId="162913"/>
  <pivotCaches>
    <pivotCache cacheId="8" r:id="rId7"/>
    <pivotCache cacheId="16" r:id="rId8"/>
  </pivotCaches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I304" i="2" l="1"/>
  <c r="DI303" i="2"/>
  <c r="DI302" i="2"/>
  <c r="DI301" i="2"/>
  <c r="DI300" i="2"/>
  <c r="DI299" i="2"/>
  <c r="DI298" i="2"/>
  <c r="DI297" i="2"/>
  <c r="DI296" i="2"/>
  <c r="DI295" i="2"/>
  <c r="DI294" i="2"/>
  <c r="DI293" i="2"/>
  <c r="DI292" i="2"/>
  <c r="DI291" i="2"/>
  <c r="DI290" i="2"/>
  <c r="DI289" i="2"/>
  <c r="DI288" i="2"/>
  <c r="DI287" i="2"/>
  <c r="DI286" i="2"/>
  <c r="DI285" i="2"/>
  <c r="DI284" i="2"/>
  <c r="DI283" i="2"/>
  <c r="DI282" i="2"/>
  <c r="DI281" i="2"/>
  <c r="DI280" i="2"/>
  <c r="DI279" i="2"/>
  <c r="DI278" i="2"/>
  <c r="DI277" i="2"/>
  <c r="DI276" i="2"/>
  <c r="DI275" i="2"/>
  <c r="DI274" i="2"/>
  <c r="DI273" i="2"/>
  <c r="DI272" i="2"/>
  <c r="DI271" i="2"/>
  <c r="DI270" i="2"/>
  <c r="DI269" i="2"/>
  <c r="DI268" i="2"/>
  <c r="DI267" i="2"/>
  <c r="DI266" i="2"/>
  <c r="DI265" i="2"/>
  <c r="DI264" i="2"/>
  <c r="DI263" i="2"/>
  <c r="DI262" i="2"/>
  <c r="DI261" i="2"/>
  <c r="DI260" i="2"/>
  <c r="DI259" i="2"/>
  <c r="DI258" i="2"/>
  <c r="DI257" i="2"/>
  <c r="DI256" i="2"/>
  <c r="DI255" i="2"/>
  <c r="DI254" i="2"/>
  <c r="DI253" i="2"/>
  <c r="DI252" i="2"/>
  <c r="DI251" i="2"/>
  <c r="DI250" i="2"/>
  <c r="DI249" i="2"/>
  <c r="DI248" i="2"/>
  <c r="DI247" i="2"/>
  <c r="DI246" i="2"/>
  <c r="DI245" i="2"/>
  <c r="DI244" i="2"/>
  <c r="DI243" i="2"/>
  <c r="DI242" i="2"/>
  <c r="DI241" i="2"/>
  <c r="DI240" i="2"/>
  <c r="DI239" i="2"/>
  <c r="DI238" i="2"/>
  <c r="DI237" i="2"/>
  <c r="DI236" i="2"/>
  <c r="DI235" i="2"/>
  <c r="DI234" i="2"/>
  <c r="DI233" i="2"/>
  <c r="DI232" i="2"/>
  <c r="DI231" i="2"/>
  <c r="DI230" i="2"/>
  <c r="DI229" i="2"/>
  <c r="DI228" i="2"/>
  <c r="DI227" i="2"/>
  <c r="DI226" i="2"/>
  <c r="DI225" i="2"/>
  <c r="DI224" i="2"/>
  <c r="DI223" i="2"/>
  <c r="DI222" i="2"/>
  <c r="DI221" i="2"/>
  <c r="DI220" i="2"/>
  <c r="DI219" i="2"/>
  <c r="DI218" i="2"/>
  <c r="DI217" i="2"/>
  <c r="DI216" i="2"/>
  <c r="DI215" i="2"/>
  <c r="DI214" i="2"/>
  <c r="DI213" i="2"/>
  <c r="DI212" i="2"/>
  <c r="DI211" i="2"/>
  <c r="DI210" i="2"/>
  <c r="DI209" i="2"/>
  <c r="DI208" i="2"/>
  <c r="DI207" i="2"/>
  <c r="DI206" i="2"/>
  <c r="DI205" i="2"/>
  <c r="DI204" i="2"/>
  <c r="DI203" i="2"/>
  <c r="DI202" i="2"/>
  <c r="DI201" i="2"/>
  <c r="DI200" i="2"/>
  <c r="DI199" i="2"/>
  <c r="DI198" i="2"/>
  <c r="DI197" i="2"/>
  <c r="DI196" i="2"/>
  <c r="DI195" i="2"/>
  <c r="DI194" i="2"/>
  <c r="DI193" i="2"/>
  <c r="DI192" i="2"/>
  <c r="DI191" i="2"/>
  <c r="DI190" i="2"/>
  <c r="DI189" i="2"/>
  <c r="DI188" i="2"/>
  <c r="DI187" i="2"/>
  <c r="DI186" i="2"/>
  <c r="DI185" i="2"/>
  <c r="DI184" i="2"/>
  <c r="DI183" i="2"/>
  <c r="DI182" i="2"/>
  <c r="DI181" i="2"/>
  <c r="DI180" i="2"/>
  <c r="DI179" i="2"/>
  <c r="DI178" i="2"/>
  <c r="DI177" i="2"/>
  <c r="DI176" i="2"/>
  <c r="DI175" i="2"/>
  <c r="DI174" i="2"/>
  <c r="DI173" i="2"/>
  <c r="DI172" i="2"/>
  <c r="DI171" i="2"/>
  <c r="DI170" i="2"/>
  <c r="DI169" i="2"/>
  <c r="DI168" i="2"/>
  <c r="DI167" i="2"/>
  <c r="DI166" i="2"/>
  <c r="DI165" i="2"/>
  <c r="DI164" i="2"/>
  <c r="DI163" i="2"/>
  <c r="DI162" i="2"/>
  <c r="DI161" i="2"/>
  <c r="DI160" i="2"/>
  <c r="DI159" i="2"/>
  <c r="DI158" i="2"/>
  <c r="DI157" i="2"/>
  <c r="DI156" i="2"/>
  <c r="DI155" i="2"/>
  <c r="DI154" i="2"/>
  <c r="DI153" i="2"/>
  <c r="DI152" i="2"/>
  <c r="DI151" i="2"/>
  <c r="DI150" i="2"/>
  <c r="DI149" i="2"/>
  <c r="DI148" i="2"/>
  <c r="DI147" i="2"/>
  <c r="DI146" i="2"/>
  <c r="DI145" i="2"/>
  <c r="DI144" i="2"/>
  <c r="DI143" i="2"/>
  <c r="DI142" i="2"/>
  <c r="DI141" i="2"/>
  <c r="DI140" i="2"/>
  <c r="DI139" i="2"/>
  <c r="DI138" i="2"/>
  <c r="DI137" i="2"/>
  <c r="DI136" i="2"/>
  <c r="DI135" i="2"/>
  <c r="DI134" i="2"/>
  <c r="DI133" i="2"/>
  <c r="DI132" i="2"/>
  <c r="DI131" i="2"/>
  <c r="DI130" i="2"/>
  <c r="DI129" i="2"/>
  <c r="DI128" i="2"/>
  <c r="DI127" i="2"/>
  <c r="DI126" i="2"/>
  <c r="DI125" i="2"/>
  <c r="DI124" i="2"/>
  <c r="DI123" i="2"/>
  <c r="DI122" i="2"/>
  <c r="DI121" i="2"/>
  <c r="DI120" i="2"/>
  <c r="DI119" i="2"/>
  <c r="DI118" i="2"/>
  <c r="DI117" i="2"/>
  <c r="DI116" i="2"/>
  <c r="DI115" i="2"/>
  <c r="DI114" i="2"/>
  <c r="DI113" i="2"/>
  <c r="DI112" i="2"/>
  <c r="DI111" i="2"/>
  <c r="DI110" i="2"/>
  <c r="DI109" i="2"/>
  <c r="DI108" i="2"/>
  <c r="DI107" i="2"/>
  <c r="DI106" i="2"/>
  <c r="DI105" i="2"/>
  <c r="DI104" i="2"/>
  <c r="DI103" i="2"/>
  <c r="DI102" i="2"/>
  <c r="DI101" i="2"/>
  <c r="DI100" i="2"/>
  <c r="DI99" i="2"/>
  <c r="DI98" i="2"/>
  <c r="DI97" i="2"/>
  <c r="DI96" i="2"/>
  <c r="DI95" i="2"/>
  <c r="DI94" i="2"/>
  <c r="DI93" i="2"/>
  <c r="DI92" i="2"/>
  <c r="DI91" i="2"/>
  <c r="DI90" i="2"/>
  <c r="DI89" i="2"/>
  <c r="DI88" i="2"/>
  <c r="DI87" i="2"/>
  <c r="DI86" i="2"/>
  <c r="DI85" i="2"/>
  <c r="DI84" i="2"/>
  <c r="DI83" i="2"/>
  <c r="DI82" i="2"/>
  <c r="DI81" i="2"/>
  <c r="DI80" i="2"/>
  <c r="DI79" i="2"/>
  <c r="DI78" i="2"/>
  <c r="DI77" i="2"/>
  <c r="DI76" i="2"/>
  <c r="DI75" i="2"/>
  <c r="DI74" i="2"/>
  <c r="DI73" i="2"/>
  <c r="DI72" i="2"/>
  <c r="DI71" i="2"/>
  <c r="DI70" i="2"/>
  <c r="DI69" i="2"/>
  <c r="DI68" i="2"/>
  <c r="DI67" i="2"/>
  <c r="DI66" i="2"/>
  <c r="DI65" i="2"/>
  <c r="DI64" i="2"/>
  <c r="DI63" i="2"/>
  <c r="DI62" i="2"/>
  <c r="DI61" i="2"/>
  <c r="DI60" i="2"/>
  <c r="DI59" i="2"/>
  <c r="DI58" i="2"/>
  <c r="DI57" i="2"/>
  <c r="DI56" i="2"/>
  <c r="DI55" i="2"/>
  <c r="DI54" i="2"/>
  <c r="DI53" i="2"/>
  <c r="DI52" i="2"/>
  <c r="DI51" i="2"/>
  <c r="DI50" i="2"/>
  <c r="DI49" i="2"/>
  <c r="DI48" i="2"/>
  <c r="DI47" i="2"/>
  <c r="DI46" i="2"/>
  <c r="DI45" i="2"/>
  <c r="DI44" i="2"/>
  <c r="DI43" i="2"/>
  <c r="DI42" i="2"/>
  <c r="DI41" i="2"/>
  <c r="DI40" i="2"/>
  <c r="DI39" i="2"/>
  <c r="DI38" i="2"/>
  <c r="DI37" i="2"/>
  <c r="DI36" i="2"/>
  <c r="DI35" i="2"/>
  <c r="DI34" i="2"/>
  <c r="DI33" i="2"/>
  <c r="DI32" i="2"/>
  <c r="DI31" i="2"/>
  <c r="DI30" i="2"/>
  <c r="DI29" i="2"/>
  <c r="DI28" i="2"/>
  <c r="DI27" i="2"/>
  <c r="DI26" i="2"/>
  <c r="DI25" i="2"/>
  <c r="DI24" i="2"/>
  <c r="DI23" i="2"/>
  <c r="DI22" i="2"/>
  <c r="DI21" i="2"/>
  <c r="DI20" i="2"/>
  <c r="DI19" i="2"/>
  <c r="DI18" i="2"/>
  <c r="DI17" i="2"/>
  <c r="DI16" i="2"/>
  <c r="DI15" i="2"/>
  <c r="DI14" i="2"/>
  <c r="DI13" i="2"/>
  <c r="DI12" i="2"/>
  <c r="DI11" i="2"/>
  <c r="DI10" i="2"/>
  <c r="DI9" i="2"/>
  <c r="DI8" i="2"/>
  <c r="DI7" i="2"/>
  <c r="DI6" i="2"/>
  <c r="DI5" i="2"/>
  <c r="DI4" i="2"/>
  <c r="DI3" i="2"/>
  <c r="DI2" i="2"/>
  <c r="Z309" i="7"/>
  <c r="Z308" i="7"/>
  <c r="Y308" i="7"/>
  <c r="X308" i="7"/>
  <c r="W308" i="7"/>
  <c r="V308" i="7"/>
  <c r="U308" i="7"/>
  <c r="T308" i="7"/>
  <c r="S308" i="7"/>
  <c r="R308" i="7"/>
  <c r="Q308" i="7"/>
  <c r="P308" i="7"/>
  <c r="O308" i="7"/>
  <c r="N308" i="7"/>
  <c r="M308" i="7"/>
  <c r="L308" i="7"/>
  <c r="K308" i="7"/>
  <c r="J308" i="7"/>
  <c r="I308" i="7"/>
  <c r="H308" i="7"/>
  <c r="G308" i="7"/>
  <c r="F308" i="7"/>
  <c r="E308" i="7"/>
  <c r="D308" i="7"/>
  <c r="F2" i="5"/>
  <c r="DU304" i="3" l="1"/>
  <c r="DU303" i="3"/>
  <c r="DU302" i="3"/>
  <c r="DU301" i="3"/>
  <c r="DU300" i="3"/>
  <c r="DU299" i="3"/>
  <c r="DU298" i="3"/>
  <c r="DU297" i="3"/>
  <c r="DU296" i="3"/>
  <c r="DU295" i="3"/>
  <c r="DU294" i="3"/>
  <c r="DU293" i="3"/>
  <c r="DU292" i="3"/>
  <c r="DU291" i="3"/>
  <c r="DU290" i="3"/>
  <c r="DU289" i="3"/>
  <c r="DU288" i="3"/>
  <c r="DU287" i="3"/>
  <c r="DU286" i="3"/>
  <c r="DU285" i="3"/>
  <c r="DU284" i="3"/>
  <c r="DU283" i="3"/>
  <c r="DU282" i="3"/>
  <c r="DU281" i="3"/>
  <c r="DU280" i="3"/>
  <c r="DU279" i="3"/>
  <c r="DU278" i="3"/>
  <c r="DU277" i="3"/>
  <c r="DU276" i="3"/>
  <c r="DU275" i="3"/>
  <c r="DU274" i="3"/>
  <c r="DU273" i="3"/>
  <c r="DU272" i="3"/>
  <c r="DU271" i="3"/>
  <c r="DU270" i="3"/>
  <c r="DU269" i="3"/>
  <c r="DU268" i="3"/>
  <c r="DU267" i="3"/>
  <c r="DU266" i="3"/>
  <c r="DU265" i="3"/>
  <c r="DU264" i="3"/>
  <c r="DU263" i="3"/>
  <c r="DU262" i="3"/>
  <c r="DU261" i="3"/>
  <c r="DU260" i="3"/>
  <c r="DU259" i="3"/>
  <c r="DU258" i="3"/>
  <c r="DU257" i="3"/>
  <c r="DU256" i="3"/>
  <c r="DU255" i="3"/>
  <c r="DU254" i="3"/>
  <c r="DU253" i="3"/>
  <c r="DU252" i="3"/>
  <c r="DU251" i="3"/>
  <c r="DU250" i="3"/>
  <c r="DU249" i="3"/>
  <c r="DU248" i="3"/>
  <c r="DU247" i="3"/>
  <c r="DU246" i="3"/>
  <c r="DU245" i="3"/>
  <c r="DU244" i="3"/>
  <c r="DU243" i="3"/>
  <c r="DU242" i="3"/>
  <c r="DU241" i="3"/>
  <c r="DU240" i="3"/>
  <c r="DU239" i="3"/>
  <c r="DU238" i="3"/>
  <c r="DU237" i="3"/>
  <c r="DU236" i="3"/>
  <c r="DU235" i="3"/>
  <c r="DU234" i="3"/>
  <c r="DU233" i="3"/>
  <c r="DU232" i="3"/>
  <c r="DU231" i="3"/>
  <c r="DU230" i="3"/>
  <c r="DU229" i="3"/>
  <c r="DU228" i="3"/>
  <c r="DU227" i="3"/>
  <c r="DU226" i="3"/>
  <c r="DU225" i="3"/>
  <c r="DU224" i="3"/>
  <c r="DU223" i="3"/>
  <c r="DU222" i="3"/>
  <c r="DU221" i="3"/>
  <c r="DU220" i="3"/>
  <c r="DU219" i="3"/>
  <c r="DU218" i="3"/>
  <c r="DU217" i="3"/>
  <c r="DU216" i="3"/>
  <c r="DU215" i="3"/>
  <c r="DU214" i="3"/>
  <c r="DU213" i="3"/>
  <c r="DU212" i="3"/>
  <c r="DU211" i="3"/>
  <c r="DU210" i="3"/>
  <c r="DU209" i="3"/>
  <c r="DU208" i="3"/>
  <c r="DU207" i="3"/>
  <c r="DU206" i="3"/>
  <c r="DU205" i="3"/>
  <c r="DU204" i="3"/>
  <c r="DU203" i="3"/>
  <c r="DU202" i="3"/>
  <c r="DU201" i="3"/>
  <c r="DU200" i="3"/>
  <c r="DU199" i="3"/>
  <c r="DU198" i="3"/>
  <c r="DU197" i="3"/>
  <c r="DU196" i="3"/>
  <c r="DU195" i="3"/>
  <c r="DU194" i="3"/>
  <c r="DU193" i="3"/>
  <c r="DU192" i="3"/>
  <c r="DU191" i="3"/>
  <c r="DU190" i="3"/>
  <c r="DU189" i="3"/>
  <c r="DU188" i="3"/>
  <c r="DU187" i="3"/>
  <c r="DU186" i="3"/>
  <c r="DU185" i="3"/>
  <c r="DU184" i="3"/>
  <c r="DU183" i="3"/>
  <c r="DU182" i="3"/>
  <c r="DU181" i="3"/>
  <c r="DU180" i="3"/>
  <c r="DU179" i="3"/>
  <c r="DU178" i="3"/>
  <c r="DU177" i="3"/>
  <c r="DU176" i="3"/>
  <c r="DU175" i="3"/>
  <c r="DU174" i="3"/>
  <c r="DU173" i="3"/>
  <c r="DU172" i="3"/>
  <c r="DU171" i="3"/>
  <c r="DU170" i="3"/>
  <c r="DU169" i="3"/>
  <c r="DU168" i="3"/>
  <c r="DU167" i="3"/>
  <c r="DU166" i="3"/>
  <c r="DU165" i="3"/>
  <c r="DU164" i="3"/>
  <c r="DU163" i="3"/>
  <c r="DU162" i="3"/>
  <c r="DU161" i="3"/>
  <c r="DU160" i="3"/>
  <c r="DU159" i="3"/>
  <c r="DU158" i="3"/>
  <c r="DU157" i="3"/>
  <c r="DU156" i="3"/>
  <c r="DU155" i="3"/>
  <c r="DU154" i="3"/>
  <c r="DU153" i="3"/>
  <c r="DU152" i="3"/>
  <c r="DU151" i="3"/>
  <c r="DU150" i="3"/>
  <c r="DU149" i="3"/>
  <c r="DU148" i="3"/>
  <c r="DU147" i="3"/>
  <c r="DU146" i="3"/>
  <c r="DU145" i="3"/>
  <c r="DU144" i="3"/>
  <c r="DU143" i="3"/>
  <c r="DU142" i="3"/>
  <c r="DU141" i="3"/>
  <c r="DU140" i="3"/>
  <c r="DU139" i="3"/>
  <c r="DU138" i="3"/>
  <c r="DU137" i="3"/>
  <c r="DU136" i="3"/>
  <c r="DU135" i="3"/>
  <c r="DU134" i="3"/>
  <c r="DU133" i="3"/>
  <c r="DU132" i="3"/>
  <c r="DU131" i="3"/>
  <c r="DU130" i="3"/>
  <c r="DU129" i="3"/>
  <c r="DU128" i="3"/>
  <c r="DU127" i="3"/>
  <c r="DU126" i="3"/>
  <c r="DU125" i="3"/>
  <c r="DU124" i="3"/>
  <c r="DU123" i="3"/>
  <c r="DU122" i="3"/>
  <c r="DU121" i="3"/>
  <c r="DU120" i="3"/>
  <c r="DU119" i="3"/>
  <c r="DU118" i="3"/>
  <c r="DU117" i="3"/>
  <c r="DU116" i="3"/>
  <c r="DU115" i="3"/>
  <c r="DU114" i="3"/>
  <c r="DU113" i="3"/>
  <c r="DU112" i="3"/>
  <c r="DU111" i="3"/>
  <c r="DU110" i="3"/>
  <c r="DU109" i="3"/>
  <c r="DU108" i="3"/>
  <c r="DU107" i="3"/>
  <c r="DU106" i="3"/>
  <c r="DU105" i="3"/>
  <c r="DU104" i="3"/>
  <c r="DU103" i="3"/>
  <c r="DU102" i="3"/>
  <c r="DU101" i="3"/>
  <c r="DU100" i="3"/>
  <c r="DU99" i="3"/>
  <c r="DU98" i="3"/>
  <c r="DU97" i="3"/>
  <c r="DU96" i="3"/>
  <c r="DU95" i="3"/>
  <c r="DU94" i="3"/>
  <c r="DU93" i="3"/>
  <c r="DU92" i="3"/>
  <c r="DU91" i="3"/>
  <c r="DU90" i="3"/>
  <c r="DU89" i="3"/>
  <c r="DU88" i="3"/>
  <c r="DU87" i="3"/>
  <c r="DU86" i="3"/>
  <c r="DU85" i="3"/>
  <c r="DU84" i="3"/>
  <c r="DU83" i="3"/>
  <c r="DU82" i="3"/>
  <c r="DU81" i="3"/>
  <c r="DU80" i="3"/>
  <c r="DU79" i="3"/>
  <c r="DU78" i="3"/>
  <c r="DU77" i="3"/>
  <c r="DU76" i="3"/>
  <c r="DU75" i="3"/>
  <c r="DU74" i="3"/>
  <c r="DU73" i="3"/>
  <c r="DU72" i="3"/>
  <c r="DU71" i="3"/>
  <c r="DU70" i="3"/>
  <c r="DU69" i="3"/>
  <c r="DU68" i="3"/>
  <c r="DU67" i="3"/>
  <c r="DU66" i="3"/>
  <c r="DU65" i="3"/>
  <c r="DU64" i="3"/>
  <c r="DU63" i="3"/>
  <c r="DU62" i="3"/>
  <c r="DU61" i="3"/>
  <c r="DU60" i="3"/>
  <c r="DU59" i="3"/>
  <c r="DU58" i="3"/>
  <c r="DU57" i="3"/>
  <c r="DU56" i="3"/>
  <c r="DU55" i="3"/>
  <c r="DU54" i="3"/>
  <c r="DU53" i="3"/>
  <c r="DU52" i="3"/>
  <c r="DU51" i="3"/>
  <c r="DU50" i="3"/>
  <c r="DU49" i="3"/>
  <c r="DU48" i="3"/>
  <c r="DU47" i="3"/>
  <c r="DU46" i="3"/>
  <c r="DU45" i="3"/>
  <c r="DU44" i="3"/>
  <c r="DU43" i="3"/>
  <c r="DU42" i="3"/>
  <c r="DU41" i="3"/>
  <c r="DU40" i="3"/>
  <c r="DU39" i="3"/>
  <c r="DU38" i="3"/>
  <c r="DU37" i="3"/>
  <c r="DU36" i="3"/>
  <c r="DU35" i="3"/>
  <c r="DU34" i="3"/>
  <c r="DU33" i="3"/>
  <c r="DU32" i="3"/>
  <c r="DU31" i="3"/>
  <c r="DU30" i="3"/>
  <c r="DU29" i="3"/>
  <c r="DU28" i="3"/>
  <c r="DU27" i="3"/>
  <c r="DU26" i="3"/>
  <c r="DU25" i="3"/>
  <c r="DU24" i="3"/>
  <c r="DU23" i="3"/>
  <c r="DU22" i="3"/>
  <c r="DU21" i="3"/>
  <c r="DU20" i="3"/>
  <c r="DU19" i="3"/>
  <c r="DU18" i="3"/>
  <c r="DU17" i="3"/>
  <c r="DU16" i="3"/>
  <c r="DU15" i="3"/>
  <c r="DU14" i="3"/>
  <c r="DU13" i="3"/>
  <c r="DU12" i="3"/>
  <c r="DU11" i="3"/>
  <c r="DU10" i="3"/>
  <c r="DU9" i="3"/>
  <c r="DU8" i="3"/>
  <c r="DU7" i="3"/>
  <c r="DU6" i="3"/>
  <c r="DU5" i="3"/>
  <c r="DU4" i="3"/>
  <c r="DU3" i="3"/>
  <c r="DU2" i="3"/>
  <c r="C12" i="4"/>
  <c r="C11" i="4"/>
  <c r="C10" i="4"/>
  <c r="C9" i="4"/>
  <c r="C8" i="4"/>
  <c r="C7" i="4"/>
  <c r="C6" i="4"/>
  <c r="C5" i="4"/>
  <c r="C4" i="4"/>
  <c r="B3" i="3" l="1"/>
  <c r="B4" i="3"/>
  <c r="B5" i="3"/>
  <c r="B6" i="3"/>
  <c r="B7" i="3"/>
  <c r="B8" i="3"/>
  <c r="B9" i="3"/>
  <c r="B10" i="3"/>
  <c r="B11" i="3"/>
  <c r="B12" i="3"/>
  <c r="B13" i="3"/>
  <c r="B14" i="3"/>
  <c r="B15" i="3"/>
  <c r="B16" i="3"/>
  <c r="B17" i="3"/>
  <c r="B18" i="3"/>
  <c r="B19" i="3"/>
  <c r="B20" i="3"/>
  <c r="B21" i="3"/>
  <c r="B22" i="3"/>
  <c r="B23" i="3"/>
  <c r="B24" i="3"/>
  <c r="B25" i="3"/>
  <c r="B26" i="3"/>
  <c r="B27" i="3"/>
  <c r="B28" i="3"/>
  <c r="B29" i="3"/>
  <c r="B30" i="3"/>
  <c r="B31" i="3"/>
  <c r="B32" i="3"/>
  <c r="B33" i="3"/>
  <c r="B34" i="3"/>
  <c r="B35" i="3"/>
  <c r="B36" i="3"/>
  <c r="B37" i="3"/>
  <c r="B38" i="3"/>
  <c r="B39" i="3"/>
  <c r="B40" i="3"/>
  <c r="B41" i="3"/>
  <c r="B42" i="3"/>
  <c r="B43" i="3"/>
  <c r="B44" i="3"/>
  <c r="B45" i="3"/>
  <c r="B46" i="3"/>
  <c r="B47" i="3"/>
  <c r="B48" i="3"/>
  <c r="B49" i="3"/>
  <c r="B50" i="3"/>
  <c r="B51" i="3"/>
  <c r="B52" i="3"/>
  <c r="B53" i="3"/>
  <c r="B54" i="3"/>
  <c r="B55" i="3"/>
  <c r="B56" i="3"/>
  <c r="B57" i="3"/>
  <c r="B58" i="3"/>
  <c r="B59" i="3"/>
  <c r="B60" i="3"/>
  <c r="B61" i="3"/>
  <c r="B62" i="3"/>
  <c r="B63" i="3"/>
  <c r="B64" i="3"/>
  <c r="B65" i="3"/>
  <c r="B66" i="3"/>
  <c r="B67" i="3"/>
  <c r="B68" i="3"/>
  <c r="B69" i="3"/>
  <c r="B70" i="3"/>
  <c r="B71" i="3"/>
  <c r="B72" i="3"/>
  <c r="B73" i="3"/>
  <c r="B74" i="3"/>
  <c r="B75" i="3"/>
  <c r="B76" i="3"/>
  <c r="B77" i="3"/>
  <c r="B78" i="3"/>
  <c r="B79" i="3"/>
  <c r="B80" i="3"/>
  <c r="B81" i="3"/>
  <c r="B82" i="3"/>
  <c r="B83" i="3"/>
  <c r="B84" i="3"/>
  <c r="B85" i="3"/>
  <c r="B86" i="3"/>
  <c r="B87" i="3"/>
  <c r="B88" i="3"/>
  <c r="B89" i="3"/>
  <c r="B90" i="3"/>
  <c r="B91" i="3"/>
  <c r="B92" i="3"/>
  <c r="B93" i="3"/>
  <c r="B94" i="3"/>
  <c r="B95" i="3"/>
  <c r="B96" i="3"/>
  <c r="B97" i="3"/>
  <c r="B98" i="3"/>
  <c r="B99" i="3"/>
  <c r="B100" i="3"/>
  <c r="B101" i="3"/>
  <c r="B102" i="3"/>
  <c r="B103" i="3"/>
  <c r="B104" i="3"/>
  <c r="B105" i="3"/>
  <c r="B106" i="3"/>
  <c r="B107" i="3"/>
  <c r="B108" i="3"/>
  <c r="B109" i="3"/>
  <c r="B110" i="3"/>
  <c r="B111" i="3"/>
  <c r="B112" i="3"/>
  <c r="B113" i="3"/>
  <c r="B114" i="3"/>
  <c r="B115" i="3"/>
  <c r="B116" i="3"/>
  <c r="B117" i="3"/>
  <c r="B118" i="3"/>
  <c r="B119" i="3"/>
  <c r="B120" i="3"/>
  <c r="B121" i="3"/>
  <c r="B122" i="3"/>
  <c r="B123" i="3"/>
  <c r="B124" i="3"/>
  <c r="B125" i="3"/>
  <c r="B126" i="3"/>
  <c r="B127" i="3"/>
  <c r="B128" i="3"/>
  <c r="B129" i="3"/>
  <c r="B130" i="3"/>
  <c r="B131" i="3"/>
  <c r="B132" i="3"/>
  <c r="B133" i="3"/>
  <c r="B134" i="3"/>
  <c r="B135" i="3"/>
  <c r="B136" i="3"/>
  <c r="B137" i="3"/>
  <c r="B138" i="3"/>
  <c r="B139" i="3"/>
  <c r="B140" i="3"/>
  <c r="B141" i="3"/>
  <c r="B142" i="3"/>
  <c r="B143" i="3"/>
  <c r="B144" i="3"/>
  <c r="B145" i="3"/>
  <c r="B146" i="3"/>
  <c r="B147" i="3"/>
  <c r="B148" i="3"/>
  <c r="B149" i="3"/>
  <c r="B150" i="3"/>
  <c r="B151" i="3"/>
  <c r="B152" i="3"/>
  <c r="B153" i="3"/>
  <c r="B154" i="3"/>
  <c r="B155" i="3"/>
  <c r="B156" i="3"/>
  <c r="B157" i="3"/>
  <c r="B158" i="3"/>
  <c r="B159" i="3"/>
  <c r="B160" i="3"/>
  <c r="B161" i="3"/>
  <c r="B162" i="3"/>
  <c r="B163" i="3"/>
  <c r="B164" i="3"/>
  <c r="B165" i="3"/>
  <c r="B166" i="3"/>
  <c r="B167" i="3"/>
  <c r="B168" i="3"/>
  <c r="B169" i="3"/>
  <c r="B170" i="3"/>
  <c r="B171" i="3"/>
  <c r="B172" i="3"/>
  <c r="B173" i="3"/>
  <c r="B174" i="3"/>
  <c r="B175" i="3"/>
  <c r="B176" i="3"/>
  <c r="B177" i="3"/>
  <c r="B178" i="3"/>
  <c r="B179" i="3"/>
  <c r="B180" i="3"/>
  <c r="B181" i="3"/>
  <c r="B182" i="3"/>
  <c r="B183" i="3"/>
  <c r="B184" i="3"/>
  <c r="B185" i="3"/>
  <c r="B186" i="3"/>
  <c r="B187" i="3"/>
  <c r="B188" i="3"/>
  <c r="B189" i="3"/>
  <c r="B190" i="3"/>
  <c r="B191" i="3"/>
  <c r="B192" i="3"/>
  <c r="B193" i="3"/>
  <c r="B194" i="3"/>
  <c r="B195" i="3"/>
  <c r="B196" i="3"/>
  <c r="B197" i="3"/>
  <c r="B198" i="3"/>
  <c r="B199" i="3"/>
  <c r="B200" i="3"/>
  <c r="B201" i="3"/>
  <c r="B202" i="3"/>
  <c r="B203" i="3"/>
  <c r="B204" i="3"/>
  <c r="B205" i="3"/>
  <c r="B206" i="3"/>
  <c r="B207" i="3"/>
  <c r="B208" i="3"/>
  <c r="B209" i="3"/>
  <c r="B210" i="3"/>
  <c r="B211" i="3"/>
  <c r="B212" i="3"/>
  <c r="B213" i="3"/>
  <c r="B214" i="3"/>
  <c r="B215" i="3"/>
  <c r="B216" i="3"/>
  <c r="B217" i="3"/>
  <c r="B218" i="3"/>
  <c r="B219" i="3"/>
  <c r="B220" i="3"/>
  <c r="B221" i="3"/>
  <c r="B222" i="3"/>
  <c r="B223" i="3"/>
  <c r="B224" i="3"/>
  <c r="B225" i="3"/>
  <c r="B226" i="3"/>
  <c r="B227" i="3"/>
  <c r="B228" i="3"/>
  <c r="B229" i="3"/>
  <c r="B230" i="3"/>
  <c r="B231" i="3"/>
  <c r="B232" i="3"/>
  <c r="B233" i="3"/>
  <c r="B234" i="3"/>
  <c r="B235" i="3"/>
  <c r="B236" i="3"/>
  <c r="B237" i="3"/>
  <c r="B238" i="3"/>
  <c r="B239" i="3"/>
  <c r="B240" i="3"/>
  <c r="B241" i="3"/>
  <c r="B242" i="3"/>
  <c r="B243" i="3"/>
  <c r="B244" i="3"/>
  <c r="B245" i="3"/>
  <c r="B246" i="3"/>
  <c r="B247" i="3"/>
  <c r="B248" i="3"/>
  <c r="B249" i="3"/>
  <c r="B250" i="3"/>
  <c r="B251" i="3"/>
  <c r="B252" i="3"/>
  <c r="B253" i="3"/>
  <c r="B254" i="3"/>
  <c r="B255" i="3"/>
  <c r="B256" i="3"/>
  <c r="B257" i="3"/>
  <c r="B258" i="3"/>
  <c r="B259" i="3"/>
  <c r="B260" i="3"/>
  <c r="B261" i="3"/>
  <c r="B262" i="3"/>
  <c r="B263" i="3"/>
  <c r="B264" i="3"/>
  <c r="B265" i="3"/>
  <c r="B266" i="3"/>
  <c r="B267" i="3"/>
  <c r="B268" i="3"/>
  <c r="B269" i="3"/>
  <c r="B270" i="3"/>
  <c r="B271" i="3"/>
  <c r="B272" i="3"/>
  <c r="B273" i="3"/>
  <c r="B274" i="3"/>
  <c r="B275" i="3"/>
  <c r="B276" i="3"/>
  <c r="B277" i="3"/>
  <c r="B278" i="3"/>
  <c r="B279" i="3"/>
  <c r="B280" i="3"/>
  <c r="B281" i="3"/>
  <c r="B282" i="3"/>
  <c r="B283" i="3"/>
  <c r="B284" i="3"/>
  <c r="B285" i="3"/>
  <c r="B286" i="3"/>
  <c r="B287" i="3"/>
  <c r="B288" i="3"/>
  <c r="B289" i="3"/>
  <c r="B290" i="3"/>
  <c r="B291" i="3"/>
  <c r="B292" i="3"/>
  <c r="B293" i="3"/>
  <c r="B294" i="3"/>
  <c r="B295" i="3"/>
  <c r="B296" i="3"/>
  <c r="B297" i="3"/>
  <c r="B298" i="3"/>
  <c r="B299" i="3"/>
  <c r="B300" i="3"/>
  <c r="B301" i="3"/>
  <c r="B302" i="3"/>
  <c r="B303" i="3"/>
  <c r="B304" i="3"/>
  <c r="B2" i="3"/>
  <c r="DX307" i="3"/>
  <c r="DT307" i="3"/>
  <c r="DS307" i="3"/>
  <c r="DO307" i="3"/>
  <c r="DK307" i="3"/>
  <c r="DG307" i="3"/>
  <c r="DC307" i="3"/>
  <c r="CY307" i="3"/>
  <c r="CU307" i="3"/>
  <c r="CQ307" i="3"/>
  <c r="CM307" i="3"/>
  <c r="CI307" i="3"/>
  <c r="CE307" i="3"/>
  <c r="CA307" i="3"/>
  <c r="BW307" i="3"/>
  <c r="BS307" i="3"/>
  <c r="BO307" i="3"/>
  <c r="BK307" i="3"/>
  <c r="BG307" i="3"/>
  <c r="BC307" i="3"/>
  <c r="AY307" i="3"/>
  <c r="AU307" i="3"/>
  <c r="AQ307" i="3"/>
  <c r="AM307" i="3"/>
  <c r="AI307" i="3"/>
  <c r="AE307" i="3"/>
  <c r="AA307" i="3"/>
  <c r="W307" i="3"/>
  <c r="S307" i="3"/>
  <c r="O307" i="3"/>
  <c r="K307" i="3"/>
  <c r="G307" i="3"/>
  <c r="DX306" i="3"/>
  <c r="DW306" i="3"/>
  <c r="DW307" i="3" s="1"/>
  <c r="DV306" i="3"/>
  <c r="DV307" i="3" s="1"/>
  <c r="DT306" i="3"/>
  <c r="DS306" i="3"/>
  <c r="DR306" i="3"/>
  <c r="DR307" i="3" s="1"/>
  <c r="DQ306" i="3"/>
  <c r="DQ307" i="3" s="1"/>
  <c r="DP306" i="3"/>
  <c r="DP307" i="3" s="1"/>
  <c r="DO306" i="3"/>
  <c r="DN306" i="3"/>
  <c r="DN307" i="3" s="1"/>
  <c r="DM306" i="3"/>
  <c r="DM307" i="3" s="1"/>
  <c r="DL306" i="3"/>
  <c r="DL307" i="3" s="1"/>
  <c r="DK306" i="3"/>
  <c r="DJ306" i="3"/>
  <c r="DJ307" i="3" s="1"/>
  <c r="DI306" i="3"/>
  <c r="DI307" i="3" s="1"/>
  <c r="DH306" i="3"/>
  <c r="DH307" i="3" s="1"/>
  <c r="DG306" i="3"/>
  <c r="DF306" i="3"/>
  <c r="DF307" i="3" s="1"/>
  <c r="DE306" i="3"/>
  <c r="DE307" i="3" s="1"/>
  <c r="DD306" i="3"/>
  <c r="DD307" i="3" s="1"/>
  <c r="DC306" i="3"/>
  <c r="DB306" i="3"/>
  <c r="DB307" i="3" s="1"/>
  <c r="DA306" i="3"/>
  <c r="DA307" i="3" s="1"/>
  <c r="CZ306" i="3"/>
  <c r="CZ307" i="3" s="1"/>
  <c r="CY306" i="3"/>
  <c r="CX306" i="3"/>
  <c r="CX307" i="3" s="1"/>
  <c r="CW306" i="3"/>
  <c r="CW307" i="3" s="1"/>
  <c r="CV306" i="3"/>
  <c r="CV307" i="3" s="1"/>
  <c r="CU306" i="3"/>
  <c r="CT306" i="3"/>
  <c r="CT307" i="3" s="1"/>
  <c r="CS306" i="3"/>
  <c r="CS307" i="3" s="1"/>
  <c r="CR306" i="3"/>
  <c r="CR307" i="3" s="1"/>
  <c r="CQ306" i="3"/>
  <c r="CP306" i="3"/>
  <c r="CP307" i="3" s="1"/>
  <c r="CO306" i="3"/>
  <c r="CO307" i="3" s="1"/>
  <c r="CN306" i="3"/>
  <c r="CN307" i="3" s="1"/>
  <c r="CM306" i="3"/>
  <c r="CL306" i="3"/>
  <c r="CL307" i="3" s="1"/>
  <c r="CK306" i="3"/>
  <c r="CK307" i="3" s="1"/>
  <c r="CJ306" i="3"/>
  <c r="CJ307" i="3" s="1"/>
  <c r="CI306" i="3"/>
  <c r="CH306" i="3"/>
  <c r="CH307" i="3" s="1"/>
  <c r="CG306" i="3"/>
  <c r="CG307" i="3" s="1"/>
  <c r="CF306" i="3"/>
  <c r="CF307" i="3" s="1"/>
  <c r="CE306" i="3"/>
  <c r="CD306" i="3"/>
  <c r="CD307" i="3" s="1"/>
  <c r="CC306" i="3"/>
  <c r="CC307" i="3" s="1"/>
  <c r="CB306" i="3"/>
  <c r="CB307" i="3" s="1"/>
  <c r="CA306" i="3"/>
  <c r="BZ306" i="3"/>
  <c r="BZ307" i="3" s="1"/>
  <c r="BY306" i="3"/>
  <c r="BY307" i="3" s="1"/>
  <c r="BX306" i="3"/>
  <c r="BX307" i="3" s="1"/>
  <c r="BW306" i="3"/>
  <c r="BV306" i="3"/>
  <c r="BV307" i="3" s="1"/>
  <c r="BU306" i="3"/>
  <c r="BU307" i="3" s="1"/>
  <c r="BT306" i="3"/>
  <c r="BT307" i="3" s="1"/>
  <c r="BS306" i="3"/>
  <c r="BR306" i="3"/>
  <c r="BR307" i="3" s="1"/>
  <c r="BQ306" i="3"/>
  <c r="BQ307" i="3" s="1"/>
  <c r="BP306" i="3"/>
  <c r="BP307" i="3" s="1"/>
  <c r="BO306" i="3"/>
  <c r="BN306" i="3"/>
  <c r="BN307" i="3" s="1"/>
  <c r="BM306" i="3"/>
  <c r="BM307" i="3" s="1"/>
  <c r="BL306" i="3"/>
  <c r="BL307" i="3" s="1"/>
  <c r="BK306" i="3"/>
  <c r="BJ306" i="3"/>
  <c r="BJ307" i="3" s="1"/>
  <c r="BI306" i="3"/>
  <c r="BI307" i="3" s="1"/>
  <c r="BH306" i="3"/>
  <c r="BH307" i="3" s="1"/>
  <c r="BG306" i="3"/>
  <c r="BF306" i="3"/>
  <c r="BF307" i="3" s="1"/>
  <c r="BE306" i="3"/>
  <c r="BE307" i="3" s="1"/>
  <c r="BD306" i="3"/>
  <c r="BD307" i="3" s="1"/>
  <c r="BC306" i="3"/>
  <c r="BB306" i="3"/>
  <c r="BB307" i="3" s="1"/>
  <c r="BA306" i="3"/>
  <c r="BA307" i="3" s="1"/>
  <c r="AZ306" i="3"/>
  <c r="AZ307" i="3" s="1"/>
  <c r="AY306" i="3"/>
  <c r="AX306" i="3"/>
  <c r="AX307" i="3" s="1"/>
  <c r="AW306" i="3"/>
  <c r="AW307" i="3" s="1"/>
  <c r="AV306" i="3"/>
  <c r="AV307" i="3" s="1"/>
  <c r="AU306" i="3"/>
  <c r="AT306" i="3"/>
  <c r="AT307" i="3" s="1"/>
  <c r="AS306" i="3"/>
  <c r="AS307" i="3" s="1"/>
  <c r="AR306" i="3"/>
  <c r="AR307" i="3" s="1"/>
  <c r="AQ306" i="3"/>
  <c r="AP306" i="3"/>
  <c r="AP307" i="3" s="1"/>
  <c r="AO306" i="3"/>
  <c r="AO307" i="3" s="1"/>
  <c r="AN306" i="3"/>
  <c r="AN307" i="3" s="1"/>
  <c r="AM306" i="3"/>
  <c r="AL306" i="3"/>
  <c r="AL307" i="3" s="1"/>
  <c r="AK306" i="3"/>
  <c r="AK307" i="3" s="1"/>
  <c r="AJ306" i="3"/>
  <c r="AJ307" i="3" s="1"/>
  <c r="AI306" i="3"/>
  <c r="AH306" i="3"/>
  <c r="AH307" i="3" s="1"/>
  <c r="AG306" i="3"/>
  <c r="AG307" i="3" s="1"/>
  <c r="AF306" i="3"/>
  <c r="AF307" i="3" s="1"/>
  <c r="AE306" i="3"/>
  <c r="AD306" i="3"/>
  <c r="AD307" i="3" s="1"/>
  <c r="AC306" i="3"/>
  <c r="AC307" i="3" s="1"/>
  <c r="AB306" i="3"/>
  <c r="AB307" i="3" s="1"/>
  <c r="AA306" i="3"/>
  <c r="Z306" i="3"/>
  <c r="Z307" i="3" s="1"/>
  <c r="Y306" i="3"/>
  <c r="Y307" i="3" s="1"/>
  <c r="X306" i="3"/>
  <c r="X307" i="3" s="1"/>
  <c r="W306" i="3"/>
  <c r="V306" i="3"/>
  <c r="V307" i="3" s="1"/>
  <c r="U306" i="3"/>
  <c r="U307" i="3" s="1"/>
  <c r="T306" i="3"/>
  <c r="T307" i="3" s="1"/>
  <c r="S306" i="3"/>
  <c r="R306" i="3"/>
  <c r="R307" i="3" s="1"/>
  <c r="Q306" i="3"/>
  <c r="Q307" i="3" s="1"/>
  <c r="P306" i="3"/>
  <c r="P307" i="3" s="1"/>
  <c r="O306" i="3"/>
  <c r="N306" i="3"/>
  <c r="N307" i="3" s="1"/>
  <c r="M306" i="3"/>
  <c r="M307" i="3" s="1"/>
  <c r="L306" i="3"/>
  <c r="L307" i="3" s="1"/>
  <c r="K306" i="3"/>
  <c r="J306" i="3"/>
  <c r="J307" i="3" s="1"/>
  <c r="I306" i="3"/>
  <c r="I307" i="3" s="1"/>
  <c r="H306" i="3"/>
  <c r="H307" i="3" s="1"/>
  <c r="G306" i="3"/>
  <c r="F306" i="3"/>
  <c r="F307" i="3" s="1"/>
  <c r="E306" i="3"/>
  <c r="E307" i="3" s="1"/>
  <c r="CV308" i="3" l="1"/>
  <c r="CV310" i="3" l="1"/>
  <c r="CV309" i="3"/>
  <c r="B304" i="2"/>
  <c r="B303" i="2"/>
  <c r="B302" i="2"/>
  <c r="B301" i="2"/>
  <c r="B300" i="2"/>
  <c r="B299" i="2"/>
  <c r="B298" i="2"/>
  <c r="B297" i="2"/>
  <c r="B296" i="2"/>
  <c r="B295" i="2"/>
  <c r="B294" i="2"/>
  <c r="B293" i="2"/>
  <c r="B292" i="2"/>
  <c r="B291" i="2"/>
  <c r="B290" i="2"/>
  <c r="B289" i="2"/>
  <c r="B288" i="2"/>
  <c r="B287" i="2"/>
  <c r="B286" i="2"/>
  <c r="B285" i="2"/>
  <c r="B284" i="2"/>
  <c r="B283" i="2"/>
  <c r="B282" i="2"/>
  <c r="B281" i="2"/>
  <c r="B280" i="2"/>
  <c r="B279" i="2"/>
  <c r="B278" i="2"/>
  <c r="B277" i="2"/>
  <c r="B276" i="2"/>
  <c r="B275" i="2"/>
  <c r="B274" i="2"/>
  <c r="B273" i="2"/>
  <c r="B272" i="2"/>
  <c r="B271" i="2"/>
  <c r="B270" i="2"/>
  <c r="B269" i="2"/>
  <c r="B268" i="2"/>
  <c r="B267" i="2"/>
  <c r="B266" i="2"/>
  <c r="B265" i="2"/>
  <c r="B264" i="2"/>
  <c r="B263" i="2"/>
  <c r="B262" i="2"/>
  <c r="B261" i="2"/>
  <c r="B260" i="2"/>
  <c r="B259" i="2"/>
  <c r="B258" i="2"/>
  <c r="B257" i="2"/>
  <c r="B256" i="2"/>
  <c r="B255" i="2"/>
  <c r="B254" i="2"/>
  <c r="B253" i="2"/>
  <c r="B252" i="2"/>
  <c r="B251" i="2"/>
  <c r="B250" i="2"/>
  <c r="B249" i="2"/>
  <c r="B248" i="2"/>
  <c r="B247" i="2"/>
  <c r="B246" i="2"/>
  <c r="B245" i="2"/>
  <c r="B244" i="2"/>
  <c r="B243" i="2"/>
  <c r="B242" i="2"/>
  <c r="B241" i="2"/>
  <c r="B240" i="2"/>
  <c r="B239" i="2"/>
  <c r="B238" i="2"/>
  <c r="B237" i="2"/>
  <c r="B236" i="2"/>
  <c r="B235" i="2"/>
  <c r="B234" i="2"/>
  <c r="B233" i="2"/>
  <c r="B232" i="2"/>
  <c r="B231" i="2"/>
  <c r="B230" i="2"/>
  <c r="B229" i="2"/>
  <c r="B228" i="2"/>
  <c r="B227" i="2"/>
  <c r="B226" i="2"/>
  <c r="B225" i="2"/>
  <c r="B224" i="2"/>
  <c r="B223" i="2"/>
  <c r="B222" i="2"/>
  <c r="B221" i="2"/>
  <c r="B220" i="2"/>
  <c r="B219" i="2"/>
  <c r="B218" i="2"/>
  <c r="B217" i="2"/>
  <c r="B216" i="2"/>
  <c r="B215" i="2"/>
  <c r="B214" i="2"/>
  <c r="B213" i="2"/>
  <c r="B212" i="2"/>
  <c r="B211" i="2"/>
  <c r="B210" i="2"/>
  <c r="B209" i="2"/>
  <c r="B208" i="2"/>
  <c r="B207" i="2"/>
  <c r="B206" i="2"/>
  <c r="B205" i="2"/>
  <c r="B204" i="2"/>
  <c r="B203" i="2"/>
  <c r="B202" i="2"/>
  <c r="B201" i="2"/>
  <c r="B200" i="2"/>
  <c r="B199" i="2"/>
  <c r="B198" i="2"/>
  <c r="B197" i="2"/>
  <c r="B196" i="2"/>
  <c r="B195" i="2"/>
  <c r="B194" i="2"/>
  <c r="B193" i="2"/>
  <c r="B192" i="2"/>
  <c r="B191" i="2"/>
  <c r="B190" i="2"/>
  <c r="B189" i="2"/>
  <c r="B188" i="2"/>
  <c r="B187" i="2"/>
  <c r="B186" i="2"/>
  <c r="B185" i="2"/>
  <c r="B184" i="2"/>
  <c r="B183" i="2"/>
  <c r="B182" i="2"/>
  <c r="B181" i="2"/>
  <c r="B180" i="2"/>
  <c r="B179" i="2"/>
  <c r="B178" i="2"/>
  <c r="B177" i="2"/>
  <c r="B176" i="2"/>
  <c r="B175" i="2"/>
  <c r="B174" i="2"/>
  <c r="B173" i="2"/>
  <c r="B172" i="2"/>
  <c r="B171" i="2"/>
  <c r="B170" i="2"/>
  <c r="B169" i="2"/>
  <c r="B168" i="2"/>
  <c r="B167" i="2"/>
  <c r="B166" i="2"/>
  <c r="B165" i="2"/>
  <c r="B164" i="2"/>
  <c r="B163" i="2"/>
  <c r="B162" i="2"/>
  <c r="B161" i="2"/>
  <c r="B160" i="2"/>
  <c r="B159" i="2"/>
  <c r="B158" i="2"/>
  <c r="B157" i="2"/>
  <c r="B156" i="2"/>
  <c r="B155" i="2"/>
  <c r="B154" i="2"/>
  <c r="B153" i="2"/>
  <c r="B152" i="2"/>
  <c r="B151" i="2"/>
  <c r="B150" i="2"/>
  <c r="B149" i="2"/>
  <c r="B148" i="2"/>
  <c r="B147" i="2"/>
  <c r="B146" i="2"/>
  <c r="B145" i="2"/>
  <c r="B144" i="2"/>
  <c r="B143" i="2"/>
  <c r="B142" i="2"/>
  <c r="B141" i="2"/>
  <c r="B140" i="2"/>
  <c r="B139" i="2"/>
  <c r="B138" i="2"/>
  <c r="B137" i="2"/>
  <c r="B136" i="2"/>
  <c r="B135" i="2"/>
  <c r="B134" i="2"/>
  <c r="B133" i="2"/>
  <c r="B132" i="2"/>
  <c r="B131" i="2"/>
  <c r="B130" i="2"/>
  <c r="B129" i="2"/>
  <c r="B128" i="2"/>
  <c r="B127" i="2"/>
  <c r="B126" i="2"/>
  <c r="B125" i="2"/>
  <c r="B124" i="2"/>
  <c r="B123" i="2"/>
  <c r="B122" i="2"/>
  <c r="B121" i="2"/>
  <c r="B120" i="2"/>
  <c r="B119" i="2"/>
  <c r="B118" i="2"/>
  <c r="B117" i="2"/>
  <c r="B116" i="2"/>
  <c r="B115" i="2"/>
  <c r="B114" i="2"/>
  <c r="B113" i="2"/>
  <c r="B112" i="2"/>
  <c r="B111" i="2"/>
  <c r="B110" i="2"/>
  <c r="B109" i="2"/>
  <c r="B108" i="2"/>
  <c r="B107" i="2"/>
  <c r="B106" i="2"/>
  <c r="B105" i="2"/>
  <c r="B104" i="2"/>
  <c r="B103" i="2"/>
  <c r="B102" i="2"/>
  <c r="B101" i="2"/>
  <c r="B100" i="2"/>
  <c r="B99" i="2"/>
  <c r="B98" i="2"/>
  <c r="B97" i="2"/>
  <c r="B96" i="2"/>
  <c r="B95" i="2"/>
  <c r="B94" i="2"/>
  <c r="B93" i="2"/>
  <c r="B92" i="2"/>
  <c r="B91" i="2"/>
  <c r="B90" i="2"/>
  <c r="B89" i="2"/>
  <c r="B88" i="2"/>
  <c r="B87" i="2"/>
  <c r="B86" i="2"/>
  <c r="B85" i="2"/>
  <c r="B84" i="2"/>
  <c r="B83" i="2"/>
  <c r="B82" i="2"/>
  <c r="B81" i="2"/>
  <c r="B80" i="2"/>
  <c r="B79" i="2"/>
  <c r="B78" i="2"/>
  <c r="B77" i="2"/>
  <c r="B76" i="2"/>
  <c r="B75" i="2"/>
  <c r="B74" i="2"/>
  <c r="B73" i="2"/>
  <c r="B72" i="2"/>
  <c r="B71" i="2"/>
  <c r="B70" i="2"/>
  <c r="B69" i="2"/>
  <c r="B68" i="2"/>
  <c r="B67" i="2"/>
  <c r="B66" i="2"/>
  <c r="B65" i="2"/>
  <c r="B64" i="2"/>
  <c r="B63" i="2"/>
  <c r="B62" i="2"/>
  <c r="B61" i="2"/>
  <c r="B60" i="2"/>
  <c r="B59" i="2"/>
  <c r="B58" i="2"/>
  <c r="B57" i="2"/>
  <c r="B56" i="2"/>
  <c r="B55" i="2"/>
  <c r="B54" i="2"/>
  <c r="B53" i="2"/>
  <c r="B52" i="2"/>
  <c r="B51" i="2"/>
  <c r="B50" i="2"/>
  <c r="B49" i="2"/>
  <c r="B48" i="2"/>
  <c r="B47" i="2"/>
  <c r="B46" i="2"/>
  <c r="B45" i="2"/>
  <c r="B44" i="2"/>
  <c r="B43" i="2"/>
  <c r="B42" i="2"/>
  <c r="B41" i="2"/>
  <c r="B40" i="2"/>
  <c r="B39" i="2"/>
  <c r="B38" i="2"/>
  <c r="B37" i="2"/>
  <c r="B36" i="2"/>
  <c r="B35" i="2"/>
  <c r="B34" i="2"/>
  <c r="B33" i="2"/>
  <c r="B32" i="2"/>
  <c r="B31" i="2"/>
  <c r="B30" i="2"/>
  <c r="B29" i="2"/>
  <c r="B28" i="2"/>
  <c r="B27" i="2"/>
  <c r="B26" i="2"/>
  <c r="B25" i="2"/>
  <c r="B24" i="2"/>
  <c r="B23" i="2"/>
  <c r="B22" i="2"/>
  <c r="B21" i="2"/>
  <c r="B20" i="2"/>
  <c r="B19" i="2"/>
  <c r="B18" i="2"/>
  <c r="B17" i="2"/>
  <c r="B16" i="2"/>
  <c r="B15" i="2"/>
  <c r="B14" i="2"/>
  <c r="B13" i="2"/>
  <c r="B12" i="2"/>
  <c r="B11" i="2"/>
  <c r="B10" i="2"/>
  <c r="B9" i="2"/>
  <c r="B8" i="2"/>
  <c r="B7" i="2"/>
  <c r="B6" i="2"/>
  <c r="B5" i="2"/>
  <c r="B4" i="2"/>
  <c r="B3" i="2"/>
  <c r="B2" i="2"/>
</calcChain>
</file>

<file path=xl/sharedStrings.xml><?xml version="1.0" encoding="utf-8"?>
<sst xmlns="http://schemas.openxmlformats.org/spreadsheetml/2006/main" count="3304" uniqueCount="691">
  <si>
    <t>rama de actividad</t>
  </si>
  <si>
    <t>actividad</t>
  </si>
  <si>
    <t>codigo</t>
  </si>
  <si>
    <t>descripcion</t>
  </si>
  <si>
    <t>sep-10</t>
  </si>
  <si>
    <t>sep-11</t>
  </si>
  <si>
    <t>sep-12</t>
  </si>
  <si>
    <t>sep-13</t>
  </si>
  <si>
    <t>sep-14</t>
  </si>
  <si>
    <t>sep-15</t>
  </si>
  <si>
    <t>sep-16</t>
  </si>
  <si>
    <t>sep-17</t>
  </si>
  <si>
    <t>sep-18</t>
  </si>
  <si>
    <t>prom 2019</t>
  </si>
  <si>
    <t>Agricultura, ganadería, caza y silvicultura</t>
  </si>
  <si>
    <t>0111</t>
  </si>
  <si>
    <t>Cultivo de cereales, oleaginosas y forrajeras</t>
  </si>
  <si>
    <t>0112</t>
  </si>
  <si>
    <t>Cultivo de hortalizas, legumbres, flores y plantas ornamentales</t>
  </si>
  <si>
    <t>0113</t>
  </si>
  <si>
    <t>Cultivo de frutas -excepto vid para vinificar- y nueces</t>
  </si>
  <si>
    <t>0114</t>
  </si>
  <si>
    <t>Cultivos industriales, de especias y de plantas aromáticas y medicinales</t>
  </si>
  <si>
    <t>0115</t>
  </si>
  <si>
    <t>Producción de semillas y otras formas de propagación de cultivos agrícolas</t>
  </si>
  <si>
    <t>0121</t>
  </si>
  <si>
    <t>Cría de ganado y producción de leche , lana y pelos</t>
  </si>
  <si>
    <t>0122</t>
  </si>
  <si>
    <t>Producción de granja y cría de animales, excepto ganado</t>
  </si>
  <si>
    <t>0141</t>
  </si>
  <si>
    <t>Servicios agrícolas</t>
  </si>
  <si>
    <t>0142</t>
  </si>
  <si>
    <t>Servicios pecuarios, excepto los veterinarios</t>
  </si>
  <si>
    <t>0150</t>
  </si>
  <si>
    <t>Caza y captura de animales vivos, repoblación de animales de caza y servicios conexos</t>
  </si>
  <si>
    <t>0201</t>
  </si>
  <si>
    <t>Silvicultura</t>
  </si>
  <si>
    <t>0202</t>
  </si>
  <si>
    <t>Extracción de productos forestales</t>
  </si>
  <si>
    <t>0203</t>
  </si>
  <si>
    <t>Servicios forestales</t>
  </si>
  <si>
    <t>Pesca</t>
  </si>
  <si>
    <t>0501</t>
  </si>
  <si>
    <t>Pesca y recolección de productos marinos</t>
  </si>
  <si>
    <t>0502</t>
  </si>
  <si>
    <t>Explotación de criaderos de peces, granjas piscícolas y otros frutos acuáticos (acuicultura)</t>
  </si>
  <si>
    <t>0503</t>
  </si>
  <si>
    <t>Servicios para la pesca</t>
  </si>
  <si>
    <t>Explotación de minas y canteras</t>
  </si>
  <si>
    <t>1110</t>
  </si>
  <si>
    <t>Extracción de petróleo crudo y gas natural</t>
  </si>
  <si>
    <t>1120</t>
  </si>
  <si>
    <t>Actividades  de servicios relacionadas con la extracción de petróleo y gas, excepto las actividades de prospección</t>
  </si>
  <si>
    <t>1310</t>
  </si>
  <si>
    <t>Extracción de minerales de hierro</t>
  </si>
  <si>
    <t>1320</t>
  </si>
  <si>
    <t>Extracción de minerales metalíferos no ferrosos,  excepto minerales de uranio y torio</t>
  </si>
  <si>
    <t>1411</t>
  </si>
  <si>
    <t>Extracción de rocas ornamentales</t>
  </si>
  <si>
    <t>1412</t>
  </si>
  <si>
    <t>Extracción de piedra caliza y yeso</t>
  </si>
  <si>
    <t>1413</t>
  </si>
  <si>
    <t>Extracción de arenas, canto rodado y triturados pétreos</t>
  </si>
  <si>
    <t>1414</t>
  </si>
  <si>
    <t>Extracción de arcilla y caolín</t>
  </si>
  <si>
    <t>1421</t>
  </si>
  <si>
    <t>Extracción de minerales para la fabricación de abonos y productos químicos, excepto turba</t>
  </si>
  <si>
    <t>1422</t>
  </si>
  <si>
    <t>Extracción de sal en salinas y de roca</t>
  </si>
  <si>
    <t>1429</t>
  </si>
  <si>
    <t>Explotación de minas y canteras n.c.p.</t>
  </si>
  <si>
    <t>Industrias manufactureras</t>
  </si>
  <si>
    <t>1511</t>
  </si>
  <si>
    <t>Producción y procesamiento de carne y productos cárnicos</t>
  </si>
  <si>
    <t>1512</t>
  </si>
  <si>
    <t>Elaboración de pescado y productos de pescado</t>
  </si>
  <si>
    <t>1513</t>
  </si>
  <si>
    <t>Preparación de frutas, hortalizas y legumbres</t>
  </si>
  <si>
    <t>1514</t>
  </si>
  <si>
    <t>Elaboración de aceites y grasas de origen vegetal</t>
  </si>
  <si>
    <t>1520</t>
  </si>
  <si>
    <t>Elaboración de productos lácteos</t>
  </si>
  <si>
    <t>1531</t>
  </si>
  <si>
    <t>Elaboración de productos de molinería</t>
  </si>
  <si>
    <t>1532</t>
  </si>
  <si>
    <t>Elaboración de almidones y productos derivados del almidón</t>
  </si>
  <si>
    <t>1533</t>
  </si>
  <si>
    <t>Elaboración de alimentos preparados para animales</t>
  </si>
  <si>
    <t>1541</t>
  </si>
  <si>
    <t>Elaboración de productos de panadería</t>
  </si>
  <si>
    <t>1542</t>
  </si>
  <si>
    <t>Elaboración de azúcar</t>
  </si>
  <si>
    <t>1543</t>
  </si>
  <si>
    <t>Elaboración de cacao y chocolate y de productos de confitería</t>
  </si>
  <si>
    <t>1544</t>
  </si>
  <si>
    <t>Elaboración de pastas alimenticias</t>
  </si>
  <si>
    <t>1549</t>
  </si>
  <si>
    <t>Elaboración de productos alimenticios n.c.p.</t>
  </si>
  <si>
    <t>1551</t>
  </si>
  <si>
    <t>Destilación, rectificación y mezcla de bebidas alcohólicas; producción de alcohol etílico</t>
  </si>
  <si>
    <t>1552</t>
  </si>
  <si>
    <t>Elaboración de vinos y otras bebidas fermentadas a partir de frutas</t>
  </si>
  <si>
    <t>1553</t>
  </si>
  <si>
    <t>Elaboración de cerveza, bebidas malteadas y de malta</t>
  </si>
  <si>
    <t>1554</t>
  </si>
  <si>
    <t>Elaboración de bebidas no alcohólicas; producción de aguas minerales</t>
  </si>
  <si>
    <t>1600</t>
  </si>
  <si>
    <t>Elaboración de productos de tabaco</t>
  </si>
  <si>
    <t>1711</t>
  </si>
  <si>
    <t>Preparación e hilandería de fibras textiles; tejeduría de productos textiles</t>
  </si>
  <si>
    <t>1712</t>
  </si>
  <si>
    <t>Acabado de productos textiles</t>
  </si>
  <si>
    <t>1721</t>
  </si>
  <si>
    <t>Fabricación de artículos confeccionados de materiales textiles, excepto prendas de vestir</t>
  </si>
  <si>
    <t>1722</t>
  </si>
  <si>
    <t>Fabricación de tapices y alfombras</t>
  </si>
  <si>
    <t>1723</t>
  </si>
  <si>
    <t>Fabricación de cuerdas, cordeles, bramantes y redes</t>
  </si>
  <si>
    <t>1729</t>
  </si>
  <si>
    <t>Fabricación de productos textiles n.c.p.</t>
  </si>
  <si>
    <t>1730</t>
  </si>
  <si>
    <t>Fabricación de tejidos de punto y artículos de punto y ganchillo</t>
  </si>
  <si>
    <t>1810</t>
  </si>
  <si>
    <t>Fabricación de prendas de vestir, inclusive de cuero</t>
  </si>
  <si>
    <t>1820</t>
  </si>
  <si>
    <t>Terminación y teñido de pieles; fabricación de artículos de piel</t>
  </si>
  <si>
    <t>1911</t>
  </si>
  <si>
    <t>Curtido y terminación de cueros</t>
  </si>
  <si>
    <t>1912</t>
  </si>
  <si>
    <t>Fabricación de maletas, bolsos de mano y similares, artículos de talabartería y  artículos de cuero n.c.p.</t>
  </si>
  <si>
    <t>1920</t>
  </si>
  <si>
    <t>Fabricación de calzado y de sus partes</t>
  </si>
  <si>
    <t>2010</t>
  </si>
  <si>
    <t>Aserrado y cepillado de madera</t>
  </si>
  <si>
    <t>2021</t>
  </si>
  <si>
    <t>Fabricación de hojas de madera para enchapado; fabricación de tableros contrachapados, tableros laminados, tableros de partículas, y  tableros y paneles n.c.p.</t>
  </si>
  <si>
    <t>2022</t>
  </si>
  <si>
    <t>Fabricación de partes y piezas de carpintería para edificios y construcciones</t>
  </si>
  <si>
    <t>2023</t>
  </si>
  <si>
    <t>Fabricación de recipientes de madera</t>
  </si>
  <si>
    <t>2029</t>
  </si>
  <si>
    <t>Fabricación de productos de madera n.c.p.; fabricación de artículos de corcho, paja y materiales trenzables</t>
  </si>
  <si>
    <t>2101</t>
  </si>
  <si>
    <t>Fabricación de pasta de madera, papel y cartón</t>
  </si>
  <si>
    <t>2102</t>
  </si>
  <si>
    <t>Fabricación de papel y cartón ondulado y envases de papel y cartón</t>
  </si>
  <si>
    <t>2109</t>
  </si>
  <si>
    <t>Fabricación de  artículos de papel y cartón</t>
  </si>
  <si>
    <t>2211</t>
  </si>
  <si>
    <t>Edición de libros, folletos, partituras y otras publicaciones</t>
  </si>
  <si>
    <t>2212</t>
  </si>
  <si>
    <t>Edición de periódicos, revistas y publicaciones periódicas</t>
  </si>
  <si>
    <t>2213</t>
  </si>
  <si>
    <t>Edición de grabaciones</t>
  </si>
  <si>
    <t>2219</t>
  </si>
  <si>
    <t>Edición n.c.p.</t>
  </si>
  <si>
    <t>2221</t>
  </si>
  <si>
    <t>Impresión</t>
  </si>
  <si>
    <t>2222</t>
  </si>
  <si>
    <t>Servicios relacionados con la impresión</t>
  </si>
  <si>
    <t>2230</t>
  </si>
  <si>
    <t>Reproducción de grabaciones</t>
  </si>
  <si>
    <t>2310</t>
  </si>
  <si>
    <t>Fabricación de productos de hornos de coque</t>
  </si>
  <si>
    <t>2320</t>
  </si>
  <si>
    <t>Fabricación de productos de la refinación del petróleo</t>
  </si>
  <si>
    <t>2330</t>
  </si>
  <si>
    <t>Elaboración de combustible nuclear</t>
  </si>
  <si>
    <t>2411</t>
  </si>
  <si>
    <t>Fabricación de sustancias químicas básicas, excepto abonos y compuestos de nitrógeno</t>
  </si>
  <si>
    <t>2412</t>
  </si>
  <si>
    <t>Fabricación de abonos y compuestos de nitrógeno</t>
  </si>
  <si>
    <t>2413</t>
  </si>
  <si>
    <t>Fabricación de plásticos en formas primarias y de caucho sintético</t>
  </si>
  <si>
    <t>2421</t>
  </si>
  <si>
    <t>Fabricación de plaguicidas y  productos químicos de uso agropecuario</t>
  </si>
  <si>
    <t>2422</t>
  </si>
  <si>
    <t>Fabricación de pinturas; barnices y productos de revestimiento similares; tintas de imprenta y masillas</t>
  </si>
  <si>
    <t>2423</t>
  </si>
  <si>
    <t>Fabricación de productos farmacéuticos, sustancias químicas medicinales y productos botánicos</t>
  </si>
  <si>
    <t>2424</t>
  </si>
  <si>
    <t>Fabricación de jabones y detergentes, preparados para limpiar y pulir, perfumes y preparados de tocador</t>
  </si>
  <si>
    <t>2429</t>
  </si>
  <si>
    <t>Fabricación de productos químicos n.c.p.</t>
  </si>
  <si>
    <t>2430</t>
  </si>
  <si>
    <t>Fabricación de fibras manufacturadas</t>
  </si>
  <si>
    <t>2511</t>
  </si>
  <si>
    <t>Fabricación de cubiertas y cámaras de caucho; recauchutado y renovación de cubiertas de caucho</t>
  </si>
  <si>
    <t>2519</t>
  </si>
  <si>
    <t>Fabricación de productos de caucho n.c.p.</t>
  </si>
  <si>
    <t>2520</t>
  </si>
  <si>
    <t>Fabricación de productos de plástico</t>
  </si>
  <si>
    <t>2610</t>
  </si>
  <si>
    <t>Fabricación de vidrio y productos de vidrio</t>
  </si>
  <si>
    <t>2691</t>
  </si>
  <si>
    <t>Fabricación de productos de cerámica no refractaria para uso no estructural</t>
  </si>
  <si>
    <t>2692</t>
  </si>
  <si>
    <t>Fabricación de productos de cerámica refractaria</t>
  </si>
  <si>
    <t>2693</t>
  </si>
  <si>
    <t>Fabricación de productos de arcilla y cerámica no refractaria para uso estructural</t>
  </si>
  <si>
    <t>2694</t>
  </si>
  <si>
    <t>Elaboración de cemento, cal y yeso</t>
  </si>
  <si>
    <t>2695</t>
  </si>
  <si>
    <t>Fabricación de artículos de hormigón, cemento y yeso</t>
  </si>
  <si>
    <t>2696</t>
  </si>
  <si>
    <t>Corte, tallado y acabado de la piedra</t>
  </si>
  <si>
    <t>2699</t>
  </si>
  <si>
    <t>Fabricación de productos minerales no metálicos n.c.p.</t>
  </si>
  <si>
    <t>2710</t>
  </si>
  <si>
    <t>Industrias básicas de hierro y acero</t>
  </si>
  <si>
    <t>2720</t>
  </si>
  <si>
    <t>Fabricación de productos primarios de metales preciosos y metales no ferrosos</t>
  </si>
  <si>
    <t>2731</t>
  </si>
  <si>
    <t>Fundición de hierro y acero</t>
  </si>
  <si>
    <t>2732</t>
  </si>
  <si>
    <t>Fundición de metales no ferrosos</t>
  </si>
  <si>
    <t>2811</t>
  </si>
  <si>
    <t>Fabricación de productos metálicos para uso estructural y montaje estructural</t>
  </si>
  <si>
    <t>2812</t>
  </si>
  <si>
    <t>Fabricación de tanques, depósitos y recipientes de metal</t>
  </si>
  <si>
    <t>2813</t>
  </si>
  <si>
    <t>Fabricación de generadores de vapor</t>
  </si>
  <si>
    <t>2891</t>
  </si>
  <si>
    <t>Forjado, prensado, estampado y laminado de metales; pulvimetalurgia</t>
  </si>
  <si>
    <t>2892</t>
  </si>
  <si>
    <t>Tratamiento y revestimiento de metales; obras de ingeniería mecánica en general realizadas a cambio de una retribución o por contrata</t>
  </si>
  <si>
    <t>2893</t>
  </si>
  <si>
    <t>Fabricación de artículos de cuchillería, herramientas de mano y artículos de ferretería</t>
  </si>
  <si>
    <t>2899</t>
  </si>
  <si>
    <t>Fabricación de productos elaborados de metal  n.c.p.</t>
  </si>
  <si>
    <t>2911</t>
  </si>
  <si>
    <t>Fabricación de motores y turbinas, excepto motores para aeronaves, vehículos automotores y motocicletas</t>
  </si>
  <si>
    <t>2912</t>
  </si>
  <si>
    <t>Fabricación de bombas; compresores; grifos y válvulas</t>
  </si>
  <si>
    <t>2913</t>
  </si>
  <si>
    <t>Fabricación de cojinetes; engranajes; trenes de engranaje y piezas de transmisión</t>
  </si>
  <si>
    <t>2914</t>
  </si>
  <si>
    <t>Fabricación de hornos; hogares y quemadores</t>
  </si>
  <si>
    <t>2915</t>
  </si>
  <si>
    <t>Fabricación de equipo de elevación y manipulación</t>
  </si>
  <si>
    <t>2919</t>
  </si>
  <si>
    <t>Fabricación de  maquinaria de uso general n.c.p.</t>
  </si>
  <si>
    <t>2921</t>
  </si>
  <si>
    <t>Fabricación de maquinaria agropecuaria</t>
  </si>
  <si>
    <t>2922</t>
  </si>
  <si>
    <t>Fabricación de máquinas herramienta</t>
  </si>
  <si>
    <t>2923</t>
  </si>
  <si>
    <t>Fabricación de maquinaria metalúrgica</t>
  </si>
  <si>
    <t>2924</t>
  </si>
  <si>
    <t>Fabricación de maquinaria para la explotación de minas y canteras y para obras de construcción</t>
  </si>
  <si>
    <t>2925</t>
  </si>
  <si>
    <t>Fabricación de maquinaria para la elaboración de alimentos, bebidas y tabaco</t>
  </si>
  <si>
    <t>2926</t>
  </si>
  <si>
    <t>Fabricación de maquinaria para la elaboración de productos textiles, prendas de vestir y cueros</t>
  </si>
  <si>
    <t>2927</t>
  </si>
  <si>
    <t>Fabricación de armas y municiones</t>
  </si>
  <si>
    <t>2929</t>
  </si>
  <si>
    <t>Fabricación de maquinaria de uso especial n.c.p.</t>
  </si>
  <si>
    <t>2930</t>
  </si>
  <si>
    <t>Fabricación de aparatos de uso doméstico n.c.p.</t>
  </si>
  <si>
    <t>3000</t>
  </si>
  <si>
    <t>Fabricación de maquinaria de oficina, contabilidad e informática</t>
  </si>
  <si>
    <t>3110</t>
  </si>
  <si>
    <t>Fabricación de motores, generadores y transformadores eléctricos</t>
  </si>
  <si>
    <t>3120</t>
  </si>
  <si>
    <t>Fabricación de aparatos de distribución y control de la energía eléctrica</t>
  </si>
  <si>
    <t>3130</t>
  </si>
  <si>
    <t>Fabricación de hilos y cables aislados</t>
  </si>
  <si>
    <t>3140</t>
  </si>
  <si>
    <t>Fabricación de acumuladores, pilas y baterías primarias</t>
  </si>
  <si>
    <t>3150</t>
  </si>
  <si>
    <t>Fabricación de lámparas eléctricas y equipo de iluminación</t>
  </si>
  <si>
    <t>3190</t>
  </si>
  <si>
    <t>Fabricación  de equipo eléctrico n.c.p.</t>
  </si>
  <si>
    <t>3210</t>
  </si>
  <si>
    <t>Fabricación de tubos, válvulas  y otros  componentes electrónicos</t>
  </si>
  <si>
    <t>3220</t>
  </si>
  <si>
    <t>Fabricación de transmisores de radio y televisión y de aparatos para telefonía y telegrafía con hilos</t>
  </si>
  <si>
    <t>3230</t>
  </si>
  <si>
    <t>Fabricación de receptores de radio y televisión, aparatos de grabación y reproducción de sonido y video, y productos conexos</t>
  </si>
  <si>
    <t>3310</t>
  </si>
  <si>
    <t>Fabricación de aparatos e instrumentos médicos y de aparatos para medir, verificar, ensayar, navegar y otros fines, excepto instrumentos de óptica</t>
  </si>
  <si>
    <t>3311</t>
  </si>
  <si>
    <t>Fabricación de equipo médico y quirúrgico y de aparatos ortopédicos</t>
  </si>
  <si>
    <t>3320</t>
  </si>
  <si>
    <t>Fabricación de instrumentos de óptica y equipo fotográfico</t>
  </si>
  <si>
    <t>3330</t>
  </si>
  <si>
    <t>Fabricación de relojes</t>
  </si>
  <si>
    <t>3410</t>
  </si>
  <si>
    <t>Fabricación de vehículos automotores</t>
  </si>
  <si>
    <t>3420</t>
  </si>
  <si>
    <t>Fabricación de carrocerías para vehículos automotores; fabricación de remolques y semirremolques</t>
  </si>
  <si>
    <t>3430</t>
  </si>
  <si>
    <t>Fabricación de partes; piezas y accesorios para vehículos automotores y sus motores</t>
  </si>
  <si>
    <t>3511</t>
  </si>
  <si>
    <t>Construcción y reparación de buques</t>
  </si>
  <si>
    <t>3512</t>
  </si>
  <si>
    <t>Construcción y reparación de embarcaciones de recreo y deporte</t>
  </si>
  <si>
    <t>3520</t>
  </si>
  <si>
    <t>Fabricación de locomotoras y de material rodante para ferrocarriles y tranvías</t>
  </si>
  <si>
    <t>3530</t>
  </si>
  <si>
    <t>Fabricación y reparación de aeronaves</t>
  </si>
  <si>
    <t>3590</t>
  </si>
  <si>
    <t>Fabricación de motocicletas, bicicletas y sillones ortopédicos</t>
  </si>
  <si>
    <t>3599</t>
  </si>
  <si>
    <t>Fabricación de equipo de transporte n.c.p.</t>
  </si>
  <si>
    <t>3610</t>
  </si>
  <si>
    <t>Fabricación de muebles y colchones</t>
  </si>
  <si>
    <t>3691</t>
  </si>
  <si>
    <t>Fabricación de joyas y artículos conexos</t>
  </si>
  <si>
    <t>3692</t>
  </si>
  <si>
    <t>Fabricación de instrumentos de música</t>
  </si>
  <si>
    <t>3693</t>
  </si>
  <si>
    <t>Fabricación de artículos de deporte</t>
  </si>
  <si>
    <t>3694</t>
  </si>
  <si>
    <t>Fabricación de juegos y juguetes</t>
  </si>
  <si>
    <t>3699</t>
  </si>
  <si>
    <t>Industrias manufactureras n.c.p.</t>
  </si>
  <si>
    <t>3710</t>
  </si>
  <si>
    <t>Reciclamiento de desperdicios y desechos metálicos</t>
  </si>
  <si>
    <t>3720</t>
  </si>
  <si>
    <t>Reciclamiento de desperdicios y desechos no metálicos</t>
  </si>
  <si>
    <t>Suministro de electricidad, gas y agua</t>
  </si>
  <si>
    <t>4011</t>
  </si>
  <si>
    <t>Generación de energía eléctrica</t>
  </si>
  <si>
    <t>4012</t>
  </si>
  <si>
    <t>Transporte de energía eléctrica</t>
  </si>
  <si>
    <t>4013</t>
  </si>
  <si>
    <t>Distribución de energía eléctrica</t>
  </si>
  <si>
    <t>4020</t>
  </si>
  <si>
    <t>Fabricación de gas y distribución de combustibles gaseosos por tuberías</t>
  </si>
  <si>
    <t>4030</t>
  </si>
  <si>
    <t>Suministro de vapor y agua caliente</t>
  </si>
  <si>
    <t>4100</t>
  </si>
  <si>
    <t>Captación, depuración y distribución de agua</t>
  </si>
  <si>
    <t>Construcción</t>
  </si>
  <si>
    <t>4511</t>
  </si>
  <si>
    <t>Demolición y voladura de edificios y de sus partes</t>
  </si>
  <si>
    <t>4512</t>
  </si>
  <si>
    <t>Perforación y sondeo, excepto: perforación de pozos de petróleo, de gas, de minas e hidráulicos  y prospección de yacimientos de petróleo</t>
  </si>
  <si>
    <t>4519</t>
  </si>
  <si>
    <t>Movimiento de suelos y preparación de terrenos para obras n.c.p.</t>
  </si>
  <si>
    <t>4520</t>
  </si>
  <si>
    <t>Construcción de edificios y sus partes y obras de ingeniería civil</t>
  </si>
  <si>
    <t>4531</t>
  </si>
  <si>
    <t>Ejecución y mantenimiento de instalaciones eléctricas, electromecánicas y electrónicas</t>
  </si>
  <si>
    <t>4532</t>
  </si>
  <si>
    <t>Aislamiento térmico, acústico, hídrico y antivibratorio</t>
  </si>
  <si>
    <t>4533</t>
  </si>
  <si>
    <t>Instalaciones de gas, agua, sanitarios y de climatización, con sus artefactos conexos</t>
  </si>
  <si>
    <t>4539</t>
  </si>
  <si>
    <t>Instalaciones para edificios y obras de ingeniería civil n.c.p.</t>
  </si>
  <si>
    <t>4541</t>
  </si>
  <si>
    <t>Instalaciones de carpintería, herrería de obra y artística</t>
  </si>
  <si>
    <t>4542</t>
  </si>
  <si>
    <t>Terminación y revestimiento de paredes y pisos</t>
  </si>
  <si>
    <t>4543</t>
  </si>
  <si>
    <t>Colocación de cristales en obra</t>
  </si>
  <si>
    <t>4544</t>
  </si>
  <si>
    <t>Pintura y trabajos de decoración</t>
  </si>
  <si>
    <t>4549</t>
  </si>
  <si>
    <t>Terminación de edificios y obras de ingeniería civil n.c.p.</t>
  </si>
  <si>
    <t>4550</t>
  </si>
  <si>
    <t>Alquiler de equipo de construcción o demolición dotado de operarios</t>
  </si>
  <si>
    <t>Comercio al por mayor y al por menor; reparación de vehículos automotores, motocicletas, efectos personales y enseres domésticos</t>
  </si>
  <si>
    <t>5011</t>
  </si>
  <si>
    <t>Venta de vehículos automotores nuevos, excepto motocicletas</t>
  </si>
  <si>
    <t>5012</t>
  </si>
  <si>
    <t>Venta de vehículos automotores usados, excepto motocicletas</t>
  </si>
  <si>
    <t>5020</t>
  </si>
  <si>
    <t>Mantenimiento y reparación de vehículos automotores, excepto motocicletas</t>
  </si>
  <si>
    <t>5031</t>
  </si>
  <si>
    <t>Venta al por mayor de partes, piezas y accesorios de vehículos automotores</t>
  </si>
  <si>
    <t>5032</t>
  </si>
  <si>
    <t>Venta al por menor de partes, piezas y accesorios de vehículos automotores</t>
  </si>
  <si>
    <t>5050</t>
  </si>
  <si>
    <t>Venta al por menor de combustible para vehículos automotores y motocicletas</t>
  </si>
  <si>
    <t>5111</t>
  </si>
  <si>
    <t>Venta al por mayor en comisión o consignación de productos agrícolas y pecuarios</t>
  </si>
  <si>
    <t>5119</t>
  </si>
  <si>
    <t>Venta al por mayor en comisión o consignación de mercancías n.c.p.</t>
  </si>
  <si>
    <t>5121</t>
  </si>
  <si>
    <t>Venta al por mayor de materias primas agropecuarias y de animales vivos</t>
  </si>
  <si>
    <t>5122</t>
  </si>
  <si>
    <t>Venta al por mayor de alimentos</t>
  </si>
  <si>
    <t>5123</t>
  </si>
  <si>
    <t>Venta al por mayor de bebidas</t>
  </si>
  <si>
    <t>5124</t>
  </si>
  <si>
    <t>Venta al por mayor de cigarrillos y productos de tabaco</t>
  </si>
  <si>
    <t>5131</t>
  </si>
  <si>
    <t>Venta al por mayor de productos textiles, prendas de vestir, calzado excepto el ortopédico, cueros, pieles, artículos de marroquinería, paraguas y similares</t>
  </si>
  <si>
    <t>5132</t>
  </si>
  <si>
    <t>Venta al por mayor de libros, revistas, diarios, papel, cartón, materiales de embalaje y artículos de librería</t>
  </si>
  <si>
    <t>5133</t>
  </si>
  <si>
    <t>Venta al por mayor de productos farmacéuticos, veterinarios, cosméticos y de perfumería, instrumental médico y odontológico y artículos ortopédicos</t>
  </si>
  <si>
    <t>5134</t>
  </si>
  <si>
    <t>Venta al por mayor de artículos de óptica, fotografía, relojería, joyería y fantasías</t>
  </si>
  <si>
    <t>5135</t>
  </si>
  <si>
    <t>Venta al por mayor de muebles, artículos de iluminación y demás artefactos para el hogar</t>
  </si>
  <si>
    <t>5139</t>
  </si>
  <si>
    <t>Venta al por mayor de artículos de uso doméstico y/o personal n.c.p.</t>
  </si>
  <si>
    <t>5141</t>
  </si>
  <si>
    <t>Venta al por mayor de combustibles, incluso gaseosos y productos conexos</t>
  </si>
  <si>
    <t>5142</t>
  </si>
  <si>
    <t>Venta al por mayor de metales y minerales metalíferos</t>
  </si>
  <si>
    <t>5143</t>
  </si>
  <si>
    <t>Venta al por mayor de madera, materiales de construcción, artículos de ferretería y materiales para plomería e instalaciones de gas</t>
  </si>
  <si>
    <t>5149</t>
  </si>
  <si>
    <t>Venta al por mayor de productos intermedios n.c.p., desperdicios y desechos</t>
  </si>
  <si>
    <t>5151</t>
  </si>
  <si>
    <t>Venta al por mayor de máquinas, equipos e implementos de uso especial</t>
  </si>
  <si>
    <t>5152</t>
  </si>
  <si>
    <t>Venta al por mayor de máquinas-herramienta de uso general</t>
  </si>
  <si>
    <t>5153</t>
  </si>
  <si>
    <t>Venta al por mayor de vehículos, equipos y máquinas para el transporte ferroviario, aéreo y de navegación</t>
  </si>
  <si>
    <t>5154</t>
  </si>
  <si>
    <t>Venta al por mayor de muebles e instalaciones para la industria, el comercio y los servicios</t>
  </si>
  <si>
    <t>5159</t>
  </si>
  <si>
    <t>Venta al por mayor de máquinas, equipo y materiales conexos n.c.p.</t>
  </si>
  <si>
    <t>5190</t>
  </si>
  <si>
    <t>Venta al por mayor de mercancías n.c.p.</t>
  </si>
  <si>
    <t>5211</t>
  </si>
  <si>
    <t>Venta al por menor en comercios no especializados con predominio de productos alimenticios y bebidas</t>
  </si>
  <si>
    <t>5212</t>
  </si>
  <si>
    <t>Venta al por menor excepto la especializada, sin predominio de productos alimenticios y bebidas</t>
  </si>
  <si>
    <t>5221</t>
  </si>
  <si>
    <t>Venta al por menor de productos de almacén, fiambrería y dietética</t>
  </si>
  <si>
    <t>5222</t>
  </si>
  <si>
    <t>Venta al por menor de carnes rojas y productos de granja y de la caza</t>
  </si>
  <si>
    <t>5223</t>
  </si>
  <si>
    <t>Venta al por menor de frutas, legumbres y hortalizas frescas</t>
  </si>
  <si>
    <t>5224</t>
  </si>
  <si>
    <t>Venta al por menor de pan y productos de panadería y confitería</t>
  </si>
  <si>
    <t>5225</t>
  </si>
  <si>
    <t>Venta al por menor de bebidas</t>
  </si>
  <si>
    <t>5229</t>
  </si>
  <si>
    <t>Venta al por menor de productos alimenticios n.c.p. y tabaco, en comercios especializados</t>
  </si>
  <si>
    <t>5231</t>
  </si>
  <si>
    <t>Venta al por menor de productos farmacéuticos, cosméticos, de perfumería, instrumental médico y odontológico y artículos ortopédicos</t>
  </si>
  <si>
    <t>5232</t>
  </si>
  <si>
    <t>Venta al por menor de productos textiles, excepto prendas de vestir</t>
  </si>
  <si>
    <t>5233</t>
  </si>
  <si>
    <t>Venta al por menor de prendas y accesorios de vestir excepto calzado, artículos de marroquinería, paraguas y similares</t>
  </si>
  <si>
    <t>5234</t>
  </si>
  <si>
    <t>Venta al por menor de calzado excepto el ortopédico, artículos de marroquinería, paraguas y similares</t>
  </si>
  <si>
    <t>5235</t>
  </si>
  <si>
    <t>Venta al por menor de muebles, artículos de mimbre y corcho, colchones y somieres, artículos de iluminación y artefactos para el hogar</t>
  </si>
  <si>
    <t>5236</t>
  </si>
  <si>
    <t>Venta al por menor de materiales de construcción, artículos de ferretería, pinturas, cristales y espejos, y artículos para la decoración</t>
  </si>
  <si>
    <t>5237</t>
  </si>
  <si>
    <t>Venta al por menor de artículos de óptica, fotografía, relojería, joyería y fantasía</t>
  </si>
  <si>
    <t>5238</t>
  </si>
  <si>
    <t>Venta al por menor de libros, revistas, diarios, papel, cartón, materiales de embalaje y artículos de librería</t>
  </si>
  <si>
    <t>5239</t>
  </si>
  <si>
    <t>Venta al por menor en comercios especializados n.c.p.</t>
  </si>
  <si>
    <t>5241</t>
  </si>
  <si>
    <t>Venta al por menor de muebles usados</t>
  </si>
  <si>
    <t>5242</t>
  </si>
  <si>
    <t>Venta al por menor de libros, revistas y similares usados</t>
  </si>
  <si>
    <t>5249</t>
  </si>
  <si>
    <t>Venta al por menor de artículos usados n.c.p.</t>
  </si>
  <si>
    <t>5251</t>
  </si>
  <si>
    <t>Venta al por menor por correo, televisión, internet y otros medios de comunicación</t>
  </si>
  <si>
    <t>5252</t>
  </si>
  <si>
    <t>Venta al por menor en puestos móviles</t>
  </si>
  <si>
    <t>5259</t>
  </si>
  <si>
    <t>Venta al por menor no realizada en establecimientos n.c.p.</t>
  </si>
  <si>
    <t>5261</t>
  </si>
  <si>
    <t>Reparación de calzado y artículos de marroquinería</t>
  </si>
  <si>
    <t>5262</t>
  </si>
  <si>
    <t>Reparación de artículos eléctricos de uso doméstico</t>
  </si>
  <si>
    <t>5269</t>
  </si>
  <si>
    <t>Reparación de efectos personales y enseres domésticos n.c.p.</t>
  </si>
  <si>
    <t>Hoteles y restaurantes</t>
  </si>
  <si>
    <t>5511</t>
  </si>
  <si>
    <t>Servicios de alojamiento en camping</t>
  </si>
  <si>
    <t>5512</t>
  </si>
  <si>
    <t>Servicios de alojamiento excepto en camping</t>
  </si>
  <si>
    <t>5521</t>
  </si>
  <si>
    <t>Servicios de expendio de comidas y bebidas en restaurantes, bares y otros establecimientos con servicio de mesa y/o en mostrador excepto en heladerías</t>
  </si>
  <si>
    <t>5522</t>
  </si>
  <si>
    <t>Preparación y venta de comidas para llevar</t>
  </si>
  <si>
    <t>Transporte, almacenamiento y comunicaciones</t>
  </si>
  <si>
    <t>6010</t>
  </si>
  <si>
    <t>Servicio de transporte ferroviario</t>
  </si>
  <si>
    <t>6021</t>
  </si>
  <si>
    <t>Servicio de transporte automotor de cargas</t>
  </si>
  <si>
    <t>6022</t>
  </si>
  <si>
    <t>Servicio de transporte automotor de pasajeros</t>
  </si>
  <si>
    <t>6030</t>
  </si>
  <si>
    <t>Servicio de transporte por tuberías</t>
  </si>
  <si>
    <t>6110</t>
  </si>
  <si>
    <t>Servicio de transporte marítimo</t>
  </si>
  <si>
    <t>6120</t>
  </si>
  <si>
    <t>Servicio de transporte fluvial</t>
  </si>
  <si>
    <t>6200</t>
  </si>
  <si>
    <t>Servicio de transporte aéreo de carga y de pasajeros</t>
  </si>
  <si>
    <t>6310</t>
  </si>
  <si>
    <t>Servicios de manipulación de carga</t>
  </si>
  <si>
    <t>6320</t>
  </si>
  <si>
    <t>Servicios de almacenamiento y depósito</t>
  </si>
  <si>
    <t>6331</t>
  </si>
  <si>
    <t>Servicios complementarios para el transporte terrestre</t>
  </si>
  <si>
    <t>6332</t>
  </si>
  <si>
    <t>Servicios complementarios para el transporte por agua</t>
  </si>
  <si>
    <t>6333</t>
  </si>
  <si>
    <t>Servicios complementarios para el transporte aéreo</t>
  </si>
  <si>
    <t>6340</t>
  </si>
  <si>
    <t>Servicios de agencias de viaje y actividades complementarias de apoyo turístico</t>
  </si>
  <si>
    <t>6350</t>
  </si>
  <si>
    <t>Servicios de gestión y logística para el transporte de mercaderías</t>
  </si>
  <si>
    <t>6410</t>
  </si>
  <si>
    <t>Servicios de correos</t>
  </si>
  <si>
    <t>6420</t>
  </si>
  <si>
    <t>Servicios de telecomunicaciones</t>
  </si>
  <si>
    <t>Intermediación financiera</t>
  </si>
  <si>
    <t>6511</t>
  </si>
  <si>
    <t>Banca central</t>
  </si>
  <si>
    <t>6521</t>
  </si>
  <si>
    <t>Servicios de las entidades financieras bancarias</t>
  </si>
  <si>
    <t>6522</t>
  </si>
  <si>
    <t>Servicios de las entidades financieras no bancarias</t>
  </si>
  <si>
    <t>6590</t>
  </si>
  <si>
    <t>Servicios financieros excepto los de la banca central y las entidades financieras</t>
  </si>
  <si>
    <t>6610</t>
  </si>
  <si>
    <t>Servicios de seguros</t>
  </si>
  <si>
    <t>6620</t>
  </si>
  <si>
    <t>Administración de fondos de jubilaciones y pensiones (AFJP)</t>
  </si>
  <si>
    <t>6711</t>
  </si>
  <si>
    <t>Servicios de administración de mercados financieros</t>
  </si>
  <si>
    <t>6712</t>
  </si>
  <si>
    <t>Servicios bursátiles de mediación o por cuenta de terceros</t>
  </si>
  <si>
    <t>6719</t>
  </si>
  <si>
    <t>Servicios auxiliares a la actividad financiera n.c.p., excepto a los servicios de seguros y de administración de fondos de jubilaciones y pensiones</t>
  </si>
  <si>
    <t>6721</t>
  </si>
  <si>
    <t>Servicios auxiliares a los servicios de seguros</t>
  </si>
  <si>
    <t>6722</t>
  </si>
  <si>
    <t>Servicios auxiliares a la administración de fondos de jubilaciones y pensiones</t>
  </si>
  <si>
    <t>Actividades inmobiliarias, empresariales y de alquiler</t>
  </si>
  <si>
    <t>7010</t>
  </si>
  <si>
    <t>Servicios inmobiliarios realizados por cuenta propia, con bienes propios o arrendados</t>
  </si>
  <si>
    <t>7020</t>
  </si>
  <si>
    <t>Servicios inmobiliarios realizados a cambio de un retribución o por contrata</t>
  </si>
  <si>
    <t>7111</t>
  </si>
  <si>
    <t>Alquiler de equipo de transporte para vía terrestre, sin operarios</t>
  </si>
  <si>
    <t>7112</t>
  </si>
  <si>
    <t>Alquiler de equipo de transporte para vía acuática, sin operarios ni tripulación</t>
  </si>
  <si>
    <t>7113</t>
  </si>
  <si>
    <t>Alquiler de equipo de transporte para vía aérea, sin operarios ni tripulación</t>
  </si>
  <si>
    <t>7120</t>
  </si>
  <si>
    <t>Alquiler de maquinaria y equipo n.c.p.</t>
  </si>
  <si>
    <t>7130</t>
  </si>
  <si>
    <t>Alquiler de efectos personales y enseres domésticos n.c.p.</t>
  </si>
  <si>
    <t>7210</t>
  </si>
  <si>
    <t>Servicios de consultores en equipo de informática</t>
  </si>
  <si>
    <t>7220</t>
  </si>
  <si>
    <t>Servicios de consultores en informática y suministros de programas de informática</t>
  </si>
  <si>
    <t>7230</t>
  </si>
  <si>
    <t>Procesamiento de datos</t>
  </si>
  <si>
    <t>7240</t>
  </si>
  <si>
    <t>Servicios relacionados con bases de datos</t>
  </si>
  <si>
    <t>7250</t>
  </si>
  <si>
    <t>Mantenimiento y reparación de maquinaria de oficina, contabilidad e informática</t>
  </si>
  <si>
    <t>7290</t>
  </si>
  <si>
    <t>Actividades de informática n.c.p.</t>
  </si>
  <si>
    <t>7300</t>
  </si>
  <si>
    <t>Investigación y desarrollo</t>
  </si>
  <si>
    <t>7410</t>
  </si>
  <si>
    <t>Servicios jurídicos y de contabilidad, teneduría de libros y auditoría; asesoramiento en materia de impuestos; estudios de mercados y realización de encuestas de opinión pública; asesoramiento empresarial y en materia de gestión</t>
  </si>
  <si>
    <t>7421</t>
  </si>
  <si>
    <t>Servicios de arquitectura e ingeniería y servicios conexos de asesoramiento técnico</t>
  </si>
  <si>
    <t>7422</t>
  </si>
  <si>
    <t>Ensayos y análisis técnicos</t>
  </si>
  <si>
    <t>7430</t>
  </si>
  <si>
    <t>Servicios de publicidad</t>
  </si>
  <si>
    <t>7491</t>
  </si>
  <si>
    <t>Obtención y dotación de personal</t>
  </si>
  <si>
    <t>7492</t>
  </si>
  <si>
    <t>Servicios de investigación y seguridad</t>
  </si>
  <si>
    <t>7493</t>
  </si>
  <si>
    <t>Servicios de limpieza de edificios</t>
  </si>
  <si>
    <t>7494</t>
  </si>
  <si>
    <t>Servicios de fotografía</t>
  </si>
  <si>
    <t>7495</t>
  </si>
  <si>
    <t>Servicios de envase y empaque</t>
  </si>
  <si>
    <t>7496</t>
  </si>
  <si>
    <t>Servicios de impresión heliográfica, fotocopia y otras formas de reproducciones</t>
  </si>
  <si>
    <t>7499</t>
  </si>
  <si>
    <t>Servicios empresariales n.c.p.</t>
  </si>
  <si>
    <t>Administración publica y defensa; planes de seguridad social de afiliación obligatoria</t>
  </si>
  <si>
    <t>7600</t>
  </si>
  <si>
    <t>Servicios de la administración pública</t>
  </si>
  <si>
    <t>Enseñanza</t>
  </si>
  <si>
    <t>8000</t>
  </si>
  <si>
    <t>Servicios sociales y de salud</t>
  </si>
  <si>
    <t>8510</t>
  </si>
  <si>
    <t>Servicios relacionados con la salud humana</t>
  </si>
  <si>
    <t>8520</t>
  </si>
  <si>
    <t>Servicios veterinarios</t>
  </si>
  <si>
    <t>8530</t>
  </si>
  <si>
    <t>Servicios sociales</t>
  </si>
  <si>
    <t>Otras actividades de servicios comunitarios, sociales y personales</t>
  </si>
  <si>
    <t>9000</t>
  </si>
  <si>
    <t>Eliminación de desperdicios y aguas residuales, saneamiento y servicios similares</t>
  </si>
  <si>
    <t>9100</t>
  </si>
  <si>
    <t>Servicios de asociaciones n.c.p.</t>
  </si>
  <si>
    <t>9211</t>
  </si>
  <si>
    <t>Producción y distribución de filmes y videocintas</t>
  </si>
  <si>
    <t>9212</t>
  </si>
  <si>
    <t>Exhibición de filmes y videocintas</t>
  </si>
  <si>
    <t>9213</t>
  </si>
  <si>
    <t>Servicios de radio y televisión</t>
  </si>
  <si>
    <t>9214</t>
  </si>
  <si>
    <t>Servicios teatrales y musicales y servicios artísticos n.c.p.</t>
  </si>
  <si>
    <t>9219</t>
  </si>
  <si>
    <t>Servicios de espectáculos artísticos y de diversión  n.c.p.</t>
  </si>
  <si>
    <t>9220</t>
  </si>
  <si>
    <t>Servicios de agencias de noticias</t>
  </si>
  <si>
    <t>9230</t>
  </si>
  <si>
    <t>Servicios de bibliotecas, archivos y museos y  servicios culturales n.c.p.</t>
  </si>
  <si>
    <t>9241</t>
  </si>
  <si>
    <t>Servicios para prácticas deportivas</t>
  </si>
  <si>
    <t>9249</t>
  </si>
  <si>
    <t>Servicios de esparcimiento n.c.p.</t>
  </si>
  <si>
    <t>9301</t>
  </si>
  <si>
    <t>Lavado y limpieza de artículos de tela, cuero y/o de piel, incluso la limpieza en seco</t>
  </si>
  <si>
    <t>9302</t>
  </si>
  <si>
    <t>Servicios de peluquería y  tratamientos de belleza</t>
  </si>
  <si>
    <t>9303</t>
  </si>
  <si>
    <t>Pompas fúnebres y servicios conexos</t>
  </si>
  <si>
    <t>9309</t>
  </si>
  <si>
    <t>Servicios n.c.p.</t>
  </si>
  <si>
    <t>Sin específicar</t>
  </si>
  <si>
    <t>0</t>
  </si>
  <si>
    <t>Etiquetas de fila</t>
  </si>
  <si>
    <t>Total general</t>
  </si>
  <si>
    <t>Suma de prom 2019</t>
  </si>
  <si>
    <t>prom 19</t>
  </si>
  <si>
    <t>Suma de prom 19</t>
  </si>
  <si>
    <r>
      <t xml:space="preserve">Cuadro 5:  Empleo registrado del sector privado </t>
    </r>
    <r>
      <rPr>
        <b/>
        <sz val="9"/>
        <rFont val="Arial"/>
        <family val="2"/>
      </rPr>
      <t>(1)</t>
    </r>
    <r>
      <rPr>
        <b/>
        <sz val="12"/>
        <rFont val="Arial"/>
        <family val="2"/>
      </rPr>
      <t xml:space="preserve"> - según rama de actividad 4 dígitos del CIIU</t>
    </r>
  </si>
  <si>
    <t>En puestos de trabajo - Promedios anuales.</t>
  </si>
  <si>
    <t>Volver al índice</t>
  </si>
  <si>
    <t>Rama de actividad</t>
  </si>
  <si>
    <t xml:space="preserve">Cultivo de frutas  -excepto vid para vinificar- y nueces </t>
  </si>
  <si>
    <t>Caza  y captura de animales vivos, repoblación  de animales de caza y servicios conexos</t>
  </si>
  <si>
    <t>s.d.</t>
  </si>
  <si>
    <t xml:space="preserve">Elaboración de vinos y otras bebidas fermentadas a partir de frutas </t>
  </si>
  <si>
    <t xml:space="preserve">Fabricación de plaguicidas y  productos químicos de uso agropecuario </t>
  </si>
  <si>
    <t xml:space="preserve">Fabricación de tubos, válvulas  y otros  componentes electrónicos </t>
  </si>
  <si>
    <t xml:space="preserve">Fabricación y reparación de aeronaves </t>
  </si>
  <si>
    <t xml:space="preserve">Demolición y voladura de edificios y de sus partes </t>
  </si>
  <si>
    <t xml:space="preserve">Venta al por mayor de alimentos </t>
  </si>
  <si>
    <t xml:space="preserve">Venta al por mayor de cigarrillos y productos de tabaco </t>
  </si>
  <si>
    <t xml:space="preserve">Venta al por mayor de productos textiles, prendas de vestir, calzado excepto el ortopédico, cueros, pieles, artículos de marroquinería,  paraguas y similares </t>
  </si>
  <si>
    <t>Venta al por mayor de muebles, artículos de iluminación y  demás artefactos para el hogar</t>
  </si>
  <si>
    <t>Venta al por mayor de madera,  materiales de construcción, artículos de ferretería y materiales para plomería e instalaciones de  gas</t>
  </si>
  <si>
    <t xml:space="preserve">Venta al por menor en comercios no especializados con predominio de productos alimenticios y bebidas </t>
  </si>
  <si>
    <t>Venta al por menor de productos  alimenticios n.c.p. y tabaco, en comercios especializados</t>
  </si>
  <si>
    <t>Venta al  por menor de muebles, artículos de mimbre y corcho, colchones y somieres, artículos de  iluminación y artefactos para el hogar</t>
  </si>
  <si>
    <t>Venta al por menor  por correo, televisión, internet y otros medios de comunicación</t>
  </si>
  <si>
    <t>Venta al por menor no realizada en establecimientos  n.c.p.</t>
  </si>
  <si>
    <t xml:space="preserve">Servicio de transporte marítimo </t>
  </si>
  <si>
    <t xml:space="preserve">Servicios de seguros </t>
  </si>
  <si>
    <t xml:space="preserve">Servicios auxiliares a los servicios de seguros </t>
  </si>
  <si>
    <t xml:space="preserve">Alquiler de equipo de transporte para vía terrestre, sin operarios </t>
  </si>
  <si>
    <t xml:space="preserve">Alquiler de equipo de transporte para vía acuática, sin operarios ni tripulación </t>
  </si>
  <si>
    <t xml:space="preserve">Servicios de consultores en equipo de informática </t>
  </si>
  <si>
    <t xml:space="preserve">Procesamiento de datos </t>
  </si>
  <si>
    <t xml:space="preserve">Servicios relacionados con bases de datos </t>
  </si>
  <si>
    <t xml:space="preserve">Servicios jurídicos y de contabilidad, teneduría de libros y auditoría; asesoramiento en materia de impuestos; estudios de mercados y realización de encuestas de opinión pública; asesoramiento empresarial y en materia de gestión </t>
  </si>
  <si>
    <t xml:space="preserve">Servicios de limpieza de edificios </t>
  </si>
  <si>
    <t xml:space="preserve">Servicios de fotografía </t>
  </si>
  <si>
    <t xml:space="preserve">Servicios de envase y empaque </t>
  </si>
  <si>
    <t xml:space="preserve">Servicios de impresión heliográfica, fotocopia y otras formas de reproducciones </t>
  </si>
  <si>
    <t>Agencias de empleo temporario</t>
  </si>
  <si>
    <t xml:space="preserve">Servicios de radio y televisión </t>
  </si>
  <si>
    <t>Total</t>
  </si>
  <si>
    <t>Notas</t>
  </si>
  <si>
    <t>(1)  El empleo perteneciente a las empresas con participación accionaria privada y estatal se incluye dentro del sector privado</t>
  </si>
  <si>
    <t>Fuente: Observatorio de Empleo y Dinámica Empresarial - MPyT - en base a SIPA</t>
  </si>
  <si>
    <t xml:space="preserve">* La rama 7500 no corresponde al CIIU, se recodifica para Agencias de empleo temporario </t>
  </si>
  <si>
    <t>Cuadro 4: Empresas del sector privado según rama de actividad 4 dígitos del CIIU</t>
  </si>
  <si>
    <t>Activas en cada año</t>
  </si>
  <si>
    <t>s.d</t>
  </si>
  <si>
    <t>Suministro de Vapor y agua caliente</t>
  </si>
  <si>
    <t>(1)  Las empresas con participación accionaria privada y estatal se contabilizan dentro del sector privado</t>
  </si>
  <si>
    <t>Aclaraciones</t>
  </si>
  <si>
    <t>s.d. Dato no publicado con el objetivo de preservar el derecho al secreto estadístico de las firmas</t>
  </si>
  <si>
    <t>Industria</t>
  </si>
  <si>
    <t>industria</t>
  </si>
  <si>
    <t>prom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</si>
</sst>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43" formatCode="_-* #,##0.00_-;\-* #,##0.00_-;_-* &quot;-&quot;??_-;_-@_-"/>
    <numFmt numFmtId="164" formatCode="mmm\-d"/>
    <numFmt numFmtId="168" formatCode="0.0%"/>
    <numFmt numFmtId="173" formatCode="_-* #,##0.00\ _€_-;\-* #,##0.00\ _€_-;_-* &quot;-&quot;??\ _€_-;_-@_-"/>
    <numFmt numFmtId="174" formatCode="_ * #,##0.00_ ;_ * \-#,##0.00_ ;_ * &quot;-&quot;??_ ;_ @_ "/>
    <numFmt numFmtId="175" formatCode="_ * #,##0_ ;_ * \-#,##0_ ;_ * &quot;-&quot;??_ ;_ @_ "/>
    <numFmt numFmtId="176" formatCode="#,##0_ ;\-#,##0\ "/>
  </numFmts>
  <fonts count="21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  <font>
      <sz val="11"/>
      <color rgb="FF000000"/>
      <name val="Calibri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  <font>
      <b/>
      <sz val="9"/>
      <name val="Arial"/>
      <family val="2"/>
    </font>
    <font>
      <sz val="8"/>
      <name val="Arial"/>
      <family val="2"/>
    </font>
    <font>
      <b/>
      <sz val="8"/>
      <name val="Arial"/>
      <family val="2"/>
    </font>
    <font>
      <b/>
      <sz val="10"/>
      <name val="Arial"/>
      <family val="2"/>
    </font>
    <font>
      <sz val="9"/>
      <name val="Arial"/>
      <family val="2"/>
    </font>
    <font>
      <vertAlign val="superscript"/>
      <sz val="12"/>
      <name val="Arial"/>
      <family val="2"/>
    </font>
    <font>
      <sz val="6"/>
      <color rgb="FF000000"/>
      <name val="Arial"/>
      <family val="2"/>
    </font>
    <font>
      <u/>
      <sz val="10"/>
      <color indexed="12"/>
      <name val="Arial"/>
      <family val="2"/>
    </font>
    <font>
      <b/>
      <u/>
      <sz val="10"/>
      <color indexed="12"/>
      <name val="Arial"/>
      <family val="2"/>
    </font>
    <font>
      <u/>
      <sz val="8"/>
      <color indexed="12"/>
      <name val="Arial"/>
      <family val="2"/>
    </font>
    <font>
      <sz val="5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 style="thin">
        <color theme="4" tint="0.39997558519241921"/>
      </top>
      <bottom/>
      <diagonal/>
    </border>
    <border>
      <left/>
      <right/>
      <top style="medium">
        <color indexed="32"/>
      </top>
      <bottom style="medium">
        <color indexed="32"/>
      </bottom>
      <diagonal/>
    </border>
    <border>
      <left/>
      <right/>
      <top/>
      <bottom style="dotted">
        <color indexed="32"/>
      </bottom>
      <diagonal/>
    </border>
    <border>
      <left/>
      <right/>
      <top style="dotted">
        <color indexed="32"/>
      </top>
      <bottom style="dotted">
        <color indexed="32"/>
      </bottom>
      <diagonal/>
    </border>
    <border>
      <left/>
      <right/>
      <top style="medium">
        <color indexed="32"/>
      </top>
      <bottom/>
      <diagonal/>
    </border>
  </borders>
  <cellStyleXfs count="22">
    <xf numFmtId="0" fontId="0" fillId="0" borderId="0"/>
    <xf numFmtId="0" fontId="1" fillId="0" borderId="0"/>
    <xf numFmtId="43" fontId="6" fillId="0" borderId="0" applyFont="0" applyFill="0" applyBorder="0" applyAlignment="0" applyProtection="0"/>
    <xf numFmtId="9" fontId="7" fillId="0" borderId="0" applyFont="0" applyFill="0" applyBorder="0" applyAlignment="0" applyProtection="0"/>
    <xf numFmtId="0" fontId="3" fillId="0" borderId="0"/>
    <xf numFmtId="0" fontId="7" fillId="0" borderId="0"/>
    <xf numFmtId="173" fontId="7" fillId="0" borderId="0" applyFont="0" applyFill="0" applyBorder="0" applyAlignment="0" applyProtection="0"/>
    <xf numFmtId="0" fontId="3" fillId="0" borderId="0"/>
    <xf numFmtId="168" fontId="3" fillId="0" borderId="0" applyFont="0" applyFill="0" applyBorder="0" applyAlignment="0" applyProtection="0"/>
    <xf numFmtId="174" fontId="3" fillId="0" borderId="0" applyFont="0" applyFill="0" applyBorder="0" applyAlignment="0" applyProtection="0"/>
    <xf numFmtId="9" fontId="3" fillId="0" borderId="0" applyFont="0" applyFill="0" applyBorder="0" applyAlignment="0" applyProtection="0"/>
    <xf numFmtId="0" fontId="3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7" fillId="0" borderId="0"/>
    <xf numFmtId="0" fontId="3" fillId="0" borderId="0" applyNumberFormat="0" applyFill="0" applyBorder="0" applyAlignment="0" applyProtection="0"/>
    <xf numFmtId="0" fontId="17" fillId="0" borderId="0" applyNumberFormat="0" applyFill="0" applyBorder="0" applyAlignment="0" applyProtection="0">
      <alignment vertical="top"/>
      <protection locked="0"/>
    </xf>
  </cellStyleXfs>
  <cellXfs count="128">
    <xf numFmtId="0" fontId="0" fillId="0" borderId="0" xfId="0"/>
    <xf numFmtId="0" fontId="2" fillId="0" borderId="0" xfId="1" applyFont="1" applyAlignment="1"/>
    <xf numFmtId="164" fontId="2" fillId="0" borderId="0" xfId="1" applyNumberFormat="1" applyFont="1" applyAlignment="1"/>
    <xf numFmtId="164" fontId="3" fillId="0" borderId="0" xfId="1" applyNumberFormat="1" applyFont="1" applyAlignment="1"/>
    <xf numFmtId="0" fontId="1" fillId="0" borderId="0" xfId="1" applyFont="1" applyAlignment="1"/>
    <xf numFmtId="49" fontId="3" fillId="0" borderId="0" xfId="1" applyNumberFormat="1" applyFont="1" applyAlignment="1">
      <alignment horizontal="right"/>
    </xf>
    <xf numFmtId="0" fontId="4" fillId="0" borderId="0" xfId="1" applyFont="1" applyAlignment="1"/>
    <xf numFmtId="3" fontId="4" fillId="0" borderId="0" xfId="1" applyNumberFormat="1" applyFont="1" applyAlignment="1">
      <alignment horizontal="right"/>
    </xf>
    <xf numFmtId="0" fontId="4" fillId="0" borderId="0" xfId="1" applyFont="1" applyAlignment="1">
      <alignment horizontal="right"/>
    </xf>
    <xf numFmtId="3" fontId="4" fillId="0" borderId="0" xfId="1" applyNumberFormat="1" applyFont="1" applyAlignment="1"/>
    <xf numFmtId="49" fontId="5" fillId="0" borderId="0" xfId="1" applyNumberFormat="1" applyFont="1" applyAlignment="1">
      <alignment horizontal="right"/>
    </xf>
    <xf numFmtId="3" fontId="3" fillId="0" borderId="0" xfId="1" applyNumberFormat="1" applyFont="1" applyAlignment="1"/>
    <xf numFmtId="0" fontId="3" fillId="0" borderId="0" xfId="1" applyFont="1" applyAlignment="1"/>
    <xf numFmtId="17" fontId="1" fillId="0" borderId="0" xfId="1" applyNumberFormat="1" applyFont="1" applyAlignment="1"/>
    <xf numFmtId="49" fontId="6" fillId="0" borderId="0" xfId="1" applyNumberFormat="1" applyFont="1" applyAlignment="1">
      <alignment horizontal="right"/>
    </xf>
    <xf numFmtId="0" fontId="4" fillId="0" borderId="0" xfId="1" applyFont="1" applyBorder="1" applyAlignment="1"/>
    <xf numFmtId="3" fontId="1" fillId="0" borderId="0" xfId="1" applyNumberFormat="1" applyFont="1" applyAlignment="1"/>
    <xf numFmtId="43" fontId="0" fillId="0" borderId="0" xfId="2" applyFont="1" applyAlignment="1"/>
    <xf numFmtId="0" fontId="0" fillId="0" borderId="0" xfId="0" pivotButton="1"/>
    <xf numFmtId="0" fontId="0" fillId="0" borderId="0" xfId="0" applyAlignment="1">
      <alignment horizontal="left"/>
    </xf>
    <xf numFmtId="1" fontId="0" fillId="0" borderId="0" xfId="0" applyNumberFormat="1"/>
    <xf numFmtId="1" fontId="8" fillId="2" borderId="1" xfId="0" applyNumberFormat="1" applyFont="1" applyFill="1" applyBorder="1"/>
    <xf numFmtId="168" fontId="0" fillId="0" borderId="0" xfId="3" applyNumberFormat="1" applyFont="1"/>
    <xf numFmtId="0" fontId="9" fillId="3" borderId="0" xfId="4" applyFont="1" applyFill="1"/>
    <xf numFmtId="3" fontId="9" fillId="4" borderId="0" xfId="4" applyNumberFormat="1" applyFont="1" applyFill="1" applyAlignment="1">
      <alignment horizontal="left"/>
    </xf>
    <xf numFmtId="3" fontId="9" fillId="4" borderId="0" xfId="5" applyNumberFormat="1" applyFont="1" applyFill="1" applyAlignment="1">
      <alignment horizontal="left"/>
    </xf>
    <xf numFmtId="3" fontId="9" fillId="3" borderId="0" xfId="5" applyNumberFormat="1" applyFont="1" applyFill="1" applyBorder="1" applyAlignment="1">
      <alignment horizontal="left"/>
    </xf>
    <xf numFmtId="3" fontId="11" fillId="3" borderId="0" xfId="5" applyNumberFormat="1" applyFont="1" applyFill="1" applyBorder="1" applyAlignment="1">
      <alignment wrapText="1"/>
    </xf>
    <xf numFmtId="3" fontId="11" fillId="3" borderId="0" xfId="5" applyNumberFormat="1" applyFont="1" applyFill="1" applyBorder="1"/>
    <xf numFmtId="3" fontId="11" fillId="0" borderId="0" xfId="5" applyNumberFormat="1" applyFont="1" applyFill="1" applyBorder="1"/>
    <xf numFmtId="3" fontId="11" fillId="0" borderId="0" xfId="6" applyNumberFormat="1" applyFont="1" applyFill="1" applyBorder="1"/>
    <xf numFmtId="3" fontId="3" fillId="0" borderId="0" xfId="5" applyNumberFormat="1" applyFont="1" applyFill="1" applyBorder="1"/>
    <xf numFmtId="0" fontId="3" fillId="0" borderId="0" xfId="4"/>
    <xf numFmtId="0" fontId="10" fillId="3" borderId="0" xfId="4" applyFont="1" applyFill="1"/>
    <xf numFmtId="3" fontId="10" fillId="4" borderId="0" xfId="4" applyNumberFormat="1" applyFont="1" applyFill="1" applyAlignment="1">
      <alignment wrapText="1"/>
    </xf>
    <xf numFmtId="3" fontId="12" fillId="4" borderId="0" xfId="4" applyNumberFormat="1" applyFont="1" applyFill="1" applyAlignment="1">
      <alignment wrapText="1"/>
    </xf>
    <xf numFmtId="3" fontId="12" fillId="4" borderId="0" xfId="5" applyNumberFormat="1" applyFont="1" applyFill="1" applyAlignment="1">
      <alignment wrapText="1"/>
    </xf>
    <xf numFmtId="3" fontId="13" fillId="3" borderId="0" xfId="5" applyNumberFormat="1" applyFont="1" applyFill="1" applyBorder="1"/>
    <xf numFmtId="3" fontId="12" fillId="3" borderId="0" xfId="5" applyNumberFormat="1" applyFont="1" applyFill="1" applyBorder="1"/>
    <xf numFmtId="3" fontId="12" fillId="0" borderId="0" xfId="5" applyNumberFormat="1" applyFont="1" applyFill="1" applyBorder="1"/>
    <xf numFmtId="3" fontId="13" fillId="0" borderId="0" xfId="5" applyNumberFormat="1" applyFont="1" applyFill="1" applyBorder="1"/>
    <xf numFmtId="0" fontId="13" fillId="4" borderId="0" xfId="4" applyFont="1" applyFill="1"/>
    <xf numFmtId="3" fontId="14" fillId="4" borderId="0" xfId="4" applyNumberFormat="1" applyFont="1" applyFill="1" applyAlignment="1">
      <alignment wrapText="1"/>
    </xf>
    <xf numFmtId="3" fontId="11" fillId="4" borderId="0" xfId="4" applyNumberFormat="1" applyFont="1" applyFill="1" applyAlignment="1">
      <alignment wrapText="1"/>
    </xf>
    <xf numFmtId="3" fontId="12" fillId="4" borderId="0" xfId="7" applyNumberFormat="1" applyFont="1" applyFill="1" applyAlignment="1">
      <alignment vertical="center"/>
    </xf>
    <xf numFmtId="0" fontId="13" fillId="3" borderId="0" xfId="5" applyFont="1" applyFill="1" applyBorder="1"/>
    <xf numFmtId="3" fontId="3" fillId="4" borderId="0" xfId="5" applyNumberFormat="1" applyFont="1" applyFill="1"/>
    <xf numFmtId="3" fontId="14" fillId="4" borderId="0" xfId="5" applyNumberFormat="1" applyFont="1" applyFill="1" applyAlignment="1">
      <alignment horizontal="left" wrapText="1"/>
    </xf>
    <xf numFmtId="3" fontId="11" fillId="4" borderId="0" xfId="5" applyNumberFormat="1" applyFont="1" applyFill="1" applyAlignment="1">
      <alignment wrapText="1"/>
    </xf>
    <xf numFmtId="3" fontId="11" fillId="4" borderId="0" xfId="5" applyNumberFormat="1" applyFont="1" applyFill="1" applyBorder="1" applyAlignment="1">
      <alignment wrapText="1"/>
    </xf>
    <xf numFmtId="0" fontId="12" fillId="4" borderId="2" xfId="5" applyNumberFormat="1" applyFont="1" applyFill="1" applyBorder="1" applyAlignment="1">
      <alignment horizontal="center" vertical="center" wrapText="1"/>
    </xf>
    <xf numFmtId="0" fontId="12" fillId="4" borderId="2" xfId="5" applyFont="1" applyFill="1" applyBorder="1" applyAlignment="1">
      <alignment horizontal="center" vertical="center"/>
    </xf>
    <xf numFmtId="0" fontId="12" fillId="3" borderId="2" xfId="5" applyNumberFormat="1" applyFont="1" applyFill="1" applyBorder="1" applyAlignment="1">
      <alignment horizontal="center" vertical="center" wrapText="1"/>
    </xf>
    <xf numFmtId="17" fontId="12" fillId="3" borderId="0" xfId="5" applyNumberFormat="1" applyFont="1" applyFill="1" applyBorder="1" applyAlignment="1">
      <alignment horizontal="center" vertical="center" wrapText="1"/>
    </xf>
    <xf numFmtId="17" fontId="12" fillId="0" borderId="0" xfId="5" applyNumberFormat="1" applyFont="1" applyFill="1" applyBorder="1" applyAlignment="1">
      <alignment horizontal="center" vertical="center" wrapText="1"/>
    </xf>
    <xf numFmtId="1" fontId="7" fillId="0" borderId="0" xfId="5" applyNumberFormat="1" applyFill="1" applyBorder="1"/>
    <xf numFmtId="1" fontId="14" fillId="3" borderId="3" xfId="8" applyNumberFormat="1" applyFont="1" applyFill="1" applyBorder="1" applyAlignment="1">
      <alignment horizontal="center" vertical="center"/>
    </xf>
    <xf numFmtId="1" fontId="14" fillId="3" borderId="3" xfId="8" applyNumberFormat="1" applyFont="1" applyFill="1" applyBorder="1" applyAlignment="1">
      <alignment vertical="center"/>
    </xf>
    <xf numFmtId="3" fontId="14" fillId="4" borderId="4" xfId="9" applyNumberFormat="1" applyFont="1" applyFill="1" applyBorder="1" applyAlignment="1">
      <alignment horizontal="center" vertical="center"/>
    </xf>
    <xf numFmtId="3" fontId="14" fillId="3" borderId="4" xfId="9" applyNumberFormat="1" applyFont="1" applyFill="1" applyBorder="1" applyAlignment="1">
      <alignment horizontal="center" vertical="center"/>
    </xf>
    <xf numFmtId="175" fontId="14" fillId="3" borderId="0" xfId="6" applyNumberFormat="1" applyFont="1" applyFill="1" applyBorder="1" applyAlignment="1">
      <alignment vertical="center"/>
    </xf>
    <xf numFmtId="175" fontId="14" fillId="0" borderId="0" xfId="6" applyNumberFormat="1" applyFont="1" applyFill="1" applyBorder="1" applyAlignment="1">
      <alignment vertical="center"/>
    </xf>
    <xf numFmtId="3" fontId="7" fillId="0" borderId="0" xfId="5" applyNumberFormat="1" applyFill="1" applyBorder="1"/>
    <xf numFmtId="1" fontId="14" fillId="3" borderId="4" xfId="8" applyNumberFormat="1" applyFont="1" applyFill="1" applyBorder="1" applyAlignment="1">
      <alignment horizontal="center" vertical="center"/>
    </xf>
    <xf numFmtId="175" fontId="14" fillId="0" borderId="0" xfId="6" applyNumberFormat="1" applyFont="1" applyFill="1" applyBorder="1" applyAlignment="1">
      <alignment horizontal="right" vertical="center"/>
    </xf>
    <xf numFmtId="175" fontId="14" fillId="5" borderId="0" xfId="6" applyNumberFormat="1" applyFont="1" applyFill="1" applyBorder="1" applyAlignment="1">
      <alignment vertical="center"/>
    </xf>
    <xf numFmtId="3" fontId="7" fillId="5" borderId="0" xfId="5" applyNumberFormat="1" applyFill="1" applyBorder="1"/>
    <xf numFmtId="0" fontId="3" fillId="5" borderId="0" xfId="4" applyFill="1"/>
    <xf numFmtId="175" fontId="14" fillId="3" borderId="0" xfId="6" applyNumberFormat="1" applyFont="1" applyFill="1" applyBorder="1" applyAlignment="1">
      <alignment horizontal="right" vertical="center"/>
    </xf>
    <xf numFmtId="175" fontId="14" fillId="5" borderId="0" xfId="6" applyNumberFormat="1" applyFont="1" applyFill="1" applyBorder="1" applyAlignment="1">
      <alignment horizontal="right" vertical="center"/>
    </xf>
    <xf numFmtId="3" fontId="10" fillId="0" borderId="0" xfId="5" applyNumberFormat="1" applyFont="1" applyFill="1" applyBorder="1" applyAlignment="1">
      <alignment vertical="center"/>
    </xf>
    <xf numFmtId="0" fontId="10" fillId="3" borderId="2" xfId="7" applyFont="1" applyFill="1" applyBorder="1" applyAlignment="1">
      <alignment horizontal="center" vertical="center"/>
    </xf>
    <xf numFmtId="3" fontId="10" fillId="3" borderId="2" xfId="7" applyNumberFormat="1" applyFont="1" applyFill="1" applyBorder="1" applyAlignment="1">
      <alignment horizontal="center" vertical="center"/>
    </xf>
    <xf numFmtId="3" fontId="10" fillId="3" borderId="0" xfId="6" applyNumberFormat="1" applyFont="1" applyFill="1" applyBorder="1" applyAlignment="1">
      <alignment horizontal="right" vertical="center"/>
    </xf>
    <xf numFmtId="3" fontId="10" fillId="0" borderId="0" xfId="6" applyNumberFormat="1" applyFont="1" applyFill="1" applyBorder="1" applyAlignment="1">
      <alignment horizontal="right" vertical="center"/>
    </xf>
    <xf numFmtId="3" fontId="14" fillId="3" borderId="0" xfId="5" applyNumberFormat="1" applyFont="1" applyFill="1" applyBorder="1" applyAlignment="1">
      <alignment horizontal="left" wrapText="1"/>
    </xf>
    <xf numFmtId="0" fontId="7" fillId="0" borderId="0" xfId="5" applyFill="1" applyBorder="1"/>
    <xf numFmtId="1" fontId="15" fillId="4" borderId="0" xfId="9" applyNumberFormat="1" applyFont="1" applyFill="1" applyBorder="1" applyAlignment="1">
      <alignment vertical="center" wrapText="1"/>
    </xf>
    <xf numFmtId="168" fontId="11" fillId="3" borderId="0" xfId="10" applyNumberFormat="1" applyFont="1" applyFill="1" applyBorder="1" applyAlignment="1">
      <alignment wrapText="1"/>
    </xf>
    <xf numFmtId="0" fontId="11" fillId="3" borderId="0" xfId="11" applyFont="1" applyFill="1" applyBorder="1" applyAlignment="1">
      <alignment horizontal="left" vertical="center" wrapText="1"/>
    </xf>
    <xf numFmtId="0" fontId="3" fillId="3" borderId="0" xfId="4" applyFill="1"/>
    <xf numFmtId="3" fontId="11" fillId="3" borderId="0" xfId="4" applyNumberFormat="1" applyFont="1" applyFill="1" applyBorder="1"/>
    <xf numFmtId="3" fontId="14" fillId="3" borderId="0" xfId="4" applyNumberFormat="1" applyFont="1" applyFill="1" applyBorder="1" applyAlignment="1">
      <alignment wrapText="1"/>
    </xf>
    <xf numFmtId="3" fontId="11" fillId="3" borderId="0" xfId="4" applyNumberFormat="1" applyFont="1" applyFill="1" applyBorder="1" applyAlignment="1">
      <alignment wrapText="1"/>
    </xf>
    <xf numFmtId="0" fontId="3" fillId="0" borderId="0" xfId="4" applyFill="1" applyBorder="1"/>
    <xf numFmtId="0" fontId="3" fillId="3" borderId="0" xfId="4" applyFill="1" applyBorder="1"/>
    <xf numFmtId="0" fontId="3" fillId="0" borderId="0" xfId="4" applyBorder="1"/>
    <xf numFmtId="0" fontId="16" fillId="0" borderId="0" xfId="12" applyFont="1" applyFill="1" applyBorder="1" applyAlignment="1">
      <alignment wrapText="1"/>
    </xf>
    <xf numFmtId="0" fontId="16" fillId="0" borderId="0" xfId="13" applyFont="1" applyFill="1" applyBorder="1" applyAlignment="1">
      <alignment horizontal="center" wrapText="1"/>
    </xf>
    <xf numFmtId="0" fontId="16" fillId="0" borderId="0" xfId="14" applyFont="1" applyFill="1" applyBorder="1" applyAlignment="1">
      <alignment horizontal="center" wrapText="1"/>
    </xf>
    <xf numFmtId="0" fontId="16" fillId="0" borderId="0" xfId="15" applyFont="1" applyFill="1" applyBorder="1" applyAlignment="1">
      <alignment horizontal="center" wrapText="1"/>
    </xf>
    <xf numFmtId="0" fontId="16" fillId="0" borderId="0" xfId="16" applyFont="1" applyFill="1" applyBorder="1" applyAlignment="1">
      <alignment wrapText="1"/>
    </xf>
    <xf numFmtId="0" fontId="16" fillId="0" borderId="0" xfId="17" applyFont="1" applyFill="1" applyBorder="1" applyAlignment="1">
      <alignment horizontal="center" wrapText="1"/>
    </xf>
    <xf numFmtId="0" fontId="16" fillId="0" borderId="0" xfId="18" applyFont="1" applyFill="1" applyBorder="1" applyAlignment="1">
      <alignment horizontal="center" wrapText="1"/>
    </xf>
    <xf numFmtId="0" fontId="16" fillId="0" borderId="0" xfId="19" applyFont="1" applyFill="1" applyBorder="1" applyAlignment="1">
      <alignment horizontal="center" wrapText="1"/>
    </xf>
    <xf numFmtId="1" fontId="3" fillId="0" borderId="0" xfId="4" applyNumberFormat="1" applyFill="1" applyBorder="1"/>
    <xf numFmtId="0" fontId="9" fillId="3" borderId="0" xfId="7" applyFont="1" applyFill="1"/>
    <xf numFmtId="3" fontId="9" fillId="4" borderId="0" xfId="7" applyNumberFormat="1" applyFont="1" applyFill="1" applyAlignment="1">
      <alignment horizontal="left"/>
    </xf>
    <xf numFmtId="0" fontId="3" fillId="0" borderId="0" xfId="7"/>
    <xf numFmtId="0" fontId="10" fillId="3" borderId="0" xfId="7" applyFont="1" applyFill="1"/>
    <xf numFmtId="3" fontId="10" fillId="4" borderId="0" xfId="7" applyNumberFormat="1" applyFont="1" applyFill="1" applyAlignment="1">
      <alignment wrapText="1"/>
    </xf>
    <xf numFmtId="3" fontId="12" fillId="4" borderId="0" xfId="7" applyNumberFormat="1" applyFont="1" applyFill="1" applyAlignment="1">
      <alignment wrapText="1"/>
    </xf>
    <xf numFmtId="3" fontId="12" fillId="3" borderId="0" xfId="5" applyNumberFormat="1" applyFont="1" applyFill="1" applyBorder="1" applyAlignment="1">
      <alignment wrapText="1"/>
    </xf>
    <xf numFmtId="0" fontId="13" fillId="4" borderId="0" xfId="7" applyFont="1" applyFill="1"/>
    <xf numFmtId="3" fontId="14" fillId="4" borderId="0" xfId="7" applyNumberFormat="1" applyFont="1" applyFill="1" applyAlignment="1">
      <alignment wrapText="1"/>
    </xf>
    <xf numFmtId="3" fontId="11" fillId="4" borderId="0" xfId="7" applyNumberFormat="1" applyFont="1" applyFill="1" applyAlignment="1">
      <alignment wrapText="1"/>
    </xf>
    <xf numFmtId="3" fontId="12" fillId="3" borderId="0" xfId="5" applyNumberFormat="1" applyFont="1" applyFill="1" applyAlignment="1">
      <alignment wrapText="1"/>
    </xf>
    <xf numFmtId="3" fontId="11" fillId="3" borderId="0" xfId="5" applyNumberFormat="1" applyFont="1" applyFill="1" applyAlignment="1">
      <alignment wrapText="1"/>
    </xf>
    <xf numFmtId="176" fontId="14" fillId="3" borderId="3" xfId="8" applyNumberFormat="1" applyFont="1" applyFill="1" applyBorder="1" applyAlignment="1">
      <alignment horizontal="center" vertical="center"/>
    </xf>
    <xf numFmtId="17" fontId="11" fillId="3" borderId="5" xfId="20" applyNumberFormat="1" applyFont="1" applyFill="1" applyBorder="1" applyAlignment="1">
      <alignment vertical="center" wrapText="1"/>
    </xf>
    <xf numFmtId="175" fontId="11" fillId="3" borderId="0" xfId="9" applyNumberFormat="1" applyFont="1" applyFill="1" applyBorder="1" applyAlignment="1">
      <alignment horizontal="left" vertical="center" wrapText="1"/>
    </xf>
    <xf numFmtId="0" fontId="3" fillId="3" borderId="0" xfId="7" applyFill="1" applyBorder="1"/>
    <xf numFmtId="0" fontId="11" fillId="3" borderId="0" xfId="7" applyFont="1" applyFill="1" applyBorder="1" applyAlignment="1">
      <alignment horizontal="left" vertical="center" wrapText="1"/>
    </xf>
    <xf numFmtId="0" fontId="11" fillId="3" borderId="0" xfId="7" applyFont="1" applyFill="1" applyAlignment="1">
      <alignment horizontal="left"/>
    </xf>
    <xf numFmtId="0" fontId="14" fillId="3" borderId="0" xfId="7" applyFont="1" applyFill="1"/>
    <xf numFmtId="0" fontId="18" fillId="3" borderId="0" xfId="21" applyFont="1" applyFill="1" applyBorder="1" applyAlignment="1" applyProtection="1">
      <alignment horizontal="left"/>
    </xf>
    <xf numFmtId="0" fontId="19" fillId="3" borderId="0" xfId="21" applyFont="1" applyFill="1" applyBorder="1" applyAlignment="1" applyProtection="1">
      <alignment horizontal="left"/>
    </xf>
    <xf numFmtId="3" fontId="11" fillId="3" borderId="0" xfId="5" applyNumberFormat="1" applyFont="1" applyFill="1" applyBorder="1" applyAlignment="1">
      <alignment horizontal="left" wrapText="1"/>
    </xf>
    <xf numFmtId="0" fontId="19" fillId="3" borderId="0" xfId="21" applyFont="1" applyFill="1" applyBorder="1" applyAlignment="1" applyProtection="1">
      <alignment horizontal="left"/>
    </xf>
    <xf numFmtId="0" fontId="3" fillId="0" borderId="0" xfId="7" applyFill="1" applyBorder="1"/>
    <xf numFmtId="0" fontId="19" fillId="0" borderId="0" xfId="21" applyFont="1" applyFill="1" applyBorder="1" applyAlignment="1" applyProtection="1">
      <alignment horizontal="left"/>
    </xf>
    <xf numFmtId="3" fontId="20" fillId="0" borderId="0" xfId="5" applyNumberFormat="1" applyFont="1" applyFill="1" applyBorder="1" applyAlignment="1">
      <alignment wrapText="1"/>
    </xf>
    <xf numFmtId="3" fontId="11" fillId="0" borderId="0" xfId="5" applyNumberFormat="1" applyFont="1" applyFill="1" applyBorder="1" applyAlignment="1">
      <alignment wrapText="1"/>
    </xf>
    <xf numFmtId="3" fontId="11" fillId="0" borderId="0" xfId="5" applyNumberFormat="1" applyFont="1" applyFill="1" applyBorder="1" applyAlignment="1">
      <alignment horizontal="left" wrapText="1"/>
    </xf>
    <xf numFmtId="1" fontId="3" fillId="0" borderId="0" xfId="7" applyNumberFormat="1" applyFill="1" applyBorder="1"/>
    <xf numFmtId="3" fontId="3" fillId="0" borderId="0" xfId="7" applyNumberFormat="1" applyAlignment="1">
      <alignment horizontal="left"/>
    </xf>
    <xf numFmtId="0" fontId="3" fillId="0" borderId="0" xfId="7" applyNumberFormat="1"/>
    <xf numFmtId="9" fontId="11" fillId="3" borderId="0" xfId="3" applyNumberFormat="1" applyFont="1" applyFill="1" applyBorder="1" applyAlignment="1">
      <alignment wrapText="1"/>
    </xf>
  </cellXfs>
  <cellStyles count="22">
    <cellStyle name="Hipervínculo" xfId="21" builtinId="8"/>
    <cellStyle name="Millares 2" xfId="2"/>
    <cellStyle name="Millares 3 2" xfId="6"/>
    <cellStyle name="Millares 4" xfId="9"/>
    <cellStyle name="Millares_Anual empleo y empresas_BADE(preliminar) 2" xfId="8"/>
    <cellStyle name="Normal" xfId="0" builtinId="0"/>
    <cellStyle name="Normal 2" xfId="1"/>
    <cellStyle name="Normal 2 2" xfId="7"/>
    <cellStyle name="Normal 3" xfId="4"/>
    <cellStyle name="Normal 3 2" xfId="5"/>
    <cellStyle name="Normal 7" xfId="11"/>
    <cellStyle name="Normal_Compara series originales de distintas fuentes_version2" xfId="20"/>
    <cellStyle name="Porcentaje" xfId="3" builtinId="5"/>
    <cellStyle name="Porcentaje 2" xfId="10"/>
    <cellStyle name="style1464359546458" xfId="12"/>
    <cellStyle name="style1464359546520" xfId="16"/>
    <cellStyle name="style1464359546551" xfId="13"/>
    <cellStyle name="style1464359546567" xfId="14"/>
    <cellStyle name="style1464359546598" xfId="15"/>
    <cellStyle name="style1464359546629" xfId="17"/>
    <cellStyle name="style1464359546645" xfId="18"/>
    <cellStyle name="style1464359546676" xfId="19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numFmt numFmtId="1" formatCode="0"/>
    </dxf>
    <dxf>
      <numFmt numFmtId="167" formatCode="0.0"/>
    </dxf>
    <dxf>
      <numFmt numFmtId="2" formatCode="0.00"/>
    </dxf>
    <dxf>
      <numFmt numFmtId="166" formatCode="0.000"/>
    </dxf>
    <dxf>
      <numFmt numFmtId="165" formatCode="0.0000"/>
    </dxf>
    <dxf>
      <numFmt numFmtId="172" formatCode="0.00000"/>
    </dxf>
    <dxf>
      <numFmt numFmtId="171" formatCode="0.000000"/>
    </dxf>
    <dxf>
      <numFmt numFmtId="170" formatCode="0.0000000"/>
    </dxf>
    <dxf>
      <numFmt numFmtId="169" formatCode="0.00000000"/>
    </dxf>
    <dxf>
      <numFmt numFmtId="1" formatCode="0"/>
    </dxf>
    <dxf>
      <numFmt numFmtId="167" formatCode="0.0"/>
    </dxf>
    <dxf>
      <numFmt numFmtId="2" formatCode="0.00"/>
    </dxf>
    <dxf>
      <numFmt numFmtId="166" formatCode="0.000"/>
    </dxf>
    <dxf>
      <numFmt numFmtId="165" formatCode="0.000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pivotCacheDefinition" Target="pivotCache/pivotCacheDefinition2.xml"/><Relationship Id="rId3" Type="http://schemas.openxmlformats.org/officeDocument/2006/relationships/worksheet" Target="worksheets/sheet3.xml"/><Relationship Id="rId7" Type="http://schemas.openxmlformats.org/officeDocument/2006/relationships/pivotCacheDefinition" Target="pivotCache/pivotCacheDefinition1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Indice!A1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#Indice!A1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1</xdr:row>
      <xdr:rowOff>171450</xdr:rowOff>
    </xdr:from>
    <xdr:to>
      <xdr:col>13</xdr:col>
      <xdr:colOff>523875</xdr:colOff>
      <xdr:row>3</xdr:row>
      <xdr:rowOff>28575</xdr:rowOff>
    </xdr:to>
    <xdr:pic>
      <xdr:nvPicPr>
        <xdr:cNvPr id="2" name="Picture 1" descr="imagesCA0XS2O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801600" y="447675"/>
          <a:ext cx="228600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13</xdr:col>
      <xdr:colOff>295275</xdr:colOff>
      <xdr:row>1</xdr:row>
      <xdr:rowOff>171450</xdr:rowOff>
    </xdr:from>
    <xdr:to>
      <xdr:col>13</xdr:col>
      <xdr:colOff>533400</xdr:colOff>
      <xdr:row>3</xdr:row>
      <xdr:rowOff>28575</xdr:rowOff>
    </xdr:to>
    <xdr:pic>
      <xdr:nvPicPr>
        <xdr:cNvPr id="2" name="Picture 1" descr="imagesCA0XS2OR">
          <a:hlinkClick xmlns:r="http://schemas.openxmlformats.org/officeDocument/2006/relationships" r:id="rId1"/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515600" y="447675"/>
          <a:ext cx="238125" cy="23812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_rels/pivotCacheDefinition2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2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Cristian Emanuel Lopez Pinto" refreshedDate="43991.489757870368" createdVersion="6" refreshedVersion="6" minRefreshableVersion="3" recordCount="303">
  <cacheSource type="worksheet">
    <worksheetSource ref="A1:DY304" sheet="empleados caba"/>
  </cacheSource>
  <cacheFields count="128">
    <cacheField name="rama de actividad" numFmtId="0">
      <sharedItems count="16">
        <s v="Agricultura, ganadería, caza y silvicultura"/>
        <s v="Pesca"/>
        <s v="Explotación de minas y canteras"/>
        <s v="Industrias manufactureras"/>
        <s v="Suministro de electricidad, gas y agua"/>
        <s v="Construcción"/>
        <s v="Comercio al por mayor y al por menor; reparación de vehículos automotores, motocicletas, efectos personales y enseres domésticos"/>
        <s v="Hoteles y restaurantes"/>
        <s v="Transporte, almacenamiento y comunicaciones"/>
        <s v="Intermediación financiera"/>
        <s v="Actividades inmobiliarias, empresariales y de alquiler"/>
        <s v="Administración publica y defensa; planes de seguridad social de afiliación obligatoria"/>
        <s v="Enseñanza"/>
        <s v="Servicios sociales y de salud"/>
        <s v="Otras actividades de servicios comunitarios, sociales y personales"/>
        <s v="Sin específicar"/>
      </sharedItems>
    </cacheField>
    <cacheField name="actividad" numFmtId="0">
      <sharedItems/>
    </cacheField>
    <cacheField name="codigo" numFmtId="49">
      <sharedItems count="303">
        <s v="0111"/>
        <s v="0112"/>
        <s v="0113"/>
        <s v="0114"/>
        <s v="0115"/>
        <s v="0121"/>
        <s v="0122"/>
        <s v="0141"/>
        <s v="0142"/>
        <s v="0150"/>
        <s v="0201"/>
        <s v="0202"/>
        <s v="0203"/>
        <s v="0501"/>
        <s v="0502"/>
        <s v="0503"/>
        <s v="1110"/>
        <s v="1120"/>
        <s v="1310"/>
        <s v="1320"/>
        <s v="1411"/>
        <s v="1412"/>
        <s v="1413"/>
        <s v="1414"/>
        <s v="1421"/>
        <s v="1422"/>
        <s v="1429"/>
        <s v="1511"/>
        <s v="1512"/>
        <s v="1513"/>
        <s v="1514"/>
        <s v="1520"/>
        <s v="1531"/>
        <s v="1532"/>
        <s v="1533"/>
        <s v="1541"/>
        <s v="1542"/>
        <s v="1543"/>
        <s v="1544"/>
        <s v="1549"/>
        <s v="1551"/>
        <s v="1552"/>
        <s v="1553"/>
        <s v="1554"/>
        <s v="1600"/>
        <s v="1711"/>
        <s v="1712"/>
        <s v="1721"/>
        <s v="1722"/>
        <s v="1723"/>
        <s v="1729"/>
        <s v="1730"/>
        <s v="1810"/>
        <s v="1820"/>
        <s v="1911"/>
        <s v="1912"/>
        <s v="1920"/>
        <s v="2010"/>
        <s v="2021"/>
        <s v="2022"/>
        <s v="2023"/>
        <s v="2029"/>
        <s v="2101"/>
        <s v="2102"/>
        <s v="2109"/>
        <s v="2211"/>
        <s v="2212"/>
        <s v="2213"/>
        <s v="2219"/>
        <s v="2221"/>
        <s v="2222"/>
        <s v="2230"/>
        <s v="2310"/>
        <s v="2320"/>
        <s v="2330"/>
        <s v="2411"/>
        <s v="2412"/>
        <s v="2413"/>
        <s v="2421"/>
        <s v="2422"/>
        <s v="2423"/>
        <s v="2424"/>
        <s v="2429"/>
        <s v="2430"/>
        <s v="2511"/>
        <s v="2519"/>
        <s v="2520"/>
        <s v="2610"/>
        <s v="2691"/>
        <s v="2692"/>
        <s v="2693"/>
        <s v="2694"/>
        <s v="2695"/>
        <s v="2696"/>
        <s v="2699"/>
        <s v="2710"/>
        <s v="2720"/>
        <s v="2731"/>
        <s v="2732"/>
        <s v="2811"/>
        <s v="2812"/>
        <s v="2813"/>
        <s v="2891"/>
        <s v="2892"/>
        <s v="2893"/>
        <s v="2899"/>
        <s v="2911"/>
        <s v="2912"/>
        <s v="2913"/>
        <s v="2914"/>
        <s v="2915"/>
        <s v="2919"/>
        <s v="2921"/>
        <s v="2922"/>
        <s v="2923"/>
        <s v="2924"/>
        <s v="2925"/>
        <s v="2926"/>
        <s v="2927"/>
        <s v="2929"/>
        <s v="2930"/>
        <s v="3000"/>
        <s v="3110"/>
        <s v="3120"/>
        <s v="3130"/>
        <s v="3140"/>
        <s v="3150"/>
        <s v="3190"/>
        <s v="3210"/>
        <s v="3220"/>
        <s v="3230"/>
        <s v="3310"/>
        <s v="3311"/>
        <s v="3320"/>
        <s v="3330"/>
        <s v="3410"/>
        <s v="3420"/>
        <s v="3430"/>
        <s v="3511"/>
        <s v="3512"/>
        <s v="3520"/>
        <s v="3530"/>
        <s v="3590"/>
        <s v="3599"/>
        <s v="3610"/>
        <s v="3691"/>
        <s v="3692"/>
        <s v="3693"/>
        <s v="3694"/>
        <s v="3699"/>
        <s v="3710"/>
        <s v="3720"/>
        <s v="4011"/>
        <s v="4012"/>
        <s v="4013"/>
        <s v="4020"/>
        <s v="4030"/>
        <s v="4100"/>
        <s v="4511"/>
        <s v="4512"/>
        <s v="4519"/>
        <s v="4520"/>
        <s v="4531"/>
        <s v="4532"/>
        <s v="4533"/>
        <s v="4539"/>
        <s v="4541"/>
        <s v="4542"/>
        <s v="4543"/>
        <s v="4544"/>
        <s v="4549"/>
        <s v="4550"/>
        <s v="5011"/>
        <s v="5012"/>
        <s v="5020"/>
        <s v="5031"/>
        <s v="5032"/>
        <s v="5050"/>
        <s v="5111"/>
        <s v="5119"/>
        <s v="5121"/>
        <s v="5122"/>
        <s v="5123"/>
        <s v="5124"/>
        <s v="5131"/>
        <s v="5132"/>
        <s v="5133"/>
        <s v="5134"/>
        <s v="5135"/>
        <s v="5139"/>
        <s v="5141"/>
        <s v="5142"/>
        <s v="5143"/>
        <s v="5149"/>
        <s v="5151"/>
        <s v="5152"/>
        <s v="5153"/>
        <s v="5154"/>
        <s v="5159"/>
        <s v="5190"/>
        <s v="5211"/>
        <s v="5212"/>
        <s v="5221"/>
        <s v="5222"/>
        <s v="5223"/>
        <s v="5224"/>
        <s v="5225"/>
        <s v="5229"/>
        <s v="5231"/>
        <s v="5232"/>
        <s v="5233"/>
        <s v="5234"/>
        <s v="5235"/>
        <s v="5236"/>
        <s v="5237"/>
        <s v="5238"/>
        <s v="5239"/>
        <s v="5241"/>
        <s v="5242"/>
        <s v="5249"/>
        <s v="5251"/>
        <s v="5252"/>
        <s v="5259"/>
        <s v="5261"/>
        <s v="5262"/>
        <s v="5269"/>
        <s v="5511"/>
        <s v="5512"/>
        <s v="5521"/>
        <s v="5522"/>
        <s v="6010"/>
        <s v="6021"/>
        <s v="6022"/>
        <s v="6030"/>
        <s v="6110"/>
        <s v="6120"/>
        <s v="6200"/>
        <s v="6310"/>
        <s v="6320"/>
        <s v="6331"/>
        <s v="6332"/>
        <s v="6333"/>
        <s v="6340"/>
        <s v="6350"/>
        <s v="6410"/>
        <s v="6420"/>
        <s v="6511"/>
        <s v="6521"/>
        <s v="6522"/>
        <s v="6590"/>
        <s v="6610"/>
        <s v="6620"/>
        <s v="6711"/>
        <s v="6712"/>
        <s v="6719"/>
        <s v="6721"/>
        <s v="6722"/>
        <s v="7010"/>
        <s v="7020"/>
        <s v="7111"/>
        <s v="7112"/>
        <s v="7113"/>
        <s v="7120"/>
        <s v="7130"/>
        <s v="7210"/>
        <s v="7220"/>
        <s v="7230"/>
        <s v="7240"/>
        <s v="7250"/>
        <s v="7290"/>
        <s v="7300"/>
        <s v="7410"/>
        <s v="7421"/>
        <s v="7422"/>
        <s v="7430"/>
        <s v="7491"/>
        <s v="7492"/>
        <s v="7493"/>
        <s v="7494"/>
        <s v="7495"/>
        <s v="7496"/>
        <s v="7499"/>
        <s v="7600"/>
        <s v="8000"/>
        <s v="8510"/>
        <s v="8520"/>
        <s v="8530"/>
        <s v="9000"/>
        <s v="9100"/>
        <s v="9211"/>
        <s v="9212"/>
        <s v="9213"/>
        <s v="9214"/>
        <s v="9219"/>
        <s v="9220"/>
        <s v="9230"/>
        <s v="9241"/>
        <s v="9249"/>
        <s v="9301"/>
        <s v="9302"/>
        <s v="9303"/>
        <s v="9309"/>
        <s v="0"/>
      </sharedItems>
    </cacheField>
    <cacheField name="descripcion" numFmtId="0">
      <sharedItems count="303">
        <s v="Cultivo de cereales, oleaginosas y forrajeras"/>
        <s v="Cultivo de hortalizas, legumbres, flores y plantas ornamentales"/>
        <s v="Cultivo de frutas -excepto vid para vinificar- y nueces"/>
        <s v="Cultivos industriales, de especias y de plantas aromáticas y medicinales"/>
        <s v="Producción de semillas y otras formas de propagación de cultivos agrícolas"/>
        <s v="Cría de ganado y producción de leche , lana y pelos"/>
        <s v="Producción de granja y cría de animales, excepto ganado"/>
        <s v="Servicios agrícolas"/>
        <s v="Servicios pecuarios, excepto los veterinarios"/>
        <s v="Caza y captura de animales vivos, repoblación de animales de caza y servicios conexos"/>
        <s v="Silvicultura"/>
        <s v="Extracción de productos forestales"/>
        <s v="Servicios forestales"/>
        <s v="Pesca y recolección de productos marinos"/>
        <s v="Explotación de criaderos de peces, granjas piscícolas y otros frutos acuáticos (acuicultura)"/>
        <s v="Servicios para la pesca"/>
        <s v="Extracción de petróleo crudo y gas natural"/>
        <s v="Actividades  de servicios relacionadas con la extracción de petróleo y gas, excepto las actividades de prospección"/>
        <s v="Extracción de minerales de hierro"/>
        <s v="Extracción de minerales metalíferos no ferrosos,  excepto minerales de uranio y torio"/>
        <s v="Extracción de rocas ornamentales"/>
        <s v="Extracción de piedra caliza y yeso"/>
        <s v="Extracción de arenas, canto rodado y triturados pétreos"/>
        <s v="Extracción de arcilla y caolín"/>
        <s v="Extracción de minerales para la fabricación de abonos y productos químicos, excepto turba"/>
        <s v="Extracción de sal en salinas y de roca"/>
        <s v="Explotación de minas y canteras n.c.p."/>
        <s v="Producción y procesamiento de carne y productos cárnicos"/>
        <s v="Elaboración de pescado y productos de pescado"/>
        <s v="Preparación de frutas, hortalizas y legumbres"/>
        <s v="Elaboración de aceites y grasas de origen vegetal"/>
        <s v="Elaboración de productos lácteos"/>
        <s v="Elaboración de productos de molinería"/>
        <s v="Elaboración de almidones y productos derivados del almidón"/>
        <s v="Elaboración de alimentos preparados para animales"/>
        <s v="Elaboración de productos de panadería"/>
        <s v="Elaboración de azúcar"/>
        <s v="Elaboración de cacao y chocolate y de productos de confitería"/>
        <s v="Elaboración de pastas alimenticias"/>
        <s v="Elaboración de productos alimenticios n.c.p."/>
        <s v="Destilación, rectificación y mezcla de bebidas alcohólicas; producción de alcohol etílico"/>
        <s v="Elaboración de vinos y otras bebidas fermentadas a partir de frutas"/>
        <s v="Elaboración de cerveza, bebidas malteadas y de malta"/>
        <s v="Elaboración de bebidas no alcohólicas; producción de aguas minerales"/>
        <s v="Elaboración de productos de tabaco"/>
        <s v="Preparación e hilandería de fibras textiles; tejeduría de productos textiles"/>
        <s v="Acabado de productos textiles"/>
        <s v="Fabricación de artículos confeccionados de materiales textiles, excepto prendas de vestir"/>
        <s v="Fabricación de tapices y alfombras"/>
        <s v="Fabricación de cuerdas, cordeles, bramantes y redes"/>
        <s v="Fabricación de productos textiles n.c.p."/>
        <s v="Fabricación de tejidos de punto y artículos de punto y ganchillo"/>
        <s v="Fabricación de prendas de vestir, inclusive de cuero"/>
        <s v="Terminación y teñido de pieles; fabricación de artículos de piel"/>
        <s v="Curtido y terminación de cueros"/>
        <s v="Fabricación de maletas, bolsos de mano y similares, artículos de talabartería y  artículos de cuero n.c.p."/>
        <s v="Fabricación de calzado y de sus partes"/>
        <s v="Aserrado y cepillado de madera"/>
        <s v="Fabricación de hojas de madera para enchapado; fabricación de tableros contrachapados, tableros laminados, tableros de partículas, y  tableros y paneles n.c.p."/>
        <s v="Fabricación de partes y piezas de carpintería para edificios y construcciones"/>
        <s v="Fabricación de recipientes de madera"/>
        <s v="Fabricación de productos de madera n.c.p.; fabricación de artículos de corcho, paja y materiales trenzables"/>
        <s v="Fabricación de pasta de madera, papel y cartón"/>
        <s v="Fabricación de papel y cartón ondulado y envases de papel y cartón"/>
        <s v="Fabricación de  artículos de papel y cartón"/>
        <s v="Edición de libros, folletos, partituras y otras publicaciones"/>
        <s v="Edición de periódicos, revistas y publicaciones periódicas"/>
        <s v="Edición de grabaciones"/>
        <s v="Edición n.c.p."/>
        <s v="Impresión"/>
        <s v="Servicios relacionados con la impresión"/>
        <s v="Reproducción de grabaciones"/>
        <s v="Fabricación de productos de hornos de coque"/>
        <s v="Fabricación de productos de la refinación del petróleo"/>
        <s v="Elaboración de combustible nuclear"/>
        <s v="Fabricación de sustancias químicas básicas, excepto abonos y compuestos de nitrógeno"/>
        <s v="Fabricación de abonos y compuestos de nitrógeno"/>
        <s v="Fabricación de plásticos en formas primarias y de caucho sintético"/>
        <s v="Fabricación de plaguicidas y  productos químicos de uso agropecuario"/>
        <s v="Fabricación de pinturas; barnices y productos de revestimiento similares; tintas de imprenta y masillas"/>
        <s v="Fabricación de productos farmacéuticos, sustancias químicas medicinales y productos botánicos"/>
        <s v="Fabricación de jabones y detergentes, preparados para limpiar y pulir, perfumes y preparados de tocador"/>
        <s v="Fabricación de productos químicos n.c.p."/>
        <s v="Fabricación de fibras manufacturadas"/>
        <s v="Fabricación de cubiertas y cámaras de caucho; recauchutado y renovación de cubiertas de caucho"/>
        <s v="Fabricación de productos de caucho n.c.p."/>
        <s v="Fabricación de productos de plástico"/>
        <s v="Fabricación de vidrio y productos de vidrio"/>
        <s v="Fabricación de productos de cerámica no refractaria para uso no estructural"/>
        <s v="Fabricación de productos de cerámica refractaria"/>
        <s v="Fabricación de productos de arcilla y cerámica no refractaria para uso estructural"/>
        <s v="Elaboración de cemento, cal y yeso"/>
        <s v="Fabricación de artículos de hormigón, cemento y yeso"/>
        <s v="Corte, tallado y acabado de la piedra"/>
        <s v="Fabricación de productos minerales no metálicos n.c.p."/>
        <s v="Industrias básicas de hierro y acero"/>
        <s v="Fabricación de productos primarios de metales preciosos y metales no ferrosos"/>
        <s v="Fundición de hierro y acero"/>
        <s v="Fundición de metales no ferrosos"/>
        <s v="Fabricación de productos metálicos para uso estructural y montaje estructural"/>
        <s v="Fabricación de tanques, depósitos y recipientes de metal"/>
        <s v="Fabricación de generadores de vapor"/>
        <s v="Forjado, prensado, estampado y laminado de metales; pulvimetalurgia"/>
        <s v="Tratamiento y revestimiento de metales; obras de ingeniería mecánica en general realizadas a cambio de una retribución o por contrata"/>
        <s v="Fabricación de artículos de cuchillería, herramientas de mano y artículos de ferretería"/>
        <s v="Fabricación de productos elaborados de metal  n.c.p."/>
        <s v="Fabricación de motores y turbinas, excepto motores para aeronaves, vehículos automotores y motocicletas"/>
        <s v="Fabricación de bombas; compresores; grifos y válvulas"/>
        <s v="Fabricación de cojinetes; engranajes; trenes de engranaje y piezas de transmisión"/>
        <s v="Fabricación de hornos; hogares y quemadores"/>
        <s v="Fabricación de equipo de elevación y manipulación"/>
        <s v="Fabricación de  maquinaria de uso general n.c.p."/>
        <s v="Fabricación de maquinaria agropecuaria"/>
        <s v="Fabricación de máquinas herramienta"/>
        <s v="Fabricación de maquinaria metalúrgica"/>
        <s v="Fabricación de maquinaria para la explotación de minas y canteras y para obras de construcción"/>
        <s v="Fabricación de maquinaria para la elaboración de alimentos, bebidas y tabaco"/>
        <s v="Fabricación de maquinaria para la elaboración de productos textiles, prendas de vestir y cueros"/>
        <s v="Fabricación de armas y municiones"/>
        <s v="Fabricación de maquinaria de uso especial n.c.p."/>
        <s v="Fabricación de aparatos de uso doméstico n.c.p."/>
        <s v="Fabricación de maquinaria de oficina, contabilidad e informática"/>
        <s v="Fabricación de motores, generadores y transformadores eléctricos"/>
        <s v="Fabricación de aparatos de distribución y control de la energía eléctrica"/>
        <s v="Fabricación de hilos y cables aislados"/>
        <s v="Fabricación de acumuladores, pilas y baterías primarias"/>
        <s v="Fabricación de lámparas eléctricas y equipo de iluminación"/>
        <s v="Fabricación  de equipo eléctrico n.c.p."/>
        <s v="Fabricación de tubos, válvulas  y otros  componentes electrónicos"/>
        <s v="Fabricación de transmisores de radio y televisión y de aparatos para telefonía y telegrafía con hilos"/>
        <s v="Fabricación de receptores de radio y televisión, aparatos de grabación y reproducción de sonido y video, y productos conexos"/>
        <s v="Fabricación de aparatos e instrumentos médicos y de aparatos para medir, verificar, ensayar, navegar y otros fines, excepto instrumentos de óptica"/>
        <s v="Fabricación de equipo médico y quirúrgico y de aparatos ortopédicos"/>
        <s v="Fabricación de instrumentos de óptica y equipo fotográfico"/>
        <s v="Fabricación de relojes"/>
        <s v="Fabricación de vehículos automotores"/>
        <s v="Fabricación de carrocerías para vehículos automotores; fabricación de remolques y semirremolques"/>
        <s v="Fabricación de partes; piezas y accesorios para vehículos automotores y sus motores"/>
        <s v="Construcción y reparación de buques"/>
        <s v="Construcción y reparación de embarcaciones de recreo y deporte"/>
        <s v="Fabricación de locomotoras y de material rodante para ferrocarriles y tranvías"/>
        <s v="Fabricación y reparación de aeronaves"/>
        <s v="Fabricación de motocicletas, bicicletas y sillones ortopédicos"/>
        <s v="Fabricación de equipo de transporte n.c.p."/>
        <s v="Fabricación de muebles y colchones"/>
        <s v="Fabricación de joyas y artículos conexos"/>
        <s v="Fabricación de instrumentos de música"/>
        <s v="Fabricación de artículos de deporte"/>
        <s v="Fabricación de juegos y juguetes"/>
        <s v="Industrias manufactureras n.c.p."/>
        <s v="Reciclamiento de desperdicios y desechos metálicos"/>
        <s v="Reciclamiento de desperdicios y desechos no metálicos"/>
        <s v="Generación de energía eléctrica"/>
        <s v="Transporte de energía eléctrica"/>
        <s v="Distribución de energía eléctrica"/>
        <s v="Fabricación de gas y distribución de combustibles gaseosos por tuberías"/>
        <s v="Suministro de vapor y agua caliente"/>
        <s v="Captación, depuración y distribución de agua"/>
        <s v="Demolición y voladura de edificios y de sus partes"/>
        <s v="Perforación y sondeo, excepto: perforación de pozos de petróleo, de gas, de minas e hidráulicos  y prospección de yacimientos de petróleo"/>
        <s v="Movimiento de suelos y preparación de terrenos para obras n.c.p."/>
        <s v="Construcción de edificios y sus partes y obras de ingeniería civil"/>
        <s v="Ejecución y mantenimiento de instalaciones eléctricas, electromecánicas y electrónicas"/>
        <s v="Aislamiento térmico, acústico, hídrico y antivibratorio"/>
        <s v="Instalaciones de gas, agua, sanitarios y de climatización, con sus artefactos conexos"/>
        <s v="Instalaciones para edificios y obras de ingeniería civil n.c.p."/>
        <s v="Instalaciones de carpintería, herrería de obra y artística"/>
        <s v="Terminación y revestimiento de paredes y pisos"/>
        <s v="Colocación de cristales en obra"/>
        <s v="Pintura y trabajos de decoración"/>
        <s v="Terminación de edificios y obras de ingeniería civil n.c.p."/>
        <s v="Alquiler de equipo de construcción o demolición dotado de operarios"/>
        <s v="Venta de vehículos automotores nuevos, excepto motocicletas"/>
        <s v="Venta de vehículos automotores usados, excepto motocicletas"/>
        <s v="Mantenimiento y reparación de vehículos automotores, excepto motocicletas"/>
        <s v="Venta al por mayor de partes, piezas y accesorios de vehículos automotores"/>
        <s v="Venta al por menor de partes, piezas y accesorios de vehículos automotores"/>
        <s v="Venta al por menor de combustible para vehículos automotores y motocicletas"/>
        <s v="Venta al por mayor en comisión o consignación de productos agrícolas y pecuarios"/>
        <s v="Venta al por mayor en comisión o consignación de mercancías n.c.p."/>
        <s v="Venta al por mayor de materias primas agropecuarias y de animales vivos"/>
        <s v="Venta al por mayor de alimentos"/>
        <s v="Venta al por mayor de bebidas"/>
        <s v="Venta al por mayor de cigarrillos y productos de tabaco"/>
        <s v="Venta al por mayor de productos textiles, prendas de vestir, calzado excepto el ortopédico, cueros, pieles, artículos de marroquinería, paraguas y similares"/>
        <s v="Venta al por mayor de libros, revistas, diarios, papel, cartón, materiales de embalaje y artículos de librería"/>
        <s v="Venta al por mayor de productos farmacéuticos, veterinarios, cosméticos y de perfumería, instrumental médico y odontológico y artículos ortopédicos"/>
        <s v="Venta al por mayor de artículos de óptica, fotografía, relojería, joyería y fantasías"/>
        <s v="Venta al por mayor de muebles, artículos de iluminación y demás artefactos para el hogar"/>
        <s v="Venta al por mayor de artículos de uso doméstico y/o personal n.c.p."/>
        <s v="Venta al por mayor de combustibles, incluso gaseosos y productos conexos"/>
        <s v="Venta al por mayor de metales y minerales metalíferos"/>
        <s v="Venta al por mayor de madera, materiales de construcción, artículos de ferretería y materiales para plomería e instalaciones de gas"/>
        <s v="Venta al por mayor de productos intermedios n.c.p., desperdicios y desechos"/>
        <s v="Venta al por mayor de máquinas, equipos e implementos de uso especial"/>
        <s v="Venta al por mayor de máquinas-herramienta de uso general"/>
        <s v="Venta al por mayor de vehículos, equipos y máquinas para el transporte ferroviario, aéreo y de navegación"/>
        <s v="Venta al por mayor de muebles e instalaciones para la industria, el comercio y los servicios"/>
        <s v="Venta al por mayor de máquinas, equipo y materiales conexos n.c.p."/>
        <s v="Venta al por mayor de mercancías n.c.p."/>
        <s v="Venta al por menor en comercios no especializados con predominio de productos alimenticios y bebidas"/>
        <s v="Venta al por menor excepto la especializada, sin predominio de productos alimenticios y bebidas"/>
        <s v="Venta al por menor de productos de almacén, fiambrería y dietética"/>
        <s v="Venta al por menor de carnes rojas y productos de granja y de la caza"/>
        <s v="Venta al por menor de frutas, legumbres y hortalizas frescas"/>
        <s v="Venta al por menor de pan y productos de panadería y confitería"/>
        <s v="Venta al por menor de bebidas"/>
        <s v="Venta al por menor de productos alimenticios n.c.p. y tabaco, en comercios especializados"/>
        <s v="Venta al por menor de productos farmacéuticos, cosméticos, de perfumería, instrumental médico y odontológico y artículos ortopédicos"/>
        <s v="Venta al por menor de productos textiles, excepto prendas de vestir"/>
        <s v="Venta al por menor de prendas y accesorios de vestir excepto calzado, artículos de marroquinería, paraguas y similares"/>
        <s v="Venta al por menor de calzado excepto el ortopédico, artículos de marroquinería, paraguas y similares"/>
        <s v="Venta al por menor de muebles, artículos de mimbre y corcho, colchones y somieres, artículos de iluminación y artefactos para el hogar"/>
        <s v="Venta al por menor de materiales de construcción, artículos de ferretería, pinturas, cristales y espejos, y artículos para la decoración"/>
        <s v="Venta al por menor de artículos de óptica, fotografía, relojería, joyería y fantasía"/>
        <s v="Venta al por menor de libros, revistas, diarios, papel, cartón, materiales de embalaje y artículos de librería"/>
        <s v="Venta al por menor en comercios especializados n.c.p."/>
        <s v="Venta al por menor de muebles usados"/>
        <s v="Venta al por menor de libros, revistas y similares usados"/>
        <s v="Venta al por menor de artículos usados n.c.p."/>
        <s v="Venta al por menor por correo, televisión, internet y otros medios de comunicación"/>
        <s v="Venta al por menor en puestos móviles"/>
        <s v="Venta al por menor no realizada en establecimientos n.c.p."/>
        <s v="Reparación de calzado y artículos de marroquinería"/>
        <s v="Reparación de artículos eléctricos de uso doméstico"/>
        <s v="Reparación de efectos personales y enseres domésticos n.c.p."/>
        <s v="Servicios de alojamiento en camping"/>
        <s v="Servicios de alojamiento excepto en camping"/>
        <s v="Servicios de expendio de comidas y bebidas en restaurantes, bares y otros establecimientos con servicio de mesa y/o en mostrador excepto en heladerías"/>
        <s v="Preparación y venta de comidas para llevar"/>
        <s v="Servicio de transporte ferroviario"/>
        <s v="Servicio de transporte automotor de cargas"/>
        <s v="Servicio de transporte automotor de pasajeros"/>
        <s v="Servicio de transporte por tuberías"/>
        <s v="Servicio de transporte marítimo"/>
        <s v="Servicio de transporte fluvial"/>
        <s v="Servicio de transporte aéreo de carga y de pasajeros"/>
        <s v="Servicios de manipulación de carga"/>
        <s v="Servicios de almacenamiento y depósito"/>
        <s v="Servicios complementarios para el transporte terrestre"/>
        <s v="Servicios complementarios para el transporte por agua"/>
        <s v="Servicios complementarios para el transporte aéreo"/>
        <s v="Servicios de agencias de viaje y actividades complementarias de apoyo turístico"/>
        <s v="Servicios de gestión y logística para el transporte de mercaderías"/>
        <s v="Servicios de correos"/>
        <s v="Servicios de telecomunicaciones"/>
        <s v="Banca central"/>
        <s v="Servicios de las entidades financieras bancarias"/>
        <s v="Servicios de las entidades financieras no bancarias"/>
        <s v="Servicios financieros excepto los de la banca central y las entidades financieras"/>
        <s v="Servicios de seguros"/>
        <s v="Administración de fondos de jubilaciones y pensiones (AFJP)"/>
        <s v="Servicios de administración de mercados financieros"/>
        <s v="Servicios bursátiles de mediación o por cuenta de terceros"/>
        <s v="Servicios auxiliares a la actividad financiera n.c.p., excepto a los servicios de seguros y de administración de fondos de jubilaciones y pensiones"/>
        <s v="Servicios auxiliares a los servicios de seguros"/>
        <s v="Servicios auxiliares a la administración de fondos de jubilaciones y pensiones"/>
        <s v="Servicios inmobiliarios realizados por cuenta propia, con bienes propios o arrendados"/>
        <s v="Servicios inmobiliarios realizados a cambio de un retribución o por contrata"/>
        <s v="Alquiler de equipo de transporte para vía terrestre, sin operarios"/>
        <s v="Alquiler de equipo de transporte para vía acuática, sin operarios ni tripulación"/>
        <s v="Alquiler de equipo de transporte para vía aérea, sin operarios ni tripulación"/>
        <s v="Alquiler de maquinaria y equipo n.c.p."/>
        <s v="Alquiler de efectos personales y enseres domésticos n.c.p."/>
        <s v="Servicios de consultores en equipo de informática"/>
        <s v="Servicios de consultores en informática y suministros de programas de informática"/>
        <s v="Procesamiento de datos"/>
        <s v="Servicios relacionados con bases de datos"/>
        <s v="Mantenimiento y reparación de maquinaria de oficina, contabilidad e informática"/>
        <s v="Actividades de informática n.c.p."/>
        <s v="Investigación y desarrollo"/>
        <s v="Servicios jurídicos y de contabilidad, teneduría de libros y auditoría; asesoramiento en materia de impuestos; estudios de mercados y realización de encuestas de opinión pública; asesoramiento empresarial y en materia de gestión"/>
        <s v="Servicios de arquitectura e ingeniería y servicios conexos de asesoramiento técnico"/>
        <s v="Ensayos y análisis técnicos"/>
        <s v="Servicios de publicidad"/>
        <s v="Obtención y dotación de personal"/>
        <s v="Servicios de investigación y seguridad"/>
        <s v="Servicios de limpieza de edificios"/>
        <s v="Servicios de fotografía"/>
        <s v="Servicios de envase y empaque"/>
        <s v="Servicios de impresión heliográfica, fotocopia y otras formas de reproducciones"/>
        <s v="Servicios empresariales n.c.p."/>
        <s v="Servicios de la administración pública"/>
        <s v="Enseñanza"/>
        <s v="Servicios relacionados con la salud humana"/>
        <s v="Servicios veterinarios"/>
        <s v="Servicios sociales"/>
        <s v="Eliminación de desperdicios y aguas residuales, saneamiento y servicios similares"/>
        <s v="Servicios de asociaciones n.c.p."/>
        <s v="Producción y distribución de filmes y videocintas"/>
        <s v="Exhibición de filmes y videocintas"/>
        <s v="Servicios de radio y televisión"/>
        <s v="Servicios teatrales y musicales y servicios artísticos n.c.p."/>
        <s v="Servicios de espectáculos artísticos y de diversión  n.c.p."/>
        <s v="Servicios de agencias de noticias"/>
        <s v="Servicios de bibliotecas, archivos y museos y  servicios culturales n.c.p."/>
        <s v="Servicios para prácticas deportivas"/>
        <s v="Servicios de esparcimiento n.c.p."/>
        <s v="Lavado y limpieza de artículos de tela, cuero y/o de piel, incluso la limpieza en seco"/>
        <s v="Servicios de peluquería y  tratamientos de belleza"/>
        <s v="Pompas fúnebres y servicios conexos"/>
        <s v="Servicios n.c.p."/>
        <s v="Sin específicar"/>
      </sharedItems>
    </cacheField>
    <cacheField name="ene-10" numFmtId="3">
      <sharedItems containsSemiMixedTypes="0" containsString="0" containsNumber="1" containsInteger="1" minValue="0" maxValue="313939"/>
    </cacheField>
    <cacheField name="feb-10" numFmtId="3">
      <sharedItems containsSemiMixedTypes="0" containsString="0" containsNumber="1" containsInteger="1" minValue="0" maxValue="315267"/>
    </cacheField>
    <cacheField name="mar-10" numFmtId="3">
      <sharedItems containsSemiMixedTypes="0" containsString="0" containsNumber="1" containsInteger="1" minValue="0" maxValue="316955"/>
    </cacheField>
    <cacheField name="abr-10" numFmtId="3">
      <sharedItems containsSemiMixedTypes="0" containsString="0" containsNumber="1" containsInteger="1" minValue="0" maxValue="317935"/>
    </cacheField>
    <cacheField name="may-10" numFmtId="3">
      <sharedItems containsSemiMixedTypes="0" containsString="0" containsNumber="1" containsInteger="1" minValue="0" maxValue="320913"/>
    </cacheField>
    <cacheField name="jun-10" numFmtId="3">
      <sharedItems containsSemiMixedTypes="0" containsString="0" containsNumber="1" containsInteger="1" minValue="0" maxValue="325782"/>
    </cacheField>
    <cacheField name="jul-10" numFmtId="3">
      <sharedItems containsSemiMixedTypes="0" containsString="0" containsNumber="1" containsInteger="1" minValue="0" maxValue="322957"/>
    </cacheField>
    <cacheField name="ago-10" numFmtId="3">
      <sharedItems containsSemiMixedTypes="0" containsString="0" containsNumber="1" containsInteger="1" minValue="0" maxValue="323875"/>
    </cacheField>
    <cacheField name="sep-10" numFmtId="3">
      <sharedItems containsSemiMixedTypes="0" containsString="0" containsNumber="1" containsInteger="1" minValue="0" maxValue="325951"/>
    </cacheField>
    <cacheField name="oct-10" numFmtId="3">
      <sharedItems containsSemiMixedTypes="0" containsString="0" containsNumber="1" containsInteger="1" minValue="0" maxValue="327095"/>
    </cacheField>
    <cacheField name="nov-10" numFmtId="3">
      <sharedItems containsSemiMixedTypes="0" containsString="0" containsNumber="1" containsInteger="1" minValue="0" maxValue="328509"/>
    </cacheField>
    <cacheField name="dic-10" numFmtId="3">
      <sharedItems containsSemiMixedTypes="0" containsString="0" containsNumber="1" containsInteger="1" minValue="0" maxValue="331651"/>
    </cacheField>
    <cacheField name="ene-11" numFmtId="3">
      <sharedItems containsSemiMixedTypes="0" containsString="0" containsNumber="1" containsInteger="1" minValue="0" maxValue="326984"/>
    </cacheField>
    <cacheField name="feb-11" numFmtId="3">
      <sharedItems containsSemiMixedTypes="0" containsString="0" containsNumber="1" containsInteger="1" minValue="0" maxValue="328029"/>
    </cacheField>
    <cacheField name="mar-11" numFmtId="3">
      <sharedItems containsSemiMixedTypes="0" containsString="0" containsNumber="1" containsInteger="1" minValue="0" maxValue="327924"/>
    </cacheField>
    <cacheField name="abr-11" numFmtId="3">
      <sharedItems containsSemiMixedTypes="0" containsString="0" containsNumber="1" containsInteger="1" minValue="0" maxValue="335626"/>
    </cacheField>
    <cacheField name="may-11" numFmtId="3">
      <sharedItems containsSemiMixedTypes="0" containsString="0" containsNumber="1" containsInteger="1" minValue="0" maxValue="333800"/>
    </cacheField>
    <cacheField name="jun-11" numFmtId="3">
      <sharedItems containsSemiMixedTypes="0" containsString="0" containsNumber="1" containsInteger="1" minValue="0" maxValue="343017"/>
    </cacheField>
    <cacheField name="jul-11" numFmtId="3">
      <sharedItems containsSemiMixedTypes="0" containsString="0" containsNumber="1" containsInteger="1" minValue="0" maxValue="340980"/>
    </cacheField>
    <cacheField name="ago-11" numFmtId="3">
      <sharedItems containsSemiMixedTypes="0" containsString="0" containsNumber="1" containsInteger="1" minValue="0" maxValue="342287"/>
    </cacheField>
    <cacheField name="sep-11" numFmtId="3">
      <sharedItems containsSemiMixedTypes="0" containsString="0" containsNumber="1" containsInteger="1" minValue="0" maxValue="343378"/>
    </cacheField>
    <cacheField name="oct-11" numFmtId="3">
      <sharedItems containsSemiMixedTypes="0" containsString="0" containsNumber="1" containsInteger="1" minValue="0" maxValue="341423"/>
    </cacheField>
    <cacheField name="nov-11" numFmtId="3">
      <sharedItems containsSemiMixedTypes="0" containsString="0" containsNumber="1" containsInteger="1" minValue="0" maxValue="344427"/>
    </cacheField>
    <cacheField name="dic-11" numFmtId="3">
      <sharedItems containsSemiMixedTypes="0" containsString="0" containsNumber="1" containsInteger="1" minValue="0" maxValue="345989"/>
    </cacheField>
    <cacheField name="ene-12" numFmtId="3">
      <sharedItems containsSemiMixedTypes="0" containsString="0" containsNumber="1" containsInteger="1" minValue="0" maxValue="357169"/>
    </cacheField>
    <cacheField name="feb-12" numFmtId="3">
      <sharedItems containsSemiMixedTypes="0" containsString="0" containsNumber="1" containsInteger="1" minValue="0" maxValue="406933"/>
    </cacheField>
    <cacheField name="mar-12" numFmtId="3">
      <sharedItems containsSemiMixedTypes="0" containsString="0" containsNumber="1" containsInteger="1" minValue="0" maxValue="410180"/>
    </cacheField>
    <cacheField name="abr-12" numFmtId="3">
      <sharedItems containsSemiMixedTypes="0" containsString="0" containsNumber="1" containsInteger="1" minValue="0" maxValue="413035"/>
    </cacheField>
    <cacheField name="may-12" numFmtId="3">
      <sharedItems containsSemiMixedTypes="0" containsString="0" containsNumber="1" containsInteger="1" minValue="0" maxValue="414792"/>
    </cacheField>
    <cacheField name="jun-12" numFmtId="3">
      <sharedItems containsSemiMixedTypes="0" containsString="0" containsNumber="1" containsInteger="1" minValue="0" maxValue="419063"/>
    </cacheField>
    <cacheField name="jul-12" numFmtId="3">
      <sharedItems containsSemiMixedTypes="0" containsString="0" containsNumber="1" containsInteger="1" minValue="0" maxValue="416726"/>
    </cacheField>
    <cacheField name="ago-12" numFmtId="3">
      <sharedItems containsSemiMixedTypes="0" containsString="0" containsNumber="1" containsInteger="1" minValue="0" maxValue="417745"/>
    </cacheField>
    <cacheField name="sep-12" numFmtId="3">
      <sharedItems containsSemiMixedTypes="0" containsString="0" containsNumber="1" containsInteger="1" minValue="0" maxValue="415798"/>
    </cacheField>
    <cacheField name="oct-12" numFmtId="3">
      <sharedItems containsSemiMixedTypes="0" containsString="0" containsNumber="1" containsInteger="1" minValue="0" maxValue="418006"/>
    </cacheField>
    <cacheField name="nov-12" numFmtId="3">
      <sharedItems containsSemiMixedTypes="0" containsString="0" containsNumber="1" containsInteger="1" minValue="0" maxValue="417458"/>
    </cacheField>
    <cacheField name="dic-12" numFmtId="3">
      <sharedItems containsSemiMixedTypes="0" containsString="0" containsNumber="1" containsInteger="1" minValue="0" maxValue="421884"/>
    </cacheField>
    <cacheField name="ene-13" numFmtId="3">
      <sharedItems containsSemiMixedTypes="0" containsString="0" containsNumber="1" containsInteger="1" minValue="0" maxValue="409808"/>
    </cacheField>
    <cacheField name="feb-13" numFmtId="3">
      <sharedItems containsSemiMixedTypes="0" containsString="0" containsNumber="1" containsInteger="1" minValue="0" maxValue="414866"/>
    </cacheField>
    <cacheField name="mar-13" numFmtId="3">
      <sharedItems containsSemiMixedTypes="0" containsString="0" containsNumber="1" containsInteger="1" minValue="0" maxValue="399558"/>
    </cacheField>
    <cacheField name="abr-13" numFmtId="3">
      <sharedItems containsSemiMixedTypes="0" containsString="0" containsNumber="1" containsInteger="1" minValue="0" maxValue="410935"/>
    </cacheField>
    <cacheField name="may-13" numFmtId="3">
      <sharedItems containsSemiMixedTypes="0" containsString="0" containsNumber="1" containsInteger="1" minValue="0" maxValue="454785"/>
    </cacheField>
    <cacheField name="jun-13" numFmtId="3">
      <sharedItems containsSemiMixedTypes="0" containsString="0" containsNumber="1" containsInteger="1" minValue="0" maxValue="466561"/>
    </cacheField>
    <cacheField name="jul-13" numFmtId="3">
      <sharedItems containsSemiMixedTypes="0" containsString="0" containsNumber="1" containsInteger="1" minValue="0" maxValue="466836"/>
    </cacheField>
    <cacheField name="ago-13" numFmtId="3">
      <sharedItems containsSemiMixedTypes="0" containsString="0" containsNumber="1" containsInteger="1" minValue="0" maxValue="470155"/>
    </cacheField>
    <cacheField name="sep-13" numFmtId="3">
      <sharedItems containsSemiMixedTypes="0" containsString="0" containsNumber="1" containsInteger="1" minValue="0" maxValue="471987"/>
    </cacheField>
    <cacheField name="oct-13" numFmtId="3">
      <sharedItems containsSemiMixedTypes="0" containsString="0" containsNumber="1" containsInteger="1" minValue="0" maxValue="472082"/>
    </cacheField>
    <cacheField name="nov-13" numFmtId="3">
      <sharedItems containsSemiMixedTypes="0" containsString="0" containsNumber="1" containsInteger="1" minValue="0" maxValue="507670"/>
    </cacheField>
    <cacheField name="dic-13" numFmtId="3">
      <sharedItems containsSemiMixedTypes="0" containsString="0" containsNumber="1" containsInteger="1" minValue="0" maxValue="517298"/>
    </cacheField>
    <cacheField name="ene-14" numFmtId="3">
      <sharedItems containsSemiMixedTypes="0" containsString="0" containsNumber="1" containsInteger="1" minValue="0" maxValue="501554"/>
    </cacheField>
    <cacheField name="feb-14" numFmtId="3">
      <sharedItems containsSemiMixedTypes="0" containsString="0" containsNumber="1" containsInteger="1" minValue="0" maxValue="504953"/>
    </cacheField>
    <cacheField name="mar-14" numFmtId="3">
      <sharedItems containsSemiMixedTypes="0" containsString="0" containsNumber="1" containsInteger="1" minValue="0" maxValue="500820"/>
    </cacheField>
    <cacheField name="abr-14" numFmtId="3">
      <sharedItems containsSemiMixedTypes="0" containsString="0" containsNumber="1" containsInteger="1" minValue="0" maxValue="501851"/>
    </cacheField>
    <cacheField name="may-14" numFmtId="3">
      <sharedItems containsSemiMixedTypes="0" containsString="0" containsNumber="1" containsInteger="1" minValue="0" maxValue="478882"/>
    </cacheField>
    <cacheField name="jun-14" numFmtId="3">
      <sharedItems containsSemiMixedTypes="0" containsString="0" containsNumber="1" containsInteger="1" minValue="0" maxValue="480079"/>
    </cacheField>
    <cacheField name="jul-14" numFmtId="3">
      <sharedItems containsSemiMixedTypes="0" containsString="0" containsNumber="1" containsInteger="1" minValue="0" maxValue="476460"/>
    </cacheField>
    <cacheField name="ago-14" numFmtId="3">
      <sharedItems containsSemiMixedTypes="0" containsString="0" containsNumber="1" containsInteger="1" minValue="0" maxValue="478008"/>
    </cacheField>
    <cacheField name="sep-14" numFmtId="3">
      <sharedItems containsSemiMixedTypes="0" containsString="0" containsNumber="1" containsInteger="1" minValue="0" maxValue="479948"/>
    </cacheField>
    <cacheField name="oct-14" numFmtId="3">
      <sharedItems containsSemiMixedTypes="0" containsString="0" containsNumber="1" containsInteger="1" minValue="0" maxValue="472844"/>
    </cacheField>
    <cacheField name="nov-14" numFmtId="3">
      <sharedItems containsSemiMixedTypes="0" containsString="0" containsNumber="1" containsInteger="1" minValue="0" maxValue="480445"/>
    </cacheField>
    <cacheField name="dic-14" numFmtId="3">
      <sharedItems containsSemiMixedTypes="0" containsString="0" containsNumber="1" containsInteger="1" minValue="0" maxValue="482958"/>
    </cacheField>
    <cacheField name="ene-15" numFmtId="3">
      <sharedItems containsSemiMixedTypes="0" containsString="0" containsNumber="1" containsInteger="1" minValue="0" maxValue="480449"/>
    </cacheField>
    <cacheField name="feb-15" numFmtId="3">
      <sharedItems containsSemiMixedTypes="0" containsString="0" containsNumber="1" containsInteger="1" minValue="0" maxValue="472297"/>
    </cacheField>
    <cacheField name="mar-15" numFmtId="3">
      <sharedItems containsSemiMixedTypes="0" containsString="0" containsNumber="1" containsInteger="1" minValue="0" maxValue="476014"/>
    </cacheField>
    <cacheField name="abr-15" numFmtId="3">
      <sharedItems containsSemiMixedTypes="0" containsString="0" containsNumber="1" containsInteger="1" minValue="0" maxValue="474468"/>
    </cacheField>
    <cacheField name="may-15" numFmtId="3">
      <sharedItems containsSemiMixedTypes="0" containsString="0" containsNumber="1" containsInteger="1" minValue="0" maxValue="476747"/>
    </cacheField>
    <cacheField name="jun-15" numFmtId="3">
      <sharedItems containsSemiMixedTypes="0" containsString="0" containsNumber="1" containsInteger="1" minValue="0" maxValue="480215"/>
    </cacheField>
    <cacheField name="jul-15" numFmtId="3">
      <sharedItems containsSemiMixedTypes="0" containsString="0" containsNumber="1" containsInteger="1" minValue="0" maxValue="479446"/>
    </cacheField>
    <cacheField name="ago-15" numFmtId="3">
      <sharedItems containsSemiMixedTypes="0" containsString="0" containsNumber="1" containsInteger="1" minValue="0" maxValue="480303"/>
    </cacheField>
    <cacheField name="sep-15" numFmtId="3">
      <sharedItems containsSemiMixedTypes="0" containsString="0" containsNumber="1" containsInteger="1" minValue="0" maxValue="481407"/>
    </cacheField>
    <cacheField name="oct-15" numFmtId="3">
      <sharedItems containsSemiMixedTypes="0" containsString="0" containsNumber="1" containsInteger="1" minValue="0" maxValue="484155"/>
    </cacheField>
    <cacheField name="nov-15" numFmtId="3">
      <sharedItems containsSemiMixedTypes="0" containsString="0" containsNumber="1" containsInteger="1" minValue="0" maxValue="485728"/>
    </cacheField>
    <cacheField name="dic-15" numFmtId="3">
      <sharedItems containsSemiMixedTypes="0" containsString="0" containsNumber="1" containsInteger="1" minValue="0" maxValue="489576"/>
    </cacheField>
    <cacheField name="ene-16" numFmtId="3">
      <sharedItems containsSemiMixedTypes="0" containsString="0" containsNumber="1" containsInteger="1" minValue="0" maxValue="477756"/>
    </cacheField>
    <cacheField name="feb-16" numFmtId="3">
      <sharedItems containsSemiMixedTypes="0" containsString="0" containsNumber="1" containsInteger="1" minValue="0" maxValue="478145"/>
    </cacheField>
    <cacheField name="mar-16" numFmtId="3">
      <sharedItems containsSemiMixedTypes="0" containsString="0" containsNumber="1" containsInteger="1" minValue="0" maxValue="476022"/>
    </cacheField>
    <cacheField name="abr-16" numFmtId="3">
      <sharedItems containsSemiMixedTypes="0" containsString="0" containsNumber="1" containsInteger="1" minValue="0" maxValue="482229"/>
    </cacheField>
    <cacheField name="may-16" numFmtId="3">
      <sharedItems containsSemiMixedTypes="0" containsString="0" containsNumber="1" containsInteger="1" minValue="0" maxValue="484108"/>
    </cacheField>
    <cacheField name="jun-16" numFmtId="3">
      <sharedItems containsSemiMixedTypes="0" containsString="0" containsNumber="1" containsInteger="1" minValue="0" maxValue="487313"/>
    </cacheField>
    <cacheField name="jul-16" numFmtId="3">
      <sharedItems containsSemiMixedTypes="0" containsString="0" containsNumber="1" containsInteger="1" minValue="0" maxValue="485733"/>
    </cacheField>
    <cacheField name="ago-16" numFmtId="3">
      <sharedItems containsSemiMixedTypes="0" containsString="0" containsNumber="1" containsInteger="1" minValue="0" maxValue="485884"/>
    </cacheField>
    <cacheField name="sep-16" numFmtId="3">
      <sharedItems containsSemiMixedTypes="0" containsString="0" containsNumber="1" containsInteger="1" minValue="0" maxValue="486149"/>
    </cacheField>
    <cacheField name="oct-16" numFmtId="3">
      <sharedItems containsSemiMixedTypes="0" containsString="0" containsNumber="1" containsInteger="1" minValue="0" maxValue="483981"/>
    </cacheField>
    <cacheField name="nov-16" numFmtId="3">
      <sharedItems containsSemiMixedTypes="0" containsString="0" containsNumber="1" containsInteger="1" minValue="0" maxValue="484278"/>
    </cacheField>
    <cacheField name="dic-16" numFmtId="3">
      <sharedItems containsSemiMixedTypes="0" containsString="0" containsNumber="1" containsInteger="1" minValue="0" maxValue="488021"/>
    </cacheField>
    <cacheField name="ene-17" numFmtId="3">
      <sharedItems containsSemiMixedTypes="0" containsString="0" containsNumber="1" containsInteger="1" minValue="0" maxValue="483964"/>
    </cacheField>
    <cacheField name="feb-17" numFmtId="3">
      <sharedItems containsSemiMixedTypes="0" containsString="0" containsNumber="1" containsInteger="1" minValue="0" maxValue="485483"/>
    </cacheField>
    <cacheField name="mar-17" numFmtId="3">
      <sharedItems containsSemiMixedTypes="0" containsString="0" containsNumber="1" containsInteger="1" minValue="0" maxValue="486086"/>
    </cacheField>
    <cacheField name="abr-17" numFmtId="3">
      <sharedItems containsSemiMixedTypes="0" containsString="0" containsNumber="1" containsInteger="1" minValue="0" maxValue="485415"/>
    </cacheField>
    <cacheField name="may-17" numFmtId="3">
      <sharedItems containsSemiMixedTypes="0" containsString="0" containsNumber="1" containsInteger="1" minValue="0" maxValue="486891"/>
    </cacheField>
    <cacheField name="jun-17" numFmtId="3">
      <sharedItems containsSemiMixedTypes="0" containsString="0" containsNumber="1" containsInteger="1" minValue="0" maxValue="494695"/>
    </cacheField>
    <cacheField name="jul-17" numFmtId="3">
      <sharedItems containsSemiMixedTypes="0" containsString="0" containsNumber="1" containsInteger="1" minValue="0" maxValue="492668"/>
    </cacheField>
    <cacheField name="ago-17" numFmtId="3">
      <sharedItems containsSemiMixedTypes="0" containsString="0" containsNumber="1" containsInteger="1" minValue="0" maxValue="492407"/>
    </cacheField>
    <cacheField name="sep-17" numFmtId="3">
      <sharedItems containsSemiMixedTypes="0" containsString="0" containsNumber="1" containsInteger="1" minValue="0" maxValue="491080"/>
    </cacheField>
    <cacheField name="oct-17" numFmtId="3">
      <sharedItems containsSemiMixedTypes="0" containsString="0" containsNumber="1" containsInteger="1" minValue="0" maxValue="488642"/>
    </cacheField>
    <cacheField name="nov-17" numFmtId="3">
      <sharedItems containsSemiMixedTypes="0" containsString="0" containsNumber="1" containsInteger="1" minValue="0" maxValue="492137"/>
    </cacheField>
    <cacheField name="dic-17" numFmtId="3">
      <sharedItems containsSemiMixedTypes="0" containsString="0" containsNumber="1" containsInteger="1" minValue="0" maxValue="494945"/>
    </cacheField>
    <cacheField name="ene-18" numFmtId="3">
      <sharedItems containsSemiMixedTypes="0" containsString="0" containsNumber="1" containsInteger="1" minValue="0" maxValue="474713"/>
    </cacheField>
    <cacheField name="feb-18" numFmtId="3">
      <sharedItems containsSemiMixedTypes="0" containsString="0" containsNumber="1" containsInteger="1" minValue="0" maxValue="478263"/>
    </cacheField>
    <cacheField name="mar-18" numFmtId="3">
      <sharedItems containsSemiMixedTypes="0" containsString="0" containsNumber="1" containsInteger="1" minValue="0" maxValue="484885"/>
    </cacheField>
    <cacheField name="abr-18" numFmtId="3">
      <sharedItems containsSemiMixedTypes="0" containsString="0" containsNumber="1" containsInteger="1" minValue="0" maxValue="488774"/>
    </cacheField>
    <cacheField name="may-18" numFmtId="3">
      <sharedItems containsSemiMixedTypes="0" containsString="0" containsNumber="1" containsInteger="1" minValue="0" maxValue="487085"/>
    </cacheField>
    <cacheField name="jun-18" numFmtId="3">
      <sharedItems containsSemiMixedTypes="0" containsString="0" containsNumber="1" containsInteger="1" minValue="0" maxValue="489508"/>
    </cacheField>
    <cacheField name="jul-18" numFmtId="3">
      <sharedItems containsSemiMixedTypes="0" containsString="0" containsNumber="1" containsInteger="1" minValue="0" maxValue="487899"/>
    </cacheField>
    <cacheField name="ago-18" numFmtId="3">
      <sharedItems containsSemiMixedTypes="0" containsString="0" containsNumber="1" containsInteger="1" minValue="0" maxValue="488201"/>
    </cacheField>
    <cacheField name="sep-18" numFmtId="3">
      <sharedItems containsSemiMixedTypes="0" containsString="0" containsNumber="1" containsInteger="1" minValue="0" maxValue="487764"/>
    </cacheField>
    <cacheField name="oct-18" numFmtId="3">
      <sharedItems containsSemiMixedTypes="0" containsString="0" containsNumber="1" containsInteger="1" minValue="0" maxValue="483038"/>
    </cacheField>
    <cacheField name="nov-18" numFmtId="3">
      <sharedItems containsSemiMixedTypes="0" containsString="0" containsNumber="1" containsInteger="1" minValue="0" maxValue="486107"/>
    </cacheField>
    <cacheField name="dic-18" numFmtId="3">
      <sharedItems containsSemiMixedTypes="0" containsString="0" containsNumber="1" containsInteger="1" minValue="0" maxValue="487109"/>
    </cacheField>
    <cacheField name="ene-19" numFmtId="3">
      <sharedItems containsSemiMixedTypes="0" containsString="0" containsNumber="1" containsInteger="1" minValue="0" maxValue="481013"/>
    </cacheField>
    <cacheField name="feb-19" numFmtId="3">
      <sharedItems containsSemiMixedTypes="0" containsString="0" containsNumber="1" containsInteger="1" minValue="0" maxValue="477333"/>
    </cacheField>
    <cacheField name="mar-19" numFmtId="3">
      <sharedItems containsSemiMixedTypes="0" containsString="0" containsNumber="1" containsInteger="1" minValue="0" maxValue="483476"/>
    </cacheField>
    <cacheField name="abr-19" numFmtId="3">
      <sharedItems containsSemiMixedTypes="0" containsString="0" containsNumber="1" containsInteger="1" minValue="0" maxValue="484832"/>
    </cacheField>
    <cacheField name="may-19" numFmtId="3">
      <sharedItems containsSemiMixedTypes="0" containsString="0" containsNumber="1" containsInteger="1" minValue="0" maxValue="485260"/>
    </cacheField>
    <cacheField name="jun-19" numFmtId="3">
      <sharedItems containsSemiMixedTypes="0" containsString="0" containsNumber="1" containsInteger="1" minValue="0" maxValue="483952"/>
    </cacheField>
    <cacheField name="jul-19" numFmtId="3">
      <sharedItems containsSemiMixedTypes="0" containsString="0" containsNumber="1" containsInteger="1" minValue="0" maxValue="486622"/>
    </cacheField>
    <cacheField name="ago-19" numFmtId="3">
      <sharedItems containsSemiMixedTypes="0" containsString="0" containsNumber="1" containsInteger="1" minValue="0" maxValue="486247"/>
    </cacheField>
    <cacheField name="sep-19" numFmtId="3">
      <sharedItems containsSemiMixedTypes="0" containsString="0" containsNumber="1" containsInteger="1" minValue="0" maxValue="487936"/>
    </cacheField>
    <cacheField name="oct-19" numFmtId="3">
      <sharedItems containsSemiMixedTypes="0" containsString="0" containsNumber="1" containsInteger="1" minValue="0" maxValue="483734"/>
    </cacheField>
    <cacheField name="nov-19" numFmtId="3">
      <sharedItems containsSemiMixedTypes="0" containsString="0" containsNumber="1" containsInteger="1" minValue="0" maxValue="486897"/>
    </cacheField>
    <cacheField name="dic-19" numFmtId="3">
      <sharedItems containsSemiMixedTypes="0" containsString="0" containsNumber="1" containsInteger="1" minValue="0" maxValue="490667"/>
    </cacheField>
    <cacheField name="prom 2019" numFmtId="3">
      <sharedItems containsSemiMixedTypes="0" containsString="0" containsNumber="1" minValue="0" maxValue="484830.75"/>
    </cacheField>
    <cacheField name="ene-192" numFmtId="3">
      <sharedItems containsSemiMixedTypes="0" containsString="0" containsNumber="1" containsInteger="1" minValue="0" maxValue="478730"/>
    </cacheField>
    <cacheField name="feb-192" numFmtId="3">
      <sharedItems containsSemiMixedTypes="0" containsString="0" containsNumber="1" containsInteger="1" minValue="0" maxValue="476108"/>
    </cacheField>
    <cacheField name="mar-192" numFmtId="0">
      <sharedItems containsSemiMixedTypes="0" containsString="0" containsNumber="1" containsInteger="1" minValue="0" maxValue="478365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Definition2.xml><?xml version="1.0" encoding="utf-8"?>
<pivotCacheDefinition xmlns="http://schemas.openxmlformats.org/spreadsheetml/2006/main" xmlns:r="http://schemas.openxmlformats.org/officeDocument/2006/relationships" r:id="rId1" refreshedBy="Cristian Emanuel Lopez Pinto" refreshedDate="43991.554263773149" createdVersion="6" refreshedVersion="6" minRefreshableVersion="3" recordCount="303">
  <cacheSource type="worksheet">
    <worksheetSource ref="A1:DX304" sheet="empleadores caba"/>
  </cacheSource>
  <cacheFields count="128">
    <cacheField name="rama de actividad" numFmtId="0">
      <sharedItems count="16">
        <s v="Agricultura, ganadería, caza y silvicultura"/>
        <s v="Pesca"/>
        <s v="Explotación de minas y canteras"/>
        <s v="Industrias manufactureras"/>
        <s v="Suministro de electricidad, gas y agua"/>
        <s v="Construcción"/>
        <s v="Comercio al por mayor y al por menor; reparación de vehículos automotores, motocicletas, efectos personales y enseres domésticos"/>
        <s v="Hoteles y restaurantes"/>
        <s v="Transporte, almacenamiento y comunicaciones"/>
        <s v="Intermediación financiera"/>
        <s v="Actividades inmobiliarias, empresariales y de alquiler"/>
        <s v="Administración publica y defensa; planes de seguridad social de afiliación obligatoria"/>
        <s v="Enseñanza"/>
        <s v="Servicios sociales y de salud"/>
        <s v="Otras actividades de servicios comunitarios, sociales y personales"/>
        <s v="Sin específicar"/>
      </sharedItems>
    </cacheField>
    <cacheField name="actividad" numFmtId="0">
      <sharedItems/>
    </cacheField>
    <cacheField name="codigo" numFmtId="49">
      <sharedItems count="303">
        <s v="0111"/>
        <s v="0112"/>
        <s v="0113"/>
        <s v="0114"/>
        <s v="0115"/>
        <s v="0121"/>
        <s v="0122"/>
        <s v="0141"/>
        <s v="0142"/>
        <s v="0150"/>
        <s v="0201"/>
        <s v="0202"/>
        <s v="0203"/>
        <s v="0501"/>
        <s v="0502"/>
        <s v="0503"/>
        <s v="1110"/>
        <s v="1120"/>
        <s v="1310"/>
        <s v="1320"/>
        <s v="1411"/>
        <s v="1412"/>
        <s v="1413"/>
        <s v="1414"/>
        <s v="1421"/>
        <s v="1422"/>
        <s v="1429"/>
        <s v="1511"/>
        <s v="1512"/>
        <s v="1513"/>
        <s v="1514"/>
        <s v="1520"/>
        <s v="1531"/>
        <s v="1532"/>
        <s v="1533"/>
        <s v="1541"/>
        <s v="1542"/>
        <s v="1543"/>
        <s v="1544"/>
        <s v="1549"/>
        <s v="1551"/>
        <s v="1552"/>
        <s v="1553"/>
        <s v="1554"/>
        <s v="1600"/>
        <s v="1711"/>
        <s v="1712"/>
        <s v="1721"/>
        <s v="1722"/>
        <s v="1723"/>
        <s v="1729"/>
        <s v="1730"/>
        <s v="1810"/>
        <s v="1820"/>
        <s v="1911"/>
        <s v="1912"/>
        <s v="1920"/>
        <s v="2010"/>
        <s v="2021"/>
        <s v="2022"/>
        <s v="2023"/>
        <s v="2029"/>
        <s v="2101"/>
        <s v="2102"/>
        <s v="2109"/>
        <s v="2211"/>
        <s v="2212"/>
        <s v="2213"/>
        <s v="2219"/>
        <s v="2221"/>
        <s v="2222"/>
        <s v="2230"/>
        <s v="2310"/>
        <s v="2320"/>
        <s v="2330"/>
        <s v="2411"/>
        <s v="2412"/>
        <s v="2413"/>
        <s v="2421"/>
        <s v="2422"/>
        <s v="2423"/>
        <s v="2424"/>
        <s v="2429"/>
        <s v="2430"/>
        <s v="2511"/>
        <s v="2519"/>
        <s v="2520"/>
        <s v="2610"/>
        <s v="2691"/>
        <s v="2692"/>
        <s v="2693"/>
        <s v="2694"/>
        <s v="2695"/>
        <s v="2696"/>
        <s v="2699"/>
        <s v="2710"/>
        <s v="2720"/>
        <s v="2731"/>
        <s v="2732"/>
        <s v="2811"/>
        <s v="2812"/>
        <s v="2813"/>
        <s v="2891"/>
        <s v="2892"/>
        <s v="2893"/>
        <s v="2899"/>
        <s v="2911"/>
        <s v="2912"/>
        <s v="2913"/>
        <s v="2914"/>
        <s v="2915"/>
        <s v="2919"/>
        <s v="2921"/>
        <s v="2922"/>
        <s v="2923"/>
        <s v="2924"/>
        <s v="2925"/>
        <s v="2926"/>
        <s v="2927"/>
        <s v="2929"/>
        <s v="2930"/>
        <s v="3000"/>
        <s v="3110"/>
        <s v="3120"/>
        <s v="3130"/>
        <s v="3140"/>
        <s v="3150"/>
        <s v="3190"/>
        <s v="3210"/>
        <s v="3220"/>
        <s v="3230"/>
        <s v="3310"/>
        <s v="3311"/>
        <s v="3320"/>
        <s v="3330"/>
        <s v="3410"/>
        <s v="3420"/>
        <s v="3430"/>
        <s v="3511"/>
        <s v="3512"/>
        <s v="3520"/>
        <s v="3530"/>
        <s v="3590"/>
        <s v="3599"/>
        <s v="3610"/>
        <s v="3691"/>
        <s v="3692"/>
        <s v="3693"/>
        <s v="3694"/>
        <s v="3699"/>
        <s v="3710"/>
        <s v="3720"/>
        <s v="4011"/>
        <s v="4012"/>
        <s v="4013"/>
        <s v="4020"/>
        <s v="4030"/>
        <s v="4100"/>
        <s v="4511"/>
        <s v="4512"/>
        <s v="4519"/>
        <s v="4520"/>
        <s v="4531"/>
        <s v="4532"/>
        <s v="4533"/>
        <s v="4539"/>
        <s v="4541"/>
        <s v="4542"/>
        <s v="4543"/>
        <s v="4544"/>
        <s v="4549"/>
        <s v="4550"/>
        <s v="5011"/>
        <s v="5012"/>
        <s v="5020"/>
        <s v="5031"/>
        <s v="5032"/>
        <s v="5050"/>
        <s v="5111"/>
        <s v="5119"/>
        <s v="5121"/>
        <s v="5122"/>
        <s v="5123"/>
        <s v="5124"/>
        <s v="5131"/>
        <s v="5132"/>
        <s v="5133"/>
        <s v="5134"/>
        <s v="5135"/>
        <s v="5139"/>
        <s v="5141"/>
        <s v="5142"/>
        <s v="5143"/>
        <s v="5149"/>
        <s v="5151"/>
        <s v="5152"/>
        <s v="5153"/>
        <s v="5154"/>
        <s v="5159"/>
        <s v="5190"/>
        <s v="5211"/>
        <s v="5212"/>
        <s v="5221"/>
        <s v="5222"/>
        <s v="5223"/>
        <s v="5224"/>
        <s v="5225"/>
        <s v="5229"/>
        <s v="5231"/>
        <s v="5232"/>
        <s v="5233"/>
        <s v="5234"/>
        <s v="5235"/>
        <s v="5236"/>
        <s v="5237"/>
        <s v="5238"/>
        <s v="5239"/>
        <s v="5241"/>
        <s v="5242"/>
        <s v="5249"/>
        <s v="5251"/>
        <s v="5252"/>
        <s v="5259"/>
        <s v="5261"/>
        <s v="5262"/>
        <s v="5269"/>
        <s v="5511"/>
        <s v="5512"/>
        <s v="5521"/>
        <s v="5522"/>
        <s v="6010"/>
        <s v="6021"/>
        <s v="6022"/>
        <s v="6030"/>
        <s v="6110"/>
        <s v="6120"/>
        <s v="6200"/>
        <s v="6310"/>
        <s v="6320"/>
        <s v="6331"/>
        <s v="6332"/>
        <s v="6333"/>
        <s v="6340"/>
        <s v="6350"/>
        <s v="6410"/>
        <s v="6420"/>
        <s v="6511"/>
        <s v="6521"/>
        <s v="6522"/>
        <s v="6590"/>
        <s v="6610"/>
        <s v="6620"/>
        <s v="6711"/>
        <s v="6712"/>
        <s v="6719"/>
        <s v="6721"/>
        <s v="6722"/>
        <s v="7010"/>
        <s v="7020"/>
        <s v="7111"/>
        <s v="7112"/>
        <s v="7113"/>
        <s v="7120"/>
        <s v="7130"/>
        <s v="7210"/>
        <s v="7220"/>
        <s v="7230"/>
        <s v="7240"/>
        <s v="7250"/>
        <s v="7290"/>
        <s v="7300"/>
        <s v="7410"/>
        <s v="7421"/>
        <s v="7422"/>
        <s v="7430"/>
        <s v="7491"/>
        <s v="7492"/>
        <s v="7493"/>
        <s v="7494"/>
        <s v="7495"/>
        <s v="7496"/>
        <s v="7499"/>
        <s v="7600"/>
        <s v="8000"/>
        <s v="8510"/>
        <s v="8520"/>
        <s v="8530"/>
        <s v="9000"/>
        <s v="9100"/>
        <s v="9211"/>
        <s v="9212"/>
        <s v="9213"/>
        <s v="9214"/>
        <s v="9219"/>
        <s v="9220"/>
        <s v="9230"/>
        <s v="9241"/>
        <s v="9249"/>
        <s v="9301"/>
        <s v="9302"/>
        <s v="9303"/>
        <s v="9309"/>
        <s v="0"/>
      </sharedItems>
    </cacheField>
    <cacheField name="descripcion" numFmtId="0">
      <sharedItems count="303">
        <s v="Cultivo de cereales, oleaginosas y forrajeras"/>
        <s v="Cultivo de hortalizas, legumbres, flores y plantas ornamentales"/>
        <s v="Cultivo de frutas -excepto vid para vinificar- y nueces"/>
        <s v="Cultivos industriales, de especias y de plantas aromáticas y medicinales"/>
        <s v="Producción de semillas y otras formas de propagación de cultivos agrícolas"/>
        <s v="Cría de ganado y producción de leche , lana y pelos"/>
        <s v="Producción de granja y cría de animales, excepto ganado"/>
        <s v="Servicios agrícolas"/>
        <s v="Servicios pecuarios, excepto los veterinarios"/>
        <s v="Caza y captura de animales vivos, repoblación de animales de caza y servicios conexos"/>
        <s v="Silvicultura"/>
        <s v="Extracción de productos forestales"/>
        <s v="Servicios forestales"/>
        <s v="Pesca y recolección de productos marinos"/>
        <s v="Explotación de criaderos de peces, granjas piscícolas y otros frutos acuáticos (acuicultura)"/>
        <s v="Servicios para la pesca"/>
        <s v="Extracción de petróleo crudo y gas natural"/>
        <s v="Actividades  de servicios relacionadas con la extracción de petróleo y gas, excepto las actividades de prospección"/>
        <s v="Extracción de minerales de hierro"/>
        <s v="Extracción de minerales metalíferos no ferrosos,  excepto minerales de uranio y torio"/>
        <s v="Extracción de rocas ornamentales"/>
        <s v="Extracción de piedra caliza y yeso"/>
        <s v="Extracción de arenas, canto rodado y triturados pétreos"/>
        <s v="Extracción de arcilla y caolín"/>
        <s v="Extracción de minerales para la fabricación de abonos y productos químicos, excepto turba"/>
        <s v="Extracción de sal en salinas y de roca"/>
        <s v="Explotación de minas y canteras n.c.p."/>
        <s v="Producción y procesamiento de carne y productos cárnicos"/>
        <s v="Elaboración de pescado y productos de pescado"/>
        <s v="Preparación de frutas, hortalizas y legumbres"/>
        <s v="Elaboración de aceites y grasas de origen vegetal"/>
        <s v="Elaboración de productos lácteos"/>
        <s v="Elaboración de productos de molinería"/>
        <s v="Elaboración de almidones y productos derivados del almidón"/>
        <s v="Elaboración de alimentos preparados para animales"/>
        <s v="Elaboración de productos de panadería"/>
        <s v="Elaboración de azúcar"/>
        <s v="Elaboración de cacao y chocolate y de productos de confitería"/>
        <s v="Elaboración de pastas alimenticias"/>
        <s v="Elaboración de productos alimenticios n.c.p."/>
        <s v="Destilación, rectificación y mezcla de bebidas alcohólicas; producción de alcohol etílico"/>
        <s v="Elaboración de vinos y otras bebidas fermentadas a partir de frutas"/>
        <s v="Elaboración de cerveza, bebidas malteadas y de malta"/>
        <s v="Elaboración de bebidas no alcohólicas; producción de aguas minerales"/>
        <s v="Elaboración de productos de tabaco"/>
        <s v="Preparación e hilandería de fibras textiles; tejeduría de productos textiles"/>
        <s v="Acabado de productos textiles"/>
        <s v="Fabricación de artículos confeccionados de materiales textiles, excepto prendas de vestir"/>
        <s v="Fabricación de tapices y alfombras"/>
        <s v="Fabricación de cuerdas, cordeles, bramantes y redes"/>
        <s v="Fabricación de productos textiles n.c.p."/>
        <s v="Fabricación de tejidos de punto y artículos de punto y ganchillo"/>
        <s v="Fabricación de prendas de vestir, inclusive de cuero"/>
        <s v="Terminación y teñido de pieles; fabricación de artículos de piel"/>
        <s v="Curtido y terminación de cueros"/>
        <s v="Fabricación de maletas, bolsos de mano y similares, artículos de talabartería y  artículos de cuero n.c.p."/>
        <s v="Fabricación de calzado y de sus partes"/>
        <s v="Aserrado y cepillado de madera"/>
        <s v="Fabricación de hojas de madera para enchapado; fabricación de tableros contrachapados, tableros laminados, tableros de partículas, y  tableros y paneles n.c.p."/>
        <s v="Fabricación de partes y piezas de carpintería para edificios y construcciones"/>
        <s v="Fabricación de recipientes de madera"/>
        <s v="Fabricación de productos de madera n.c.p.; fabricación de artículos de corcho, paja y materiales trenzables"/>
        <s v="Fabricación de pasta de madera, papel y cartón"/>
        <s v="Fabricación de papel y cartón ondulado y envases de papel y cartón"/>
        <s v="Fabricación de  artículos de papel y cartón"/>
        <s v="Edición de libros, folletos, partituras y otras publicaciones"/>
        <s v="Edición de periódicos, revistas y publicaciones periódicas"/>
        <s v="Edición de grabaciones"/>
        <s v="Edición n.c.p."/>
        <s v="Impresión"/>
        <s v="Servicios relacionados con la impresión"/>
        <s v="Reproducción de grabaciones"/>
        <s v="Fabricación de productos de hornos de coque"/>
        <s v="Fabricación de productos de la refinación del petróleo"/>
        <s v="Elaboración de combustible nuclear"/>
        <s v="Fabricación de sustancias químicas básicas, excepto abonos y compuestos de nitrógeno"/>
        <s v="Fabricación de abonos y compuestos de nitrógeno"/>
        <s v="Fabricación de plásticos en formas primarias y de caucho sintético"/>
        <s v="Fabricación de plaguicidas y  productos químicos de uso agropecuario"/>
        <s v="Fabricación de pinturas; barnices y productos de revestimiento similares; tintas de imprenta y masillas"/>
        <s v="Fabricación de productos farmacéuticos, sustancias químicas medicinales y productos botánicos"/>
        <s v="Fabricación de jabones y detergentes, preparados para limpiar y pulir, perfumes y preparados de tocador"/>
        <s v="Fabricación de productos químicos n.c.p."/>
        <s v="Fabricación de fibras manufacturadas"/>
        <s v="Fabricación de cubiertas y cámaras de caucho; recauchutado y renovación de cubiertas de caucho"/>
        <s v="Fabricación de productos de caucho n.c.p."/>
        <s v="Fabricación de productos de plástico"/>
        <s v="Fabricación de vidrio y productos de vidrio"/>
        <s v="Fabricación de productos de cerámica no refractaria para uso no estructural"/>
        <s v="Fabricación de productos de cerámica refractaria"/>
        <s v="Fabricación de productos de arcilla y cerámica no refractaria para uso estructural"/>
        <s v="Elaboración de cemento, cal y yeso"/>
        <s v="Fabricación de artículos de hormigón, cemento y yeso"/>
        <s v="Corte, tallado y acabado de la piedra"/>
        <s v="Fabricación de productos minerales no metálicos n.c.p."/>
        <s v="Industrias básicas de hierro y acero"/>
        <s v="Fabricación de productos primarios de metales preciosos y metales no ferrosos"/>
        <s v="Fundición de hierro y acero"/>
        <s v="Fundición de metales no ferrosos"/>
        <s v="Fabricación de productos metálicos para uso estructural y montaje estructural"/>
        <s v="Fabricación de tanques, depósitos y recipientes de metal"/>
        <s v="Fabricación de generadores de vapor"/>
        <s v="Forjado, prensado, estampado y laminado de metales; pulvimetalurgia"/>
        <s v="Tratamiento y revestimiento de metales; obras de ingeniería mecánica en general realizadas a cambio de una retribución o por contrata"/>
        <s v="Fabricación de artículos de cuchillería, herramientas de mano y artículos de ferretería"/>
        <s v="Fabricación de productos elaborados de metal  n.c.p."/>
        <s v="Fabricación de motores y turbinas, excepto motores para aeronaves, vehículos automotores y motocicletas"/>
        <s v="Fabricación de bombas; compresores; grifos y válvulas"/>
        <s v="Fabricación de cojinetes; engranajes; trenes de engranaje y piezas de transmisión"/>
        <s v="Fabricación de hornos; hogares y quemadores"/>
        <s v="Fabricación de equipo de elevación y manipulación"/>
        <s v="Fabricación de  maquinaria de uso general n.c.p."/>
        <s v="Fabricación de maquinaria agropecuaria"/>
        <s v="Fabricación de máquinas herramienta"/>
        <s v="Fabricación de maquinaria metalúrgica"/>
        <s v="Fabricación de maquinaria para la explotación de minas y canteras y para obras de construcción"/>
        <s v="Fabricación de maquinaria para la elaboración de alimentos, bebidas y tabaco"/>
        <s v="Fabricación de maquinaria para la elaboración de productos textiles, prendas de vestir y cueros"/>
        <s v="Fabricación de armas y municiones"/>
        <s v="Fabricación de maquinaria de uso especial n.c.p."/>
        <s v="Fabricación de aparatos de uso doméstico n.c.p."/>
        <s v="Fabricación de maquinaria de oficina, contabilidad e informática"/>
        <s v="Fabricación de motores, generadores y transformadores eléctricos"/>
        <s v="Fabricación de aparatos de distribución y control de la energía eléctrica"/>
        <s v="Fabricación de hilos y cables aislados"/>
        <s v="Fabricación de acumuladores, pilas y baterías primarias"/>
        <s v="Fabricación de lámparas eléctricas y equipo de iluminación"/>
        <s v="Fabricación  de equipo eléctrico n.c.p."/>
        <s v="Fabricación de tubos, válvulas  y otros  componentes electrónicos"/>
        <s v="Fabricación de transmisores de radio y televisión y de aparatos para telefonía y telegrafía con hilos"/>
        <s v="Fabricación de receptores de radio y televisión, aparatos de grabación y reproducción de sonido y video, y productos conexos"/>
        <s v="Fabricación de aparatos e instrumentos médicos y de aparatos para medir, verificar, ensayar, navegar y otros fines, excepto instrumentos de óptica"/>
        <s v="Fabricación de equipo médico y quirúrgico y de aparatos ortopédicos"/>
        <s v="Fabricación de instrumentos de óptica y equipo fotográfico"/>
        <s v="Fabricación de relojes"/>
        <s v="Fabricación de vehículos automotores"/>
        <s v="Fabricación de carrocerías para vehículos automotores; fabricación de remolques y semirremolques"/>
        <s v="Fabricación de partes; piezas y accesorios para vehículos automotores y sus motores"/>
        <s v="Construcción y reparación de buques"/>
        <s v="Construcción y reparación de embarcaciones de recreo y deporte"/>
        <s v="Fabricación de locomotoras y de material rodante para ferrocarriles y tranvías"/>
        <s v="Fabricación y reparación de aeronaves"/>
        <s v="Fabricación de motocicletas, bicicletas y sillones ortopédicos"/>
        <s v="Fabricación de equipo de transporte n.c.p."/>
        <s v="Fabricación de muebles y colchones"/>
        <s v="Fabricación de joyas y artículos conexos"/>
        <s v="Fabricación de instrumentos de música"/>
        <s v="Fabricación de artículos de deporte"/>
        <s v="Fabricación de juegos y juguetes"/>
        <s v="Industrias manufactureras n.c.p."/>
        <s v="Reciclamiento de desperdicios y desechos metálicos"/>
        <s v="Reciclamiento de desperdicios y desechos no metálicos"/>
        <s v="Generación de energía eléctrica"/>
        <s v="Transporte de energía eléctrica"/>
        <s v="Distribución de energía eléctrica"/>
        <s v="Fabricación de gas y distribución de combustibles gaseosos por tuberías"/>
        <s v="Suministro de vapor y agua caliente"/>
        <s v="Captación, depuración y distribución de agua"/>
        <s v="Demolición y voladura de edificios y de sus partes"/>
        <s v="Perforación y sondeo, excepto: perforación de pozos de petróleo, de gas, de minas e hidráulicos  y prospección de yacimientos de petróleo"/>
        <s v="Movimiento de suelos y preparación de terrenos para obras n.c.p."/>
        <s v="Construcción de edificios y sus partes y obras de ingeniería civil"/>
        <s v="Ejecución y mantenimiento de instalaciones eléctricas, electromecánicas y electrónicas"/>
        <s v="Aislamiento térmico, acústico, hídrico y antivibratorio"/>
        <s v="Instalaciones de gas, agua, sanitarios y de climatización, con sus artefactos conexos"/>
        <s v="Instalaciones para edificios y obras de ingeniería civil n.c.p."/>
        <s v="Instalaciones de carpintería, herrería de obra y artística"/>
        <s v="Terminación y revestimiento de paredes y pisos"/>
        <s v="Colocación de cristales en obra"/>
        <s v="Pintura y trabajos de decoración"/>
        <s v="Terminación de edificios y obras de ingeniería civil n.c.p."/>
        <s v="Alquiler de equipo de construcción o demolición dotado de operarios"/>
        <s v="Venta de vehículos automotores nuevos, excepto motocicletas"/>
        <s v="Venta de vehículos automotores usados, excepto motocicletas"/>
        <s v="Mantenimiento y reparación de vehículos automotores, excepto motocicletas"/>
        <s v="Venta al por mayor de partes, piezas y accesorios de vehículos automotores"/>
        <s v="Venta al por menor de partes, piezas y accesorios de vehículos automotores"/>
        <s v="Venta al por menor de combustible para vehículos automotores y motocicletas"/>
        <s v="Venta al por mayor en comisión o consignación de productos agrícolas y pecuarios"/>
        <s v="Venta al por mayor en comisión o consignación de mercancías n.c.p."/>
        <s v="Venta al por mayor de materias primas agropecuarias y de animales vivos"/>
        <s v="Venta al por mayor de alimentos"/>
        <s v="Venta al por mayor de bebidas"/>
        <s v="Venta al por mayor de cigarrillos y productos de tabaco"/>
        <s v="Venta al por mayor de productos textiles, prendas de vestir, calzado excepto el ortopédico, cueros, pieles, artículos de marroquinería, paraguas y similares"/>
        <s v="Venta al por mayor de libros, revistas, diarios, papel, cartón, materiales de embalaje y artículos de librería"/>
        <s v="Venta al por mayor de productos farmacéuticos, veterinarios, cosméticos y de perfumería, instrumental médico y odontológico y artículos ortopédicos"/>
        <s v="Venta al por mayor de artículos de óptica, fotografía, relojería, joyería y fantasías"/>
        <s v="Venta al por mayor de muebles, artículos de iluminación y demás artefactos para el hogar"/>
        <s v="Venta al por mayor de artículos de uso doméstico y/o personal n.c.p."/>
        <s v="Venta al por mayor de combustibles, incluso gaseosos y productos conexos"/>
        <s v="Venta al por mayor de metales y minerales metalíferos"/>
        <s v="Venta al por mayor de madera, materiales de construcción, artículos de ferretería y materiales para plomería e instalaciones de gas"/>
        <s v="Venta al por mayor de productos intermedios n.c.p., desperdicios y desechos"/>
        <s v="Venta al por mayor de máquinas, equipos e implementos de uso especial"/>
        <s v="Venta al por mayor de máquinas-herramienta de uso general"/>
        <s v="Venta al por mayor de vehículos, equipos y máquinas para el transporte ferroviario, aéreo y de navegación"/>
        <s v="Venta al por mayor de muebles e instalaciones para la industria, el comercio y los servicios"/>
        <s v="Venta al por mayor de máquinas, equipo y materiales conexos n.c.p."/>
        <s v="Venta al por mayor de mercancías n.c.p."/>
        <s v="Venta al por menor en comercios no especializados con predominio de productos alimenticios y bebidas"/>
        <s v="Venta al por menor excepto la especializada, sin predominio de productos alimenticios y bebidas"/>
        <s v="Venta al por menor de productos de almacén, fiambrería y dietética"/>
        <s v="Venta al por menor de carnes rojas y productos de granja y de la caza"/>
        <s v="Venta al por menor de frutas, legumbres y hortalizas frescas"/>
        <s v="Venta al por menor de pan y productos de panadería y confitería"/>
        <s v="Venta al por menor de bebidas"/>
        <s v="Venta al por menor de productos alimenticios n.c.p. y tabaco, en comercios especializados"/>
        <s v="Venta al por menor de productos farmacéuticos, cosméticos, de perfumería, instrumental médico y odontológico y artículos ortopédicos"/>
        <s v="Venta al por menor de productos textiles, excepto prendas de vestir"/>
        <s v="Venta al por menor de prendas y accesorios de vestir excepto calzado, artículos de marroquinería, paraguas y similares"/>
        <s v="Venta al por menor de calzado excepto el ortopédico, artículos de marroquinería, paraguas y similares"/>
        <s v="Venta al por menor de muebles, artículos de mimbre y corcho, colchones y somieres, artículos de iluminación y artefactos para el hogar"/>
        <s v="Venta al por menor de materiales de construcción, artículos de ferretería, pinturas, cristales y espejos, y artículos para la decoración"/>
        <s v="Venta al por menor de artículos de óptica, fotografía, relojería, joyería y fantasía"/>
        <s v="Venta al por menor de libros, revistas, diarios, papel, cartón, materiales de embalaje y artículos de librería"/>
        <s v="Venta al por menor en comercios especializados n.c.p."/>
        <s v="Venta al por menor de muebles usados"/>
        <s v="Venta al por menor de libros, revistas y similares usados"/>
        <s v="Venta al por menor de artículos usados n.c.p."/>
        <s v="Venta al por menor por correo, televisión, internet y otros medios de comunicación"/>
        <s v="Venta al por menor en puestos móviles"/>
        <s v="Venta al por menor no realizada en establecimientos n.c.p."/>
        <s v="Reparación de calzado y artículos de marroquinería"/>
        <s v="Reparación de artículos eléctricos de uso doméstico"/>
        <s v="Reparación de efectos personales y enseres domésticos n.c.p."/>
        <s v="Servicios de alojamiento en camping"/>
        <s v="Servicios de alojamiento excepto en camping"/>
        <s v="Servicios de expendio de comidas y bebidas en restaurantes, bares y otros establecimientos con servicio de mesa y/o en mostrador excepto en heladerías"/>
        <s v="Preparación y venta de comidas para llevar"/>
        <s v="Servicio de transporte ferroviario"/>
        <s v="Servicio de transporte automotor de cargas"/>
        <s v="Servicio de transporte automotor de pasajeros"/>
        <s v="Servicio de transporte por tuberías"/>
        <s v="Servicio de transporte marítimo"/>
        <s v="Servicio de transporte fluvial"/>
        <s v="Servicio de transporte aéreo de carga y de pasajeros"/>
        <s v="Servicios de manipulación de carga"/>
        <s v="Servicios de almacenamiento y depósito"/>
        <s v="Servicios complementarios para el transporte terrestre"/>
        <s v="Servicios complementarios para el transporte por agua"/>
        <s v="Servicios complementarios para el transporte aéreo"/>
        <s v="Servicios de agencias de viaje y actividades complementarias de apoyo turístico"/>
        <s v="Servicios de gestión y logística para el transporte de mercaderías"/>
        <s v="Servicios de correos"/>
        <s v="Servicios de telecomunicaciones"/>
        <s v="Banca central"/>
        <s v="Servicios de las entidades financieras bancarias"/>
        <s v="Servicios de las entidades financieras no bancarias"/>
        <s v="Servicios financieros excepto los de la banca central y las entidades financieras"/>
        <s v="Servicios de seguros"/>
        <s v="Administración de fondos de jubilaciones y pensiones (AFJP)"/>
        <s v="Servicios de administración de mercados financieros"/>
        <s v="Servicios bursátiles de mediación o por cuenta de terceros"/>
        <s v="Servicios auxiliares a la actividad financiera n.c.p., excepto a los servicios de seguros y de administración de fondos de jubilaciones y pensiones"/>
        <s v="Servicios auxiliares a los servicios de seguros"/>
        <s v="Servicios auxiliares a la administración de fondos de jubilaciones y pensiones"/>
        <s v="Servicios inmobiliarios realizados por cuenta propia, con bienes propios o arrendados"/>
        <s v="Servicios inmobiliarios realizados a cambio de un retribución o por contrata"/>
        <s v="Alquiler de equipo de transporte para vía terrestre, sin operarios"/>
        <s v="Alquiler de equipo de transporte para vía acuática, sin operarios ni tripulación"/>
        <s v="Alquiler de equipo de transporte para vía aérea, sin operarios ni tripulación"/>
        <s v="Alquiler de maquinaria y equipo n.c.p."/>
        <s v="Alquiler de efectos personales y enseres domésticos n.c.p."/>
        <s v="Servicios de consultores en equipo de informática"/>
        <s v="Servicios de consultores en informática y suministros de programas de informática"/>
        <s v="Procesamiento de datos"/>
        <s v="Servicios relacionados con bases de datos"/>
        <s v="Mantenimiento y reparación de maquinaria de oficina, contabilidad e informática"/>
        <s v="Actividades de informática n.c.p."/>
        <s v="Investigación y desarrollo"/>
        <s v="Servicios jurídicos y de contabilidad, teneduría de libros y auditoría; asesoramiento en materia de impuestos; estudios de mercados y realización de encuestas de opinión pública; asesoramiento empresarial y en materia de gestión"/>
        <s v="Servicios de arquitectura e ingeniería y servicios conexos de asesoramiento técnico"/>
        <s v="Ensayos y análisis técnicos"/>
        <s v="Servicios de publicidad"/>
        <s v="Obtención y dotación de personal"/>
        <s v="Servicios de investigación y seguridad"/>
        <s v="Servicios de limpieza de edificios"/>
        <s v="Servicios de fotografía"/>
        <s v="Servicios de envase y empaque"/>
        <s v="Servicios de impresión heliográfica, fotocopia y otras formas de reproducciones"/>
        <s v="Servicios empresariales n.c.p."/>
        <s v="Servicios de la administración pública"/>
        <s v="Enseñanza"/>
        <s v="Servicios relacionados con la salud humana"/>
        <s v="Servicios veterinarios"/>
        <s v="Servicios sociales"/>
        <s v="Eliminación de desperdicios y aguas residuales, saneamiento y servicios similares"/>
        <s v="Servicios de asociaciones n.c.p."/>
        <s v="Producción y distribución de filmes y videocintas"/>
        <s v="Exhibición de filmes y videocintas"/>
        <s v="Servicios de radio y televisión"/>
        <s v="Servicios teatrales y musicales y servicios artísticos n.c.p."/>
        <s v="Servicios de espectáculos artísticos y de diversión  n.c.p."/>
        <s v="Servicios de agencias de noticias"/>
        <s v="Servicios de bibliotecas, archivos y museos y  servicios culturales n.c.p."/>
        <s v="Servicios para prácticas deportivas"/>
        <s v="Servicios de esparcimiento n.c.p."/>
        <s v="Lavado y limpieza de artículos de tela, cuero y/o de piel, incluso la limpieza en seco"/>
        <s v="Servicios de peluquería y  tratamientos de belleza"/>
        <s v="Pompas fúnebres y servicios conexos"/>
        <s v="Servicios n.c.p."/>
        <s v="Sin específicar"/>
      </sharedItems>
    </cacheField>
    <cacheField name="ene-10" numFmtId="3">
      <sharedItems containsSemiMixedTypes="0" containsString="0" containsNumber="1" containsInteger="1" minValue="0" maxValue="22873"/>
    </cacheField>
    <cacheField name="feb-10" numFmtId="3">
      <sharedItems containsSemiMixedTypes="0" containsString="0" containsNumber="1" containsInteger="1" minValue="0" maxValue="22875"/>
    </cacheField>
    <cacheField name="mar-10" numFmtId="3">
      <sharedItems containsSemiMixedTypes="0" containsString="0" containsNumber="1" containsInteger="1" minValue="0" maxValue="22888"/>
    </cacheField>
    <cacheField name="abr-10" numFmtId="3">
      <sharedItems containsSemiMixedTypes="0" containsString="0" containsNumber="1" containsInteger="1" minValue="0" maxValue="22925"/>
    </cacheField>
    <cacheField name="may-10" numFmtId="3">
      <sharedItems containsSemiMixedTypes="0" containsString="0" containsNumber="1" containsInteger="1" minValue="0" maxValue="22952"/>
    </cacheField>
    <cacheField name="jun-10" numFmtId="3">
      <sharedItems containsSemiMixedTypes="0" containsString="0" containsNumber="1" containsInteger="1" minValue="0" maxValue="22964"/>
    </cacheField>
    <cacheField name="jul-10" numFmtId="3">
      <sharedItems containsSemiMixedTypes="0" containsString="0" containsNumber="1" containsInteger="1" minValue="0" maxValue="22983"/>
    </cacheField>
    <cacheField name="ago-10" numFmtId="3">
      <sharedItems containsSemiMixedTypes="0" containsString="0" containsNumber="1" containsInteger="1" minValue="0" maxValue="23001"/>
    </cacheField>
    <cacheField name="sep-10" numFmtId="3">
      <sharedItems containsSemiMixedTypes="0" containsString="0" containsNumber="1" containsInteger="1" minValue="0" maxValue="23029"/>
    </cacheField>
    <cacheField name="oct-10" numFmtId="3">
      <sharedItems containsSemiMixedTypes="0" containsString="0" containsNumber="1" containsInteger="1" minValue="0" maxValue="23056"/>
    </cacheField>
    <cacheField name="nov-10" numFmtId="3">
      <sharedItems containsSemiMixedTypes="0" containsString="0" containsNumber="1" containsInteger="1" minValue="0" maxValue="23064"/>
    </cacheField>
    <cacheField name="dic-10" numFmtId="3">
      <sharedItems containsSemiMixedTypes="0" containsString="0" containsNumber="1" containsInteger="1" minValue="0" maxValue="23068"/>
    </cacheField>
    <cacheField name="ene-11" numFmtId="3">
      <sharedItems containsSemiMixedTypes="0" containsString="0" containsNumber="1" containsInteger="1" minValue="0" maxValue="23082"/>
    </cacheField>
    <cacheField name="feb-11" numFmtId="3">
      <sharedItems containsSemiMixedTypes="0" containsString="0" containsNumber="1" containsInteger="1" minValue="0" maxValue="23088"/>
    </cacheField>
    <cacheField name="mar-11" numFmtId="3">
      <sharedItems containsSemiMixedTypes="0" containsString="0" containsNumber="1" containsInteger="1" minValue="0" maxValue="23157"/>
    </cacheField>
    <cacheField name="abr-11" numFmtId="3">
      <sharedItems containsSemiMixedTypes="0" containsString="0" containsNumber="1" containsInteger="1" minValue="0" maxValue="23179"/>
    </cacheField>
    <cacheField name="may-11" numFmtId="3">
      <sharedItems containsSemiMixedTypes="0" containsString="0" containsNumber="1" containsInteger="1" minValue="0" maxValue="23191"/>
    </cacheField>
    <cacheField name="jun-11" numFmtId="3">
      <sharedItems containsSemiMixedTypes="0" containsString="0" containsNumber="1" containsInteger="1" minValue="0" maxValue="23198"/>
    </cacheField>
    <cacheField name="jul-11" numFmtId="3">
      <sharedItems containsSemiMixedTypes="0" containsString="0" containsNumber="1" containsInteger="1" minValue="0" maxValue="23192"/>
    </cacheField>
    <cacheField name="ago-11" numFmtId="3">
      <sharedItems containsSemiMixedTypes="0" containsString="0" containsNumber="1" containsInteger="1" minValue="0" maxValue="23234"/>
    </cacheField>
    <cacheField name="sep-11" numFmtId="3">
      <sharedItems containsSemiMixedTypes="0" containsString="0" containsNumber="1" containsInteger="1" minValue="0" maxValue="23260"/>
    </cacheField>
    <cacheField name="oct-11" numFmtId="3">
      <sharedItems containsSemiMixedTypes="0" containsString="0" containsNumber="1" containsInteger="1" minValue="0" maxValue="23274"/>
    </cacheField>
    <cacheField name="nov-11" numFmtId="3">
      <sharedItems containsSemiMixedTypes="0" containsString="0" containsNumber="1" containsInteger="1" minValue="0" maxValue="23299"/>
    </cacheField>
    <cacheField name="dic-11" numFmtId="3">
      <sharedItems containsSemiMixedTypes="0" containsString="0" containsNumber="1" containsInteger="1" minValue="0" maxValue="23292"/>
    </cacheField>
    <cacheField name="ene-12" numFmtId="3">
      <sharedItems containsSemiMixedTypes="0" containsString="0" containsNumber="1" containsInteger="1" minValue="0" maxValue="23686"/>
    </cacheField>
    <cacheField name="feb-12" numFmtId="3">
      <sharedItems containsSemiMixedTypes="0" containsString="0" containsNumber="1" containsInteger="1" minValue="0" maxValue="23697"/>
    </cacheField>
    <cacheField name="mar-12" numFmtId="3">
      <sharedItems containsSemiMixedTypes="0" containsString="0" containsNumber="1" containsInteger="1" minValue="0" maxValue="23731"/>
    </cacheField>
    <cacheField name="abr-12" numFmtId="3">
      <sharedItems containsSemiMixedTypes="0" containsString="0" containsNumber="1" containsInteger="1" minValue="0" maxValue="23754"/>
    </cacheField>
    <cacheField name="may-12" numFmtId="3">
      <sharedItems containsSemiMixedTypes="0" containsString="0" containsNumber="1" containsInteger="1" minValue="0" maxValue="23780"/>
    </cacheField>
    <cacheField name="jun-12" numFmtId="3">
      <sharedItems containsSemiMixedTypes="0" containsString="0" containsNumber="1" containsInteger="1" minValue="0" maxValue="23773"/>
    </cacheField>
    <cacheField name="jul-12" numFmtId="3">
      <sharedItems containsSemiMixedTypes="0" containsString="0" containsNumber="1" containsInteger="1" minValue="0" maxValue="23810"/>
    </cacheField>
    <cacheField name="ago-12" numFmtId="3">
      <sharedItems containsSemiMixedTypes="0" containsString="0" containsNumber="1" containsInteger="1" minValue="0" maxValue="23806"/>
    </cacheField>
    <cacheField name="sep-12" numFmtId="3">
      <sharedItems containsSemiMixedTypes="0" containsString="0" containsNumber="1" containsInteger="1" minValue="0" maxValue="23829"/>
    </cacheField>
    <cacheField name="oct-12" numFmtId="3">
      <sharedItems containsSemiMixedTypes="0" containsString="0" containsNumber="1" containsInteger="1" minValue="0" maxValue="23862"/>
    </cacheField>
    <cacheField name="nov-12" numFmtId="3">
      <sharedItems containsSemiMixedTypes="0" containsString="0" containsNumber="1" containsInteger="1" minValue="0" maxValue="23894"/>
    </cacheField>
    <cacheField name="dic-12" numFmtId="3">
      <sharedItems containsSemiMixedTypes="0" containsString="0" containsNumber="1" containsInteger="1" minValue="0" maxValue="23895"/>
    </cacheField>
    <cacheField name="ene-13" numFmtId="3">
      <sharedItems containsSemiMixedTypes="0" containsString="0" containsNumber="1" containsInteger="1" minValue="0" maxValue="23900"/>
    </cacheField>
    <cacheField name="feb-13" numFmtId="3">
      <sharedItems containsSemiMixedTypes="0" containsString="0" containsNumber="1" containsInteger="1" minValue="0" maxValue="23882"/>
    </cacheField>
    <cacheField name="mar-13" numFmtId="3">
      <sharedItems containsSemiMixedTypes="0" containsString="0" containsNumber="1" containsInteger="1" minValue="0" maxValue="23883"/>
    </cacheField>
    <cacheField name="abr-13" numFmtId="3">
      <sharedItems containsSemiMixedTypes="0" containsString="0" containsNumber="1" containsInteger="1" minValue="0" maxValue="23891"/>
    </cacheField>
    <cacheField name="may-13" numFmtId="3">
      <sharedItems containsSemiMixedTypes="0" containsString="0" containsNumber="1" containsInteger="1" minValue="0" maxValue="23888"/>
    </cacheField>
    <cacheField name="jun-13" numFmtId="3">
      <sharedItems containsSemiMixedTypes="0" containsString="0" containsNumber="1" containsInteger="1" minValue="0" maxValue="31110"/>
    </cacheField>
    <cacheField name="jul-13" numFmtId="3">
      <sharedItems containsSemiMixedTypes="0" containsString="0" containsNumber="1" containsInteger="1" minValue="0" maxValue="31136"/>
    </cacheField>
    <cacheField name="ago-13" numFmtId="3">
      <sharedItems containsSemiMixedTypes="0" containsString="0" containsNumber="1" containsInteger="1" minValue="0" maxValue="31241"/>
    </cacheField>
    <cacheField name="sep-13" numFmtId="3">
      <sharedItems containsSemiMixedTypes="0" containsString="0" containsNumber="1" containsInteger="1" minValue="0" maxValue="31297"/>
    </cacheField>
    <cacheField name="oct-13" numFmtId="3">
      <sharedItems containsSemiMixedTypes="0" containsString="0" containsNumber="1" containsInteger="1" minValue="0" maxValue="31337"/>
    </cacheField>
    <cacheField name="nov-13" numFmtId="3">
      <sharedItems containsSemiMixedTypes="0" containsString="0" containsNumber="1" containsInteger="1" minValue="0" maxValue="31359"/>
    </cacheField>
    <cacheField name="dic-13" numFmtId="3">
      <sharedItems containsSemiMixedTypes="0" containsString="0" containsNumber="1" containsInteger="1" minValue="0" maxValue="31379"/>
    </cacheField>
    <cacheField name="ene-14" numFmtId="3">
      <sharedItems containsSemiMixedTypes="0" containsString="0" containsNumber="1" containsInteger="1" minValue="0" maxValue="31428"/>
    </cacheField>
    <cacheField name="feb-14" numFmtId="3">
      <sharedItems containsSemiMixedTypes="0" containsString="0" containsNumber="1" containsInteger="1" minValue="0" maxValue="31432"/>
    </cacheField>
    <cacheField name="mar-14" numFmtId="3">
      <sharedItems containsSemiMixedTypes="0" containsString="0" containsNumber="1" containsInteger="1" minValue="0" maxValue="31458"/>
    </cacheField>
    <cacheField name="abr-14" numFmtId="3">
      <sharedItems containsSemiMixedTypes="0" containsString="0" containsNumber="1" containsInteger="1" minValue="0" maxValue="31485"/>
    </cacheField>
    <cacheField name="may-14" numFmtId="3">
      <sharedItems containsSemiMixedTypes="0" containsString="0" containsNumber="1" containsInteger="1" minValue="0" maxValue="31534"/>
    </cacheField>
    <cacheField name="jun-14" numFmtId="3">
      <sharedItems containsSemiMixedTypes="0" containsString="0" containsNumber="1" containsInteger="1" minValue="0" maxValue="31592"/>
    </cacheField>
    <cacheField name="jul-14" numFmtId="3">
      <sharedItems containsSemiMixedTypes="0" containsString="0" containsNumber="1" containsInteger="1" minValue="0" maxValue="31626"/>
    </cacheField>
    <cacheField name="ago-14" numFmtId="3">
      <sharedItems containsSemiMixedTypes="0" containsString="0" containsNumber="1" containsInteger="1" minValue="0" maxValue="31644"/>
    </cacheField>
    <cacheField name="sep-14" numFmtId="3">
      <sharedItems containsSemiMixedTypes="0" containsString="0" containsNumber="1" containsInteger="1" minValue="0" maxValue="31681"/>
    </cacheField>
    <cacheField name="oct-14" numFmtId="3">
      <sharedItems containsSemiMixedTypes="0" containsString="0" containsNumber="1" containsInteger="1" minValue="0" maxValue="31705"/>
    </cacheField>
    <cacheField name="nov-14" numFmtId="3">
      <sharedItems containsSemiMixedTypes="0" containsString="0" containsNumber="1" containsInteger="1" minValue="0" maxValue="31718"/>
    </cacheField>
    <cacheField name="dic-14" numFmtId="3">
      <sharedItems containsSemiMixedTypes="0" containsString="0" containsNumber="1" containsInteger="1" minValue="0" maxValue="31691"/>
    </cacheField>
    <cacheField name="ene-15" numFmtId="3">
      <sharedItems containsSemiMixedTypes="0" containsString="0" containsNumber="1" containsInteger="1" minValue="0" maxValue="31691"/>
    </cacheField>
    <cacheField name="feb-15" numFmtId="3">
      <sharedItems containsSemiMixedTypes="0" containsString="0" containsNumber="1" containsInteger="1" minValue="0" maxValue="31619"/>
    </cacheField>
    <cacheField name="mar-15" numFmtId="3">
      <sharedItems containsSemiMixedTypes="0" containsString="0" containsNumber="1" containsInteger="1" minValue="0" maxValue="32614"/>
    </cacheField>
    <cacheField name="abr-15" numFmtId="3">
      <sharedItems containsSemiMixedTypes="0" containsString="0" containsNumber="1" containsInteger="1" minValue="0" maxValue="32646"/>
    </cacheField>
    <cacheField name="may-15" numFmtId="3">
      <sharedItems containsSemiMixedTypes="0" containsString="0" containsNumber="1" containsInteger="1" minValue="0" maxValue="32692"/>
    </cacheField>
    <cacheField name="jun-15" numFmtId="3">
      <sharedItems containsSemiMixedTypes="0" containsString="0" containsNumber="1" containsInteger="1" minValue="0" maxValue="32702"/>
    </cacheField>
    <cacheField name="jul-15" numFmtId="3">
      <sharedItems containsSemiMixedTypes="0" containsString="0" containsNumber="1" containsInteger="1" minValue="0" maxValue="32768"/>
    </cacheField>
    <cacheField name="ago-15" numFmtId="3">
      <sharedItems containsSemiMixedTypes="0" containsString="0" containsNumber="1" containsInteger="1" minValue="0" maxValue="32880"/>
    </cacheField>
    <cacheField name="sep-15" numFmtId="3">
      <sharedItems containsSemiMixedTypes="0" containsString="0" containsNumber="1" containsInteger="1" minValue="0" maxValue="32887"/>
    </cacheField>
    <cacheField name="oct-15" numFmtId="3">
      <sharedItems containsSemiMixedTypes="0" containsString="0" containsNumber="1" containsInteger="1" minValue="0" maxValue="32873"/>
    </cacheField>
    <cacheField name="nov-15" numFmtId="3">
      <sharedItems containsSemiMixedTypes="0" containsString="0" containsNumber="1" containsInteger="1" minValue="0" maxValue="32899"/>
    </cacheField>
    <cacheField name="dic-15" numFmtId="3">
      <sharedItems containsSemiMixedTypes="0" containsString="0" containsNumber="1" containsInteger="1" minValue="0" maxValue="32872"/>
    </cacheField>
    <cacheField name="ene-16" numFmtId="3">
      <sharedItems containsSemiMixedTypes="0" containsString="0" containsNumber="1" containsInteger="1" minValue="0" maxValue="33094"/>
    </cacheField>
    <cacheField name="feb-16" numFmtId="3">
      <sharedItems containsSemiMixedTypes="0" containsString="0" containsNumber="1" containsInteger="1" minValue="0" maxValue="33100"/>
    </cacheField>
    <cacheField name="mar-16" numFmtId="3">
      <sharedItems containsSemiMixedTypes="0" containsString="0" containsNumber="1" containsInteger="1" minValue="0" maxValue="33118"/>
    </cacheField>
    <cacheField name="abr-16" numFmtId="3">
      <sharedItems containsSemiMixedTypes="0" containsString="0" containsNumber="1" containsInteger="1" minValue="0" maxValue="33116"/>
    </cacheField>
    <cacheField name="may-16" numFmtId="3">
      <sharedItems containsSemiMixedTypes="0" containsString="0" containsNumber="1" containsInteger="1" minValue="0" maxValue="33143"/>
    </cacheField>
    <cacheField name="jun-16" numFmtId="3">
      <sharedItems containsSemiMixedTypes="0" containsString="0" containsNumber="1" containsInteger="1" minValue="0" maxValue="33224"/>
    </cacheField>
    <cacheField name="jul-16" numFmtId="3">
      <sharedItems containsSemiMixedTypes="0" containsString="0" containsNumber="1" containsInteger="1" minValue="0" maxValue="33256"/>
    </cacheField>
    <cacheField name="ago-16" numFmtId="3">
      <sharedItems containsSemiMixedTypes="0" containsString="0" containsNumber="1" containsInteger="1" minValue="0" maxValue="33230"/>
    </cacheField>
    <cacheField name="sep-16" numFmtId="3">
      <sharedItems containsSemiMixedTypes="0" containsString="0" containsNumber="1" containsInteger="1" minValue="0" maxValue="33236"/>
    </cacheField>
    <cacheField name="oct-16" numFmtId="3">
      <sharedItems containsSemiMixedTypes="0" containsString="0" containsNumber="1" containsInteger="1" minValue="0" maxValue="33245"/>
    </cacheField>
    <cacheField name="nov-16" numFmtId="3">
      <sharedItems containsSemiMixedTypes="0" containsString="0" containsNumber="1" containsInteger="1" minValue="0" maxValue="33228"/>
    </cacheField>
    <cacheField name="dic-16" numFmtId="3">
      <sharedItems containsSemiMixedTypes="0" containsString="0" containsNumber="1" containsInteger="1" minValue="0" maxValue="33211"/>
    </cacheField>
    <cacheField name="ene-17" numFmtId="3">
      <sharedItems containsSemiMixedTypes="0" containsString="0" containsNumber="1" containsInteger="1" minValue="0" maxValue="33208"/>
    </cacheField>
    <cacheField name="feb-17" numFmtId="3">
      <sharedItems containsSemiMixedTypes="0" containsString="0" containsNumber="1" containsInteger="1" minValue="0" maxValue="33202"/>
    </cacheField>
    <cacheField name="mar-17" numFmtId="3">
      <sharedItems containsSemiMixedTypes="0" containsString="0" containsNumber="1" containsInteger="1" minValue="0" maxValue="33183"/>
    </cacheField>
    <cacheField name="abr-17" numFmtId="3">
      <sharedItems containsSemiMixedTypes="0" containsString="0" containsNumber="1" containsInteger="1" minValue="0" maxValue="33136"/>
    </cacheField>
    <cacheField name="may-17" numFmtId="3">
      <sharedItems containsSemiMixedTypes="0" containsString="0" containsNumber="1" containsInteger="1" minValue="0" maxValue="33120"/>
    </cacheField>
    <cacheField name="jun-17" numFmtId="3">
      <sharedItems containsSemiMixedTypes="0" containsString="0" containsNumber="1" containsInteger="1" minValue="0" maxValue="33492"/>
    </cacheField>
    <cacheField name="jul-17" numFmtId="3">
      <sharedItems containsSemiMixedTypes="0" containsString="0" containsNumber="1" containsInteger="1" minValue="0" maxValue="33482"/>
    </cacheField>
    <cacheField name="ago-17" numFmtId="3">
      <sharedItems containsSemiMixedTypes="0" containsString="0" containsNumber="1" containsInteger="1" minValue="0" maxValue="33478"/>
    </cacheField>
    <cacheField name="sep-17" numFmtId="3">
      <sharedItems containsSemiMixedTypes="0" containsString="0" containsNumber="1" containsInteger="1" minValue="0" maxValue="33475"/>
    </cacheField>
    <cacheField name="oct-17" numFmtId="3">
      <sharedItems containsSemiMixedTypes="0" containsString="0" containsNumber="1" containsInteger="1" minValue="0" maxValue="33447"/>
    </cacheField>
    <cacheField name="nov-17" numFmtId="3">
      <sharedItems containsSemiMixedTypes="0" containsString="0" containsNumber="1" containsInteger="1" minValue="0" maxValue="33443"/>
    </cacheField>
    <cacheField name="dic-17" numFmtId="3">
      <sharedItems containsSemiMixedTypes="0" containsString="0" containsNumber="1" containsInteger="1" minValue="0" maxValue="33316"/>
    </cacheField>
    <cacheField name="ene-18" numFmtId="3">
      <sharedItems containsSemiMixedTypes="0" containsString="0" containsNumber="1" containsInteger="1" minValue="0" maxValue="33276"/>
    </cacheField>
    <cacheField name="feb-18" numFmtId="3">
      <sharedItems containsSemiMixedTypes="0" containsString="0" containsNumber="1" containsInteger="1" minValue="0" maxValue="33066"/>
    </cacheField>
    <cacheField name="mar-18" numFmtId="3">
      <sharedItems containsSemiMixedTypes="0" containsString="0" containsNumber="1" containsInteger="1" minValue="0" maxValue="33640"/>
    </cacheField>
    <cacheField name="abr-18" numFmtId="3">
      <sharedItems containsSemiMixedTypes="0" containsString="0" containsNumber="1" containsInteger="1" minValue="0" maxValue="33607"/>
    </cacheField>
    <cacheField name="may-18" numFmtId="3">
      <sharedItems containsSemiMixedTypes="0" containsString="0" containsNumber="1" containsInteger="1" minValue="0" maxValue="33619"/>
    </cacheField>
    <cacheField name="jun-18" numFmtId="3">
      <sharedItems containsSemiMixedTypes="0" containsString="0" containsNumber="1" containsInteger="1" minValue="0" maxValue="33770"/>
    </cacheField>
    <cacheField name="jul-18" numFmtId="3">
      <sharedItems containsSemiMixedTypes="0" containsString="0" containsNumber="1" containsInteger="1" minValue="0" maxValue="33815"/>
    </cacheField>
    <cacheField name="ago-18" numFmtId="3">
      <sharedItems containsSemiMixedTypes="0" containsString="0" containsNumber="1" containsInteger="1" minValue="0" maxValue="33855"/>
    </cacheField>
    <cacheField name="sep-18" numFmtId="3">
      <sharedItems containsSemiMixedTypes="0" containsString="0" containsNumber="1" containsInteger="1" minValue="0" maxValue="33869"/>
    </cacheField>
    <cacheField name="oct-18" numFmtId="3">
      <sharedItems containsSemiMixedTypes="0" containsString="0" containsNumber="1" containsInteger="1" minValue="0" maxValue="33885"/>
    </cacheField>
    <cacheField name="nov-18" numFmtId="3">
      <sharedItems containsSemiMixedTypes="0" containsString="0" containsNumber="1" containsInteger="1" minValue="0" maxValue="33941"/>
    </cacheField>
    <cacheField name="dic-18" numFmtId="3">
      <sharedItems containsSemiMixedTypes="0" containsString="0" containsNumber="1" containsInteger="1" minValue="0" maxValue="33981"/>
    </cacheField>
    <cacheField name="ene-19" numFmtId="3">
      <sharedItems containsSemiMixedTypes="0" containsString="0" containsNumber="1" containsInteger="1" minValue="0" maxValue="33987"/>
    </cacheField>
    <cacheField name="feb-19" numFmtId="3">
      <sharedItems containsSemiMixedTypes="0" containsString="0" containsNumber="1" containsInteger="1" minValue="0" maxValue="34073"/>
    </cacheField>
    <cacheField name="mar-19" numFmtId="3">
      <sharedItems containsSemiMixedTypes="0" containsString="0" containsNumber="1" containsInteger="1" minValue="0" maxValue="34093"/>
    </cacheField>
    <cacheField name="abr-19" numFmtId="3">
      <sharedItems containsSemiMixedTypes="0" containsString="0" containsNumber="1" containsInteger="1" minValue="0" maxValue="34107"/>
    </cacheField>
    <cacheField name="may-19" numFmtId="3">
      <sharedItems containsSemiMixedTypes="0" containsString="0" containsNumber="1" containsInteger="1" minValue="0" maxValue="34089"/>
    </cacheField>
    <cacheField name="jun-19" numFmtId="3">
      <sharedItems containsSemiMixedTypes="0" containsString="0" containsNumber="1" containsInteger="1" minValue="0" maxValue="34050"/>
    </cacheField>
    <cacheField name="jul-19" numFmtId="3">
      <sharedItems containsSemiMixedTypes="0" containsString="0" containsNumber="1" containsInteger="1" minValue="0" maxValue="34038"/>
    </cacheField>
    <cacheField name="ago-19" numFmtId="3">
      <sharedItems containsSemiMixedTypes="0" containsString="0" containsNumber="1" containsInteger="1" minValue="0" maxValue="34038"/>
    </cacheField>
    <cacheField name="sep-19" numFmtId="3">
      <sharedItems containsSemiMixedTypes="0" containsString="0" containsNumber="1" containsInteger="1" minValue="0" maxValue="34012"/>
    </cacheField>
    <cacheField name="oct-19" numFmtId="3">
      <sharedItems containsSemiMixedTypes="0" containsString="0" containsNumber="1" containsInteger="1" minValue="0" maxValue="34015"/>
    </cacheField>
    <cacheField name="nov-19" numFmtId="3">
      <sharedItems containsSemiMixedTypes="0" containsString="0" containsNumber="1" containsInteger="1" minValue="0" maxValue="33969"/>
    </cacheField>
    <cacheField name="dic-19" numFmtId="3">
      <sharedItems containsSemiMixedTypes="0" containsString="0" containsNumber="1" containsInteger="1" minValue="0" maxValue="33926"/>
    </cacheField>
    <cacheField name="prom 19" numFmtId="3">
      <sharedItems containsSemiMixedTypes="0" containsString="0" containsNumber="1" minValue="0" maxValue="34033.083333333336"/>
    </cacheField>
    <cacheField name="ene-20" numFmtId="3">
      <sharedItems containsSemiMixedTypes="0" containsString="0" containsNumber="1" containsInteger="1" minValue="0" maxValue="33825"/>
    </cacheField>
    <cacheField name="feb-20" numFmtId="3">
      <sharedItems containsSemiMixedTypes="0" containsString="0" containsNumber="1" containsInteger="1" minValue="0" maxValue="33733"/>
    </cacheField>
    <cacheField name="mar-20" numFmtId="3">
      <sharedItems containsSemiMixedTypes="0" containsString="0" containsNumber="1" containsInteger="1" minValue="0" maxValue="33149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303">
  <r>
    <x v="0"/>
    <s v="0111 - Cultivo de cereales, oleaginosas y forrajeras"/>
    <x v="0"/>
    <x v="0"/>
    <n v="1556"/>
    <n v="1581"/>
    <n v="1618"/>
    <n v="1597"/>
    <n v="1584"/>
    <n v="1527"/>
    <n v="1543"/>
    <n v="1551"/>
    <n v="1557"/>
    <n v="1599"/>
    <n v="1603"/>
    <n v="1634"/>
    <n v="1666"/>
    <n v="1631"/>
    <n v="1689"/>
    <n v="1689"/>
    <n v="1682"/>
    <n v="1710"/>
    <n v="1681"/>
    <n v="1709"/>
    <n v="1749"/>
    <n v="1729"/>
    <n v="1732"/>
    <n v="1770"/>
    <n v="1694"/>
    <n v="1672"/>
    <n v="1705"/>
    <n v="1682"/>
    <n v="1705"/>
    <n v="1709"/>
    <n v="1706"/>
    <n v="1702"/>
    <n v="1721"/>
    <n v="1740"/>
    <n v="1735"/>
    <n v="1706"/>
    <n v="1704"/>
    <n v="1705"/>
    <n v="1697"/>
    <n v="1703"/>
    <n v="1712"/>
    <n v="2014"/>
    <n v="2015"/>
    <n v="1986"/>
    <n v="1975"/>
    <n v="1969"/>
    <n v="1971"/>
    <n v="1952"/>
    <n v="1931"/>
    <n v="1925"/>
    <n v="1928"/>
    <n v="1927"/>
    <n v="1903"/>
    <n v="1900"/>
    <n v="2029"/>
    <n v="2009"/>
    <n v="2022"/>
    <n v="1943"/>
    <n v="1933"/>
    <n v="1944"/>
    <n v="1919"/>
    <n v="1932"/>
    <n v="1974"/>
    <n v="1950"/>
    <n v="1960"/>
    <n v="2006"/>
    <n v="1994"/>
    <n v="1961"/>
    <n v="1956"/>
    <n v="1970"/>
    <n v="1959"/>
    <n v="1969"/>
    <n v="1965"/>
    <n v="1973"/>
    <n v="2009"/>
    <n v="1998"/>
    <n v="2012"/>
    <n v="2031"/>
    <n v="2034"/>
    <n v="2026"/>
    <n v="2015"/>
    <n v="2022"/>
    <n v="2030"/>
    <n v="2044"/>
    <n v="2001"/>
    <n v="1978"/>
    <n v="2016"/>
    <n v="2003"/>
    <n v="1984"/>
    <n v="1982"/>
    <n v="2029"/>
    <n v="2026"/>
    <n v="2053"/>
    <n v="2045"/>
    <n v="2051"/>
    <n v="2084"/>
    <n v="2051"/>
    <n v="2068"/>
    <n v="2068"/>
    <n v="2078"/>
    <n v="2092"/>
    <n v="2013"/>
    <n v="1990"/>
    <n v="1972"/>
    <n v="1978"/>
    <n v="2021"/>
    <n v="2029"/>
    <n v="2028"/>
    <n v="2010"/>
    <n v="2037"/>
    <n v="2016"/>
    <n v="2004"/>
    <n v="2016"/>
    <n v="2042"/>
    <n v="2030"/>
    <n v="2042"/>
    <n v="2055"/>
    <n v="2034"/>
    <n v="2035"/>
    <n v="2096"/>
    <n v="2034.75"/>
    <n v="1919"/>
    <n v="1978"/>
    <n v="1968"/>
  </r>
  <r>
    <x v="0"/>
    <s v="0112 - Cultivo de hortalizas, legumbres, flores y plantas ornamentales"/>
    <x v="1"/>
    <x v="1"/>
    <n v="207"/>
    <n v="204"/>
    <n v="199"/>
    <n v="226"/>
    <n v="227"/>
    <n v="212"/>
    <n v="192"/>
    <n v="176"/>
    <n v="183"/>
    <n v="192"/>
    <n v="248"/>
    <n v="184"/>
    <n v="474"/>
    <n v="421"/>
    <n v="391"/>
    <n v="192"/>
    <n v="192"/>
    <n v="180"/>
    <n v="180"/>
    <n v="175"/>
    <n v="191"/>
    <n v="207"/>
    <n v="217"/>
    <n v="223"/>
    <n v="199"/>
    <n v="204"/>
    <n v="211"/>
    <n v="213"/>
    <n v="224"/>
    <n v="215"/>
    <n v="220"/>
    <n v="206"/>
    <n v="212"/>
    <n v="219"/>
    <n v="230"/>
    <n v="218"/>
    <n v="213"/>
    <n v="209"/>
    <n v="213"/>
    <n v="220"/>
    <n v="205"/>
    <n v="178"/>
    <n v="175"/>
    <n v="170"/>
    <n v="161"/>
    <n v="162"/>
    <n v="163"/>
    <n v="158"/>
    <n v="184"/>
    <n v="186"/>
    <n v="211"/>
    <n v="218"/>
    <n v="209"/>
    <n v="194"/>
    <n v="190"/>
    <n v="178"/>
    <n v="180"/>
    <n v="167"/>
    <n v="171"/>
    <n v="166"/>
    <n v="166"/>
    <n v="173"/>
    <n v="179"/>
    <n v="183"/>
    <n v="194"/>
    <n v="190"/>
    <n v="166"/>
    <n v="154"/>
    <n v="162"/>
    <n v="164"/>
    <n v="166"/>
    <n v="191"/>
    <n v="240"/>
    <n v="239"/>
    <n v="295"/>
    <n v="258"/>
    <n v="223"/>
    <n v="234"/>
    <n v="248"/>
    <n v="200"/>
    <n v="221"/>
    <n v="217"/>
    <n v="265"/>
    <n v="266"/>
    <n v="347"/>
    <n v="390"/>
    <n v="407"/>
    <n v="429"/>
    <n v="416"/>
    <n v="327"/>
    <n v="355"/>
    <n v="299"/>
    <n v="255"/>
    <n v="231"/>
    <n v="274"/>
    <n v="299"/>
    <n v="272"/>
    <n v="264"/>
    <n v="268"/>
    <n v="236"/>
    <n v="220"/>
    <n v="221"/>
    <n v="225"/>
    <n v="238"/>
    <n v="192"/>
    <n v="162"/>
    <n v="145"/>
    <n v="143"/>
    <n v="153"/>
    <n v="135"/>
    <n v="138"/>
    <n v="143"/>
    <n v="133"/>
    <n v="132"/>
    <n v="134"/>
    <n v="137"/>
    <n v="135"/>
    <n v="152"/>
    <n v="198"/>
    <n v="180"/>
    <n v="147.5"/>
    <n v="185"/>
    <n v="178"/>
    <n v="188"/>
  </r>
  <r>
    <x v="0"/>
    <s v="0113 - Cultivo de frutas -excepto vid para vinificar- y nueces"/>
    <x v="2"/>
    <x v="2"/>
    <n v="168"/>
    <n v="159"/>
    <n v="171"/>
    <n v="173"/>
    <n v="168"/>
    <n v="220"/>
    <n v="215"/>
    <n v="206"/>
    <n v="206"/>
    <n v="215"/>
    <n v="331"/>
    <n v="249"/>
    <n v="216"/>
    <n v="211"/>
    <n v="213"/>
    <n v="207"/>
    <n v="212"/>
    <n v="260"/>
    <n v="256"/>
    <n v="232"/>
    <n v="210"/>
    <n v="201"/>
    <n v="303"/>
    <n v="251"/>
    <n v="201"/>
    <n v="193"/>
    <n v="199"/>
    <n v="198"/>
    <n v="189"/>
    <n v="195"/>
    <n v="226"/>
    <n v="207"/>
    <n v="197"/>
    <n v="172"/>
    <n v="398"/>
    <n v="289"/>
    <n v="165"/>
    <n v="159"/>
    <n v="157"/>
    <n v="155"/>
    <n v="156"/>
    <n v="125"/>
    <n v="139"/>
    <n v="138"/>
    <n v="136"/>
    <n v="137"/>
    <n v="203"/>
    <n v="161"/>
    <n v="149"/>
    <n v="141"/>
    <n v="140"/>
    <n v="136"/>
    <n v="140"/>
    <n v="139"/>
    <n v="142"/>
    <n v="136"/>
    <n v="143"/>
    <n v="184"/>
    <n v="222"/>
    <n v="179"/>
    <n v="159"/>
    <n v="158"/>
    <n v="154"/>
    <n v="141"/>
    <n v="143"/>
    <n v="142"/>
    <n v="143"/>
    <n v="150"/>
    <n v="154"/>
    <n v="263"/>
    <n v="346"/>
    <n v="217"/>
    <n v="157"/>
    <n v="162"/>
    <n v="165"/>
    <n v="143"/>
    <n v="147"/>
    <n v="141"/>
    <n v="153"/>
    <n v="155"/>
    <n v="154"/>
    <n v="184"/>
    <n v="268"/>
    <n v="185"/>
    <n v="165"/>
    <n v="173"/>
    <n v="168"/>
    <n v="161"/>
    <n v="160"/>
    <n v="223"/>
    <n v="240"/>
    <n v="221"/>
    <n v="194"/>
    <n v="193"/>
    <n v="233"/>
    <n v="195"/>
    <n v="190"/>
    <n v="187"/>
    <n v="197"/>
    <n v="212"/>
    <n v="218"/>
    <n v="228"/>
    <n v="238"/>
    <n v="236"/>
    <n v="242"/>
    <n v="240"/>
    <n v="820"/>
    <n v="209"/>
    <n v="199"/>
    <n v="197"/>
    <n v="207"/>
    <n v="206"/>
    <n v="210"/>
    <n v="205"/>
    <n v="237"/>
    <n v="246"/>
    <n v="277"/>
    <n v="315"/>
    <n v="327"/>
    <n v="946"/>
    <n v="297.66666666666669"/>
    <n v="388"/>
    <n v="391"/>
    <n v="395"/>
  </r>
  <r>
    <x v="0"/>
    <s v="0114 - Cultivos industriales, de especias y de plantas aromáticas y medicinales"/>
    <x v="3"/>
    <x v="3"/>
    <n v="176"/>
    <n v="351"/>
    <n v="444"/>
    <n v="300"/>
    <n v="195"/>
    <n v="191"/>
    <n v="217"/>
    <n v="240"/>
    <n v="224"/>
    <n v="219"/>
    <n v="219"/>
    <n v="246"/>
    <n v="210"/>
    <n v="402"/>
    <n v="398"/>
    <n v="327"/>
    <n v="244"/>
    <n v="249"/>
    <n v="251"/>
    <n v="257"/>
    <n v="243"/>
    <n v="236"/>
    <n v="236"/>
    <n v="214"/>
    <n v="210"/>
    <n v="239"/>
    <n v="250"/>
    <n v="303"/>
    <n v="226"/>
    <n v="223"/>
    <n v="236"/>
    <n v="228"/>
    <n v="233"/>
    <n v="209"/>
    <n v="212"/>
    <n v="221"/>
    <n v="224"/>
    <n v="250"/>
    <n v="272"/>
    <n v="253"/>
    <n v="235"/>
    <n v="278"/>
    <n v="275"/>
    <n v="274"/>
    <n v="259"/>
    <n v="256"/>
    <n v="254"/>
    <n v="251"/>
    <n v="258"/>
    <n v="267"/>
    <n v="247"/>
    <n v="256"/>
    <n v="254"/>
    <n v="273"/>
    <n v="286"/>
    <n v="281"/>
    <n v="286"/>
    <n v="282"/>
    <n v="283"/>
    <n v="271"/>
    <n v="283"/>
    <n v="285"/>
    <n v="319"/>
    <n v="341"/>
    <n v="323"/>
    <n v="337"/>
    <n v="318"/>
    <n v="319"/>
    <n v="301"/>
    <n v="291"/>
    <n v="308"/>
    <n v="295"/>
    <n v="286"/>
    <n v="287"/>
    <n v="308"/>
    <n v="323"/>
    <n v="285"/>
    <n v="290"/>
    <n v="306"/>
    <n v="282"/>
    <n v="285"/>
    <n v="271"/>
    <n v="278"/>
    <n v="480"/>
    <n v="283"/>
    <n v="294"/>
    <n v="301"/>
    <n v="291"/>
    <n v="298"/>
    <n v="206"/>
    <n v="216"/>
    <n v="216"/>
    <n v="207"/>
    <n v="194"/>
    <n v="186"/>
    <n v="183"/>
    <n v="183"/>
    <n v="185"/>
    <n v="186"/>
    <n v="216"/>
    <n v="215"/>
    <n v="222"/>
    <n v="238"/>
    <n v="234"/>
    <n v="207"/>
    <n v="236"/>
    <n v="240"/>
    <n v="258"/>
    <n v="269"/>
    <n v="287"/>
    <n v="265"/>
    <n v="263"/>
    <n v="268"/>
    <n v="249"/>
    <n v="261"/>
    <n v="246"/>
    <n v="265"/>
    <n v="256"/>
    <n v="242"/>
    <n v="271"/>
    <n v="261.83333333333331"/>
    <n v="283"/>
    <n v="299"/>
    <n v="256"/>
  </r>
  <r>
    <x v="0"/>
    <s v="0115 - Producción de semillas y otras formas de propagación de cultivos agrícolas"/>
    <x v="4"/>
    <x v="4"/>
    <n v="317"/>
    <n v="278"/>
    <n v="267"/>
    <n v="237"/>
    <n v="222"/>
    <n v="212"/>
    <n v="193"/>
    <n v="122"/>
    <n v="127"/>
    <n v="126"/>
    <n v="127"/>
    <n v="125"/>
    <n v="125"/>
    <n v="125"/>
    <n v="121"/>
    <n v="119"/>
    <n v="123"/>
    <n v="138"/>
    <n v="127"/>
    <n v="118"/>
    <n v="120"/>
    <n v="171"/>
    <n v="191"/>
    <n v="214"/>
    <n v="253"/>
    <n v="242"/>
    <n v="236"/>
    <n v="254"/>
    <n v="214"/>
    <n v="183"/>
    <n v="163"/>
    <n v="186"/>
    <n v="198"/>
    <n v="224"/>
    <n v="224"/>
    <n v="214"/>
    <n v="226"/>
    <n v="225"/>
    <n v="214"/>
    <n v="213"/>
    <n v="201"/>
    <n v="216"/>
    <n v="199"/>
    <n v="195"/>
    <n v="192"/>
    <n v="195"/>
    <n v="193"/>
    <n v="195"/>
    <n v="196"/>
    <n v="200"/>
    <n v="145"/>
    <n v="148"/>
    <n v="147"/>
    <n v="141"/>
    <n v="135"/>
    <n v="137"/>
    <n v="138"/>
    <n v="140"/>
    <n v="140"/>
    <n v="136"/>
    <n v="130"/>
    <n v="128"/>
    <n v="128"/>
    <n v="123"/>
    <n v="126"/>
    <n v="186"/>
    <n v="159"/>
    <n v="160"/>
    <n v="157"/>
    <n v="158"/>
    <n v="154"/>
    <n v="152"/>
    <n v="133"/>
    <n v="135"/>
    <n v="134"/>
    <n v="134"/>
    <n v="130"/>
    <n v="128"/>
    <n v="430"/>
    <n v="141"/>
    <n v="135"/>
    <n v="136"/>
    <n v="135"/>
    <n v="136"/>
    <n v="139"/>
    <n v="139"/>
    <n v="144"/>
    <n v="144"/>
    <n v="137"/>
    <n v="132"/>
    <n v="133"/>
    <n v="132"/>
    <n v="133"/>
    <n v="135"/>
    <n v="132"/>
    <n v="140"/>
    <n v="235"/>
    <n v="233"/>
    <n v="100"/>
    <n v="104"/>
    <n v="103"/>
    <n v="107"/>
    <n v="108"/>
    <n v="185"/>
    <n v="164"/>
    <n v="168"/>
    <n v="176"/>
    <n v="210"/>
    <n v="209"/>
    <n v="213"/>
    <n v="192"/>
    <n v="187"/>
    <n v="182"/>
    <n v="177"/>
    <n v="131"/>
    <n v="141"/>
    <n v="182"/>
    <n v="129"/>
    <n v="128"/>
    <n v="239"/>
    <n v="175.83333333333334"/>
    <n v="103"/>
    <n v="100"/>
    <n v="91"/>
  </r>
  <r>
    <x v="0"/>
    <s v="0121 - Cría de ganado y producción de leche , lana y pelos"/>
    <x v="5"/>
    <x v="5"/>
    <n v="3748"/>
    <n v="3726"/>
    <n v="3743"/>
    <n v="3823"/>
    <n v="3807"/>
    <n v="3855"/>
    <n v="3848"/>
    <n v="3943"/>
    <n v="3927"/>
    <n v="3913"/>
    <n v="3913"/>
    <n v="3928"/>
    <n v="3888"/>
    <n v="3903"/>
    <n v="3903"/>
    <n v="3970"/>
    <n v="3936"/>
    <n v="3948"/>
    <n v="4035"/>
    <n v="3990"/>
    <n v="4042"/>
    <n v="4007"/>
    <n v="3996"/>
    <n v="3981"/>
    <n v="3934"/>
    <n v="3929"/>
    <n v="3935"/>
    <n v="3870"/>
    <n v="3834"/>
    <n v="3861"/>
    <n v="3879"/>
    <n v="3852"/>
    <n v="3875"/>
    <n v="3871"/>
    <n v="3890"/>
    <n v="3867"/>
    <n v="3916"/>
    <n v="3893"/>
    <n v="3872"/>
    <n v="3910"/>
    <n v="3986"/>
    <n v="3909"/>
    <n v="3913"/>
    <n v="3879"/>
    <n v="3872"/>
    <n v="3852"/>
    <n v="3915"/>
    <n v="3722"/>
    <n v="3657"/>
    <n v="3659"/>
    <n v="3649"/>
    <n v="3630"/>
    <n v="3614"/>
    <n v="3584"/>
    <n v="3615"/>
    <n v="3613"/>
    <n v="3657"/>
    <n v="3706"/>
    <n v="3674"/>
    <n v="3627"/>
    <n v="3615"/>
    <n v="3619"/>
    <n v="3547"/>
    <n v="3559"/>
    <n v="3556"/>
    <n v="3567"/>
    <n v="3555"/>
    <n v="3575"/>
    <n v="3544"/>
    <n v="3587"/>
    <n v="3524"/>
    <n v="3514"/>
    <n v="3519"/>
    <n v="3490"/>
    <n v="3494"/>
    <n v="3491"/>
    <n v="3491"/>
    <n v="3548"/>
    <n v="3557"/>
    <n v="3527"/>
    <n v="3574"/>
    <n v="3581"/>
    <n v="3590"/>
    <n v="3555"/>
    <n v="3550"/>
    <n v="3534"/>
    <n v="3583"/>
    <n v="3577"/>
    <n v="3553"/>
    <n v="3547"/>
    <n v="3595"/>
    <n v="3622"/>
    <n v="3630"/>
    <n v="3655"/>
    <n v="3636"/>
    <n v="3620"/>
    <n v="3598"/>
    <n v="3573"/>
    <n v="3643"/>
    <n v="3618"/>
    <n v="3673"/>
    <n v="3552"/>
    <n v="3513"/>
    <n v="3551"/>
    <n v="3544"/>
    <n v="3556"/>
    <n v="3554"/>
    <n v="3577"/>
    <n v="3577"/>
    <n v="3541"/>
    <n v="3549"/>
    <n v="3583"/>
    <n v="3581"/>
    <n v="3534"/>
    <n v="3553"/>
    <n v="3578"/>
    <n v="3578"/>
    <n v="3530"/>
    <n v="3533"/>
    <n v="3519"/>
    <n v="3554.6666666666665"/>
    <n v="3444"/>
    <n v="3477"/>
    <n v="3464"/>
  </r>
  <r>
    <x v="0"/>
    <s v="0122 - Producción de granja y cría de animales, excepto ganado"/>
    <x v="6"/>
    <x v="6"/>
    <n v="537"/>
    <n v="546"/>
    <n v="528"/>
    <n v="539"/>
    <n v="569"/>
    <n v="626"/>
    <n v="615"/>
    <n v="609"/>
    <n v="616"/>
    <n v="599"/>
    <n v="606"/>
    <n v="596"/>
    <n v="598"/>
    <n v="613"/>
    <n v="628"/>
    <n v="631"/>
    <n v="629"/>
    <n v="614"/>
    <n v="619"/>
    <n v="622"/>
    <n v="619"/>
    <n v="627"/>
    <n v="632"/>
    <n v="658"/>
    <n v="660"/>
    <n v="680"/>
    <n v="942"/>
    <n v="948"/>
    <n v="944"/>
    <n v="1025"/>
    <n v="1014"/>
    <n v="988"/>
    <n v="1001"/>
    <n v="1014"/>
    <n v="1003"/>
    <n v="972"/>
    <n v="986"/>
    <n v="987"/>
    <n v="987"/>
    <n v="986"/>
    <n v="965"/>
    <n v="904"/>
    <n v="906"/>
    <n v="903"/>
    <n v="888"/>
    <n v="844"/>
    <n v="805"/>
    <n v="818"/>
    <n v="806"/>
    <n v="813"/>
    <n v="809"/>
    <n v="813"/>
    <n v="828"/>
    <n v="818"/>
    <n v="806"/>
    <n v="803"/>
    <n v="798"/>
    <n v="789"/>
    <n v="788"/>
    <n v="797"/>
    <n v="793"/>
    <n v="778"/>
    <n v="775"/>
    <n v="768"/>
    <n v="768"/>
    <n v="739"/>
    <n v="618"/>
    <n v="626"/>
    <n v="614"/>
    <n v="634"/>
    <n v="631"/>
    <n v="634"/>
    <n v="633"/>
    <n v="634"/>
    <n v="649"/>
    <n v="563"/>
    <n v="557"/>
    <n v="558"/>
    <n v="564"/>
    <n v="570"/>
    <n v="572"/>
    <n v="568"/>
    <n v="561"/>
    <n v="565"/>
    <n v="554"/>
    <n v="556"/>
    <n v="560"/>
    <n v="562"/>
    <n v="563"/>
    <n v="572"/>
    <n v="607"/>
    <n v="606"/>
    <n v="605"/>
    <n v="593"/>
    <n v="585"/>
    <n v="570"/>
    <n v="580"/>
    <n v="593"/>
    <n v="607"/>
    <n v="666"/>
    <n v="822"/>
    <n v="818"/>
    <n v="806"/>
    <n v="814"/>
    <n v="804"/>
    <n v="822"/>
    <n v="834"/>
    <n v="841"/>
    <n v="828"/>
    <n v="327"/>
    <n v="326"/>
    <n v="308"/>
    <n v="333"/>
    <n v="331"/>
    <n v="328"/>
    <n v="330"/>
    <n v="328"/>
    <n v="332"/>
    <n v="348"/>
    <n v="347"/>
    <n v="372.16666666666669"/>
    <n v="324"/>
    <n v="324"/>
    <n v="307"/>
  </r>
  <r>
    <x v="0"/>
    <s v="0141 - Servicios agrícolas"/>
    <x v="7"/>
    <x v="7"/>
    <n v="848"/>
    <n v="848"/>
    <n v="903"/>
    <n v="856"/>
    <n v="831"/>
    <n v="835"/>
    <n v="849"/>
    <n v="888"/>
    <n v="913"/>
    <n v="939"/>
    <n v="971"/>
    <n v="912"/>
    <n v="938"/>
    <n v="902"/>
    <n v="905"/>
    <n v="908"/>
    <n v="863"/>
    <n v="837"/>
    <n v="872"/>
    <n v="867"/>
    <n v="872"/>
    <n v="866"/>
    <n v="887"/>
    <n v="905"/>
    <n v="909"/>
    <n v="931"/>
    <n v="952"/>
    <n v="1006"/>
    <n v="999"/>
    <n v="999"/>
    <n v="1007"/>
    <n v="994"/>
    <n v="993"/>
    <n v="987"/>
    <n v="1005"/>
    <n v="1007"/>
    <n v="1062"/>
    <n v="1103"/>
    <n v="1114"/>
    <n v="1118"/>
    <n v="1217"/>
    <n v="1448"/>
    <n v="1463"/>
    <n v="1485"/>
    <n v="1496"/>
    <n v="1552"/>
    <n v="1573"/>
    <n v="1598"/>
    <n v="1716"/>
    <n v="1697"/>
    <n v="1688"/>
    <n v="1651"/>
    <n v="1530"/>
    <n v="1515"/>
    <n v="1443"/>
    <n v="1446"/>
    <n v="1457"/>
    <n v="1476"/>
    <n v="1514"/>
    <n v="1547"/>
    <n v="1584"/>
    <n v="1581"/>
    <n v="1463"/>
    <n v="1493"/>
    <n v="1478"/>
    <n v="1491"/>
    <n v="1467"/>
    <n v="1434"/>
    <n v="1441"/>
    <n v="1419"/>
    <n v="1433"/>
    <n v="1413"/>
    <n v="1612"/>
    <n v="1649"/>
    <n v="1660"/>
    <n v="1704"/>
    <n v="1759"/>
    <n v="1516"/>
    <n v="1517"/>
    <n v="1521"/>
    <n v="1558"/>
    <n v="1595"/>
    <n v="1615"/>
    <n v="1682"/>
    <n v="1693"/>
    <n v="1649"/>
    <n v="1637"/>
    <n v="1593"/>
    <n v="1580"/>
    <n v="1600"/>
    <n v="1683"/>
    <n v="1672"/>
    <n v="1654"/>
    <n v="1594"/>
    <n v="1590"/>
    <n v="1609"/>
    <n v="1575"/>
    <n v="1562"/>
    <n v="1506"/>
    <n v="1500"/>
    <n v="1582"/>
    <n v="1654"/>
    <n v="1943"/>
    <n v="1946"/>
    <n v="1929"/>
    <n v="1938"/>
    <n v="1921"/>
    <n v="1895"/>
    <n v="1952"/>
    <n v="1907"/>
    <n v="1880"/>
    <n v="1826"/>
    <n v="1864"/>
    <n v="1882"/>
    <n v="1854"/>
    <n v="1871"/>
    <n v="1978"/>
    <n v="1988"/>
    <n v="2031"/>
    <n v="2019"/>
    <n v="1921"/>
    <n v="2078"/>
    <n v="2050"/>
    <n v="2016"/>
  </r>
  <r>
    <x v="0"/>
    <s v="0142 - Servicios pecuarios, excepto los veterinarios"/>
    <x v="8"/>
    <x v="8"/>
    <n v="358"/>
    <n v="357"/>
    <n v="361"/>
    <n v="362"/>
    <n v="364"/>
    <n v="378"/>
    <n v="368"/>
    <n v="364"/>
    <n v="373"/>
    <n v="366"/>
    <n v="372"/>
    <n v="379"/>
    <n v="368"/>
    <n v="383"/>
    <n v="382"/>
    <n v="382"/>
    <n v="383"/>
    <n v="380"/>
    <n v="386"/>
    <n v="365"/>
    <n v="369"/>
    <n v="370"/>
    <n v="417"/>
    <n v="414"/>
    <n v="308"/>
    <n v="321"/>
    <n v="318"/>
    <n v="313"/>
    <n v="307"/>
    <n v="312"/>
    <n v="308"/>
    <n v="307"/>
    <n v="323"/>
    <n v="337"/>
    <n v="382"/>
    <n v="378"/>
    <n v="344"/>
    <n v="336"/>
    <n v="316"/>
    <n v="313"/>
    <n v="294"/>
    <n v="288"/>
    <n v="289"/>
    <n v="289"/>
    <n v="284"/>
    <n v="286"/>
    <n v="287"/>
    <n v="294"/>
    <n v="303"/>
    <n v="305"/>
    <n v="295"/>
    <n v="294"/>
    <n v="306"/>
    <n v="305"/>
    <n v="282"/>
    <n v="282"/>
    <n v="288"/>
    <n v="283"/>
    <n v="284"/>
    <n v="286"/>
    <n v="286"/>
    <n v="289"/>
    <n v="331"/>
    <n v="335"/>
    <n v="337"/>
    <n v="343"/>
    <n v="349"/>
    <n v="351"/>
    <n v="365"/>
    <n v="360"/>
    <n v="362"/>
    <n v="338"/>
    <n v="350"/>
    <n v="356"/>
    <n v="355"/>
    <n v="372"/>
    <n v="378"/>
    <n v="371"/>
    <n v="371"/>
    <n v="369"/>
    <n v="374"/>
    <n v="372"/>
    <n v="377"/>
    <n v="385"/>
    <n v="383"/>
    <n v="379"/>
    <n v="385"/>
    <n v="403"/>
    <n v="380"/>
    <n v="390"/>
    <n v="394"/>
    <n v="387"/>
    <n v="385"/>
    <n v="386"/>
    <n v="394"/>
    <n v="403"/>
    <n v="417"/>
    <n v="416"/>
    <n v="419"/>
    <n v="419"/>
    <n v="416"/>
    <n v="400"/>
    <n v="396"/>
    <n v="407"/>
    <n v="391"/>
    <n v="388"/>
    <n v="392"/>
    <n v="393"/>
    <n v="407"/>
    <n v="367"/>
    <n v="365"/>
    <n v="361"/>
    <n v="362"/>
    <n v="362"/>
    <n v="364"/>
    <n v="371"/>
    <n v="371"/>
    <n v="369"/>
    <n v="384"/>
    <n v="358"/>
    <n v="370.08333333333331"/>
    <n v="343"/>
    <n v="333"/>
    <n v="339"/>
  </r>
  <r>
    <x v="0"/>
    <s v="0150 - Caza y captura de animales vivos, repoblación de animales de caza y servicios conexos"/>
    <x v="9"/>
    <x v="9"/>
    <n v="1"/>
    <n v="1"/>
    <n v="1"/>
    <n v="1"/>
    <n v="1"/>
    <n v="2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4"/>
    <n v="4"/>
    <n v="4"/>
    <n v="3"/>
    <n v="3"/>
    <n v="3"/>
    <n v="3"/>
    <n v="2"/>
    <n v="2"/>
    <n v="2"/>
    <n v="2"/>
    <n v="2"/>
    <n v="4"/>
    <n v="3"/>
    <n v="3"/>
    <n v="3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5"/>
    <n v="5"/>
    <n v="5"/>
    <n v="5"/>
    <n v="5"/>
    <n v="6"/>
    <n v="6"/>
    <n v="8"/>
    <n v="8"/>
    <n v="12"/>
    <n v="14"/>
    <n v="14"/>
    <n v="14"/>
    <n v="14"/>
    <n v="10"/>
    <n v="9"/>
    <n v="9"/>
    <n v="9"/>
    <n v="9"/>
    <n v="9"/>
    <n v="9"/>
    <n v="12"/>
    <n v="12"/>
    <n v="13"/>
    <n v="10"/>
    <n v="10"/>
    <n v="11"/>
    <n v="10"/>
    <n v="10"/>
    <n v="10"/>
    <n v="10"/>
    <n v="10.5"/>
    <n v="12"/>
    <n v="12"/>
    <n v="15"/>
  </r>
  <r>
    <x v="0"/>
    <s v="0201 - Silvicultura"/>
    <x v="10"/>
    <x v="10"/>
    <n v="30"/>
    <n v="32"/>
    <n v="31"/>
    <n v="30"/>
    <n v="29"/>
    <n v="30"/>
    <n v="28"/>
    <n v="30"/>
    <n v="31"/>
    <n v="31"/>
    <n v="29"/>
    <n v="28"/>
    <n v="23"/>
    <n v="22"/>
    <n v="24"/>
    <n v="26"/>
    <n v="27"/>
    <n v="26"/>
    <n v="26"/>
    <n v="27"/>
    <n v="26"/>
    <n v="27"/>
    <n v="26"/>
    <n v="27"/>
    <n v="27"/>
    <n v="26"/>
    <n v="26"/>
    <n v="26"/>
    <n v="25"/>
    <n v="26"/>
    <n v="27"/>
    <n v="27"/>
    <n v="27"/>
    <n v="27"/>
    <n v="17"/>
    <n v="16"/>
    <n v="16"/>
    <n v="15"/>
    <n v="14"/>
    <n v="15"/>
    <n v="15"/>
    <n v="13"/>
    <n v="11"/>
    <n v="11"/>
    <n v="11"/>
    <n v="11"/>
    <n v="11"/>
    <n v="11"/>
    <n v="11"/>
    <n v="11"/>
    <n v="11"/>
    <n v="11"/>
    <n v="11"/>
    <n v="12"/>
    <n v="12"/>
    <n v="13"/>
    <n v="14"/>
    <n v="14"/>
    <n v="14"/>
    <n v="14"/>
    <n v="15"/>
    <n v="14"/>
    <n v="14"/>
    <n v="13"/>
    <n v="13"/>
    <n v="14"/>
    <n v="20"/>
    <n v="20"/>
    <n v="20"/>
    <n v="18"/>
    <n v="18"/>
    <n v="18"/>
    <n v="18"/>
    <n v="18"/>
    <n v="18"/>
    <n v="20"/>
    <n v="20"/>
    <n v="21"/>
    <n v="22"/>
    <n v="29"/>
    <n v="29"/>
    <n v="30"/>
    <n v="31"/>
    <n v="30"/>
    <n v="32"/>
    <n v="31"/>
    <n v="31"/>
    <n v="30"/>
    <n v="31"/>
    <n v="29"/>
    <n v="30"/>
    <n v="24"/>
    <n v="25"/>
    <n v="21"/>
    <n v="22"/>
    <n v="23"/>
    <n v="23"/>
    <n v="24"/>
    <n v="23"/>
    <n v="27"/>
    <n v="31"/>
    <n v="38"/>
    <n v="39"/>
    <n v="38"/>
    <n v="42"/>
    <n v="44"/>
    <n v="45"/>
    <n v="45"/>
    <n v="47"/>
    <n v="51"/>
    <n v="54"/>
    <n v="52"/>
    <n v="52"/>
    <n v="55"/>
    <n v="66"/>
    <n v="65"/>
    <n v="69"/>
    <n v="71"/>
    <n v="74"/>
    <n v="71"/>
    <n v="60.583333333333336"/>
    <n v="70"/>
    <n v="68"/>
    <n v="68"/>
  </r>
  <r>
    <x v="0"/>
    <s v="0202 - Extracción de productos forestales"/>
    <x v="11"/>
    <x v="11"/>
    <n v="82"/>
    <n v="84"/>
    <n v="62"/>
    <n v="95"/>
    <n v="97"/>
    <n v="92"/>
    <n v="99"/>
    <n v="88"/>
    <n v="91"/>
    <n v="96"/>
    <n v="96"/>
    <n v="95"/>
    <n v="66"/>
    <n v="66"/>
    <n v="67"/>
    <n v="63"/>
    <n v="61"/>
    <n v="78"/>
    <n v="77"/>
    <n v="82"/>
    <n v="79"/>
    <n v="78"/>
    <n v="81"/>
    <n v="85"/>
    <n v="90"/>
    <n v="93"/>
    <n v="92"/>
    <n v="101"/>
    <n v="97"/>
    <n v="95"/>
    <n v="89"/>
    <n v="87"/>
    <n v="86"/>
    <n v="89"/>
    <n v="90"/>
    <n v="90"/>
    <n v="93"/>
    <n v="89"/>
    <n v="94"/>
    <n v="86"/>
    <n v="80"/>
    <n v="86"/>
    <n v="88"/>
    <n v="94"/>
    <n v="93"/>
    <n v="93"/>
    <n v="94"/>
    <n v="96"/>
    <n v="96"/>
    <n v="95"/>
    <n v="97"/>
    <n v="96"/>
    <n v="97"/>
    <n v="98"/>
    <n v="97"/>
    <n v="101"/>
    <n v="92"/>
    <n v="103"/>
    <n v="110"/>
    <n v="111"/>
    <n v="114"/>
    <n v="113"/>
    <n v="148"/>
    <n v="146"/>
    <n v="130"/>
    <n v="124"/>
    <n v="124"/>
    <n v="123"/>
    <n v="119"/>
    <n v="127"/>
    <n v="131"/>
    <n v="130"/>
    <n v="123"/>
    <n v="122"/>
    <n v="125"/>
    <n v="125"/>
    <n v="120"/>
    <n v="116"/>
    <n v="118"/>
    <n v="122"/>
    <n v="124"/>
    <n v="123"/>
    <n v="124"/>
    <n v="120"/>
    <n v="121"/>
    <n v="120"/>
    <n v="121"/>
    <n v="132"/>
    <n v="128"/>
    <n v="132"/>
    <n v="132"/>
    <n v="133"/>
    <n v="134"/>
    <n v="136"/>
    <n v="136"/>
    <n v="136"/>
    <n v="139"/>
    <n v="139"/>
    <n v="142"/>
    <n v="140"/>
    <n v="142"/>
    <n v="171"/>
    <n v="167"/>
    <n v="172"/>
    <n v="169"/>
    <n v="170"/>
    <n v="165"/>
    <n v="164"/>
    <n v="162"/>
    <n v="131"/>
    <n v="134"/>
    <n v="133"/>
    <n v="127"/>
    <n v="127"/>
    <n v="139"/>
    <n v="134"/>
    <n v="163"/>
    <n v="162"/>
    <n v="166"/>
    <n v="165"/>
    <n v="145.25"/>
    <n v="162"/>
    <n v="147"/>
    <n v="149"/>
  </r>
  <r>
    <x v="0"/>
    <s v="0203 - Servicios forestales"/>
    <x v="12"/>
    <x v="12"/>
    <n v="24"/>
    <n v="26"/>
    <n v="26"/>
    <n v="24"/>
    <n v="24"/>
    <n v="24"/>
    <n v="36"/>
    <n v="35"/>
    <n v="34"/>
    <n v="31"/>
    <n v="32"/>
    <n v="31"/>
    <n v="26"/>
    <n v="27"/>
    <n v="26"/>
    <n v="26"/>
    <n v="26"/>
    <n v="26"/>
    <n v="26"/>
    <n v="29"/>
    <n v="32"/>
    <n v="35"/>
    <n v="36"/>
    <n v="28"/>
    <n v="20"/>
    <n v="24"/>
    <n v="25"/>
    <n v="21"/>
    <n v="22"/>
    <n v="31"/>
    <n v="28"/>
    <n v="25"/>
    <n v="23"/>
    <n v="22"/>
    <n v="21"/>
    <n v="19"/>
    <n v="18"/>
    <n v="16"/>
    <n v="16"/>
    <n v="17"/>
    <n v="16"/>
    <n v="16"/>
    <n v="16"/>
    <n v="17"/>
    <n v="17"/>
    <n v="19"/>
    <n v="22"/>
    <n v="22"/>
    <n v="20"/>
    <n v="19"/>
    <n v="18"/>
    <n v="19"/>
    <n v="20"/>
    <n v="20"/>
    <n v="20"/>
    <n v="18"/>
    <n v="18"/>
    <n v="17"/>
    <n v="19"/>
    <n v="24"/>
    <n v="27"/>
    <n v="27"/>
    <n v="26"/>
    <n v="19"/>
    <n v="19"/>
    <n v="25"/>
    <n v="25"/>
    <n v="26"/>
    <n v="26"/>
    <n v="26"/>
    <n v="26"/>
    <n v="26"/>
    <n v="24"/>
    <n v="24"/>
    <n v="24"/>
    <n v="24"/>
    <n v="26"/>
    <n v="24"/>
    <n v="22"/>
    <n v="22"/>
    <n v="22"/>
    <n v="22"/>
    <n v="22"/>
    <n v="26"/>
    <n v="26"/>
    <n v="26"/>
    <n v="24"/>
    <n v="24"/>
    <n v="24"/>
    <n v="18"/>
    <n v="18"/>
    <n v="20"/>
    <n v="20"/>
    <n v="17"/>
    <n v="18"/>
    <n v="19"/>
    <n v="18"/>
    <n v="16"/>
    <n v="16"/>
    <n v="16"/>
    <n v="19"/>
    <n v="19"/>
    <n v="19"/>
    <n v="19"/>
    <n v="19"/>
    <n v="19"/>
    <n v="23"/>
    <n v="23"/>
    <n v="23"/>
    <n v="23"/>
    <n v="24"/>
    <n v="22"/>
    <n v="24"/>
    <n v="26"/>
    <n v="26"/>
    <n v="25"/>
    <n v="25"/>
    <n v="24"/>
    <n v="24"/>
    <n v="23"/>
    <n v="24.083333333333332"/>
    <n v="23"/>
    <n v="24"/>
    <n v="23"/>
  </r>
  <r>
    <x v="1"/>
    <s v="0501 - Pesca y recolección de productos marinos"/>
    <x v="13"/>
    <x v="13"/>
    <n v="928"/>
    <n v="618"/>
    <n v="654"/>
    <n v="735"/>
    <n v="780"/>
    <n v="826"/>
    <n v="730"/>
    <n v="747"/>
    <n v="772"/>
    <n v="853"/>
    <n v="772"/>
    <n v="738"/>
    <n v="704"/>
    <n v="633"/>
    <n v="538"/>
    <n v="692"/>
    <n v="812"/>
    <n v="723"/>
    <n v="631"/>
    <n v="853"/>
    <n v="757"/>
    <n v="758"/>
    <n v="763"/>
    <n v="699"/>
    <n v="712"/>
    <n v="509"/>
    <n v="486"/>
    <n v="488"/>
    <n v="574"/>
    <n v="762"/>
    <n v="664"/>
    <n v="647"/>
    <n v="624"/>
    <n v="638"/>
    <n v="606"/>
    <n v="618"/>
    <n v="639"/>
    <n v="452"/>
    <n v="405"/>
    <n v="402"/>
    <n v="433"/>
    <n v="444"/>
    <n v="444"/>
    <n v="518"/>
    <n v="493"/>
    <n v="534"/>
    <n v="548"/>
    <n v="578"/>
    <n v="609"/>
    <n v="414"/>
    <n v="378"/>
    <n v="399"/>
    <n v="432"/>
    <n v="447"/>
    <n v="500"/>
    <n v="510"/>
    <n v="559"/>
    <n v="554"/>
    <n v="568"/>
    <n v="552"/>
    <n v="569"/>
    <n v="398"/>
    <n v="390"/>
    <n v="410"/>
    <n v="435"/>
    <n v="451"/>
    <n v="476"/>
    <n v="428"/>
    <n v="487"/>
    <n v="465"/>
    <n v="485"/>
    <n v="479"/>
    <n v="538"/>
    <n v="443"/>
    <n v="349"/>
    <n v="369"/>
    <n v="427"/>
    <n v="427"/>
    <n v="481"/>
    <n v="427"/>
    <n v="569"/>
    <n v="520"/>
    <n v="500"/>
    <n v="477"/>
    <n v="461"/>
    <n v="310"/>
    <n v="399"/>
    <n v="373"/>
    <n v="464"/>
    <n v="428"/>
    <n v="429"/>
    <n v="521"/>
    <n v="502"/>
    <n v="422"/>
    <n v="406"/>
    <n v="370"/>
    <n v="385"/>
    <n v="378"/>
    <n v="403"/>
    <n v="399"/>
    <n v="487"/>
    <n v="469"/>
    <n v="446"/>
    <n v="429"/>
    <n v="470"/>
    <n v="441"/>
    <n v="398"/>
    <n v="357"/>
    <n v="422"/>
    <n v="508"/>
    <n v="583"/>
    <n v="559"/>
    <n v="474"/>
    <n v="452"/>
    <n v="488"/>
    <n v="477"/>
    <n v="472"/>
    <n v="438"/>
    <n v="462"/>
    <n v="397"/>
    <n v="477.66666666666669"/>
    <n v="345"/>
    <n v="338"/>
    <n v="314"/>
  </r>
  <r>
    <x v="1"/>
    <s v="0502 - Explotación de criaderos de peces, granjas piscícolas y otros frutos acuáticos (acuicultura)"/>
    <x v="14"/>
    <x v="14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0"/>
    <n v="10"/>
    <n v="10"/>
    <n v="10"/>
    <n v="10"/>
    <n v="10"/>
    <n v="9"/>
    <n v="9"/>
    <n v="9"/>
    <n v="9"/>
    <n v="9"/>
    <n v="9"/>
    <n v="9"/>
    <n v="9"/>
    <n v="9"/>
    <n v="9"/>
    <n v="9"/>
    <n v="9"/>
    <n v="11"/>
    <n v="11"/>
    <n v="11"/>
    <n v="11"/>
    <n v="11"/>
    <n v="11"/>
    <n v="10"/>
    <n v="10"/>
    <n v="10"/>
    <n v="10"/>
    <n v="10"/>
    <n v="10"/>
    <n v="11"/>
    <n v="10"/>
    <n v="10"/>
    <n v="10"/>
    <n v="9"/>
    <n v="10"/>
    <n v="10"/>
    <n v="10"/>
    <n v="10"/>
    <n v="9"/>
    <n v="9"/>
    <n v="9"/>
    <n v="9"/>
    <n v="9"/>
    <n v="9"/>
    <n v="9"/>
    <n v="9"/>
    <n v="9"/>
    <n v="9"/>
    <n v="9"/>
    <n v="9"/>
    <n v="13"/>
    <n v="11"/>
    <n v="12"/>
    <n v="13"/>
    <n v="14"/>
    <n v="14"/>
    <n v="12"/>
    <n v="12"/>
    <n v="12"/>
    <n v="12"/>
    <n v="12"/>
    <n v="12"/>
    <n v="12"/>
    <n v="12"/>
    <n v="12"/>
    <n v="12"/>
    <n v="12"/>
    <n v="12"/>
    <n v="12"/>
    <n v="12"/>
    <n v="12"/>
    <n v="12"/>
    <n v="14"/>
    <n v="14"/>
    <n v="12"/>
    <n v="12"/>
    <n v="12"/>
    <n v="12"/>
    <n v="12"/>
    <n v="11"/>
    <n v="11"/>
    <n v="10"/>
    <n v="10"/>
    <n v="10"/>
    <n v="9"/>
    <n v="9"/>
    <n v="9"/>
    <n v="9"/>
    <n v="9"/>
    <n v="9"/>
    <n v="8"/>
    <n v="9.5"/>
    <n v="7"/>
    <n v="7"/>
    <n v="7"/>
  </r>
  <r>
    <x v="1"/>
    <s v="0503 - Servicios para la pesca"/>
    <x v="15"/>
    <x v="15"/>
    <n v="15"/>
    <n v="15"/>
    <n v="16"/>
    <n v="16"/>
    <n v="9"/>
    <n v="10"/>
    <n v="12"/>
    <n v="12"/>
    <n v="12"/>
    <n v="12"/>
    <n v="12"/>
    <n v="12"/>
    <n v="17"/>
    <n v="18"/>
    <n v="17"/>
    <n v="25"/>
    <n v="27"/>
    <n v="28"/>
    <n v="28"/>
    <n v="24"/>
    <n v="24"/>
    <n v="24"/>
    <n v="18"/>
    <n v="19"/>
    <n v="19"/>
    <n v="22"/>
    <n v="22"/>
    <n v="19"/>
    <n v="19"/>
    <n v="18"/>
    <n v="18"/>
    <n v="18"/>
    <n v="18"/>
    <n v="18"/>
    <n v="18"/>
    <n v="18"/>
    <n v="18"/>
    <n v="12"/>
    <n v="5"/>
    <n v="4"/>
    <n v="8"/>
    <n v="11"/>
    <n v="11"/>
    <n v="11"/>
    <n v="10"/>
    <n v="10"/>
    <n v="11"/>
    <n v="12"/>
    <n v="12"/>
    <n v="13"/>
    <n v="13"/>
    <n v="10"/>
    <n v="11"/>
    <n v="11"/>
    <n v="11"/>
    <n v="11"/>
    <n v="11"/>
    <n v="9"/>
    <n v="9"/>
    <n v="9"/>
    <n v="9"/>
    <n v="8"/>
    <n v="12"/>
    <n v="12"/>
    <n v="15"/>
    <n v="14"/>
    <n v="14"/>
    <n v="14"/>
    <n v="14"/>
    <n v="14"/>
    <n v="15"/>
    <n v="15"/>
    <n v="14"/>
    <n v="15"/>
    <n v="15"/>
    <n v="16"/>
    <n v="17"/>
    <n v="16"/>
    <n v="14"/>
    <n v="14"/>
    <n v="14"/>
    <n v="14"/>
    <n v="14"/>
    <n v="14"/>
    <n v="14"/>
    <n v="14"/>
    <n v="15"/>
    <n v="14"/>
    <n v="13"/>
    <n v="13"/>
    <n v="13"/>
    <n v="16"/>
    <n v="17"/>
    <n v="15"/>
    <n v="15"/>
    <n v="14"/>
    <n v="13"/>
    <n v="13"/>
    <n v="17"/>
    <n v="20"/>
    <n v="19"/>
    <n v="18"/>
    <n v="19"/>
    <n v="7"/>
    <n v="7"/>
    <n v="7"/>
    <n v="7"/>
    <n v="6"/>
    <n v="6"/>
    <n v="0"/>
    <n v="0"/>
    <n v="0"/>
    <n v="0"/>
    <n v="0"/>
    <n v="0"/>
    <n v="0"/>
    <n v="0"/>
    <n v="0"/>
    <n v="0"/>
    <n v="0"/>
    <n v="0.5"/>
    <n v="0"/>
    <n v="0"/>
    <n v="0"/>
  </r>
  <r>
    <x v="2"/>
    <s v="1110 - Extracción de petróleo crudo y gas natural"/>
    <x v="16"/>
    <x v="16"/>
    <n v="4532"/>
    <n v="4573"/>
    <n v="4575"/>
    <n v="4646"/>
    <n v="4659"/>
    <n v="4713"/>
    <n v="4744"/>
    <n v="4759"/>
    <n v="4778"/>
    <n v="4843"/>
    <n v="4833"/>
    <n v="4829"/>
    <n v="4855"/>
    <n v="4983"/>
    <n v="5099"/>
    <n v="5171"/>
    <n v="5154"/>
    <n v="5227"/>
    <n v="5311"/>
    <n v="5378"/>
    <n v="5462"/>
    <n v="5523"/>
    <n v="5601"/>
    <n v="5578"/>
    <n v="5633"/>
    <n v="5651"/>
    <n v="5702"/>
    <n v="5720"/>
    <n v="5729"/>
    <n v="5717"/>
    <n v="5712"/>
    <n v="5697"/>
    <n v="5690"/>
    <n v="5703"/>
    <n v="5661"/>
    <n v="5651"/>
    <n v="5625"/>
    <n v="5641"/>
    <n v="5678"/>
    <n v="5671"/>
    <n v="5678"/>
    <n v="5645"/>
    <n v="5691"/>
    <n v="5751"/>
    <n v="5757"/>
    <n v="5780"/>
    <n v="5795"/>
    <n v="5821"/>
    <n v="5881"/>
    <n v="5886"/>
    <n v="5915"/>
    <n v="5918"/>
    <n v="5969"/>
    <n v="5988"/>
    <n v="6000"/>
    <n v="6058"/>
    <n v="6086"/>
    <n v="6133"/>
    <n v="6170"/>
    <n v="6234"/>
    <n v="6271"/>
    <n v="6259"/>
    <n v="6276"/>
    <n v="6285"/>
    <n v="6275"/>
    <n v="6266"/>
    <n v="6247"/>
    <n v="6212"/>
    <n v="6201"/>
    <n v="6171"/>
    <n v="6148"/>
    <n v="6129"/>
    <n v="6150"/>
    <n v="6144"/>
    <n v="6085"/>
    <n v="6001"/>
    <n v="5948"/>
    <n v="5899"/>
    <n v="5853"/>
    <n v="5835"/>
    <n v="5777"/>
    <n v="5756"/>
    <n v="5744"/>
    <n v="5730"/>
    <n v="5708"/>
    <n v="5705"/>
    <n v="5710"/>
    <n v="5702"/>
    <n v="5687"/>
    <n v="5650"/>
    <n v="5649"/>
    <n v="5645"/>
    <n v="5631"/>
    <n v="5622"/>
    <n v="5632"/>
    <n v="5590"/>
    <n v="5611"/>
    <n v="5685"/>
    <n v="5688"/>
    <n v="6874"/>
    <n v="6850"/>
    <n v="6879"/>
    <n v="6842"/>
    <n v="6916"/>
    <n v="6949"/>
    <n v="7122"/>
    <n v="7153"/>
    <n v="7204"/>
    <n v="7224"/>
    <n v="7233"/>
    <n v="7298"/>
    <n v="7359"/>
    <n v="7394"/>
    <n v="7490"/>
    <n v="7552"/>
    <n v="7524"/>
    <n v="7534"/>
    <n v="7536"/>
    <n v="7526"/>
    <n v="7482"/>
    <n v="7429.333333333333"/>
    <n v="7480"/>
    <n v="7468"/>
    <n v="7542"/>
  </r>
  <r>
    <x v="2"/>
    <s v="1120 - Actividades  de servicios relacionadas con la extracción de petróleo y gas, excepto las actividades de prospección"/>
    <x v="17"/>
    <x v="17"/>
    <n v="901"/>
    <n v="903"/>
    <n v="901"/>
    <n v="921"/>
    <n v="913"/>
    <n v="945"/>
    <n v="935"/>
    <n v="922"/>
    <n v="912"/>
    <n v="939"/>
    <n v="930"/>
    <n v="922"/>
    <n v="924"/>
    <n v="924"/>
    <n v="921"/>
    <n v="926"/>
    <n v="936"/>
    <n v="940"/>
    <n v="943"/>
    <n v="945"/>
    <n v="954"/>
    <n v="972"/>
    <n v="986"/>
    <n v="983"/>
    <n v="989"/>
    <n v="991"/>
    <n v="1008"/>
    <n v="1025"/>
    <n v="1013"/>
    <n v="1017"/>
    <n v="986"/>
    <n v="994"/>
    <n v="999"/>
    <n v="964"/>
    <n v="963"/>
    <n v="974"/>
    <n v="974"/>
    <n v="976"/>
    <n v="1066"/>
    <n v="1074"/>
    <n v="1086"/>
    <n v="1221"/>
    <n v="1225"/>
    <n v="1239"/>
    <n v="1254"/>
    <n v="1230"/>
    <n v="1235"/>
    <n v="1251"/>
    <n v="1277"/>
    <n v="1277"/>
    <n v="1265"/>
    <n v="1306"/>
    <n v="1276"/>
    <n v="1376"/>
    <n v="1279"/>
    <n v="1289"/>
    <n v="1420"/>
    <n v="1320"/>
    <n v="1289"/>
    <n v="1302"/>
    <n v="1376"/>
    <n v="1383"/>
    <n v="1539"/>
    <n v="1294"/>
    <n v="1276"/>
    <n v="1247"/>
    <n v="1274"/>
    <n v="1310"/>
    <n v="1251"/>
    <n v="1279"/>
    <n v="1282"/>
    <n v="1270"/>
    <n v="1251"/>
    <n v="1252"/>
    <n v="1230"/>
    <n v="1235"/>
    <n v="1198"/>
    <n v="1208"/>
    <n v="1202"/>
    <n v="1187"/>
    <n v="1154"/>
    <n v="1153"/>
    <n v="1148"/>
    <n v="1140"/>
    <n v="1112"/>
    <n v="1142"/>
    <n v="1120"/>
    <n v="1118"/>
    <n v="1125"/>
    <n v="1180"/>
    <n v="1170"/>
    <n v="1153"/>
    <n v="1161"/>
    <n v="1160"/>
    <n v="1154"/>
    <n v="1144"/>
    <n v="1168"/>
    <n v="1158"/>
    <n v="1209"/>
    <n v="1216"/>
    <n v="1215"/>
    <n v="1170"/>
    <n v="1143"/>
    <n v="1140"/>
    <n v="1166"/>
    <n v="1181"/>
    <n v="1172"/>
    <n v="1170"/>
    <n v="1176"/>
    <n v="1165"/>
    <n v="1184"/>
    <n v="1185"/>
    <n v="1188"/>
    <n v="1205"/>
    <n v="1208"/>
    <n v="1198"/>
    <n v="1190"/>
    <n v="1204"/>
    <n v="1207"/>
    <n v="1200"/>
    <n v="1192.5"/>
    <n v="1181"/>
    <n v="1179"/>
    <n v="1171"/>
  </r>
  <r>
    <x v="2"/>
    <s v="1310 - Extracción de minerales de hierro"/>
    <x v="18"/>
    <x v="18"/>
    <n v="3"/>
    <n v="3"/>
    <n v="3"/>
    <n v="3"/>
    <n v="2"/>
    <n v="2"/>
    <n v="2"/>
    <n v="2"/>
    <n v="3"/>
    <n v="3"/>
    <n v="3"/>
    <n v="3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1320 - Extracción de minerales metalíferos no ferrosos,  excepto minerales de uranio y torio"/>
    <x v="19"/>
    <x v="19"/>
    <n v="133"/>
    <n v="131"/>
    <n v="127"/>
    <n v="140"/>
    <n v="142"/>
    <n v="146"/>
    <n v="150"/>
    <n v="154"/>
    <n v="153"/>
    <n v="145"/>
    <n v="153"/>
    <n v="154"/>
    <n v="148"/>
    <n v="159"/>
    <n v="161"/>
    <n v="153"/>
    <n v="148"/>
    <n v="154"/>
    <n v="164"/>
    <n v="163"/>
    <n v="164"/>
    <n v="176"/>
    <n v="170"/>
    <n v="160"/>
    <n v="170"/>
    <n v="165"/>
    <n v="174"/>
    <n v="176"/>
    <n v="172"/>
    <n v="173"/>
    <n v="171"/>
    <n v="171"/>
    <n v="172"/>
    <n v="169"/>
    <n v="167"/>
    <n v="172"/>
    <n v="148"/>
    <n v="180"/>
    <n v="178"/>
    <n v="182"/>
    <n v="178"/>
    <n v="169"/>
    <n v="166"/>
    <n v="161"/>
    <n v="163"/>
    <n v="157"/>
    <n v="156"/>
    <n v="158"/>
    <n v="162"/>
    <n v="161"/>
    <n v="164"/>
    <n v="155"/>
    <n v="156"/>
    <n v="139"/>
    <n v="138"/>
    <n v="140"/>
    <n v="139"/>
    <n v="173"/>
    <n v="176"/>
    <n v="176"/>
    <n v="184"/>
    <n v="185"/>
    <n v="186"/>
    <n v="180"/>
    <n v="151"/>
    <n v="148"/>
    <n v="148"/>
    <n v="149"/>
    <n v="151"/>
    <n v="150"/>
    <n v="148"/>
    <n v="147"/>
    <n v="145"/>
    <n v="146"/>
    <n v="148"/>
    <n v="153"/>
    <n v="154"/>
    <n v="160"/>
    <n v="153"/>
    <n v="150"/>
    <n v="147"/>
    <n v="145"/>
    <n v="145"/>
    <n v="144"/>
    <n v="140"/>
    <n v="148"/>
    <n v="144"/>
    <n v="136"/>
    <n v="138"/>
    <n v="136"/>
    <n v="145"/>
    <n v="147"/>
    <n v="132"/>
    <n v="129"/>
    <n v="129"/>
    <n v="123"/>
    <n v="125"/>
    <n v="130"/>
    <n v="125"/>
    <n v="125"/>
    <n v="134"/>
    <n v="132"/>
    <n v="142"/>
    <n v="135"/>
    <n v="133"/>
    <n v="139"/>
    <n v="142"/>
    <n v="149"/>
    <n v="146"/>
    <n v="154"/>
    <n v="156"/>
    <n v="157"/>
    <n v="171"/>
    <n v="173"/>
    <n v="179"/>
    <n v="181"/>
    <n v="182"/>
    <n v="186"/>
    <n v="193"/>
    <n v="194"/>
    <n v="172.66666666666666"/>
    <n v="193"/>
    <n v="198"/>
    <n v="194"/>
  </r>
  <r>
    <x v="2"/>
    <s v="1411 - Extracción de rocas ornamentales"/>
    <x v="20"/>
    <x v="20"/>
    <n v="15"/>
    <n v="15"/>
    <n v="15"/>
    <n v="15"/>
    <n v="15"/>
    <n v="15"/>
    <n v="15"/>
    <n v="15"/>
    <n v="14"/>
    <n v="14"/>
    <n v="14"/>
    <n v="14"/>
    <n v="14"/>
    <n v="15"/>
    <n v="15"/>
    <n v="15"/>
    <n v="15"/>
    <n v="15"/>
    <n v="15"/>
    <n v="15"/>
    <n v="15"/>
    <n v="25"/>
    <n v="25"/>
    <n v="25"/>
    <n v="15"/>
    <n v="15"/>
    <n v="16"/>
    <n v="14"/>
    <n v="14"/>
    <n v="14"/>
    <n v="14"/>
    <n v="14"/>
    <n v="14"/>
    <n v="14"/>
    <n v="14"/>
    <n v="14"/>
    <n v="14"/>
    <n v="14"/>
    <n v="14"/>
    <n v="14"/>
    <n v="15"/>
    <n v="15"/>
    <n v="15"/>
    <n v="15"/>
    <n v="15"/>
    <n v="15"/>
    <n v="15"/>
    <n v="15"/>
    <n v="15"/>
    <n v="16"/>
    <n v="16"/>
    <n v="16"/>
    <n v="16"/>
    <n v="16"/>
    <n v="16"/>
    <n v="16"/>
    <n v="16"/>
    <n v="16"/>
    <n v="16"/>
    <n v="16"/>
    <n v="16"/>
    <n v="16"/>
    <n v="12"/>
    <n v="11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1"/>
    <n v="12"/>
    <n v="12"/>
    <n v="12"/>
    <n v="12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0"/>
    <n v="0"/>
    <n v="0"/>
    <n v="0"/>
    <n v="0"/>
    <n v="0"/>
    <n v="0"/>
    <n v="0"/>
    <n v="0"/>
    <n v="0"/>
    <n v="0"/>
    <n v="0.83333333333333337"/>
    <n v="0"/>
    <n v="0"/>
    <n v="0"/>
  </r>
  <r>
    <x v="2"/>
    <s v="1412 - Extracción de piedra caliza y yeso"/>
    <x v="21"/>
    <x v="21"/>
    <n v="21"/>
    <n v="21"/>
    <n v="20"/>
    <n v="19"/>
    <n v="19"/>
    <n v="14"/>
    <n v="15"/>
    <n v="15"/>
    <n v="15"/>
    <n v="51"/>
    <n v="16"/>
    <n v="16"/>
    <n v="16"/>
    <n v="14"/>
    <n v="17"/>
    <n v="19"/>
    <n v="21"/>
    <n v="20"/>
    <n v="22"/>
    <n v="22"/>
    <n v="20"/>
    <n v="19"/>
    <n v="19"/>
    <n v="18"/>
    <n v="54"/>
    <n v="52"/>
    <n v="54"/>
    <n v="53"/>
    <n v="52"/>
    <n v="50"/>
    <n v="49"/>
    <n v="49"/>
    <n v="51"/>
    <n v="51"/>
    <n v="49"/>
    <n v="50"/>
    <n v="51"/>
    <n v="55"/>
    <n v="59"/>
    <n v="57"/>
    <n v="56"/>
    <n v="63"/>
    <n v="65"/>
    <n v="68"/>
    <n v="68"/>
    <n v="70"/>
    <n v="69"/>
    <n v="69"/>
    <n v="72"/>
    <n v="73"/>
    <n v="73"/>
    <n v="75"/>
    <n v="74"/>
    <n v="74"/>
    <n v="74"/>
    <n v="60"/>
    <n v="61"/>
    <n v="60"/>
    <n v="58"/>
    <n v="56"/>
    <n v="55"/>
    <n v="58"/>
    <n v="58"/>
    <n v="54"/>
    <n v="54"/>
    <n v="54"/>
    <n v="54"/>
    <n v="54"/>
    <n v="54"/>
    <n v="54"/>
    <n v="53"/>
    <n v="52"/>
    <n v="52"/>
    <n v="52"/>
    <n v="52"/>
    <n v="49"/>
    <n v="49"/>
    <n v="48"/>
    <n v="50"/>
    <n v="50"/>
    <n v="50"/>
    <n v="50"/>
    <n v="50"/>
    <n v="51"/>
    <n v="51"/>
    <n v="51"/>
    <n v="51"/>
    <n v="50"/>
    <n v="50"/>
    <n v="51"/>
    <n v="52"/>
    <n v="52"/>
    <n v="53"/>
    <n v="52"/>
    <n v="55"/>
    <n v="54"/>
    <n v="52"/>
    <n v="52"/>
    <n v="52"/>
    <n v="52"/>
    <n v="53"/>
    <n v="53"/>
    <n v="53"/>
    <n v="53"/>
    <n v="57"/>
    <n v="57"/>
    <n v="225"/>
    <n v="221"/>
    <n v="221"/>
    <n v="217"/>
    <n v="219"/>
    <n v="217"/>
    <n v="217"/>
    <n v="215"/>
    <n v="213"/>
    <n v="212"/>
    <n v="212"/>
    <n v="211"/>
    <n v="209"/>
    <n v="208"/>
    <n v="214.25"/>
    <n v="216"/>
    <n v="223"/>
    <n v="109"/>
  </r>
  <r>
    <x v="2"/>
    <s v="1413 - Extracción de arenas, canto rodado y triturados pétreos"/>
    <x v="22"/>
    <x v="22"/>
    <n v="559"/>
    <n v="548"/>
    <n v="520"/>
    <n v="534"/>
    <n v="513"/>
    <n v="549"/>
    <n v="533"/>
    <n v="539"/>
    <n v="546"/>
    <n v="550"/>
    <n v="545"/>
    <n v="562"/>
    <n v="581"/>
    <n v="569"/>
    <n v="545"/>
    <n v="548"/>
    <n v="542"/>
    <n v="538"/>
    <n v="557"/>
    <n v="542"/>
    <n v="539"/>
    <n v="545"/>
    <n v="554"/>
    <n v="544"/>
    <n v="581"/>
    <n v="579"/>
    <n v="547"/>
    <n v="532"/>
    <n v="538"/>
    <n v="518"/>
    <n v="517"/>
    <n v="516"/>
    <n v="528"/>
    <n v="488"/>
    <n v="488"/>
    <n v="491"/>
    <n v="518"/>
    <n v="533"/>
    <n v="493"/>
    <n v="489"/>
    <n v="482"/>
    <n v="497"/>
    <n v="525"/>
    <n v="512"/>
    <n v="515"/>
    <n v="500"/>
    <n v="529"/>
    <n v="544"/>
    <n v="546"/>
    <n v="539"/>
    <n v="523"/>
    <n v="523"/>
    <n v="514"/>
    <n v="537"/>
    <n v="562"/>
    <n v="574"/>
    <n v="553"/>
    <n v="563"/>
    <n v="561"/>
    <n v="551"/>
    <n v="579"/>
    <n v="537"/>
    <n v="553"/>
    <n v="525"/>
    <n v="523"/>
    <n v="531"/>
    <n v="526"/>
    <n v="509"/>
    <n v="511"/>
    <n v="555"/>
    <n v="556"/>
    <n v="552"/>
    <n v="589"/>
    <n v="595"/>
    <n v="555"/>
    <n v="547"/>
    <n v="545"/>
    <n v="512"/>
    <n v="515"/>
    <n v="540"/>
    <n v="533"/>
    <n v="518"/>
    <n v="524"/>
    <n v="522"/>
    <n v="533"/>
    <n v="541"/>
    <n v="516"/>
    <n v="514"/>
    <n v="513"/>
    <n v="504"/>
    <n v="496"/>
    <n v="489"/>
    <n v="518"/>
    <n v="516"/>
    <n v="537"/>
    <n v="537"/>
    <n v="582"/>
    <n v="586"/>
    <n v="619"/>
    <n v="537"/>
    <n v="565"/>
    <n v="585"/>
    <n v="578"/>
    <n v="538"/>
    <n v="534"/>
    <n v="543"/>
    <n v="542"/>
    <n v="526"/>
    <n v="563"/>
    <n v="536"/>
    <n v="536"/>
    <n v="524"/>
    <n v="528"/>
    <n v="513"/>
    <n v="525"/>
    <n v="523"/>
    <n v="513"/>
    <n v="510"/>
    <n v="501"/>
    <n v="497"/>
    <n v="522.41666666666663"/>
    <n v="518"/>
    <n v="522"/>
    <n v="504"/>
  </r>
  <r>
    <x v="2"/>
    <s v="1414 - Extracción de arcilla y caolín"/>
    <x v="23"/>
    <x v="23"/>
    <n v="133"/>
    <n v="133"/>
    <n v="136"/>
    <n v="136"/>
    <n v="136"/>
    <n v="136"/>
    <n v="139"/>
    <n v="143"/>
    <n v="140"/>
    <n v="142"/>
    <n v="142"/>
    <n v="140"/>
    <n v="143"/>
    <n v="142"/>
    <n v="141"/>
    <n v="140"/>
    <n v="141"/>
    <n v="140"/>
    <n v="139"/>
    <n v="139"/>
    <n v="139"/>
    <n v="147"/>
    <n v="137"/>
    <n v="137"/>
    <n v="139"/>
    <n v="139"/>
    <n v="137"/>
    <n v="136"/>
    <n v="131"/>
    <n v="127"/>
    <n v="126"/>
    <n v="125"/>
    <n v="125"/>
    <n v="126"/>
    <n v="130"/>
    <n v="126"/>
    <n v="127"/>
    <n v="143"/>
    <n v="142"/>
    <n v="147"/>
    <n v="149"/>
    <n v="144"/>
    <n v="147"/>
    <n v="146"/>
    <n v="144"/>
    <n v="147"/>
    <n v="142"/>
    <n v="139"/>
    <n v="144"/>
    <n v="144"/>
    <n v="148"/>
    <n v="150"/>
    <n v="155"/>
    <n v="151"/>
    <n v="163"/>
    <n v="161"/>
    <n v="166"/>
    <n v="166"/>
    <n v="170"/>
    <n v="179"/>
    <n v="180"/>
    <n v="180"/>
    <n v="45"/>
    <n v="43"/>
    <n v="43"/>
    <n v="44"/>
    <n v="43"/>
    <n v="44"/>
    <n v="44"/>
    <n v="47"/>
    <n v="47"/>
    <n v="47"/>
    <n v="47"/>
    <n v="45"/>
    <n v="43"/>
    <n v="43"/>
    <n v="43"/>
    <n v="43"/>
    <n v="43"/>
    <n v="44"/>
    <n v="44"/>
    <n v="44"/>
    <n v="43"/>
    <n v="42"/>
    <n v="42"/>
    <n v="41"/>
    <n v="42"/>
    <n v="42"/>
    <n v="44"/>
    <n v="43"/>
    <n v="43"/>
    <n v="41"/>
    <n v="39"/>
    <n v="37"/>
    <n v="37"/>
    <n v="36"/>
    <n v="36"/>
    <n v="36"/>
    <n v="35"/>
    <n v="36"/>
    <n v="35"/>
    <n v="35"/>
    <n v="35"/>
    <n v="38"/>
    <n v="38"/>
    <n v="38"/>
    <n v="38"/>
    <n v="37"/>
    <n v="37"/>
    <n v="37"/>
    <n v="37"/>
    <n v="35"/>
    <n v="35"/>
    <n v="34"/>
    <n v="33"/>
    <n v="32"/>
    <n v="32"/>
    <n v="31"/>
    <n v="32"/>
    <n v="24"/>
    <n v="33.25"/>
    <n v="31"/>
    <n v="31"/>
    <n v="30"/>
  </r>
  <r>
    <x v="2"/>
    <s v="1421 - Extracción de minerales para la fabricación de abonos y productos químicos, excepto turba"/>
    <x v="24"/>
    <x v="24"/>
    <n v="28"/>
    <n v="29"/>
    <n v="29"/>
    <n v="29"/>
    <n v="30"/>
    <n v="30"/>
    <n v="30"/>
    <n v="30"/>
    <n v="30"/>
    <n v="29"/>
    <n v="31"/>
    <n v="29"/>
    <n v="29"/>
    <n v="30"/>
    <n v="28"/>
    <n v="28"/>
    <n v="28"/>
    <n v="28"/>
    <n v="29"/>
    <n v="29"/>
    <n v="29"/>
    <n v="29"/>
    <n v="29"/>
    <n v="29"/>
    <n v="31"/>
    <n v="31"/>
    <n v="31"/>
    <n v="31"/>
    <n v="31"/>
    <n v="31"/>
    <n v="30"/>
    <n v="30"/>
    <n v="31"/>
    <n v="32"/>
    <n v="32"/>
    <n v="32"/>
    <n v="32"/>
    <n v="32"/>
    <n v="32"/>
    <n v="31"/>
    <n v="31"/>
    <n v="9"/>
    <n v="9"/>
    <n v="9"/>
    <n v="9"/>
    <n v="9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9"/>
    <n v="9"/>
    <n v="9"/>
    <n v="9"/>
    <n v="9"/>
    <n v="10"/>
    <n v="9"/>
    <n v="9"/>
    <n v="9"/>
    <n v="9"/>
    <n v="9"/>
    <n v="8"/>
    <n v="7"/>
    <n v="7"/>
    <n v="7"/>
    <n v="7"/>
    <n v="8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0"/>
    <n v="11"/>
    <n v="11"/>
    <n v="0"/>
    <n v="0"/>
    <n v="0"/>
    <n v="0"/>
    <n v="0"/>
    <n v="0"/>
    <n v="0"/>
    <n v="0"/>
    <n v="0"/>
    <n v="0"/>
    <n v="0"/>
    <n v="0.91666666666666663"/>
    <n v="0"/>
    <n v="0"/>
    <n v="0"/>
  </r>
  <r>
    <x v="2"/>
    <s v="1422 - Extracción de sal en salinas y de roca"/>
    <x v="25"/>
    <x v="25"/>
    <n v="125"/>
    <n v="124"/>
    <n v="123"/>
    <n v="120"/>
    <n v="124"/>
    <n v="118"/>
    <n v="111"/>
    <n v="111"/>
    <n v="108"/>
    <n v="106"/>
    <n v="105"/>
    <n v="110"/>
    <n v="106"/>
    <n v="105"/>
    <n v="104"/>
    <n v="102"/>
    <n v="101"/>
    <n v="103"/>
    <n v="102"/>
    <n v="99"/>
    <n v="99"/>
    <n v="100"/>
    <n v="103"/>
    <n v="111"/>
    <n v="110"/>
    <n v="109"/>
    <n v="111"/>
    <n v="110"/>
    <n v="113"/>
    <n v="112"/>
    <n v="113"/>
    <n v="112"/>
    <n v="112"/>
    <n v="114"/>
    <n v="115"/>
    <n v="114"/>
    <n v="114"/>
    <n v="116"/>
    <n v="116"/>
    <n v="113"/>
    <n v="113"/>
    <n v="116"/>
    <n v="114"/>
    <n v="114"/>
    <n v="112"/>
    <n v="113"/>
    <n v="111"/>
    <n v="112"/>
    <n v="114"/>
    <n v="114"/>
    <n v="116"/>
    <n v="115"/>
    <n v="117"/>
    <n v="116"/>
    <n v="119"/>
    <n v="121"/>
    <n v="121"/>
    <n v="119"/>
    <n v="121"/>
    <n v="124"/>
    <n v="122"/>
    <n v="125"/>
    <n v="123"/>
    <n v="122"/>
    <n v="125"/>
    <n v="127"/>
    <n v="127"/>
    <n v="126"/>
    <n v="130"/>
    <n v="125"/>
    <n v="124"/>
    <n v="125"/>
    <n v="123"/>
    <n v="123"/>
    <n v="123"/>
    <n v="128"/>
    <n v="129"/>
    <n v="128"/>
    <n v="128"/>
    <n v="129"/>
    <n v="62"/>
    <n v="60"/>
    <n v="60"/>
    <n v="59"/>
    <n v="58"/>
    <n v="58"/>
    <n v="60"/>
    <n v="58"/>
    <n v="57"/>
    <n v="59"/>
    <n v="58"/>
    <n v="57"/>
    <n v="58"/>
    <n v="61"/>
    <n v="62"/>
    <n v="62"/>
    <n v="75"/>
    <n v="70"/>
    <n v="71"/>
    <n v="69"/>
    <n v="69"/>
    <n v="69"/>
    <n v="68"/>
    <n v="74"/>
    <n v="70"/>
    <n v="70"/>
    <n v="70"/>
    <n v="69"/>
    <n v="72"/>
    <n v="73"/>
    <n v="69"/>
    <n v="67"/>
    <n v="64"/>
    <n v="62"/>
    <n v="64"/>
    <n v="66"/>
    <n v="66"/>
    <n v="65"/>
    <n v="65"/>
    <n v="65"/>
    <n v="66.5"/>
    <n v="66"/>
    <n v="67"/>
    <n v="68"/>
  </r>
  <r>
    <x v="2"/>
    <s v="1429 - Explotación de minas y canteras n.c.p."/>
    <x v="26"/>
    <x v="26"/>
    <n v="231"/>
    <n v="227"/>
    <n v="237"/>
    <n v="249"/>
    <n v="228"/>
    <n v="242"/>
    <n v="255"/>
    <n v="279"/>
    <n v="291"/>
    <n v="294"/>
    <n v="304"/>
    <n v="310"/>
    <n v="316"/>
    <n v="321"/>
    <n v="323"/>
    <n v="336"/>
    <n v="345"/>
    <n v="349"/>
    <n v="367"/>
    <n v="368"/>
    <n v="375"/>
    <n v="390"/>
    <n v="405"/>
    <n v="393"/>
    <n v="344"/>
    <n v="343"/>
    <n v="335"/>
    <n v="361"/>
    <n v="363"/>
    <n v="349"/>
    <n v="349"/>
    <n v="285"/>
    <n v="292"/>
    <n v="277"/>
    <n v="281"/>
    <n v="270"/>
    <n v="268"/>
    <n v="276"/>
    <n v="261"/>
    <n v="259"/>
    <n v="234"/>
    <n v="292"/>
    <n v="293"/>
    <n v="303"/>
    <n v="273"/>
    <n v="255"/>
    <n v="258"/>
    <n v="253"/>
    <n v="187"/>
    <n v="171"/>
    <n v="170"/>
    <n v="160"/>
    <n v="172"/>
    <n v="169"/>
    <n v="183"/>
    <n v="177"/>
    <n v="172"/>
    <n v="169"/>
    <n v="172"/>
    <n v="174"/>
    <n v="165"/>
    <n v="164"/>
    <n v="87"/>
    <n v="83"/>
    <n v="87"/>
    <n v="88"/>
    <n v="97"/>
    <n v="97"/>
    <n v="96"/>
    <n v="99"/>
    <n v="110"/>
    <n v="106"/>
    <n v="102"/>
    <n v="103"/>
    <n v="104"/>
    <n v="101"/>
    <n v="100"/>
    <n v="101"/>
    <n v="104"/>
    <n v="109"/>
    <n v="137"/>
    <n v="139"/>
    <n v="148"/>
    <n v="153"/>
    <n v="150"/>
    <n v="147"/>
    <n v="154"/>
    <n v="146"/>
    <n v="150"/>
    <n v="128"/>
    <n v="118"/>
    <n v="125"/>
    <n v="127"/>
    <n v="138"/>
    <n v="139"/>
    <n v="136"/>
    <n v="155"/>
    <n v="153"/>
    <n v="152"/>
    <n v="151"/>
    <n v="153"/>
    <n v="144"/>
    <n v="142"/>
    <n v="137"/>
    <n v="138"/>
    <n v="138"/>
    <n v="137"/>
    <n v="143"/>
    <n v="141"/>
    <n v="141"/>
    <n v="155"/>
    <n v="155"/>
    <n v="160"/>
    <n v="154"/>
    <n v="158"/>
    <n v="157"/>
    <n v="146"/>
    <n v="151"/>
    <n v="156"/>
    <n v="159"/>
    <n v="152.75"/>
    <n v="168"/>
    <n v="172"/>
    <n v="177"/>
  </r>
  <r>
    <x v="3"/>
    <s v="1511 - Producción y procesamiento de carne y productos cárnicos"/>
    <x v="27"/>
    <x v="27"/>
    <n v="4212"/>
    <n v="4220"/>
    <n v="4153"/>
    <n v="4080"/>
    <n v="4035"/>
    <n v="4279"/>
    <n v="4031"/>
    <n v="3994"/>
    <n v="3987"/>
    <n v="4076"/>
    <n v="4066"/>
    <n v="4069"/>
    <n v="4065"/>
    <n v="4045"/>
    <n v="4062"/>
    <n v="4235"/>
    <n v="4189"/>
    <n v="4328"/>
    <n v="4242"/>
    <n v="4204"/>
    <n v="4259"/>
    <n v="4263"/>
    <n v="4264"/>
    <n v="4211"/>
    <n v="4236"/>
    <n v="4179"/>
    <n v="4198"/>
    <n v="4214"/>
    <n v="4249"/>
    <n v="4219"/>
    <n v="4227"/>
    <n v="4168"/>
    <n v="4108"/>
    <n v="4244"/>
    <n v="4256"/>
    <n v="4259"/>
    <n v="4325"/>
    <n v="4287"/>
    <n v="4306"/>
    <n v="4279"/>
    <n v="4290"/>
    <n v="4389"/>
    <n v="4386"/>
    <n v="4503"/>
    <n v="4447"/>
    <n v="4494"/>
    <n v="4493"/>
    <n v="4475"/>
    <n v="4470"/>
    <n v="4451"/>
    <n v="4468"/>
    <n v="4582"/>
    <n v="4558"/>
    <n v="4549"/>
    <n v="4526"/>
    <n v="4517"/>
    <n v="4458"/>
    <n v="4575"/>
    <n v="4605"/>
    <n v="4635"/>
    <n v="4703"/>
    <n v="4925"/>
    <n v="4930"/>
    <n v="5020"/>
    <n v="5100"/>
    <n v="5254"/>
    <n v="5062"/>
    <n v="5064"/>
    <n v="5062"/>
    <n v="5057"/>
    <n v="5185"/>
    <n v="5179"/>
    <n v="5262"/>
    <n v="5498"/>
    <n v="5495"/>
    <n v="5432"/>
    <n v="5407"/>
    <n v="5252"/>
    <n v="5335"/>
    <n v="5375"/>
    <n v="5136"/>
    <n v="5153"/>
    <n v="5086"/>
    <n v="5083"/>
    <n v="5120"/>
    <n v="5109"/>
    <n v="5148"/>
    <n v="5180"/>
    <n v="5155"/>
    <n v="5901"/>
    <n v="5980"/>
    <n v="6007"/>
    <n v="6101"/>
    <n v="6240"/>
    <n v="6269"/>
    <n v="6256"/>
    <n v="6478"/>
    <n v="6465"/>
    <n v="6681"/>
    <n v="6615"/>
    <n v="6404"/>
    <n v="6371"/>
    <n v="6418"/>
    <n v="6386"/>
    <n v="6217"/>
    <n v="6357"/>
    <n v="6379"/>
    <n v="6323"/>
    <n v="6415"/>
    <n v="7197"/>
    <n v="7226"/>
    <n v="7122"/>
    <n v="7154"/>
    <n v="7242"/>
    <n v="7335"/>
    <n v="7380"/>
    <n v="7382"/>
    <n v="7606"/>
    <n v="7654"/>
    <n v="7744"/>
    <n v="7288.083333333333"/>
    <n v="7747"/>
    <n v="7723"/>
    <n v="7742"/>
  </r>
  <r>
    <x v="3"/>
    <s v="1512 - Elaboración de pescado y productos de pescado"/>
    <x v="28"/>
    <x v="28"/>
    <n v="168"/>
    <n v="149"/>
    <n v="168"/>
    <n v="166"/>
    <n v="168"/>
    <n v="169"/>
    <n v="167"/>
    <n v="153"/>
    <n v="153"/>
    <n v="154"/>
    <n v="153"/>
    <n v="152"/>
    <n v="176"/>
    <n v="156"/>
    <n v="154"/>
    <n v="157"/>
    <n v="154"/>
    <n v="145"/>
    <n v="142"/>
    <n v="143"/>
    <n v="141"/>
    <n v="147"/>
    <n v="151"/>
    <n v="148"/>
    <n v="150"/>
    <n v="156"/>
    <n v="155"/>
    <n v="142"/>
    <n v="142"/>
    <n v="140"/>
    <n v="139"/>
    <n v="152"/>
    <n v="142"/>
    <n v="143"/>
    <n v="142"/>
    <n v="141"/>
    <n v="141"/>
    <n v="143"/>
    <n v="147"/>
    <n v="140"/>
    <n v="138"/>
    <n v="166"/>
    <n v="169"/>
    <n v="167"/>
    <n v="178"/>
    <n v="172"/>
    <n v="171"/>
    <n v="175"/>
    <n v="178"/>
    <n v="169"/>
    <n v="176"/>
    <n v="171"/>
    <n v="177"/>
    <n v="175"/>
    <n v="172"/>
    <n v="188"/>
    <n v="214"/>
    <n v="196"/>
    <n v="196"/>
    <n v="204"/>
    <n v="195"/>
    <n v="197"/>
    <n v="216"/>
    <n v="211"/>
    <n v="218"/>
    <n v="217"/>
    <n v="210"/>
    <n v="208"/>
    <n v="211"/>
    <n v="214"/>
    <n v="231"/>
    <n v="229"/>
    <n v="198"/>
    <n v="196"/>
    <n v="195"/>
    <n v="190"/>
    <n v="183"/>
    <n v="155"/>
    <n v="159"/>
    <n v="175"/>
    <n v="171"/>
    <n v="174"/>
    <n v="181"/>
    <n v="184"/>
    <n v="179"/>
    <n v="191"/>
    <n v="186"/>
    <n v="169"/>
    <n v="176"/>
    <n v="172"/>
    <n v="177"/>
    <n v="170"/>
    <n v="163"/>
    <n v="175"/>
    <n v="178"/>
    <n v="168"/>
    <n v="169"/>
    <n v="169"/>
    <n v="177"/>
    <n v="170"/>
    <n v="160"/>
    <n v="177"/>
    <n v="172"/>
    <n v="187"/>
    <n v="182"/>
    <n v="186"/>
    <n v="186"/>
    <n v="187"/>
    <n v="182"/>
    <n v="188"/>
    <n v="190"/>
    <n v="183"/>
    <n v="169"/>
    <n v="187"/>
    <n v="182"/>
    <n v="175"/>
    <n v="176"/>
    <n v="183"/>
    <n v="186"/>
    <n v="182"/>
    <n v="181.91666666666666"/>
    <n v="193"/>
    <n v="194"/>
    <n v="190"/>
  </r>
  <r>
    <x v="3"/>
    <s v="1513 - Preparación de frutas, hortalizas y legumbres"/>
    <x v="29"/>
    <x v="29"/>
    <n v="656"/>
    <n v="649"/>
    <n v="640"/>
    <n v="639"/>
    <n v="645"/>
    <n v="648"/>
    <n v="625"/>
    <n v="557"/>
    <n v="631"/>
    <n v="638"/>
    <n v="636"/>
    <n v="629"/>
    <n v="616"/>
    <n v="609"/>
    <n v="605"/>
    <n v="605"/>
    <n v="604"/>
    <n v="601"/>
    <n v="603"/>
    <n v="607"/>
    <n v="624"/>
    <n v="625"/>
    <n v="636"/>
    <n v="644"/>
    <n v="640"/>
    <n v="623"/>
    <n v="648"/>
    <n v="628"/>
    <n v="641"/>
    <n v="645"/>
    <n v="641"/>
    <n v="647"/>
    <n v="623"/>
    <n v="621"/>
    <n v="624"/>
    <n v="631"/>
    <n v="631"/>
    <n v="638"/>
    <n v="636"/>
    <n v="617"/>
    <n v="615"/>
    <n v="541"/>
    <n v="541"/>
    <n v="532"/>
    <n v="550"/>
    <n v="550"/>
    <n v="549"/>
    <n v="553"/>
    <n v="545"/>
    <n v="553"/>
    <n v="553"/>
    <n v="550"/>
    <n v="546"/>
    <n v="493"/>
    <n v="489"/>
    <n v="484"/>
    <n v="498"/>
    <n v="494"/>
    <n v="498"/>
    <n v="463"/>
    <n v="468"/>
    <n v="460"/>
    <n v="449"/>
    <n v="436"/>
    <n v="444"/>
    <n v="453"/>
    <n v="463"/>
    <n v="464"/>
    <n v="469"/>
    <n v="474"/>
    <n v="481"/>
    <n v="481"/>
    <n v="479"/>
    <n v="482"/>
    <n v="486"/>
    <n v="492"/>
    <n v="489"/>
    <n v="490"/>
    <n v="503"/>
    <n v="496"/>
    <n v="499"/>
    <n v="513"/>
    <n v="518"/>
    <n v="516"/>
    <n v="509"/>
    <n v="501"/>
    <n v="511"/>
    <n v="514"/>
    <n v="544"/>
    <n v="584"/>
    <n v="580"/>
    <n v="577"/>
    <n v="602"/>
    <n v="604"/>
    <n v="497"/>
    <n v="502"/>
    <n v="510"/>
    <n v="518"/>
    <n v="547"/>
    <n v="491"/>
    <n v="491"/>
    <n v="510"/>
    <n v="507"/>
    <n v="488"/>
    <n v="476"/>
    <n v="440"/>
    <n v="427"/>
    <n v="418"/>
    <n v="411"/>
    <n v="412"/>
    <n v="416"/>
    <n v="416"/>
    <n v="416"/>
    <n v="417"/>
    <n v="420"/>
    <n v="421"/>
    <n v="413"/>
    <n v="460"/>
    <n v="473"/>
    <n v="456"/>
    <n v="427.58333333333331"/>
    <n v="431"/>
    <n v="501"/>
    <n v="402"/>
  </r>
  <r>
    <x v="3"/>
    <s v="1514 - Elaboración de aceites y grasas de origen vegetal"/>
    <x v="30"/>
    <x v="30"/>
    <n v="1838"/>
    <n v="1839"/>
    <n v="1849"/>
    <n v="1843"/>
    <n v="1858"/>
    <n v="1860"/>
    <n v="1858"/>
    <n v="1863"/>
    <n v="1884"/>
    <n v="1898"/>
    <n v="1895"/>
    <n v="1909"/>
    <n v="1931"/>
    <n v="1951"/>
    <n v="1586"/>
    <n v="1575"/>
    <n v="1584"/>
    <n v="1590"/>
    <n v="1586"/>
    <n v="1600"/>
    <n v="1610"/>
    <n v="1595"/>
    <n v="1591"/>
    <n v="1564"/>
    <n v="1556"/>
    <n v="1554"/>
    <n v="1548"/>
    <n v="1544"/>
    <n v="1553"/>
    <n v="1568"/>
    <n v="1566"/>
    <n v="1587"/>
    <n v="1582"/>
    <n v="1599"/>
    <n v="1595"/>
    <n v="1587"/>
    <n v="1598"/>
    <n v="1589"/>
    <n v="1589"/>
    <n v="1571"/>
    <n v="1543"/>
    <n v="1531"/>
    <n v="1537"/>
    <n v="1537"/>
    <n v="1572"/>
    <n v="1579"/>
    <n v="1571"/>
    <n v="1566"/>
    <n v="1570"/>
    <n v="1582"/>
    <n v="1580"/>
    <n v="1590"/>
    <n v="1586"/>
    <n v="1602"/>
    <n v="1604"/>
    <n v="1697"/>
    <n v="1734"/>
    <n v="1688"/>
    <n v="1670"/>
    <n v="1641"/>
    <n v="1655"/>
    <n v="1651"/>
    <n v="1660"/>
    <n v="1630"/>
    <n v="1797"/>
    <n v="1639"/>
    <n v="1683"/>
    <n v="1697"/>
    <n v="1713"/>
    <n v="1701"/>
    <n v="1695"/>
    <n v="1699"/>
    <n v="1810"/>
    <n v="1821"/>
    <n v="1806"/>
    <n v="1762"/>
    <n v="1731"/>
    <n v="1704"/>
    <n v="1691"/>
    <n v="1676"/>
    <n v="1662"/>
    <n v="1653"/>
    <n v="1632"/>
    <n v="1634"/>
    <n v="1714"/>
    <n v="1826"/>
    <n v="1808"/>
    <n v="1679"/>
    <n v="1647"/>
    <n v="1611"/>
    <n v="1577"/>
    <n v="1508"/>
    <n v="1512"/>
    <n v="1487"/>
    <n v="1511"/>
    <n v="1510"/>
    <n v="1365"/>
    <n v="1214"/>
    <n v="1263"/>
    <n v="1253"/>
    <n v="1255"/>
    <n v="1068"/>
    <n v="1022"/>
    <n v="1020"/>
    <n v="1010"/>
    <n v="1005"/>
    <n v="1005"/>
    <n v="1003"/>
    <n v="1150"/>
    <n v="1250"/>
    <n v="1033"/>
    <n v="996"/>
    <n v="1012"/>
    <n v="979"/>
    <n v="1105"/>
    <n v="1009"/>
    <n v="997"/>
    <n v="995"/>
    <n v="955"/>
    <n v="955"/>
    <n v="1036.3333333333333"/>
    <n v="959"/>
    <n v="1036"/>
    <n v="959"/>
  </r>
  <r>
    <x v="3"/>
    <s v="1520 - Elaboración de productos lácteos"/>
    <x v="31"/>
    <x v="31"/>
    <n v="3232"/>
    <n v="3218"/>
    <n v="3217"/>
    <n v="3061"/>
    <n v="2923"/>
    <n v="2931"/>
    <n v="2947"/>
    <n v="3049"/>
    <n v="3195"/>
    <n v="3325"/>
    <n v="3505"/>
    <n v="3552"/>
    <n v="3543"/>
    <n v="3251"/>
    <n v="3189"/>
    <n v="3148"/>
    <n v="3018"/>
    <n v="3168"/>
    <n v="3107"/>
    <n v="3106"/>
    <n v="3141"/>
    <n v="3208"/>
    <n v="3487"/>
    <n v="3511"/>
    <n v="3541"/>
    <n v="3473"/>
    <n v="3501"/>
    <n v="3451"/>
    <n v="3395"/>
    <n v="3385"/>
    <n v="3363"/>
    <n v="3354"/>
    <n v="3431"/>
    <n v="3480"/>
    <n v="3522"/>
    <n v="3555"/>
    <n v="3531"/>
    <n v="3506"/>
    <n v="3510"/>
    <n v="3452"/>
    <n v="3554"/>
    <n v="3098"/>
    <n v="3133"/>
    <n v="3136"/>
    <n v="3154"/>
    <n v="3143"/>
    <n v="3151"/>
    <n v="3184"/>
    <n v="3190"/>
    <n v="3172"/>
    <n v="3148"/>
    <n v="3049"/>
    <n v="2995"/>
    <n v="3022"/>
    <n v="2990"/>
    <n v="3069"/>
    <n v="3055"/>
    <n v="3117"/>
    <n v="3122"/>
    <n v="3095"/>
    <n v="3106"/>
    <n v="3095"/>
    <n v="3092"/>
    <n v="3109"/>
    <n v="3090"/>
    <n v="3088"/>
    <n v="3117"/>
    <n v="3098"/>
    <n v="3093"/>
    <n v="3119"/>
    <n v="3125"/>
    <n v="3125"/>
    <n v="3132"/>
    <n v="3168"/>
    <n v="3137"/>
    <n v="3128"/>
    <n v="3097"/>
    <n v="3072"/>
    <n v="3129"/>
    <n v="3119"/>
    <n v="3139"/>
    <n v="3057"/>
    <n v="3076"/>
    <n v="3063"/>
    <n v="3050"/>
    <n v="3044"/>
    <n v="3075"/>
    <n v="3108"/>
    <n v="3557"/>
    <n v="3112"/>
    <n v="3141"/>
    <n v="3131"/>
    <n v="3120"/>
    <n v="3136"/>
    <n v="3380"/>
    <n v="3379"/>
    <n v="3370"/>
    <n v="3342"/>
    <n v="3772"/>
    <n v="3700"/>
    <n v="3699"/>
    <n v="3232"/>
    <n v="3234"/>
    <n v="3030"/>
    <n v="2927"/>
    <n v="2928"/>
    <n v="2935"/>
    <n v="2961"/>
    <n v="3069"/>
    <n v="3099"/>
    <n v="3141"/>
    <n v="2993"/>
    <n v="3000"/>
    <n v="2989"/>
    <n v="3057"/>
    <n v="2997"/>
    <n v="2987"/>
    <n v="2994"/>
    <n v="3013"/>
    <n v="3031"/>
    <n v="3030.8333333333335"/>
    <n v="3039"/>
    <n v="3032"/>
    <n v="3010"/>
  </r>
  <r>
    <x v="3"/>
    <s v="1531 - Elaboración de productos de molinería"/>
    <x v="32"/>
    <x v="32"/>
    <n v="569"/>
    <n v="584"/>
    <n v="581"/>
    <n v="583"/>
    <n v="558"/>
    <n v="559"/>
    <n v="574"/>
    <n v="585"/>
    <n v="685"/>
    <n v="682"/>
    <n v="684"/>
    <n v="686"/>
    <n v="691"/>
    <n v="695"/>
    <n v="681"/>
    <n v="670"/>
    <n v="660"/>
    <n v="662"/>
    <n v="663"/>
    <n v="675"/>
    <n v="667"/>
    <n v="564"/>
    <n v="578"/>
    <n v="573"/>
    <n v="580"/>
    <n v="581"/>
    <n v="579"/>
    <n v="587"/>
    <n v="580"/>
    <n v="584"/>
    <n v="578"/>
    <n v="588"/>
    <n v="576"/>
    <n v="570"/>
    <n v="575"/>
    <n v="572"/>
    <n v="610"/>
    <n v="605"/>
    <n v="606"/>
    <n v="606"/>
    <n v="610"/>
    <n v="627"/>
    <n v="626"/>
    <n v="622"/>
    <n v="628"/>
    <n v="609"/>
    <n v="609"/>
    <n v="614"/>
    <n v="611"/>
    <n v="611"/>
    <n v="610"/>
    <n v="611"/>
    <n v="614"/>
    <n v="612"/>
    <n v="616"/>
    <n v="617"/>
    <n v="592"/>
    <n v="583"/>
    <n v="589"/>
    <n v="592"/>
    <n v="632"/>
    <n v="631"/>
    <n v="630"/>
    <n v="658"/>
    <n v="658"/>
    <n v="662"/>
    <n v="662"/>
    <n v="659"/>
    <n v="674"/>
    <n v="672"/>
    <n v="683"/>
    <n v="671"/>
    <n v="679"/>
    <n v="671"/>
    <n v="644"/>
    <n v="680"/>
    <n v="655"/>
    <n v="668"/>
    <n v="664"/>
    <n v="670"/>
    <n v="671"/>
    <n v="651"/>
    <n v="651"/>
    <n v="667"/>
    <n v="659"/>
    <n v="655"/>
    <n v="643"/>
    <n v="639"/>
    <n v="652"/>
    <n v="646"/>
    <n v="748"/>
    <n v="756"/>
    <n v="757"/>
    <n v="763"/>
    <n v="760"/>
    <n v="752"/>
    <n v="758"/>
    <n v="761"/>
    <n v="775"/>
    <n v="774"/>
    <n v="783"/>
    <n v="762"/>
    <n v="763"/>
    <n v="761"/>
    <n v="755"/>
    <n v="750"/>
    <n v="744"/>
    <n v="731"/>
    <n v="744"/>
    <n v="743"/>
    <n v="753"/>
    <n v="749"/>
    <n v="761"/>
    <n v="751"/>
    <n v="772"/>
    <n v="799"/>
    <n v="801"/>
    <n v="787"/>
    <n v="792"/>
    <n v="808"/>
    <n v="771.66666666666663"/>
    <n v="979"/>
    <n v="1021"/>
    <n v="980"/>
  </r>
  <r>
    <x v="3"/>
    <s v="1532 - Elaboración de almidones y productos derivados del almidón"/>
    <x v="33"/>
    <x v="33"/>
    <n v="0"/>
    <n v="0"/>
    <n v="0"/>
    <n v="0"/>
    <n v="0"/>
    <n v="0"/>
    <n v="0"/>
    <n v="0"/>
    <n v="0"/>
    <n v="0"/>
    <n v="0"/>
    <n v="0"/>
    <n v="0"/>
    <n v="0"/>
    <n v="5"/>
    <n v="5"/>
    <n v="5"/>
    <n v="5"/>
    <n v="5"/>
    <n v="4"/>
    <n v="5"/>
    <n v="5"/>
    <n v="5"/>
    <n v="5"/>
    <n v="5"/>
    <n v="5"/>
    <n v="5"/>
    <n v="5"/>
    <n v="6"/>
    <n v="6"/>
    <n v="6"/>
    <n v="6"/>
    <n v="6"/>
    <n v="6"/>
    <n v="6"/>
    <n v="6"/>
    <n v="6"/>
    <n v="5"/>
    <n v="5"/>
    <n v="5"/>
    <n v="5"/>
    <n v="5"/>
    <n v="5"/>
    <n v="6"/>
    <n v="7"/>
    <n v="7"/>
    <n v="6"/>
    <n v="6"/>
    <n v="5"/>
    <n v="5"/>
    <n v="5"/>
    <n v="7"/>
    <n v="6"/>
    <n v="6"/>
    <n v="6"/>
    <n v="6"/>
    <n v="6"/>
    <n v="6"/>
    <n v="6"/>
    <n v="6"/>
    <n v="6"/>
    <n v="6"/>
    <n v="6"/>
    <n v="6"/>
    <n v="6"/>
    <n v="6"/>
    <n v="6"/>
    <n v="6"/>
    <n v="5"/>
    <n v="4"/>
    <n v="4"/>
    <n v="5"/>
    <n v="0"/>
    <n v="0"/>
    <n v="0"/>
    <n v="0"/>
    <n v="0"/>
    <n v="5"/>
    <n v="5"/>
    <n v="5"/>
    <n v="0"/>
    <n v="5"/>
    <n v="5"/>
    <n v="5"/>
    <n v="5"/>
    <n v="5"/>
    <n v="5"/>
    <n v="6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1533 - Elaboración de alimentos preparados para animales"/>
    <x v="34"/>
    <x v="34"/>
    <n v="380"/>
    <n v="582"/>
    <n v="586"/>
    <n v="501"/>
    <n v="443"/>
    <n v="455"/>
    <n v="475"/>
    <n v="451"/>
    <n v="456"/>
    <n v="446"/>
    <n v="447"/>
    <n v="453"/>
    <n v="459"/>
    <n v="462"/>
    <n v="459"/>
    <n v="454"/>
    <n v="459"/>
    <n v="465"/>
    <n v="501"/>
    <n v="505"/>
    <n v="441"/>
    <n v="443"/>
    <n v="449"/>
    <n v="447"/>
    <n v="446"/>
    <n v="452"/>
    <n v="450"/>
    <n v="448"/>
    <n v="449"/>
    <n v="452"/>
    <n v="455"/>
    <n v="460"/>
    <n v="460"/>
    <n v="466"/>
    <n v="469"/>
    <n v="441"/>
    <n v="439"/>
    <n v="441"/>
    <n v="449"/>
    <n v="444"/>
    <n v="461"/>
    <n v="452"/>
    <n v="487"/>
    <n v="474"/>
    <n v="477"/>
    <n v="475"/>
    <n v="443"/>
    <n v="472"/>
    <n v="473"/>
    <n v="480"/>
    <n v="471"/>
    <n v="475"/>
    <n v="472"/>
    <n v="477"/>
    <n v="487"/>
    <n v="478"/>
    <n v="481"/>
    <n v="444"/>
    <n v="431"/>
    <n v="421"/>
    <n v="418"/>
    <n v="417"/>
    <n v="412"/>
    <n v="417"/>
    <n v="406"/>
    <n v="408"/>
    <n v="405"/>
    <n v="398"/>
    <n v="380"/>
    <n v="381"/>
    <n v="379"/>
    <n v="375"/>
    <n v="219"/>
    <n v="215"/>
    <n v="214"/>
    <n v="210"/>
    <n v="229"/>
    <n v="354"/>
    <n v="345"/>
    <n v="341"/>
    <n v="338"/>
    <n v="351"/>
    <n v="371"/>
    <n v="354"/>
    <n v="365"/>
    <n v="365"/>
    <n v="369"/>
    <n v="397"/>
    <n v="389"/>
    <n v="412"/>
    <n v="439"/>
    <n v="402"/>
    <n v="411"/>
    <n v="410"/>
    <n v="422"/>
    <n v="409"/>
    <n v="411"/>
    <n v="411"/>
    <n v="426"/>
    <n v="418"/>
    <n v="418"/>
    <n v="427"/>
    <n v="414"/>
    <n v="434"/>
    <n v="427"/>
    <n v="436"/>
    <n v="444"/>
    <n v="443"/>
    <n v="438"/>
    <n v="418"/>
    <n v="416"/>
    <n v="412"/>
    <n v="417"/>
    <n v="413"/>
    <n v="408"/>
    <n v="427"/>
    <n v="429"/>
    <n v="428"/>
    <n v="439"/>
    <n v="436"/>
    <n v="423.41666666666669"/>
    <n v="445"/>
    <n v="417"/>
    <n v="422"/>
  </r>
  <r>
    <x v="3"/>
    <s v="1541 - Elaboración de productos de panadería"/>
    <x v="35"/>
    <x v="35"/>
    <n v="8474"/>
    <n v="8608"/>
    <n v="8793"/>
    <n v="8914"/>
    <n v="8975"/>
    <n v="8974"/>
    <n v="9043"/>
    <n v="9226"/>
    <n v="9217"/>
    <n v="9356"/>
    <n v="9353"/>
    <n v="9414"/>
    <n v="9147"/>
    <n v="9189"/>
    <n v="9218"/>
    <n v="9340"/>
    <n v="9428"/>
    <n v="9436"/>
    <n v="9715"/>
    <n v="9697"/>
    <n v="9637"/>
    <n v="9595"/>
    <n v="10512"/>
    <n v="10538"/>
    <n v="10163"/>
    <n v="10198"/>
    <n v="10275"/>
    <n v="10248"/>
    <n v="9271"/>
    <n v="9186"/>
    <n v="9200"/>
    <n v="9211"/>
    <n v="9228"/>
    <n v="9275"/>
    <n v="9273"/>
    <n v="9389"/>
    <n v="9066"/>
    <n v="8970"/>
    <n v="9134"/>
    <n v="9178"/>
    <n v="8910"/>
    <n v="8665"/>
    <n v="8579"/>
    <n v="8576"/>
    <n v="8540"/>
    <n v="8601"/>
    <n v="8626"/>
    <n v="8672"/>
    <n v="8541"/>
    <n v="8512"/>
    <n v="8778"/>
    <n v="8742"/>
    <n v="8795"/>
    <n v="8763"/>
    <n v="8846"/>
    <n v="8790"/>
    <n v="8856"/>
    <n v="8890"/>
    <n v="8805"/>
    <n v="8941"/>
    <n v="8994"/>
    <n v="8776"/>
    <n v="9183"/>
    <n v="8938"/>
    <n v="8824"/>
    <n v="8829"/>
    <n v="8903"/>
    <n v="8961"/>
    <n v="8997"/>
    <n v="9088"/>
    <n v="9024"/>
    <n v="8993"/>
    <n v="8673"/>
    <n v="8646"/>
    <n v="8817"/>
    <n v="8841"/>
    <n v="8664"/>
    <n v="8523"/>
    <n v="8641"/>
    <n v="8663"/>
    <n v="8634"/>
    <n v="8775"/>
    <n v="8658"/>
    <n v="8462"/>
    <n v="8327"/>
    <n v="8546"/>
    <n v="8374"/>
    <n v="8661"/>
    <n v="8652"/>
    <n v="8407"/>
    <n v="8460"/>
    <n v="8742"/>
    <n v="8622"/>
    <n v="8688"/>
    <n v="8696"/>
    <n v="8594"/>
    <n v="8368"/>
    <n v="8286"/>
    <n v="8380"/>
    <n v="8352"/>
    <n v="8245"/>
    <n v="8165"/>
    <n v="8200"/>
    <n v="8312"/>
    <n v="8316"/>
    <n v="8197"/>
    <n v="8092"/>
    <n v="8076"/>
    <n v="7972"/>
    <n v="7380"/>
    <n v="7432"/>
    <n v="7520"/>
    <n v="7440"/>
    <n v="7267"/>
    <n v="7368"/>
    <n v="7390"/>
    <n v="7289"/>
    <n v="7271"/>
    <n v="7242"/>
    <n v="7168"/>
    <n v="7394.916666666667"/>
    <n v="7140"/>
    <n v="7057"/>
    <n v="6714"/>
  </r>
  <r>
    <x v="3"/>
    <s v="1542 - Elaboración de azúcar"/>
    <x v="36"/>
    <x v="36"/>
    <n v="462"/>
    <n v="462"/>
    <n v="466"/>
    <n v="464"/>
    <n v="464"/>
    <n v="463"/>
    <n v="499"/>
    <n v="502"/>
    <n v="511"/>
    <n v="505"/>
    <n v="512"/>
    <n v="514"/>
    <n v="516"/>
    <n v="529"/>
    <n v="528"/>
    <n v="530"/>
    <n v="536"/>
    <n v="539"/>
    <n v="541"/>
    <n v="545"/>
    <n v="542"/>
    <n v="546"/>
    <n v="549"/>
    <n v="848"/>
    <n v="1038"/>
    <n v="1020"/>
    <n v="912"/>
    <n v="559"/>
    <n v="559"/>
    <n v="563"/>
    <n v="560"/>
    <n v="657"/>
    <n v="658"/>
    <n v="662"/>
    <n v="663"/>
    <n v="659"/>
    <n v="659"/>
    <n v="585"/>
    <n v="587"/>
    <n v="591"/>
    <n v="590"/>
    <n v="640"/>
    <n v="643"/>
    <n v="643"/>
    <n v="641"/>
    <n v="647"/>
    <n v="641"/>
    <n v="587"/>
    <n v="580"/>
    <n v="579"/>
    <n v="578"/>
    <n v="578"/>
    <n v="576"/>
    <n v="579"/>
    <n v="622"/>
    <n v="579"/>
    <n v="624"/>
    <n v="619"/>
    <n v="620"/>
    <n v="610"/>
    <n v="572"/>
    <n v="576"/>
    <n v="576"/>
    <n v="579"/>
    <n v="580"/>
    <n v="596"/>
    <n v="585"/>
    <n v="588"/>
    <n v="587"/>
    <n v="589"/>
    <n v="602"/>
    <n v="601"/>
    <n v="571"/>
    <n v="573"/>
    <n v="569"/>
    <n v="567"/>
    <n v="592"/>
    <n v="604"/>
    <n v="600"/>
    <n v="596"/>
    <n v="556"/>
    <n v="555"/>
    <n v="558"/>
    <n v="540"/>
    <n v="545"/>
    <n v="545"/>
    <n v="555"/>
    <n v="557"/>
    <n v="550"/>
    <n v="562"/>
    <n v="575"/>
    <n v="575"/>
    <n v="559"/>
    <n v="564"/>
    <n v="577"/>
    <n v="579"/>
    <n v="567"/>
    <n v="575"/>
    <n v="586"/>
    <n v="502"/>
    <n v="498"/>
    <n v="493"/>
    <n v="486"/>
    <n v="454"/>
    <n v="450"/>
    <n v="436"/>
    <n v="441"/>
    <n v="440"/>
    <n v="442"/>
    <n v="440"/>
    <n v="435"/>
    <n v="425"/>
    <n v="426"/>
    <n v="422"/>
    <n v="425"/>
    <n v="416"/>
    <n v="403"/>
    <n v="408"/>
    <n v="418"/>
    <n v="419"/>
    <n v="423.25"/>
    <n v="426"/>
    <n v="426"/>
    <n v="431"/>
  </r>
  <r>
    <x v="3"/>
    <s v="1543 - Elaboración de cacao y chocolate y de productos de confitería"/>
    <x v="37"/>
    <x v="37"/>
    <n v="2173"/>
    <n v="2192"/>
    <n v="2221"/>
    <n v="2200"/>
    <n v="2166"/>
    <n v="2167"/>
    <n v="2188"/>
    <n v="2233"/>
    <n v="2235"/>
    <n v="2228"/>
    <n v="2259"/>
    <n v="2277"/>
    <n v="2206"/>
    <n v="2167"/>
    <n v="2175"/>
    <n v="2175"/>
    <n v="2171"/>
    <n v="2159"/>
    <n v="2196"/>
    <n v="2184"/>
    <n v="2227"/>
    <n v="2243"/>
    <n v="2327"/>
    <n v="1458"/>
    <n v="1436"/>
    <n v="1419"/>
    <n v="1452"/>
    <n v="1452"/>
    <n v="1450"/>
    <n v="1449"/>
    <n v="1471"/>
    <n v="1474"/>
    <n v="1477"/>
    <n v="1502"/>
    <n v="1499"/>
    <n v="1524"/>
    <n v="1510"/>
    <n v="1491"/>
    <n v="1537"/>
    <n v="1506"/>
    <n v="1500"/>
    <n v="1987"/>
    <n v="2034"/>
    <n v="1980"/>
    <n v="1992"/>
    <n v="1996"/>
    <n v="2032"/>
    <n v="2022"/>
    <n v="1977"/>
    <n v="1963"/>
    <n v="1999"/>
    <n v="1988"/>
    <n v="2015"/>
    <n v="2006"/>
    <n v="2017"/>
    <n v="2029"/>
    <n v="2018"/>
    <n v="2060"/>
    <n v="2050"/>
    <n v="2086"/>
    <n v="2102"/>
    <n v="2132"/>
    <n v="2192"/>
    <n v="2240"/>
    <n v="2245"/>
    <n v="2263"/>
    <n v="2113"/>
    <n v="2106"/>
    <n v="2248"/>
    <n v="2334"/>
    <n v="2353"/>
    <n v="2361"/>
    <n v="2328"/>
    <n v="2333"/>
    <n v="2326"/>
    <n v="2324"/>
    <n v="2426"/>
    <n v="2284"/>
    <n v="2276"/>
    <n v="2257"/>
    <n v="2318"/>
    <n v="2275"/>
    <n v="2267"/>
    <n v="2310"/>
    <n v="2204"/>
    <n v="2206"/>
    <n v="2218"/>
    <n v="2239"/>
    <n v="2246"/>
    <n v="2200"/>
    <n v="2210"/>
    <n v="2227"/>
    <n v="2250"/>
    <n v="2242"/>
    <n v="2257"/>
    <n v="2263"/>
    <n v="2238"/>
    <n v="2220"/>
    <n v="2221"/>
    <n v="2209"/>
    <n v="2216"/>
    <n v="2192"/>
    <n v="2192"/>
    <n v="2240"/>
    <n v="2251"/>
    <n v="2199"/>
    <n v="2208"/>
    <n v="2215"/>
    <n v="2188"/>
    <n v="2240"/>
    <n v="2248"/>
    <n v="2244"/>
    <n v="2223"/>
    <n v="2227"/>
    <n v="2263"/>
    <n v="2234"/>
    <n v="2253"/>
    <n v="2284"/>
    <n v="2197"/>
    <n v="2206"/>
    <n v="2233.9166666666665"/>
    <n v="2165"/>
    <n v="2206"/>
    <n v="2179"/>
  </r>
  <r>
    <x v="3"/>
    <s v="1544 - Elaboración de pastas alimenticias"/>
    <x v="38"/>
    <x v="38"/>
    <n v="2049"/>
    <n v="2034"/>
    <n v="2056"/>
    <n v="2054"/>
    <n v="2061"/>
    <n v="2074"/>
    <n v="2060"/>
    <n v="2061"/>
    <n v="2064"/>
    <n v="2062"/>
    <n v="2096"/>
    <n v="2128"/>
    <n v="2156"/>
    <n v="2174"/>
    <n v="2177"/>
    <n v="2193"/>
    <n v="2193"/>
    <n v="2199"/>
    <n v="2211"/>
    <n v="2240"/>
    <n v="2253"/>
    <n v="1831"/>
    <n v="1787"/>
    <n v="1781"/>
    <n v="1769"/>
    <n v="1768"/>
    <n v="1807"/>
    <n v="1824"/>
    <n v="1821"/>
    <n v="1815"/>
    <n v="1820"/>
    <n v="1783"/>
    <n v="1782"/>
    <n v="1798"/>
    <n v="1787"/>
    <n v="1781"/>
    <n v="1763"/>
    <n v="1750"/>
    <n v="1781"/>
    <n v="1749"/>
    <n v="1746"/>
    <n v="1778"/>
    <n v="1793"/>
    <n v="1781"/>
    <n v="1769"/>
    <n v="1766"/>
    <n v="1774"/>
    <n v="1766"/>
    <n v="1749"/>
    <n v="1739"/>
    <n v="1743"/>
    <n v="1762"/>
    <n v="1793"/>
    <n v="1808"/>
    <n v="1789"/>
    <n v="1782"/>
    <n v="1773"/>
    <n v="1782"/>
    <n v="1773"/>
    <n v="1779"/>
    <n v="1752"/>
    <n v="1748"/>
    <n v="1785"/>
    <n v="1779"/>
    <n v="1784"/>
    <n v="1779"/>
    <n v="1787"/>
    <n v="1791"/>
    <n v="1806"/>
    <n v="1803"/>
    <n v="1679"/>
    <n v="1686"/>
    <n v="1700"/>
    <n v="1702"/>
    <n v="1709"/>
    <n v="1733"/>
    <n v="1834"/>
    <n v="1778"/>
    <n v="1790"/>
    <n v="1787"/>
    <n v="1824"/>
    <n v="1820"/>
    <n v="1813"/>
    <n v="1791"/>
    <n v="1758"/>
    <n v="1762"/>
    <n v="1774"/>
    <n v="1785"/>
    <n v="1786"/>
    <n v="1804"/>
    <n v="1812"/>
    <n v="1823"/>
    <n v="1809"/>
    <n v="1808"/>
    <n v="1806"/>
    <n v="1796"/>
    <n v="1801"/>
    <n v="1798"/>
    <n v="1792"/>
    <n v="1814"/>
    <n v="1820"/>
    <n v="1829"/>
    <n v="1831"/>
    <n v="1864"/>
    <n v="1843"/>
    <n v="1822"/>
    <n v="1828"/>
    <n v="1829"/>
    <n v="1815"/>
    <n v="1813"/>
    <n v="1811"/>
    <n v="1817"/>
    <n v="1827"/>
    <n v="1827"/>
    <n v="1843"/>
    <n v="1839"/>
    <n v="1855"/>
    <n v="1843"/>
    <n v="1833"/>
    <n v="1829"/>
    <n v="1829.3333333333333"/>
    <n v="1811"/>
    <n v="1818"/>
    <n v="1796"/>
  </r>
  <r>
    <x v="3"/>
    <s v="1549 - Elaboración de productos alimenticios n.c.p."/>
    <x v="39"/>
    <x v="39"/>
    <n v="3842"/>
    <n v="3849"/>
    <n v="3919"/>
    <n v="3910"/>
    <n v="3939"/>
    <n v="4151"/>
    <n v="4181"/>
    <n v="4205"/>
    <n v="4236"/>
    <n v="4177"/>
    <n v="4210"/>
    <n v="4177"/>
    <n v="4148"/>
    <n v="4200"/>
    <n v="4278"/>
    <n v="4274"/>
    <n v="4241"/>
    <n v="4121"/>
    <n v="4164"/>
    <n v="4170"/>
    <n v="4198"/>
    <n v="4213"/>
    <n v="4236"/>
    <n v="4240"/>
    <n v="4235"/>
    <n v="4228"/>
    <n v="4241"/>
    <n v="4274"/>
    <n v="4299"/>
    <n v="4202"/>
    <n v="4182"/>
    <n v="4279"/>
    <n v="4185"/>
    <n v="4078"/>
    <n v="4041"/>
    <n v="4069"/>
    <n v="3940"/>
    <n v="4069"/>
    <n v="4103"/>
    <n v="4106"/>
    <n v="4065"/>
    <n v="3420"/>
    <n v="3365"/>
    <n v="3440"/>
    <n v="3455"/>
    <n v="3428"/>
    <n v="3426"/>
    <n v="3394"/>
    <n v="3419"/>
    <n v="3435"/>
    <n v="3455"/>
    <n v="3443"/>
    <n v="3417"/>
    <n v="3460"/>
    <n v="3441"/>
    <n v="3433"/>
    <n v="3447"/>
    <n v="3473"/>
    <n v="3481"/>
    <n v="3457"/>
    <n v="3453"/>
    <n v="3462"/>
    <n v="3602"/>
    <n v="3647"/>
    <n v="3686"/>
    <n v="3693"/>
    <n v="3747"/>
    <n v="3722"/>
    <n v="3742"/>
    <n v="3866"/>
    <n v="3937"/>
    <n v="3787"/>
    <n v="3911"/>
    <n v="3965"/>
    <n v="4020"/>
    <n v="3846"/>
    <n v="3779"/>
    <n v="3883"/>
    <n v="3911"/>
    <n v="3913"/>
    <n v="3865"/>
    <n v="3787"/>
    <n v="3860"/>
    <n v="3848"/>
    <n v="3791"/>
    <n v="3789"/>
    <n v="3864"/>
    <n v="3837"/>
    <n v="3816"/>
    <n v="3818"/>
    <n v="3793"/>
    <n v="3782"/>
    <n v="3797"/>
    <n v="3781"/>
    <n v="3809"/>
    <n v="3804"/>
    <n v="3817"/>
    <n v="3767"/>
    <n v="4411"/>
    <n v="4364"/>
    <n v="4383"/>
    <n v="4457"/>
    <n v="4421"/>
    <n v="4445"/>
    <n v="4457"/>
    <n v="4409"/>
    <n v="4396"/>
    <n v="4371"/>
    <n v="4288"/>
    <n v="4314"/>
    <n v="4448"/>
    <n v="4417"/>
    <n v="4435"/>
    <n v="4459"/>
    <n v="4456"/>
    <n v="4508"/>
    <n v="4485"/>
    <n v="4411"/>
    <n v="4411"/>
    <n v="4461"/>
    <n v="4424.416666666667"/>
    <n v="4483"/>
    <n v="4504"/>
    <n v="4395"/>
  </r>
  <r>
    <x v="3"/>
    <s v="1551 - Destilación, rectificación y mezcla de bebidas alcohólicas; producción de alcohol etílico"/>
    <x v="40"/>
    <x v="40"/>
    <n v="155"/>
    <n v="155"/>
    <n v="152"/>
    <n v="171"/>
    <n v="164"/>
    <n v="168"/>
    <n v="241"/>
    <n v="237"/>
    <n v="235"/>
    <n v="214"/>
    <n v="225"/>
    <n v="243"/>
    <n v="239"/>
    <n v="231"/>
    <n v="241"/>
    <n v="242"/>
    <n v="250"/>
    <n v="237"/>
    <n v="246"/>
    <n v="238"/>
    <n v="231"/>
    <n v="206"/>
    <n v="202"/>
    <n v="196"/>
    <n v="208"/>
    <n v="193"/>
    <n v="211"/>
    <n v="237"/>
    <n v="249"/>
    <n v="229"/>
    <n v="232"/>
    <n v="235"/>
    <n v="228"/>
    <n v="224"/>
    <n v="228"/>
    <n v="218"/>
    <n v="224"/>
    <n v="240"/>
    <n v="265"/>
    <n v="270"/>
    <n v="352"/>
    <n v="337"/>
    <n v="348"/>
    <n v="315"/>
    <n v="306"/>
    <n v="337"/>
    <n v="331"/>
    <n v="270"/>
    <n v="324"/>
    <n v="358"/>
    <n v="373"/>
    <n v="386"/>
    <n v="404"/>
    <n v="375"/>
    <n v="364"/>
    <n v="343"/>
    <n v="309"/>
    <n v="309"/>
    <n v="317"/>
    <n v="316"/>
    <n v="319"/>
    <n v="332"/>
    <n v="336"/>
    <n v="277"/>
    <n v="296"/>
    <n v="285"/>
    <n v="286"/>
    <n v="285"/>
    <n v="252"/>
    <n v="243"/>
    <n v="242"/>
    <n v="253"/>
    <n v="247"/>
    <n v="270"/>
    <n v="264"/>
    <n v="263"/>
    <n v="269"/>
    <n v="268"/>
    <n v="266"/>
    <n v="265"/>
    <n v="256"/>
    <n v="726"/>
    <n v="244"/>
    <n v="249"/>
    <n v="248"/>
    <n v="235"/>
    <n v="231"/>
    <n v="264"/>
    <n v="285"/>
    <n v="299"/>
    <n v="294"/>
    <n v="281"/>
    <n v="241"/>
    <n v="238"/>
    <n v="239"/>
    <n v="232"/>
    <n v="231"/>
    <n v="256"/>
    <n v="259"/>
    <n v="254"/>
    <n v="254"/>
    <n v="264"/>
    <n v="269"/>
    <n v="242"/>
    <n v="227"/>
    <n v="213"/>
    <n v="212"/>
    <n v="209"/>
    <n v="211"/>
    <n v="228"/>
    <n v="223"/>
    <n v="239"/>
    <n v="242"/>
    <n v="245"/>
    <n v="251"/>
    <n v="238"/>
    <n v="234"/>
    <n v="222"/>
    <n v="214"/>
    <n v="208"/>
    <n v="229.58333333333334"/>
    <n v="218"/>
    <n v="218"/>
    <n v="230"/>
  </r>
  <r>
    <x v="3"/>
    <s v="1552 - Elaboración de vinos y otras bebidas fermentadas a partir de frutas"/>
    <x v="41"/>
    <x v="41"/>
    <n v="1032"/>
    <n v="1089"/>
    <n v="1044"/>
    <n v="1052"/>
    <n v="1038"/>
    <n v="1036"/>
    <n v="1049"/>
    <n v="1035"/>
    <n v="1038"/>
    <n v="1034"/>
    <n v="1087"/>
    <n v="1093"/>
    <n v="1109"/>
    <n v="1127"/>
    <n v="1091"/>
    <n v="1084"/>
    <n v="1074"/>
    <n v="1059"/>
    <n v="1039"/>
    <n v="1075"/>
    <n v="1093"/>
    <n v="1124"/>
    <n v="1112"/>
    <n v="1112"/>
    <n v="1061"/>
    <n v="1089"/>
    <n v="1121"/>
    <n v="1124"/>
    <n v="1092"/>
    <n v="1100"/>
    <n v="1096"/>
    <n v="1097"/>
    <n v="1099"/>
    <n v="1084"/>
    <n v="1086"/>
    <n v="1079"/>
    <n v="1075"/>
    <n v="1101"/>
    <n v="1122"/>
    <n v="1094"/>
    <n v="1085"/>
    <n v="1090"/>
    <n v="1078"/>
    <n v="1065"/>
    <n v="1093"/>
    <n v="1081"/>
    <n v="1076"/>
    <n v="1074"/>
    <n v="1091"/>
    <n v="1116"/>
    <n v="1139"/>
    <n v="1135"/>
    <n v="1111"/>
    <n v="1058"/>
    <n v="1086"/>
    <n v="1075"/>
    <n v="1091"/>
    <n v="1079"/>
    <n v="1085"/>
    <n v="1083"/>
    <n v="1069"/>
    <n v="1082"/>
    <n v="1103"/>
    <n v="1085"/>
    <n v="1096"/>
    <n v="1120"/>
    <n v="1094"/>
    <n v="1091"/>
    <n v="1082"/>
    <n v="1117"/>
    <n v="1122"/>
    <n v="1161"/>
    <n v="1052"/>
    <n v="1028"/>
    <n v="1056"/>
    <n v="1052"/>
    <n v="1100"/>
    <n v="1053"/>
    <n v="1056"/>
    <n v="1038"/>
    <n v="1044"/>
    <n v="1069"/>
    <n v="1125"/>
    <n v="1136"/>
    <n v="1044"/>
    <n v="1071"/>
    <n v="1028"/>
    <n v="1013"/>
    <n v="1035"/>
    <n v="1092"/>
    <n v="1104"/>
    <n v="1068"/>
    <n v="1090"/>
    <n v="1118"/>
    <n v="1147"/>
    <n v="1185"/>
    <n v="1098"/>
    <n v="1099"/>
    <n v="1127"/>
    <n v="1091"/>
    <n v="1098"/>
    <n v="1078"/>
    <n v="1103"/>
    <n v="1083"/>
    <n v="1031"/>
    <n v="1014"/>
    <n v="1186"/>
    <n v="1191"/>
    <n v="1166"/>
    <n v="1164"/>
    <n v="1155"/>
    <n v="1161"/>
    <n v="1125"/>
    <n v="1109"/>
    <n v="1116"/>
    <n v="1117"/>
    <n v="1197"/>
    <n v="1198"/>
    <n v="1235"/>
    <n v="1205"/>
    <n v="1162.3333333333333"/>
    <n v="1214"/>
    <n v="1233"/>
    <n v="1225"/>
  </r>
  <r>
    <x v="3"/>
    <s v="1553 - Elaboración de cerveza, bebidas malteadas y de malta"/>
    <x v="42"/>
    <x v="42"/>
    <n v="1390"/>
    <n v="1381"/>
    <n v="1346"/>
    <n v="1325"/>
    <n v="1297"/>
    <n v="1311"/>
    <n v="1309"/>
    <n v="1303"/>
    <n v="1312"/>
    <n v="1312"/>
    <n v="1307"/>
    <n v="1316"/>
    <n v="1316"/>
    <n v="1328"/>
    <n v="1325"/>
    <n v="1317"/>
    <n v="1292"/>
    <n v="1264"/>
    <n v="1276"/>
    <n v="1283"/>
    <n v="1277"/>
    <n v="1323"/>
    <n v="1343"/>
    <n v="1349"/>
    <n v="1350"/>
    <n v="1334"/>
    <n v="1329"/>
    <n v="1279"/>
    <n v="1298"/>
    <n v="1270"/>
    <n v="1247"/>
    <n v="1242"/>
    <n v="1339"/>
    <n v="1284"/>
    <n v="1291"/>
    <n v="1283"/>
    <n v="1289"/>
    <n v="1274"/>
    <n v="1261"/>
    <n v="1188"/>
    <n v="1054"/>
    <n v="1037"/>
    <n v="1052"/>
    <n v="1056"/>
    <n v="1083"/>
    <n v="1104"/>
    <n v="1106"/>
    <n v="1107"/>
    <n v="1112"/>
    <n v="1106"/>
    <n v="1101"/>
    <n v="1059"/>
    <n v="1043"/>
    <n v="1036"/>
    <n v="1053"/>
    <n v="1059"/>
    <n v="1081"/>
    <n v="1110"/>
    <n v="1124"/>
    <n v="1128"/>
    <n v="1132"/>
    <n v="1099"/>
    <n v="1164"/>
    <n v="1138"/>
    <n v="1108"/>
    <n v="1107"/>
    <n v="1121"/>
    <n v="1119"/>
    <n v="1126"/>
    <n v="1119"/>
    <n v="1124"/>
    <n v="1141"/>
    <n v="1157"/>
    <n v="1172"/>
    <n v="1166"/>
    <n v="1147"/>
    <n v="1140"/>
    <n v="1116"/>
    <n v="1205"/>
    <n v="1221"/>
    <n v="1229"/>
    <n v="1245"/>
    <n v="1274"/>
    <n v="1271"/>
    <n v="1290"/>
    <n v="1305"/>
    <n v="1299"/>
    <n v="1279"/>
    <n v="1295"/>
    <n v="1261"/>
    <n v="1279"/>
    <n v="1302"/>
    <n v="1310"/>
    <n v="1312"/>
    <n v="1348"/>
    <n v="1368"/>
    <n v="1384"/>
    <n v="1385"/>
    <n v="1410"/>
    <n v="1394"/>
    <n v="1384"/>
    <n v="1366"/>
    <n v="1368"/>
    <n v="1389"/>
    <n v="1393"/>
    <n v="1384"/>
    <n v="1349"/>
    <n v="1338"/>
    <n v="1350"/>
    <n v="1355"/>
    <n v="1360"/>
    <n v="1318"/>
    <n v="1328"/>
    <n v="1342"/>
    <n v="1347"/>
    <n v="1351"/>
    <n v="1326"/>
    <n v="1319"/>
    <n v="1328"/>
    <n v="1338"/>
    <n v="1338.5"/>
    <n v="1335"/>
    <n v="1361"/>
    <n v="1375"/>
  </r>
  <r>
    <x v="3"/>
    <s v="1554 - Elaboración de bebidas no alcohólicas; producción de aguas minerales"/>
    <x v="43"/>
    <x v="43"/>
    <n v="3683"/>
    <n v="3644"/>
    <n v="3621"/>
    <n v="3671"/>
    <n v="3679"/>
    <n v="3640"/>
    <n v="3604"/>
    <n v="3609"/>
    <n v="3665"/>
    <n v="3714"/>
    <n v="3753"/>
    <n v="3780"/>
    <n v="3753"/>
    <n v="3694"/>
    <n v="3704"/>
    <n v="3684"/>
    <n v="3680"/>
    <n v="3567"/>
    <n v="3552"/>
    <n v="3547"/>
    <n v="3549"/>
    <n v="3613"/>
    <n v="3686"/>
    <n v="3662"/>
    <n v="3680"/>
    <n v="3642"/>
    <n v="3640"/>
    <n v="3624"/>
    <n v="3592"/>
    <n v="3751"/>
    <n v="3620"/>
    <n v="3603"/>
    <n v="3659"/>
    <n v="3667"/>
    <n v="3731"/>
    <n v="3741"/>
    <n v="3764"/>
    <n v="3744"/>
    <n v="3697"/>
    <n v="3702"/>
    <n v="3675"/>
    <n v="3677"/>
    <n v="3653"/>
    <n v="3663"/>
    <n v="3729"/>
    <n v="3693"/>
    <n v="3680"/>
    <n v="3697"/>
    <n v="3740"/>
    <n v="3730"/>
    <n v="3691"/>
    <n v="3643"/>
    <n v="3609"/>
    <n v="3598"/>
    <n v="3592"/>
    <n v="3551"/>
    <n v="3601"/>
    <n v="3596"/>
    <n v="3588"/>
    <n v="3598"/>
    <n v="3625"/>
    <n v="3684"/>
    <n v="3679"/>
    <n v="3647"/>
    <n v="3649"/>
    <n v="3650"/>
    <n v="3671"/>
    <n v="3730"/>
    <n v="3753"/>
    <n v="3776"/>
    <n v="3809"/>
    <n v="3830"/>
    <n v="3844"/>
    <n v="3638"/>
    <n v="3619"/>
    <n v="3586"/>
    <n v="3490"/>
    <n v="3456"/>
    <n v="3452"/>
    <n v="3457"/>
    <n v="3441"/>
    <n v="3439"/>
    <n v="3494"/>
    <n v="3510"/>
    <n v="3506"/>
    <n v="3481"/>
    <n v="3473"/>
    <n v="3463"/>
    <n v="3434"/>
    <n v="3442"/>
    <n v="3389"/>
    <n v="3350"/>
    <n v="3307"/>
    <n v="3313"/>
    <n v="3400"/>
    <n v="3443"/>
    <n v="3456"/>
    <n v="3447"/>
    <n v="3446"/>
    <n v="3430"/>
    <n v="3386"/>
    <n v="3377"/>
    <n v="3356"/>
    <n v="3300"/>
    <n v="3300"/>
    <n v="3274"/>
    <n v="3259"/>
    <n v="3246"/>
    <n v="3266"/>
    <n v="3193"/>
    <n v="3126"/>
    <n v="3117"/>
    <n v="3132"/>
    <n v="3123"/>
    <n v="3148"/>
    <n v="3236"/>
    <n v="3212"/>
    <n v="3681"/>
    <n v="3630"/>
    <n v="3217"/>
    <n v="3256.75"/>
    <n v="3196"/>
    <n v="3205"/>
    <n v="3179"/>
  </r>
  <r>
    <x v="3"/>
    <s v="1600 - Elaboración de productos de tabaco"/>
    <x v="44"/>
    <x v="44"/>
    <n v="327"/>
    <n v="322"/>
    <n v="322"/>
    <n v="320"/>
    <n v="318"/>
    <n v="319"/>
    <n v="319"/>
    <n v="332"/>
    <n v="330"/>
    <n v="329"/>
    <n v="325"/>
    <n v="322"/>
    <n v="320"/>
    <n v="316"/>
    <n v="317"/>
    <n v="320"/>
    <n v="308"/>
    <n v="309"/>
    <n v="308"/>
    <n v="309"/>
    <n v="311"/>
    <n v="307"/>
    <n v="306"/>
    <n v="296"/>
    <n v="288"/>
    <n v="282"/>
    <n v="283"/>
    <n v="284"/>
    <n v="282"/>
    <n v="281"/>
    <n v="281"/>
    <n v="276"/>
    <n v="285"/>
    <n v="283"/>
    <n v="281"/>
    <n v="282"/>
    <n v="277"/>
    <n v="274"/>
    <n v="274"/>
    <n v="272"/>
    <n v="278"/>
    <n v="279"/>
    <n v="279"/>
    <n v="275"/>
    <n v="289"/>
    <n v="289"/>
    <n v="287"/>
    <n v="288"/>
    <n v="289"/>
    <n v="287"/>
    <n v="293"/>
    <n v="296"/>
    <n v="473"/>
    <n v="477"/>
    <n v="481"/>
    <n v="477"/>
    <n v="470"/>
    <n v="483"/>
    <n v="487"/>
    <n v="489"/>
    <n v="485"/>
    <n v="490"/>
    <n v="482"/>
    <n v="497"/>
    <n v="496"/>
    <n v="503"/>
    <n v="506"/>
    <n v="507"/>
    <n v="516"/>
    <n v="317"/>
    <n v="311"/>
    <n v="304"/>
    <n v="302"/>
    <n v="338"/>
    <n v="334"/>
    <n v="327"/>
    <n v="325"/>
    <n v="324"/>
    <n v="328"/>
    <n v="281"/>
    <n v="286"/>
    <n v="284"/>
    <n v="280"/>
    <n v="283"/>
    <n v="280"/>
    <n v="276"/>
    <n v="279"/>
    <n v="280"/>
    <n v="285"/>
    <n v="291"/>
    <n v="289"/>
    <n v="286"/>
    <n v="291"/>
    <n v="291"/>
    <n v="278"/>
    <n v="276"/>
    <n v="277"/>
    <n v="273"/>
    <n v="277"/>
    <n v="262"/>
    <n v="264"/>
    <n v="271"/>
    <n v="267"/>
    <n v="277"/>
    <n v="276"/>
    <n v="290"/>
    <n v="287"/>
    <n v="282"/>
    <n v="288"/>
    <n v="281"/>
    <n v="287"/>
    <n v="274"/>
    <n v="272"/>
    <n v="265"/>
    <n v="257"/>
    <n v="254"/>
    <n v="251"/>
    <n v="257"/>
    <n v="256"/>
    <n v="241"/>
    <n v="265.25"/>
    <n v="232"/>
    <n v="232"/>
    <n v="226"/>
  </r>
  <r>
    <x v="3"/>
    <s v="1711 - Preparación e hilandería de fibras textiles; tejeduría de productos textiles"/>
    <x v="45"/>
    <x v="45"/>
    <n v="2562"/>
    <n v="2570"/>
    <n v="2605"/>
    <n v="2612"/>
    <n v="2606"/>
    <n v="2640"/>
    <n v="2613"/>
    <n v="2631"/>
    <n v="2643"/>
    <n v="2688"/>
    <n v="2706"/>
    <n v="2700"/>
    <n v="2727"/>
    <n v="2732"/>
    <n v="2731"/>
    <n v="2712"/>
    <n v="2737"/>
    <n v="2743"/>
    <n v="2748"/>
    <n v="2765"/>
    <n v="2762"/>
    <n v="2766"/>
    <n v="2763"/>
    <n v="2753"/>
    <n v="2775"/>
    <n v="2746"/>
    <n v="2792"/>
    <n v="2759"/>
    <n v="2784"/>
    <n v="2796"/>
    <n v="2824"/>
    <n v="2797"/>
    <n v="2731"/>
    <n v="2829"/>
    <n v="2798"/>
    <n v="2787"/>
    <n v="2786"/>
    <n v="2785"/>
    <n v="2802"/>
    <n v="2787"/>
    <n v="2768"/>
    <n v="2764"/>
    <n v="2761"/>
    <n v="2769"/>
    <n v="2776"/>
    <n v="2692"/>
    <n v="2820"/>
    <n v="2729"/>
    <n v="2765"/>
    <n v="2732"/>
    <n v="2725"/>
    <n v="2695"/>
    <n v="2696"/>
    <n v="2699"/>
    <n v="2690"/>
    <n v="2688"/>
    <n v="2683"/>
    <n v="2698"/>
    <n v="2686"/>
    <n v="2659"/>
    <n v="2644"/>
    <n v="2597"/>
    <n v="2706"/>
    <n v="2705"/>
    <n v="2716"/>
    <n v="2711"/>
    <n v="2649"/>
    <n v="2642"/>
    <n v="2644"/>
    <n v="2633"/>
    <n v="2643"/>
    <n v="2608"/>
    <n v="2599"/>
    <n v="2613"/>
    <n v="2634"/>
    <n v="2617"/>
    <n v="2608"/>
    <n v="2556"/>
    <n v="2538"/>
    <n v="2523"/>
    <n v="2602"/>
    <n v="2503"/>
    <n v="2558"/>
    <n v="2542"/>
    <n v="2493"/>
    <n v="2493"/>
    <n v="2472"/>
    <n v="2463"/>
    <n v="2469"/>
    <n v="2514"/>
    <n v="2545"/>
    <n v="2493"/>
    <n v="2471"/>
    <n v="2483"/>
    <n v="2476"/>
    <n v="2465"/>
    <n v="2472"/>
    <n v="2457"/>
    <n v="2469"/>
    <n v="2460"/>
    <n v="2440"/>
    <n v="2448"/>
    <n v="2450"/>
    <n v="2395"/>
    <n v="2342"/>
    <n v="2300"/>
    <n v="2180"/>
    <n v="2179"/>
    <n v="2157"/>
    <n v="2127"/>
    <n v="2103"/>
    <n v="2085"/>
    <n v="2071"/>
    <n v="2072"/>
    <n v="2062"/>
    <n v="1917"/>
    <n v="1895"/>
    <n v="1881"/>
    <n v="1881"/>
    <n v="1844"/>
    <n v="2007.9166666666667"/>
    <n v="1847"/>
    <n v="1867"/>
    <n v="1841"/>
  </r>
  <r>
    <x v="3"/>
    <s v="1712 - Acabado de productos textiles"/>
    <x v="46"/>
    <x v="46"/>
    <n v="1787"/>
    <n v="1796"/>
    <n v="1747"/>
    <n v="1743"/>
    <n v="1706"/>
    <n v="1697"/>
    <n v="1693"/>
    <n v="1700"/>
    <n v="1726"/>
    <n v="1727"/>
    <n v="1726"/>
    <n v="1683"/>
    <n v="1658"/>
    <n v="1724"/>
    <n v="1730"/>
    <n v="1725"/>
    <n v="1724"/>
    <n v="1719"/>
    <n v="1723"/>
    <n v="1694"/>
    <n v="1699"/>
    <n v="1756"/>
    <n v="1795"/>
    <n v="1752"/>
    <n v="1762"/>
    <n v="1725"/>
    <n v="1693"/>
    <n v="1636"/>
    <n v="1632"/>
    <n v="1600"/>
    <n v="1598"/>
    <n v="1631"/>
    <n v="1625"/>
    <n v="1630"/>
    <n v="1613"/>
    <n v="1604"/>
    <n v="1581"/>
    <n v="1582"/>
    <n v="1594"/>
    <n v="1593"/>
    <n v="1579"/>
    <n v="1607"/>
    <n v="1601"/>
    <n v="1623"/>
    <n v="1640"/>
    <n v="1654"/>
    <n v="1646"/>
    <n v="1629"/>
    <n v="1625"/>
    <n v="1581"/>
    <n v="1550"/>
    <n v="1558"/>
    <n v="1554"/>
    <n v="1529"/>
    <n v="1472"/>
    <n v="1487"/>
    <n v="1527"/>
    <n v="1510"/>
    <n v="1512"/>
    <n v="1480"/>
    <n v="1501"/>
    <n v="1521"/>
    <n v="1647"/>
    <n v="1629"/>
    <n v="1631"/>
    <n v="1638"/>
    <n v="1708"/>
    <n v="1721"/>
    <n v="1739"/>
    <n v="1764"/>
    <n v="1723"/>
    <n v="1710"/>
    <n v="1698"/>
    <n v="1683"/>
    <n v="1662"/>
    <n v="1653"/>
    <n v="1644"/>
    <n v="1646"/>
    <n v="1639"/>
    <n v="1634"/>
    <n v="1659"/>
    <n v="1662"/>
    <n v="1653"/>
    <n v="1660"/>
    <n v="1661"/>
    <n v="1672"/>
    <n v="1656"/>
    <n v="1612"/>
    <n v="1575"/>
    <n v="1598"/>
    <n v="1588"/>
    <n v="1541"/>
    <n v="1553"/>
    <n v="1562"/>
    <n v="1547"/>
    <n v="1519"/>
    <n v="1512"/>
    <n v="1520"/>
    <n v="1537"/>
    <n v="1542"/>
    <n v="1539"/>
    <n v="1571"/>
    <n v="1538"/>
    <n v="1532"/>
    <n v="1480"/>
    <n v="1458"/>
    <n v="1417"/>
    <n v="1400"/>
    <n v="1350"/>
    <n v="1336"/>
    <n v="1332"/>
    <n v="1301"/>
    <n v="1254"/>
    <n v="1240"/>
    <n v="1227"/>
    <n v="1203"/>
    <n v="1209"/>
    <n v="1197"/>
    <n v="1187"/>
    <n v="1252"/>
    <n v="1257.3333333333333"/>
    <n v="1247"/>
    <n v="1267"/>
    <n v="1184"/>
  </r>
  <r>
    <x v="3"/>
    <s v="1721 - Fabricación de artículos confeccionados de materiales textiles, excepto prendas de vestir"/>
    <x v="47"/>
    <x v="47"/>
    <n v="2399"/>
    <n v="2451"/>
    <n v="2491"/>
    <n v="2510"/>
    <n v="2545"/>
    <n v="2559"/>
    <n v="2611"/>
    <n v="2600"/>
    <n v="2646"/>
    <n v="2627"/>
    <n v="2637"/>
    <n v="2615"/>
    <n v="2646"/>
    <n v="2634"/>
    <n v="2630"/>
    <n v="2628"/>
    <n v="2645"/>
    <n v="2668"/>
    <n v="2670"/>
    <n v="2665"/>
    <n v="2654"/>
    <n v="2653"/>
    <n v="2659"/>
    <n v="2642"/>
    <n v="2625"/>
    <n v="2616"/>
    <n v="2626"/>
    <n v="2627"/>
    <n v="2621"/>
    <n v="2597"/>
    <n v="2599"/>
    <n v="2648"/>
    <n v="2607"/>
    <n v="2618"/>
    <n v="2612"/>
    <n v="2603"/>
    <n v="2638"/>
    <n v="2631"/>
    <n v="2654"/>
    <n v="2696"/>
    <n v="2652"/>
    <n v="2662"/>
    <n v="2655"/>
    <n v="2643"/>
    <n v="2624"/>
    <n v="2663"/>
    <n v="2620"/>
    <n v="2620"/>
    <n v="2611"/>
    <n v="2609"/>
    <n v="2584"/>
    <n v="2578"/>
    <n v="2575"/>
    <n v="2587"/>
    <n v="2556"/>
    <n v="2552"/>
    <n v="2550"/>
    <n v="2548"/>
    <n v="2543"/>
    <n v="2532"/>
    <n v="2516"/>
    <n v="2510"/>
    <n v="2597"/>
    <n v="2590"/>
    <n v="2604"/>
    <n v="2600"/>
    <n v="2725"/>
    <n v="2734"/>
    <n v="2754"/>
    <n v="2745"/>
    <n v="2748"/>
    <n v="2707"/>
    <n v="2687"/>
    <n v="2674"/>
    <n v="2674"/>
    <n v="2707"/>
    <n v="2685"/>
    <n v="2648"/>
    <n v="2637"/>
    <n v="2614"/>
    <n v="2603"/>
    <n v="2675"/>
    <n v="2686"/>
    <n v="2671"/>
    <n v="2654"/>
    <n v="2647"/>
    <n v="2646"/>
    <n v="2631"/>
    <n v="2621"/>
    <n v="2637"/>
    <n v="2772"/>
    <n v="2794"/>
    <n v="2773"/>
    <n v="2801"/>
    <n v="2822"/>
    <n v="2833"/>
    <n v="2822"/>
    <n v="2788"/>
    <n v="2801"/>
    <n v="2831"/>
    <n v="2837"/>
    <n v="2941"/>
    <n v="2936"/>
    <n v="2939"/>
    <n v="2915"/>
    <n v="2833"/>
    <n v="2800"/>
    <n v="2775"/>
    <n v="2748"/>
    <n v="2710"/>
    <n v="2687"/>
    <n v="2672"/>
    <n v="2668"/>
    <n v="2570"/>
    <n v="2589"/>
    <n v="2588"/>
    <n v="2573"/>
    <n v="2564"/>
    <n v="2524"/>
    <n v="2394"/>
    <n v="2607.25"/>
    <n v="2423"/>
    <n v="2444"/>
    <n v="1887"/>
  </r>
  <r>
    <x v="3"/>
    <s v="1722 - Fabricación de tapices y alfombras"/>
    <x v="48"/>
    <x v="48"/>
    <n v="281"/>
    <n v="285"/>
    <n v="279"/>
    <n v="281"/>
    <n v="379"/>
    <n v="285"/>
    <n v="284"/>
    <n v="284"/>
    <n v="292"/>
    <n v="296"/>
    <n v="299"/>
    <n v="303"/>
    <n v="306"/>
    <n v="317"/>
    <n v="326"/>
    <n v="329"/>
    <n v="331"/>
    <n v="331"/>
    <n v="325"/>
    <n v="327"/>
    <n v="328"/>
    <n v="333"/>
    <n v="332"/>
    <n v="324"/>
    <n v="325"/>
    <n v="320"/>
    <n v="334"/>
    <n v="341"/>
    <n v="341"/>
    <n v="340"/>
    <n v="278"/>
    <n v="280"/>
    <n v="281"/>
    <n v="283"/>
    <n v="278"/>
    <n v="280"/>
    <n v="290"/>
    <n v="295"/>
    <n v="293"/>
    <n v="295"/>
    <n v="295"/>
    <n v="296"/>
    <n v="292"/>
    <n v="291"/>
    <n v="286"/>
    <n v="289"/>
    <n v="292"/>
    <n v="291"/>
    <n v="415"/>
    <n v="414"/>
    <n v="415"/>
    <n v="404"/>
    <n v="398"/>
    <n v="393"/>
    <n v="374"/>
    <n v="358"/>
    <n v="341"/>
    <n v="337"/>
    <n v="323"/>
    <n v="302"/>
    <n v="266"/>
    <n v="267"/>
    <n v="268"/>
    <n v="270"/>
    <n v="274"/>
    <n v="277"/>
    <n v="268"/>
    <n v="269"/>
    <n v="269"/>
    <n v="272"/>
    <n v="273"/>
    <n v="269"/>
    <n v="264"/>
    <n v="303"/>
    <n v="305"/>
    <n v="300"/>
    <n v="301"/>
    <n v="298"/>
    <n v="298"/>
    <n v="307"/>
    <n v="300"/>
    <n v="303"/>
    <n v="299"/>
    <n v="299"/>
    <n v="300"/>
    <n v="300"/>
    <n v="300"/>
    <n v="298"/>
    <n v="294"/>
    <n v="257"/>
    <n v="256"/>
    <n v="248"/>
    <n v="250"/>
    <n v="244"/>
    <n v="243"/>
    <n v="245"/>
    <n v="239"/>
    <n v="238"/>
    <n v="240"/>
    <n v="239"/>
    <n v="234"/>
    <n v="206"/>
    <n v="208"/>
    <n v="224"/>
    <n v="221"/>
    <n v="213"/>
    <n v="212"/>
    <n v="212"/>
    <n v="211"/>
    <n v="211"/>
    <n v="209"/>
    <n v="205"/>
    <n v="211"/>
    <n v="214"/>
    <n v="214"/>
    <n v="207"/>
    <n v="211"/>
    <n v="207"/>
    <n v="207"/>
    <n v="207"/>
    <n v="209.5"/>
    <n v="206"/>
    <n v="208"/>
    <n v="208"/>
  </r>
  <r>
    <x v="3"/>
    <s v="1723 - Fabricación de cuerdas, cordeles, bramantes y redes"/>
    <x v="49"/>
    <x v="49"/>
    <n v="50"/>
    <n v="46"/>
    <n v="46"/>
    <n v="47"/>
    <n v="49"/>
    <n v="49"/>
    <n v="49"/>
    <n v="48"/>
    <n v="49"/>
    <n v="49"/>
    <n v="49"/>
    <n v="49"/>
    <n v="30"/>
    <n v="48"/>
    <n v="49"/>
    <n v="49"/>
    <n v="45"/>
    <n v="45"/>
    <n v="44"/>
    <n v="46"/>
    <n v="47"/>
    <n v="47"/>
    <n v="47"/>
    <n v="48"/>
    <n v="47"/>
    <n v="45"/>
    <n v="47"/>
    <n v="48"/>
    <n v="48"/>
    <n v="46"/>
    <n v="45"/>
    <n v="47"/>
    <n v="47"/>
    <n v="47"/>
    <n v="48"/>
    <n v="46"/>
    <n v="47"/>
    <n v="44"/>
    <n v="44"/>
    <n v="46"/>
    <n v="45"/>
    <n v="45"/>
    <n v="45"/>
    <n v="46"/>
    <n v="47"/>
    <n v="45"/>
    <n v="46"/>
    <n v="41"/>
    <n v="41"/>
    <n v="41"/>
    <n v="45"/>
    <n v="43"/>
    <n v="43"/>
    <n v="48"/>
    <n v="49"/>
    <n v="49"/>
    <n v="49"/>
    <n v="49"/>
    <n v="49"/>
    <n v="49"/>
    <n v="48"/>
    <n v="49"/>
    <n v="49"/>
    <n v="49"/>
    <n v="49"/>
    <n v="48"/>
    <n v="48"/>
    <n v="48"/>
    <n v="48"/>
    <n v="48"/>
    <n v="48"/>
    <n v="48"/>
    <n v="48"/>
    <n v="48"/>
    <n v="48"/>
    <n v="48"/>
    <n v="48"/>
    <n v="48"/>
    <n v="48"/>
    <n v="49"/>
    <n v="48"/>
    <n v="47"/>
    <n v="47"/>
    <n v="45"/>
    <n v="45"/>
    <n v="45"/>
    <n v="45"/>
    <n v="45"/>
    <n v="45"/>
    <n v="45"/>
    <n v="43"/>
    <n v="42"/>
    <n v="44"/>
    <n v="44"/>
    <n v="44"/>
    <n v="43"/>
    <n v="43"/>
    <n v="43"/>
    <n v="43"/>
    <n v="43"/>
    <n v="43"/>
    <n v="43"/>
    <n v="43"/>
    <n v="42"/>
    <n v="42"/>
    <n v="42"/>
    <n v="43"/>
    <n v="42"/>
    <n v="41"/>
    <n v="0"/>
    <n v="0"/>
    <n v="0"/>
    <n v="0"/>
    <n v="0"/>
    <n v="0"/>
    <n v="0"/>
    <n v="0"/>
    <n v="0"/>
    <n v="0"/>
    <n v="0"/>
    <n v="3.4166666666666665"/>
    <n v="0"/>
    <n v="0"/>
    <n v="0"/>
  </r>
  <r>
    <x v="3"/>
    <s v="1729 - Fabricación de productos textiles n.c.p."/>
    <x v="50"/>
    <x v="50"/>
    <n v="6717"/>
    <n v="6797"/>
    <n v="6879"/>
    <n v="6944"/>
    <n v="7005"/>
    <n v="6950"/>
    <n v="6993"/>
    <n v="6988"/>
    <n v="7019"/>
    <n v="6988"/>
    <n v="7069"/>
    <n v="7164"/>
    <n v="7105"/>
    <n v="7184"/>
    <n v="7190"/>
    <n v="7205"/>
    <n v="7223"/>
    <n v="7245"/>
    <n v="7180"/>
    <n v="7225"/>
    <n v="7223"/>
    <n v="7217"/>
    <n v="7247"/>
    <n v="7253"/>
    <n v="6984"/>
    <n v="6873"/>
    <n v="6921"/>
    <n v="7241"/>
    <n v="7335"/>
    <n v="7305"/>
    <n v="7285"/>
    <n v="7331"/>
    <n v="7362"/>
    <n v="7364"/>
    <n v="7403"/>
    <n v="7464"/>
    <n v="7372"/>
    <n v="7400"/>
    <n v="7537"/>
    <n v="7558"/>
    <n v="7548"/>
    <n v="7319"/>
    <n v="7240"/>
    <n v="7230"/>
    <n v="7281"/>
    <n v="7281"/>
    <n v="7337"/>
    <n v="7315"/>
    <n v="7384"/>
    <n v="7237"/>
    <n v="7277"/>
    <n v="7305"/>
    <n v="7297"/>
    <n v="7301"/>
    <n v="7227"/>
    <n v="7105"/>
    <n v="7085"/>
    <n v="7051"/>
    <n v="7057"/>
    <n v="7147"/>
    <n v="7075"/>
    <n v="7077"/>
    <n v="7244"/>
    <n v="7274"/>
    <n v="7246"/>
    <n v="7363"/>
    <n v="7436"/>
    <n v="7505"/>
    <n v="7551"/>
    <n v="7620"/>
    <n v="7599"/>
    <n v="7568"/>
    <n v="7586"/>
    <n v="7559"/>
    <n v="7579"/>
    <n v="7546"/>
    <n v="7532"/>
    <n v="7497"/>
    <n v="7376"/>
    <n v="7293"/>
    <n v="7270"/>
    <n v="7282"/>
    <n v="7284"/>
    <n v="7300"/>
    <n v="7204"/>
    <n v="7232"/>
    <n v="7274"/>
    <n v="7201"/>
    <n v="7144"/>
    <n v="6956"/>
    <n v="6873"/>
    <n v="6794"/>
    <n v="6756"/>
    <n v="6831"/>
    <n v="6802"/>
    <n v="6768"/>
    <n v="6691"/>
    <n v="6698"/>
    <n v="6754"/>
    <n v="6762"/>
    <n v="6666"/>
    <n v="7272"/>
    <n v="7244"/>
    <n v="7230"/>
    <n v="7105"/>
    <n v="7070"/>
    <n v="6955"/>
    <n v="6995"/>
    <n v="6887"/>
    <n v="6796"/>
    <n v="0"/>
    <n v="0"/>
    <n v="0"/>
    <n v="0"/>
    <n v="0"/>
    <n v="0"/>
    <n v="0"/>
    <n v="0"/>
    <n v="0"/>
    <n v="0"/>
    <n v="1140.25"/>
    <n v="0"/>
    <n v="0"/>
    <n v="0"/>
  </r>
  <r>
    <x v="3"/>
    <s v="1730 - Fabricación de tejidos de punto y artículos de punto y ganchillo"/>
    <x v="51"/>
    <x v="51"/>
    <n v="2762"/>
    <n v="2752"/>
    <n v="2801"/>
    <n v="2827"/>
    <n v="2843"/>
    <n v="2831"/>
    <n v="2775"/>
    <n v="2795"/>
    <n v="2770"/>
    <n v="2796"/>
    <n v="2798"/>
    <n v="2797"/>
    <n v="2796"/>
    <n v="2778"/>
    <n v="2773"/>
    <n v="2769"/>
    <n v="2775"/>
    <n v="2799"/>
    <n v="2695"/>
    <n v="2761"/>
    <n v="2743"/>
    <n v="2671"/>
    <n v="2728"/>
    <n v="2681"/>
    <n v="2729"/>
    <n v="2723"/>
    <n v="2687"/>
    <n v="2740"/>
    <n v="2676"/>
    <n v="2712"/>
    <n v="2689"/>
    <n v="2751"/>
    <n v="2754"/>
    <n v="2769"/>
    <n v="2756"/>
    <n v="2719"/>
    <n v="2698"/>
    <n v="2664"/>
    <n v="2667"/>
    <n v="2643"/>
    <n v="2643"/>
    <n v="3134"/>
    <n v="3122"/>
    <n v="3100"/>
    <n v="3087"/>
    <n v="3061"/>
    <n v="3041"/>
    <n v="3018"/>
    <n v="2996"/>
    <n v="2951"/>
    <n v="2953"/>
    <n v="2957"/>
    <n v="2937"/>
    <n v="2922"/>
    <n v="2903"/>
    <n v="2931"/>
    <n v="2907"/>
    <n v="2868"/>
    <n v="2868"/>
    <n v="2815"/>
    <n v="2815"/>
    <n v="2814"/>
    <n v="2923"/>
    <n v="2983"/>
    <n v="3012"/>
    <n v="3074"/>
    <n v="3021"/>
    <n v="3014"/>
    <n v="3074"/>
    <n v="3089"/>
    <n v="3058"/>
    <n v="3002"/>
    <n v="2943"/>
    <n v="2915"/>
    <n v="2944"/>
    <n v="2903"/>
    <n v="2889"/>
    <n v="2906"/>
    <n v="2889"/>
    <n v="2851"/>
    <n v="2844"/>
    <n v="2835"/>
    <n v="2845"/>
    <n v="2795"/>
    <n v="2769"/>
    <n v="2778"/>
    <n v="2791"/>
    <n v="2761"/>
    <n v="2740"/>
    <n v="2738"/>
    <n v="2718"/>
    <n v="2686"/>
    <n v="2635"/>
    <n v="2638"/>
    <n v="2619"/>
    <n v="2593"/>
    <n v="2572"/>
    <n v="2568"/>
    <n v="2578"/>
    <n v="2518"/>
    <n v="2486"/>
    <n v="2673"/>
    <n v="2635"/>
    <n v="2617"/>
    <n v="2555"/>
    <n v="2520"/>
    <n v="2475"/>
    <n v="2454"/>
    <n v="2399"/>
    <n v="2356"/>
    <n v="2319"/>
    <n v="2292"/>
    <n v="2301"/>
    <n v="2283"/>
    <n v="2286"/>
    <n v="2285"/>
    <n v="2266"/>
    <n v="2260"/>
    <n v="2289"/>
    <n v="2256"/>
    <n v="2299.3333333333335"/>
    <n v="2266"/>
    <n v="2249"/>
    <n v="2193"/>
  </r>
  <r>
    <x v="3"/>
    <s v="1810 - Fabricación de prendas de vestir, inclusive de cuero"/>
    <x v="52"/>
    <x v="52"/>
    <n v="25162"/>
    <n v="25211"/>
    <n v="25266"/>
    <n v="25542"/>
    <n v="25592"/>
    <n v="25789"/>
    <n v="25670"/>
    <n v="25768"/>
    <n v="25801"/>
    <n v="25916"/>
    <n v="25807"/>
    <n v="26200"/>
    <n v="25678"/>
    <n v="25539"/>
    <n v="25561"/>
    <n v="25582"/>
    <n v="25522"/>
    <n v="25649"/>
    <n v="25768"/>
    <n v="25945"/>
    <n v="26011"/>
    <n v="26041"/>
    <n v="25979"/>
    <n v="26210"/>
    <n v="25498"/>
    <n v="25187"/>
    <n v="24564"/>
    <n v="24393"/>
    <n v="24540"/>
    <n v="24716"/>
    <n v="24720"/>
    <n v="25011"/>
    <n v="24689"/>
    <n v="24827"/>
    <n v="24767"/>
    <n v="24633"/>
    <n v="24388"/>
    <n v="24037"/>
    <n v="24077"/>
    <n v="24034"/>
    <n v="24104"/>
    <n v="23126"/>
    <n v="23223"/>
    <n v="23234"/>
    <n v="23285"/>
    <n v="23588"/>
    <n v="23475"/>
    <n v="23742"/>
    <n v="23113"/>
    <n v="22879"/>
    <n v="22670"/>
    <n v="22520"/>
    <n v="22562"/>
    <n v="22645"/>
    <n v="22570"/>
    <n v="22410"/>
    <n v="22425"/>
    <n v="22387"/>
    <n v="22269"/>
    <n v="22517"/>
    <n v="22421"/>
    <n v="22141"/>
    <n v="22533"/>
    <n v="22753"/>
    <n v="23270"/>
    <n v="23317"/>
    <n v="23554"/>
    <n v="23649"/>
    <n v="23696"/>
    <n v="23906"/>
    <n v="23836"/>
    <n v="23944"/>
    <n v="23523"/>
    <n v="23431"/>
    <n v="23360"/>
    <n v="23216"/>
    <n v="23143"/>
    <n v="23254"/>
    <n v="23210"/>
    <n v="22840"/>
    <n v="22827"/>
    <n v="22509"/>
    <n v="22647"/>
    <n v="22351"/>
    <n v="21949"/>
    <n v="21605"/>
    <n v="21682"/>
    <n v="21411"/>
    <n v="21247"/>
    <n v="21280"/>
    <n v="21103"/>
    <n v="20813"/>
    <n v="20812"/>
    <n v="20924"/>
    <n v="20653"/>
    <n v="20866"/>
    <n v="20263"/>
    <n v="19824"/>
    <n v="19830"/>
    <n v="19538"/>
    <n v="19421"/>
    <n v="19355"/>
    <n v="19062"/>
    <n v="18653"/>
    <n v="18477"/>
    <n v="18127"/>
    <n v="17784"/>
    <n v="17877"/>
    <n v="17363"/>
    <n v="17082"/>
    <n v="16922"/>
    <n v="16721"/>
    <n v="16659"/>
    <n v="16443"/>
    <n v="16348"/>
    <n v="16224"/>
    <n v="16101"/>
    <n v="16060"/>
    <n v="15896"/>
    <n v="16198"/>
    <n v="16501.416666666668"/>
    <n v="15736"/>
    <n v="15622"/>
    <n v="14393"/>
  </r>
  <r>
    <x v="3"/>
    <s v="1820 - Terminación y teñido de pieles; fabricación de artículos de piel"/>
    <x v="53"/>
    <x v="53"/>
    <n v="95"/>
    <n v="94"/>
    <n v="100"/>
    <n v="102"/>
    <n v="103"/>
    <n v="106"/>
    <n v="102"/>
    <n v="104"/>
    <n v="104"/>
    <n v="102"/>
    <n v="103"/>
    <n v="102"/>
    <n v="104"/>
    <n v="104"/>
    <n v="102"/>
    <n v="102"/>
    <n v="102"/>
    <n v="100"/>
    <n v="119"/>
    <n v="117"/>
    <n v="116"/>
    <n v="117"/>
    <n v="116"/>
    <n v="116"/>
    <n v="106"/>
    <n v="108"/>
    <n v="109"/>
    <n v="108"/>
    <n v="106"/>
    <n v="112"/>
    <n v="111"/>
    <n v="112"/>
    <n v="113"/>
    <n v="113"/>
    <n v="110"/>
    <n v="110"/>
    <n v="107"/>
    <n v="106"/>
    <n v="107"/>
    <n v="104"/>
    <n v="102"/>
    <n v="89"/>
    <n v="87"/>
    <n v="87"/>
    <n v="88"/>
    <n v="87"/>
    <n v="88"/>
    <n v="87"/>
    <n v="87"/>
    <n v="87"/>
    <n v="88"/>
    <n v="86"/>
    <n v="87"/>
    <n v="84"/>
    <n v="81"/>
    <n v="80"/>
    <n v="82"/>
    <n v="81"/>
    <n v="79"/>
    <n v="78"/>
    <n v="77"/>
    <n v="76"/>
    <n v="59"/>
    <n v="58"/>
    <n v="57"/>
    <n v="59"/>
    <n v="59"/>
    <n v="61"/>
    <n v="62"/>
    <n v="60"/>
    <n v="58"/>
    <n v="58"/>
    <n v="58"/>
    <n v="57"/>
    <n v="56"/>
    <n v="54"/>
    <n v="52"/>
    <n v="51"/>
    <n v="46"/>
    <n v="49"/>
    <n v="51"/>
    <n v="50"/>
    <n v="49"/>
    <n v="49"/>
    <n v="48"/>
    <n v="45"/>
    <n v="44"/>
    <n v="43"/>
    <n v="42"/>
    <n v="41"/>
    <n v="42"/>
    <n v="39"/>
    <n v="36"/>
    <n v="36"/>
    <n v="36"/>
    <n v="38"/>
    <n v="36"/>
    <n v="35"/>
    <n v="34"/>
    <n v="34"/>
    <n v="35"/>
    <n v="34"/>
    <n v="33"/>
    <n v="33"/>
    <n v="31"/>
    <n v="31"/>
    <n v="31"/>
    <n v="29"/>
    <n v="29"/>
    <n v="30"/>
    <n v="31"/>
    <n v="30"/>
    <n v="30"/>
    <n v="30"/>
    <n v="30"/>
    <n v="30"/>
    <n v="30"/>
    <n v="30"/>
    <n v="30"/>
    <n v="30"/>
    <n v="30"/>
    <n v="30"/>
    <n v="31"/>
    <n v="30"/>
  </r>
  <r>
    <x v="3"/>
    <s v="1911 - Curtido y terminación de cueros"/>
    <x v="54"/>
    <x v="54"/>
    <n v="883"/>
    <n v="877"/>
    <n v="882"/>
    <n v="886"/>
    <n v="891"/>
    <n v="887"/>
    <n v="865"/>
    <n v="872"/>
    <n v="877"/>
    <n v="876"/>
    <n v="873"/>
    <n v="871"/>
    <n v="834"/>
    <n v="839"/>
    <n v="835"/>
    <n v="827"/>
    <n v="830"/>
    <n v="798"/>
    <n v="795"/>
    <n v="792"/>
    <n v="794"/>
    <n v="801"/>
    <n v="800"/>
    <n v="793"/>
    <n v="805"/>
    <n v="801"/>
    <n v="837"/>
    <n v="839"/>
    <n v="694"/>
    <n v="684"/>
    <n v="684"/>
    <n v="688"/>
    <n v="687"/>
    <n v="685"/>
    <n v="681"/>
    <n v="677"/>
    <n v="710"/>
    <n v="708"/>
    <n v="705"/>
    <n v="703"/>
    <n v="706"/>
    <n v="1314"/>
    <n v="1314"/>
    <n v="1580"/>
    <n v="1595"/>
    <n v="1589"/>
    <n v="1586"/>
    <n v="1574"/>
    <n v="1567"/>
    <n v="1557"/>
    <n v="1531"/>
    <n v="1525"/>
    <n v="1526"/>
    <n v="1521"/>
    <n v="1506"/>
    <n v="1478"/>
    <n v="1446"/>
    <n v="1403"/>
    <n v="1389"/>
    <n v="1391"/>
    <n v="1381"/>
    <n v="1355"/>
    <n v="1355"/>
    <n v="1337"/>
    <n v="1339"/>
    <n v="1317"/>
    <n v="1406"/>
    <n v="1389"/>
    <n v="1369"/>
    <n v="1393"/>
    <n v="1366"/>
    <n v="1354"/>
    <n v="1342"/>
    <n v="1333"/>
    <n v="1320"/>
    <n v="1303"/>
    <n v="1269"/>
    <n v="1240"/>
    <n v="1233"/>
    <n v="1225"/>
    <n v="1215"/>
    <n v="1237"/>
    <n v="1191"/>
    <n v="1181"/>
    <n v="1185"/>
    <n v="1195"/>
    <n v="1197"/>
    <n v="1177"/>
    <n v="1167"/>
    <n v="1155"/>
    <n v="1169"/>
    <n v="1164"/>
    <n v="1161"/>
    <n v="1165"/>
    <n v="1165"/>
    <n v="1171"/>
    <n v="1112"/>
    <n v="1101"/>
    <n v="1173"/>
    <n v="1160"/>
    <n v="1145"/>
    <n v="1141"/>
    <n v="1133"/>
    <n v="1088"/>
    <n v="1121"/>
    <n v="1110"/>
    <n v="1110"/>
    <n v="1056"/>
    <n v="1053"/>
    <n v="1078"/>
    <n v="1074"/>
    <n v="1074"/>
    <n v="1053"/>
    <n v="1048"/>
    <n v="1046"/>
    <n v="1043"/>
    <n v="1035"/>
    <n v="1029"/>
    <n v="1022"/>
    <n v="1019"/>
    <n v="1047.8333333333333"/>
    <n v="1016"/>
    <n v="1012"/>
    <n v="1013"/>
  </r>
  <r>
    <x v="3"/>
    <s v="1912 - Fabricación de maletas, bolsos de mano y similares, artículos de talabartería y  artículos de cuero n.c.p."/>
    <x v="55"/>
    <x v="55"/>
    <n v="2224"/>
    <n v="2231"/>
    <n v="2281"/>
    <n v="2327"/>
    <n v="2349"/>
    <n v="2367"/>
    <n v="2370"/>
    <n v="2342"/>
    <n v="2355"/>
    <n v="2376"/>
    <n v="2364"/>
    <n v="2384"/>
    <n v="2346"/>
    <n v="2364"/>
    <n v="2250"/>
    <n v="2238"/>
    <n v="2234"/>
    <n v="2209"/>
    <n v="2189"/>
    <n v="2201"/>
    <n v="2184"/>
    <n v="2210"/>
    <n v="2197"/>
    <n v="2210"/>
    <n v="2029"/>
    <n v="2057"/>
    <n v="2043"/>
    <n v="2049"/>
    <n v="2055"/>
    <n v="2038"/>
    <n v="2023"/>
    <n v="2017"/>
    <n v="1985"/>
    <n v="2022"/>
    <n v="1985"/>
    <n v="1991"/>
    <n v="1965"/>
    <n v="1965"/>
    <n v="1969"/>
    <n v="2021"/>
    <n v="2008"/>
    <n v="1493"/>
    <n v="1493"/>
    <n v="1512"/>
    <n v="1485"/>
    <n v="1560"/>
    <n v="1539"/>
    <n v="1554"/>
    <n v="1482"/>
    <n v="1473"/>
    <n v="1348"/>
    <n v="1319"/>
    <n v="1295"/>
    <n v="1296"/>
    <n v="1272"/>
    <n v="1265"/>
    <n v="1257"/>
    <n v="1283"/>
    <n v="1258"/>
    <n v="1283"/>
    <n v="1220"/>
    <n v="1210"/>
    <n v="1214"/>
    <n v="1229"/>
    <n v="1191"/>
    <n v="1040"/>
    <n v="1036"/>
    <n v="1094"/>
    <n v="1095"/>
    <n v="1110"/>
    <n v="1085"/>
    <n v="1118"/>
    <n v="1081"/>
    <n v="1052"/>
    <n v="1008"/>
    <n v="987"/>
    <n v="990"/>
    <n v="975"/>
    <n v="967"/>
    <n v="968"/>
    <n v="973"/>
    <n v="991"/>
    <n v="955"/>
    <n v="1005"/>
    <n v="978"/>
    <n v="969"/>
    <n v="949"/>
    <n v="907"/>
    <n v="829"/>
    <n v="785"/>
    <n v="777"/>
    <n v="790"/>
    <n v="794"/>
    <n v="802"/>
    <n v="779"/>
    <n v="817"/>
    <n v="792"/>
    <n v="773"/>
    <n v="780"/>
    <n v="766"/>
    <n v="756"/>
    <n v="1603"/>
    <n v="1597"/>
    <n v="1601"/>
    <n v="1580"/>
    <n v="1601"/>
    <n v="1589"/>
    <n v="1602"/>
    <n v="1565"/>
    <n v="1429"/>
    <n v="1405"/>
    <n v="1388"/>
    <n v="1421"/>
    <n v="1401"/>
    <n v="1389"/>
    <n v="1398"/>
    <n v="1389"/>
    <n v="1394"/>
    <n v="1386"/>
    <n v="1353"/>
    <n v="1409.8333333333333"/>
    <n v="1338"/>
    <n v="1345"/>
    <n v="1238"/>
  </r>
  <r>
    <x v="3"/>
    <s v="1920 - Fabricación de calzado y de sus partes"/>
    <x v="56"/>
    <x v="56"/>
    <n v="9869"/>
    <n v="10040"/>
    <n v="10208"/>
    <n v="10052"/>
    <n v="10032"/>
    <n v="9970"/>
    <n v="9998"/>
    <n v="9997"/>
    <n v="10142"/>
    <n v="10082"/>
    <n v="10056"/>
    <n v="9933"/>
    <n v="9857"/>
    <n v="9890"/>
    <n v="9988"/>
    <n v="9999"/>
    <n v="9872"/>
    <n v="9801"/>
    <n v="9816"/>
    <n v="9942"/>
    <n v="9947"/>
    <n v="10047"/>
    <n v="9983"/>
    <n v="9906"/>
    <n v="9602"/>
    <n v="9550"/>
    <n v="9504"/>
    <n v="9261"/>
    <n v="9210"/>
    <n v="9124"/>
    <n v="9042"/>
    <n v="8919"/>
    <n v="8917"/>
    <n v="8903"/>
    <n v="8858"/>
    <n v="8780"/>
    <n v="8768"/>
    <n v="8696"/>
    <n v="8657"/>
    <n v="8627"/>
    <n v="8652"/>
    <n v="8570"/>
    <n v="8486"/>
    <n v="8390"/>
    <n v="8336"/>
    <n v="8315"/>
    <n v="8321"/>
    <n v="8201"/>
    <n v="8197"/>
    <n v="8041"/>
    <n v="7940"/>
    <n v="7926"/>
    <n v="7954"/>
    <n v="7888"/>
    <n v="7885"/>
    <n v="7852"/>
    <n v="7898"/>
    <n v="7509"/>
    <n v="7486"/>
    <n v="7644"/>
    <n v="7678"/>
    <n v="7665"/>
    <n v="7730"/>
    <n v="7751"/>
    <n v="7718"/>
    <n v="7741"/>
    <n v="7806"/>
    <n v="7834"/>
    <n v="7826"/>
    <n v="7768"/>
    <n v="7692"/>
    <n v="7702"/>
    <n v="7532"/>
    <n v="7493"/>
    <n v="7464"/>
    <n v="7410"/>
    <n v="7362"/>
    <n v="7291"/>
    <n v="7248"/>
    <n v="7178"/>
    <n v="7045"/>
    <n v="6938"/>
    <n v="6864"/>
    <n v="6806"/>
    <n v="6998"/>
    <n v="6922"/>
    <n v="6939"/>
    <n v="6811"/>
    <n v="6715"/>
    <n v="6767"/>
    <n v="6711"/>
    <n v="6634"/>
    <n v="6345"/>
    <n v="6336"/>
    <n v="6294"/>
    <n v="5876"/>
    <n v="5618"/>
    <n v="5408"/>
    <n v="5230"/>
    <n v="5153"/>
    <n v="5099"/>
    <n v="5639"/>
    <n v="5564"/>
    <n v="5461"/>
    <n v="5327"/>
    <n v="5245"/>
    <n v="5067"/>
    <n v="5061"/>
    <n v="5085"/>
    <n v="5021"/>
    <n v="5001"/>
    <n v="4926"/>
    <n v="4825"/>
    <n v="4783"/>
    <n v="4735"/>
    <n v="4657"/>
    <n v="4618"/>
    <n v="4604"/>
    <n v="4598"/>
    <n v="4657"/>
    <n v="4792.5"/>
    <n v="4648"/>
    <n v="4685"/>
    <n v="4421"/>
  </r>
  <r>
    <x v="3"/>
    <s v="2010 - Aserrado y cepillado de madera"/>
    <x v="57"/>
    <x v="57"/>
    <n v="215"/>
    <n v="217"/>
    <n v="211"/>
    <n v="208"/>
    <n v="205"/>
    <n v="207"/>
    <n v="207"/>
    <n v="204"/>
    <n v="204"/>
    <n v="201"/>
    <n v="200"/>
    <n v="200"/>
    <n v="197"/>
    <n v="196"/>
    <n v="203"/>
    <n v="202"/>
    <n v="202"/>
    <n v="202"/>
    <n v="200"/>
    <n v="215"/>
    <n v="191"/>
    <n v="194"/>
    <n v="197"/>
    <n v="197"/>
    <n v="202"/>
    <n v="204"/>
    <n v="204"/>
    <n v="205"/>
    <n v="207"/>
    <n v="206"/>
    <n v="207"/>
    <n v="206"/>
    <n v="207"/>
    <n v="204"/>
    <n v="200"/>
    <n v="199"/>
    <n v="198"/>
    <n v="199"/>
    <n v="195"/>
    <n v="193"/>
    <n v="189"/>
    <n v="207"/>
    <n v="213"/>
    <n v="208"/>
    <n v="224"/>
    <n v="225"/>
    <n v="225"/>
    <n v="204"/>
    <n v="209"/>
    <n v="205"/>
    <n v="203"/>
    <n v="201"/>
    <n v="200"/>
    <n v="211"/>
    <n v="141"/>
    <n v="138"/>
    <n v="137"/>
    <n v="136"/>
    <n v="138"/>
    <n v="140"/>
    <n v="137"/>
    <n v="137"/>
    <n v="132"/>
    <n v="133"/>
    <n v="137"/>
    <n v="138"/>
    <n v="130"/>
    <n v="133"/>
    <n v="148"/>
    <n v="149"/>
    <n v="153"/>
    <n v="153"/>
    <n v="154"/>
    <n v="151"/>
    <n v="152"/>
    <n v="154"/>
    <n v="152"/>
    <n v="153"/>
    <n v="147"/>
    <n v="133"/>
    <n v="141"/>
    <n v="139"/>
    <n v="143"/>
    <n v="137"/>
    <n v="138"/>
    <n v="136"/>
    <n v="145"/>
    <n v="210"/>
    <n v="181"/>
    <n v="175"/>
    <n v="172"/>
    <n v="167"/>
    <n v="166"/>
    <n v="162"/>
    <n v="160"/>
    <n v="131"/>
    <n v="129"/>
    <n v="128"/>
    <n v="124"/>
    <n v="119"/>
    <n v="117"/>
    <n v="159"/>
    <n v="153"/>
    <n v="151"/>
    <n v="152"/>
    <n v="161"/>
    <n v="153"/>
    <n v="155"/>
    <n v="156"/>
    <n v="155"/>
    <n v="155"/>
    <n v="153"/>
    <n v="151"/>
    <n v="149"/>
    <n v="150"/>
    <n v="139"/>
    <n v="133"/>
    <n v="122"/>
    <n v="123"/>
    <n v="128"/>
    <n v="142.83333333333334"/>
    <n v="126"/>
    <n v="125"/>
    <n v="121"/>
  </r>
  <r>
    <x v="3"/>
    <s v="2021 - Fabricación de hojas de madera para enchapado; fabricación de tableros contrachapados, tableros laminados, tableros de partículas, y  tableros y paneles n.c.p."/>
    <x v="58"/>
    <x v="58"/>
    <n v="304"/>
    <n v="308"/>
    <n v="308"/>
    <n v="296"/>
    <n v="283"/>
    <n v="274"/>
    <n v="261"/>
    <n v="258"/>
    <n v="257"/>
    <n v="335"/>
    <n v="325"/>
    <n v="252"/>
    <n v="248"/>
    <n v="270"/>
    <n v="276"/>
    <n v="287"/>
    <n v="309"/>
    <n v="320"/>
    <n v="305"/>
    <n v="307"/>
    <n v="297"/>
    <n v="291"/>
    <n v="288"/>
    <n v="291"/>
    <n v="278"/>
    <n v="273"/>
    <n v="274"/>
    <n v="276"/>
    <n v="278"/>
    <n v="279"/>
    <n v="271"/>
    <n v="278"/>
    <n v="265"/>
    <n v="274"/>
    <n v="279"/>
    <n v="265"/>
    <n v="261"/>
    <n v="255"/>
    <n v="259"/>
    <n v="262"/>
    <n v="263"/>
    <n v="276"/>
    <n v="275"/>
    <n v="276"/>
    <n v="269"/>
    <n v="268"/>
    <n v="266"/>
    <n v="267"/>
    <n v="266"/>
    <n v="267"/>
    <n v="269"/>
    <n v="265"/>
    <n v="268"/>
    <n v="266"/>
    <n v="269"/>
    <n v="272"/>
    <n v="272"/>
    <n v="274"/>
    <n v="277"/>
    <n v="284"/>
    <n v="288"/>
    <n v="300"/>
    <n v="306"/>
    <n v="309"/>
    <n v="325"/>
    <n v="327"/>
    <n v="325"/>
    <n v="295"/>
    <n v="298"/>
    <n v="309"/>
    <n v="314"/>
    <n v="318"/>
    <n v="315"/>
    <n v="321"/>
    <n v="378"/>
    <n v="511"/>
    <n v="572"/>
    <n v="595"/>
    <n v="567"/>
    <n v="485"/>
    <n v="417"/>
    <n v="345"/>
    <n v="328"/>
    <n v="321"/>
    <n v="316"/>
    <n v="311"/>
    <n v="316"/>
    <n v="313"/>
    <n v="311"/>
    <n v="288"/>
    <n v="293"/>
    <n v="285"/>
    <n v="316"/>
    <n v="324"/>
    <n v="332"/>
    <n v="326"/>
    <n v="327"/>
    <n v="310"/>
    <n v="315"/>
    <n v="303"/>
    <n v="288"/>
    <n v="277"/>
    <n v="283"/>
    <n v="286"/>
    <n v="286"/>
    <n v="285"/>
    <n v="316"/>
    <n v="314"/>
    <n v="316"/>
    <n v="329"/>
    <n v="355"/>
    <n v="381"/>
    <n v="384"/>
    <n v="380"/>
    <n v="409"/>
    <n v="398"/>
    <n v="400"/>
    <n v="434"/>
    <n v="432"/>
    <n v="429"/>
    <n v="387.25"/>
    <n v="438"/>
    <n v="424"/>
    <n v="401"/>
  </r>
  <r>
    <x v="3"/>
    <s v="2022 - Fabricación de partes y piezas de carpintería para edificios y construcciones"/>
    <x v="59"/>
    <x v="59"/>
    <n v="210"/>
    <n v="211"/>
    <n v="207"/>
    <n v="203"/>
    <n v="206"/>
    <n v="201"/>
    <n v="211"/>
    <n v="215"/>
    <n v="219"/>
    <n v="229"/>
    <n v="242"/>
    <n v="237"/>
    <n v="236"/>
    <n v="235"/>
    <n v="246"/>
    <n v="241"/>
    <n v="256"/>
    <n v="252"/>
    <n v="253"/>
    <n v="247"/>
    <n v="219"/>
    <n v="219"/>
    <n v="214"/>
    <n v="205"/>
    <n v="205"/>
    <n v="210"/>
    <n v="204"/>
    <n v="204"/>
    <n v="207"/>
    <n v="206"/>
    <n v="210"/>
    <n v="214"/>
    <n v="213"/>
    <n v="213"/>
    <n v="216"/>
    <n v="216"/>
    <n v="223"/>
    <n v="218"/>
    <n v="221"/>
    <n v="222"/>
    <n v="222"/>
    <n v="344"/>
    <n v="350"/>
    <n v="354"/>
    <n v="367"/>
    <n v="360"/>
    <n v="363"/>
    <n v="363"/>
    <n v="357"/>
    <n v="340"/>
    <n v="334"/>
    <n v="338"/>
    <n v="332"/>
    <n v="325"/>
    <n v="320"/>
    <n v="315"/>
    <n v="311"/>
    <n v="308"/>
    <n v="298"/>
    <n v="302"/>
    <n v="278"/>
    <n v="282"/>
    <n v="327"/>
    <n v="332"/>
    <n v="331"/>
    <n v="324"/>
    <n v="311"/>
    <n v="306"/>
    <n v="305"/>
    <n v="304"/>
    <n v="303"/>
    <n v="300"/>
    <n v="300"/>
    <n v="299"/>
    <n v="303"/>
    <n v="301"/>
    <n v="297"/>
    <n v="293"/>
    <n v="306"/>
    <n v="300"/>
    <n v="314"/>
    <n v="332"/>
    <n v="334"/>
    <n v="331"/>
    <n v="338"/>
    <n v="338"/>
    <n v="339"/>
    <n v="339"/>
    <n v="341"/>
    <n v="351"/>
    <n v="347"/>
    <n v="362"/>
    <n v="354"/>
    <n v="343"/>
    <n v="344"/>
    <n v="334"/>
    <n v="331"/>
    <n v="329"/>
    <n v="324"/>
    <n v="328"/>
    <n v="325"/>
    <n v="279"/>
    <n v="284"/>
    <n v="283"/>
    <n v="272"/>
    <n v="267"/>
    <n v="271"/>
    <n v="269"/>
    <n v="269"/>
    <n v="283"/>
    <n v="279"/>
    <n v="292"/>
    <n v="288"/>
    <n v="288"/>
    <n v="285"/>
    <n v="286"/>
    <n v="279"/>
    <n v="275"/>
    <n v="277"/>
    <n v="271"/>
    <n v="281"/>
    <n v="273"/>
    <n v="260"/>
    <n v="251"/>
  </r>
  <r>
    <x v="3"/>
    <s v="2023 - Fabricación de recipientes de madera"/>
    <x v="60"/>
    <x v="60"/>
    <n v="67"/>
    <n v="61"/>
    <n v="62"/>
    <n v="62"/>
    <n v="63"/>
    <n v="63"/>
    <n v="62"/>
    <n v="62"/>
    <n v="62"/>
    <n v="61"/>
    <n v="62"/>
    <n v="62"/>
    <n v="61"/>
    <n v="59"/>
    <n v="58"/>
    <n v="57"/>
    <n v="55"/>
    <n v="54"/>
    <n v="54"/>
    <n v="55"/>
    <n v="55"/>
    <n v="53"/>
    <n v="53"/>
    <n v="50"/>
    <n v="50"/>
    <n v="49"/>
    <n v="49"/>
    <n v="47"/>
    <n v="48"/>
    <n v="45"/>
    <n v="44"/>
    <n v="44"/>
    <n v="43"/>
    <n v="42"/>
    <n v="42"/>
    <n v="41"/>
    <n v="41"/>
    <n v="40"/>
    <n v="40"/>
    <n v="40"/>
    <n v="40"/>
    <n v="63"/>
    <n v="62"/>
    <n v="62"/>
    <n v="62"/>
    <n v="60"/>
    <n v="59"/>
    <n v="58"/>
    <n v="58"/>
    <n v="57"/>
    <n v="57"/>
    <n v="57"/>
    <n v="60"/>
    <n v="59"/>
    <n v="59"/>
    <n v="59"/>
    <n v="60"/>
    <n v="37"/>
    <n v="37"/>
    <n v="38"/>
    <n v="40"/>
    <n v="40"/>
    <n v="40"/>
    <n v="40"/>
    <n v="39"/>
    <n v="41"/>
    <n v="48"/>
    <n v="48"/>
    <n v="44"/>
    <n v="45"/>
    <n v="18"/>
    <n v="18"/>
    <n v="19"/>
    <n v="19"/>
    <n v="30"/>
    <n v="35"/>
    <n v="35"/>
    <n v="35"/>
    <n v="35"/>
    <n v="35"/>
    <n v="32"/>
    <n v="25"/>
    <n v="26"/>
    <n v="26"/>
    <n v="27"/>
    <n v="25"/>
    <n v="25"/>
    <n v="25"/>
    <n v="23"/>
    <n v="21"/>
    <n v="22"/>
    <n v="20"/>
    <n v="14"/>
    <n v="13"/>
    <n v="12"/>
    <n v="12"/>
    <n v="12"/>
    <n v="13"/>
    <n v="13"/>
    <n v="13"/>
    <n v="14"/>
    <n v="15"/>
    <n v="16"/>
    <n v="16"/>
    <n v="17"/>
    <n v="18"/>
    <n v="19"/>
    <n v="19"/>
    <n v="20"/>
    <n v="20"/>
    <n v="20"/>
    <n v="21"/>
    <n v="21"/>
    <n v="25"/>
    <n v="25"/>
    <n v="27"/>
    <n v="28"/>
    <n v="31"/>
    <n v="40"/>
    <n v="50"/>
    <n v="27.333333333333332"/>
    <n v="52"/>
    <n v="31"/>
    <n v="30"/>
  </r>
  <r>
    <x v="3"/>
    <s v="2029 - Fabricación de productos de madera n.c.p.; fabricación de artículos de corcho, paja y materiales trenzables"/>
    <x v="61"/>
    <x v="61"/>
    <n v="883"/>
    <n v="896"/>
    <n v="899"/>
    <n v="902"/>
    <n v="915"/>
    <n v="917"/>
    <n v="949"/>
    <n v="965"/>
    <n v="962"/>
    <n v="975"/>
    <n v="936"/>
    <n v="902"/>
    <n v="910"/>
    <n v="907"/>
    <n v="895"/>
    <n v="884"/>
    <n v="866"/>
    <n v="852"/>
    <n v="833"/>
    <n v="835"/>
    <n v="801"/>
    <n v="799"/>
    <n v="784"/>
    <n v="798"/>
    <n v="789"/>
    <n v="794"/>
    <n v="811"/>
    <n v="806"/>
    <n v="821"/>
    <n v="792"/>
    <n v="792"/>
    <n v="783"/>
    <n v="791"/>
    <n v="778"/>
    <n v="778"/>
    <n v="756"/>
    <n v="742"/>
    <n v="716"/>
    <n v="724"/>
    <n v="731"/>
    <n v="728"/>
    <n v="610"/>
    <n v="613"/>
    <n v="615"/>
    <n v="617"/>
    <n v="611"/>
    <n v="603"/>
    <n v="592"/>
    <n v="582"/>
    <n v="577"/>
    <n v="560"/>
    <n v="548"/>
    <n v="547"/>
    <n v="530"/>
    <n v="536"/>
    <n v="537"/>
    <n v="536"/>
    <n v="538"/>
    <n v="533"/>
    <n v="528"/>
    <n v="523"/>
    <n v="517"/>
    <n v="522"/>
    <n v="484"/>
    <n v="516"/>
    <n v="511"/>
    <n v="521"/>
    <n v="514"/>
    <n v="528"/>
    <n v="528"/>
    <n v="528"/>
    <n v="518"/>
    <n v="521"/>
    <n v="523"/>
    <n v="526"/>
    <n v="526"/>
    <n v="512"/>
    <n v="497"/>
    <n v="493"/>
    <n v="484"/>
    <n v="498"/>
    <n v="501"/>
    <n v="495"/>
    <n v="490"/>
    <n v="483"/>
    <n v="474"/>
    <n v="479"/>
    <n v="470"/>
    <n v="466"/>
    <n v="450"/>
    <n v="456"/>
    <n v="448"/>
    <n v="457"/>
    <n v="452"/>
    <n v="457"/>
    <n v="447"/>
    <n v="435"/>
    <n v="447"/>
    <n v="439"/>
    <n v="421"/>
    <n v="418"/>
    <n v="393"/>
    <n v="390"/>
    <n v="387"/>
    <n v="377"/>
    <n v="369"/>
    <n v="361"/>
    <n v="358"/>
    <n v="346"/>
    <n v="357"/>
    <n v="345"/>
    <n v="336"/>
    <n v="342"/>
    <n v="347"/>
    <n v="336"/>
    <n v="339"/>
    <n v="337"/>
    <n v="338"/>
    <n v="332"/>
    <n v="331"/>
    <n v="340.5"/>
    <n v="333"/>
    <n v="336"/>
    <n v="324"/>
  </r>
  <r>
    <x v="3"/>
    <s v="2101 - Fabricación de pasta de madera, papel y cartón"/>
    <x v="62"/>
    <x v="62"/>
    <n v="1253"/>
    <n v="1197"/>
    <n v="1210"/>
    <n v="1240"/>
    <n v="1201"/>
    <n v="1199"/>
    <n v="1196"/>
    <n v="1206"/>
    <n v="1207"/>
    <n v="1222"/>
    <n v="1219"/>
    <n v="1237"/>
    <n v="1238"/>
    <n v="1236"/>
    <n v="1219"/>
    <n v="1229"/>
    <n v="1231"/>
    <n v="1230"/>
    <n v="1218"/>
    <n v="1209"/>
    <n v="1201"/>
    <n v="1193"/>
    <n v="1195"/>
    <n v="1199"/>
    <n v="1190"/>
    <n v="1187"/>
    <n v="1182"/>
    <n v="1268"/>
    <n v="1276"/>
    <n v="1275"/>
    <n v="1290"/>
    <n v="1286"/>
    <n v="1271"/>
    <n v="1267"/>
    <n v="1253"/>
    <n v="1258"/>
    <n v="1253"/>
    <n v="1263"/>
    <n v="1271"/>
    <n v="1257"/>
    <n v="1265"/>
    <n v="1289"/>
    <n v="1263"/>
    <n v="1251"/>
    <n v="1249"/>
    <n v="1243"/>
    <n v="1236"/>
    <n v="1243"/>
    <n v="1278"/>
    <n v="1275"/>
    <n v="1272"/>
    <n v="1259"/>
    <n v="1258"/>
    <n v="1252"/>
    <n v="1243"/>
    <n v="1230"/>
    <n v="1210"/>
    <n v="1180"/>
    <n v="1187"/>
    <n v="1187"/>
    <n v="1171"/>
    <n v="1165"/>
    <n v="1180"/>
    <n v="1190"/>
    <n v="1191"/>
    <n v="1192"/>
    <n v="1206"/>
    <n v="1214"/>
    <n v="1196"/>
    <n v="1205"/>
    <n v="1207"/>
    <n v="1204"/>
    <n v="1216"/>
    <n v="1214"/>
    <n v="1216"/>
    <n v="1215"/>
    <n v="1189"/>
    <n v="1177"/>
    <n v="1175"/>
    <n v="1182"/>
    <n v="1183"/>
    <n v="1159"/>
    <n v="1205"/>
    <n v="1215"/>
    <n v="1216"/>
    <n v="1209"/>
    <n v="1201"/>
    <n v="1198"/>
    <n v="1179"/>
    <n v="1171"/>
    <n v="1176"/>
    <n v="1192"/>
    <n v="1184"/>
    <n v="1186"/>
    <n v="1171"/>
    <n v="1157"/>
    <n v="1145"/>
    <n v="1117"/>
    <n v="1141"/>
    <n v="1134"/>
    <n v="1125"/>
    <n v="1117"/>
    <n v="1107"/>
    <n v="1127"/>
    <n v="1157"/>
    <n v="1157"/>
    <n v="1158"/>
    <n v="1165"/>
    <n v="1164"/>
    <n v="1183"/>
    <n v="1174"/>
    <n v="1172"/>
    <n v="1163"/>
    <n v="1157"/>
    <n v="1157"/>
    <n v="1160"/>
    <n v="1163"/>
    <n v="1180"/>
    <n v="1191"/>
    <n v="1198"/>
    <n v="1171.8333333333333"/>
    <n v="1194"/>
    <n v="1194"/>
    <n v="1213"/>
  </r>
  <r>
    <x v="3"/>
    <s v="2102 - Fabricación de papel y cartón ondulado y envases de papel y cartón"/>
    <x v="63"/>
    <x v="63"/>
    <n v="1387"/>
    <n v="1396"/>
    <n v="1402"/>
    <n v="1401"/>
    <n v="1412"/>
    <n v="1404"/>
    <n v="1419"/>
    <n v="1422"/>
    <n v="1428"/>
    <n v="1431"/>
    <n v="1435"/>
    <n v="1433"/>
    <n v="1435"/>
    <n v="1424"/>
    <n v="1417"/>
    <n v="1393"/>
    <n v="1591"/>
    <n v="1579"/>
    <n v="1599"/>
    <n v="1583"/>
    <n v="1384"/>
    <n v="1559"/>
    <n v="1371"/>
    <n v="1548"/>
    <n v="1587"/>
    <n v="1582"/>
    <n v="1589"/>
    <n v="1576"/>
    <n v="1564"/>
    <n v="1585"/>
    <n v="1562"/>
    <n v="1571"/>
    <n v="1562"/>
    <n v="1584"/>
    <n v="1589"/>
    <n v="1589"/>
    <n v="1590"/>
    <n v="1585"/>
    <n v="1586"/>
    <n v="1567"/>
    <n v="1465"/>
    <n v="1628"/>
    <n v="1584"/>
    <n v="1614"/>
    <n v="1605"/>
    <n v="1607"/>
    <n v="1606"/>
    <n v="1603"/>
    <n v="1582"/>
    <n v="1574"/>
    <n v="1575"/>
    <n v="1561"/>
    <n v="1567"/>
    <n v="1556"/>
    <n v="1547"/>
    <n v="1561"/>
    <n v="1544"/>
    <n v="1539"/>
    <n v="1528"/>
    <n v="1524"/>
    <n v="1544"/>
    <n v="1534"/>
    <n v="1544"/>
    <n v="1539"/>
    <n v="1542"/>
    <n v="1695"/>
    <n v="1698"/>
    <n v="1682"/>
    <n v="1689"/>
    <n v="1694"/>
    <n v="1698"/>
    <n v="1705"/>
    <n v="1718"/>
    <n v="1712"/>
    <n v="1718"/>
    <n v="1717"/>
    <n v="1713"/>
    <n v="1739"/>
    <n v="1751"/>
    <n v="1748"/>
    <n v="1750"/>
    <n v="1755"/>
    <n v="1763"/>
    <n v="1752"/>
    <n v="1731"/>
    <n v="1742"/>
    <n v="1755"/>
    <n v="1735"/>
    <n v="1579"/>
    <n v="1577"/>
    <n v="1596"/>
    <n v="1588"/>
    <n v="1592"/>
    <n v="1587"/>
    <n v="1592"/>
    <n v="1606"/>
    <n v="1603"/>
    <n v="1548"/>
    <n v="1602"/>
    <n v="1593"/>
    <n v="1586"/>
    <n v="1582"/>
    <n v="1560"/>
    <n v="1538"/>
    <n v="1530"/>
    <n v="1517"/>
    <n v="1502"/>
    <n v="1482"/>
    <n v="1486"/>
    <n v="1470"/>
    <n v="1436"/>
    <n v="1415"/>
    <n v="1400"/>
    <n v="1384"/>
    <n v="1388"/>
    <n v="1392"/>
    <n v="1389"/>
    <n v="1384"/>
    <n v="1389"/>
    <n v="1383"/>
    <n v="1409.6666666666667"/>
    <n v="1376"/>
    <n v="1375"/>
    <n v="1350"/>
  </r>
  <r>
    <x v="3"/>
    <s v="2109 - Fabricación de  artículos de papel y cartón"/>
    <x v="64"/>
    <x v="64"/>
    <n v="3406"/>
    <n v="3433"/>
    <n v="3465"/>
    <n v="3495"/>
    <n v="3471"/>
    <n v="3454"/>
    <n v="3438"/>
    <n v="3414"/>
    <n v="3424"/>
    <n v="3365"/>
    <n v="3376"/>
    <n v="3415"/>
    <n v="3420"/>
    <n v="3424"/>
    <n v="3446"/>
    <n v="3443"/>
    <n v="3456"/>
    <n v="3429"/>
    <n v="3393"/>
    <n v="3388"/>
    <n v="3370"/>
    <n v="3376"/>
    <n v="3384"/>
    <n v="3401"/>
    <n v="3404"/>
    <n v="3330"/>
    <n v="3158"/>
    <n v="3133"/>
    <n v="3109"/>
    <n v="3101"/>
    <n v="3097"/>
    <n v="3088"/>
    <n v="3084"/>
    <n v="3049"/>
    <n v="3049"/>
    <n v="3056"/>
    <n v="3049"/>
    <n v="3027"/>
    <n v="3026"/>
    <n v="3542"/>
    <n v="3542"/>
    <n v="3558"/>
    <n v="3547"/>
    <n v="3593"/>
    <n v="3574"/>
    <n v="3592"/>
    <n v="3623"/>
    <n v="3945"/>
    <n v="4664"/>
    <n v="4833"/>
    <n v="4681"/>
    <n v="4721"/>
    <n v="4608"/>
    <n v="4539"/>
    <n v="4548"/>
    <n v="4543"/>
    <n v="4581"/>
    <n v="4563"/>
    <n v="4578"/>
    <n v="4572"/>
    <n v="4595"/>
    <n v="4597"/>
    <n v="4688"/>
    <n v="4785"/>
    <n v="4785"/>
    <n v="4783"/>
    <n v="4893"/>
    <n v="4765"/>
    <n v="4745"/>
    <n v="4706"/>
    <n v="4777"/>
    <n v="4821"/>
    <n v="4701"/>
    <n v="4763"/>
    <n v="4635"/>
    <n v="4677"/>
    <n v="4774"/>
    <n v="4852"/>
    <n v="4828"/>
    <n v="4819"/>
    <n v="4799"/>
    <n v="4772"/>
    <n v="4742"/>
    <n v="4746"/>
    <n v="4755"/>
    <n v="4726"/>
    <n v="4711"/>
    <n v="4680"/>
    <n v="4683"/>
    <n v="4781"/>
    <n v="4753"/>
    <n v="4722"/>
    <n v="4723"/>
    <n v="4694"/>
    <n v="4684"/>
    <n v="4693"/>
    <n v="4674"/>
    <n v="4660"/>
    <n v="4710"/>
    <n v="4651"/>
    <n v="4655"/>
    <n v="4636"/>
    <n v="4603"/>
    <n v="4546"/>
    <n v="4511"/>
    <n v="4491"/>
    <n v="4376"/>
    <n v="4363"/>
    <n v="4335"/>
    <n v="4301"/>
    <n v="4282"/>
    <n v="4253"/>
    <n v="4289"/>
    <n v="4261"/>
    <n v="4251"/>
    <n v="4236"/>
    <n v="4221"/>
    <n v="4204"/>
    <n v="4007"/>
    <n v="3736"/>
    <n v="4198"/>
    <n v="3785"/>
    <n v="3799"/>
    <n v="3777"/>
  </r>
  <r>
    <x v="3"/>
    <s v="2211 - Edición de libros, folletos, partituras y otras publicaciones"/>
    <x v="65"/>
    <x v="65"/>
    <n v="5030"/>
    <n v="5408"/>
    <n v="5442"/>
    <n v="5511"/>
    <n v="5284"/>
    <n v="4984"/>
    <n v="4954"/>
    <n v="4983"/>
    <n v="5058"/>
    <n v="5202"/>
    <n v="5315"/>
    <n v="5241"/>
    <n v="4835"/>
    <n v="5068"/>
    <n v="5042"/>
    <n v="5147"/>
    <n v="5018"/>
    <n v="4605"/>
    <n v="4579"/>
    <n v="4564"/>
    <n v="4596"/>
    <n v="4650"/>
    <n v="4726"/>
    <n v="4674"/>
    <n v="4568"/>
    <n v="4776"/>
    <n v="4776"/>
    <n v="4848"/>
    <n v="4831"/>
    <n v="4538"/>
    <n v="4569"/>
    <n v="4536"/>
    <n v="4570"/>
    <n v="4629"/>
    <n v="4639"/>
    <n v="4614"/>
    <n v="4448"/>
    <n v="4629"/>
    <n v="4670"/>
    <n v="4748"/>
    <n v="4781"/>
    <n v="4455"/>
    <n v="4472"/>
    <n v="4454"/>
    <n v="4425"/>
    <n v="4422"/>
    <n v="4425"/>
    <n v="4378"/>
    <n v="4247"/>
    <n v="4415"/>
    <n v="4374"/>
    <n v="4456"/>
    <n v="4430"/>
    <n v="4187"/>
    <n v="4243"/>
    <n v="4251"/>
    <n v="4195"/>
    <n v="4158"/>
    <n v="4155"/>
    <n v="4133"/>
    <n v="4075"/>
    <n v="4168"/>
    <n v="4124"/>
    <n v="4426"/>
    <n v="4368"/>
    <n v="4097"/>
    <n v="4133"/>
    <n v="4141"/>
    <n v="4149"/>
    <n v="4086"/>
    <n v="4079"/>
    <n v="4064"/>
    <n v="4027"/>
    <n v="4161"/>
    <n v="4156"/>
    <n v="4311"/>
    <n v="4193"/>
    <n v="3918"/>
    <n v="3906"/>
    <n v="3818"/>
    <n v="3870"/>
    <n v="3881"/>
    <n v="3926"/>
    <n v="3837"/>
    <n v="3759"/>
    <n v="3839"/>
    <n v="3848"/>
    <n v="4031"/>
    <n v="3970"/>
    <n v="3503"/>
    <n v="3533"/>
    <n v="3494"/>
    <n v="3485"/>
    <n v="3496"/>
    <n v="3447"/>
    <n v="3421"/>
    <n v="3404"/>
    <n v="3479"/>
    <n v="3568"/>
    <n v="3704"/>
    <n v="3653"/>
    <n v="3390"/>
    <n v="3407"/>
    <n v="3403"/>
    <n v="3389"/>
    <n v="3416"/>
    <n v="3372"/>
    <n v="3354"/>
    <n v="3351"/>
    <n v="3371"/>
    <n v="3373"/>
    <n v="3494"/>
    <n v="3454"/>
    <n v="3132"/>
    <n v="3156"/>
    <n v="3041"/>
    <n v="3001"/>
    <n v="2990"/>
    <n v="3000"/>
    <n v="2989"/>
    <n v="3196"/>
    <n v="2975"/>
    <n v="3068"/>
    <n v="3007"/>
  </r>
  <r>
    <x v="3"/>
    <s v="2212 - Edición de periódicos, revistas y publicaciones periódicas"/>
    <x v="66"/>
    <x v="66"/>
    <n v="7808"/>
    <n v="7821"/>
    <n v="7835"/>
    <n v="8011"/>
    <n v="7899"/>
    <n v="7870"/>
    <n v="7906"/>
    <n v="7758"/>
    <n v="7788"/>
    <n v="7772"/>
    <n v="7916"/>
    <n v="7860"/>
    <n v="7797"/>
    <n v="7892"/>
    <n v="7951"/>
    <n v="8051"/>
    <n v="8102"/>
    <n v="8144"/>
    <n v="8109"/>
    <n v="8194"/>
    <n v="8284"/>
    <n v="8251"/>
    <n v="8466"/>
    <n v="8247"/>
    <n v="8264"/>
    <n v="8227"/>
    <n v="8247"/>
    <n v="8260"/>
    <n v="8218"/>
    <n v="8130"/>
    <n v="8069"/>
    <n v="8025"/>
    <n v="8368"/>
    <n v="8007"/>
    <n v="8034"/>
    <n v="8009"/>
    <n v="7890"/>
    <n v="7871"/>
    <n v="7977"/>
    <n v="7980"/>
    <n v="7902"/>
    <n v="8575"/>
    <n v="8493"/>
    <n v="8656"/>
    <n v="8462"/>
    <n v="8523"/>
    <n v="8674"/>
    <n v="8642"/>
    <n v="8417"/>
    <n v="8486"/>
    <n v="8268"/>
    <n v="8282"/>
    <n v="8259"/>
    <n v="8173"/>
    <n v="8131"/>
    <n v="8193"/>
    <n v="8096"/>
    <n v="8100"/>
    <n v="8044"/>
    <n v="7978"/>
    <n v="7818"/>
    <n v="7753"/>
    <n v="7794"/>
    <n v="7825"/>
    <n v="7691"/>
    <n v="6827"/>
    <n v="6672"/>
    <n v="6602"/>
    <n v="6538"/>
    <n v="6778"/>
    <n v="6850"/>
    <n v="6449"/>
    <n v="6371"/>
    <n v="6036"/>
    <n v="6000"/>
    <n v="5805"/>
    <n v="5328"/>
    <n v="5150"/>
    <n v="5143"/>
    <n v="5105"/>
    <n v="5182"/>
    <n v="5253"/>
    <n v="4974"/>
    <n v="4736"/>
    <n v="4660"/>
    <n v="4658"/>
    <n v="4602"/>
    <n v="4549"/>
    <n v="4483"/>
    <n v="4445"/>
    <n v="4470"/>
    <n v="4543"/>
    <n v="4615"/>
    <n v="4684"/>
    <n v="4763"/>
    <n v="4547"/>
    <n v="4147"/>
    <n v="4057"/>
    <n v="4272"/>
    <n v="4204"/>
    <n v="4166"/>
    <n v="4124"/>
    <n v="4102"/>
    <n v="4060"/>
    <n v="4063"/>
    <n v="4137"/>
    <n v="4114"/>
    <n v="4116"/>
    <n v="4299"/>
    <n v="4107"/>
    <n v="4087"/>
    <n v="4056"/>
    <n v="3898"/>
    <n v="3921"/>
    <n v="3907"/>
    <n v="3992"/>
    <n v="3857"/>
    <n v="3819"/>
    <n v="3846"/>
    <n v="3788"/>
    <n v="3964.75"/>
    <n v="3798"/>
    <n v="3700"/>
    <n v="3681"/>
  </r>
  <r>
    <x v="3"/>
    <s v="2213 - Edición de grabaciones"/>
    <x v="67"/>
    <x v="67"/>
    <n v="210"/>
    <n v="208"/>
    <n v="207"/>
    <n v="210"/>
    <n v="208"/>
    <n v="207"/>
    <n v="211"/>
    <n v="208"/>
    <n v="211"/>
    <n v="207"/>
    <n v="193"/>
    <n v="189"/>
    <n v="202"/>
    <n v="225"/>
    <n v="242"/>
    <n v="246"/>
    <n v="229"/>
    <n v="194"/>
    <n v="180"/>
    <n v="179"/>
    <n v="182"/>
    <n v="180"/>
    <n v="184"/>
    <n v="187"/>
    <n v="184"/>
    <n v="182"/>
    <n v="188"/>
    <n v="185"/>
    <n v="183"/>
    <n v="185"/>
    <n v="186"/>
    <n v="181"/>
    <n v="180"/>
    <n v="181"/>
    <n v="178"/>
    <n v="177"/>
    <n v="176"/>
    <n v="168"/>
    <n v="168"/>
    <n v="172"/>
    <n v="155"/>
    <n v="144"/>
    <n v="156"/>
    <n v="159"/>
    <n v="157"/>
    <n v="152"/>
    <n v="140"/>
    <n v="137"/>
    <n v="138"/>
    <n v="140"/>
    <n v="139"/>
    <n v="140"/>
    <n v="140"/>
    <n v="141"/>
    <n v="141"/>
    <n v="141"/>
    <n v="142"/>
    <n v="144"/>
    <n v="148"/>
    <n v="139"/>
    <n v="135"/>
    <n v="136"/>
    <n v="136"/>
    <n v="133"/>
    <n v="134"/>
    <n v="133"/>
    <n v="133"/>
    <n v="135"/>
    <n v="130"/>
    <n v="133"/>
    <n v="134"/>
    <n v="141"/>
    <n v="131"/>
    <n v="132"/>
    <n v="130"/>
    <n v="134"/>
    <n v="138"/>
    <n v="150"/>
    <n v="151"/>
    <n v="148"/>
    <n v="151"/>
    <n v="151"/>
    <n v="152"/>
    <n v="150"/>
    <n v="150"/>
    <n v="150"/>
    <n v="152"/>
    <n v="153"/>
    <n v="152"/>
    <n v="160"/>
    <n v="156"/>
    <n v="152"/>
    <n v="158"/>
    <n v="157"/>
    <n v="156"/>
    <n v="150"/>
    <n v="156"/>
    <n v="165"/>
    <n v="175"/>
    <n v="175"/>
    <n v="192"/>
    <n v="190"/>
    <n v="189"/>
    <n v="189"/>
    <n v="180"/>
    <n v="181"/>
    <n v="181"/>
    <n v="182"/>
    <n v="177"/>
    <n v="184"/>
    <n v="192"/>
    <n v="202"/>
    <n v="204"/>
    <n v="198"/>
    <n v="201"/>
    <n v="203"/>
    <n v="190"/>
    <n v="191"/>
    <n v="189"/>
    <n v="200"/>
    <n v="194.25"/>
    <n v="190"/>
    <n v="184"/>
    <n v="186"/>
  </r>
  <r>
    <x v="3"/>
    <s v="2219 - Edición n.c.p."/>
    <x v="68"/>
    <x v="68"/>
    <n v="368"/>
    <n v="364"/>
    <n v="354"/>
    <n v="361"/>
    <n v="363"/>
    <n v="343"/>
    <n v="336"/>
    <n v="345"/>
    <n v="347"/>
    <n v="360"/>
    <n v="374"/>
    <n v="357"/>
    <n v="365"/>
    <n v="357"/>
    <n v="357"/>
    <n v="369"/>
    <n v="374"/>
    <n v="361"/>
    <n v="368"/>
    <n v="375"/>
    <n v="384"/>
    <n v="396"/>
    <n v="412"/>
    <n v="394"/>
    <n v="444"/>
    <n v="446"/>
    <n v="450"/>
    <n v="451"/>
    <n v="453"/>
    <n v="445"/>
    <n v="444"/>
    <n v="402"/>
    <n v="401"/>
    <n v="419"/>
    <n v="405"/>
    <n v="388"/>
    <n v="395"/>
    <n v="393"/>
    <n v="397"/>
    <n v="400"/>
    <n v="400"/>
    <n v="410"/>
    <n v="408"/>
    <n v="416"/>
    <n v="428"/>
    <n v="427"/>
    <n v="419"/>
    <n v="419"/>
    <n v="426"/>
    <n v="426"/>
    <n v="428"/>
    <n v="425"/>
    <n v="472"/>
    <n v="497"/>
    <n v="481"/>
    <n v="478"/>
    <n v="507"/>
    <n v="501"/>
    <n v="496"/>
    <n v="475"/>
    <n v="485"/>
    <n v="492"/>
    <n v="410"/>
    <n v="421"/>
    <n v="459"/>
    <n v="476"/>
    <n v="406"/>
    <n v="412"/>
    <n v="428"/>
    <n v="408"/>
    <n v="404"/>
    <n v="406"/>
    <n v="398"/>
    <n v="396"/>
    <n v="400"/>
    <n v="394"/>
    <n v="393"/>
    <n v="394"/>
    <n v="392"/>
    <n v="404"/>
    <n v="417"/>
    <n v="413"/>
    <n v="394"/>
    <n v="399"/>
    <n v="391"/>
    <n v="392"/>
    <n v="399"/>
    <n v="408"/>
    <n v="405"/>
    <n v="398"/>
    <n v="398"/>
    <n v="397"/>
    <n v="409"/>
    <n v="423"/>
    <n v="414"/>
    <n v="397"/>
    <n v="390"/>
    <n v="383"/>
    <n v="392"/>
    <n v="397"/>
    <n v="394"/>
    <n v="393"/>
    <n v="391"/>
    <n v="397"/>
    <n v="412"/>
    <n v="416"/>
    <n v="388"/>
    <n v="385"/>
    <n v="386"/>
    <n v="371"/>
    <n v="381"/>
    <n v="379"/>
    <n v="411"/>
    <n v="416"/>
    <n v="418"/>
    <n v="441"/>
    <n v="437"/>
    <n v="480"/>
    <n v="421"/>
    <n v="422"/>
    <n v="413.58333333333331"/>
    <n v="410"/>
    <n v="412"/>
    <n v="425"/>
  </r>
  <r>
    <x v="3"/>
    <s v="2221 - Impresión"/>
    <x v="69"/>
    <x v="69"/>
    <n v="9563"/>
    <n v="9577"/>
    <n v="9621"/>
    <n v="9702"/>
    <n v="9693"/>
    <n v="9651"/>
    <n v="9639"/>
    <n v="9621"/>
    <n v="9689"/>
    <n v="9672"/>
    <n v="9694"/>
    <n v="9724"/>
    <n v="9630"/>
    <n v="9657"/>
    <n v="9645"/>
    <n v="9739"/>
    <n v="9716"/>
    <n v="9705"/>
    <n v="9750"/>
    <n v="9829"/>
    <n v="9860"/>
    <n v="9890"/>
    <n v="9943"/>
    <n v="9928"/>
    <n v="9836"/>
    <n v="9806"/>
    <n v="9794"/>
    <n v="9792"/>
    <n v="9795"/>
    <n v="9786"/>
    <n v="9841"/>
    <n v="9792"/>
    <n v="9809"/>
    <n v="9914"/>
    <n v="9963"/>
    <n v="9972"/>
    <n v="9906"/>
    <n v="9859"/>
    <n v="9861"/>
    <n v="9791"/>
    <n v="9750"/>
    <n v="9558"/>
    <n v="9588"/>
    <n v="9583"/>
    <n v="9644"/>
    <n v="9655"/>
    <n v="9576"/>
    <n v="9583"/>
    <n v="9491"/>
    <n v="9412"/>
    <n v="9575"/>
    <n v="9507"/>
    <n v="9448"/>
    <n v="9464"/>
    <n v="9423"/>
    <n v="9429"/>
    <n v="9469"/>
    <n v="9453"/>
    <n v="9562"/>
    <n v="9526"/>
    <n v="9489"/>
    <n v="9430"/>
    <n v="9432"/>
    <n v="9425"/>
    <n v="9495"/>
    <n v="9550"/>
    <n v="9697"/>
    <n v="9675"/>
    <n v="9625"/>
    <n v="9658"/>
    <n v="9652"/>
    <n v="9646"/>
    <n v="9563"/>
    <n v="9530"/>
    <n v="9451"/>
    <n v="9448"/>
    <n v="9360"/>
    <n v="9344"/>
    <n v="9315"/>
    <n v="9281"/>
    <n v="9228"/>
    <n v="9154"/>
    <n v="9191"/>
    <n v="9074"/>
    <n v="8994"/>
    <n v="8672"/>
    <n v="8711"/>
    <n v="8668"/>
    <n v="8605"/>
    <n v="8600"/>
    <n v="8613"/>
    <n v="8583"/>
    <n v="8568"/>
    <n v="8525"/>
    <n v="8437"/>
    <n v="8377"/>
    <n v="8298"/>
    <n v="8147"/>
    <n v="8091"/>
    <n v="8005"/>
    <n v="7961"/>
    <n v="7860"/>
    <n v="7763"/>
    <n v="7713"/>
    <n v="7631"/>
    <n v="7552"/>
    <n v="7463"/>
    <n v="7366"/>
    <n v="7139"/>
    <n v="6775"/>
    <n v="6712"/>
    <n v="6571"/>
    <n v="6523"/>
    <n v="6488"/>
    <n v="6399"/>
    <n v="6371"/>
    <n v="6333"/>
    <n v="6276"/>
    <n v="6211"/>
    <n v="6130"/>
    <n v="6494"/>
    <n v="6101"/>
    <n v="6081"/>
    <n v="6025"/>
  </r>
  <r>
    <x v="3"/>
    <s v="2222 - Servicios relacionados con la impresión"/>
    <x v="70"/>
    <x v="70"/>
    <n v="2367"/>
    <n v="2375"/>
    <n v="2372"/>
    <n v="2375"/>
    <n v="2379"/>
    <n v="2379"/>
    <n v="2363"/>
    <n v="2395"/>
    <n v="2313"/>
    <n v="2295"/>
    <n v="2322"/>
    <n v="2314"/>
    <n v="2291"/>
    <n v="2263"/>
    <n v="2242"/>
    <n v="2271"/>
    <n v="2248"/>
    <n v="2203"/>
    <n v="2223"/>
    <n v="2228"/>
    <n v="2254"/>
    <n v="2264"/>
    <n v="2272"/>
    <n v="2285"/>
    <n v="2207"/>
    <n v="2203"/>
    <n v="2197"/>
    <n v="2179"/>
    <n v="2189"/>
    <n v="2148"/>
    <n v="2137"/>
    <n v="2134"/>
    <n v="2126"/>
    <n v="2122"/>
    <n v="2107"/>
    <n v="2078"/>
    <n v="2051"/>
    <n v="2050"/>
    <n v="2042"/>
    <n v="2008"/>
    <n v="2000"/>
    <n v="2091"/>
    <n v="2081"/>
    <n v="2055"/>
    <n v="2083"/>
    <n v="2075"/>
    <n v="2090"/>
    <n v="2076"/>
    <n v="2070"/>
    <n v="2040"/>
    <n v="2026"/>
    <n v="2009"/>
    <n v="2001"/>
    <n v="1998"/>
    <n v="1995"/>
    <n v="1985"/>
    <n v="1972"/>
    <n v="1951"/>
    <n v="1970"/>
    <n v="1969"/>
    <n v="1966"/>
    <n v="1936"/>
    <n v="2040"/>
    <n v="2048"/>
    <n v="2053"/>
    <n v="2065"/>
    <n v="2088"/>
    <n v="2076"/>
    <n v="2079"/>
    <n v="2094"/>
    <n v="2162"/>
    <n v="2094"/>
    <n v="2090"/>
    <n v="2036"/>
    <n v="2072"/>
    <n v="2038"/>
    <n v="1998"/>
    <n v="2006"/>
    <n v="1957"/>
    <n v="1940"/>
    <n v="1922"/>
    <n v="1880"/>
    <n v="1900"/>
    <n v="1894"/>
    <n v="1874"/>
    <n v="1849"/>
    <n v="1837"/>
    <n v="1873"/>
    <n v="1841"/>
    <n v="1849"/>
    <n v="1837"/>
    <n v="1790"/>
    <n v="1797"/>
    <n v="1792"/>
    <n v="1784"/>
    <n v="1778"/>
    <n v="1740"/>
    <n v="1687"/>
    <n v="1780"/>
    <n v="1739"/>
    <n v="1721"/>
    <n v="1738"/>
    <n v="1716"/>
    <n v="1700"/>
    <n v="1709"/>
    <n v="1690"/>
    <n v="1662"/>
    <n v="1618"/>
    <n v="1598"/>
    <n v="1637"/>
    <n v="1630"/>
    <n v="1620"/>
    <n v="1630"/>
    <n v="1628"/>
    <n v="1601"/>
    <n v="1601"/>
    <n v="1612"/>
    <n v="1593"/>
    <n v="1559"/>
    <n v="1488"/>
    <n v="1599.75"/>
    <n v="1470"/>
    <n v="1435"/>
    <n v="1416"/>
  </r>
  <r>
    <x v="3"/>
    <s v="2230 - Reproducción de grabaciones"/>
    <x v="71"/>
    <x v="71"/>
    <n v="110"/>
    <n v="110"/>
    <n v="110"/>
    <n v="112"/>
    <n v="87"/>
    <n v="76"/>
    <n v="76"/>
    <n v="72"/>
    <n v="71"/>
    <n v="71"/>
    <n v="72"/>
    <n v="75"/>
    <n v="76"/>
    <n v="79"/>
    <n v="79"/>
    <n v="79"/>
    <n v="76"/>
    <n v="78"/>
    <n v="75"/>
    <n v="75"/>
    <n v="73"/>
    <n v="62"/>
    <n v="63"/>
    <n v="62"/>
    <n v="57"/>
    <n v="59"/>
    <n v="58"/>
    <n v="57"/>
    <n v="57"/>
    <n v="58"/>
    <n v="56"/>
    <n v="58"/>
    <n v="58"/>
    <n v="59"/>
    <n v="58"/>
    <n v="57"/>
    <n v="57"/>
    <n v="58"/>
    <n v="59"/>
    <n v="59"/>
    <n v="59"/>
    <n v="126"/>
    <n v="128"/>
    <n v="128"/>
    <n v="129"/>
    <n v="130"/>
    <n v="131"/>
    <n v="122"/>
    <n v="131"/>
    <n v="131"/>
    <n v="131"/>
    <n v="134"/>
    <n v="128"/>
    <n v="125"/>
    <n v="127"/>
    <n v="129"/>
    <n v="127"/>
    <n v="127"/>
    <n v="130"/>
    <n v="127"/>
    <n v="128"/>
    <n v="129"/>
    <n v="129"/>
    <n v="123"/>
    <n v="113"/>
    <n v="116"/>
    <n v="145"/>
    <n v="143"/>
    <n v="140"/>
    <n v="127"/>
    <n v="126"/>
    <n v="113"/>
    <n v="70"/>
    <n v="71"/>
    <n v="75"/>
    <n v="75"/>
    <n v="74"/>
    <n v="74"/>
    <n v="74"/>
    <n v="76"/>
    <n v="79"/>
    <n v="80"/>
    <n v="80"/>
    <n v="80"/>
    <n v="80"/>
    <n v="79"/>
    <n v="79"/>
    <n v="79"/>
    <n v="79"/>
    <n v="81"/>
    <n v="81"/>
    <n v="83"/>
    <n v="80"/>
    <n v="80"/>
    <n v="79"/>
    <n v="79"/>
    <n v="77"/>
    <n v="79"/>
    <n v="80"/>
    <n v="79"/>
    <n v="81"/>
    <n v="81"/>
    <n v="80"/>
    <n v="79"/>
    <n v="78"/>
    <n v="80"/>
    <n v="81"/>
    <n v="81"/>
    <n v="78"/>
    <n v="77"/>
    <n v="77"/>
    <n v="79"/>
    <n v="81"/>
    <n v="79"/>
    <n v="80"/>
    <n v="81"/>
    <n v="80"/>
    <n v="79"/>
    <n v="79"/>
    <n v="80"/>
    <n v="79.166666666666671"/>
    <n v="79"/>
    <n v="78"/>
    <n v="79"/>
  </r>
  <r>
    <x v="3"/>
    <s v="2310 - Fabricación de productos de hornos de coque"/>
    <x v="72"/>
    <x v="72"/>
    <n v="16"/>
    <n v="17"/>
    <n v="17"/>
    <n v="17"/>
    <n v="17"/>
    <n v="17"/>
    <n v="17"/>
    <n v="17"/>
    <n v="17"/>
    <n v="17"/>
    <n v="18"/>
    <n v="17"/>
    <n v="17"/>
    <n v="18"/>
    <n v="18"/>
    <n v="18"/>
    <n v="18"/>
    <n v="18"/>
    <n v="18"/>
    <n v="18"/>
    <n v="17"/>
    <n v="17"/>
    <n v="17"/>
    <n v="17"/>
    <n v="16"/>
    <n v="17"/>
    <n v="15"/>
    <n v="15"/>
    <n v="16"/>
    <n v="16"/>
    <n v="15"/>
    <n v="16"/>
    <n v="16"/>
    <n v="15"/>
    <n v="15"/>
    <n v="14"/>
    <n v="16"/>
    <n v="16"/>
    <n v="16"/>
    <n v="16"/>
    <n v="16"/>
    <n v="16"/>
    <n v="15"/>
    <n v="16"/>
    <n v="16"/>
    <n v="16"/>
    <n v="16"/>
    <n v="16"/>
    <n v="16"/>
    <n v="15"/>
    <n v="16"/>
    <n v="15"/>
    <n v="16"/>
    <n v="15"/>
    <n v="13"/>
    <n v="15"/>
    <n v="14"/>
    <n v="13"/>
    <n v="13"/>
    <n v="16"/>
    <n v="15"/>
    <n v="15"/>
    <n v="29"/>
    <n v="30"/>
    <n v="30"/>
    <n v="30"/>
    <n v="31"/>
    <n v="33"/>
    <n v="33"/>
    <n v="33"/>
    <n v="32"/>
    <n v="32"/>
    <n v="33"/>
    <n v="33"/>
    <n v="31"/>
    <n v="30"/>
    <n v="32"/>
    <n v="33"/>
    <n v="33"/>
    <n v="36"/>
    <n v="34"/>
    <n v="35"/>
    <n v="33"/>
    <n v="34"/>
    <n v="33"/>
    <n v="32"/>
    <n v="31"/>
    <n v="30"/>
    <n v="30"/>
    <n v="30"/>
    <n v="27"/>
    <n v="31"/>
    <n v="34"/>
    <n v="35"/>
    <n v="33"/>
    <n v="33"/>
    <n v="35"/>
    <n v="38"/>
    <n v="40"/>
    <n v="38"/>
    <n v="35"/>
    <n v="37"/>
    <n v="36"/>
    <n v="36"/>
    <n v="38"/>
    <n v="38"/>
    <n v="38"/>
    <n v="37"/>
    <n v="39"/>
    <n v="0"/>
    <n v="0"/>
    <n v="0"/>
    <n v="0"/>
    <n v="0"/>
    <n v="0"/>
    <n v="0"/>
    <n v="0"/>
    <n v="0"/>
    <n v="0"/>
    <n v="0"/>
    <n v="3.25"/>
    <n v="0"/>
    <n v="0"/>
    <n v="0"/>
  </r>
  <r>
    <x v="3"/>
    <s v="2320 - Fabricación de productos de la refinación del petróleo"/>
    <x v="73"/>
    <x v="73"/>
    <n v="3124"/>
    <n v="3094"/>
    <n v="3083"/>
    <n v="3055"/>
    <n v="3033"/>
    <n v="2938"/>
    <n v="3221"/>
    <n v="2917"/>
    <n v="2983"/>
    <n v="2974"/>
    <n v="2967"/>
    <n v="2950"/>
    <n v="2945"/>
    <n v="2947"/>
    <n v="2971"/>
    <n v="2975"/>
    <n v="2988"/>
    <n v="2962"/>
    <n v="2952"/>
    <n v="2957"/>
    <n v="2941"/>
    <n v="2935"/>
    <n v="2920"/>
    <n v="2924"/>
    <n v="2919"/>
    <n v="2919"/>
    <n v="2924"/>
    <n v="2933"/>
    <n v="2926"/>
    <n v="2937"/>
    <n v="2941"/>
    <n v="2963"/>
    <n v="2948"/>
    <n v="2823"/>
    <n v="2778"/>
    <n v="2773"/>
    <n v="2785"/>
    <n v="2785"/>
    <n v="2788"/>
    <n v="2783"/>
    <n v="2764"/>
    <n v="2787"/>
    <n v="2778"/>
    <n v="2752"/>
    <n v="2749"/>
    <n v="2770"/>
    <n v="2712"/>
    <n v="2687"/>
    <n v="3176"/>
    <n v="3181"/>
    <n v="3179"/>
    <n v="3171"/>
    <n v="3162"/>
    <n v="3184"/>
    <n v="3202"/>
    <n v="3245"/>
    <n v="3271"/>
    <n v="3276"/>
    <n v="3287"/>
    <n v="3297"/>
    <n v="3329"/>
    <n v="3322"/>
    <n v="3325"/>
    <n v="3313"/>
    <n v="3309"/>
    <n v="3307"/>
    <n v="3334"/>
    <n v="3322"/>
    <n v="3309"/>
    <n v="3327"/>
    <n v="3317"/>
    <n v="3293"/>
    <n v="3266"/>
    <n v="3278"/>
    <n v="3269"/>
    <n v="3233"/>
    <n v="3220"/>
    <n v="3187"/>
    <n v="3183"/>
    <n v="3201"/>
    <n v="3181"/>
    <n v="3128"/>
    <n v="2480"/>
    <n v="2467"/>
    <n v="2527"/>
    <n v="2511"/>
    <n v="2509"/>
    <n v="2492"/>
    <n v="2534"/>
    <n v="2553"/>
    <n v="2565"/>
    <n v="2575"/>
    <n v="2576"/>
    <n v="2590"/>
    <n v="2574"/>
    <n v="2573"/>
    <n v="2573"/>
    <n v="2579"/>
    <n v="2489"/>
    <n v="1303"/>
    <n v="1289"/>
    <n v="1276"/>
    <n v="1275"/>
    <n v="1283"/>
    <n v="1311"/>
    <n v="1222"/>
    <n v="1232"/>
    <n v="1230"/>
    <n v="1225"/>
    <n v="1231"/>
    <n v="1264"/>
    <n v="1240"/>
    <n v="1244"/>
    <n v="1250"/>
    <n v="1260"/>
    <n v="1266"/>
    <n v="1266"/>
    <n v="1270"/>
    <n v="1269"/>
    <n v="1270"/>
    <n v="1254.5833333333333"/>
    <n v="1274"/>
    <n v="1279"/>
    <n v="1279"/>
  </r>
  <r>
    <x v="3"/>
    <s v="2330 - Elaboración de combustible nuclear"/>
    <x v="74"/>
    <x v="74"/>
    <n v="4"/>
    <n v="4"/>
    <n v="4"/>
    <n v="43"/>
    <n v="43"/>
    <n v="42"/>
    <n v="42"/>
    <n v="43"/>
    <n v="44"/>
    <n v="44"/>
    <n v="45"/>
    <n v="45"/>
    <n v="44"/>
    <n v="45"/>
    <n v="44"/>
    <n v="44"/>
    <n v="44"/>
    <n v="44"/>
    <n v="44"/>
    <n v="45"/>
    <n v="45"/>
    <n v="45"/>
    <n v="44"/>
    <n v="44"/>
    <n v="45"/>
    <n v="43"/>
    <n v="44"/>
    <n v="44"/>
    <n v="44"/>
    <n v="44"/>
    <n v="44"/>
    <n v="45"/>
    <n v="43"/>
    <n v="43"/>
    <n v="43"/>
    <n v="43"/>
    <n v="43"/>
    <n v="43"/>
    <n v="43"/>
    <n v="43"/>
    <n v="43"/>
    <n v="43"/>
    <n v="43"/>
    <n v="42"/>
    <n v="42"/>
    <n v="42"/>
    <n v="42"/>
    <n v="42"/>
    <n v="42"/>
    <n v="41"/>
    <n v="41"/>
    <n v="41"/>
    <n v="41"/>
    <n v="43"/>
    <n v="43"/>
    <n v="43"/>
    <n v="43"/>
    <n v="43"/>
    <n v="42"/>
    <n v="42"/>
    <n v="43"/>
    <n v="43"/>
    <n v="0"/>
    <n v="0"/>
    <n v="0"/>
    <n v="0"/>
    <n v="0"/>
    <n v="0"/>
    <n v="0"/>
    <n v="0"/>
    <n v="0"/>
    <n v="0"/>
    <n v="0"/>
    <n v="0"/>
    <n v="0"/>
    <n v="0"/>
    <n v="0"/>
    <n v="49"/>
    <n v="50"/>
    <n v="49"/>
    <n v="49"/>
    <n v="49"/>
    <n v="49"/>
    <n v="49"/>
    <n v="49"/>
    <n v="48"/>
    <n v="48"/>
    <n v="48"/>
    <n v="49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2411 - Fabricación de sustancias químicas básicas, excepto abonos y compuestos de nitrógeno"/>
    <x v="75"/>
    <x v="75"/>
    <n v="965"/>
    <n v="965"/>
    <n v="985"/>
    <n v="984"/>
    <n v="963"/>
    <n v="955"/>
    <n v="934"/>
    <n v="936"/>
    <n v="936"/>
    <n v="927"/>
    <n v="947"/>
    <n v="931"/>
    <n v="935"/>
    <n v="926"/>
    <n v="931"/>
    <n v="929"/>
    <n v="933"/>
    <n v="937"/>
    <n v="943"/>
    <n v="897"/>
    <n v="902"/>
    <n v="890"/>
    <n v="889"/>
    <n v="889"/>
    <n v="890"/>
    <n v="886"/>
    <n v="880"/>
    <n v="883"/>
    <n v="875"/>
    <n v="872"/>
    <n v="875"/>
    <n v="869"/>
    <n v="867"/>
    <n v="863"/>
    <n v="856"/>
    <n v="842"/>
    <n v="837"/>
    <n v="833"/>
    <n v="826"/>
    <n v="830"/>
    <n v="826"/>
    <n v="810"/>
    <n v="798"/>
    <n v="794"/>
    <n v="801"/>
    <n v="780"/>
    <n v="784"/>
    <n v="749"/>
    <n v="754"/>
    <n v="759"/>
    <n v="775"/>
    <n v="779"/>
    <n v="778"/>
    <n v="758"/>
    <n v="753"/>
    <n v="760"/>
    <n v="752"/>
    <n v="758"/>
    <n v="759"/>
    <n v="757"/>
    <n v="760"/>
    <n v="755"/>
    <n v="747"/>
    <n v="757"/>
    <n v="770"/>
    <n v="766"/>
    <n v="769"/>
    <n v="776"/>
    <n v="778"/>
    <n v="778"/>
    <n v="782"/>
    <n v="774"/>
    <n v="771"/>
    <n v="782"/>
    <n v="778"/>
    <n v="781"/>
    <n v="776"/>
    <n v="771"/>
    <n v="768"/>
    <n v="771"/>
    <n v="783"/>
    <n v="780"/>
    <n v="792"/>
    <n v="802"/>
    <n v="805"/>
    <n v="803"/>
    <n v="810"/>
    <n v="804"/>
    <n v="813"/>
    <n v="808"/>
    <n v="820"/>
    <n v="824"/>
    <n v="817"/>
    <n v="819"/>
    <n v="836"/>
    <n v="838"/>
    <n v="851"/>
    <n v="856"/>
    <n v="848"/>
    <n v="837"/>
    <n v="835"/>
    <n v="824"/>
    <n v="813"/>
    <n v="802"/>
    <n v="811"/>
    <n v="797"/>
    <n v="798"/>
    <n v="805"/>
    <n v="802"/>
    <n v="819"/>
    <n v="817"/>
    <n v="823"/>
    <n v="807"/>
    <n v="820"/>
    <n v="812"/>
    <n v="811"/>
    <n v="804"/>
    <n v="791"/>
    <n v="791"/>
    <n v="788"/>
    <n v="807.08333333333337"/>
    <n v="758"/>
    <n v="759"/>
    <n v="754"/>
  </r>
  <r>
    <x v="3"/>
    <s v="2412 - Fabricación de abonos y compuestos de nitrógeno"/>
    <x v="76"/>
    <x v="76"/>
    <n v="69"/>
    <n v="66"/>
    <n v="66"/>
    <n v="67"/>
    <n v="69"/>
    <n v="71"/>
    <n v="69"/>
    <n v="63"/>
    <n v="63"/>
    <n v="64"/>
    <n v="64"/>
    <n v="66"/>
    <n v="65"/>
    <n v="64"/>
    <n v="64"/>
    <n v="74"/>
    <n v="74"/>
    <n v="75"/>
    <n v="74"/>
    <n v="74"/>
    <n v="74"/>
    <n v="73"/>
    <n v="73"/>
    <n v="74"/>
    <n v="74"/>
    <n v="74"/>
    <n v="75"/>
    <n v="74"/>
    <n v="75"/>
    <n v="75"/>
    <n v="77"/>
    <n v="77"/>
    <n v="77"/>
    <n v="79"/>
    <n v="80"/>
    <n v="81"/>
    <n v="82"/>
    <n v="80"/>
    <n v="82"/>
    <n v="83"/>
    <n v="83"/>
    <n v="89"/>
    <n v="89"/>
    <n v="89"/>
    <n v="90"/>
    <n v="85"/>
    <n v="85"/>
    <n v="67"/>
    <n v="68"/>
    <n v="68"/>
    <n v="68"/>
    <n v="69"/>
    <n v="68"/>
    <n v="68"/>
    <n v="69"/>
    <n v="69"/>
    <n v="71"/>
    <n v="70"/>
    <n v="71"/>
    <n v="69"/>
    <n v="74"/>
    <n v="70"/>
    <n v="69"/>
    <n v="71"/>
    <n v="73"/>
    <n v="70"/>
    <n v="71"/>
    <n v="69"/>
    <n v="71"/>
    <n v="70"/>
    <n v="70"/>
    <n v="69"/>
    <n v="68"/>
    <n v="67"/>
    <n v="66"/>
    <n v="69"/>
    <n v="70"/>
    <n v="71"/>
    <n v="70"/>
    <n v="70"/>
    <n v="73"/>
    <n v="73"/>
    <n v="73"/>
    <n v="73"/>
    <n v="71"/>
    <n v="71"/>
    <n v="68"/>
    <n v="66"/>
    <n v="65"/>
    <n v="67"/>
    <n v="67"/>
    <n v="67"/>
    <n v="67"/>
    <n v="65"/>
    <n v="65"/>
    <n v="62"/>
    <n v="59"/>
    <n v="59"/>
    <n v="58"/>
    <n v="57"/>
    <n v="55"/>
    <n v="56"/>
    <n v="56"/>
    <n v="57"/>
    <n v="58"/>
    <n v="58"/>
    <n v="58"/>
    <n v="58"/>
    <n v="58"/>
    <n v="57"/>
    <n v="58"/>
    <n v="57"/>
    <n v="56"/>
    <n v="55"/>
    <n v="55"/>
    <n v="55"/>
    <n v="55"/>
    <n v="54"/>
    <n v="53"/>
    <n v="54"/>
    <n v="55.583333333333336"/>
    <n v="54"/>
    <n v="54"/>
    <n v="54"/>
  </r>
  <r>
    <x v="3"/>
    <s v="2413 - Fabricación de plásticos en formas primarias y de caucho sintético"/>
    <x v="77"/>
    <x v="77"/>
    <n v="541"/>
    <n v="540"/>
    <n v="542"/>
    <n v="547"/>
    <n v="550"/>
    <n v="548"/>
    <n v="546"/>
    <n v="534"/>
    <n v="589"/>
    <n v="597"/>
    <n v="571"/>
    <n v="566"/>
    <n v="572"/>
    <n v="584"/>
    <n v="583"/>
    <n v="578"/>
    <n v="579"/>
    <n v="566"/>
    <n v="578"/>
    <n v="578"/>
    <n v="527"/>
    <n v="526"/>
    <n v="529"/>
    <n v="512"/>
    <n v="482"/>
    <n v="481"/>
    <n v="478"/>
    <n v="474"/>
    <n v="475"/>
    <n v="481"/>
    <n v="484"/>
    <n v="493"/>
    <n v="482"/>
    <n v="476"/>
    <n v="480"/>
    <n v="478"/>
    <n v="468"/>
    <n v="467"/>
    <n v="465"/>
    <n v="468"/>
    <n v="442"/>
    <n v="422"/>
    <n v="424"/>
    <n v="428"/>
    <n v="437"/>
    <n v="438"/>
    <n v="436"/>
    <n v="435"/>
    <n v="438"/>
    <n v="439"/>
    <n v="433"/>
    <n v="430"/>
    <n v="430"/>
    <n v="386"/>
    <n v="391"/>
    <n v="401"/>
    <n v="410"/>
    <n v="419"/>
    <n v="416"/>
    <n v="406"/>
    <n v="410"/>
    <n v="405"/>
    <n v="401"/>
    <n v="406"/>
    <n v="397"/>
    <n v="394"/>
    <n v="399"/>
    <n v="407"/>
    <n v="403"/>
    <n v="400"/>
    <n v="405"/>
    <n v="397"/>
    <n v="367"/>
    <n v="361"/>
    <n v="360"/>
    <n v="362"/>
    <n v="359"/>
    <n v="399"/>
    <n v="355"/>
    <n v="357"/>
    <n v="353"/>
    <n v="355"/>
    <n v="354"/>
    <n v="351"/>
    <n v="309"/>
    <n v="306"/>
    <n v="303"/>
    <n v="299"/>
    <n v="316"/>
    <n v="313"/>
    <n v="314"/>
    <n v="318"/>
    <n v="322"/>
    <n v="318"/>
    <n v="315"/>
    <n v="328"/>
    <n v="319"/>
    <n v="314"/>
    <n v="313"/>
    <n v="349"/>
    <n v="336"/>
    <n v="336"/>
    <n v="335"/>
    <n v="326"/>
    <n v="319"/>
    <n v="320"/>
    <n v="324"/>
    <n v="314"/>
    <n v="319"/>
    <n v="317"/>
    <n v="319"/>
    <n v="314"/>
    <n v="311"/>
    <n v="310"/>
    <n v="310"/>
    <n v="308"/>
    <n v="315"/>
    <n v="312"/>
    <n v="308"/>
    <n v="314"/>
    <n v="313.08333333333331"/>
    <n v="321"/>
    <n v="321"/>
    <n v="318"/>
  </r>
  <r>
    <x v="3"/>
    <s v="2421 - Fabricación de plaguicidas y  productos químicos de uso agropecuario"/>
    <x v="78"/>
    <x v="78"/>
    <n v="710"/>
    <n v="718"/>
    <n v="734"/>
    <n v="725"/>
    <n v="713"/>
    <n v="717"/>
    <n v="714"/>
    <n v="725"/>
    <n v="732"/>
    <n v="633"/>
    <n v="630"/>
    <n v="632"/>
    <n v="638"/>
    <n v="660"/>
    <n v="673"/>
    <n v="674"/>
    <n v="682"/>
    <n v="676"/>
    <n v="690"/>
    <n v="712"/>
    <n v="727"/>
    <n v="731"/>
    <n v="748"/>
    <n v="753"/>
    <n v="801"/>
    <n v="809"/>
    <n v="822"/>
    <n v="833"/>
    <n v="852"/>
    <n v="865"/>
    <n v="871"/>
    <n v="901"/>
    <n v="901"/>
    <n v="910"/>
    <n v="920"/>
    <n v="920"/>
    <n v="930"/>
    <n v="923"/>
    <n v="929"/>
    <n v="939"/>
    <n v="965"/>
    <n v="1024"/>
    <n v="1021"/>
    <n v="1024"/>
    <n v="1029"/>
    <n v="1028"/>
    <n v="1030"/>
    <n v="1033"/>
    <n v="1035"/>
    <n v="1066"/>
    <n v="1063"/>
    <n v="1045"/>
    <n v="1044"/>
    <n v="1036"/>
    <n v="1035"/>
    <n v="1041"/>
    <n v="1047"/>
    <n v="1055"/>
    <n v="1058"/>
    <n v="1062"/>
    <n v="1003"/>
    <n v="1012"/>
    <n v="1013"/>
    <n v="1007"/>
    <n v="1002"/>
    <n v="1023"/>
    <n v="1024"/>
    <n v="1038"/>
    <n v="1014"/>
    <n v="1015"/>
    <n v="1021"/>
    <n v="992"/>
    <n v="970"/>
    <n v="969"/>
    <n v="962"/>
    <n v="960"/>
    <n v="945"/>
    <n v="937"/>
    <n v="938"/>
    <n v="946"/>
    <n v="944"/>
    <n v="946"/>
    <n v="941"/>
    <n v="949"/>
    <n v="945"/>
    <n v="931"/>
    <n v="924"/>
    <n v="953"/>
    <n v="955"/>
    <n v="939"/>
    <n v="949"/>
    <n v="937"/>
    <n v="929"/>
    <n v="920"/>
    <n v="935"/>
    <n v="910"/>
    <n v="889"/>
    <n v="875"/>
    <n v="893"/>
    <n v="892"/>
    <n v="890"/>
    <n v="900"/>
    <n v="895"/>
    <n v="888"/>
    <n v="881"/>
    <n v="883"/>
    <n v="892"/>
    <n v="883"/>
    <n v="963"/>
    <n v="947"/>
    <n v="959"/>
    <n v="953"/>
    <n v="955"/>
    <n v="952"/>
    <n v="947"/>
    <n v="915"/>
    <n v="913"/>
    <n v="914"/>
    <n v="908"/>
    <n v="904"/>
    <n v="935.83333333333337"/>
    <n v="863"/>
    <n v="860"/>
    <n v="860"/>
  </r>
  <r>
    <x v="3"/>
    <s v="2422 - Fabricación de pinturas; barnices y productos de revestimiento similares; tintas de imprenta y masillas"/>
    <x v="79"/>
    <x v="79"/>
    <n v="680"/>
    <n v="680"/>
    <n v="696"/>
    <n v="689"/>
    <n v="687"/>
    <n v="694"/>
    <n v="679"/>
    <n v="680"/>
    <n v="637"/>
    <n v="628"/>
    <n v="614"/>
    <n v="610"/>
    <n v="671"/>
    <n v="676"/>
    <n v="669"/>
    <n v="696"/>
    <n v="707"/>
    <n v="709"/>
    <n v="719"/>
    <n v="722"/>
    <n v="728"/>
    <n v="737"/>
    <n v="769"/>
    <n v="752"/>
    <n v="777"/>
    <n v="781"/>
    <n v="792"/>
    <n v="793"/>
    <n v="783"/>
    <n v="776"/>
    <n v="771"/>
    <n v="769"/>
    <n v="772"/>
    <n v="774"/>
    <n v="776"/>
    <n v="770"/>
    <n v="771"/>
    <n v="760"/>
    <n v="765"/>
    <n v="755"/>
    <n v="749"/>
    <n v="825"/>
    <n v="846"/>
    <n v="781"/>
    <n v="834"/>
    <n v="827"/>
    <n v="820"/>
    <n v="840"/>
    <n v="763"/>
    <n v="759"/>
    <n v="758"/>
    <n v="741"/>
    <n v="740"/>
    <n v="726"/>
    <n v="718"/>
    <n v="714"/>
    <n v="720"/>
    <n v="715"/>
    <n v="714"/>
    <n v="718"/>
    <n v="720"/>
    <n v="720"/>
    <n v="738"/>
    <n v="735"/>
    <n v="739"/>
    <n v="747"/>
    <n v="784"/>
    <n v="792"/>
    <n v="784"/>
    <n v="781"/>
    <n v="782"/>
    <n v="780"/>
    <n v="775"/>
    <n v="782"/>
    <n v="785"/>
    <n v="783"/>
    <n v="770"/>
    <n v="763"/>
    <n v="801"/>
    <n v="799"/>
    <n v="797"/>
    <n v="772"/>
    <n v="756"/>
    <n v="755"/>
    <n v="750"/>
    <n v="749"/>
    <n v="748"/>
    <n v="729"/>
    <n v="727"/>
    <n v="703"/>
    <n v="712"/>
    <n v="703"/>
    <n v="710"/>
    <n v="712"/>
    <n v="719"/>
    <n v="722"/>
    <n v="706"/>
    <n v="705"/>
    <n v="716"/>
    <n v="694"/>
    <n v="682"/>
    <n v="678"/>
    <n v="680"/>
    <n v="675"/>
    <n v="665"/>
    <n v="658"/>
    <n v="645"/>
    <n v="639"/>
    <n v="636"/>
    <n v="643"/>
    <n v="624"/>
    <n v="603"/>
    <n v="593"/>
    <n v="619"/>
    <n v="618"/>
    <n v="924"/>
    <n v="901"/>
    <n v="900"/>
    <n v="899"/>
    <n v="818"/>
    <n v="731.5"/>
    <n v="820"/>
    <n v="827"/>
    <n v="816"/>
  </r>
  <r>
    <x v="3"/>
    <s v="2423 - Fabricación de productos farmacéuticos, sustancias químicas medicinales y productos botánicos"/>
    <x v="80"/>
    <x v="80"/>
    <n v="19609"/>
    <n v="19729"/>
    <n v="19803"/>
    <n v="19895"/>
    <n v="20090"/>
    <n v="20135"/>
    <n v="20024"/>
    <n v="20122"/>
    <n v="20145"/>
    <n v="20166"/>
    <n v="20201"/>
    <n v="20198"/>
    <n v="20192"/>
    <n v="20269"/>
    <n v="20290"/>
    <n v="20209"/>
    <n v="20283"/>
    <n v="20318"/>
    <n v="20306"/>
    <n v="20396"/>
    <n v="20433"/>
    <n v="20503"/>
    <n v="20542"/>
    <n v="20572"/>
    <n v="20589"/>
    <n v="20586"/>
    <n v="20725"/>
    <n v="20705"/>
    <n v="20472"/>
    <n v="20455"/>
    <n v="20514"/>
    <n v="20655"/>
    <n v="20703"/>
    <n v="20772"/>
    <n v="20742"/>
    <n v="20720"/>
    <n v="20808"/>
    <n v="20735"/>
    <n v="20807"/>
    <n v="20772"/>
    <n v="20747"/>
    <n v="20521"/>
    <n v="20682"/>
    <n v="20731"/>
    <n v="20820"/>
    <n v="20836"/>
    <n v="20815"/>
    <n v="20808"/>
    <n v="20829"/>
    <n v="20740"/>
    <n v="20745"/>
    <n v="20925"/>
    <n v="20644"/>
    <n v="20618"/>
    <n v="20684"/>
    <n v="20742"/>
    <n v="20787"/>
    <n v="20779"/>
    <n v="20741"/>
    <n v="20720"/>
    <n v="20718"/>
    <n v="20725"/>
    <n v="20850"/>
    <n v="20822"/>
    <n v="20814"/>
    <n v="20880"/>
    <n v="21052"/>
    <n v="21074"/>
    <n v="20936"/>
    <n v="20942"/>
    <n v="20984"/>
    <n v="20872"/>
    <n v="20767"/>
    <n v="20880"/>
    <n v="20944"/>
    <n v="20974"/>
    <n v="20945"/>
    <n v="20944"/>
    <n v="20995"/>
    <n v="21063"/>
    <n v="21089"/>
    <n v="20948"/>
    <n v="20913"/>
    <n v="20842"/>
    <n v="20867"/>
    <n v="20814"/>
    <n v="20909"/>
    <n v="20805"/>
    <n v="20868"/>
    <n v="21017"/>
    <n v="21013"/>
    <n v="20896"/>
    <n v="20797"/>
    <n v="20820"/>
    <n v="20765"/>
    <n v="20667"/>
    <n v="20703"/>
    <n v="20476"/>
    <n v="20525"/>
    <n v="20075"/>
    <n v="20086"/>
    <n v="19572"/>
    <n v="19601"/>
    <n v="19001"/>
    <n v="19000"/>
    <n v="18827"/>
    <n v="18768"/>
    <n v="18747"/>
    <n v="18424"/>
    <n v="18336"/>
    <n v="18180"/>
    <n v="17984"/>
    <n v="17942"/>
    <n v="17837"/>
    <n v="17756"/>
    <n v="17763"/>
    <n v="17670"/>
    <n v="17655"/>
    <n v="17509"/>
    <n v="17451"/>
    <n v="17875.583333333332"/>
    <n v="17375"/>
    <n v="17512"/>
    <n v="17473"/>
  </r>
  <r>
    <x v="3"/>
    <s v="2424 - Fabricación de jabones y detergentes, preparados para limpiar y pulir, perfumes y preparados de tocador"/>
    <x v="81"/>
    <x v="81"/>
    <n v="5135"/>
    <n v="5140"/>
    <n v="5145"/>
    <n v="5160"/>
    <n v="5194"/>
    <n v="5244"/>
    <n v="5297"/>
    <n v="5276"/>
    <n v="5332"/>
    <n v="5332"/>
    <n v="5271"/>
    <n v="5236"/>
    <n v="5213"/>
    <n v="5167"/>
    <n v="5169"/>
    <n v="5151"/>
    <n v="5187"/>
    <n v="5171"/>
    <n v="5161"/>
    <n v="5188"/>
    <n v="5212"/>
    <n v="5199"/>
    <n v="5191"/>
    <n v="5178"/>
    <n v="5161"/>
    <n v="5137"/>
    <n v="5184"/>
    <n v="5224"/>
    <n v="5188"/>
    <n v="5162"/>
    <n v="5195"/>
    <n v="5226"/>
    <n v="5288"/>
    <n v="5290"/>
    <n v="5356"/>
    <n v="5509"/>
    <n v="5487"/>
    <n v="5499"/>
    <n v="5528"/>
    <n v="5493"/>
    <n v="5520"/>
    <n v="5296"/>
    <n v="5297"/>
    <n v="5293"/>
    <n v="5280"/>
    <n v="5290"/>
    <n v="5286"/>
    <n v="5233"/>
    <n v="5231"/>
    <n v="5010"/>
    <n v="4856"/>
    <n v="4906"/>
    <n v="4879"/>
    <n v="4895"/>
    <n v="4858"/>
    <n v="4848"/>
    <n v="4840"/>
    <n v="4857"/>
    <n v="4847"/>
    <n v="4852"/>
    <n v="4858"/>
    <n v="5329"/>
    <n v="5417"/>
    <n v="5525"/>
    <n v="5543"/>
    <n v="5556"/>
    <n v="5624"/>
    <n v="5584"/>
    <n v="5736"/>
    <n v="5755"/>
    <n v="5730"/>
    <n v="5753"/>
    <n v="5824"/>
    <n v="5804"/>
    <n v="5788"/>
    <n v="5821"/>
    <n v="5803"/>
    <n v="5857"/>
    <n v="6041"/>
    <n v="6029"/>
    <n v="5679"/>
    <n v="5660"/>
    <n v="5628"/>
    <n v="5560"/>
    <n v="5497"/>
    <n v="5513"/>
    <n v="5534"/>
    <n v="5534"/>
    <n v="5498"/>
    <n v="5456"/>
    <n v="5466"/>
    <n v="5400"/>
    <n v="5381"/>
    <n v="5437"/>
    <n v="5424"/>
    <n v="5440"/>
    <n v="5401"/>
    <n v="5368"/>
    <n v="5367"/>
    <n v="5278"/>
    <n v="5257"/>
    <n v="5222"/>
    <n v="5209"/>
    <n v="5175"/>
    <n v="5123"/>
    <n v="5120"/>
    <n v="5076"/>
    <n v="5067"/>
    <n v="5010"/>
    <n v="4980"/>
    <n v="5281"/>
    <n v="5257"/>
    <n v="5283"/>
    <n v="5268"/>
    <n v="5172"/>
    <n v="5229"/>
    <n v="5236"/>
    <n v="5202"/>
    <n v="5160"/>
    <n v="5159"/>
    <n v="5186.416666666667"/>
    <n v="5090"/>
    <n v="5212"/>
    <n v="5208"/>
  </r>
  <r>
    <x v="3"/>
    <s v="2429 - Fabricación de productos químicos n.c.p."/>
    <x v="82"/>
    <x v="82"/>
    <n v="3464"/>
    <n v="3399"/>
    <n v="3400"/>
    <n v="3400"/>
    <n v="3378"/>
    <n v="3459"/>
    <n v="3700"/>
    <n v="3720"/>
    <n v="3773"/>
    <n v="3822"/>
    <n v="3881"/>
    <n v="3708"/>
    <n v="3670"/>
    <n v="3646"/>
    <n v="3667"/>
    <n v="3637"/>
    <n v="3648"/>
    <n v="3637"/>
    <n v="3602"/>
    <n v="3621"/>
    <n v="3628"/>
    <n v="3603"/>
    <n v="3659"/>
    <n v="3673"/>
    <n v="3685"/>
    <n v="3660"/>
    <n v="3666"/>
    <n v="3624"/>
    <n v="3635"/>
    <n v="3678"/>
    <n v="3689"/>
    <n v="3734"/>
    <n v="3760"/>
    <n v="3838"/>
    <n v="3888"/>
    <n v="3939"/>
    <n v="3878"/>
    <n v="3860"/>
    <n v="3837"/>
    <n v="3854"/>
    <n v="3870"/>
    <n v="3821"/>
    <n v="3799"/>
    <n v="3850"/>
    <n v="3860"/>
    <n v="3739"/>
    <n v="3667"/>
    <n v="3733"/>
    <n v="3709"/>
    <n v="3664"/>
    <n v="3646"/>
    <n v="3672"/>
    <n v="3644"/>
    <n v="3654"/>
    <n v="3667"/>
    <n v="3707"/>
    <n v="3736"/>
    <n v="3743"/>
    <n v="3801"/>
    <n v="3869"/>
    <n v="3911"/>
    <n v="3887"/>
    <n v="3911"/>
    <n v="3941"/>
    <n v="3968"/>
    <n v="3980"/>
    <n v="4153"/>
    <n v="4022"/>
    <n v="4037"/>
    <n v="4034"/>
    <n v="4093"/>
    <n v="4204"/>
    <n v="4191"/>
    <n v="4091"/>
    <n v="4035"/>
    <n v="3855"/>
    <n v="3856"/>
    <n v="3826"/>
    <n v="3833"/>
    <n v="3819"/>
    <n v="3670"/>
    <n v="3634"/>
    <n v="3656"/>
    <n v="3696"/>
    <n v="3653"/>
    <n v="3619"/>
    <n v="3626"/>
    <n v="3618"/>
    <n v="3693"/>
    <n v="3688"/>
    <n v="3732"/>
    <n v="3751"/>
    <n v="3747"/>
    <n v="3756"/>
    <n v="3758"/>
    <n v="3843"/>
    <n v="3751"/>
    <n v="3719"/>
    <n v="3742"/>
    <n v="3710"/>
    <n v="3681"/>
    <n v="3681"/>
    <n v="3680"/>
    <n v="3656"/>
    <n v="3674"/>
    <n v="3731"/>
    <n v="3705"/>
    <n v="3792"/>
    <n v="3752"/>
    <n v="3678"/>
    <n v="3638"/>
    <n v="3624"/>
    <n v="3647"/>
    <n v="3654"/>
    <n v="3607"/>
    <n v="3588"/>
    <n v="3593"/>
    <n v="3519"/>
    <n v="3506"/>
    <n v="3303"/>
    <n v="3592.4166666666665"/>
    <n v="3229"/>
    <n v="2909"/>
    <n v="2896"/>
  </r>
  <r>
    <x v="3"/>
    <s v="2430 - Fabricación de fibras manufacturadas"/>
    <x v="83"/>
    <x v="83"/>
    <n v="66"/>
    <n v="69"/>
    <n v="67"/>
    <n v="63"/>
    <n v="62"/>
    <n v="61"/>
    <n v="62"/>
    <n v="64"/>
    <n v="65"/>
    <n v="66"/>
    <n v="76"/>
    <n v="76"/>
    <n v="73"/>
    <n v="73"/>
    <n v="75"/>
    <n v="71"/>
    <n v="73"/>
    <n v="69"/>
    <n v="60"/>
    <n v="61"/>
    <n v="60"/>
    <n v="60"/>
    <n v="57"/>
    <n v="51"/>
    <n v="45"/>
    <n v="42"/>
    <n v="41"/>
    <n v="41"/>
    <n v="43"/>
    <n v="43"/>
    <n v="48"/>
    <n v="44"/>
    <n v="44"/>
    <n v="43"/>
    <n v="45"/>
    <n v="53"/>
    <n v="51"/>
    <n v="51"/>
    <n v="53"/>
    <n v="53"/>
    <n v="50"/>
    <n v="58"/>
    <n v="58"/>
    <n v="58"/>
    <n v="58"/>
    <n v="55"/>
    <n v="55"/>
    <n v="55"/>
    <n v="55"/>
    <n v="55"/>
    <n v="56"/>
    <n v="56"/>
    <n v="56"/>
    <n v="55"/>
    <n v="56"/>
    <n v="56"/>
    <n v="55"/>
    <n v="40"/>
    <n v="41"/>
    <n v="38"/>
    <n v="38"/>
    <n v="39"/>
    <n v="40"/>
    <n v="38"/>
    <n v="36"/>
    <n v="35"/>
    <n v="35"/>
    <n v="35"/>
    <n v="27"/>
    <n v="28"/>
    <n v="31"/>
    <n v="29"/>
    <n v="30"/>
    <n v="29"/>
    <n v="29"/>
    <n v="30"/>
    <n v="31"/>
    <n v="27"/>
    <n v="28"/>
    <n v="27"/>
    <n v="28"/>
    <n v="27"/>
    <n v="24"/>
    <n v="24"/>
    <n v="24"/>
    <n v="24"/>
    <n v="24"/>
    <n v="24"/>
    <n v="24"/>
    <n v="24"/>
    <n v="24"/>
    <n v="24"/>
    <n v="25"/>
    <n v="24"/>
    <n v="25"/>
    <n v="25"/>
    <n v="24"/>
    <n v="24"/>
    <n v="25"/>
    <n v="25"/>
    <n v="25"/>
    <n v="23"/>
    <n v="24"/>
    <n v="22"/>
    <n v="22"/>
    <n v="22"/>
    <n v="21"/>
    <n v="21"/>
    <n v="20"/>
    <n v="20"/>
    <n v="20"/>
    <n v="22"/>
    <n v="22"/>
    <n v="22"/>
    <n v="22"/>
    <n v="22"/>
    <n v="22"/>
    <n v="21"/>
    <n v="21"/>
    <n v="20"/>
    <n v="21.166666666666668"/>
    <n v="20"/>
    <n v="20"/>
    <n v="20"/>
  </r>
  <r>
    <x v="3"/>
    <s v="2511 - Fabricación de cubiertas y cámaras de caucho; recauchutado y renovación de cubiertas de caucho"/>
    <x v="84"/>
    <x v="84"/>
    <n v="135"/>
    <n v="132"/>
    <n v="130"/>
    <n v="128"/>
    <n v="127"/>
    <n v="135"/>
    <n v="135"/>
    <n v="135"/>
    <n v="136"/>
    <n v="134"/>
    <n v="134"/>
    <n v="133"/>
    <n v="133"/>
    <n v="131"/>
    <n v="133"/>
    <n v="134"/>
    <n v="137"/>
    <n v="139"/>
    <n v="137"/>
    <n v="139"/>
    <n v="137"/>
    <n v="139"/>
    <n v="145"/>
    <n v="146"/>
    <n v="149"/>
    <n v="149"/>
    <n v="153"/>
    <n v="156"/>
    <n v="153"/>
    <n v="150"/>
    <n v="152"/>
    <n v="165"/>
    <n v="165"/>
    <n v="169"/>
    <n v="169"/>
    <n v="169"/>
    <n v="167"/>
    <n v="165"/>
    <n v="165"/>
    <n v="163"/>
    <n v="158"/>
    <n v="150"/>
    <n v="150"/>
    <n v="149"/>
    <n v="153"/>
    <n v="149"/>
    <n v="151"/>
    <n v="149"/>
    <n v="148"/>
    <n v="151"/>
    <n v="148"/>
    <n v="149"/>
    <n v="145"/>
    <n v="145"/>
    <n v="146"/>
    <n v="147"/>
    <n v="147"/>
    <n v="140"/>
    <n v="140"/>
    <n v="142"/>
    <n v="141"/>
    <n v="139"/>
    <n v="142"/>
    <n v="143"/>
    <n v="143"/>
    <n v="142"/>
    <n v="140"/>
    <n v="143"/>
    <n v="153"/>
    <n v="154"/>
    <n v="152"/>
    <n v="152"/>
    <n v="154"/>
    <n v="157"/>
    <n v="157"/>
    <n v="160"/>
    <n v="155"/>
    <n v="139"/>
    <n v="137"/>
    <n v="136"/>
    <n v="136"/>
    <n v="133"/>
    <n v="133"/>
    <n v="130"/>
    <n v="136"/>
    <n v="137"/>
    <n v="141"/>
    <n v="144"/>
    <n v="143"/>
    <n v="137"/>
    <n v="138"/>
    <n v="139"/>
    <n v="139"/>
    <n v="141"/>
    <n v="138"/>
    <n v="141"/>
    <n v="143"/>
    <n v="139"/>
    <n v="143"/>
    <n v="140"/>
    <n v="138"/>
    <n v="137"/>
    <n v="136"/>
    <n v="90"/>
    <n v="90"/>
    <n v="89"/>
    <n v="86"/>
    <n v="87"/>
    <n v="85"/>
    <n v="98"/>
    <n v="98"/>
    <n v="99"/>
    <n v="98"/>
    <n v="97"/>
    <n v="95"/>
    <n v="94"/>
    <n v="93"/>
    <n v="90"/>
    <n v="90"/>
    <n v="90"/>
    <n v="93.916666666666671"/>
    <n v="90"/>
    <n v="92"/>
    <n v="102"/>
  </r>
  <r>
    <x v="3"/>
    <s v="2519 - Fabricación de productos de caucho n.c.p."/>
    <x v="85"/>
    <x v="85"/>
    <n v="1192"/>
    <n v="1196"/>
    <n v="1215"/>
    <n v="1133"/>
    <n v="1126"/>
    <n v="1120"/>
    <n v="1114"/>
    <n v="1113"/>
    <n v="1123"/>
    <n v="1122"/>
    <n v="1121"/>
    <n v="1117"/>
    <n v="1117"/>
    <n v="1093"/>
    <n v="1090"/>
    <n v="1088"/>
    <n v="1085"/>
    <n v="1087"/>
    <n v="1089"/>
    <n v="1099"/>
    <n v="1109"/>
    <n v="1142"/>
    <n v="1087"/>
    <n v="1068"/>
    <n v="1223"/>
    <n v="1237"/>
    <n v="1236"/>
    <n v="1237"/>
    <n v="1272"/>
    <n v="1268"/>
    <n v="1271"/>
    <n v="1310"/>
    <n v="1275"/>
    <n v="1317"/>
    <n v="1284"/>
    <n v="1485"/>
    <n v="1507"/>
    <n v="1458"/>
    <n v="1500"/>
    <n v="1327"/>
    <n v="1333"/>
    <n v="1288"/>
    <n v="1295"/>
    <n v="1315"/>
    <n v="1328"/>
    <n v="1279"/>
    <n v="1285"/>
    <n v="1310"/>
    <n v="1218"/>
    <n v="1206"/>
    <n v="1158"/>
    <n v="1165"/>
    <n v="1144"/>
    <n v="1142"/>
    <n v="1137"/>
    <n v="1134"/>
    <n v="1147"/>
    <n v="1154"/>
    <n v="1159"/>
    <n v="1153"/>
    <n v="1143"/>
    <n v="1129"/>
    <n v="1111"/>
    <n v="1116"/>
    <n v="1133"/>
    <n v="1130"/>
    <n v="1139"/>
    <n v="1104"/>
    <n v="1106"/>
    <n v="1083"/>
    <n v="1081"/>
    <n v="1084"/>
    <n v="1075"/>
    <n v="1090"/>
    <n v="1077"/>
    <n v="1055"/>
    <n v="1042"/>
    <n v="1032"/>
    <n v="1020"/>
    <n v="1019"/>
    <n v="984"/>
    <n v="986"/>
    <n v="957"/>
    <n v="956"/>
    <n v="925"/>
    <n v="936"/>
    <n v="941"/>
    <n v="922"/>
    <n v="916"/>
    <n v="914"/>
    <n v="1007"/>
    <n v="1005"/>
    <n v="999"/>
    <n v="1000"/>
    <n v="990"/>
    <n v="986"/>
    <n v="977"/>
    <n v="927"/>
    <n v="977"/>
    <n v="1030"/>
    <n v="1017"/>
    <n v="980"/>
    <n v="972"/>
    <n v="970"/>
    <n v="962"/>
    <n v="932"/>
    <n v="910"/>
    <n v="909"/>
    <n v="903"/>
    <n v="887"/>
    <n v="891"/>
    <n v="892"/>
    <n v="899"/>
    <n v="902"/>
    <n v="908"/>
    <n v="900"/>
    <n v="905"/>
    <n v="900"/>
    <n v="897"/>
    <n v="842"/>
    <n v="893.83333333333337"/>
    <n v="850"/>
    <n v="837"/>
    <n v="783"/>
  </r>
  <r>
    <x v="3"/>
    <s v="2520 - Fabricación de productos de plástico"/>
    <x v="86"/>
    <x v="86"/>
    <n v="7867"/>
    <n v="7907"/>
    <n v="8033"/>
    <n v="7952"/>
    <n v="7971"/>
    <n v="8001"/>
    <n v="8198"/>
    <n v="8414"/>
    <n v="8402"/>
    <n v="8441"/>
    <n v="8216"/>
    <n v="8209"/>
    <n v="8191"/>
    <n v="8146"/>
    <n v="8124"/>
    <n v="8150"/>
    <n v="8109"/>
    <n v="8128"/>
    <n v="8106"/>
    <n v="8133"/>
    <n v="8149"/>
    <n v="8159"/>
    <n v="8262"/>
    <n v="8216"/>
    <n v="8314"/>
    <n v="8362"/>
    <n v="8400"/>
    <n v="8233"/>
    <n v="8240"/>
    <n v="8105"/>
    <n v="7945"/>
    <n v="7673"/>
    <n v="7624"/>
    <n v="7609"/>
    <n v="7550"/>
    <n v="7568"/>
    <n v="7528"/>
    <n v="7530"/>
    <n v="7516"/>
    <n v="7438"/>
    <n v="7466"/>
    <n v="7338"/>
    <n v="7381"/>
    <n v="7378"/>
    <n v="7372"/>
    <n v="7406"/>
    <n v="7378"/>
    <n v="7349"/>
    <n v="7339"/>
    <n v="7272"/>
    <n v="7211"/>
    <n v="7182"/>
    <n v="7059"/>
    <n v="7043"/>
    <n v="7039"/>
    <n v="7008"/>
    <n v="7014"/>
    <n v="7036"/>
    <n v="7022"/>
    <n v="7030"/>
    <n v="6942"/>
    <n v="6985"/>
    <n v="7078"/>
    <n v="7072"/>
    <n v="7192"/>
    <n v="7380"/>
    <n v="7425"/>
    <n v="7423"/>
    <n v="7437"/>
    <n v="7411"/>
    <n v="7455"/>
    <n v="7469"/>
    <n v="7512"/>
    <n v="7511"/>
    <n v="7438"/>
    <n v="7440"/>
    <n v="7375"/>
    <n v="7315"/>
    <n v="7282"/>
    <n v="7278"/>
    <n v="7232"/>
    <n v="7231"/>
    <n v="7251"/>
    <n v="7235"/>
    <n v="7253"/>
    <n v="7188"/>
    <n v="7187"/>
    <n v="7085"/>
    <n v="7059"/>
    <n v="7141"/>
    <n v="7107"/>
    <n v="7002"/>
    <n v="7126"/>
    <n v="7128"/>
    <n v="7146"/>
    <n v="7117"/>
    <n v="7019"/>
    <n v="6869"/>
    <n v="6990"/>
    <n v="6880"/>
    <n v="6884"/>
    <n v="6802"/>
    <n v="6798"/>
    <n v="6728"/>
    <n v="6662"/>
    <n v="6618"/>
    <n v="6572"/>
    <n v="6536"/>
    <n v="6506"/>
    <n v="6374"/>
    <n v="6398"/>
    <n v="6537"/>
    <n v="6840"/>
    <n v="6791"/>
    <n v="6903"/>
    <n v="6798"/>
    <n v="6681"/>
    <n v="6667"/>
    <n v="6662"/>
    <n v="6481"/>
    <n v="6636.5"/>
    <n v="6489"/>
    <n v="6480"/>
    <n v="6377"/>
  </r>
  <r>
    <x v="3"/>
    <s v="2610 - Fabricación de vidrio y productos de vidrio"/>
    <x v="87"/>
    <x v="87"/>
    <n v="575"/>
    <n v="571"/>
    <n v="595"/>
    <n v="586"/>
    <n v="586"/>
    <n v="594"/>
    <n v="595"/>
    <n v="598"/>
    <n v="604"/>
    <n v="619"/>
    <n v="613"/>
    <n v="617"/>
    <n v="603"/>
    <n v="604"/>
    <n v="749"/>
    <n v="603"/>
    <n v="606"/>
    <n v="595"/>
    <n v="606"/>
    <n v="597"/>
    <n v="602"/>
    <n v="612"/>
    <n v="603"/>
    <n v="621"/>
    <n v="605"/>
    <n v="594"/>
    <n v="607"/>
    <n v="608"/>
    <n v="605"/>
    <n v="617"/>
    <n v="610"/>
    <n v="591"/>
    <n v="630"/>
    <n v="630"/>
    <n v="622"/>
    <n v="614"/>
    <n v="611"/>
    <n v="601"/>
    <n v="594"/>
    <n v="596"/>
    <n v="589"/>
    <n v="563"/>
    <n v="565"/>
    <n v="577"/>
    <n v="589"/>
    <n v="592"/>
    <n v="576"/>
    <n v="581"/>
    <n v="581"/>
    <n v="570"/>
    <n v="584"/>
    <n v="565"/>
    <n v="560"/>
    <n v="567"/>
    <n v="567"/>
    <n v="563"/>
    <n v="541"/>
    <n v="545"/>
    <n v="556"/>
    <n v="572"/>
    <n v="548"/>
    <n v="544"/>
    <n v="564"/>
    <n v="567"/>
    <n v="569"/>
    <n v="572"/>
    <n v="583"/>
    <n v="591"/>
    <n v="592"/>
    <n v="723"/>
    <n v="726"/>
    <n v="714"/>
    <n v="720"/>
    <n v="705"/>
    <n v="699"/>
    <n v="557"/>
    <n v="561"/>
    <n v="558"/>
    <n v="558"/>
    <n v="550"/>
    <n v="539"/>
    <n v="544"/>
    <n v="544"/>
    <n v="539"/>
    <n v="542"/>
    <n v="540"/>
    <n v="539"/>
    <n v="535"/>
    <n v="537"/>
    <n v="531"/>
    <n v="531"/>
    <n v="560"/>
    <n v="556"/>
    <n v="568"/>
    <n v="564"/>
    <n v="562"/>
    <n v="558"/>
    <n v="557"/>
    <n v="562"/>
    <n v="557"/>
    <n v="555"/>
    <n v="597"/>
    <n v="585"/>
    <n v="603"/>
    <n v="599"/>
    <n v="598"/>
    <n v="587"/>
    <n v="583"/>
    <n v="584"/>
    <n v="553"/>
    <n v="551"/>
    <n v="556"/>
    <n v="556"/>
    <n v="560"/>
    <n v="556"/>
    <n v="547"/>
    <n v="567"/>
    <n v="567"/>
    <n v="555"/>
    <n v="551"/>
    <n v="558.58333333333337"/>
    <n v="554"/>
    <n v="547"/>
    <n v="541"/>
  </r>
  <r>
    <x v="3"/>
    <s v="2691 - Fabricación de productos de cerámica no refractaria para uso no estructural"/>
    <x v="88"/>
    <x v="88"/>
    <n v="664"/>
    <n v="654"/>
    <n v="710"/>
    <n v="728"/>
    <n v="721"/>
    <n v="731"/>
    <n v="758"/>
    <n v="777"/>
    <n v="787"/>
    <n v="791"/>
    <n v="807"/>
    <n v="801"/>
    <n v="807"/>
    <n v="817"/>
    <n v="809"/>
    <n v="796"/>
    <n v="836"/>
    <n v="828"/>
    <n v="822"/>
    <n v="813"/>
    <n v="824"/>
    <n v="847"/>
    <n v="844"/>
    <n v="860"/>
    <n v="847"/>
    <n v="856"/>
    <n v="890"/>
    <n v="907"/>
    <n v="930"/>
    <n v="949"/>
    <n v="962"/>
    <n v="952"/>
    <n v="968"/>
    <n v="980"/>
    <n v="977"/>
    <n v="974"/>
    <n v="936"/>
    <n v="939"/>
    <n v="939"/>
    <n v="915"/>
    <n v="925"/>
    <n v="908"/>
    <n v="904"/>
    <n v="904"/>
    <n v="907"/>
    <n v="908"/>
    <n v="913"/>
    <n v="918"/>
    <n v="919"/>
    <n v="927"/>
    <n v="932"/>
    <n v="924"/>
    <n v="926"/>
    <n v="914"/>
    <n v="914"/>
    <n v="921"/>
    <n v="927"/>
    <n v="938"/>
    <n v="933"/>
    <n v="922"/>
    <n v="912"/>
    <n v="919"/>
    <n v="901"/>
    <n v="909"/>
    <n v="905"/>
    <n v="895"/>
    <n v="891"/>
    <n v="884"/>
    <n v="884"/>
    <n v="878"/>
    <n v="886"/>
    <n v="866"/>
    <n v="859"/>
    <n v="858"/>
    <n v="859"/>
    <n v="860"/>
    <n v="863"/>
    <n v="788"/>
    <n v="770"/>
    <n v="761"/>
    <n v="745"/>
    <n v="729"/>
    <n v="697"/>
    <n v="701"/>
    <n v="759"/>
    <n v="765"/>
    <n v="783"/>
    <n v="777"/>
    <n v="777"/>
    <n v="793"/>
    <n v="810"/>
    <n v="833"/>
    <n v="830"/>
    <n v="842"/>
    <n v="841"/>
    <n v="846"/>
    <n v="862"/>
    <n v="859"/>
    <n v="883"/>
    <n v="905"/>
    <n v="892"/>
    <n v="851"/>
    <n v="813"/>
    <n v="776"/>
    <n v="733"/>
    <n v="731"/>
    <n v="719"/>
    <n v="716"/>
    <n v="712"/>
    <n v="689"/>
    <n v="678"/>
    <n v="673"/>
    <n v="670"/>
    <n v="659"/>
    <n v="650"/>
    <n v="167"/>
    <n v="167"/>
    <n v="195"/>
    <n v="184"/>
    <n v="180"/>
    <n v="468.66666666666669"/>
    <n v="182"/>
    <n v="183"/>
    <n v="160"/>
  </r>
  <r>
    <x v="3"/>
    <s v="2692 - Fabricación de productos de cerámica refractaria"/>
    <x v="89"/>
    <x v="89"/>
    <n v="38"/>
    <n v="37"/>
    <n v="38"/>
    <n v="39"/>
    <n v="38"/>
    <n v="38"/>
    <n v="38"/>
    <n v="38"/>
    <n v="38"/>
    <n v="38"/>
    <n v="38"/>
    <n v="37"/>
    <n v="44"/>
    <n v="45"/>
    <n v="45"/>
    <n v="46"/>
    <n v="47"/>
    <n v="47"/>
    <n v="47"/>
    <n v="47"/>
    <n v="50"/>
    <n v="49"/>
    <n v="49"/>
    <n v="49"/>
    <n v="50"/>
    <n v="52"/>
    <n v="51"/>
    <n v="50"/>
    <n v="51"/>
    <n v="53"/>
    <n v="54"/>
    <n v="54"/>
    <n v="54"/>
    <n v="51"/>
    <n v="52"/>
    <n v="53"/>
    <n v="55"/>
    <n v="58"/>
    <n v="56"/>
    <n v="57"/>
    <n v="60"/>
    <n v="61"/>
    <n v="59"/>
    <n v="59"/>
    <n v="59"/>
    <n v="59"/>
    <n v="59"/>
    <n v="61"/>
    <n v="60"/>
    <n v="59"/>
    <n v="60"/>
    <n v="61"/>
    <n v="63"/>
    <n v="63"/>
    <n v="62"/>
    <n v="61"/>
    <n v="65"/>
    <n v="65"/>
    <n v="64"/>
    <n v="65"/>
    <n v="65"/>
    <n v="65"/>
    <n v="77"/>
    <n v="76"/>
    <n v="76"/>
    <n v="76"/>
    <n v="78"/>
    <n v="80"/>
    <n v="70"/>
    <n v="73"/>
    <n v="68"/>
    <n v="67"/>
    <n v="63"/>
    <n v="70"/>
    <n v="69"/>
    <n v="69"/>
    <n v="69"/>
    <n v="66"/>
    <n v="68"/>
    <n v="68"/>
    <n v="69"/>
    <n v="68"/>
    <n v="66"/>
    <n v="68"/>
    <n v="68"/>
    <n v="67"/>
    <n v="65"/>
    <n v="65"/>
    <n v="62"/>
    <n v="63"/>
    <n v="66"/>
    <n v="66"/>
    <n v="64"/>
    <n v="64"/>
    <n v="64"/>
    <n v="66"/>
    <n v="70"/>
    <n v="69"/>
    <n v="68"/>
    <n v="69"/>
    <n v="68"/>
    <n v="67"/>
    <n v="65"/>
    <n v="73"/>
    <n v="66"/>
    <n v="68"/>
    <n v="68"/>
    <n v="64"/>
    <n v="68"/>
    <n v="68"/>
    <n v="68"/>
    <n v="68"/>
    <n v="69"/>
    <n v="71"/>
    <n v="69"/>
    <n v="69"/>
    <n v="70"/>
    <n v="70"/>
    <n v="70"/>
    <n v="69"/>
    <n v="69.083333333333329"/>
    <n v="71"/>
    <n v="72"/>
    <n v="71"/>
  </r>
  <r>
    <x v="3"/>
    <s v="2693 - Fabricación de productos de arcilla y cerámica no refractaria para uso estructural"/>
    <x v="90"/>
    <x v="90"/>
    <n v="456"/>
    <n v="453"/>
    <n v="458"/>
    <n v="457"/>
    <n v="455"/>
    <n v="454"/>
    <n v="459"/>
    <n v="446"/>
    <n v="444"/>
    <n v="439"/>
    <n v="439"/>
    <n v="425"/>
    <n v="426"/>
    <n v="427"/>
    <n v="427"/>
    <n v="436"/>
    <n v="432"/>
    <n v="437"/>
    <n v="443"/>
    <n v="447"/>
    <n v="445"/>
    <n v="448"/>
    <n v="452"/>
    <n v="450"/>
    <n v="448"/>
    <n v="447"/>
    <n v="462"/>
    <n v="463"/>
    <n v="465"/>
    <n v="484"/>
    <n v="479"/>
    <n v="460"/>
    <n v="469"/>
    <n v="456"/>
    <n v="456"/>
    <n v="458"/>
    <n v="463"/>
    <n v="456"/>
    <n v="457"/>
    <n v="459"/>
    <n v="454"/>
    <n v="402"/>
    <n v="705"/>
    <n v="709"/>
    <n v="711"/>
    <n v="710"/>
    <n v="707"/>
    <n v="710"/>
    <n v="709"/>
    <n v="709"/>
    <n v="714"/>
    <n v="717"/>
    <n v="721"/>
    <n v="719"/>
    <n v="716"/>
    <n v="719"/>
    <n v="721"/>
    <n v="714"/>
    <n v="714"/>
    <n v="720"/>
    <n v="723"/>
    <n v="723"/>
    <n v="722"/>
    <n v="718"/>
    <n v="715"/>
    <n v="715"/>
    <n v="714"/>
    <n v="725"/>
    <n v="717"/>
    <n v="723"/>
    <n v="726"/>
    <n v="726"/>
    <n v="730"/>
    <n v="726"/>
    <n v="740"/>
    <n v="694"/>
    <n v="676"/>
    <n v="664"/>
    <n v="663"/>
    <n v="536"/>
    <n v="537"/>
    <n v="536"/>
    <n v="533"/>
    <n v="530"/>
    <n v="526"/>
    <n v="528"/>
    <n v="531"/>
    <n v="525"/>
    <n v="514"/>
    <n v="509"/>
    <n v="510"/>
    <n v="509"/>
    <n v="507"/>
    <n v="502"/>
    <n v="505"/>
    <n v="502"/>
    <n v="392"/>
    <n v="397"/>
    <n v="483"/>
    <n v="484"/>
    <n v="481"/>
    <n v="480"/>
    <n v="478"/>
    <n v="481"/>
    <n v="483"/>
    <n v="486"/>
    <n v="485"/>
    <n v="474"/>
    <n v="467"/>
    <n v="444"/>
    <n v="437"/>
    <n v="384"/>
    <n v="380"/>
    <n v="400"/>
    <n v="406"/>
    <n v="380"/>
    <n v="366"/>
    <n v="365"/>
    <n v="364"/>
    <n v="361"/>
    <n v="396.16666666666669"/>
    <n v="359"/>
    <n v="349"/>
    <n v="282"/>
  </r>
  <r>
    <x v="3"/>
    <s v="2694 - Elaboración de cemento, cal y yeso"/>
    <x v="91"/>
    <x v="91"/>
    <n v="491"/>
    <n v="499"/>
    <n v="494"/>
    <n v="663"/>
    <n v="671"/>
    <n v="691"/>
    <n v="641"/>
    <n v="633"/>
    <n v="651"/>
    <n v="642"/>
    <n v="678"/>
    <n v="682"/>
    <n v="689"/>
    <n v="688"/>
    <n v="641"/>
    <n v="636"/>
    <n v="634"/>
    <n v="637"/>
    <n v="634"/>
    <n v="647"/>
    <n v="648"/>
    <n v="672"/>
    <n v="683"/>
    <n v="689"/>
    <n v="626"/>
    <n v="629"/>
    <n v="627"/>
    <n v="628"/>
    <n v="624"/>
    <n v="630"/>
    <n v="623"/>
    <n v="619"/>
    <n v="611"/>
    <n v="647"/>
    <n v="641"/>
    <n v="635"/>
    <n v="636"/>
    <n v="633"/>
    <n v="631"/>
    <n v="618"/>
    <n v="626"/>
    <n v="574"/>
    <n v="573"/>
    <n v="567"/>
    <n v="568"/>
    <n v="571"/>
    <n v="578"/>
    <n v="575"/>
    <n v="564"/>
    <n v="577"/>
    <n v="554"/>
    <n v="550"/>
    <n v="546"/>
    <n v="549"/>
    <n v="547"/>
    <n v="545"/>
    <n v="548"/>
    <n v="541"/>
    <n v="543"/>
    <n v="537"/>
    <n v="518"/>
    <n v="518"/>
    <n v="521"/>
    <n v="522"/>
    <n v="515"/>
    <n v="514"/>
    <n v="518"/>
    <n v="513"/>
    <n v="512"/>
    <n v="518"/>
    <n v="513"/>
    <n v="506"/>
    <n v="506"/>
    <n v="511"/>
    <n v="538"/>
    <n v="534"/>
    <n v="534"/>
    <n v="534"/>
    <n v="534"/>
    <n v="534"/>
    <n v="537"/>
    <n v="539"/>
    <n v="530"/>
    <n v="536"/>
    <n v="540"/>
    <n v="537"/>
    <n v="547"/>
    <n v="552"/>
    <n v="560"/>
    <n v="585"/>
    <n v="607"/>
    <n v="623"/>
    <n v="635"/>
    <n v="643"/>
    <n v="650"/>
    <n v="653"/>
    <n v="670"/>
    <n v="670"/>
    <n v="661"/>
    <n v="677"/>
    <n v="681"/>
    <n v="678"/>
    <n v="680"/>
    <n v="684"/>
    <n v="689"/>
    <n v="697"/>
    <n v="696"/>
    <n v="698"/>
    <n v="701"/>
    <n v="699"/>
    <n v="686"/>
    <n v="691"/>
    <n v="692"/>
    <n v="685"/>
    <n v="683"/>
    <n v="681"/>
    <n v="682"/>
    <n v="683"/>
    <n v="680"/>
    <n v="677"/>
    <n v="686.66666666666663"/>
    <n v="684"/>
    <n v="685"/>
    <n v="685"/>
  </r>
  <r>
    <x v="3"/>
    <s v="2695 - Fabricación de artículos de hormigón, cemento y yeso"/>
    <x v="92"/>
    <x v="92"/>
    <n v="622"/>
    <n v="618"/>
    <n v="616"/>
    <n v="452"/>
    <n v="462"/>
    <n v="455"/>
    <n v="455"/>
    <n v="458"/>
    <n v="456"/>
    <n v="461"/>
    <n v="468"/>
    <n v="479"/>
    <n v="492"/>
    <n v="496"/>
    <n v="490"/>
    <n v="504"/>
    <n v="501"/>
    <n v="502"/>
    <n v="509"/>
    <n v="499"/>
    <n v="502"/>
    <n v="514"/>
    <n v="521"/>
    <n v="532"/>
    <n v="528"/>
    <n v="517"/>
    <n v="535"/>
    <n v="541"/>
    <n v="510"/>
    <n v="501"/>
    <n v="496"/>
    <n v="497"/>
    <n v="488"/>
    <n v="470"/>
    <n v="454"/>
    <n v="450"/>
    <n v="449"/>
    <n v="438"/>
    <n v="447"/>
    <n v="435"/>
    <n v="448"/>
    <n v="737"/>
    <n v="742"/>
    <n v="752"/>
    <n v="762"/>
    <n v="751"/>
    <n v="743"/>
    <n v="735"/>
    <n v="742"/>
    <n v="727"/>
    <n v="699"/>
    <n v="701"/>
    <n v="718"/>
    <n v="725"/>
    <n v="720"/>
    <n v="711"/>
    <n v="584"/>
    <n v="596"/>
    <n v="591"/>
    <n v="582"/>
    <n v="584"/>
    <n v="594"/>
    <n v="611"/>
    <n v="626"/>
    <n v="591"/>
    <n v="586"/>
    <n v="578"/>
    <n v="585"/>
    <n v="601"/>
    <n v="602"/>
    <n v="603"/>
    <n v="592"/>
    <n v="582"/>
    <n v="574"/>
    <n v="573"/>
    <n v="568"/>
    <n v="567"/>
    <n v="567"/>
    <n v="562"/>
    <n v="593"/>
    <n v="597"/>
    <n v="603"/>
    <n v="619"/>
    <n v="623"/>
    <n v="625"/>
    <n v="628"/>
    <n v="655"/>
    <n v="641"/>
    <n v="631"/>
    <n v="675"/>
    <n v="668"/>
    <n v="714"/>
    <n v="715"/>
    <n v="729"/>
    <n v="734"/>
    <n v="720"/>
    <n v="740"/>
    <n v="744"/>
    <n v="828"/>
    <n v="828"/>
    <n v="829"/>
    <n v="840"/>
    <n v="824"/>
    <n v="849"/>
    <n v="860"/>
    <n v="826"/>
    <n v="899"/>
    <n v="810"/>
    <n v="834"/>
    <n v="827"/>
    <n v="813"/>
    <n v="822"/>
    <n v="821"/>
    <n v="829"/>
    <n v="822"/>
    <n v="812"/>
    <n v="752"/>
    <n v="775"/>
    <n v="738"/>
    <n v="580"/>
    <n v="785.41666666666663"/>
    <n v="610"/>
    <n v="601"/>
    <n v="560"/>
  </r>
  <r>
    <x v="3"/>
    <s v="2696 - Corte, tallado y acabado de la piedra"/>
    <x v="93"/>
    <x v="93"/>
    <n v="257"/>
    <n v="251"/>
    <n v="255"/>
    <n v="238"/>
    <n v="241"/>
    <n v="247"/>
    <n v="252"/>
    <n v="254"/>
    <n v="260"/>
    <n v="253"/>
    <n v="254"/>
    <n v="248"/>
    <n v="239"/>
    <n v="224"/>
    <n v="236"/>
    <n v="231"/>
    <n v="246"/>
    <n v="241"/>
    <n v="236"/>
    <n v="237"/>
    <n v="231"/>
    <n v="228"/>
    <n v="227"/>
    <n v="230"/>
    <n v="232"/>
    <n v="230"/>
    <n v="233"/>
    <n v="231"/>
    <n v="240"/>
    <n v="237"/>
    <n v="236"/>
    <n v="239"/>
    <n v="235"/>
    <n v="235"/>
    <n v="247"/>
    <n v="255"/>
    <n v="251"/>
    <n v="244"/>
    <n v="242"/>
    <n v="233"/>
    <n v="229"/>
    <n v="247"/>
    <n v="257"/>
    <n v="254"/>
    <n v="253"/>
    <n v="266"/>
    <n v="271"/>
    <n v="269"/>
    <n v="275"/>
    <n v="272"/>
    <n v="274"/>
    <n v="271"/>
    <n v="247"/>
    <n v="255"/>
    <n v="244"/>
    <n v="247"/>
    <n v="257"/>
    <n v="235"/>
    <n v="236"/>
    <n v="227"/>
    <n v="226"/>
    <n v="223"/>
    <n v="239"/>
    <n v="250"/>
    <n v="261"/>
    <n v="265"/>
    <n v="250"/>
    <n v="263"/>
    <n v="275"/>
    <n v="289"/>
    <n v="289"/>
    <n v="280"/>
    <n v="228"/>
    <n v="219"/>
    <n v="229"/>
    <n v="228"/>
    <n v="220"/>
    <n v="223"/>
    <n v="227"/>
    <n v="221"/>
    <n v="219"/>
    <n v="221"/>
    <n v="228"/>
    <n v="221"/>
    <n v="235"/>
    <n v="238"/>
    <n v="237"/>
    <n v="230"/>
    <n v="226"/>
    <n v="228"/>
    <n v="222"/>
    <n v="231"/>
    <n v="234"/>
    <n v="248"/>
    <n v="251"/>
    <n v="247"/>
    <n v="253"/>
    <n v="256"/>
    <n v="273"/>
    <n v="275"/>
    <n v="275"/>
    <n v="274"/>
    <n v="292"/>
    <n v="291"/>
    <n v="290"/>
    <n v="294"/>
    <n v="261"/>
    <n v="246"/>
    <n v="244"/>
    <n v="249"/>
    <n v="249"/>
    <n v="255"/>
    <n v="358"/>
    <n v="361"/>
    <n v="373"/>
    <n v="368"/>
    <n v="371"/>
    <n v="367"/>
    <n v="357"/>
    <n v="349"/>
    <n v="325.08333333333331"/>
    <n v="343"/>
    <n v="335"/>
    <n v="324"/>
  </r>
  <r>
    <x v="3"/>
    <s v="2699 - Fabricación de productos minerales no metálicos n.c.p."/>
    <x v="94"/>
    <x v="94"/>
    <n v="727"/>
    <n v="737"/>
    <n v="749"/>
    <n v="753"/>
    <n v="751"/>
    <n v="750"/>
    <n v="758"/>
    <n v="767"/>
    <n v="769"/>
    <n v="771"/>
    <n v="775"/>
    <n v="759"/>
    <n v="813"/>
    <n v="760"/>
    <n v="816"/>
    <n v="823"/>
    <n v="826"/>
    <n v="835"/>
    <n v="851"/>
    <n v="862"/>
    <n v="873"/>
    <n v="859"/>
    <n v="805"/>
    <n v="787"/>
    <n v="806"/>
    <n v="807"/>
    <n v="805"/>
    <n v="802"/>
    <n v="794"/>
    <n v="784"/>
    <n v="790"/>
    <n v="797"/>
    <n v="793"/>
    <n v="802"/>
    <n v="802"/>
    <n v="796"/>
    <n v="850"/>
    <n v="842"/>
    <n v="842"/>
    <n v="861"/>
    <n v="853"/>
    <n v="554"/>
    <n v="558"/>
    <n v="547"/>
    <n v="544"/>
    <n v="496"/>
    <n v="496"/>
    <n v="489"/>
    <n v="483"/>
    <n v="484"/>
    <n v="481"/>
    <n v="481"/>
    <n v="483"/>
    <n v="483"/>
    <n v="483"/>
    <n v="475"/>
    <n v="478"/>
    <n v="502"/>
    <n v="506"/>
    <n v="500"/>
    <n v="491"/>
    <n v="498"/>
    <n v="509"/>
    <n v="504"/>
    <n v="505"/>
    <n v="501"/>
    <n v="507"/>
    <n v="501"/>
    <n v="500"/>
    <n v="497"/>
    <n v="496"/>
    <n v="496"/>
    <n v="441"/>
    <n v="448"/>
    <n v="458"/>
    <n v="461"/>
    <n v="459"/>
    <n v="440"/>
    <n v="438"/>
    <n v="429"/>
    <n v="433"/>
    <n v="424"/>
    <n v="430"/>
    <n v="432"/>
    <n v="437"/>
    <n v="432"/>
    <n v="435"/>
    <n v="437"/>
    <n v="438"/>
    <n v="439"/>
    <n v="435"/>
    <n v="448"/>
    <n v="439"/>
    <n v="513"/>
    <n v="519"/>
    <n v="519"/>
    <n v="525"/>
    <n v="524"/>
    <n v="525"/>
    <n v="520"/>
    <n v="531"/>
    <n v="528"/>
    <n v="571"/>
    <n v="564"/>
    <n v="561"/>
    <n v="547"/>
    <n v="548"/>
    <n v="546"/>
    <n v="547"/>
    <n v="559"/>
    <n v="594"/>
    <n v="556"/>
    <n v="553"/>
    <n v="573"/>
    <n v="517"/>
    <n v="514"/>
    <n v="495"/>
    <n v="493"/>
    <n v="488"/>
    <n v="476"/>
    <n v="530.41666666666663"/>
    <n v="487"/>
    <n v="423"/>
    <n v="421"/>
  </r>
  <r>
    <x v="3"/>
    <s v="2710 - Industrias básicas de hierro y acero"/>
    <x v="95"/>
    <x v="95"/>
    <n v="1830"/>
    <n v="1838"/>
    <n v="1832"/>
    <n v="1783"/>
    <n v="1717"/>
    <n v="1730"/>
    <n v="1667"/>
    <n v="1668"/>
    <n v="1698"/>
    <n v="1880"/>
    <n v="1888"/>
    <n v="1899"/>
    <n v="1918"/>
    <n v="1931"/>
    <n v="1946"/>
    <n v="1979"/>
    <n v="1966"/>
    <n v="1967"/>
    <n v="1973"/>
    <n v="1963"/>
    <n v="1976"/>
    <n v="1957"/>
    <n v="1958"/>
    <n v="1958"/>
    <n v="1906"/>
    <n v="1922"/>
    <n v="1912"/>
    <n v="1900"/>
    <n v="1891"/>
    <n v="1918"/>
    <n v="1913"/>
    <n v="1918"/>
    <n v="1899"/>
    <n v="1906"/>
    <n v="1888"/>
    <n v="1897"/>
    <n v="1904"/>
    <n v="1892"/>
    <n v="1914"/>
    <n v="1859"/>
    <n v="1871"/>
    <n v="1933"/>
    <n v="1937"/>
    <n v="1930"/>
    <n v="1957"/>
    <n v="1953"/>
    <n v="1947"/>
    <n v="1936"/>
    <n v="1933"/>
    <n v="1917"/>
    <n v="1915"/>
    <n v="1850"/>
    <n v="1837"/>
    <n v="1841"/>
    <n v="1827"/>
    <n v="1824"/>
    <n v="1822"/>
    <n v="1814"/>
    <n v="1822"/>
    <n v="1806"/>
    <n v="1833"/>
    <n v="1851"/>
    <n v="1900"/>
    <n v="1859"/>
    <n v="1848"/>
    <n v="1860"/>
    <n v="1928"/>
    <n v="1933"/>
    <n v="1921"/>
    <n v="1880"/>
    <n v="1858"/>
    <n v="1823"/>
    <n v="1806"/>
    <n v="1781"/>
    <n v="1770"/>
    <n v="1738"/>
    <n v="1720"/>
    <n v="1602"/>
    <n v="1502"/>
    <n v="1472"/>
    <n v="1461"/>
    <n v="1455"/>
    <n v="1433"/>
    <n v="1413"/>
    <n v="1406"/>
    <n v="1399"/>
    <n v="1380"/>
    <n v="1368"/>
    <n v="1359"/>
    <n v="1361"/>
    <n v="1333"/>
    <n v="1360"/>
    <n v="1379"/>
    <n v="1398"/>
    <n v="1359"/>
    <n v="1386"/>
    <n v="1400"/>
    <n v="1392"/>
    <n v="1401"/>
    <n v="1351"/>
    <n v="1353"/>
    <n v="1329"/>
    <n v="1324"/>
    <n v="1339"/>
    <n v="1621"/>
    <n v="1598"/>
    <n v="1569"/>
    <n v="1526"/>
    <n v="1663"/>
    <n v="1657"/>
    <n v="1660"/>
    <n v="1607"/>
    <n v="1850"/>
    <n v="1849"/>
    <n v="1844"/>
    <n v="1847"/>
    <n v="1844"/>
    <n v="1837"/>
    <n v="1845"/>
    <n v="1730"/>
    <n v="1769.4166666666667"/>
    <n v="1772"/>
    <n v="1767"/>
    <n v="1752"/>
  </r>
  <r>
    <x v="3"/>
    <s v="2720 - Fabricación de productos primarios de metales preciosos y metales no ferrosos"/>
    <x v="96"/>
    <x v="96"/>
    <n v="303"/>
    <n v="297"/>
    <n v="259"/>
    <n v="261"/>
    <n v="260"/>
    <n v="262"/>
    <n v="263"/>
    <n v="302"/>
    <n v="301"/>
    <n v="308"/>
    <n v="354"/>
    <n v="356"/>
    <n v="384"/>
    <n v="377"/>
    <n v="377"/>
    <n v="345"/>
    <n v="338"/>
    <n v="332"/>
    <n v="330"/>
    <n v="357"/>
    <n v="373"/>
    <n v="379"/>
    <n v="384"/>
    <n v="388"/>
    <n v="331"/>
    <n v="333"/>
    <n v="330"/>
    <n v="328"/>
    <n v="324"/>
    <n v="323"/>
    <n v="315"/>
    <n v="316"/>
    <n v="388"/>
    <n v="386"/>
    <n v="383"/>
    <n v="381"/>
    <n v="381"/>
    <n v="353"/>
    <n v="273"/>
    <n v="268"/>
    <n v="251"/>
    <n v="202"/>
    <n v="181"/>
    <n v="176"/>
    <n v="174"/>
    <n v="163"/>
    <n v="164"/>
    <n v="164"/>
    <n v="191"/>
    <n v="183"/>
    <n v="332"/>
    <n v="343"/>
    <n v="336"/>
    <n v="337"/>
    <n v="334"/>
    <n v="216"/>
    <n v="327"/>
    <n v="311"/>
    <n v="306"/>
    <n v="306"/>
    <n v="302"/>
    <n v="301"/>
    <n v="301"/>
    <n v="302"/>
    <n v="307"/>
    <n v="313"/>
    <n v="311"/>
    <n v="313"/>
    <n v="305"/>
    <n v="310"/>
    <n v="310"/>
    <n v="328"/>
    <n v="308"/>
    <n v="307"/>
    <n v="301"/>
    <n v="300"/>
    <n v="299"/>
    <n v="294"/>
    <n v="290"/>
    <n v="293"/>
    <n v="291"/>
    <n v="289"/>
    <n v="285"/>
    <n v="283"/>
    <n v="283"/>
    <n v="279"/>
    <n v="277"/>
    <n v="276"/>
    <n v="278"/>
    <n v="275"/>
    <n v="271"/>
    <n v="271"/>
    <n v="268"/>
    <n v="272"/>
    <n v="266"/>
    <n v="266"/>
    <n v="257"/>
    <n v="251"/>
    <n v="248"/>
    <n v="245"/>
    <n v="139"/>
    <n v="131"/>
    <n v="240"/>
    <n v="238"/>
    <n v="302"/>
    <n v="307"/>
    <n v="308"/>
    <n v="307"/>
    <n v="305"/>
    <n v="297"/>
    <n v="300"/>
    <n v="303"/>
    <n v="305"/>
    <n v="301"/>
    <n v="239"/>
    <n v="236"/>
    <n v="234"/>
    <n v="234"/>
    <n v="229"/>
    <n v="127"/>
    <n v="259.16666666666669"/>
    <n v="133"/>
    <n v="132"/>
    <n v="122"/>
  </r>
  <r>
    <x v="3"/>
    <s v="2731 - Fundición de hierro y acero"/>
    <x v="97"/>
    <x v="97"/>
    <n v="175"/>
    <n v="183"/>
    <n v="194"/>
    <n v="182"/>
    <n v="186"/>
    <n v="192"/>
    <n v="191"/>
    <n v="195"/>
    <n v="187"/>
    <n v="191"/>
    <n v="188"/>
    <n v="184"/>
    <n v="123"/>
    <n v="133"/>
    <n v="133"/>
    <n v="133"/>
    <n v="136"/>
    <n v="135"/>
    <n v="136"/>
    <n v="142"/>
    <n v="140"/>
    <n v="139"/>
    <n v="109"/>
    <n v="89"/>
    <n v="89"/>
    <n v="89"/>
    <n v="88"/>
    <n v="91"/>
    <n v="92"/>
    <n v="117"/>
    <n v="116"/>
    <n v="114"/>
    <n v="121"/>
    <n v="121"/>
    <n v="122"/>
    <n v="121"/>
    <n v="125"/>
    <n v="122"/>
    <n v="120"/>
    <n v="118"/>
    <n v="128"/>
    <n v="131"/>
    <n v="137"/>
    <n v="133"/>
    <n v="133"/>
    <n v="135"/>
    <n v="137"/>
    <n v="137"/>
    <n v="141"/>
    <n v="149"/>
    <n v="161"/>
    <n v="156"/>
    <n v="161"/>
    <n v="153"/>
    <n v="154"/>
    <n v="153"/>
    <n v="190"/>
    <n v="202"/>
    <n v="186"/>
    <n v="192"/>
    <n v="194"/>
    <n v="271"/>
    <n v="275"/>
    <n v="273"/>
    <n v="280"/>
    <n v="277"/>
    <n v="280"/>
    <n v="281"/>
    <n v="284"/>
    <n v="278"/>
    <n v="279"/>
    <n v="292"/>
    <n v="213"/>
    <n v="211"/>
    <n v="216"/>
    <n v="199"/>
    <n v="201"/>
    <n v="193"/>
    <n v="184"/>
    <n v="181"/>
    <n v="180"/>
    <n v="181"/>
    <n v="178"/>
    <n v="185"/>
    <n v="174"/>
    <n v="172"/>
    <n v="174"/>
    <n v="173"/>
    <n v="169"/>
    <n v="170"/>
    <n v="163"/>
    <n v="161"/>
    <n v="161"/>
    <n v="163"/>
    <n v="159"/>
    <n v="158"/>
    <n v="109"/>
    <n v="107"/>
    <n v="105"/>
    <n v="103"/>
    <n v="113"/>
    <n v="112"/>
    <n v="113"/>
    <n v="112"/>
    <n v="111"/>
    <n v="111"/>
    <n v="104"/>
    <n v="104"/>
    <n v="108"/>
    <n v="92"/>
    <n v="92"/>
    <n v="92"/>
    <n v="92"/>
    <n v="89"/>
    <n v="90"/>
    <n v="89"/>
    <n v="95"/>
    <n v="85"/>
    <n v="86"/>
    <n v="139"/>
    <n v="95.75"/>
    <n v="142"/>
    <n v="142"/>
    <n v="139"/>
  </r>
  <r>
    <x v="3"/>
    <s v="2732 - Fundición de metales no ferrosos"/>
    <x v="98"/>
    <x v="98"/>
    <n v="352"/>
    <n v="353"/>
    <n v="353"/>
    <n v="354"/>
    <n v="404"/>
    <n v="372"/>
    <n v="422"/>
    <n v="385"/>
    <n v="385"/>
    <n v="387"/>
    <n v="383"/>
    <n v="377"/>
    <n v="370"/>
    <n v="358"/>
    <n v="351"/>
    <n v="342"/>
    <n v="395"/>
    <n v="351"/>
    <n v="352"/>
    <n v="383"/>
    <n v="348"/>
    <n v="351"/>
    <n v="361"/>
    <n v="352"/>
    <n v="348"/>
    <n v="345"/>
    <n v="342"/>
    <n v="340"/>
    <n v="340"/>
    <n v="352"/>
    <n v="343"/>
    <n v="340"/>
    <n v="339"/>
    <n v="348"/>
    <n v="333"/>
    <n v="343"/>
    <n v="342"/>
    <n v="333"/>
    <n v="340"/>
    <n v="341"/>
    <n v="343"/>
    <n v="308"/>
    <n v="316"/>
    <n v="318"/>
    <n v="323"/>
    <n v="323"/>
    <n v="323"/>
    <n v="323"/>
    <n v="322"/>
    <n v="309"/>
    <n v="315"/>
    <n v="314"/>
    <n v="310"/>
    <n v="311"/>
    <n v="309"/>
    <n v="313"/>
    <n v="315"/>
    <n v="310"/>
    <n v="310"/>
    <n v="309"/>
    <n v="305"/>
    <n v="311"/>
    <n v="317"/>
    <n v="313"/>
    <n v="327"/>
    <n v="310"/>
    <n v="313"/>
    <n v="312"/>
    <n v="315"/>
    <n v="319"/>
    <n v="322"/>
    <n v="321"/>
    <n v="321"/>
    <n v="322"/>
    <n v="323"/>
    <n v="317"/>
    <n v="313"/>
    <n v="308"/>
    <n v="308"/>
    <n v="306"/>
    <n v="309"/>
    <n v="309"/>
    <n v="307"/>
    <n v="306"/>
    <n v="304"/>
    <n v="296"/>
    <n v="295"/>
    <n v="294"/>
    <n v="288"/>
    <n v="290"/>
    <n v="290"/>
    <n v="289"/>
    <n v="291"/>
    <n v="290"/>
    <n v="286"/>
    <n v="280"/>
    <n v="276"/>
    <n v="271"/>
    <n v="273"/>
    <n v="264"/>
    <n v="265"/>
    <n v="267"/>
    <n v="264"/>
    <n v="266"/>
    <n v="265"/>
    <n v="263"/>
    <n v="263"/>
    <n v="262"/>
    <n v="262"/>
    <n v="261"/>
    <n v="262"/>
    <n v="273"/>
    <n v="271"/>
    <n v="260"/>
    <n v="262"/>
    <n v="260"/>
    <n v="260"/>
    <n v="259"/>
    <n v="259"/>
    <n v="257"/>
    <n v="262.16666666666669"/>
    <n v="253"/>
    <n v="254"/>
    <n v="252"/>
  </r>
  <r>
    <x v="3"/>
    <s v="2811 - Fabricación de productos metálicos para uso estructural y montaje estructural"/>
    <x v="99"/>
    <x v="99"/>
    <n v="2933"/>
    <n v="3025"/>
    <n v="3129"/>
    <n v="3335"/>
    <n v="3259"/>
    <n v="3298"/>
    <n v="3419"/>
    <n v="3358"/>
    <n v="3418"/>
    <n v="3414"/>
    <n v="3437"/>
    <n v="3436"/>
    <n v="3336"/>
    <n v="3411"/>
    <n v="3281"/>
    <n v="3267"/>
    <n v="3334"/>
    <n v="3393"/>
    <n v="3472"/>
    <n v="3604"/>
    <n v="3487"/>
    <n v="3444"/>
    <n v="3590"/>
    <n v="3717"/>
    <n v="3612"/>
    <n v="3644"/>
    <n v="3640"/>
    <n v="3569"/>
    <n v="3516"/>
    <n v="3416"/>
    <n v="3392"/>
    <n v="3337"/>
    <n v="3359"/>
    <n v="3432"/>
    <n v="3466"/>
    <n v="3412"/>
    <n v="3440"/>
    <n v="3400"/>
    <n v="2998"/>
    <n v="3043"/>
    <n v="3024"/>
    <n v="2362"/>
    <n v="2368"/>
    <n v="2343"/>
    <n v="2291"/>
    <n v="2292"/>
    <n v="2292"/>
    <n v="2260"/>
    <n v="2278"/>
    <n v="2310"/>
    <n v="2398"/>
    <n v="2278"/>
    <n v="2276"/>
    <n v="2250"/>
    <n v="2295"/>
    <n v="2294"/>
    <n v="2624"/>
    <n v="2600"/>
    <n v="2587"/>
    <n v="2577"/>
    <n v="2609"/>
    <n v="2650"/>
    <n v="2777"/>
    <n v="2872"/>
    <n v="2862"/>
    <n v="2958"/>
    <n v="3021"/>
    <n v="3023"/>
    <n v="2989"/>
    <n v="2734"/>
    <n v="2722"/>
    <n v="2581"/>
    <n v="2561"/>
    <n v="2517"/>
    <n v="2523"/>
    <n v="2484"/>
    <n v="2379"/>
    <n v="2361"/>
    <n v="2381"/>
    <n v="2417"/>
    <n v="2378"/>
    <n v="2351"/>
    <n v="2329"/>
    <n v="2370"/>
    <n v="2377"/>
    <n v="2389"/>
    <n v="1977"/>
    <n v="1953"/>
    <n v="1923"/>
    <n v="2010"/>
    <n v="1971"/>
    <n v="1969"/>
    <n v="2025"/>
    <n v="2053"/>
    <n v="2062"/>
    <n v="2045"/>
    <n v="2044"/>
    <n v="2027"/>
    <n v="2069"/>
    <n v="2099"/>
    <n v="2140"/>
    <n v="2150"/>
    <n v="2184"/>
    <n v="2180"/>
    <n v="2159"/>
    <n v="2141"/>
    <n v="2114"/>
    <n v="2118"/>
    <n v="2126"/>
    <n v="2113"/>
    <n v="2124"/>
    <n v="2144"/>
    <n v="2136"/>
    <n v="2074"/>
    <n v="2028"/>
    <n v="1983"/>
    <n v="1955"/>
    <n v="1941"/>
    <n v="1893"/>
    <n v="1849"/>
    <n v="2030.5"/>
    <n v="1855"/>
    <n v="1844"/>
    <n v="1833"/>
  </r>
  <r>
    <x v="3"/>
    <s v="2812 - Fabricación de tanques, depósitos y recipientes de metal"/>
    <x v="100"/>
    <x v="100"/>
    <n v="193"/>
    <n v="198"/>
    <n v="194"/>
    <n v="197"/>
    <n v="201"/>
    <n v="197"/>
    <n v="194"/>
    <n v="192"/>
    <n v="187"/>
    <n v="185"/>
    <n v="190"/>
    <n v="195"/>
    <n v="201"/>
    <n v="200"/>
    <n v="203"/>
    <n v="208"/>
    <n v="215"/>
    <n v="204"/>
    <n v="205"/>
    <n v="209"/>
    <n v="210"/>
    <n v="215"/>
    <n v="277"/>
    <n v="271"/>
    <n v="282"/>
    <n v="277"/>
    <n v="282"/>
    <n v="245"/>
    <n v="242"/>
    <n v="240"/>
    <n v="242"/>
    <n v="240"/>
    <n v="246"/>
    <n v="244"/>
    <n v="245"/>
    <n v="245"/>
    <n v="240"/>
    <n v="240"/>
    <n v="237"/>
    <n v="239"/>
    <n v="249"/>
    <n v="254"/>
    <n v="259"/>
    <n v="267"/>
    <n v="269"/>
    <n v="284"/>
    <n v="306"/>
    <n v="300"/>
    <n v="309"/>
    <n v="295"/>
    <n v="291"/>
    <n v="292"/>
    <n v="288"/>
    <n v="291"/>
    <n v="285"/>
    <n v="283"/>
    <n v="293"/>
    <n v="223"/>
    <n v="227"/>
    <n v="223"/>
    <n v="289"/>
    <n v="293"/>
    <n v="301"/>
    <n v="305"/>
    <n v="308"/>
    <n v="302"/>
    <n v="296"/>
    <n v="298"/>
    <n v="295"/>
    <n v="296"/>
    <n v="291"/>
    <n v="290"/>
    <n v="292"/>
    <n v="291"/>
    <n v="284"/>
    <n v="277"/>
    <n v="270"/>
    <n v="268"/>
    <n v="270"/>
    <n v="271"/>
    <n v="270"/>
    <n v="276"/>
    <n v="273"/>
    <n v="274"/>
    <n v="261"/>
    <n v="262"/>
    <n v="259"/>
    <n v="255"/>
    <n v="257"/>
    <n v="247"/>
    <n v="250"/>
    <n v="256"/>
    <n v="257"/>
    <n v="246"/>
    <n v="244"/>
    <n v="234"/>
    <n v="201"/>
    <n v="187"/>
    <n v="217"/>
    <n v="211"/>
    <n v="211"/>
    <n v="205"/>
    <n v="200"/>
    <n v="196"/>
    <n v="192"/>
    <n v="189"/>
    <n v="187"/>
    <n v="188"/>
    <n v="188"/>
    <n v="180"/>
    <n v="173"/>
    <n v="176"/>
    <n v="173"/>
    <n v="174"/>
    <n v="170"/>
    <n v="170"/>
    <n v="169"/>
    <n v="173"/>
    <n v="171"/>
    <n v="239"/>
    <n v="179.66666666666666"/>
    <n v="235"/>
    <n v="236"/>
    <n v="233"/>
  </r>
  <r>
    <x v="3"/>
    <s v="2813 - Fabricación de generadores de vapor"/>
    <x v="101"/>
    <x v="101"/>
    <n v="20"/>
    <n v="20"/>
    <n v="20"/>
    <n v="20"/>
    <n v="29"/>
    <n v="29"/>
    <n v="29"/>
    <n v="29"/>
    <n v="29"/>
    <n v="29"/>
    <n v="29"/>
    <n v="29"/>
    <n v="29"/>
    <n v="29"/>
    <n v="29"/>
    <n v="29"/>
    <n v="29"/>
    <n v="29"/>
    <n v="29"/>
    <n v="30"/>
    <n v="31"/>
    <n v="32"/>
    <n v="32"/>
    <n v="31"/>
    <n v="31"/>
    <n v="30"/>
    <n v="30"/>
    <n v="28"/>
    <n v="28"/>
    <n v="28"/>
    <n v="27"/>
    <n v="28"/>
    <n v="29"/>
    <n v="29"/>
    <n v="29"/>
    <n v="29"/>
    <n v="29"/>
    <n v="29"/>
    <n v="29"/>
    <n v="29"/>
    <n v="25"/>
    <n v="31"/>
    <n v="31"/>
    <n v="31"/>
    <n v="36"/>
    <n v="37"/>
    <n v="39"/>
    <n v="39"/>
    <n v="39"/>
    <n v="39"/>
    <n v="38"/>
    <n v="38"/>
    <n v="38"/>
    <n v="38"/>
    <n v="37"/>
    <n v="36"/>
    <n v="37"/>
    <n v="37"/>
    <n v="37"/>
    <n v="37"/>
    <n v="37"/>
    <n v="36"/>
    <n v="37"/>
    <n v="38"/>
    <n v="40"/>
    <n v="39"/>
    <n v="37"/>
    <n v="37"/>
    <n v="37"/>
    <n v="36"/>
    <n v="37"/>
    <n v="37"/>
    <n v="37"/>
    <n v="35"/>
    <n v="35"/>
    <n v="32"/>
    <n v="35"/>
    <n v="34"/>
    <n v="34"/>
    <n v="34"/>
    <n v="33"/>
    <n v="33"/>
    <n v="33"/>
    <n v="32"/>
    <n v="32"/>
    <n v="31"/>
    <n v="32"/>
    <n v="32"/>
    <n v="25"/>
    <n v="31"/>
    <n v="35"/>
    <n v="29"/>
    <n v="32"/>
    <n v="38"/>
    <n v="34"/>
    <n v="31"/>
    <n v="29"/>
    <n v="29"/>
    <n v="30"/>
    <n v="29"/>
    <n v="29"/>
    <n v="31"/>
    <n v="30"/>
    <n v="31"/>
    <n v="30"/>
    <n v="29"/>
    <n v="31"/>
    <n v="31"/>
    <n v="30"/>
    <n v="30"/>
    <n v="29"/>
    <n v="29"/>
    <n v="31"/>
    <n v="30"/>
    <n v="28"/>
    <n v="27"/>
    <n v="27"/>
    <n v="27"/>
    <n v="22"/>
    <n v="25"/>
    <n v="27.916666666666668"/>
    <n v="26"/>
    <n v="26"/>
    <n v="22"/>
  </r>
  <r>
    <x v="3"/>
    <s v="2891 - Forjado, prensado, estampado y laminado de metales; pulvimetalurgia"/>
    <x v="102"/>
    <x v="102"/>
    <n v="667"/>
    <n v="676"/>
    <n v="660"/>
    <n v="684"/>
    <n v="698"/>
    <n v="708"/>
    <n v="693"/>
    <n v="666"/>
    <n v="666"/>
    <n v="670"/>
    <n v="844"/>
    <n v="858"/>
    <n v="872"/>
    <n v="871"/>
    <n v="719"/>
    <n v="723"/>
    <n v="733"/>
    <n v="729"/>
    <n v="734"/>
    <n v="728"/>
    <n v="661"/>
    <n v="655"/>
    <n v="686"/>
    <n v="656"/>
    <n v="570"/>
    <n v="565"/>
    <n v="567"/>
    <n v="562"/>
    <n v="563"/>
    <n v="557"/>
    <n v="550"/>
    <n v="508"/>
    <n v="502"/>
    <n v="496"/>
    <n v="493"/>
    <n v="496"/>
    <n v="491"/>
    <n v="486"/>
    <n v="562"/>
    <n v="552"/>
    <n v="553"/>
    <n v="612"/>
    <n v="620"/>
    <n v="612"/>
    <n v="621"/>
    <n v="612"/>
    <n v="611"/>
    <n v="605"/>
    <n v="583"/>
    <n v="583"/>
    <n v="566"/>
    <n v="571"/>
    <n v="567"/>
    <n v="533"/>
    <n v="528"/>
    <n v="516"/>
    <n v="515"/>
    <n v="513"/>
    <n v="513"/>
    <n v="510"/>
    <n v="514"/>
    <n v="513"/>
    <n v="518"/>
    <n v="519"/>
    <n v="515"/>
    <n v="504"/>
    <n v="503"/>
    <n v="500"/>
    <n v="509"/>
    <n v="505"/>
    <n v="506"/>
    <n v="499"/>
    <n v="488"/>
    <n v="482"/>
    <n v="482"/>
    <n v="476"/>
    <n v="474"/>
    <n v="472"/>
    <n v="469"/>
    <n v="468"/>
    <n v="470"/>
    <n v="470"/>
    <n v="462"/>
    <n v="454"/>
    <n v="461"/>
    <n v="457"/>
    <n v="448"/>
    <n v="441"/>
    <n v="443"/>
    <n v="442"/>
    <n v="446"/>
    <n v="445"/>
    <n v="500"/>
    <n v="499"/>
    <n v="475"/>
    <n v="470"/>
    <n v="477"/>
    <n v="465"/>
    <n v="466"/>
    <n v="424"/>
    <n v="414"/>
    <n v="419"/>
    <n v="416"/>
    <n v="415"/>
    <n v="415"/>
    <n v="414"/>
    <n v="420"/>
    <n v="413"/>
    <n v="405"/>
    <n v="402"/>
    <n v="402"/>
    <n v="398"/>
    <n v="408"/>
    <n v="383"/>
    <n v="400"/>
    <n v="386"/>
    <n v="380"/>
    <n v="380"/>
    <n v="384"/>
    <n v="510"/>
    <n v="403.16666666666669"/>
    <n v="494"/>
    <n v="493"/>
    <n v="495"/>
  </r>
  <r>
    <x v="3"/>
    <s v="2892 - Tratamiento y revestimiento de metales; obras de ingeniería mecánica en general realizadas a cambio de una retribución o por contrata"/>
    <x v="103"/>
    <x v="103"/>
    <n v="487"/>
    <n v="483"/>
    <n v="479"/>
    <n v="493"/>
    <n v="466"/>
    <n v="471"/>
    <n v="478"/>
    <n v="474"/>
    <n v="482"/>
    <n v="478"/>
    <n v="461"/>
    <n v="440"/>
    <n v="452"/>
    <n v="445"/>
    <n v="460"/>
    <n v="458"/>
    <n v="456"/>
    <n v="458"/>
    <n v="461"/>
    <n v="484"/>
    <n v="472"/>
    <n v="479"/>
    <n v="490"/>
    <n v="491"/>
    <n v="498"/>
    <n v="500"/>
    <n v="493"/>
    <n v="479"/>
    <n v="478"/>
    <n v="478"/>
    <n v="475"/>
    <n v="470"/>
    <n v="478"/>
    <n v="477"/>
    <n v="511"/>
    <n v="501"/>
    <n v="500"/>
    <n v="495"/>
    <n v="495"/>
    <n v="478"/>
    <n v="476"/>
    <n v="450"/>
    <n v="463"/>
    <n v="455"/>
    <n v="454"/>
    <n v="458"/>
    <n v="457"/>
    <n v="443"/>
    <n v="447"/>
    <n v="440"/>
    <n v="433"/>
    <n v="432"/>
    <n v="442"/>
    <n v="434"/>
    <n v="431"/>
    <n v="432"/>
    <n v="433"/>
    <n v="432"/>
    <n v="436"/>
    <n v="431"/>
    <n v="425"/>
    <n v="422"/>
    <n v="450"/>
    <n v="445"/>
    <n v="456"/>
    <n v="456"/>
    <n v="460"/>
    <n v="468"/>
    <n v="465"/>
    <n v="479"/>
    <n v="489"/>
    <n v="479"/>
    <n v="477"/>
    <n v="478"/>
    <n v="485"/>
    <n v="472"/>
    <n v="465"/>
    <n v="461"/>
    <n v="479"/>
    <n v="463"/>
    <n v="457"/>
    <n v="452"/>
    <n v="447"/>
    <n v="447"/>
    <n v="440"/>
    <n v="428"/>
    <n v="457"/>
    <n v="453"/>
    <n v="418"/>
    <n v="439"/>
    <n v="442"/>
    <n v="444"/>
    <n v="440"/>
    <n v="438"/>
    <n v="436"/>
    <n v="432"/>
    <n v="471"/>
    <n v="471"/>
    <n v="448"/>
    <n v="411"/>
    <n v="408"/>
    <n v="407"/>
    <n v="412"/>
    <n v="410"/>
    <n v="405"/>
    <n v="404"/>
    <n v="396"/>
    <n v="397"/>
    <n v="393"/>
    <n v="389"/>
    <n v="383"/>
    <n v="383"/>
    <n v="375"/>
    <n v="380"/>
    <n v="380"/>
    <n v="378"/>
    <n v="374"/>
    <n v="380"/>
    <n v="372"/>
    <n v="371"/>
    <n v="379.83333333333331"/>
    <n v="311"/>
    <n v="317"/>
    <n v="311"/>
  </r>
  <r>
    <x v="3"/>
    <s v="2893 - Fabricación de artículos de cuchillería, herramientas de mano y artículos de ferretería"/>
    <x v="104"/>
    <x v="104"/>
    <n v="1211"/>
    <n v="1212"/>
    <n v="1201"/>
    <n v="1210"/>
    <n v="1191"/>
    <n v="1196"/>
    <n v="1186"/>
    <n v="1179"/>
    <n v="1183"/>
    <n v="1176"/>
    <n v="1001"/>
    <n v="991"/>
    <n v="989"/>
    <n v="989"/>
    <n v="944"/>
    <n v="963"/>
    <n v="990"/>
    <n v="986"/>
    <n v="989"/>
    <n v="975"/>
    <n v="975"/>
    <n v="992"/>
    <n v="1171"/>
    <n v="1161"/>
    <n v="1170"/>
    <n v="1159"/>
    <n v="1166"/>
    <n v="1166"/>
    <n v="1176"/>
    <n v="1157"/>
    <n v="1155"/>
    <n v="1156"/>
    <n v="1155"/>
    <n v="1158"/>
    <n v="1158"/>
    <n v="1158"/>
    <n v="1132"/>
    <n v="1130"/>
    <n v="1137"/>
    <n v="1140"/>
    <n v="1157"/>
    <n v="1106"/>
    <n v="1119"/>
    <n v="1129"/>
    <n v="1121"/>
    <n v="1112"/>
    <n v="1081"/>
    <n v="1082"/>
    <n v="1046"/>
    <n v="1008"/>
    <n v="1001"/>
    <n v="993"/>
    <n v="985"/>
    <n v="936"/>
    <n v="937"/>
    <n v="938"/>
    <n v="930"/>
    <n v="931"/>
    <n v="924"/>
    <n v="920"/>
    <n v="921"/>
    <n v="919"/>
    <n v="944"/>
    <n v="945"/>
    <n v="956"/>
    <n v="967"/>
    <n v="980"/>
    <n v="980"/>
    <n v="958"/>
    <n v="960"/>
    <n v="955"/>
    <n v="957"/>
    <n v="959"/>
    <n v="875"/>
    <n v="951"/>
    <n v="945"/>
    <n v="939"/>
    <n v="938"/>
    <n v="930"/>
    <n v="929"/>
    <n v="913"/>
    <n v="908"/>
    <n v="909"/>
    <n v="902"/>
    <n v="899"/>
    <n v="895"/>
    <n v="887"/>
    <n v="853"/>
    <n v="857"/>
    <n v="850"/>
    <n v="855"/>
    <n v="855"/>
    <n v="856"/>
    <n v="857"/>
    <n v="863"/>
    <n v="859"/>
    <n v="865"/>
    <n v="869"/>
    <n v="893"/>
    <n v="884"/>
    <n v="881"/>
    <n v="872"/>
    <n v="871"/>
    <n v="863"/>
    <n v="862"/>
    <n v="869"/>
    <n v="854"/>
    <n v="834"/>
    <n v="835"/>
    <n v="829"/>
    <n v="836"/>
    <n v="803"/>
    <n v="832"/>
    <n v="824"/>
    <n v="821"/>
    <n v="816"/>
    <n v="808"/>
    <n v="854"/>
    <n v="844"/>
    <n v="835"/>
    <n v="828.08333333333337"/>
    <n v="815"/>
    <n v="819"/>
    <n v="781"/>
  </r>
  <r>
    <x v="3"/>
    <s v="2899 - Fabricación de productos elaborados de metal  n.c.p."/>
    <x v="105"/>
    <x v="105"/>
    <n v="5997"/>
    <n v="6025"/>
    <n v="6070"/>
    <n v="6059"/>
    <n v="6097"/>
    <n v="6096"/>
    <n v="6079"/>
    <n v="6079"/>
    <n v="6106"/>
    <n v="6202"/>
    <n v="6375"/>
    <n v="6380"/>
    <n v="6383"/>
    <n v="6381"/>
    <n v="6193"/>
    <n v="6227"/>
    <n v="6459"/>
    <n v="6431"/>
    <n v="6456"/>
    <n v="6478"/>
    <n v="6496"/>
    <n v="6692"/>
    <n v="6576"/>
    <n v="6538"/>
    <n v="6488"/>
    <n v="6477"/>
    <n v="6484"/>
    <n v="6397"/>
    <n v="6438"/>
    <n v="6507"/>
    <n v="6440"/>
    <n v="6333"/>
    <n v="6281"/>
    <n v="6254"/>
    <n v="6229"/>
    <n v="6168"/>
    <n v="6202"/>
    <n v="6177"/>
    <n v="6314"/>
    <n v="6199"/>
    <n v="6154"/>
    <n v="5709"/>
    <n v="5710"/>
    <n v="5648"/>
    <n v="5559"/>
    <n v="5541"/>
    <n v="5549"/>
    <n v="5430"/>
    <n v="5435"/>
    <n v="5439"/>
    <n v="5449"/>
    <n v="5388"/>
    <n v="5394"/>
    <n v="5374"/>
    <n v="5399"/>
    <n v="5430"/>
    <n v="5425"/>
    <n v="5437"/>
    <n v="5416"/>
    <n v="5365"/>
    <n v="5370"/>
    <n v="5335"/>
    <n v="5442"/>
    <n v="5336"/>
    <n v="5393"/>
    <n v="5559"/>
    <n v="5619"/>
    <n v="5673"/>
    <n v="5747"/>
    <n v="5802"/>
    <n v="5772"/>
    <n v="5688"/>
    <n v="5838"/>
    <n v="5789"/>
    <n v="5808"/>
    <n v="5712"/>
    <n v="5645"/>
    <n v="5662"/>
    <n v="5658"/>
    <n v="5642"/>
    <n v="5655"/>
    <n v="5664"/>
    <n v="5634"/>
    <n v="5582"/>
    <n v="5551"/>
    <n v="5516"/>
    <n v="5504"/>
    <n v="5425"/>
    <n v="5420"/>
    <n v="5393"/>
    <n v="5493"/>
    <n v="5686"/>
    <n v="5752"/>
    <n v="5809"/>
    <n v="5798"/>
    <n v="5793"/>
    <n v="5778"/>
    <n v="5733"/>
    <n v="5811"/>
    <n v="5823"/>
    <n v="5801"/>
    <n v="5839"/>
    <n v="5796"/>
    <n v="5805"/>
    <n v="5703"/>
    <n v="5516"/>
    <n v="5497"/>
    <n v="5424"/>
    <n v="5457"/>
    <n v="5474"/>
    <n v="5500"/>
    <n v="5449"/>
    <n v="5442"/>
    <n v="5308"/>
    <n v="5387"/>
    <n v="5387"/>
    <n v="5332"/>
    <n v="5284"/>
    <n v="5295"/>
    <n v="5281"/>
    <n v="5383"/>
    <n v="5282"/>
    <n v="5308"/>
    <n v="5204"/>
  </r>
  <r>
    <x v="3"/>
    <s v="2911 - Fabricación de motores y turbinas, excepto motores para aeronaves, vehículos automotores y motocicletas"/>
    <x v="106"/>
    <x v="106"/>
    <n v="40"/>
    <n v="41"/>
    <n v="39"/>
    <n v="39"/>
    <n v="38"/>
    <n v="40"/>
    <n v="40"/>
    <n v="47"/>
    <n v="47"/>
    <n v="38"/>
    <n v="40"/>
    <n v="54"/>
    <n v="57"/>
    <n v="40"/>
    <n v="40"/>
    <n v="55"/>
    <n v="46"/>
    <n v="40"/>
    <n v="51"/>
    <n v="57"/>
    <n v="46"/>
    <n v="39"/>
    <n v="38"/>
    <n v="39"/>
    <n v="36"/>
    <n v="37"/>
    <n v="37"/>
    <n v="39"/>
    <n v="37"/>
    <n v="39"/>
    <n v="39"/>
    <n v="40"/>
    <n v="38"/>
    <n v="38"/>
    <n v="47"/>
    <n v="39"/>
    <n v="38"/>
    <n v="38"/>
    <n v="41"/>
    <n v="43"/>
    <n v="45"/>
    <n v="40"/>
    <n v="41"/>
    <n v="36"/>
    <n v="35"/>
    <n v="48"/>
    <n v="47"/>
    <n v="34"/>
    <n v="39"/>
    <n v="37"/>
    <n v="51"/>
    <n v="43"/>
    <n v="36"/>
    <n v="31"/>
    <n v="30"/>
    <n v="32"/>
    <n v="32"/>
    <n v="37"/>
    <n v="32"/>
    <n v="36"/>
    <n v="39"/>
    <n v="38"/>
    <n v="37"/>
    <n v="39"/>
    <n v="38"/>
    <n v="46"/>
    <n v="47"/>
    <n v="45"/>
    <n v="40"/>
    <n v="44"/>
    <n v="42"/>
    <n v="42"/>
    <n v="37"/>
    <n v="37"/>
    <n v="34"/>
    <n v="35"/>
    <n v="35"/>
    <n v="35"/>
    <n v="34"/>
    <n v="34"/>
    <n v="34"/>
    <n v="34"/>
    <n v="39"/>
    <n v="46"/>
    <n v="37"/>
    <n v="39"/>
    <n v="35"/>
    <n v="35"/>
    <n v="34"/>
    <n v="33"/>
    <n v="38"/>
    <n v="39"/>
    <n v="43"/>
    <n v="43"/>
    <n v="38"/>
    <n v="38"/>
    <n v="37"/>
    <n v="32"/>
    <n v="31"/>
    <n v="33"/>
    <n v="32"/>
    <n v="32"/>
    <n v="32"/>
    <n v="32"/>
    <n v="55"/>
    <n v="38"/>
    <n v="28"/>
    <n v="28"/>
    <n v="28"/>
    <n v="0"/>
    <n v="0"/>
    <n v="0"/>
    <n v="0"/>
    <n v="0"/>
    <n v="0"/>
    <n v="0"/>
    <n v="0"/>
    <n v="0"/>
    <n v="0"/>
    <n v="0"/>
    <n v="2.3333333333333335"/>
    <n v="0"/>
    <n v="0"/>
    <n v="0"/>
  </r>
  <r>
    <x v="3"/>
    <s v="2912 - Fabricación de bombas; compresores; grifos y válvulas"/>
    <x v="107"/>
    <x v="107"/>
    <n v="1338"/>
    <n v="1340"/>
    <n v="1354"/>
    <n v="1356"/>
    <n v="1364"/>
    <n v="1380"/>
    <n v="1379"/>
    <n v="1386"/>
    <n v="1395"/>
    <n v="1403"/>
    <n v="1420"/>
    <n v="1392"/>
    <n v="1421"/>
    <n v="1404"/>
    <n v="1395"/>
    <n v="1391"/>
    <n v="1482"/>
    <n v="1494"/>
    <n v="1494"/>
    <n v="1480"/>
    <n v="1477"/>
    <n v="1476"/>
    <n v="1495"/>
    <n v="1491"/>
    <n v="1495"/>
    <n v="1482"/>
    <n v="1492"/>
    <n v="1475"/>
    <n v="1448"/>
    <n v="1445"/>
    <n v="1420"/>
    <n v="1432"/>
    <n v="1416"/>
    <n v="1419"/>
    <n v="1430"/>
    <n v="1410"/>
    <n v="1442"/>
    <n v="1420"/>
    <n v="1421"/>
    <n v="1396"/>
    <n v="1400"/>
    <n v="1424"/>
    <n v="1425"/>
    <n v="1434"/>
    <n v="1427"/>
    <n v="1431"/>
    <n v="1443"/>
    <n v="1437"/>
    <n v="1430"/>
    <n v="1425"/>
    <n v="1428"/>
    <n v="1423"/>
    <n v="1426"/>
    <n v="1433"/>
    <n v="1445"/>
    <n v="1459"/>
    <n v="1465"/>
    <n v="1480"/>
    <n v="1498"/>
    <n v="1504"/>
    <n v="1505"/>
    <n v="1518"/>
    <n v="1483"/>
    <n v="1495"/>
    <n v="1510"/>
    <n v="1516"/>
    <n v="1524"/>
    <n v="1524"/>
    <n v="1506"/>
    <n v="1520"/>
    <n v="1525"/>
    <n v="1529"/>
    <n v="1514"/>
    <n v="1468"/>
    <n v="1493"/>
    <n v="1482"/>
    <n v="1462"/>
    <n v="1457"/>
    <n v="1452"/>
    <n v="1448"/>
    <n v="1428"/>
    <n v="1407"/>
    <n v="1393"/>
    <n v="1388"/>
    <n v="1385"/>
    <n v="1371"/>
    <n v="1369"/>
    <n v="1352"/>
    <n v="1338"/>
    <n v="1334"/>
    <n v="1325"/>
    <n v="1319"/>
    <n v="1315"/>
    <n v="1305"/>
    <n v="1306"/>
    <n v="1312"/>
    <n v="1311"/>
    <n v="1308"/>
    <n v="1298"/>
    <n v="1295"/>
    <n v="1296"/>
    <n v="1285"/>
    <n v="1281"/>
    <n v="1282"/>
    <n v="1289"/>
    <n v="1294"/>
    <n v="1293"/>
    <n v="1304"/>
    <n v="1303"/>
    <n v="1293"/>
    <n v="1297"/>
    <n v="1253"/>
    <n v="1250"/>
    <n v="1240"/>
    <n v="1260"/>
    <n v="1254"/>
    <n v="1252"/>
    <n v="1248"/>
    <n v="1241"/>
    <n v="1239"/>
    <n v="1260.8333333333333"/>
    <n v="1227"/>
    <n v="1314"/>
    <n v="1302"/>
  </r>
  <r>
    <x v="3"/>
    <s v="2913 - Fabricación de cojinetes; engranajes; trenes de engranaje y piezas de transmisión"/>
    <x v="108"/>
    <x v="108"/>
    <n v="392"/>
    <n v="394"/>
    <n v="390"/>
    <n v="402"/>
    <n v="405"/>
    <n v="409"/>
    <n v="409"/>
    <n v="405"/>
    <n v="422"/>
    <n v="429"/>
    <n v="428"/>
    <n v="426"/>
    <n v="429"/>
    <n v="431"/>
    <n v="435"/>
    <n v="442"/>
    <n v="453"/>
    <n v="448"/>
    <n v="459"/>
    <n v="457"/>
    <n v="457"/>
    <n v="452"/>
    <n v="452"/>
    <n v="450"/>
    <n v="455"/>
    <n v="458"/>
    <n v="461"/>
    <n v="462"/>
    <n v="467"/>
    <n v="464"/>
    <n v="467"/>
    <n v="463"/>
    <n v="461"/>
    <n v="459"/>
    <n v="458"/>
    <n v="447"/>
    <n v="450"/>
    <n v="427"/>
    <n v="437"/>
    <n v="432"/>
    <n v="430"/>
    <n v="133"/>
    <n v="133"/>
    <n v="124"/>
    <n v="122"/>
    <n v="124"/>
    <n v="122"/>
    <n v="121"/>
    <n v="122"/>
    <n v="121"/>
    <n v="118"/>
    <n v="118"/>
    <n v="114"/>
    <n v="114"/>
    <n v="123"/>
    <n v="122"/>
    <n v="122"/>
    <n v="122"/>
    <n v="122"/>
    <n v="121"/>
    <n v="121"/>
    <n v="118"/>
    <n v="121"/>
    <n v="122"/>
    <n v="122"/>
    <n v="122"/>
    <n v="122"/>
    <n v="122"/>
    <n v="120"/>
    <n v="120"/>
    <n v="121"/>
    <n v="117"/>
    <n v="117"/>
    <n v="118"/>
    <n v="118"/>
    <n v="119"/>
    <n v="119"/>
    <n v="118"/>
    <n v="430"/>
    <n v="428"/>
    <n v="427"/>
    <n v="427"/>
    <n v="427"/>
    <n v="111"/>
    <n v="110"/>
    <n v="109"/>
    <n v="111"/>
    <n v="110"/>
    <n v="113"/>
    <n v="112"/>
    <n v="111"/>
    <n v="110"/>
    <n v="112"/>
    <n v="113"/>
    <n v="113"/>
    <n v="114"/>
    <n v="113"/>
    <n v="114"/>
    <n v="113"/>
    <n v="112"/>
    <n v="110"/>
    <n v="108"/>
    <n v="108"/>
    <n v="108"/>
    <n v="108"/>
    <n v="107"/>
    <n v="107"/>
    <n v="106"/>
    <n v="106"/>
    <n v="103"/>
    <n v="103"/>
    <n v="101"/>
    <n v="101"/>
    <n v="101"/>
    <n v="102"/>
    <n v="101"/>
    <n v="101"/>
    <n v="102"/>
    <n v="98"/>
    <n v="95"/>
    <n v="101.16666666666667"/>
    <n v="95"/>
    <n v="94"/>
    <n v="94"/>
  </r>
  <r>
    <x v="3"/>
    <s v="2914 - Fabricación de hornos; hogares y quemadores"/>
    <x v="109"/>
    <x v="109"/>
    <n v="223"/>
    <n v="211"/>
    <n v="209"/>
    <n v="212"/>
    <n v="212"/>
    <n v="217"/>
    <n v="277"/>
    <n v="298"/>
    <n v="247"/>
    <n v="223"/>
    <n v="234"/>
    <n v="229"/>
    <n v="222"/>
    <n v="227"/>
    <n v="224"/>
    <n v="224"/>
    <n v="228"/>
    <n v="247"/>
    <n v="248"/>
    <n v="247"/>
    <n v="224"/>
    <n v="222"/>
    <n v="218"/>
    <n v="212"/>
    <n v="213"/>
    <n v="223"/>
    <n v="221"/>
    <n v="226"/>
    <n v="230"/>
    <n v="239"/>
    <n v="236"/>
    <n v="228"/>
    <n v="225"/>
    <n v="225"/>
    <n v="226"/>
    <n v="224"/>
    <n v="219"/>
    <n v="212"/>
    <n v="209"/>
    <n v="215"/>
    <n v="217"/>
    <n v="139"/>
    <n v="139"/>
    <n v="136"/>
    <n v="136"/>
    <n v="134"/>
    <n v="139"/>
    <n v="133"/>
    <n v="134"/>
    <n v="130"/>
    <n v="130"/>
    <n v="128"/>
    <n v="131"/>
    <n v="131"/>
    <n v="137"/>
    <n v="141"/>
    <n v="165"/>
    <n v="140"/>
    <n v="140"/>
    <n v="140"/>
    <n v="138"/>
    <n v="139"/>
    <n v="140"/>
    <n v="134"/>
    <n v="133"/>
    <n v="136"/>
    <n v="136"/>
    <n v="133"/>
    <n v="132"/>
    <n v="134"/>
    <n v="135"/>
    <n v="134"/>
    <n v="139"/>
    <n v="145"/>
    <n v="139"/>
    <n v="125"/>
    <n v="127"/>
    <n v="125"/>
    <n v="126"/>
    <n v="125"/>
    <n v="123"/>
    <n v="121"/>
    <n v="124"/>
    <n v="123"/>
    <n v="123"/>
    <n v="122"/>
    <n v="121"/>
    <n v="122"/>
    <n v="124"/>
    <n v="126"/>
    <n v="122"/>
    <n v="121"/>
    <n v="121"/>
    <n v="116"/>
    <n v="114"/>
    <n v="117"/>
    <n v="119"/>
    <n v="120"/>
    <n v="117"/>
    <n v="120"/>
    <n v="122"/>
    <n v="119"/>
    <n v="113"/>
    <n v="114"/>
    <n v="114"/>
    <n v="114"/>
    <n v="114"/>
    <n v="114"/>
    <n v="115"/>
    <n v="118"/>
    <n v="118"/>
    <n v="120"/>
    <n v="120"/>
    <n v="117"/>
    <n v="119"/>
    <n v="119"/>
    <n v="119"/>
    <n v="118"/>
    <n v="115"/>
    <n v="115"/>
    <n v="117.75"/>
    <n v="115"/>
    <n v="119"/>
    <n v="117"/>
  </r>
  <r>
    <x v="3"/>
    <s v="2915 - Fabricación de equipo de elevación y manipulación"/>
    <x v="110"/>
    <x v="110"/>
    <n v="879"/>
    <n v="877"/>
    <n v="882"/>
    <n v="890"/>
    <n v="894"/>
    <n v="891"/>
    <n v="886"/>
    <n v="905"/>
    <n v="910"/>
    <n v="920"/>
    <n v="933"/>
    <n v="934"/>
    <n v="923"/>
    <n v="916"/>
    <n v="923"/>
    <n v="920"/>
    <n v="934"/>
    <n v="938"/>
    <n v="961"/>
    <n v="978"/>
    <n v="977"/>
    <n v="977"/>
    <n v="992"/>
    <n v="993"/>
    <n v="991"/>
    <n v="1002"/>
    <n v="1010"/>
    <n v="1015"/>
    <n v="1016"/>
    <n v="1023"/>
    <n v="1039"/>
    <n v="1034"/>
    <n v="1037"/>
    <n v="1033"/>
    <n v="1040"/>
    <n v="1040"/>
    <n v="1044"/>
    <n v="1042"/>
    <n v="1057"/>
    <n v="1047"/>
    <n v="1045"/>
    <n v="866"/>
    <n v="876"/>
    <n v="889"/>
    <n v="895"/>
    <n v="904"/>
    <n v="898"/>
    <n v="903"/>
    <n v="897"/>
    <n v="899"/>
    <n v="904"/>
    <n v="899"/>
    <n v="911"/>
    <n v="932"/>
    <n v="951"/>
    <n v="954"/>
    <n v="962"/>
    <n v="966"/>
    <n v="961"/>
    <n v="957"/>
    <n v="928"/>
    <n v="932"/>
    <n v="938"/>
    <n v="938"/>
    <n v="928"/>
    <n v="945"/>
    <n v="958"/>
    <n v="966"/>
    <n v="972"/>
    <n v="964"/>
    <n v="973"/>
    <n v="984"/>
    <n v="979"/>
    <n v="959"/>
    <n v="956"/>
    <n v="947"/>
    <n v="941"/>
    <n v="1027"/>
    <n v="1020"/>
    <n v="1038"/>
    <n v="1035"/>
    <n v="1017"/>
    <n v="1024"/>
    <n v="1015"/>
    <n v="1011"/>
    <n v="1009"/>
    <n v="1017"/>
    <n v="1043"/>
    <n v="1056"/>
    <n v="1054"/>
    <n v="1031"/>
    <n v="1021"/>
    <n v="1022"/>
    <n v="1027"/>
    <n v="1023"/>
    <n v="1013"/>
    <n v="1064"/>
    <n v="972"/>
    <n v="1029"/>
    <n v="992"/>
    <n v="957"/>
    <n v="952"/>
    <n v="885"/>
    <n v="865"/>
    <n v="851"/>
    <n v="843"/>
    <n v="838"/>
    <n v="947"/>
    <n v="943"/>
    <n v="892"/>
    <n v="891"/>
    <n v="802"/>
    <n v="801"/>
    <n v="856"/>
    <n v="854"/>
    <n v="851"/>
    <n v="853"/>
    <n v="823"/>
    <n v="816"/>
    <n v="815"/>
    <n v="849.75"/>
    <n v="877"/>
    <n v="874"/>
    <n v="867"/>
  </r>
  <r>
    <x v="3"/>
    <s v="2919 - Fabricación de  maquinaria de uso general n.c.p."/>
    <x v="111"/>
    <x v="111"/>
    <n v="1174"/>
    <n v="1167"/>
    <n v="1182"/>
    <n v="1179"/>
    <n v="1177"/>
    <n v="1158"/>
    <n v="1128"/>
    <n v="1135"/>
    <n v="1142"/>
    <n v="1148"/>
    <n v="1147"/>
    <n v="1140"/>
    <n v="1123"/>
    <n v="1115"/>
    <n v="1109"/>
    <n v="1118"/>
    <n v="1130"/>
    <n v="1129"/>
    <n v="1150"/>
    <n v="1135"/>
    <n v="1170"/>
    <n v="1160"/>
    <n v="1149"/>
    <n v="1135"/>
    <n v="1115"/>
    <n v="1112"/>
    <n v="1108"/>
    <n v="1106"/>
    <n v="1096"/>
    <n v="1107"/>
    <n v="1176"/>
    <n v="1182"/>
    <n v="1164"/>
    <n v="1157"/>
    <n v="1158"/>
    <n v="1135"/>
    <n v="1130"/>
    <n v="1118"/>
    <n v="1092"/>
    <n v="1083"/>
    <n v="1046"/>
    <n v="997"/>
    <n v="1037"/>
    <n v="1019"/>
    <n v="998"/>
    <n v="1016"/>
    <n v="1009"/>
    <n v="1008"/>
    <n v="997"/>
    <n v="994"/>
    <n v="1002"/>
    <n v="991"/>
    <n v="997"/>
    <n v="995"/>
    <n v="994"/>
    <n v="998"/>
    <n v="997"/>
    <n v="991"/>
    <n v="994"/>
    <n v="1001"/>
    <n v="997"/>
    <n v="997"/>
    <n v="1026"/>
    <n v="1030"/>
    <n v="1032"/>
    <n v="1032"/>
    <n v="1040"/>
    <n v="1040"/>
    <n v="1054"/>
    <n v="1050"/>
    <n v="1048"/>
    <n v="1041"/>
    <n v="1077"/>
    <n v="1074"/>
    <n v="1074"/>
    <n v="1116"/>
    <n v="1084"/>
    <n v="1057"/>
    <n v="1056"/>
    <n v="1056"/>
    <n v="1071"/>
    <n v="1072"/>
    <n v="1070"/>
    <n v="1063"/>
    <n v="1049"/>
    <n v="1041"/>
    <n v="1038"/>
    <n v="1034"/>
    <n v="1027"/>
    <n v="1088"/>
    <n v="1106"/>
    <n v="1087"/>
    <n v="1085"/>
    <n v="1098"/>
    <n v="1103"/>
    <n v="1110"/>
    <n v="1109"/>
    <n v="1092"/>
    <n v="1085"/>
    <n v="1089"/>
    <n v="1084"/>
    <n v="1099"/>
    <n v="1105"/>
    <n v="1119"/>
    <n v="1111"/>
    <n v="1123"/>
    <n v="1082"/>
    <n v="1089"/>
    <n v="1108"/>
    <n v="1093"/>
    <n v="1091"/>
    <n v="1089"/>
    <n v="1082"/>
    <n v="1082"/>
    <n v="1094"/>
    <n v="1096"/>
    <n v="1091"/>
    <n v="1109"/>
    <n v="1115"/>
    <n v="937"/>
    <n v="1082.25"/>
    <n v="922"/>
    <n v="917"/>
    <n v="931"/>
  </r>
  <r>
    <x v="3"/>
    <s v="2921 - Fabricación de maquinaria agropecuaria"/>
    <x v="112"/>
    <x v="112"/>
    <n v="152"/>
    <n v="147"/>
    <n v="148"/>
    <n v="144"/>
    <n v="167"/>
    <n v="159"/>
    <n v="128"/>
    <n v="128"/>
    <n v="152"/>
    <n v="155"/>
    <n v="160"/>
    <n v="158"/>
    <n v="154"/>
    <n v="89"/>
    <n v="151"/>
    <n v="157"/>
    <n v="161"/>
    <n v="163"/>
    <n v="157"/>
    <n v="166"/>
    <n v="167"/>
    <n v="169"/>
    <n v="167"/>
    <n v="170"/>
    <n v="175"/>
    <n v="181"/>
    <n v="178"/>
    <n v="174"/>
    <n v="173"/>
    <n v="175"/>
    <n v="124"/>
    <n v="126"/>
    <n v="125"/>
    <n v="120"/>
    <n v="125"/>
    <n v="125"/>
    <n v="131"/>
    <n v="139"/>
    <n v="147"/>
    <n v="147"/>
    <n v="147"/>
    <n v="157"/>
    <n v="145"/>
    <n v="149"/>
    <n v="148"/>
    <n v="150"/>
    <n v="151"/>
    <n v="154"/>
    <n v="155"/>
    <n v="157"/>
    <n v="152"/>
    <n v="148"/>
    <n v="147"/>
    <n v="142"/>
    <n v="141"/>
    <n v="141"/>
    <n v="142"/>
    <n v="144"/>
    <n v="141"/>
    <n v="137"/>
    <n v="140"/>
    <n v="138"/>
    <n v="139"/>
    <n v="141"/>
    <n v="162"/>
    <n v="165"/>
    <n v="160"/>
    <n v="158"/>
    <n v="158"/>
    <n v="157"/>
    <n v="163"/>
    <n v="165"/>
    <n v="177"/>
    <n v="196"/>
    <n v="171"/>
    <n v="181"/>
    <n v="176"/>
    <n v="171"/>
    <n v="166"/>
    <n v="158"/>
    <n v="158"/>
    <n v="158"/>
    <n v="164"/>
    <n v="166"/>
    <n v="168"/>
    <n v="164"/>
    <n v="170"/>
    <n v="171"/>
    <n v="168"/>
    <n v="162"/>
    <n v="158"/>
    <n v="143"/>
    <n v="141"/>
    <n v="139"/>
    <n v="140"/>
    <n v="145"/>
    <n v="147"/>
    <n v="148"/>
    <n v="151"/>
    <n v="149"/>
    <n v="138"/>
    <n v="135"/>
    <n v="136"/>
    <n v="139"/>
    <n v="138"/>
    <n v="139"/>
    <n v="136"/>
    <n v="143"/>
    <n v="140"/>
    <n v="146"/>
    <n v="148"/>
    <n v="148"/>
    <n v="143"/>
    <n v="145"/>
    <n v="146"/>
    <n v="148"/>
    <n v="140"/>
    <n v="138"/>
    <n v="136"/>
    <n v="76"/>
    <n v="137.83333333333334"/>
    <n v="74"/>
    <n v="74"/>
    <n v="73"/>
  </r>
  <r>
    <x v="3"/>
    <s v="2922 - Fabricación de máquinas herramienta"/>
    <x v="113"/>
    <x v="113"/>
    <n v="143"/>
    <n v="145"/>
    <n v="145"/>
    <n v="140"/>
    <n v="144"/>
    <n v="144"/>
    <n v="145"/>
    <n v="145"/>
    <n v="144"/>
    <n v="143"/>
    <n v="145"/>
    <n v="145"/>
    <n v="144"/>
    <n v="145"/>
    <n v="149"/>
    <n v="147"/>
    <n v="147"/>
    <n v="146"/>
    <n v="142"/>
    <n v="139"/>
    <n v="142"/>
    <n v="140"/>
    <n v="140"/>
    <n v="139"/>
    <n v="138"/>
    <n v="133"/>
    <n v="134"/>
    <n v="138"/>
    <n v="137"/>
    <n v="139"/>
    <n v="136"/>
    <n v="136"/>
    <n v="138"/>
    <n v="141"/>
    <n v="140"/>
    <n v="138"/>
    <n v="140"/>
    <n v="138"/>
    <n v="139"/>
    <n v="140"/>
    <n v="137"/>
    <n v="110"/>
    <n v="115"/>
    <n v="115"/>
    <n v="115"/>
    <n v="111"/>
    <n v="114"/>
    <n v="114"/>
    <n v="115"/>
    <n v="114"/>
    <n v="115"/>
    <n v="110"/>
    <n v="108"/>
    <n v="107"/>
    <n v="110"/>
    <n v="112"/>
    <n v="109"/>
    <n v="113"/>
    <n v="114"/>
    <n v="126"/>
    <n v="115"/>
    <n v="112"/>
    <n v="121"/>
    <n v="115"/>
    <n v="116"/>
    <n v="121"/>
    <n v="154"/>
    <n v="140"/>
    <n v="139"/>
    <n v="145"/>
    <n v="138"/>
    <n v="137"/>
    <n v="143"/>
    <n v="144"/>
    <n v="136"/>
    <n v="131"/>
    <n v="130"/>
    <n v="150"/>
    <n v="145"/>
    <n v="146"/>
    <n v="145"/>
    <n v="132"/>
    <n v="141"/>
    <n v="148"/>
    <n v="144"/>
    <n v="153"/>
    <n v="182"/>
    <n v="184"/>
    <n v="183"/>
    <n v="171"/>
    <n v="164"/>
    <n v="149"/>
    <n v="144"/>
    <n v="147"/>
    <n v="148"/>
    <n v="151"/>
    <n v="162"/>
    <n v="170"/>
    <n v="172"/>
    <n v="158"/>
    <n v="153"/>
    <n v="152"/>
    <n v="149"/>
    <n v="129"/>
    <n v="139"/>
    <n v="141"/>
    <n v="136"/>
    <n v="137"/>
    <n v="138"/>
    <n v="134"/>
    <n v="131"/>
    <n v="125"/>
    <n v="119"/>
    <n v="117"/>
    <n v="116"/>
    <n v="113"/>
    <n v="111"/>
    <n v="119"/>
    <n v="124"/>
    <n v="133"/>
    <n v="123.33333333333333"/>
    <n v="139"/>
    <n v="161"/>
    <n v="163"/>
  </r>
  <r>
    <x v="3"/>
    <s v="2923 - Fabricación de maquinaria metalúrgica"/>
    <x v="114"/>
    <x v="114"/>
    <n v="239"/>
    <n v="234"/>
    <n v="237"/>
    <n v="240"/>
    <n v="245"/>
    <n v="245"/>
    <n v="218"/>
    <n v="228"/>
    <n v="223"/>
    <n v="222"/>
    <n v="219"/>
    <n v="221"/>
    <n v="213"/>
    <n v="220"/>
    <n v="233"/>
    <n v="235"/>
    <n v="249"/>
    <n v="244"/>
    <n v="245"/>
    <n v="246"/>
    <n v="241"/>
    <n v="239"/>
    <n v="240"/>
    <n v="242"/>
    <n v="250"/>
    <n v="245"/>
    <n v="243"/>
    <n v="240"/>
    <n v="239"/>
    <n v="239"/>
    <n v="235"/>
    <n v="232"/>
    <n v="224"/>
    <n v="224"/>
    <n v="220"/>
    <n v="224"/>
    <n v="225"/>
    <n v="222"/>
    <n v="214"/>
    <n v="212"/>
    <n v="215"/>
    <n v="186"/>
    <n v="173"/>
    <n v="178"/>
    <n v="183"/>
    <n v="192"/>
    <n v="194"/>
    <n v="193"/>
    <n v="214"/>
    <n v="223"/>
    <n v="230"/>
    <n v="250"/>
    <n v="263"/>
    <n v="268"/>
    <n v="266"/>
    <n v="280"/>
    <n v="281"/>
    <n v="276"/>
    <n v="250"/>
    <n v="222"/>
    <n v="212"/>
    <n v="200"/>
    <n v="211"/>
    <n v="219"/>
    <n v="214"/>
    <n v="207"/>
    <n v="207"/>
    <n v="207"/>
    <n v="204"/>
    <n v="203"/>
    <n v="201"/>
    <n v="197"/>
    <n v="191"/>
    <n v="187"/>
    <n v="186"/>
    <n v="179"/>
    <n v="177"/>
    <n v="156"/>
    <n v="163"/>
    <n v="161"/>
    <n v="158"/>
    <n v="160"/>
    <n v="159"/>
    <n v="157"/>
    <n v="159"/>
    <n v="170"/>
    <n v="172"/>
    <n v="170"/>
    <n v="171"/>
    <n v="176"/>
    <n v="172"/>
    <n v="169"/>
    <n v="166"/>
    <n v="166"/>
    <n v="171"/>
    <n v="171"/>
    <n v="168"/>
    <n v="169"/>
    <n v="177"/>
    <n v="173"/>
    <n v="160"/>
    <n v="157"/>
    <n v="154"/>
    <n v="157"/>
    <n v="158"/>
    <n v="161"/>
    <n v="160"/>
    <n v="158"/>
    <n v="159"/>
    <n v="160"/>
    <n v="155"/>
    <n v="157"/>
    <n v="155"/>
    <n v="152"/>
    <n v="151"/>
    <n v="147"/>
    <n v="146"/>
    <n v="150"/>
    <n v="148"/>
    <n v="150"/>
    <n v="152.5"/>
    <n v="153"/>
    <n v="154"/>
    <n v="152"/>
  </r>
  <r>
    <x v="3"/>
    <s v="2924 - Fabricación de maquinaria para la explotación de minas y canteras y para obras de construcción"/>
    <x v="115"/>
    <x v="115"/>
    <n v="220"/>
    <n v="222"/>
    <n v="224"/>
    <n v="223"/>
    <n v="227"/>
    <n v="219"/>
    <n v="218"/>
    <n v="220"/>
    <n v="220"/>
    <n v="223"/>
    <n v="224"/>
    <n v="221"/>
    <n v="234"/>
    <n v="238"/>
    <n v="249"/>
    <n v="237"/>
    <n v="241"/>
    <n v="234"/>
    <n v="238"/>
    <n v="249"/>
    <n v="245"/>
    <n v="247"/>
    <n v="245"/>
    <n v="248"/>
    <n v="258"/>
    <n v="258"/>
    <n v="260"/>
    <n v="261"/>
    <n v="215"/>
    <n v="216"/>
    <n v="243"/>
    <n v="243"/>
    <n v="211"/>
    <n v="208"/>
    <n v="207"/>
    <n v="207"/>
    <n v="204"/>
    <n v="204"/>
    <n v="206"/>
    <n v="205"/>
    <n v="210"/>
    <n v="204"/>
    <n v="209"/>
    <n v="210"/>
    <n v="200"/>
    <n v="205"/>
    <n v="207"/>
    <n v="205"/>
    <n v="203"/>
    <n v="200"/>
    <n v="195"/>
    <n v="195"/>
    <n v="194"/>
    <n v="195"/>
    <n v="194"/>
    <n v="196"/>
    <n v="191"/>
    <n v="191"/>
    <n v="191"/>
    <n v="191"/>
    <n v="189"/>
    <n v="185"/>
    <n v="183"/>
    <n v="182"/>
    <n v="179"/>
    <n v="179"/>
    <n v="188"/>
    <n v="185"/>
    <n v="179"/>
    <n v="179"/>
    <n v="179"/>
    <n v="177"/>
    <n v="177"/>
    <n v="165"/>
    <n v="166"/>
    <n v="165"/>
    <n v="161"/>
    <n v="152"/>
    <n v="150"/>
    <n v="154"/>
    <n v="152"/>
    <n v="156"/>
    <n v="156"/>
    <n v="155"/>
    <n v="163"/>
    <n v="165"/>
    <n v="167"/>
    <n v="169"/>
    <n v="173"/>
    <n v="175"/>
    <n v="176"/>
    <n v="173"/>
    <n v="168"/>
    <n v="170"/>
    <n v="163"/>
    <n v="159"/>
    <n v="164"/>
    <n v="161"/>
    <n v="158"/>
    <n v="157"/>
    <n v="159"/>
    <n v="162"/>
    <n v="155"/>
    <n v="160"/>
    <n v="154"/>
    <n v="154"/>
    <n v="156"/>
    <n v="161"/>
    <n v="165"/>
    <n v="166"/>
    <n v="166"/>
    <n v="162"/>
    <n v="158"/>
    <n v="160"/>
    <n v="161"/>
    <n v="160"/>
    <n v="169"/>
    <n v="172"/>
    <n v="167"/>
    <n v="169"/>
    <n v="164.58333333333334"/>
    <n v="170"/>
    <n v="169"/>
    <n v="168"/>
  </r>
  <r>
    <x v="3"/>
    <s v="2925 - Fabricación de maquinaria para la elaboración de alimentos, bebidas y tabaco"/>
    <x v="116"/>
    <x v="116"/>
    <n v="434"/>
    <n v="431"/>
    <n v="436"/>
    <n v="434"/>
    <n v="434"/>
    <n v="438"/>
    <n v="440"/>
    <n v="450"/>
    <n v="445"/>
    <n v="445"/>
    <n v="447"/>
    <n v="443"/>
    <n v="443"/>
    <n v="437"/>
    <n v="444"/>
    <n v="414"/>
    <n v="424"/>
    <n v="431"/>
    <n v="429"/>
    <n v="418"/>
    <n v="416"/>
    <n v="411"/>
    <n v="403"/>
    <n v="408"/>
    <n v="383"/>
    <n v="378"/>
    <n v="382"/>
    <n v="382"/>
    <n v="380"/>
    <n v="385"/>
    <n v="377"/>
    <n v="375"/>
    <n v="378"/>
    <n v="381"/>
    <n v="381"/>
    <n v="380"/>
    <n v="383"/>
    <n v="376"/>
    <n v="386"/>
    <n v="395"/>
    <n v="406"/>
    <n v="435"/>
    <n v="439"/>
    <n v="442"/>
    <n v="439"/>
    <n v="441"/>
    <n v="440"/>
    <n v="437"/>
    <n v="435"/>
    <n v="423"/>
    <n v="419"/>
    <n v="423"/>
    <n v="422"/>
    <n v="422"/>
    <n v="421"/>
    <n v="440"/>
    <n v="444"/>
    <n v="449"/>
    <n v="448"/>
    <n v="446"/>
    <n v="451"/>
    <n v="449"/>
    <n v="451"/>
    <n v="452"/>
    <n v="450"/>
    <n v="450"/>
    <n v="450"/>
    <n v="452"/>
    <n v="454"/>
    <n v="452"/>
    <n v="447"/>
    <n v="444"/>
    <n v="442"/>
    <n v="440"/>
    <n v="438"/>
    <n v="439"/>
    <n v="439"/>
    <n v="437"/>
    <n v="436"/>
    <n v="430"/>
    <n v="432"/>
    <n v="453"/>
    <n v="458"/>
    <n v="449"/>
    <n v="452"/>
    <n v="446"/>
    <n v="436"/>
    <n v="433"/>
    <n v="419"/>
    <n v="417"/>
    <n v="428"/>
    <n v="430"/>
    <n v="428"/>
    <n v="426"/>
    <n v="432"/>
    <n v="431"/>
    <n v="430"/>
    <n v="433"/>
    <n v="434"/>
    <n v="278"/>
    <n v="430"/>
    <n v="273"/>
    <n v="266"/>
    <n v="263"/>
    <n v="258"/>
    <n v="251"/>
    <n v="230"/>
    <n v="229"/>
    <n v="232"/>
    <n v="238"/>
    <n v="244"/>
    <n v="244"/>
    <n v="261"/>
    <n v="266"/>
    <n v="271"/>
    <n v="262"/>
    <n v="259"/>
    <n v="255"/>
    <n v="253"/>
    <n v="251"/>
    <n v="253"/>
    <n v="244"/>
    <n v="247"/>
    <n v="248"/>
  </r>
  <r>
    <x v="3"/>
    <s v="2926 - Fabricación de maquinaria para la elaboración de productos textiles, prendas de vestir y cueros"/>
    <x v="117"/>
    <x v="117"/>
    <n v="36"/>
    <n v="36"/>
    <n v="36"/>
    <n v="36"/>
    <n v="37"/>
    <n v="36"/>
    <n v="20"/>
    <n v="20"/>
    <n v="20"/>
    <n v="20"/>
    <n v="22"/>
    <n v="21"/>
    <n v="20"/>
    <n v="19"/>
    <n v="18"/>
    <n v="21"/>
    <n v="20"/>
    <n v="20"/>
    <n v="20"/>
    <n v="19"/>
    <n v="19"/>
    <n v="19"/>
    <n v="20"/>
    <n v="20"/>
    <n v="21"/>
    <n v="21"/>
    <n v="23"/>
    <n v="24"/>
    <n v="23"/>
    <n v="22"/>
    <n v="21"/>
    <n v="20"/>
    <n v="20"/>
    <n v="19"/>
    <n v="19"/>
    <n v="21"/>
    <n v="22"/>
    <n v="22"/>
    <n v="23"/>
    <n v="24"/>
    <n v="24"/>
    <n v="26"/>
    <n v="27"/>
    <n v="26"/>
    <n v="24"/>
    <n v="24"/>
    <n v="24"/>
    <n v="22"/>
    <n v="22"/>
    <n v="22"/>
    <n v="20"/>
    <n v="19"/>
    <n v="19"/>
    <n v="19"/>
    <n v="20"/>
    <n v="19"/>
    <n v="21"/>
    <n v="21"/>
    <n v="21"/>
    <n v="21"/>
    <n v="22"/>
    <n v="22"/>
    <n v="19"/>
    <n v="22"/>
    <n v="21"/>
    <n v="22"/>
    <n v="23"/>
    <n v="24"/>
    <n v="24"/>
    <n v="25"/>
    <n v="25"/>
    <n v="24"/>
    <n v="25"/>
    <n v="24"/>
    <n v="26"/>
    <n v="25"/>
    <n v="25"/>
    <n v="25"/>
    <n v="24"/>
    <n v="24"/>
    <n v="24"/>
    <n v="23"/>
    <n v="23"/>
    <n v="22"/>
    <n v="22"/>
    <n v="23"/>
    <n v="23"/>
    <n v="37"/>
    <n v="38"/>
    <n v="37"/>
    <n v="37"/>
    <n v="37"/>
    <n v="36"/>
    <n v="35"/>
    <n v="35"/>
    <n v="33"/>
    <n v="33"/>
    <n v="33"/>
    <n v="33"/>
    <n v="36"/>
    <n v="37"/>
    <n v="36"/>
    <n v="39"/>
    <n v="38"/>
    <n v="37"/>
    <n v="37"/>
    <n v="37"/>
    <n v="25"/>
    <n v="23"/>
    <n v="0"/>
    <n v="0"/>
    <n v="0"/>
    <n v="0"/>
    <n v="0"/>
    <n v="0"/>
    <n v="0"/>
    <n v="0"/>
    <n v="0"/>
    <n v="0"/>
    <n v="0"/>
    <n v="1.9166666666666667"/>
    <n v="0"/>
    <n v="0"/>
    <n v="0"/>
  </r>
  <r>
    <x v="3"/>
    <s v="2927 - Fabricación de armas y municiones"/>
    <x v="118"/>
    <x v="118"/>
    <n v="3"/>
    <n v="3"/>
    <n v="3"/>
    <n v="2"/>
    <n v="2"/>
    <n v="2"/>
    <n v="2"/>
    <n v="2"/>
    <n v="3"/>
    <n v="3"/>
    <n v="3"/>
    <n v="3"/>
    <n v="3"/>
    <n v="13"/>
    <n v="10"/>
    <n v="10"/>
    <n v="13"/>
    <n v="13"/>
    <n v="13"/>
    <n v="13"/>
    <n v="13"/>
    <n v="13"/>
    <n v="13"/>
    <n v="13"/>
    <n v="13"/>
    <n v="12"/>
    <n v="11"/>
    <n v="7"/>
    <n v="7"/>
    <n v="7"/>
    <n v="7"/>
    <n v="6"/>
    <n v="5"/>
    <n v="5"/>
    <n v="5"/>
    <n v="5"/>
    <n v="5"/>
    <n v="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6"/>
    <n v="16"/>
    <n v="15"/>
    <n v="15"/>
    <n v="15"/>
    <n v="15"/>
    <n v="15"/>
    <n v="15"/>
    <n v="15"/>
    <n v="15"/>
    <n v="15"/>
    <n v="15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2929 - Fabricación de maquinaria de uso especial n.c.p."/>
    <x v="119"/>
    <x v="119"/>
    <n v="1577"/>
    <n v="1589"/>
    <n v="1623"/>
    <n v="1644"/>
    <n v="1662"/>
    <n v="1693"/>
    <n v="1683"/>
    <n v="1724"/>
    <n v="1719"/>
    <n v="1733"/>
    <n v="1749"/>
    <n v="1732"/>
    <n v="1739"/>
    <n v="1728"/>
    <n v="1739"/>
    <n v="1737"/>
    <n v="1763"/>
    <n v="1721"/>
    <n v="1738"/>
    <n v="1732"/>
    <n v="1738"/>
    <n v="1754"/>
    <n v="1755"/>
    <n v="1764"/>
    <n v="1798"/>
    <n v="1773"/>
    <n v="1786"/>
    <n v="1785"/>
    <n v="1781"/>
    <n v="1752"/>
    <n v="1721"/>
    <n v="1700"/>
    <n v="1709"/>
    <n v="1710"/>
    <n v="1722"/>
    <n v="1726"/>
    <n v="1708"/>
    <n v="1667"/>
    <n v="1661"/>
    <n v="1642"/>
    <n v="1644"/>
    <n v="1652"/>
    <n v="1671"/>
    <n v="1683"/>
    <n v="1708"/>
    <n v="1730"/>
    <n v="1738"/>
    <n v="1734"/>
    <n v="1752"/>
    <n v="1740"/>
    <n v="1731"/>
    <n v="1734"/>
    <n v="1727"/>
    <n v="1726"/>
    <n v="1723"/>
    <n v="1717"/>
    <n v="1726"/>
    <n v="1731"/>
    <n v="1711"/>
    <n v="1715"/>
    <n v="1738"/>
    <n v="1759"/>
    <n v="1794"/>
    <n v="1798"/>
    <n v="1789"/>
    <n v="1820"/>
    <n v="1813"/>
    <n v="1802"/>
    <n v="1823"/>
    <n v="1911"/>
    <n v="1891"/>
    <n v="1788"/>
    <n v="1758"/>
    <n v="1709"/>
    <n v="1716"/>
    <n v="1692"/>
    <n v="1461"/>
    <n v="1477"/>
    <n v="1482"/>
    <n v="1478"/>
    <n v="1471"/>
    <n v="1473"/>
    <n v="1488"/>
    <n v="1478"/>
    <n v="1497"/>
    <n v="1486"/>
    <n v="1490"/>
    <n v="1473"/>
    <n v="1460"/>
    <n v="1492"/>
    <n v="1513"/>
    <n v="1583"/>
    <n v="1588"/>
    <n v="1585"/>
    <n v="1646"/>
    <n v="1773"/>
    <n v="1593"/>
    <n v="1593"/>
    <n v="1648"/>
    <n v="1678"/>
    <n v="1700"/>
    <n v="1760"/>
    <n v="1732"/>
    <n v="1713"/>
    <n v="1695"/>
    <n v="1699"/>
    <n v="1710"/>
    <n v="1753"/>
    <n v="1751"/>
    <n v="1750"/>
    <n v="1774"/>
    <n v="1771"/>
    <n v="1780"/>
    <n v="1788"/>
    <n v="1786"/>
    <n v="1767"/>
    <n v="1787"/>
    <n v="1704"/>
    <n v="1693"/>
    <n v="1753"/>
    <n v="1758.6666666666667"/>
    <n v="1689"/>
    <n v="1706"/>
    <n v="1699"/>
  </r>
  <r>
    <x v="3"/>
    <s v="2930 - Fabricación de aparatos de uso doméstico n.c.p."/>
    <x v="120"/>
    <x v="120"/>
    <n v="1858"/>
    <n v="1843"/>
    <n v="1838"/>
    <n v="1835"/>
    <n v="1837"/>
    <n v="1860"/>
    <n v="1836"/>
    <n v="1858"/>
    <n v="1815"/>
    <n v="1806"/>
    <n v="1811"/>
    <n v="1780"/>
    <n v="1755"/>
    <n v="1778"/>
    <n v="1780"/>
    <n v="1787"/>
    <n v="1786"/>
    <n v="1818"/>
    <n v="1825"/>
    <n v="1842"/>
    <n v="1843"/>
    <n v="1848"/>
    <n v="1871"/>
    <n v="1865"/>
    <n v="1964"/>
    <n v="1932"/>
    <n v="1948"/>
    <n v="1960"/>
    <n v="1956"/>
    <n v="1925"/>
    <n v="1938"/>
    <n v="1938"/>
    <n v="1941"/>
    <n v="1921"/>
    <n v="1957"/>
    <n v="1959"/>
    <n v="1953"/>
    <n v="1913"/>
    <n v="1942"/>
    <n v="1903"/>
    <n v="1916"/>
    <n v="1866"/>
    <n v="1887"/>
    <n v="1863"/>
    <n v="1846"/>
    <n v="1836"/>
    <n v="1806"/>
    <n v="1830"/>
    <n v="1855"/>
    <n v="1900"/>
    <n v="1898"/>
    <n v="1847"/>
    <n v="1858"/>
    <n v="1840"/>
    <n v="1847"/>
    <n v="1832"/>
    <n v="1804"/>
    <n v="1806"/>
    <n v="1815"/>
    <n v="1804"/>
    <n v="1785"/>
    <n v="1843"/>
    <n v="1744"/>
    <n v="1807"/>
    <n v="1820"/>
    <n v="1833"/>
    <n v="1934"/>
    <n v="1992"/>
    <n v="1983"/>
    <n v="2005"/>
    <n v="2059"/>
    <n v="2044"/>
    <n v="1985"/>
    <n v="1931"/>
    <n v="1912"/>
    <n v="1913"/>
    <n v="1769"/>
    <n v="1885"/>
    <n v="1803"/>
    <n v="1800"/>
    <n v="1792"/>
    <n v="1784"/>
    <n v="1783"/>
    <n v="1777"/>
    <n v="1760"/>
    <n v="1770"/>
    <n v="1837"/>
    <n v="1847"/>
    <n v="1824"/>
    <n v="1787"/>
    <n v="1774"/>
    <n v="1736"/>
    <n v="1663"/>
    <n v="1696"/>
    <n v="1699"/>
    <n v="1674"/>
    <n v="1677"/>
    <n v="1680"/>
    <n v="1710"/>
    <n v="1710"/>
    <n v="1694"/>
    <n v="1662"/>
    <n v="1667"/>
    <n v="1679"/>
    <n v="1657"/>
    <n v="1614"/>
    <n v="1613"/>
    <n v="1580"/>
    <n v="1538"/>
    <n v="1591"/>
    <n v="1590"/>
    <n v="1572"/>
    <n v="1569"/>
    <n v="1572"/>
    <n v="1566"/>
    <n v="1553"/>
    <n v="1539"/>
    <n v="1528"/>
    <n v="1533"/>
    <n v="1501"/>
    <n v="1554.3333333333333"/>
    <n v="1480"/>
    <n v="1493"/>
    <n v="1474"/>
  </r>
  <r>
    <x v="3"/>
    <s v="3000 - Fabricación de maquinaria de oficina, contabilidad e informática"/>
    <x v="121"/>
    <x v="121"/>
    <n v="1791"/>
    <n v="1811"/>
    <n v="1798"/>
    <n v="1817"/>
    <n v="1841"/>
    <n v="1841"/>
    <n v="1832"/>
    <n v="1832"/>
    <n v="1863"/>
    <n v="1865"/>
    <n v="1868"/>
    <n v="1851"/>
    <n v="1826"/>
    <n v="1838"/>
    <n v="1850"/>
    <n v="1962"/>
    <n v="2018"/>
    <n v="2054"/>
    <n v="2096"/>
    <n v="2070"/>
    <n v="2071"/>
    <n v="2002"/>
    <n v="1988"/>
    <n v="1931"/>
    <n v="1838"/>
    <n v="1816"/>
    <n v="1799"/>
    <n v="1743"/>
    <n v="1720"/>
    <n v="1712"/>
    <n v="1724"/>
    <n v="1716"/>
    <n v="1731"/>
    <n v="1764"/>
    <n v="1825"/>
    <n v="1840"/>
    <n v="1903"/>
    <n v="1953"/>
    <n v="2028"/>
    <n v="2041"/>
    <n v="2034"/>
    <n v="2200"/>
    <n v="2225"/>
    <n v="2256"/>
    <n v="2272"/>
    <n v="2257"/>
    <n v="2248"/>
    <n v="2214"/>
    <n v="2220"/>
    <n v="2215"/>
    <n v="2207"/>
    <n v="2238"/>
    <n v="2200"/>
    <n v="2252"/>
    <n v="2270"/>
    <n v="2291"/>
    <n v="2278"/>
    <n v="2231"/>
    <n v="2246"/>
    <n v="2242"/>
    <n v="2239"/>
    <n v="2171"/>
    <n v="2379"/>
    <n v="2400"/>
    <n v="2392"/>
    <n v="2407"/>
    <n v="2624"/>
    <n v="2452"/>
    <n v="2415"/>
    <n v="2406"/>
    <n v="2506"/>
    <n v="2517"/>
    <n v="2523"/>
    <n v="2482"/>
    <n v="2465"/>
    <n v="2422"/>
    <n v="2351"/>
    <n v="1924"/>
    <n v="1944"/>
    <n v="1990"/>
    <n v="2024"/>
    <n v="1993"/>
    <n v="1956"/>
    <n v="1875"/>
    <n v="1760"/>
    <n v="1701"/>
    <n v="1766"/>
    <n v="1712"/>
    <n v="1722"/>
    <n v="1777"/>
    <n v="1774"/>
    <n v="1787"/>
    <n v="1742"/>
    <n v="1713"/>
    <n v="1731"/>
    <n v="1722"/>
    <n v="1707"/>
    <n v="1735"/>
    <n v="1761"/>
    <n v="1774"/>
    <n v="1804"/>
    <n v="1775"/>
    <n v="1730"/>
    <n v="1752"/>
    <n v="1711"/>
    <n v="1701"/>
    <n v="1688"/>
    <n v="1674"/>
    <n v="1660"/>
    <n v="1455"/>
    <n v="1400"/>
    <n v="1393"/>
    <n v="1388"/>
    <n v="1380"/>
    <n v="1326"/>
    <n v="1317"/>
    <n v="1293"/>
    <n v="1264"/>
    <n v="1226"/>
    <n v="1222"/>
    <n v="1360.3333333333333"/>
    <n v="1208"/>
    <n v="1216"/>
    <n v="1203"/>
  </r>
  <r>
    <x v="3"/>
    <s v="3110 - Fabricación de motores, generadores y transformadores eléctricos"/>
    <x v="122"/>
    <x v="122"/>
    <n v="589"/>
    <n v="707"/>
    <n v="608"/>
    <n v="617"/>
    <n v="607"/>
    <n v="658"/>
    <n v="653"/>
    <n v="612"/>
    <n v="748"/>
    <n v="609"/>
    <n v="595"/>
    <n v="622"/>
    <n v="638"/>
    <n v="641"/>
    <n v="644"/>
    <n v="578"/>
    <n v="574"/>
    <n v="470"/>
    <n v="481"/>
    <n v="495"/>
    <n v="505"/>
    <n v="741"/>
    <n v="739"/>
    <n v="753"/>
    <n v="511"/>
    <n v="502"/>
    <n v="625"/>
    <n v="617"/>
    <n v="569"/>
    <n v="513"/>
    <n v="508"/>
    <n v="515"/>
    <n v="504"/>
    <n v="519"/>
    <n v="517"/>
    <n v="523"/>
    <n v="557"/>
    <n v="558"/>
    <n v="649"/>
    <n v="695"/>
    <n v="692"/>
    <n v="571"/>
    <n v="568"/>
    <n v="572"/>
    <n v="562"/>
    <n v="570"/>
    <n v="575"/>
    <n v="568"/>
    <n v="559"/>
    <n v="552"/>
    <n v="548"/>
    <n v="551"/>
    <n v="556"/>
    <n v="554"/>
    <n v="532"/>
    <n v="526"/>
    <n v="518"/>
    <n v="537"/>
    <n v="559"/>
    <n v="561"/>
    <n v="560"/>
    <n v="556"/>
    <n v="659"/>
    <n v="657"/>
    <n v="678"/>
    <n v="676"/>
    <n v="685"/>
    <n v="686"/>
    <n v="689"/>
    <n v="688"/>
    <n v="691"/>
    <n v="688"/>
    <n v="682"/>
    <n v="675"/>
    <n v="665"/>
    <n v="658"/>
    <n v="650"/>
    <n v="646"/>
    <n v="636"/>
    <n v="640"/>
    <n v="634"/>
    <n v="634"/>
    <n v="643"/>
    <n v="640"/>
    <n v="642"/>
    <n v="637"/>
    <n v="641"/>
    <n v="640"/>
    <n v="643"/>
    <n v="631"/>
    <n v="612"/>
    <n v="604"/>
    <n v="600"/>
    <n v="599"/>
    <n v="600"/>
    <n v="532"/>
    <n v="532"/>
    <n v="531"/>
    <n v="597"/>
    <n v="594"/>
    <n v="584"/>
    <n v="582"/>
    <n v="590"/>
    <n v="596"/>
    <n v="557"/>
    <n v="564"/>
    <n v="568"/>
    <n v="561"/>
    <n v="568"/>
    <n v="598"/>
    <n v="601"/>
    <n v="601"/>
    <n v="596"/>
    <n v="595"/>
    <n v="597"/>
    <n v="589"/>
    <n v="578"/>
    <n v="563"/>
    <n v="558"/>
    <n v="568"/>
    <n v="584.33333333333337"/>
    <n v="576"/>
    <n v="582"/>
    <n v="579"/>
  </r>
  <r>
    <x v="3"/>
    <s v="3120 - Fabricación de aparatos de distribución y control de la energía eléctrica"/>
    <x v="123"/>
    <x v="123"/>
    <n v="866"/>
    <n v="869"/>
    <n v="888"/>
    <n v="891"/>
    <n v="902"/>
    <n v="861"/>
    <n v="885"/>
    <n v="894"/>
    <n v="903"/>
    <n v="903"/>
    <n v="906"/>
    <n v="821"/>
    <n v="865"/>
    <n v="868"/>
    <n v="880"/>
    <n v="896"/>
    <n v="899"/>
    <n v="886"/>
    <n v="902"/>
    <n v="916"/>
    <n v="922"/>
    <n v="923"/>
    <n v="929"/>
    <n v="923"/>
    <n v="925"/>
    <n v="920"/>
    <n v="929"/>
    <n v="925"/>
    <n v="930"/>
    <n v="920"/>
    <n v="932"/>
    <n v="926"/>
    <n v="925"/>
    <n v="916"/>
    <n v="899"/>
    <n v="899"/>
    <n v="895"/>
    <n v="883"/>
    <n v="892"/>
    <n v="887"/>
    <n v="889"/>
    <n v="748"/>
    <n v="747"/>
    <n v="750"/>
    <n v="757"/>
    <n v="759"/>
    <n v="764"/>
    <n v="776"/>
    <n v="774"/>
    <n v="774"/>
    <n v="782"/>
    <n v="765"/>
    <n v="770"/>
    <n v="768"/>
    <n v="780"/>
    <n v="788"/>
    <n v="781"/>
    <n v="790"/>
    <n v="795"/>
    <n v="797"/>
    <n v="791"/>
    <n v="786"/>
    <n v="806"/>
    <n v="807"/>
    <n v="802"/>
    <n v="804"/>
    <n v="822"/>
    <n v="830"/>
    <n v="826"/>
    <n v="837"/>
    <n v="844"/>
    <n v="842"/>
    <n v="857"/>
    <n v="849"/>
    <n v="856"/>
    <n v="851"/>
    <n v="845"/>
    <n v="832"/>
    <n v="833"/>
    <n v="829"/>
    <n v="834"/>
    <n v="834"/>
    <n v="834"/>
    <n v="829"/>
    <n v="825"/>
    <n v="818"/>
    <n v="831"/>
    <n v="835"/>
    <n v="829"/>
    <n v="799"/>
    <n v="799"/>
    <n v="797"/>
    <n v="792"/>
    <n v="788"/>
    <n v="793"/>
    <n v="802"/>
    <n v="794"/>
    <n v="797"/>
    <n v="796"/>
    <n v="801"/>
    <n v="791"/>
    <n v="795"/>
    <n v="791"/>
    <n v="787"/>
    <n v="783"/>
    <n v="787"/>
    <n v="799"/>
    <n v="800"/>
    <n v="809"/>
    <n v="800"/>
    <n v="807"/>
    <n v="805"/>
    <n v="811"/>
    <n v="797"/>
    <n v="797"/>
    <n v="788"/>
    <n v="854"/>
    <n v="846"/>
    <n v="845"/>
    <n v="565"/>
    <n v="793.66666666666663"/>
    <n v="570"/>
    <n v="570"/>
    <n v="570"/>
  </r>
  <r>
    <x v="3"/>
    <s v="3130 - Fabricación de hilos y cables aislados"/>
    <x v="124"/>
    <x v="124"/>
    <n v="644"/>
    <n v="645"/>
    <n v="645"/>
    <n v="642"/>
    <n v="637"/>
    <n v="638"/>
    <n v="635"/>
    <n v="633"/>
    <n v="638"/>
    <n v="626"/>
    <n v="624"/>
    <n v="633"/>
    <n v="636"/>
    <n v="641"/>
    <n v="645"/>
    <n v="648"/>
    <n v="652"/>
    <n v="652"/>
    <n v="654"/>
    <n v="661"/>
    <n v="659"/>
    <n v="658"/>
    <n v="652"/>
    <n v="685"/>
    <n v="751"/>
    <n v="751"/>
    <n v="767"/>
    <n v="757"/>
    <n v="757"/>
    <n v="752"/>
    <n v="736"/>
    <n v="734"/>
    <n v="729"/>
    <n v="729"/>
    <n v="728"/>
    <n v="723"/>
    <n v="722"/>
    <n v="723"/>
    <n v="727"/>
    <n v="731"/>
    <n v="728"/>
    <n v="782"/>
    <n v="777"/>
    <n v="780"/>
    <n v="773"/>
    <n v="777"/>
    <n v="780"/>
    <n v="777"/>
    <n v="782"/>
    <n v="777"/>
    <n v="766"/>
    <n v="767"/>
    <n v="764"/>
    <n v="762"/>
    <n v="761"/>
    <n v="754"/>
    <n v="744"/>
    <n v="764"/>
    <n v="758"/>
    <n v="756"/>
    <n v="756"/>
    <n v="752"/>
    <n v="750"/>
    <n v="753"/>
    <n v="761"/>
    <n v="761"/>
    <n v="771"/>
    <n v="774"/>
    <n v="779"/>
    <n v="778"/>
    <n v="776"/>
    <n v="797"/>
    <n v="822"/>
    <n v="823"/>
    <n v="833"/>
    <n v="826"/>
    <n v="830"/>
    <n v="821"/>
    <n v="813"/>
    <n v="813"/>
    <n v="808"/>
    <n v="809"/>
    <n v="803"/>
    <n v="797"/>
    <n v="802"/>
    <n v="802"/>
    <n v="805"/>
    <n v="802"/>
    <n v="803"/>
    <n v="816"/>
    <n v="827"/>
    <n v="833"/>
    <n v="823"/>
    <n v="810"/>
    <n v="811"/>
    <n v="805"/>
    <n v="695"/>
    <n v="678"/>
    <n v="694"/>
    <n v="697"/>
    <n v="699"/>
    <n v="696"/>
    <n v="696"/>
    <n v="690"/>
    <n v="688"/>
    <n v="694"/>
    <n v="691"/>
    <n v="695"/>
    <n v="697"/>
    <n v="720"/>
    <n v="727"/>
    <n v="717"/>
    <n v="707"/>
    <n v="698"/>
    <n v="699"/>
    <n v="692"/>
    <n v="686"/>
    <n v="696"/>
    <n v="693"/>
    <n v="692"/>
    <n v="702"/>
    <n v="696"/>
    <n v="696"/>
    <n v="674"/>
  </r>
  <r>
    <x v="3"/>
    <s v="3140 - Fabricación de acumuladores, pilas y baterías primarias"/>
    <x v="125"/>
    <x v="125"/>
    <n v="78"/>
    <n v="77"/>
    <n v="74"/>
    <n v="76"/>
    <n v="75"/>
    <n v="76"/>
    <n v="76"/>
    <n v="77"/>
    <n v="78"/>
    <n v="76"/>
    <n v="75"/>
    <n v="76"/>
    <n v="76"/>
    <n v="77"/>
    <n v="77"/>
    <n v="85"/>
    <n v="86"/>
    <n v="87"/>
    <n v="85"/>
    <n v="166"/>
    <n v="164"/>
    <n v="162"/>
    <n v="161"/>
    <n v="161"/>
    <n v="161"/>
    <n v="161"/>
    <n v="160"/>
    <n v="158"/>
    <n v="157"/>
    <n v="156"/>
    <n v="157"/>
    <n v="157"/>
    <n v="157"/>
    <n v="158"/>
    <n v="156"/>
    <n v="158"/>
    <n v="157"/>
    <n v="156"/>
    <n v="159"/>
    <n v="158"/>
    <n v="157"/>
    <n v="115"/>
    <n v="115"/>
    <n v="116"/>
    <n v="116"/>
    <n v="119"/>
    <n v="120"/>
    <n v="126"/>
    <n v="131"/>
    <n v="135"/>
    <n v="135"/>
    <n v="136"/>
    <n v="135"/>
    <n v="134"/>
    <n v="131"/>
    <n v="128"/>
    <n v="130"/>
    <n v="126"/>
    <n v="126"/>
    <n v="126"/>
    <n v="128"/>
    <n v="129"/>
    <n v="132"/>
    <n v="128"/>
    <n v="127"/>
    <n v="126"/>
    <n v="127"/>
    <n v="127"/>
    <n v="125"/>
    <n v="123"/>
    <n v="122"/>
    <n v="122"/>
    <n v="124"/>
    <n v="123"/>
    <n v="125"/>
    <n v="126"/>
    <n v="126"/>
    <n v="125"/>
    <n v="125"/>
    <n v="123"/>
    <n v="121"/>
    <n v="123"/>
    <n v="121"/>
    <n v="120"/>
    <n v="120"/>
    <n v="123"/>
    <n v="121"/>
    <n v="119"/>
    <n v="117"/>
    <n v="121"/>
    <n v="119"/>
    <n v="119"/>
    <n v="118"/>
    <n v="117"/>
    <n v="117"/>
    <n v="115"/>
    <n v="115"/>
    <n v="114"/>
    <n v="114"/>
    <n v="113"/>
    <n v="111"/>
    <n v="111"/>
    <n v="110"/>
    <n v="105"/>
    <n v="30"/>
    <n v="30"/>
    <n v="30"/>
    <n v="29"/>
    <n v="29"/>
    <n v="29"/>
    <n v="28"/>
    <n v="29"/>
    <n v="28"/>
    <n v="28"/>
    <n v="28"/>
    <n v="27"/>
    <n v="27"/>
    <n v="26"/>
    <n v="26"/>
    <n v="27"/>
    <n v="27.666666666666668"/>
    <n v="27"/>
    <n v="27"/>
    <n v="27"/>
  </r>
  <r>
    <x v="3"/>
    <s v="3150 - Fabricación de lámparas eléctricas y equipo de iluminación"/>
    <x v="126"/>
    <x v="126"/>
    <n v="838"/>
    <n v="837"/>
    <n v="849"/>
    <n v="845"/>
    <n v="833"/>
    <n v="857"/>
    <n v="896"/>
    <n v="898"/>
    <n v="898"/>
    <n v="847"/>
    <n v="842"/>
    <n v="854"/>
    <n v="868"/>
    <n v="863"/>
    <n v="824"/>
    <n v="818"/>
    <n v="807"/>
    <n v="822"/>
    <n v="819"/>
    <n v="819"/>
    <n v="824"/>
    <n v="818"/>
    <n v="822"/>
    <n v="834"/>
    <n v="805"/>
    <n v="799"/>
    <n v="820"/>
    <n v="804"/>
    <n v="809"/>
    <n v="818"/>
    <n v="822"/>
    <n v="817"/>
    <n v="817"/>
    <n v="814"/>
    <n v="823"/>
    <n v="812"/>
    <n v="814"/>
    <n v="810"/>
    <n v="830"/>
    <n v="825"/>
    <n v="833"/>
    <n v="874"/>
    <n v="889"/>
    <n v="892"/>
    <n v="891"/>
    <n v="892"/>
    <n v="881"/>
    <n v="870"/>
    <n v="874"/>
    <n v="872"/>
    <n v="867"/>
    <n v="859"/>
    <n v="835"/>
    <n v="833"/>
    <n v="815"/>
    <n v="823"/>
    <n v="843"/>
    <n v="831"/>
    <n v="836"/>
    <n v="838"/>
    <n v="826"/>
    <n v="834"/>
    <n v="855"/>
    <n v="866"/>
    <n v="883"/>
    <n v="894"/>
    <n v="917"/>
    <n v="900"/>
    <n v="900"/>
    <n v="901"/>
    <n v="920"/>
    <n v="913"/>
    <n v="908"/>
    <n v="820"/>
    <n v="816"/>
    <n v="813"/>
    <n v="801"/>
    <n v="794"/>
    <n v="786"/>
    <n v="843"/>
    <n v="822"/>
    <n v="820"/>
    <n v="838"/>
    <n v="848"/>
    <n v="844"/>
    <n v="835"/>
    <n v="826"/>
    <n v="818"/>
    <n v="819"/>
    <n v="840"/>
    <n v="842"/>
    <n v="837"/>
    <n v="827"/>
    <n v="837"/>
    <n v="835"/>
    <n v="838"/>
    <n v="838"/>
    <n v="837"/>
    <n v="839"/>
    <n v="832"/>
    <n v="830"/>
    <n v="819"/>
    <n v="785"/>
    <n v="788"/>
    <n v="789"/>
    <n v="791"/>
    <n v="790"/>
    <n v="780"/>
    <n v="780"/>
    <n v="789"/>
    <n v="798"/>
    <n v="796"/>
    <n v="787"/>
    <n v="770"/>
    <n v="773"/>
    <n v="765"/>
    <n v="766"/>
    <n v="776"/>
    <n v="769"/>
    <n v="735"/>
    <n v="775.33333333333337"/>
    <n v="733"/>
    <n v="745"/>
    <n v="739"/>
  </r>
  <r>
    <x v="3"/>
    <s v="3190 - Fabricación  de equipo eléctrico n.c.p."/>
    <x v="127"/>
    <x v="127"/>
    <n v="1634"/>
    <n v="1631"/>
    <n v="1619"/>
    <n v="1619"/>
    <n v="1645"/>
    <n v="1667"/>
    <n v="1668"/>
    <n v="1662"/>
    <n v="1652"/>
    <n v="1647"/>
    <n v="1666"/>
    <n v="1659"/>
    <n v="1635"/>
    <n v="1638"/>
    <n v="1623"/>
    <n v="1636"/>
    <n v="1686"/>
    <n v="1723"/>
    <n v="1759"/>
    <n v="1768"/>
    <n v="1789"/>
    <n v="1800"/>
    <n v="1818"/>
    <n v="1808"/>
    <n v="1773"/>
    <n v="1750"/>
    <n v="1723"/>
    <n v="1712"/>
    <n v="1717"/>
    <n v="1679"/>
    <n v="1689"/>
    <n v="1707"/>
    <n v="1701"/>
    <n v="1680"/>
    <n v="1666"/>
    <n v="1654"/>
    <n v="1508"/>
    <n v="1543"/>
    <n v="1559"/>
    <n v="1531"/>
    <n v="1543"/>
    <n v="1521"/>
    <n v="1519"/>
    <n v="1520"/>
    <n v="1515"/>
    <n v="1517"/>
    <n v="1512"/>
    <n v="1518"/>
    <n v="1507"/>
    <n v="1507"/>
    <n v="1500"/>
    <n v="1450"/>
    <n v="1441"/>
    <n v="1470"/>
    <n v="1481"/>
    <n v="1455"/>
    <n v="1549"/>
    <n v="1492"/>
    <n v="1474"/>
    <n v="1472"/>
    <n v="1473"/>
    <n v="1464"/>
    <n v="1396"/>
    <n v="1383"/>
    <n v="1398"/>
    <n v="1416"/>
    <n v="1402"/>
    <n v="1399"/>
    <n v="1390"/>
    <n v="1435"/>
    <n v="1433"/>
    <n v="1449"/>
    <n v="1410"/>
    <n v="1397"/>
    <n v="1395"/>
    <n v="1371"/>
    <n v="1355"/>
    <n v="1343"/>
    <n v="1336"/>
    <n v="1335"/>
    <n v="1281"/>
    <n v="1276"/>
    <n v="1281"/>
    <n v="1273"/>
    <n v="1280"/>
    <n v="1285"/>
    <n v="1286"/>
    <n v="1297"/>
    <n v="1295"/>
    <n v="1249"/>
    <n v="1214"/>
    <n v="1232"/>
    <n v="1207"/>
    <n v="1217"/>
    <n v="1204"/>
    <n v="1195"/>
    <n v="1204"/>
    <n v="1194"/>
    <n v="1194"/>
    <n v="1204"/>
    <n v="1224"/>
    <n v="1217"/>
    <n v="1218"/>
    <n v="1195"/>
    <n v="1193"/>
    <n v="1196"/>
    <n v="1183"/>
    <n v="1173"/>
    <n v="1174"/>
    <n v="1160"/>
    <n v="1170"/>
    <n v="1143"/>
    <n v="1133"/>
    <n v="1142"/>
    <n v="1148"/>
    <n v="1144"/>
    <n v="1149"/>
    <n v="1271"/>
    <n v="1293"/>
    <n v="1289"/>
    <n v="1184.6666666666667"/>
    <n v="1283"/>
    <n v="1370"/>
    <n v="1269"/>
  </r>
  <r>
    <x v="3"/>
    <s v="3210 - Fabricación de tubos, válvulas  y otros  componentes electrónicos"/>
    <x v="128"/>
    <x v="128"/>
    <n v="219"/>
    <n v="221"/>
    <n v="224"/>
    <n v="218"/>
    <n v="218"/>
    <n v="209"/>
    <n v="213"/>
    <n v="216"/>
    <n v="215"/>
    <n v="211"/>
    <n v="211"/>
    <n v="211"/>
    <n v="204"/>
    <n v="205"/>
    <n v="211"/>
    <n v="210"/>
    <n v="211"/>
    <n v="214"/>
    <n v="215"/>
    <n v="219"/>
    <n v="230"/>
    <n v="231"/>
    <n v="234"/>
    <n v="234"/>
    <n v="238"/>
    <n v="237"/>
    <n v="239"/>
    <n v="234"/>
    <n v="233"/>
    <n v="224"/>
    <n v="225"/>
    <n v="227"/>
    <n v="229"/>
    <n v="235"/>
    <n v="237"/>
    <n v="228"/>
    <n v="229"/>
    <n v="226"/>
    <n v="227"/>
    <n v="223"/>
    <n v="225"/>
    <n v="322"/>
    <n v="330"/>
    <n v="345"/>
    <n v="352"/>
    <n v="355"/>
    <n v="350"/>
    <n v="350"/>
    <n v="350"/>
    <n v="348"/>
    <n v="342"/>
    <n v="336"/>
    <n v="334"/>
    <n v="340"/>
    <n v="342"/>
    <n v="343"/>
    <n v="334"/>
    <n v="332"/>
    <n v="334"/>
    <n v="328"/>
    <n v="327"/>
    <n v="324"/>
    <n v="322"/>
    <n v="324"/>
    <n v="328"/>
    <n v="328"/>
    <n v="333"/>
    <n v="336"/>
    <n v="338"/>
    <n v="339"/>
    <n v="338"/>
    <n v="338"/>
    <n v="335"/>
    <n v="323"/>
    <n v="334"/>
    <n v="316"/>
    <n v="312"/>
    <n v="314"/>
    <n v="314"/>
    <n v="309"/>
    <n v="302"/>
    <n v="300"/>
    <n v="299"/>
    <n v="282"/>
    <n v="281"/>
    <n v="277"/>
    <n v="280"/>
    <n v="279"/>
    <n v="280"/>
    <n v="275"/>
    <n v="287"/>
    <n v="287"/>
    <n v="285"/>
    <n v="286"/>
    <n v="291"/>
    <n v="287"/>
    <n v="284"/>
    <n v="279"/>
    <n v="277"/>
    <n v="275"/>
    <n v="274"/>
    <n v="266"/>
    <n v="266"/>
    <n v="260"/>
    <n v="257"/>
    <n v="253"/>
    <n v="249"/>
    <n v="249"/>
    <n v="248"/>
    <n v="251"/>
    <n v="241"/>
    <n v="253"/>
    <n v="233"/>
    <n v="232"/>
    <n v="232"/>
    <n v="233"/>
    <n v="235"/>
    <n v="233"/>
    <n v="229"/>
    <n v="226"/>
    <n v="237.16666666666666"/>
    <n v="227"/>
    <n v="225"/>
    <n v="224"/>
  </r>
  <r>
    <x v="3"/>
    <s v="3220 - Fabricación de transmisores de radio y televisión y de aparatos para telefonía y telegrafía con hilos"/>
    <x v="129"/>
    <x v="129"/>
    <n v="668"/>
    <n v="668"/>
    <n v="663"/>
    <n v="674"/>
    <n v="689"/>
    <n v="672"/>
    <n v="665"/>
    <n v="667"/>
    <n v="671"/>
    <n v="679"/>
    <n v="682"/>
    <n v="676"/>
    <n v="694"/>
    <n v="704"/>
    <n v="702"/>
    <n v="694"/>
    <n v="692"/>
    <n v="701"/>
    <n v="704"/>
    <n v="701"/>
    <n v="708"/>
    <n v="700"/>
    <n v="730"/>
    <n v="726"/>
    <n v="713"/>
    <n v="716"/>
    <n v="727"/>
    <n v="720"/>
    <n v="746"/>
    <n v="752"/>
    <n v="751"/>
    <n v="753"/>
    <n v="758"/>
    <n v="754"/>
    <n v="738"/>
    <n v="726"/>
    <n v="721"/>
    <n v="716"/>
    <n v="711"/>
    <n v="714"/>
    <n v="719"/>
    <n v="855"/>
    <n v="898"/>
    <n v="907"/>
    <n v="918"/>
    <n v="924"/>
    <n v="924"/>
    <n v="908"/>
    <n v="910"/>
    <n v="903"/>
    <n v="907"/>
    <n v="902"/>
    <n v="903"/>
    <n v="892"/>
    <n v="877"/>
    <n v="871"/>
    <n v="868"/>
    <n v="877"/>
    <n v="869"/>
    <n v="837"/>
    <n v="838"/>
    <n v="840"/>
    <n v="851"/>
    <n v="847"/>
    <n v="868"/>
    <n v="855"/>
    <n v="873"/>
    <n v="871"/>
    <n v="859"/>
    <n v="832"/>
    <n v="825"/>
    <n v="828"/>
    <n v="809"/>
    <n v="799"/>
    <n v="829"/>
    <n v="811"/>
    <n v="842"/>
    <n v="827"/>
    <n v="829"/>
    <n v="827"/>
    <n v="821"/>
    <n v="814"/>
    <n v="809"/>
    <n v="764"/>
    <n v="762"/>
    <n v="761"/>
    <n v="763"/>
    <n v="765"/>
    <n v="759"/>
    <n v="673"/>
    <n v="667"/>
    <n v="673"/>
    <n v="685"/>
    <n v="679"/>
    <n v="665"/>
    <n v="642"/>
    <n v="640"/>
    <n v="605"/>
    <n v="634"/>
    <n v="638"/>
    <n v="639"/>
    <n v="628"/>
    <n v="623"/>
    <n v="619"/>
    <n v="614"/>
    <n v="616"/>
    <n v="607"/>
    <n v="606"/>
    <n v="449"/>
    <n v="297"/>
    <n v="294"/>
    <n v="293"/>
    <n v="283"/>
    <n v="270"/>
    <n v="274"/>
    <n v="271"/>
    <n v="281"/>
    <n v="287"/>
    <n v="283"/>
    <n v="285"/>
    <n v="297.25"/>
    <n v="281"/>
    <n v="268"/>
    <n v="269"/>
  </r>
  <r>
    <x v="3"/>
    <s v="3230 - Fabricación de receptores de radio y televisión, aparatos de grabación y reproducción de sonido y video, y productos conexos"/>
    <x v="130"/>
    <x v="130"/>
    <n v="1054"/>
    <n v="1065"/>
    <n v="1075"/>
    <n v="1067"/>
    <n v="1069"/>
    <n v="1088"/>
    <n v="1088"/>
    <n v="1056"/>
    <n v="1070"/>
    <n v="1080"/>
    <n v="1066"/>
    <n v="1079"/>
    <n v="1099"/>
    <n v="1093"/>
    <n v="1102"/>
    <n v="1107"/>
    <n v="1113"/>
    <n v="1133"/>
    <n v="1146"/>
    <n v="1138"/>
    <n v="1135"/>
    <n v="1161"/>
    <n v="1175"/>
    <n v="1185"/>
    <n v="1234"/>
    <n v="1215"/>
    <n v="1216"/>
    <n v="1219"/>
    <n v="1265"/>
    <n v="1267"/>
    <n v="1270"/>
    <n v="1280"/>
    <n v="1281"/>
    <n v="1276"/>
    <n v="1279"/>
    <n v="1273"/>
    <n v="1288"/>
    <n v="1298"/>
    <n v="1305"/>
    <n v="1325"/>
    <n v="1340"/>
    <n v="1424"/>
    <n v="1427"/>
    <n v="1427"/>
    <n v="1451"/>
    <n v="1621"/>
    <n v="1485"/>
    <n v="1443"/>
    <n v="1463"/>
    <n v="1453"/>
    <n v="1433"/>
    <n v="1398"/>
    <n v="1355"/>
    <n v="1369"/>
    <n v="1365"/>
    <n v="1369"/>
    <n v="1376"/>
    <n v="1385"/>
    <n v="1375"/>
    <n v="1371"/>
    <n v="1373"/>
    <n v="1375"/>
    <n v="1376"/>
    <n v="1378"/>
    <n v="1396"/>
    <n v="1415"/>
    <n v="1433"/>
    <n v="1447"/>
    <n v="1480"/>
    <n v="1530"/>
    <n v="1525"/>
    <n v="1529"/>
    <n v="1575"/>
    <n v="1571"/>
    <n v="1543"/>
    <n v="1587"/>
    <n v="1570"/>
    <n v="1576"/>
    <n v="1621"/>
    <n v="1628"/>
    <n v="1618"/>
    <n v="1583"/>
    <n v="1596"/>
    <n v="1577"/>
    <n v="1559"/>
    <n v="1552"/>
    <n v="1518"/>
    <n v="1506"/>
    <n v="1292"/>
    <n v="1273"/>
    <n v="1278"/>
    <n v="1278"/>
    <n v="1320"/>
    <n v="1328"/>
    <n v="1363"/>
    <n v="1349"/>
    <n v="1564"/>
    <n v="1391"/>
    <n v="1399"/>
    <n v="1413"/>
    <n v="1415"/>
    <n v="1389"/>
    <n v="1265"/>
    <n v="1231"/>
    <n v="1158"/>
    <n v="1142"/>
    <n v="1114"/>
    <n v="1097"/>
    <n v="1095"/>
    <n v="1087"/>
    <n v="1086"/>
    <n v="1081"/>
    <n v="1028"/>
    <n v="982"/>
    <n v="951"/>
    <n v="949"/>
    <n v="962"/>
    <n v="960"/>
    <n v="960"/>
    <n v="952"/>
    <n v="1007.75"/>
    <n v="956"/>
    <n v="939"/>
    <n v="961"/>
  </r>
  <r>
    <x v="3"/>
    <s v="3310 - Fabricación de aparatos e instrumentos médicos y de aparatos para medir, verificar, ensayar, navegar y otros fines, excepto instrumentos de óptica"/>
    <x v="131"/>
    <x v="131"/>
    <n v="833"/>
    <n v="832"/>
    <n v="842"/>
    <n v="836"/>
    <n v="828"/>
    <n v="832"/>
    <n v="839"/>
    <n v="858"/>
    <n v="870"/>
    <n v="885"/>
    <n v="889"/>
    <n v="951"/>
    <n v="969"/>
    <n v="967"/>
    <n v="947"/>
    <n v="927"/>
    <n v="930"/>
    <n v="926"/>
    <n v="909"/>
    <n v="926"/>
    <n v="937"/>
    <n v="934"/>
    <n v="941"/>
    <n v="942"/>
    <n v="978"/>
    <n v="973"/>
    <n v="977"/>
    <n v="969"/>
    <n v="963"/>
    <n v="935"/>
    <n v="941"/>
    <n v="918"/>
    <n v="924"/>
    <n v="920"/>
    <n v="924"/>
    <n v="927"/>
    <n v="927"/>
    <n v="925"/>
    <n v="921"/>
    <n v="907"/>
    <n v="904"/>
    <n v="717"/>
    <n v="727"/>
    <n v="721"/>
    <n v="717"/>
    <n v="712"/>
    <n v="710"/>
    <n v="715"/>
    <n v="715"/>
    <n v="717"/>
    <n v="711"/>
    <n v="707"/>
    <n v="639"/>
    <n v="650"/>
    <n v="647"/>
    <n v="644"/>
    <n v="631"/>
    <n v="620"/>
    <n v="615"/>
    <n v="614"/>
    <n v="614"/>
    <n v="615"/>
    <n v="620"/>
    <n v="624"/>
    <n v="626"/>
    <n v="624"/>
    <n v="634"/>
    <n v="629"/>
    <n v="627"/>
    <n v="624"/>
    <n v="623"/>
    <n v="621"/>
    <n v="733"/>
    <n v="727"/>
    <n v="726"/>
    <n v="715"/>
    <n v="706"/>
    <n v="725"/>
    <n v="719"/>
    <n v="690"/>
    <n v="690"/>
    <n v="685"/>
    <n v="694"/>
    <n v="687"/>
    <n v="690"/>
    <n v="684"/>
    <n v="691"/>
    <n v="693"/>
    <n v="709"/>
    <n v="724"/>
    <n v="733"/>
    <n v="732"/>
    <n v="730"/>
    <n v="733"/>
    <n v="726"/>
    <n v="745"/>
    <n v="754"/>
    <n v="750"/>
    <n v="758"/>
    <n v="746"/>
    <n v="746"/>
    <n v="751"/>
    <n v="761"/>
    <n v="761"/>
    <n v="754"/>
    <n v="746"/>
    <n v="743"/>
    <n v="742"/>
    <n v="737"/>
    <n v="794"/>
    <n v="793"/>
    <n v="804"/>
    <n v="813"/>
    <n v="812"/>
    <n v="815"/>
    <n v="806"/>
    <n v="807"/>
    <n v="806"/>
    <n v="805"/>
    <n v="796"/>
    <n v="799"/>
    <n v="796"/>
    <n v="798"/>
    <n v="781"/>
  </r>
  <r>
    <x v="3"/>
    <s v="3311 - Fabricación de equipo médico y quirúrgico y de aparatos ortopédicos"/>
    <x v="132"/>
    <x v="132"/>
    <n v="1496"/>
    <n v="1512"/>
    <n v="1544"/>
    <n v="1529"/>
    <n v="1528"/>
    <n v="1536"/>
    <n v="1541"/>
    <n v="1512"/>
    <n v="1719"/>
    <n v="1731"/>
    <n v="1730"/>
    <n v="1745"/>
    <n v="1755"/>
    <n v="1777"/>
    <n v="1765"/>
    <n v="1754"/>
    <n v="1746"/>
    <n v="1772"/>
    <n v="1794"/>
    <n v="1808"/>
    <n v="1800"/>
    <n v="1779"/>
    <n v="1574"/>
    <n v="1564"/>
    <n v="1567"/>
    <n v="1568"/>
    <n v="1568"/>
    <n v="1575"/>
    <n v="1569"/>
    <n v="1563"/>
    <n v="1550"/>
    <n v="1557"/>
    <n v="1550"/>
    <n v="1550"/>
    <n v="1555"/>
    <n v="1535"/>
    <n v="1531"/>
    <n v="1524"/>
    <n v="1528"/>
    <n v="1547"/>
    <n v="1528"/>
    <n v="1499"/>
    <n v="1517"/>
    <n v="1521"/>
    <n v="1518"/>
    <n v="1528"/>
    <n v="1544"/>
    <n v="1526"/>
    <n v="1521"/>
    <n v="1522"/>
    <n v="1521"/>
    <n v="1529"/>
    <n v="1510"/>
    <n v="1494"/>
    <n v="1499"/>
    <n v="1488"/>
    <n v="1481"/>
    <n v="1481"/>
    <n v="1482"/>
    <n v="1487"/>
    <n v="1479"/>
    <n v="1485"/>
    <n v="1615"/>
    <n v="1626"/>
    <n v="1625"/>
    <n v="1614"/>
    <n v="1617"/>
    <n v="1628"/>
    <n v="1634"/>
    <n v="1612"/>
    <n v="1619"/>
    <n v="1617"/>
    <n v="1628"/>
    <n v="1661"/>
    <n v="1665"/>
    <n v="1645"/>
    <n v="1629"/>
    <n v="1610"/>
    <n v="1609"/>
    <n v="1599"/>
    <n v="1587"/>
    <n v="1586"/>
    <n v="1604"/>
    <n v="1596"/>
    <n v="1583"/>
    <n v="1580"/>
    <n v="1587"/>
    <n v="1575"/>
    <n v="1560"/>
    <n v="1575"/>
    <n v="1581"/>
    <n v="1586"/>
    <n v="1585"/>
    <n v="1590"/>
    <n v="1590"/>
    <n v="1594"/>
    <n v="1606"/>
    <n v="1575"/>
    <n v="1604"/>
    <n v="1590"/>
    <n v="1594"/>
    <n v="1589"/>
    <n v="1592"/>
    <n v="1599"/>
    <n v="1580"/>
    <n v="1581"/>
    <n v="1555"/>
    <n v="1547"/>
    <n v="1539"/>
    <n v="1527"/>
    <n v="1568"/>
    <n v="1573"/>
    <n v="1538"/>
    <n v="1539"/>
    <n v="1565"/>
    <n v="1564"/>
    <n v="1565"/>
    <n v="1579"/>
    <n v="1539"/>
    <n v="1569"/>
    <n v="1555.4166666666667"/>
    <n v="1539"/>
    <n v="1538"/>
    <n v="1534"/>
  </r>
  <r>
    <x v="3"/>
    <s v="3320 - Fabricación de instrumentos de óptica y equipo fotográfico"/>
    <x v="133"/>
    <x v="133"/>
    <n v="699"/>
    <n v="706"/>
    <n v="690"/>
    <n v="677"/>
    <n v="678"/>
    <n v="679"/>
    <n v="671"/>
    <n v="668"/>
    <n v="673"/>
    <n v="664"/>
    <n v="667"/>
    <n v="667"/>
    <n v="667"/>
    <n v="656"/>
    <n v="656"/>
    <n v="664"/>
    <n v="662"/>
    <n v="665"/>
    <n v="691"/>
    <n v="691"/>
    <n v="694"/>
    <n v="695"/>
    <n v="695"/>
    <n v="570"/>
    <n v="573"/>
    <n v="569"/>
    <n v="573"/>
    <n v="573"/>
    <n v="583"/>
    <n v="565"/>
    <n v="576"/>
    <n v="572"/>
    <n v="577"/>
    <n v="575"/>
    <n v="570"/>
    <n v="567"/>
    <n v="562"/>
    <n v="566"/>
    <n v="566"/>
    <n v="565"/>
    <n v="565"/>
    <n v="532"/>
    <n v="551"/>
    <n v="546"/>
    <n v="552"/>
    <n v="554"/>
    <n v="557"/>
    <n v="555"/>
    <n v="565"/>
    <n v="568"/>
    <n v="559"/>
    <n v="554"/>
    <n v="566"/>
    <n v="560"/>
    <n v="562"/>
    <n v="557"/>
    <n v="510"/>
    <n v="510"/>
    <n v="511"/>
    <n v="508"/>
    <n v="507"/>
    <n v="501"/>
    <n v="466"/>
    <n v="473"/>
    <n v="471"/>
    <n v="461"/>
    <n v="471"/>
    <n v="459"/>
    <n v="457"/>
    <n v="456"/>
    <n v="454"/>
    <n v="454"/>
    <n v="546"/>
    <n v="549"/>
    <n v="523"/>
    <n v="526"/>
    <n v="531"/>
    <n v="548"/>
    <n v="547"/>
    <n v="546"/>
    <n v="541"/>
    <n v="539"/>
    <n v="544"/>
    <n v="542"/>
    <n v="550"/>
    <n v="550"/>
    <n v="546"/>
    <n v="552"/>
    <n v="549"/>
    <n v="537"/>
    <n v="540"/>
    <n v="531"/>
    <n v="508"/>
    <n v="509"/>
    <n v="509"/>
    <n v="511"/>
    <n v="519"/>
    <n v="513"/>
    <n v="509"/>
    <n v="510"/>
    <n v="510"/>
    <n v="504"/>
    <n v="502"/>
    <n v="504"/>
    <n v="491"/>
    <n v="487"/>
    <n v="489"/>
    <n v="483"/>
    <n v="478"/>
    <n v="470"/>
    <n v="467"/>
    <n v="499"/>
    <n v="496"/>
    <n v="495"/>
    <n v="454"/>
    <n v="451"/>
    <n v="447"/>
    <n v="437"/>
    <n v="439"/>
    <n v="448"/>
    <n v="465.08333333333331"/>
    <n v="443"/>
    <n v="449"/>
    <n v="447"/>
  </r>
  <r>
    <x v="3"/>
    <s v="3330 - Fabricación de relojes"/>
    <x v="134"/>
    <x v="134"/>
    <n v="92"/>
    <n v="93"/>
    <n v="92"/>
    <n v="90"/>
    <n v="90"/>
    <n v="88"/>
    <n v="88"/>
    <n v="87"/>
    <n v="86"/>
    <n v="86"/>
    <n v="84"/>
    <n v="86"/>
    <n v="84"/>
    <n v="85"/>
    <n v="86"/>
    <n v="86"/>
    <n v="86"/>
    <n v="86"/>
    <n v="85"/>
    <n v="84"/>
    <n v="86"/>
    <n v="87"/>
    <n v="88"/>
    <n v="88"/>
    <n v="89"/>
    <n v="89"/>
    <n v="89"/>
    <n v="88"/>
    <n v="88"/>
    <n v="86"/>
    <n v="85"/>
    <n v="85"/>
    <n v="86"/>
    <n v="85"/>
    <n v="84"/>
    <n v="82"/>
    <n v="83"/>
    <n v="83"/>
    <n v="84"/>
    <n v="84"/>
    <n v="82"/>
    <n v="83"/>
    <n v="82"/>
    <n v="82"/>
    <n v="80"/>
    <n v="82"/>
    <n v="80"/>
    <n v="81"/>
    <n v="81"/>
    <n v="81"/>
    <n v="79"/>
    <n v="78"/>
    <n v="79"/>
    <n v="79"/>
    <n v="77"/>
    <n v="76"/>
    <n v="74"/>
    <n v="72"/>
    <n v="73"/>
    <n v="71"/>
    <n v="70"/>
    <n v="70"/>
    <n v="69"/>
    <n v="69"/>
    <n v="68"/>
    <n v="68"/>
    <n v="69"/>
    <n v="70"/>
    <n v="69"/>
    <n v="69"/>
    <n v="69"/>
    <n v="69"/>
    <n v="69"/>
    <n v="69"/>
    <n v="69"/>
    <n v="69"/>
    <n v="70"/>
    <n v="70"/>
    <n v="70"/>
    <n v="70"/>
    <n v="68"/>
    <n v="69"/>
    <n v="69"/>
    <n v="69"/>
    <n v="69"/>
    <n v="69"/>
    <n v="69"/>
    <n v="69"/>
    <n v="68"/>
    <n v="69"/>
    <n v="68"/>
    <n v="67"/>
    <n v="65"/>
    <n v="65"/>
    <n v="65"/>
    <n v="66"/>
    <n v="66"/>
    <n v="66"/>
    <n v="65"/>
    <n v="64"/>
    <n v="65"/>
    <n v="66"/>
    <n v="66"/>
    <n v="67"/>
    <n v="68"/>
    <n v="66"/>
    <n v="67"/>
    <n v="67"/>
    <n v="67"/>
    <n v="67"/>
    <n v="65"/>
    <n v="65"/>
    <n v="65"/>
    <n v="66"/>
    <n v="66"/>
    <n v="66"/>
    <n v="66"/>
    <n v="62"/>
    <n v="62"/>
    <n v="62"/>
    <n v="64.916666666666671"/>
    <n v="61"/>
    <n v="61"/>
    <n v="61"/>
  </r>
  <r>
    <x v="3"/>
    <s v="3410 - Fabricación de vehículos automotores"/>
    <x v="135"/>
    <x v="135"/>
    <n v="769"/>
    <n v="771"/>
    <n v="774"/>
    <n v="791"/>
    <n v="787"/>
    <n v="793"/>
    <n v="801"/>
    <n v="797"/>
    <n v="808"/>
    <n v="808"/>
    <n v="808"/>
    <n v="839"/>
    <n v="846"/>
    <n v="853"/>
    <n v="856"/>
    <n v="849"/>
    <n v="858"/>
    <n v="865"/>
    <n v="870"/>
    <n v="875"/>
    <n v="875"/>
    <n v="878"/>
    <n v="881"/>
    <n v="874"/>
    <n v="880"/>
    <n v="857"/>
    <n v="852"/>
    <n v="867"/>
    <n v="866"/>
    <n v="860"/>
    <n v="879"/>
    <n v="877"/>
    <n v="886"/>
    <n v="891"/>
    <n v="893"/>
    <n v="894"/>
    <n v="891"/>
    <n v="900"/>
    <n v="911"/>
    <n v="907"/>
    <n v="891"/>
    <n v="891"/>
    <n v="887"/>
    <n v="895"/>
    <n v="889"/>
    <n v="887"/>
    <n v="897"/>
    <n v="892"/>
    <n v="898"/>
    <n v="889"/>
    <n v="890"/>
    <n v="890"/>
    <n v="897"/>
    <n v="888"/>
    <n v="891"/>
    <n v="890"/>
    <n v="895"/>
    <n v="889"/>
    <n v="883"/>
    <n v="870"/>
    <n v="864"/>
    <n v="844"/>
    <n v="858"/>
    <n v="848"/>
    <n v="844"/>
    <n v="853"/>
    <n v="845"/>
    <n v="859"/>
    <n v="849"/>
    <n v="849"/>
    <n v="839"/>
    <n v="838"/>
    <n v="842"/>
    <n v="841"/>
    <n v="843"/>
    <n v="834"/>
    <n v="826"/>
    <n v="846"/>
    <n v="844"/>
    <n v="849"/>
    <n v="736"/>
    <n v="736"/>
    <n v="734"/>
    <n v="732"/>
    <n v="814"/>
    <n v="762"/>
    <n v="704"/>
    <n v="708"/>
    <n v="708"/>
    <n v="731"/>
    <n v="735"/>
    <n v="751"/>
    <n v="753"/>
    <n v="800"/>
    <n v="844"/>
    <n v="866"/>
    <n v="856"/>
    <n v="934"/>
    <n v="943"/>
    <n v="959"/>
    <n v="959"/>
    <n v="975"/>
    <n v="981"/>
    <n v="982"/>
    <n v="976"/>
    <n v="983"/>
    <n v="981"/>
    <n v="975"/>
    <n v="970"/>
    <n v="979"/>
    <n v="982"/>
    <n v="978"/>
    <n v="955"/>
    <n v="951"/>
    <n v="968"/>
    <n v="970"/>
    <n v="981"/>
    <n v="984"/>
    <n v="992"/>
    <n v="983"/>
    <n v="974.41666666666663"/>
    <n v="975"/>
    <n v="979"/>
    <n v="967"/>
  </r>
  <r>
    <x v="3"/>
    <s v="3420 - Fabricación de carrocerías para vehículos automotores; fabricación de remolques y semirremolques"/>
    <x v="136"/>
    <x v="136"/>
    <n v="491"/>
    <n v="485"/>
    <n v="497"/>
    <n v="500"/>
    <n v="495"/>
    <n v="542"/>
    <n v="535"/>
    <n v="527"/>
    <n v="528"/>
    <n v="510"/>
    <n v="504"/>
    <n v="509"/>
    <n v="506"/>
    <n v="506"/>
    <n v="503"/>
    <n v="510"/>
    <n v="517"/>
    <n v="524"/>
    <n v="524"/>
    <n v="535"/>
    <n v="541"/>
    <n v="554"/>
    <n v="559"/>
    <n v="551"/>
    <n v="577"/>
    <n v="571"/>
    <n v="571"/>
    <n v="563"/>
    <n v="547"/>
    <n v="536"/>
    <n v="531"/>
    <n v="601"/>
    <n v="597"/>
    <n v="604"/>
    <n v="597"/>
    <n v="598"/>
    <n v="494"/>
    <n v="485"/>
    <n v="485"/>
    <n v="482"/>
    <n v="448"/>
    <n v="447"/>
    <n v="450"/>
    <n v="458"/>
    <n v="460"/>
    <n v="462"/>
    <n v="463"/>
    <n v="458"/>
    <n v="455"/>
    <n v="454"/>
    <n v="453"/>
    <n v="456"/>
    <n v="457"/>
    <n v="451"/>
    <n v="452"/>
    <n v="446"/>
    <n v="441"/>
    <n v="435"/>
    <n v="440"/>
    <n v="441"/>
    <n v="446"/>
    <n v="468"/>
    <n v="478"/>
    <n v="476"/>
    <n v="470"/>
    <n v="475"/>
    <n v="481"/>
    <n v="480"/>
    <n v="478"/>
    <n v="474"/>
    <n v="470"/>
    <n v="466"/>
    <n v="494"/>
    <n v="494"/>
    <n v="486"/>
    <n v="483"/>
    <n v="483"/>
    <n v="486"/>
    <n v="485"/>
    <n v="490"/>
    <n v="492"/>
    <n v="494"/>
    <n v="493"/>
    <n v="493"/>
    <n v="495"/>
    <n v="492"/>
    <n v="486"/>
    <n v="462"/>
    <n v="466"/>
    <n v="463"/>
    <n v="467"/>
    <n v="473"/>
    <n v="473"/>
    <n v="471"/>
    <n v="478"/>
    <n v="476"/>
    <n v="473"/>
    <n v="485"/>
    <n v="470"/>
    <n v="471"/>
    <n v="469"/>
    <n v="466"/>
    <n v="469"/>
    <n v="468"/>
    <n v="473"/>
    <n v="470"/>
    <n v="462"/>
    <n v="462"/>
    <n v="460"/>
    <n v="460"/>
    <n v="458"/>
    <n v="469"/>
    <n v="470"/>
    <n v="466"/>
    <n v="459"/>
    <n v="459"/>
    <n v="463"/>
    <n v="462"/>
    <n v="456"/>
    <n v="447"/>
    <n v="460.75"/>
    <n v="445"/>
    <n v="440"/>
    <n v="437"/>
  </r>
  <r>
    <x v="3"/>
    <s v="3430 - Fabricación de partes; piezas y accesorios para vehículos automotores y sus motores"/>
    <x v="137"/>
    <x v="137"/>
    <n v="4437"/>
    <n v="4427"/>
    <n v="4435"/>
    <n v="4282"/>
    <n v="4224"/>
    <n v="4232"/>
    <n v="4289"/>
    <n v="4209"/>
    <n v="4294"/>
    <n v="4268"/>
    <n v="4315"/>
    <n v="4344"/>
    <n v="4415"/>
    <n v="4464"/>
    <n v="4427"/>
    <n v="4404"/>
    <n v="4413"/>
    <n v="4394"/>
    <n v="4372"/>
    <n v="4364"/>
    <n v="4354"/>
    <n v="4374"/>
    <n v="4360"/>
    <n v="4360"/>
    <n v="4344"/>
    <n v="4269"/>
    <n v="4328"/>
    <n v="4323"/>
    <n v="4271"/>
    <n v="4213"/>
    <n v="4148"/>
    <n v="4105"/>
    <n v="4029"/>
    <n v="4049"/>
    <n v="4031"/>
    <n v="3870"/>
    <n v="3928"/>
    <n v="3823"/>
    <n v="3835"/>
    <n v="3622"/>
    <n v="3606"/>
    <n v="3654"/>
    <n v="3711"/>
    <n v="3731"/>
    <n v="3631"/>
    <n v="3605"/>
    <n v="3573"/>
    <n v="3446"/>
    <n v="3510"/>
    <n v="3495"/>
    <n v="3519"/>
    <n v="3492"/>
    <n v="3515"/>
    <n v="3464"/>
    <n v="3503"/>
    <n v="3445"/>
    <n v="3591"/>
    <n v="3573"/>
    <n v="3252"/>
    <n v="3117"/>
    <n v="3271"/>
    <n v="3276"/>
    <n v="3312"/>
    <n v="3555"/>
    <n v="3552"/>
    <n v="3553"/>
    <n v="3612"/>
    <n v="3567"/>
    <n v="3512"/>
    <n v="3503"/>
    <n v="3454"/>
    <n v="3468"/>
    <n v="3508"/>
    <n v="3445"/>
    <n v="3424"/>
    <n v="3374"/>
    <n v="3390"/>
    <n v="3349"/>
    <n v="3340"/>
    <n v="3363"/>
    <n v="3337"/>
    <n v="3517"/>
    <n v="3463"/>
    <n v="3409"/>
    <n v="3396"/>
    <n v="3389"/>
    <n v="3377"/>
    <n v="3344"/>
    <n v="3349"/>
    <n v="3280"/>
    <n v="3264"/>
    <n v="3240"/>
    <n v="3221"/>
    <n v="3236"/>
    <n v="3227"/>
    <n v="3351"/>
    <n v="3163"/>
    <n v="3133"/>
    <n v="3038"/>
    <n v="3028"/>
    <n v="2988"/>
    <n v="2900"/>
    <n v="2893"/>
    <n v="2877"/>
    <n v="2863"/>
    <n v="2825"/>
    <n v="2791"/>
    <n v="2758"/>
    <n v="2730"/>
    <n v="2701"/>
    <n v="2690"/>
    <n v="2648"/>
    <n v="2623"/>
    <n v="2577"/>
    <n v="2461"/>
    <n v="2411"/>
    <n v="2392"/>
    <n v="2422"/>
    <n v="2394"/>
    <n v="2337"/>
    <n v="2532.1666666666665"/>
    <n v="2296"/>
    <n v="2313"/>
    <n v="2286"/>
  </r>
  <r>
    <x v="3"/>
    <s v="3511 - Construcción y reparación de buques"/>
    <x v="138"/>
    <x v="138"/>
    <n v="1046"/>
    <n v="969"/>
    <n v="945"/>
    <n v="941"/>
    <n v="953"/>
    <n v="959"/>
    <n v="943"/>
    <n v="940"/>
    <n v="952"/>
    <n v="940"/>
    <n v="971"/>
    <n v="944"/>
    <n v="930"/>
    <n v="931"/>
    <n v="918"/>
    <n v="945"/>
    <n v="925"/>
    <n v="917"/>
    <n v="959"/>
    <n v="939"/>
    <n v="949"/>
    <n v="943"/>
    <n v="949"/>
    <n v="941"/>
    <n v="1003"/>
    <n v="1018"/>
    <n v="979"/>
    <n v="942"/>
    <n v="932"/>
    <n v="915"/>
    <n v="1025"/>
    <n v="1024"/>
    <n v="1016"/>
    <n v="1023"/>
    <n v="1013"/>
    <n v="996"/>
    <n v="989"/>
    <n v="986"/>
    <n v="978"/>
    <n v="1008"/>
    <n v="1013"/>
    <n v="1066"/>
    <n v="1067"/>
    <n v="1065"/>
    <n v="1079"/>
    <n v="1067"/>
    <n v="1070"/>
    <n v="1039"/>
    <n v="1059"/>
    <n v="1086"/>
    <n v="1069"/>
    <n v="1062"/>
    <n v="1006"/>
    <n v="990"/>
    <n v="986"/>
    <n v="957"/>
    <n v="989"/>
    <n v="1029"/>
    <n v="1042"/>
    <n v="1043"/>
    <n v="1110"/>
    <n v="1117"/>
    <n v="1112"/>
    <n v="1132"/>
    <n v="1107"/>
    <n v="1104"/>
    <n v="1125"/>
    <n v="1150"/>
    <n v="1150"/>
    <n v="1140"/>
    <n v="1158"/>
    <n v="1156"/>
    <n v="1262"/>
    <n v="1229"/>
    <n v="1218"/>
    <n v="1228"/>
    <n v="1207"/>
    <n v="1118"/>
    <n v="1111"/>
    <n v="1098"/>
    <n v="1077"/>
    <n v="1067"/>
    <n v="1062"/>
    <n v="1073"/>
    <n v="1081"/>
    <n v="1033"/>
    <n v="1057"/>
    <n v="1020"/>
    <n v="994"/>
    <n v="972"/>
    <n v="969"/>
    <n v="954"/>
    <n v="930"/>
    <n v="925"/>
    <n v="914"/>
    <n v="907"/>
    <n v="875"/>
    <n v="854"/>
    <n v="851"/>
    <n v="841"/>
    <n v="831"/>
    <n v="815"/>
    <n v="821"/>
    <n v="812"/>
    <n v="791"/>
    <n v="772"/>
    <n v="752"/>
    <n v="750"/>
    <n v="761"/>
    <n v="786"/>
    <n v="777"/>
    <n v="746"/>
    <n v="740"/>
    <n v="707"/>
    <n v="713"/>
    <n v="722"/>
    <n v="697"/>
    <n v="694"/>
    <n v="711"/>
    <n v="714"/>
    <n v="730.66666666666663"/>
    <n v="713"/>
    <n v="701"/>
    <n v="637"/>
  </r>
  <r>
    <x v="3"/>
    <s v="3512 - Construcción y reparación de embarcaciones de recreo y deporte"/>
    <x v="139"/>
    <x v="139"/>
    <n v="114"/>
    <n v="110"/>
    <n v="112"/>
    <n v="111"/>
    <n v="105"/>
    <n v="145"/>
    <n v="138"/>
    <n v="121"/>
    <n v="132"/>
    <n v="149"/>
    <n v="145"/>
    <n v="128"/>
    <n v="106"/>
    <n v="117"/>
    <n v="113"/>
    <n v="101"/>
    <n v="93"/>
    <n v="74"/>
    <n v="103"/>
    <n v="104"/>
    <n v="102"/>
    <n v="94"/>
    <n v="75"/>
    <n v="68"/>
    <n v="71"/>
    <n v="69"/>
    <n v="82"/>
    <n v="87"/>
    <n v="86"/>
    <n v="86"/>
    <n v="75"/>
    <n v="74"/>
    <n v="85"/>
    <n v="89"/>
    <n v="98"/>
    <n v="97"/>
    <n v="89"/>
    <n v="78"/>
    <n v="70"/>
    <n v="72"/>
    <n v="81"/>
    <n v="11"/>
    <n v="9"/>
    <n v="9"/>
    <n v="9"/>
    <n v="9"/>
    <n v="10"/>
    <n v="13"/>
    <n v="13"/>
    <n v="13"/>
    <n v="13"/>
    <n v="13"/>
    <n v="13"/>
    <n v="13"/>
    <n v="13"/>
    <n v="13"/>
    <n v="14"/>
    <n v="14"/>
    <n v="14"/>
    <n v="14"/>
    <n v="14"/>
    <n v="14"/>
    <n v="14"/>
    <n v="15"/>
    <n v="15"/>
    <n v="15"/>
    <n v="15"/>
    <n v="16"/>
    <n v="17"/>
    <n v="17"/>
    <n v="17"/>
    <n v="17"/>
    <n v="18"/>
    <n v="17"/>
    <n v="17"/>
    <n v="11"/>
    <n v="11"/>
    <n v="12"/>
    <n v="12"/>
    <n v="11"/>
    <n v="11"/>
    <n v="11"/>
    <n v="9"/>
    <n v="10"/>
    <n v="11"/>
    <n v="10"/>
    <n v="10"/>
    <n v="9"/>
    <n v="9"/>
    <n v="10"/>
    <n v="9"/>
    <n v="10"/>
    <n v="10"/>
    <n v="8"/>
    <n v="7"/>
    <n v="6"/>
    <n v="6"/>
    <n v="6"/>
    <n v="6"/>
    <n v="5"/>
    <n v="5"/>
    <n v="5"/>
    <n v="5"/>
    <n v="5"/>
    <n v="5"/>
    <n v="5"/>
    <n v="5"/>
    <n v="5"/>
    <n v="5"/>
    <n v="5"/>
    <n v="9"/>
    <n v="9"/>
    <n v="9"/>
    <n v="9"/>
    <n v="11"/>
    <n v="8"/>
    <n v="40"/>
    <n v="40"/>
    <n v="39"/>
    <n v="39"/>
    <n v="18.583333333333332"/>
    <n v="39"/>
    <n v="38"/>
    <n v="37"/>
  </r>
  <r>
    <x v="3"/>
    <s v="3520 - Fabricación de locomotoras y de material rodante para ferrocarriles y tranvías"/>
    <x v="140"/>
    <x v="140"/>
    <n v="249"/>
    <n v="253"/>
    <n v="249"/>
    <n v="251"/>
    <n v="251"/>
    <n v="248"/>
    <n v="246"/>
    <n v="250"/>
    <n v="254"/>
    <n v="255"/>
    <n v="254"/>
    <n v="249"/>
    <n v="252"/>
    <n v="257"/>
    <n v="253"/>
    <n v="254"/>
    <n v="253"/>
    <n v="259"/>
    <n v="254"/>
    <n v="251"/>
    <n v="255"/>
    <n v="256"/>
    <n v="254"/>
    <n v="254"/>
    <n v="118"/>
    <n v="117"/>
    <n v="119"/>
    <n v="119"/>
    <n v="117"/>
    <n v="119"/>
    <n v="119"/>
    <n v="121"/>
    <n v="114"/>
    <n v="111"/>
    <n v="107"/>
    <n v="106"/>
    <n v="110"/>
    <n v="108"/>
    <n v="104"/>
    <n v="103"/>
    <n v="105"/>
    <n v="131"/>
    <n v="139"/>
    <n v="139"/>
    <n v="142"/>
    <n v="140"/>
    <n v="137"/>
    <n v="139"/>
    <n v="138"/>
    <n v="139"/>
    <n v="136"/>
    <n v="137"/>
    <n v="162"/>
    <n v="163"/>
    <n v="167"/>
    <n v="164"/>
    <n v="165"/>
    <n v="168"/>
    <n v="165"/>
    <n v="167"/>
    <n v="170"/>
    <n v="168"/>
    <n v="198"/>
    <n v="181"/>
    <n v="165"/>
    <n v="168"/>
    <n v="176"/>
    <n v="173"/>
    <n v="170"/>
    <n v="170"/>
    <n v="240"/>
    <n v="241"/>
    <n v="239"/>
    <n v="228"/>
    <n v="234"/>
    <n v="226"/>
    <n v="227"/>
    <n v="227"/>
    <n v="225"/>
    <n v="225"/>
    <n v="224"/>
    <n v="222"/>
    <n v="219"/>
    <n v="217"/>
    <n v="218"/>
    <n v="217"/>
    <n v="217"/>
    <n v="217"/>
    <n v="225"/>
    <n v="220"/>
    <n v="221"/>
    <n v="218"/>
    <n v="217"/>
    <n v="220"/>
    <n v="222"/>
    <n v="220"/>
    <n v="218"/>
    <n v="218"/>
    <n v="214"/>
    <n v="218"/>
    <n v="215"/>
    <n v="214"/>
    <n v="212"/>
    <n v="209"/>
    <n v="212"/>
    <n v="206"/>
    <n v="192"/>
    <n v="192"/>
    <n v="187"/>
    <n v="186"/>
    <n v="185"/>
    <n v="189"/>
    <n v="191"/>
    <n v="191"/>
    <n v="191"/>
    <n v="187"/>
    <n v="186"/>
    <n v="183"/>
    <n v="186"/>
    <n v="182"/>
    <n v="187"/>
    <n v="183"/>
    <n v="185"/>
    <n v="175"/>
  </r>
  <r>
    <x v="3"/>
    <s v="3530 - Fabricación y reparación de aeronaves"/>
    <x v="141"/>
    <x v="141"/>
    <n v="137"/>
    <n v="137"/>
    <n v="137"/>
    <n v="138"/>
    <n v="140"/>
    <n v="141"/>
    <n v="143"/>
    <n v="145"/>
    <n v="144"/>
    <n v="144"/>
    <n v="145"/>
    <n v="145"/>
    <n v="147"/>
    <n v="149"/>
    <n v="153"/>
    <n v="154"/>
    <n v="153"/>
    <n v="163"/>
    <n v="162"/>
    <n v="161"/>
    <n v="165"/>
    <n v="172"/>
    <n v="180"/>
    <n v="182"/>
    <n v="195"/>
    <n v="201"/>
    <n v="202"/>
    <n v="205"/>
    <n v="214"/>
    <n v="211"/>
    <n v="213"/>
    <n v="209"/>
    <n v="207"/>
    <n v="211"/>
    <n v="224"/>
    <n v="218"/>
    <n v="220"/>
    <n v="233"/>
    <n v="225"/>
    <n v="225"/>
    <n v="236"/>
    <n v="248"/>
    <n v="258"/>
    <n v="264"/>
    <n v="267"/>
    <n v="275"/>
    <n v="276"/>
    <n v="283"/>
    <n v="286"/>
    <n v="288"/>
    <n v="291"/>
    <n v="292"/>
    <n v="296"/>
    <n v="306"/>
    <n v="322"/>
    <n v="337"/>
    <n v="330"/>
    <n v="333"/>
    <n v="338"/>
    <n v="338"/>
    <n v="344"/>
    <n v="350"/>
    <n v="356"/>
    <n v="356"/>
    <n v="366"/>
    <n v="373"/>
    <n v="384"/>
    <n v="378"/>
    <n v="377"/>
    <n v="376"/>
    <n v="377"/>
    <n v="381"/>
    <n v="372"/>
    <n v="385"/>
    <n v="378"/>
    <n v="372"/>
    <n v="372"/>
    <n v="380"/>
    <n v="373"/>
    <n v="375"/>
    <n v="382"/>
    <n v="381"/>
    <n v="377"/>
    <n v="386"/>
    <n v="388"/>
    <n v="380"/>
    <n v="381"/>
    <n v="368"/>
    <n v="371"/>
    <n v="373"/>
    <n v="382"/>
    <n v="386"/>
    <n v="384"/>
    <n v="386"/>
    <n v="388"/>
    <n v="377"/>
    <n v="375"/>
    <n v="377"/>
    <n v="378"/>
    <n v="376"/>
    <n v="371"/>
    <n v="374"/>
    <n v="378"/>
    <n v="367"/>
    <n v="369"/>
    <n v="367"/>
    <n v="363"/>
    <n v="359"/>
    <n v="354"/>
    <n v="360"/>
    <n v="357"/>
    <n v="368"/>
    <n v="367"/>
    <n v="365"/>
    <n v="369"/>
    <n v="374"/>
    <n v="370"/>
    <n v="375"/>
    <n v="376"/>
    <n v="375"/>
    <n v="367.5"/>
    <n v="371"/>
    <n v="378"/>
    <n v="375"/>
  </r>
  <r>
    <x v="3"/>
    <s v="3590 - Fabricación de motocicletas, bicicletas y sillones ortopédicos"/>
    <x v="142"/>
    <x v="142"/>
    <n v="232"/>
    <n v="238"/>
    <n v="238"/>
    <n v="229"/>
    <n v="220"/>
    <n v="217"/>
    <n v="218"/>
    <n v="217"/>
    <n v="215"/>
    <n v="190"/>
    <n v="195"/>
    <n v="197"/>
    <n v="198"/>
    <n v="202"/>
    <n v="199"/>
    <n v="197"/>
    <n v="200"/>
    <n v="208"/>
    <n v="211"/>
    <n v="210"/>
    <n v="310"/>
    <n v="329"/>
    <n v="337"/>
    <n v="356"/>
    <n v="345"/>
    <n v="335"/>
    <n v="336"/>
    <n v="337"/>
    <n v="334"/>
    <n v="331"/>
    <n v="334"/>
    <n v="334"/>
    <n v="328"/>
    <n v="331"/>
    <n v="348"/>
    <n v="344"/>
    <n v="342"/>
    <n v="324"/>
    <n v="329"/>
    <n v="337"/>
    <n v="349"/>
    <n v="346"/>
    <n v="359"/>
    <n v="350"/>
    <n v="349"/>
    <n v="345"/>
    <n v="341"/>
    <n v="348"/>
    <n v="354"/>
    <n v="332"/>
    <n v="338"/>
    <n v="338"/>
    <n v="335"/>
    <n v="332"/>
    <n v="326"/>
    <n v="328"/>
    <n v="327"/>
    <n v="331"/>
    <n v="329"/>
    <n v="328"/>
    <n v="331"/>
    <n v="333"/>
    <n v="361"/>
    <n v="313"/>
    <n v="364"/>
    <n v="312"/>
    <n v="309"/>
    <n v="320"/>
    <n v="321"/>
    <n v="333"/>
    <n v="327"/>
    <n v="327"/>
    <n v="332"/>
    <n v="331"/>
    <n v="324"/>
    <n v="324"/>
    <n v="326"/>
    <n v="328"/>
    <n v="323"/>
    <n v="322"/>
    <n v="311"/>
    <n v="333"/>
    <n v="358"/>
    <n v="370"/>
    <n v="371"/>
    <n v="364"/>
    <n v="323"/>
    <n v="316"/>
    <n v="318"/>
    <n v="343"/>
    <n v="349"/>
    <n v="361"/>
    <n v="359"/>
    <n v="373"/>
    <n v="463"/>
    <n v="463"/>
    <n v="447"/>
    <n v="450"/>
    <n v="466"/>
    <n v="471"/>
    <n v="458"/>
    <n v="447"/>
    <n v="418"/>
    <n v="402"/>
    <n v="385"/>
    <n v="392"/>
    <n v="387"/>
    <n v="390"/>
    <n v="392"/>
    <n v="379"/>
    <n v="380"/>
    <n v="378"/>
    <n v="372"/>
    <n v="375"/>
    <n v="375"/>
    <n v="367"/>
    <n v="362"/>
    <n v="352"/>
    <n v="355"/>
    <n v="341"/>
    <n v="369"/>
    <n v="345"/>
    <n v="341"/>
    <n v="336"/>
  </r>
  <r>
    <x v="3"/>
    <s v="3599 - Fabricación de equipo de transporte n.c.p."/>
    <x v="143"/>
    <x v="143"/>
    <n v="93"/>
    <n v="94"/>
    <n v="96"/>
    <n v="95"/>
    <n v="95"/>
    <n v="95"/>
    <n v="93"/>
    <n v="95"/>
    <n v="95"/>
    <n v="94"/>
    <n v="90"/>
    <n v="87"/>
    <n v="86"/>
    <n v="86"/>
    <n v="87"/>
    <n v="85"/>
    <n v="85"/>
    <n v="86"/>
    <n v="84"/>
    <n v="86"/>
    <n v="87"/>
    <n v="90"/>
    <n v="92"/>
    <n v="91"/>
    <n v="127"/>
    <n v="115"/>
    <n v="125"/>
    <n v="133"/>
    <n v="135"/>
    <n v="127"/>
    <n v="132"/>
    <n v="130"/>
    <n v="132"/>
    <n v="124"/>
    <n v="126"/>
    <n v="123"/>
    <n v="129"/>
    <n v="122"/>
    <n v="129"/>
    <n v="132"/>
    <n v="130"/>
    <n v="136"/>
    <n v="141"/>
    <n v="140"/>
    <n v="141"/>
    <n v="143"/>
    <n v="142"/>
    <n v="102"/>
    <n v="107"/>
    <n v="106"/>
    <n v="105"/>
    <n v="107"/>
    <n v="109"/>
    <n v="109"/>
    <n v="105"/>
    <n v="104"/>
    <n v="100"/>
    <n v="99"/>
    <n v="98"/>
    <n v="101"/>
    <n v="102"/>
    <n v="100"/>
    <n v="105"/>
    <n v="105"/>
    <n v="105"/>
    <n v="106"/>
    <n v="106"/>
    <n v="106"/>
    <n v="106"/>
    <n v="104"/>
    <n v="102"/>
    <n v="102"/>
    <n v="101"/>
    <n v="102"/>
    <n v="102"/>
    <n v="103"/>
    <n v="103"/>
    <n v="103"/>
    <n v="102"/>
    <n v="104"/>
    <n v="107"/>
    <n v="206"/>
    <n v="205"/>
    <n v="197"/>
    <n v="199"/>
    <n v="201"/>
    <n v="201"/>
    <n v="195"/>
    <n v="194"/>
    <n v="192"/>
    <n v="198"/>
    <n v="199"/>
    <n v="198"/>
    <n v="199"/>
    <n v="197"/>
    <n v="196"/>
    <n v="190"/>
    <n v="192"/>
    <n v="195"/>
    <n v="109"/>
    <n v="107"/>
    <n v="106"/>
    <n v="107"/>
    <n v="106"/>
    <n v="106"/>
    <n v="102"/>
    <n v="103"/>
    <n v="102"/>
    <n v="103"/>
    <n v="104"/>
    <n v="107"/>
    <n v="103"/>
    <n v="102"/>
    <n v="103"/>
    <n v="100"/>
    <n v="100"/>
    <n v="109"/>
    <n v="110"/>
    <n v="110"/>
    <n v="108"/>
    <n v="104.91666666666667"/>
    <n v="105"/>
    <n v="105"/>
    <n v="105"/>
  </r>
  <r>
    <x v="3"/>
    <s v="3610 - Fabricación de muebles y colchones"/>
    <x v="144"/>
    <x v="144"/>
    <n v="3810"/>
    <n v="3787"/>
    <n v="3795"/>
    <n v="3821"/>
    <n v="3832"/>
    <n v="3834"/>
    <n v="3865"/>
    <n v="3833"/>
    <n v="3822"/>
    <n v="3805"/>
    <n v="3827"/>
    <n v="3772"/>
    <n v="3755"/>
    <n v="3787"/>
    <n v="3884"/>
    <n v="3872"/>
    <n v="3923"/>
    <n v="3872"/>
    <n v="3842"/>
    <n v="3824"/>
    <n v="3823"/>
    <n v="3625"/>
    <n v="3672"/>
    <n v="3587"/>
    <n v="3670"/>
    <n v="3630"/>
    <n v="3651"/>
    <n v="3621"/>
    <n v="3605"/>
    <n v="3572"/>
    <n v="3578"/>
    <n v="3569"/>
    <n v="3552"/>
    <n v="3568"/>
    <n v="3514"/>
    <n v="3455"/>
    <n v="3397"/>
    <n v="3333"/>
    <n v="3330"/>
    <n v="3334"/>
    <n v="3297"/>
    <n v="3372"/>
    <n v="3429"/>
    <n v="3450"/>
    <n v="3463"/>
    <n v="3475"/>
    <n v="3445"/>
    <n v="3423"/>
    <n v="3387"/>
    <n v="3335"/>
    <n v="3375"/>
    <n v="3423"/>
    <n v="3231"/>
    <n v="3211"/>
    <n v="3223"/>
    <n v="3204"/>
    <n v="3203"/>
    <n v="3217"/>
    <n v="3201"/>
    <n v="3182"/>
    <n v="3157"/>
    <n v="3157"/>
    <n v="3199"/>
    <n v="3196"/>
    <n v="3238"/>
    <n v="3168"/>
    <n v="3225"/>
    <n v="3245"/>
    <n v="3280"/>
    <n v="3295"/>
    <n v="3304"/>
    <n v="3274"/>
    <n v="3283"/>
    <n v="3255"/>
    <n v="3259"/>
    <n v="3283"/>
    <n v="3295"/>
    <n v="3255"/>
    <n v="3235"/>
    <n v="3212"/>
    <n v="3195"/>
    <n v="3203"/>
    <n v="3104"/>
    <n v="3080"/>
    <n v="3113"/>
    <n v="3071"/>
    <n v="3065"/>
    <n v="3049"/>
    <n v="3054"/>
    <n v="3085"/>
    <n v="3085"/>
    <n v="3099"/>
    <n v="3094"/>
    <n v="3128"/>
    <n v="3101"/>
    <n v="3081"/>
    <n v="3291"/>
    <n v="2988"/>
    <n v="3092"/>
    <n v="3091"/>
    <n v="3064"/>
    <n v="3140"/>
    <n v="3122"/>
    <n v="3150"/>
    <n v="3122"/>
    <n v="3137"/>
    <n v="3129"/>
    <n v="3106"/>
    <n v="3071"/>
    <n v="3046"/>
    <n v="3035"/>
    <n v="2967"/>
    <n v="2975"/>
    <n v="2944"/>
    <n v="2939"/>
    <n v="2968"/>
    <n v="2981"/>
    <n v="2973"/>
    <n v="2945"/>
    <n v="2895"/>
    <n v="2978.25"/>
    <n v="2896"/>
    <n v="2902"/>
    <n v="2857"/>
  </r>
  <r>
    <x v="3"/>
    <s v="3691 - Fabricación de joyas y artículos conexos"/>
    <x v="145"/>
    <x v="145"/>
    <n v="594"/>
    <n v="598"/>
    <n v="603"/>
    <n v="609"/>
    <n v="610"/>
    <n v="613"/>
    <n v="616"/>
    <n v="607"/>
    <n v="594"/>
    <n v="583"/>
    <n v="578"/>
    <n v="582"/>
    <n v="575"/>
    <n v="567"/>
    <n v="574"/>
    <n v="564"/>
    <n v="561"/>
    <n v="540"/>
    <n v="556"/>
    <n v="454"/>
    <n v="445"/>
    <n v="433"/>
    <n v="439"/>
    <n v="433"/>
    <n v="433"/>
    <n v="425"/>
    <n v="430"/>
    <n v="429"/>
    <n v="443"/>
    <n v="445"/>
    <n v="438"/>
    <n v="435"/>
    <n v="435"/>
    <n v="435"/>
    <n v="439"/>
    <n v="433"/>
    <n v="421"/>
    <n v="415"/>
    <n v="404"/>
    <n v="405"/>
    <n v="399"/>
    <n v="401"/>
    <n v="405"/>
    <n v="403"/>
    <n v="404"/>
    <n v="406"/>
    <n v="408"/>
    <n v="411"/>
    <n v="401"/>
    <n v="398"/>
    <n v="396"/>
    <n v="390"/>
    <n v="396"/>
    <n v="399"/>
    <n v="396"/>
    <n v="395"/>
    <n v="394"/>
    <n v="394"/>
    <n v="402"/>
    <n v="402"/>
    <n v="390"/>
    <n v="380"/>
    <n v="347"/>
    <n v="348"/>
    <n v="346"/>
    <n v="342"/>
    <n v="349"/>
    <n v="352"/>
    <n v="351"/>
    <n v="354"/>
    <n v="360"/>
    <n v="362"/>
    <n v="364"/>
    <n v="366"/>
    <n v="365"/>
    <n v="362"/>
    <n v="364"/>
    <n v="364"/>
    <n v="361"/>
    <n v="359"/>
    <n v="359"/>
    <n v="356"/>
    <n v="357"/>
    <n v="359"/>
    <n v="358"/>
    <n v="356"/>
    <n v="356"/>
    <n v="356"/>
    <n v="357"/>
    <n v="407"/>
    <n v="406"/>
    <n v="361"/>
    <n v="357"/>
    <n v="356"/>
    <n v="362"/>
    <n v="360"/>
    <n v="355"/>
    <n v="343"/>
    <n v="346"/>
    <n v="352"/>
    <n v="339"/>
    <n v="339"/>
    <n v="334"/>
    <n v="328"/>
    <n v="318"/>
    <n v="314"/>
    <n v="307"/>
    <n v="307"/>
    <n v="308"/>
    <n v="304"/>
    <n v="301"/>
    <n v="299"/>
    <n v="300"/>
    <n v="297"/>
    <n v="297"/>
    <n v="295"/>
    <n v="291"/>
    <n v="287"/>
    <n v="281"/>
    <n v="281"/>
    <n v="295.08333333333331"/>
    <n v="282"/>
    <n v="281"/>
    <n v="262"/>
  </r>
  <r>
    <x v="3"/>
    <s v="3692 - Fabricación de instrumentos de música"/>
    <x v="146"/>
    <x v="146"/>
    <n v="12"/>
    <n v="12"/>
    <n v="12"/>
    <n v="12"/>
    <n v="13"/>
    <n v="13"/>
    <n v="13"/>
    <n v="12"/>
    <n v="11"/>
    <n v="11"/>
    <n v="11"/>
    <n v="11"/>
    <n v="11"/>
    <n v="11"/>
    <n v="12"/>
    <n v="12"/>
    <n v="12"/>
    <n v="11"/>
    <n v="11"/>
    <n v="11"/>
    <n v="11"/>
    <n v="10"/>
    <n v="10"/>
    <n v="10"/>
    <n v="10"/>
    <n v="10"/>
    <n v="10"/>
    <n v="10"/>
    <n v="10"/>
    <n v="10"/>
    <n v="11"/>
    <n v="11"/>
    <n v="12"/>
    <n v="5"/>
    <n v="5"/>
    <n v="5"/>
    <n v="4"/>
    <n v="4"/>
    <n v="4"/>
    <n v="4"/>
    <n v="4"/>
    <n v="5"/>
    <n v="6"/>
    <n v="6"/>
    <n v="7"/>
    <n v="6"/>
    <n v="7"/>
    <n v="7"/>
    <n v="7"/>
    <n v="7"/>
    <n v="7"/>
    <n v="8"/>
    <n v="10"/>
    <n v="10"/>
    <n v="10"/>
    <n v="10"/>
    <n v="7"/>
    <n v="7"/>
    <n v="7"/>
    <n v="7"/>
    <n v="8"/>
    <n v="8"/>
    <n v="7"/>
    <n v="7"/>
    <n v="7"/>
    <n v="7"/>
    <n v="7"/>
    <n v="7"/>
    <n v="8"/>
    <n v="8"/>
    <n v="8"/>
    <n v="8"/>
    <n v="9"/>
    <n v="8"/>
    <n v="8"/>
    <n v="8"/>
    <n v="8"/>
    <n v="8"/>
    <n v="8"/>
    <n v="8"/>
    <n v="8"/>
    <n v="8"/>
    <n v="7"/>
    <n v="7"/>
    <n v="7"/>
    <n v="7"/>
    <n v="7"/>
    <n v="7"/>
    <n v="7"/>
    <n v="7"/>
    <n v="6"/>
    <n v="6"/>
    <n v="6"/>
    <n v="5"/>
    <n v="5"/>
    <n v="5"/>
    <n v="5"/>
    <n v="5"/>
    <n v="5"/>
    <n v="4"/>
    <n v="6"/>
    <n v="5"/>
    <n v="5"/>
    <n v="6"/>
    <n v="6"/>
    <n v="6"/>
    <n v="6"/>
    <n v="6"/>
    <n v="4"/>
    <n v="0"/>
    <n v="0"/>
    <n v="0"/>
    <n v="0"/>
    <n v="0"/>
    <n v="0"/>
    <n v="0"/>
    <n v="0"/>
    <n v="0"/>
    <n v="0"/>
    <n v="0"/>
    <n v="0.33333333333333331"/>
    <n v="0"/>
    <n v="0"/>
    <n v="0"/>
  </r>
  <r>
    <x v="3"/>
    <s v="3693 - Fabricación de artículos de deporte"/>
    <x v="147"/>
    <x v="147"/>
    <n v="145"/>
    <n v="138"/>
    <n v="141"/>
    <n v="144"/>
    <n v="148"/>
    <n v="149"/>
    <n v="151"/>
    <n v="155"/>
    <n v="158"/>
    <n v="156"/>
    <n v="159"/>
    <n v="156"/>
    <n v="158"/>
    <n v="159"/>
    <n v="160"/>
    <n v="156"/>
    <n v="163"/>
    <n v="164"/>
    <n v="174"/>
    <n v="174"/>
    <n v="175"/>
    <n v="177"/>
    <n v="177"/>
    <n v="176"/>
    <n v="176"/>
    <n v="174"/>
    <n v="175"/>
    <n v="178"/>
    <n v="175"/>
    <n v="160"/>
    <n v="158"/>
    <n v="157"/>
    <n v="158"/>
    <n v="159"/>
    <n v="160"/>
    <n v="162"/>
    <n v="168"/>
    <n v="167"/>
    <n v="169"/>
    <n v="164"/>
    <n v="165"/>
    <n v="293"/>
    <n v="270"/>
    <n v="273"/>
    <n v="269"/>
    <n v="266"/>
    <n v="264"/>
    <n v="272"/>
    <n v="278"/>
    <n v="271"/>
    <n v="247"/>
    <n v="232"/>
    <n v="231"/>
    <n v="230"/>
    <n v="230"/>
    <n v="229"/>
    <n v="229"/>
    <n v="228"/>
    <n v="230"/>
    <n v="231"/>
    <n v="232"/>
    <n v="219"/>
    <n v="243"/>
    <n v="249"/>
    <n v="247"/>
    <n v="238"/>
    <n v="238"/>
    <n v="241"/>
    <n v="237"/>
    <n v="240"/>
    <n v="242"/>
    <n v="244"/>
    <n v="246"/>
    <n v="241"/>
    <n v="237"/>
    <n v="244"/>
    <n v="234"/>
    <n v="237"/>
    <n v="235"/>
    <n v="234"/>
    <n v="232"/>
    <n v="233"/>
    <n v="229"/>
    <n v="231"/>
    <n v="232"/>
    <n v="227"/>
    <n v="223"/>
    <n v="219"/>
    <n v="218"/>
    <n v="214"/>
    <n v="222"/>
    <n v="213"/>
    <n v="211"/>
    <n v="212"/>
    <n v="211"/>
    <n v="211"/>
    <n v="213"/>
    <n v="209"/>
    <n v="119"/>
    <n v="120"/>
    <n v="119"/>
    <n v="66"/>
    <n v="67"/>
    <n v="63"/>
    <n v="67"/>
    <n v="69"/>
    <n v="71"/>
    <n v="71"/>
    <n v="72"/>
    <n v="111"/>
    <n v="107"/>
    <n v="108"/>
    <n v="110"/>
    <n v="112"/>
    <n v="113"/>
    <n v="104"/>
    <n v="97"/>
    <n v="96"/>
    <n v="95"/>
    <n v="99"/>
    <n v="102"/>
    <n v="98"/>
    <n v="98"/>
    <n v="99"/>
  </r>
  <r>
    <x v="3"/>
    <s v="3694 - Fabricación de juegos y juguetes"/>
    <x v="148"/>
    <x v="148"/>
    <n v="466"/>
    <n v="445"/>
    <n v="471"/>
    <n v="464"/>
    <n v="463"/>
    <n v="458"/>
    <n v="477"/>
    <n v="469"/>
    <n v="434"/>
    <n v="452"/>
    <n v="467"/>
    <n v="517"/>
    <n v="503"/>
    <n v="451"/>
    <n v="457"/>
    <n v="459"/>
    <n v="466"/>
    <n v="471"/>
    <n v="515"/>
    <n v="515"/>
    <n v="421"/>
    <n v="433"/>
    <n v="449"/>
    <n v="468"/>
    <n v="494"/>
    <n v="466"/>
    <n v="475"/>
    <n v="483"/>
    <n v="484"/>
    <n v="486"/>
    <n v="514"/>
    <n v="515"/>
    <n v="496"/>
    <n v="497"/>
    <n v="522"/>
    <n v="522"/>
    <n v="437"/>
    <n v="414"/>
    <n v="412"/>
    <n v="411"/>
    <n v="406"/>
    <n v="490"/>
    <n v="518"/>
    <n v="522"/>
    <n v="507"/>
    <n v="522"/>
    <n v="527"/>
    <n v="543"/>
    <n v="528"/>
    <n v="505"/>
    <n v="500"/>
    <n v="495"/>
    <n v="498"/>
    <n v="492"/>
    <n v="533"/>
    <n v="530"/>
    <n v="496"/>
    <n v="500"/>
    <n v="523"/>
    <n v="532"/>
    <n v="526"/>
    <n v="506"/>
    <n v="506"/>
    <n v="503"/>
    <n v="509"/>
    <n v="523"/>
    <n v="574"/>
    <n v="585"/>
    <n v="547"/>
    <n v="558"/>
    <n v="565"/>
    <n v="607"/>
    <n v="581"/>
    <n v="552"/>
    <n v="543"/>
    <n v="492"/>
    <n v="492"/>
    <n v="513"/>
    <n v="532"/>
    <n v="541"/>
    <n v="500"/>
    <n v="505"/>
    <n v="535"/>
    <n v="542"/>
    <n v="498"/>
    <n v="463"/>
    <n v="449"/>
    <n v="462"/>
    <n v="438"/>
    <n v="456"/>
    <n v="471"/>
    <n v="488"/>
    <n v="450"/>
    <n v="465"/>
    <n v="474"/>
    <n v="491"/>
    <n v="467"/>
    <n v="445"/>
    <n v="404"/>
    <n v="406"/>
    <n v="407"/>
    <n v="376"/>
    <n v="378"/>
    <n v="387"/>
    <n v="345"/>
    <n v="335"/>
    <n v="328"/>
    <n v="364"/>
    <n v="346"/>
    <n v="320"/>
    <n v="317"/>
    <n v="315"/>
    <n v="324"/>
    <n v="326"/>
    <n v="343"/>
    <n v="355"/>
    <n v="318"/>
    <n v="319"/>
    <n v="323"/>
    <n v="348"/>
    <n v="329.5"/>
    <n v="336"/>
    <n v="297"/>
    <n v="222"/>
  </r>
  <r>
    <x v="3"/>
    <s v="3699 - Industrias manufactureras n.c.p."/>
    <x v="149"/>
    <x v="149"/>
    <n v="2459"/>
    <n v="2460"/>
    <n v="2517"/>
    <n v="2500"/>
    <n v="2484"/>
    <n v="2476"/>
    <n v="2435"/>
    <n v="2431"/>
    <n v="2390"/>
    <n v="2351"/>
    <n v="2343"/>
    <n v="2297"/>
    <n v="2320"/>
    <n v="2398"/>
    <n v="2384"/>
    <n v="2403"/>
    <n v="2359"/>
    <n v="2355"/>
    <n v="2379"/>
    <n v="2347"/>
    <n v="2362"/>
    <n v="2314"/>
    <n v="2322"/>
    <n v="2318"/>
    <n v="2304"/>
    <n v="2307"/>
    <n v="2286"/>
    <n v="2257"/>
    <n v="2272"/>
    <n v="2279"/>
    <n v="2293"/>
    <n v="2305"/>
    <n v="2268"/>
    <n v="2292"/>
    <n v="2291"/>
    <n v="2244"/>
    <n v="2252"/>
    <n v="2225"/>
    <n v="2217"/>
    <n v="2241"/>
    <n v="2231"/>
    <n v="2250"/>
    <n v="2251"/>
    <n v="2234"/>
    <n v="2232"/>
    <n v="2239"/>
    <n v="2264"/>
    <n v="2268"/>
    <n v="2279"/>
    <n v="2271"/>
    <n v="2244"/>
    <n v="2220"/>
    <n v="2217"/>
    <n v="2133"/>
    <n v="2138"/>
    <n v="2119"/>
    <n v="2131"/>
    <n v="2157"/>
    <n v="2171"/>
    <n v="2160"/>
    <n v="2169"/>
    <n v="2145"/>
    <n v="2270"/>
    <n v="2301"/>
    <n v="2333"/>
    <n v="2478"/>
    <n v="2383"/>
    <n v="2372"/>
    <n v="2414"/>
    <n v="2574"/>
    <n v="2687"/>
    <n v="2792"/>
    <n v="2449"/>
    <n v="2349"/>
    <n v="2876"/>
    <n v="2372"/>
    <n v="2378"/>
    <n v="2399"/>
    <n v="2384"/>
    <n v="2348"/>
    <n v="2419"/>
    <n v="2446"/>
    <n v="2701"/>
    <n v="2753"/>
    <n v="2246"/>
    <n v="2270"/>
    <n v="3033"/>
    <n v="2986"/>
    <n v="2357"/>
    <n v="2181"/>
    <n v="2163"/>
    <n v="2180"/>
    <n v="2184"/>
    <n v="2240"/>
    <n v="2170"/>
    <n v="2105"/>
    <n v="2107"/>
    <n v="2122"/>
    <n v="2144"/>
    <n v="2165"/>
    <n v="2154"/>
    <n v="2117"/>
    <n v="2120"/>
    <n v="2128"/>
    <n v="2136"/>
    <n v="2150"/>
    <n v="2148"/>
    <n v="2144"/>
    <n v="2158"/>
    <n v="1900"/>
    <n v="1899"/>
    <n v="1928"/>
    <n v="1942"/>
    <n v="1921"/>
    <n v="1909"/>
    <n v="1910"/>
    <n v="1925"/>
    <n v="1918"/>
    <n v="1902"/>
    <n v="1878"/>
    <n v="1932.5"/>
    <n v="1888"/>
    <n v="1884"/>
    <n v="1814"/>
  </r>
  <r>
    <x v="3"/>
    <s v="3710 - Reciclamiento de desperdicios y desechos metálicos"/>
    <x v="150"/>
    <x v="150"/>
    <n v="44"/>
    <n v="46"/>
    <n v="45"/>
    <n v="44"/>
    <n v="45"/>
    <n v="47"/>
    <n v="56"/>
    <n v="50"/>
    <n v="48"/>
    <n v="48"/>
    <n v="53"/>
    <n v="54"/>
    <n v="54"/>
    <n v="55"/>
    <n v="58"/>
    <n v="56"/>
    <n v="58"/>
    <n v="59"/>
    <n v="62"/>
    <n v="71"/>
    <n v="70"/>
    <n v="67"/>
    <n v="71"/>
    <n v="59"/>
    <n v="61"/>
    <n v="64"/>
    <n v="54"/>
    <n v="55"/>
    <n v="54"/>
    <n v="53"/>
    <n v="56"/>
    <n v="54"/>
    <n v="53"/>
    <n v="53"/>
    <n v="53"/>
    <n v="52"/>
    <n v="82"/>
    <n v="50"/>
    <n v="50"/>
    <n v="50"/>
    <n v="51"/>
    <n v="47"/>
    <n v="48"/>
    <n v="50"/>
    <n v="52"/>
    <n v="53"/>
    <n v="48"/>
    <n v="47"/>
    <n v="47"/>
    <n v="48"/>
    <n v="48"/>
    <n v="50"/>
    <n v="53"/>
    <n v="51"/>
    <n v="47"/>
    <n v="46"/>
    <n v="47"/>
    <n v="46"/>
    <n v="45"/>
    <n v="46"/>
    <n v="48"/>
    <n v="49"/>
    <n v="50"/>
    <n v="51"/>
    <n v="50"/>
    <n v="47"/>
    <n v="49"/>
    <n v="49"/>
    <n v="40"/>
    <n v="41"/>
    <n v="41"/>
    <n v="41"/>
    <n v="41"/>
    <n v="38"/>
    <n v="41"/>
    <n v="39"/>
    <n v="40"/>
    <n v="38"/>
    <n v="40"/>
    <n v="40"/>
    <n v="38"/>
    <n v="39"/>
    <n v="40"/>
    <n v="42"/>
    <n v="47"/>
    <n v="46"/>
    <n v="46"/>
    <n v="45"/>
    <n v="46"/>
    <n v="47"/>
    <n v="46"/>
    <n v="43"/>
    <n v="43"/>
    <n v="43"/>
    <n v="41"/>
    <n v="37"/>
    <n v="38"/>
    <n v="83"/>
    <n v="89"/>
    <n v="86"/>
    <n v="81"/>
    <n v="78"/>
    <n v="74"/>
    <n v="70"/>
    <n v="73"/>
    <n v="69"/>
    <n v="70"/>
    <n v="68"/>
    <n v="68"/>
    <n v="75"/>
    <n v="75"/>
    <n v="74"/>
    <n v="70"/>
    <n v="75"/>
    <n v="71"/>
    <n v="75"/>
    <n v="78"/>
    <n v="75"/>
    <n v="74"/>
    <n v="73"/>
    <n v="73.583333333333329"/>
    <n v="72"/>
    <n v="72"/>
    <n v="78"/>
  </r>
  <r>
    <x v="3"/>
    <s v="3720 - Reciclamiento de desperdicios y desechos no metálicos"/>
    <x v="151"/>
    <x v="151"/>
    <n v="211"/>
    <n v="209"/>
    <n v="217"/>
    <n v="218"/>
    <n v="215"/>
    <n v="200"/>
    <n v="211"/>
    <n v="223"/>
    <n v="231"/>
    <n v="228"/>
    <n v="236"/>
    <n v="239"/>
    <n v="246"/>
    <n v="247"/>
    <n v="258"/>
    <n v="249"/>
    <n v="256"/>
    <n v="278"/>
    <n v="279"/>
    <n v="251"/>
    <n v="248"/>
    <n v="238"/>
    <n v="234"/>
    <n v="246"/>
    <n v="244"/>
    <n v="166"/>
    <n v="165"/>
    <n v="153"/>
    <n v="152"/>
    <n v="132"/>
    <n v="127"/>
    <n v="127"/>
    <n v="123"/>
    <n v="127"/>
    <n v="132"/>
    <n v="132"/>
    <n v="139"/>
    <n v="121"/>
    <n v="123"/>
    <n v="126"/>
    <n v="129"/>
    <n v="95"/>
    <n v="99"/>
    <n v="95"/>
    <n v="96"/>
    <n v="99"/>
    <n v="99"/>
    <n v="96"/>
    <n v="93"/>
    <n v="95"/>
    <n v="89"/>
    <n v="95"/>
    <n v="97"/>
    <n v="96"/>
    <n v="93"/>
    <n v="99"/>
    <n v="105"/>
    <n v="102"/>
    <n v="97"/>
    <n v="110"/>
    <n v="109"/>
    <n v="107"/>
    <n v="134"/>
    <n v="132"/>
    <n v="140"/>
    <n v="133"/>
    <n v="123"/>
    <n v="126"/>
    <n v="127"/>
    <n v="129"/>
    <n v="126"/>
    <n v="128"/>
    <n v="128"/>
    <n v="133"/>
    <n v="141"/>
    <n v="137"/>
    <n v="132"/>
    <n v="112"/>
    <n v="112"/>
    <n v="111"/>
    <n v="153"/>
    <n v="156"/>
    <n v="149"/>
    <n v="156"/>
    <n v="154"/>
    <n v="156"/>
    <n v="157"/>
    <n v="148"/>
    <n v="146"/>
    <n v="145"/>
    <n v="139"/>
    <n v="138"/>
    <n v="148"/>
    <n v="146"/>
    <n v="141"/>
    <n v="142"/>
    <n v="143"/>
    <n v="141"/>
    <n v="85"/>
    <n v="80"/>
    <n v="90"/>
    <n v="91"/>
    <n v="106"/>
    <n v="96"/>
    <n v="103"/>
    <n v="103"/>
    <n v="104"/>
    <n v="100"/>
    <n v="104"/>
    <n v="107"/>
    <n v="106"/>
    <n v="110"/>
    <n v="110"/>
    <n v="110"/>
    <n v="107"/>
    <n v="107"/>
    <n v="108"/>
    <n v="107"/>
    <n v="97"/>
    <n v="104"/>
    <n v="106.41666666666667"/>
    <n v="103"/>
    <n v="101"/>
    <n v="97"/>
  </r>
  <r>
    <x v="4"/>
    <s v="4011 - Generación de energía eléctrica"/>
    <x v="152"/>
    <x v="152"/>
    <n v="1594"/>
    <n v="1605"/>
    <n v="1597"/>
    <n v="1587"/>
    <n v="1493"/>
    <n v="1493"/>
    <n v="1481"/>
    <n v="1500"/>
    <n v="1500"/>
    <n v="1637"/>
    <n v="1665"/>
    <n v="1618"/>
    <n v="1605"/>
    <n v="1594"/>
    <n v="1584"/>
    <n v="1600"/>
    <n v="1607"/>
    <n v="1621"/>
    <n v="1622"/>
    <n v="1633"/>
    <n v="1675"/>
    <n v="1678"/>
    <n v="1707"/>
    <n v="1705"/>
    <n v="1625"/>
    <n v="1629"/>
    <n v="1647"/>
    <n v="1659"/>
    <n v="1669"/>
    <n v="1667"/>
    <n v="1675"/>
    <n v="1677"/>
    <n v="1684"/>
    <n v="1679"/>
    <n v="1767"/>
    <n v="1785"/>
    <n v="1780"/>
    <n v="1776"/>
    <n v="1783"/>
    <n v="1769"/>
    <n v="1772"/>
    <n v="1786"/>
    <n v="1750"/>
    <n v="1756"/>
    <n v="1794"/>
    <n v="1806"/>
    <n v="1802"/>
    <n v="1774"/>
    <n v="2011"/>
    <n v="1809"/>
    <n v="1811"/>
    <n v="1816"/>
    <n v="1814"/>
    <n v="1816"/>
    <n v="1810"/>
    <n v="1839"/>
    <n v="1835"/>
    <n v="1872"/>
    <n v="1869"/>
    <n v="1879"/>
    <n v="1861"/>
    <n v="1883"/>
    <n v="1878"/>
    <n v="1895"/>
    <n v="1893"/>
    <n v="1904"/>
    <n v="1919"/>
    <n v="1929"/>
    <n v="1919"/>
    <n v="1921"/>
    <n v="1921"/>
    <n v="1905"/>
    <n v="1898"/>
    <n v="1903"/>
    <n v="1901"/>
    <n v="1902"/>
    <n v="1895"/>
    <n v="1894"/>
    <n v="1888"/>
    <n v="1904"/>
    <n v="1874"/>
    <n v="1903"/>
    <n v="1886"/>
    <n v="1891"/>
    <n v="1948"/>
    <n v="1923"/>
    <n v="1900"/>
    <n v="1972"/>
    <n v="1962"/>
    <n v="2221"/>
    <n v="2179"/>
    <n v="2169"/>
    <n v="2180"/>
    <n v="2177"/>
    <n v="2185"/>
    <n v="2196"/>
    <n v="2226"/>
    <n v="2201"/>
    <n v="2166"/>
    <n v="2165"/>
    <n v="2162"/>
    <n v="2153"/>
    <n v="2167"/>
    <n v="2117"/>
    <n v="2095"/>
    <n v="2104"/>
    <n v="2106"/>
    <n v="2123"/>
    <n v="2130"/>
    <n v="2129"/>
    <n v="2141"/>
    <n v="2202"/>
    <n v="2728"/>
    <n v="2722"/>
    <n v="2724"/>
    <n v="2716"/>
    <n v="2805"/>
    <n v="2801"/>
    <n v="2791"/>
    <n v="2792"/>
    <n v="2556.75"/>
    <n v="2787"/>
    <n v="2798"/>
    <n v="2780"/>
  </r>
  <r>
    <x v="4"/>
    <s v="4012 - Transporte de energía eléctrica"/>
    <x v="153"/>
    <x v="153"/>
    <n v="199"/>
    <n v="197"/>
    <n v="196"/>
    <n v="196"/>
    <n v="196"/>
    <n v="194"/>
    <n v="196"/>
    <n v="197"/>
    <n v="197"/>
    <n v="198"/>
    <n v="197"/>
    <n v="198"/>
    <n v="198"/>
    <n v="198"/>
    <n v="199"/>
    <n v="197"/>
    <n v="198"/>
    <n v="196"/>
    <n v="197"/>
    <n v="198"/>
    <n v="198"/>
    <n v="194"/>
    <n v="195"/>
    <n v="193"/>
    <n v="195"/>
    <n v="197"/>
    <n v="198"/>
    <n v="198"/>
    <n v="198"/>
    <n v="197"/>
    <n v="195"/>
    <n v="195"/>
    <n v="195"/>
    <n v="194"/>
    <n v="194"/>
    <n v="193"/>
    <n v="193"/>
    <n v="192"/>
    <n v="193"/>
    <n v="195"/>
    <n v="201"/>
    <n v="198"/>
    <n v="199"/>
    <n v="203"/>
    <n v="208"/>
    <n v="207"/>
    <n v="208"/>
    <n v="209"/>
    <n v="211"/>
    <n v="211"/>
    <n v="215"/>
    <n v="213"/>
    <n v="214"/>
    <n v="213"/>
    <n v="214"/>
    <n v="219"/>
    <n v="218"/>
    <n v="217"/>
    <n v="217"/>
    <n v="222"/>
    <n v="221"/>
    <n v="222"/>
    <n v="219"/>
    <n v="221"/>
    <n v="222"/>
    <n v="222"/>
    <n v="223"/>
    <n v="225"/>
    <n v="228"/>
    <n v="226"/>
    <n v="228"/>
    <n v="229"/>
    <n v="229"/>
    <n v="230"/>
    <n v="229"/>
    <n v="229"/>
    <n v="227"/>
    <n v="226"/>
    <n v="225"/>
    <n v="230"/>
    <n v="230"/>
    <n v="231"/>
    <n v="229"/>
    <n v="230"/>
    <n v="230"/>
    <n v="231"/>
    <n v="231"/>
    <n v="230"/>
    <n v="230"/>
    <n v="231"/>
    <n v="231"/>
    <n v="232"/>
    <n v="234"/>
    <n v="234"/>
    <n v="234"/>
    <n v="234"/>
    <n v="234"/>
    <n v="232"/>
    <n v="231"/>
    <n v="230"/>
    <n v="227"/>
    <n v="230"/>
    <n v="230"/>
    <n v="231"/>
    <n v="227"/>
    <n v="227"/>
    <n v="227"/>
    <n v="226"/>
    <n v="227"/>
    <n v="228"/>
    <n v="227"/>
    <n v="225"/>
    <n v="226"/>
    <n v="227"/>
    <n v="228"/>
    <n v="227"/>
    <n v="227"/>
    <n v="229"/>
    <n v="225"/>
    <n v="225"/>
    <n v="226.75"/>
    <n v="224"/>
    <n v="227"/>
    <n v="230"/>
  </r>
  <r>
    <x v="4"/>
    <s v="4013 - Distribución de energía eléctrica"/>
    <x v="154"/>
    <x v="154"/>
    <n v="5043"/>
    <n v="5043"/>
    <n v="5046"/>
    <n v="5079"/>
    <n v="5075"/>
    <n v="5084"/>
    <n v="5060"/>
    <n v="5048"/>
    <n v="5027"/>
    <n v="5019"/>
    <n v="5030"/>
    <n v="4998"/>
    <n v="4984"/>
    <n v="5031"/>
    <n v="5096"/>
    <n v="5129"/>
    <n v="5216"/>
    <n v="5223"/>
    <n v="5238"/>
    <n v="5258"/>
    <n v="5279"/>
    <n v="5295"/>
    <n v="5323"/>
    <n v="5336"/>
    <n v="5335"/>
    <n v="5358"/>
    <n v="5366"/>
    <n v="5365"/>
    <n v="5373"/>
    <n v="5369"/>
    <n v="5389"/>
    <n v="5405"/>
    <n v="5423"/>
    <n v="5443"/>
    <n v="5533"/>
    <n v="5548"/>
    <n v="5563"/>
    <n v="5656"/>
    <n v="5667"/>
    <n v="5658"/>
    <n v="5658"/>
    <n v="5676"/>
    <n v="5865"/>
    <n v="5950"/>
    <n v="5987"/>
    <n v="6387"/>
    <n v="6487"/>
    <n v="6509"/>
    <n v="6515"/>
    <n v="6555"/>
    <n v="6552"/>
    <n v="7106"/>
    <n v="7155"/>
    <n v="7185"/>
    <n v="7270"/>
    <n v="7284"/>
    <n v="7331"/>
    <n v="7414"/>
    <n v="7805"/>
    <n v="7825"/>
    <n v="7849"/>
    <n v="7835"/>
    <n v="7806"/>
    <n v="7990"/>
    <n v="8450"/>
    <n v="8540"/>
    <n v="8529"/>
    <n v="8529"/>
    <n v="8483"/>
    <n v="9075"/>
    <n v="9126"/>
    <n v="9152"/>
    <n v="9149"/>
    <n v="9206"/>
    <n v="9263"/>
    <n v="9247"/>
    <n v="9224"/>
    <n v="9249"/>
    <n v="9256"/>
    <n v="9259"/>
    <n v="9162"/>
    <n v="9152"/>
    <n v="9156"/>
    <n v="9192"/>
    <n v="9333"/>
    <n v="9344"/>
    <n v="9296"/>
    <n v="9293"/>
    <n v="9278"/>
    <n v="9235"/>
    <n v="9221"/>
    <n v="9187"/>
    <n v="9137"/>
    <n v="9121"/>
    <n v="9105"/>
    <n v="9237"/>
    <n v="9287"/>
    <n v="9272"/>
    <n v="9258"/>
    <n v="9227"/>
    <n v="9146"/>
    <n v="9062"/>
    <n v="9092"/>
    <n v="8988"/>
    <n v="8887"/>
    <n v="8952"/>
    <n v="8964"/>
    <n v="8973"/>
    <n v="8935"/>
    <n v="8942"/>
    <n v="8918"/>
    <n v="8896"/>
    <n v="8834"/>
    <n v="8786"/>
    <n v="8751"/>
    <n v="8715"/>
    <n v="8665"/>
    <n v="8643"/>
    <n v="8590"/>
    <n v="8568"/>
    <n v="8770.25"/>
    <n v="8523"/>
    <n v="8491"/>
    <n v="8491"/>
  </r>
  <r>
    <x v="4"/>
    <s v="4020 - Fabricación de gas y distribución de combustibles gaseosos por tuberías"/>
    <x v="155"/>
    <x v="155"/>
    <n v="1611"/>
    <n v="1614"/>
    <n v="1607"/>
    <n v="1607"/>
    <n v="1605"/>
    <n v="1600"/>
    <n v="1598"/>
    <n v="1602"/>
    <n v="1606"/>
    <n v="1612"/>
    <n v="1605"/>
    <n v="1598"/>
    <n v="1598"/>
    <n v="1597"/>
    <n v="1575"/>
    <n v="1577"/>
    <n v="1562"/>
    <n v="1564"/>
    <n v="1565"/>
    <n v="1555"/>
    <n v="1579"/>
    <n v="1592"/>
    <n v="1598"/>
    <n v="1606"/>
    <n v="1599"/>
    <n v="1622"/>
    <n v="1647"/>
    <n v="1645"/>
    <n v="1638"/>
    <n v="1687"/>
    <n v="1687"/>
    <n v="1687"/>
    <n v="1682"/>
    <n v="1689"/>
    <n v="1694"/>
    <n v="1688"/>
    <n v="1699"/>
    <n v="1708"/>
    <n v="1697"/>
    <n v="1682"/>
    <n v="1677"/>
    <n v="1682"/>
    <n v="1702"/>
    <n v="1717"/>
    <n v="1719"/>
    <n v="1721"/>
    <n v="1719"/>
    <n v="1716"/>
    <n v="1720"/>
    <n v="1717"/>
    <n v="1715"/>
    <n v="1713"/>
    <n v="1718"/>
    <n v="1746"/>
    <n v="1775"/>
    <n v="1805"/>
    <n v="1837"/>
    <n v="1885"/>
    <n v="1886"/>
    <n v="1899"/>
    <n v="1914"/>
    <n v="1964"/>
    <n v="1933"/>
    <n v="1937"/>
    <n v="1941"/>
    <n v="1951"/>
    <n v="1952"/>
    <n v="1968"/>
    <n v="1976"/>
    <n v="1974"/>
    <n v="1995"/>
    <n v="1992"/>
    <n v="1953"/>
    <n v="1974"/>
    <n v="1900"/>
    <n v="1897"/>
    <n v="1916"/>
    <n v="1916"/>
    <n v="2002"/>
    <n v="2053"/>
    <n v="2048"/>
    <n v="2051"/>
    <n v="2050"/>
    <n v="2070"/>
    <n v="2077"/>
    <n v="2097"/>
    <n v="2103"/>
    <n v="2096"/>
    <n v="2108"/>
    <n v="2105"/>
    <n v="2109"/>
    <n v="2137"/>
    <n v="2159"/>
    <n v="2164"/>
    <n v="2186"/>
    <n v="2205"/>
    <n v="2245"/>
    <n v="2260"/>
    <n v="2528"/>
    <n v="2552"/>
    <n v="2571"/>
    <n v="2557"/>
    <n v="2572"/>
    <n v="2583"/>
    <n v="2579"/>
    <n v="2579"/>
    <n v="2689"/>
    <n v="2700"/>
    <n v="2717"/>
    <n v="2537"/>
    <n v="2543"/>
    <n v="2544"/>
    <n v="2533"/>
    <n v="2544"/>
    <n v="2531"/>
    <n v="2524"/>
    <n v="2517"/>
    <n v="2536"/>
    <n v="2514"/>
    <n v="2498"/>
    <n v="2544.8333333333335"/>
    <n v="2481"/>
    <n v="2471"/>
    <n v="2481"/>
  </r>
  <r>
    <x v="4"/>
    <s v="4030 - Suministro de vapor y agua caliente"/>
    <x v="156"/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5"/>
    <n v="4"/>
    <n v="3"/>
    <n v="3"/>
    <n v="3"/>
    <n v="3"/>
    <n v="3"/>
    <n v="2"/>
    <n v="2"/>
    <n v="2"/>
    <n v="2"/>
    <n v="4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4100 - Captación, depuración y distribución de agua"/>
    <x v="157"/>
    <x v="157"/>
    <n v="2851"/>
    <n v="2849"/>
    <n v="2849"/>
    <n v="2874"/>
    <n v="2857"/>
    <n v="2863"/>
    <n v="2863"/>
    <n v="2850"/>
    <n v="2846"/>
    <n v="2860"/>
    <n v="2899"/>
    <n v="2926"/>
    <n v="2944"/>
    <n v="2934"/>
    <n v="2933"/>
    <n v="2937"/>
    <n v="2934"/>
    <n v="2936"/>
    <n v="2936"/>
    <n v="2931"/>
    <n v="2934"/>
    <n v="2932"/>
    <n v="2926"/>
    <n v="2925"/>
    <n v="2997"/>
    <n v="3023"/>
    <n v="3092"/>
    <n v="3123"/>
    <n v="3128"/>
    <n v="3163"/>
    <n v="3167"/>
    <n v="3175"/>
    <n v="3174"/>
    <n v="3174"/>
    <n v="3189"/>
    <n v="3206"/>
    <n v="3216"/>
    <n v="3225"/>
    <n v="3234"/>
    <n v="3230"/>
    <n v="3242"/>
    <n v="3309"/>
    <n v="3312"/>
    <n v="3332"/>
    <n v="3364"/>
    <n v="3395"/>
    <n v="3400"/>
    <n v="3433"/>
    <n v="3535"/>
    <n v="3581"/>
    <n v="3593"/>
    <n v="3593"/>
    <n v="3588"/>
    <n v="3577"/>
    <n v="3586"/>
    <n v="3583"/>
    <n v="3573"/>
    <n v="3592"/>
    <n v="3619"/>
    <n v="3652"/>
    <n v="3657"/>
    <n v="3704"/>
    <n v="3691"/>
    <n v="3733"/>
    <n v="3739"/>
    <n v="3744"/>
    <n v="3774"/>
    <n v="3802"/>
    <n v="3826"/>
    <n v="3842"/>
    <n v="3841"/>
    <n v="3854"/>
    <n v="3846"/>
    <n v="3841"/>
    <n v="3812"/>
    <n v="3787"/>
    <n v="3733"/>
    <n v="3756"/>
    <n v="3761"/>
    <n v="3806"/>
    <n v="3807"/>
    <n v="3799"/>
    <n v="3811"/>
    <n v="3855"/>
    <n v="3892"/>
    <n v="3894"/>
    <n v="3936"/>
    <n v="3917"/>
    <n v="3925"/>
    <n v="3927"/>
    <n v="3978"/>
    <n v="4020"/>
    <n v="4041"/>
    <n v="4064"/>
    <n v="4090"/>
    <n v="4113"/>
    <n v="4134"/>
    <n v="4128"/>
    <n v="4126"/>
    <n v="4132"/>
    <n v="4133"/>
    <n v="5967"/>
    <n v="5937"/>
    <n v="5923"/>
    <n v="5905"/>
    <n v="5892"/>
    <n v="5175"/>
    <n v="5157"/>
    <n v="5161"/>
    <n v="5170"/>
    <n v="5185"/>
    <n v="5205"/>
    <n v="5206"/>
    <n v="5184"/>
    <n v="5136"/>
    <n v="5134"/>
    <n v="3366"/>
    <n v="3350"/>
    <n v="3338"/>
    <n v="3346"/>
    <n v="4565.083333333333"/>
    <n v="3331"/>
    <n v="3320"/>
    <n v="3373"/>
  </r>
  <r>
    <x v="5"/>
    <s v="4511 - Demolición y voladura de edificios y de sus partes"/>
    <x v="158"/>
    <x v="158"/>
    <n v="432"/>
    <n v="423"/>
    <n v="405"/>
    <n v="425"/>
    <n v="427"/>
    <n v="426"/>
    <n v="441"/>
    <n v="410"/>
    <n v="425"/>
    <n v="418"/>
    <n v="377"/>
    <n v="363"/>
    <n v="359"/>
    <n v="357"/>
    <n v="368"/>
    <n v="394"/>
    <n v="424"/>
    <n v="431"/>
    <n v="382"/>
    <n v="372"/>
    <n v="359"/>
    <n v="323"/>
    <n v="311"/>
    <n v="306"/>
    <n v="380"/>
    <n v="339"/>
    <n v="358"/>
    <n v="359"/>
    <n v="368"/>
    <n v="363"/>
    <n v="340"/>
    <n v="328"/>
    <n v="345"/>
    <n v="329"/>
    <n v="315"/>
    <n v="345"/>
    <n v="346"/>
    <n v="353"/>
    <n v="365"/>
    <n v="382"/>
    <n v="399"/>
    <n v="332"/>
    <n v="305"/>
    <n v="300"/>
    <n v="269"/>
    <n v="272"/>
    <n v="259"/>
    <n v="248"/>
    <n v="242"/>
    <n v="243"/>
    <n v="228"/>
    <n v="222"/>
    <n v="219"/>
    <n v="201"/>
    <n v="183"/>
    <n v="185"/>
    <n v="201"/>
    <n v="225"/>
    <n v="226"/>
    <n v="218"/>
    <n v="212"/>
    <n v="201"/>
    <n v="194"/>
    <n v="218"/>
    <n v="198"/>
    <n v="220"/>
    <n v="204"/>
    <n v="245"/>
    <n v="217"/>
    <n v="225"/>
    <n v="207"/>
    <n v="191"/>
    <n v="218"/>
    <n v="218"/>
    <n v="233"/>
    <n v="241"/>
    <n v="250"/>
    <n v="251"/>
    <n v="246"/>
    <n v="256"/>
    <n v="251"/>
    <n v="237"/>
    <n v="279"/>
    <n v="260"/>
    <n v="275"/>
    <n v="265"/>
    <n v="273"/>
    <n v="240"/>
    <n v="271"/>
    <n v="285"/>
    <n v="392"/>
    <n v="419"/>
    <n v="397"/>
    <n v="402"/>
    <n v="418"/>
    <n v="405"/>
    <n v="437"/>
    <n v="438"/>
    <n v="430"/>
    <n v="401"/>
    <n v="385"/>
    <n v="371"/>
    <n v="388"/>
    <n v="369"/>
    <n v="363"/>
    <n v="380"/>
    <n v="402"/>
    <n v="399"/>
    <n v="394"/>
    <n v="413"/>
    <n v="429"/>
    <n v="378"/>
    <n v="407"/>
    <n v="359"/>
    <n v="315"/>
    <n v="276"/>
    <n v="270"/>
    <n v="243"/>
    <n v="235"/>
    <n v="262"/>
    <n v="331.75"/>
    <n v="273"/>
    <n v="284"/>
    <n v="298"/>
  </r>
  <r>
    <x v="5"/>
    <s v="4512 - Perforación y sondeo, excepto: perforación de pozos de petróleo, de gas, de minas e hidráulicos  y prospección de yacimientos de petróleo"/>
    <x v="159"/>
    <x v="159"/>
    <n v="197"/>
    <n v="207"/>
    <n v="222"/>
    <n v="211"/>
    <n v="233"/>
    <n v="232"/>
    <n v="232"/>
    <n v="239"/>
    <n v="232"/>
    <n v="237"/>
    <n v="234"/>
    <n v="237"/>
    <n v="247"/>
    <n v="242"/>
    <n v="243"/>
    <n v="256"/>
    <n v="252"/>
    <n v="247"/>
    <n v="251"/>
    <n v="258"/>
    <n v="274"/>
    <n v="278"/>
    <n v="273"/>
    <n v="274"/>
    <n v="233"/>
    <n v="243"/>
    <n v="241"/>
    <n v="236"/>
    <n v="234"/>
    <n v="239"/>
    <n v="251"/>
    <n v="262"/>
    <n v="259"/>
    <n v="255"/>
    <n v="237"/>
    <n v="212"/>
    <n v="214"/>
    <n v="217"/>
    <n v="214"/>
    <n v="215"/>
    <n v="203"/>
    <n v="224"/>
    <n v="217"/>
    <n v="227"/>
    <n v="222"/>
    <n v="213"/>
    <n v="221"/>
    <n v="212"/>
    <n v="207"/>
    <n v="199"/>
    <n v="192"/>
    <n v="198"/>
    <n v="511"/>
    <n v="500"/>
    <n v="481"/>
    <n v="416"/>
    <n v="416"/>
    <n v="402"/>
    <n v="405"/>
    <n v="404"/>
    <n v="422"/>
    <n v="433"/>
    <n v="225"/>
    <n v="220"/>
    <n v="222"/>
    <n v="218"/>
    <n v="218"/>
    <n v="219"/>
    <n v="220"/>
    <n v="213"/>
    <n v="205"/>
    <n v="201"/>
    <n v="187"/>
    <n v="190"/>
    <n v="190"/>
    <n v="192"/>
    <n v="183"/>
    <n v="165"/>
    <n v="161"/>
    <n v="175"/>
    <n v="174"/>
    <n v="184"/>
    <n v="200"/>
    <n v="230"/>
    <n v="243"/>
    <n v="251"/>
    <n v="255"/>
    <n v="230"/>
    <n v="230"/>
    <n v="233"/>
    <n v="227"/>
    <n v="224"/>
    <n v="200"/>
    <n v="205"/>
    <n v="190"/>
    <n v="97"/>
    <n v="95"/>
    <n v="87"/>
    <n v="100"/>
    <n v="101"/>
    <n v="101"/>
    <n v="107"/>
    <n v="108"/>
    <n v="112"/>
    <n v="110"/>
    <n v="110"/>
    <n v="106"/>
    <n v="102"/>
    <n v="101"/>
    <n v="101"/>
    <n v="97"/>
    <n v="105"/>
    <n v="106"/>
    <n v="107"/>
    <n v="118"/>
    <n v="120"/>
    <n v="192"/>
    <n v="180"/>
    <n v="175"/>
    <n v="97"/>
    <n v="124.91666666666667"/>
    <n v="115"/>
    <n v="116"/>
    <n v="97"/>
  </r>
  <r>
    <x v="5"/>
    <s v="4519 - Movimiento de suelos y preparación de terrenos para obras n.c.p."/>
    <x v="160"/>
    <x v="160"/>
    <n v="777"/>
    <n v="775"/>
    <n v="773"/>
    <n v="759"/>
    <n v="762"/>
    <n v="790"/>
    <n v="796"/>
    <n v="831"/>
    <n v="825"/>
    <n v="855"/>
    <n v="900"/>
    <n v="883"/>
    <n v="891"/>
    <n v="907"/>
    <n v="919"/>
    <n v="937"/>
    <n v="791"/>
    <n v="786"/>
    <n v="798"/>
    <n v="776"/>
    <n v="787"/>
    <n v="752"/>
    <n v="728"/>
    <n v="801"/>
    <n v="797"/>
    <n v="769"/>
    <n v="749"/>
    <n v="767"/>
    <n v="736"/>
    <n v="767"/>
    <n v="752"/>
    <n v="753"/>
    <n v="796"/>
    <n v="830"/>
    <n v="851"/>
    <n v="842"/>
    <n v="825"/>
    <n v="861"/>
    <n v="889"/>
    <n v="919"/>
    <n v="897"/>
    <n v="1000"/>
    <n v="1037"/>
    <n v="1015"/>
    <n v="1023"/>
    <n v="983"/>
    <n v="1027"/>
    <n v="985"/>
    <n v="1006"/>
    <n v="1024"/>
    <n v="1025"/>
    <n v="1036"/>
    <n v="1001"/>
    <n v="1011"/>
    <n v="961"/>
    <n v="992"/>
    <n v="1017"/>
    <n v="1020"/>
    <n v="1044"/>
    <n v="1056"/>
    <n v="1113"/>
    <n v="1105"/>
    <n v="1119"/>
    <n v="1124"/>
    <n v="1135"/>
    <n v="1116"/>
    <n v="1102"/>
    <n v="1096"/>
    <n v="1070"/>
    <n v="993"/>
    <n v="994"/>
    <n v="965"/>
    <n v="984"/>
    <n v="973"/>
    <n v="941"/>
    <n v="947"/>
    <n v="994"/>
    <n v="1021"/>
    <n v="1026"/>
    <n v="1064"/>
    <n v="1073"/>
    <n v="1142"/>
    <n v="1170"/>
    <n v="1168"/>
    <n v="1239"/>
    <n v="1190"/>
    <n v="1204"/>
    <n v="1228"/>
    <n v="1267"/>
    <n v="1281"/>
    <n v="1218"/>
    <n v="1245"/>
    <n v="1295"/>
    <n v="1386"/>
    <n v="1391"/>
    <n v="1340"/>
    <n v="1376"/>
    <n v="1357"/>
    <n v="1338"/>
    <n v="1328"/>
    <n v="1321"/>
    <n v="1359"/>
    <n v="1381"/>
    <n v="1552"/>
    <n v="1589"/>
    <n v="1602"/>
    <n v="1570"/>
    <n v="1562"/>
    <n v="1789"/>
    <n v="1820"/>
    <n v="1754"/>
    <n v="1805"/>
    <n v="1862"/>
    <n v="1851"/>
    <n v="1847"/>
    <n v="1849"/>
    <n v="1797"/>
    <n v="1777"/>
    <n v="1591"/>
    <n v="1466"/>
    <n v="1767.3333333333333"/>
    <n v="1474"/>
    <n v="1469"/>
    <n v="1353"/>
  </r>
  <r>
    <x v="5"/>
    <s v="4520 - Construcción de edificios y sus partes y obras de ingeniería civil"/>
    <x v="161"/>
    <x v="161"/>
    <n v="65289"/>
    <n v="66092"/>
    <n v="67279"/>
    <n v="67145"/>
    <n v="67228"/>
    <n v="67393"/>
    <n v="67507"/>
    <n v="68662"/>
    <n v="69392"/>
    <n v="69787"/>
    <n v="71146"/>
    <n v="69689"/>
    <n v="69704"/>
    <n v="69818"/>
    <n v="70887"/>
    <n v="70792"/>
    <n v="72317"/>
    <n v="71988"/>
    <n v="72889"/>
    <n v="73797"/>
    <n v="74595"/>
    <n v="74770"/>
    <n v="76043"/>
    <n v="73639"/>
    <n v="74190"/>
    <n v="72881"/>
    <n v="74210"/>
    <n v="73405"/>
    <n v="73787"/>
    <n v="73134"/>
    <n v="72550"/>
    <n v="71683"/>
    <n v="71709"/>
    <n v="72547"/>
    <n v="71944"/>
    <n v="69682"/>
    <n v="70962"/>
    <n v="71314"/>
    <n v="72534"/>
    <n v="73020"/>
    <n v="73162"/>
    <n v="72546"/>
    <n v="73216"/>
    <n v="71792"/>
    <n v="70876"/>
    <n v="70235"/>
    <n v="69122"/>
    <n v="67626"/>
    <n v="68318"/>
    <n v="68285"/>
    <n v="69443"/>
    <n v="68939"/>
    <n v="69773"/>
    <n v="69995"/>
    <n v="70965"/>
    <n v="70893"/>
    <n v="71637"/>
    <n v="72028"/>
    <n v="71588"/>
    <n v="70030"/>
    <n v="70691"/>
    <n v="70614"/>
    <n v="72779"/>
    <n v="73413"/>
    <n v="72959"/>
    <n v="73363"/>
    <n v="72554"/>
    <n v="70630"/>
    <n v="69744"/>
    <n v="70325"/>
    <n v="69573"/>
    <n v="67278"/>
    <n v="67837"/>
    <n v="67536"/>
    <n v="67949"/>
    <n v="66994"/>
    <n v="67021"/>
    <n v="66310"/>
    <n v="67811"/>
    <n v="69457"/>
    <n v="69836"/>
    <n v="71335"/>
    <n v="72136"/>
    <n v="71052"/>
    <n v="73177"/>
    <n v="73831"/>
    <n v="75612"/>
    <n v="75407"/>
    <n v="76579"/>
    <n v="77195"/>
    <n v="78056"/>
    <n v="79256"/>
    <n v="79539"/>
    <n v="80050"/>
    <n v="81638"/>
    <n v="80206"/>
    <n v="82248"/>
    <n v="78826"/>
    <n v="84408"/>
    <n v="83887"/>
    <n v="85024"/>
    <n v="84357"/>
    <n v="84627"/>
    <n v="84934"/>
    <n v="84074"/>
    <n v="85365"/>
    <n v="85273"/>
    <n v="83036"/>
    <n v="85618"/>
    <n v="86097"/>
    <n v="85857"/>
    <n v="85570"/>
    <n v="85157"/>
    <n v="81824"/>
    <n v="82223"/>
    <n v="81549"/>
    <n v="78846"/>
    <n v="76564"/>
    <n v="75008"/>
    <n v="71352"/>
    <n v="81305.416666666672"/>
    <n v="70798"/>
    <n v="68577"/>
    <n v="61832"/>
  </r>
  <r>
    <x v="5"/>
    <s v="4531 - Ejecución y mantenimiento de instalaciones eléctricas, electromecánicas y electrónicas"/>
    <x v="162"/>
    <x v="162"/>
    <n v="6174"/>
    <n v="6172"/>
    <n v="6300"/>
    <n v="6319"/>
    <n v="6344"/>
    <n v="6273"/>
    <n v="6288"/>
    <n v="6275"/>
    <n v="6240"/>
    <n v="6290"/>
    <n v="6322"/>
    <n v="6373"/>
    <n v="6410"/>
    <n v="6419"/>
    <n v="6432"/>
    <n v="6454"/>
    <n v="6433"/>
    <n v="6322"/>
    <n v="6350"/>
    <n v="6454"/>
    <n v="6307"/>
    <n v="5809"/>
    <n v="5596"/>
    <n v="5649"/>
    <n v="5633"/>
    <n v="5606"/>
    <n v="5672"/>
    <n v="5641"/>
    <n v="5613"/>
    <n v="5587"/>
    <n v="5554"/>
    <n v="5569"/>
    <n v="5542"/>
    <n v="5579"/>
    <n v="5610"/>
    <n v="5540"/>
    <n v="5616"/>
    <n v="5614"/>
    <n v="5613"/>
    <n v="5713"/>
    <n v="5755"/>
    <n v="6446"/>
    <n v="6421"/>
    <n v="6341"/>
    <n v="6363"/>
    <n v="6408"/>
    <n v="6477"/>
    <n v="6391"/>
    <n v="6478"/>
    <n v="6373"/>
    <n v="6366"/>
    <n v="6310"/>
    <n v="6439"/>
    <n v="6329"/>
    <n v="6352"/>
    <n v="6331"/>
    <n v="6275"/>
    <n v="6261"/>
    <n v="6379"/>
    <n v="6344"/>
    <n v="6340"/>
    <n v="6340"/>
    <n v="6551"/>
    <n v="6529"/>
    <n v="6486"/>
    <n v="6557"/>
    <n v="6735"/>
    <n v="6723"/>
    <n v="6640"/>
    <n v="6664"/>
    <n v="6769"/>
    <n v="6584"/>
    <n v="6424"/>
    <n v="6426"/>
    <n v="6404"/>
    <n v="6392"/>
    <n v="6474"/>
    <n v="6475"/>
    <n v="6730"/>
    <n v="6624"/>
    <n v="6824"/>
    <n v="6846"/>
    <n v="6670"/>
    <n v="6858"/>
    <n v="6471"/>
    <n v="6590"/>
    <n v="6767"/>
    <n v="6626"/>
    <n v="6706"/>
    <n v="6959"/>
    <n v="6927"/>
    <n v="7040"/>
    <n v="7031"/>
    <n v="7030"/>
    <n v="7016"/>
    <n v="6903"/>
    <n v="7109"/>
    <n v="6896"/>
    <n v="7153"/>
    <n v="7196"/>
    <n v="7264"/>
    <n v="7238"/>
    <n v="7199"/>
    <n v="7175"/>
    <n v="7166"/>
    <n v="7209"/>
    <n v="7306"/>
    <n v="7285"/>
    <n v="7350"/>
    <n v="7568"/>
    <n v="7709"/>
    <n v="7715"/>
    <n v="7781"/>
    <n v="7677"/>
    <n v="7702"/>
    <n v="7861"/>
    <n v="7766"/>
    <n v="7616"/>
    <n v="7494"/>
    <n v="7375"/>
    <n v="7634.5"/>
    <n v="7335"/>
    <n v="7194"/>
    <n v="6786"/>
  </r>
  <r>
    <x v="5"/>
    <s v="4532 - Aislamiento térmico, acústico, hídrico y antivibratorio"/>
    <x v="163"/>
    <x v="163"/>
    <n v="163"/>
    <n v="167"/>
    <n v="149"/>
    <n v="162"/>
    <n v="173"/>
    <n v="183"/>
    <n v="199"/>
    <n v="193"/>
    <n v="187"/>
    <n v="175"/>
    <n v="164"/>
    <n v="144"/>
    <n v="159"/>
    <n v="135"/>
    <n v="146"/>
    <n v="138"/>
    <n v="129"/>
    <n v="118"/>
    <n v="130"/>
    <n v="133"/>
    <n v="132"/>
    <n v="126"/>
    <n v="124"/>
    <n v="125"/>
    <n v="142"/>
    <n v="145"/>
    <n v="158"/>
    <n v="167"/>
    <n v="165"/>
    <n v="178"/>
    <n v="166"/>
    <n v="156"/>
    <n v="168"/>
    <n v="182"/>
    <n v="214"/>
    <n v="215"/>
    <n v="211"/>
    <n v="214"/>
    <n v="212"/>
    <n v="196"/>
    <n v="187"/>
    <n v="189"/>
    <n v="160"/>
    <n v="159"/>
    <n v="166"/>
    <n v="166"/>
    <n v="177"/>
    <n v="175"/>
    <n v="193"/>
    <n v="175"/>
    <n v="186"/>
    <n v="173"/>
    <n v="139"/>
    <n v="159"/>
    <n v="157"/>
    <n v="163"/>
    <n v="156"/>
    <n v="156"/>
    <n v="162"/>
    <n v="150"/>
    <n v="171"/>
    <n v="179"/>
    <n v="168"/>
    <n v="149"/>
    <n v="156"/>
    <n v="145"/>
    <n v="177"/>
    <n v="156"/>
    <n v="142"/>
    <n v="149"/>
    <n v="156"/>
    <n v="142"/>
    <n v="152"/>
    <n v="165"/>
    <n v="158"/>
    <n v="165"/>
    <n v="175"/>
    <n v="179"/>
    <n v="180"/>
    <n v="195"/>
    <n v="192"/>
    <n v="194"/>
    <n v="199"/>
    <n v="203"/>
    <n v="203"/>
    <n v="168"/>
    <n v="163"/>
    <n v="143"/>
    <n v="146"/>
    <n v="129"/>
    <n v="125"/>
    <n v="117"/>
    <n v="128"/>
    <n v="121"/>
    <n v="133"/>
    <n v="133"/>
    <n v="133"/>
    <n v="137"/>
    <n v="144"/>
    <n v="150"/>
    <n v="153"/>
    <n v="159"/>
    <n v="152"/>
    <n v="155"/>
    <n v="140"/>
    <n v="140"/>
    <n v="135"/>
    <n v="126"/>
    <n v="136"/>
    <n v="139"/>
    <n v="133"/>
    <n v="126"/>
    <n v="111"/>
    <n v="108"/>
    <n v="121"/>
    <n v="121"/>
    <n v="121"/>
    <n v="144"/>
    <n v="163"/>
    <n v="166"/>
    <n v="132.41666666666666"/>
    <n v="191"/>
    <n v="202"/>
    <n v="199"/>
  </r>
  <r>
    <x v="5"/>
    <s v="4533 - Instalaciones de gas, agua, sanitarios y de climatización, con sus artefactos conexos"/>
    <x v="164"/>
    <x v="164"/>
    <n v="2360"/>
    <n v="2286"/>
    <n v="2308"/>
    <n v="2403"/>
    <n v="2435"/>
    <n v="2458"/>
    <n v="2437"/>
    <n v="2430"/>
    <n v="2450"/>
    <n v="2408"/>
    <n v="2412"/>
    <n v="2417"/>
    <n v="2426"/>
    <n v="2400"/>
    <n v="2463"/>
    <n v="2401"/>
    <n v="2357"/>
    <n v="2310"/>
    <n v="2332"/>
    <n v="2390"/>
    <n v="2389"/>
    <n v="2464"/>
    <n v="2467"/>
    <n v="2468"/>
    <n v="2479"/>
    <n v="2469"/>
    <n v="2501"/>
    <n v="2479"/>
    <n v="2373"/>
    <n v="2256"/>
    <n v="2259"/>
    <n v="2292"/>
    <n v="2277"/>
    <n v="2293"/>
    <n v="2267"/>
    <n v="2261"/>
    <n v="2316"/>
    <n v="2355"/>
    <n v="2347"/>
    <n v="2328"/>
    <n v="2342"/>
    <n v="2302"/>
    <n v="2292"/>
    <n v="2302"/>
    <n v="2299"/>
    <n v="2362"/>
    <n v="2321"/>
    <n v="2272"/>
    <n v="2302"/>
    <n v="2211"/>
    <n v="2234"/>
    <n v="2272"/>
    <n v="2284"/>
    <n v="2284"/>
    <n v="2280"/>
    <n v="2306"/>
    <n v="2347"/>
    <n v="2331"/>
    <n v="2362"/>
    <n v="2346"/>
    <n v="2374"/>
    <n v="2422"/>
    <n v="2318"/>
    <n v="2320"/>
    <n v="2311"/>
    <n v="2340"/>
    <n v="2300"/>
    <n v="2281"/>
    <n v="2296"/>
    <n v="2286"/>
    <n v="2259"/>
    <n v="2129"/>
    <n v="2114"/>
    <n v="2138"/>
    <n v="2153"/>
    <n v="2138"/>
    <n v="2146"/>
    <n v="2155"/>
    <n v="2126"/>
    <n v="2147"/>
    <n v="2112"/>
    <n v="2116"/>
    <n v="2098"/>
    <n v="2075"/>
    <n v="2091"/>
    <n v="2075"/>
    <n v="2075"/>
    <n v="2070"/>
    <n v="2088"/>
    <n v="2103"/>
    <n v="2091"/>
    <n v="2087"/>
    <n v="2088"/>
    <n v="2077"/>
    <n v="2083"/>
    <n v="2073"/>
    <n v="2103"/>
    <n v="2083"/>
    <n v="2176"/>
    <n v="2166"/>
    <n v="2155"/>
    <n v="2173"/>
    <n v="2184"/>
    <n v="2233"/>
    <n v="2206"/>
    <n v="2209"/>
    <n v="2207"/>
    <n v="2195"/>
    <n v="2193"/>
    <n v="2225"/>
    <n v="2292"/>
    <n v="2307"/>
    <n v="2339"/>
    <n v="2353"/>
    <n v="2335"/>
    <n v="2302"/>
    <n v="2330"/>
    <n v="2276"/>
    <n v="2231"/>
    <n v="2209"/>
    <n v="2282.6666666666665"/>
    <n v="2191"/>
    <n v="2140"/>
    <n v="2058"/>
  </r>
  <r>
    <x v="5"/>
    <s v="4539 - Instalaciones para edificios y obras de ingeniería civil n.c.p."/>
    <x v="165"/>
    <x v="165"/>
    <n v="2260"/>
    <n v="2304"/>
    <n v="2298"/>
    <n v="2365"/>
    <n v="2352"/>
    <n v="2342"/>
    <n v="2368"/>
    <n v="2194"/>
    <n v="2122"/>
    <n v="2087"/>
    <n v="2089"/>
    <n v="2079"/>
    <n v="2249"/>
    <n v="2325"/>
    <n v="2405"/>
    <n v="2424"/>
    <n v="2455"/>
    <n v="2426"/>
    <n v="2419"/>
    <n v="2413"/>
    <n v="2382"/>
    <n v="2245"/>
    <n v="2204"/>
    <n v="2142"/>
    <n v="2154"/>
    <n v="2141"/>
    <n v="2144"/>
    <n v="2116"/>
    <n v="2143"/>
    <n v="1965"/>
    <n v="2007"/>
    <n v="2047"/>
    <n v="2143"/>
    <n v="2229"/>
    <n v="2367"/>
    <n v="2361"/>
    <n v="2393"/>
    <n v="2397"/>
    <n v="2393"/>
    <n v="2381"/>
    <n v="2366"/>
    <n v="2577"/>
    <n v="2647"/>
    <n v="2675"/>
    <n v="2652"/>
    <n v="2663"/>
    <n v="2702"/>
    <n v="2705"/>
    <n v="2748"/>
    <n v="2757"/>
    <n v="2790"/>
    <n v="2795"/>
    <n v="2786"/>
    <n v="2801"/>
    <n v="2900"/>
    <n v="2920"/>
    <n v="2878"/>
    <n v="2887"/>
    <n v="2970"/>
    <n v="2967"/>
    <n v="2948"/>
    <n v="2943"/>
    <n v="2787"/>
    <n v="2776"/>
    <n v="2802"/>
    <n v="2829"/>
    <n v="2938"/>
    <n v="2902"/>
    <n v="2866"/>
    <n v="2884"/>
    <n v="2888"/>
    <n v="2601"/>
    <n v="2192"/>
    <n v="2195"/>
    <n v="2237"/>
    <n v="2247"/>
    <n v="2273"/>
    <n v="2244"/>
    <n v="2179"/>
    <n v="2158"/>
    <n v="2151"/>
    <n v="2150"/>
    <n v="2116"/>
    <n v="2118"/>
    <n v="2093"/>
    <n v="1974"/>
    <n v="2057"/>
    <n v="2068"/>
    <n v="2076"/>
    <n v="2097"/>
    <n v="2102"/>
    <n v="2068"/>
    <n v="2100"/>
    <n v="2121"/>
    <n v="2117"/>
    <n v="1998"/>
    <n v="1997"/>
    <n v="1957"/>
    <n v="1965"/>
    <n v="1979"/>
    <n v="2005"/>
    <n v="1979"/>
    <n v="1909"/>
    <n v="1914"/>
    <n v="1894"/>
    <n v="1963"/>
    <n v="1970"/>
    <n v="1914"/>
    <n v="2047"/>
    <n v="2031"/>
    <n v="1968"/>
    <n v="1938"/>
    <n v="1928"/>
    <n v="1908"/>
    <n v="1950"/>
    <n v="1986"/>
    <n v="1972"/>
    <n v="1980"/>
    <n v="1972"/>
    <n v="1948"/>
    <n v="1969"/>
    <n v="2062"/>
    <n v="2041"/>
    <n v="2035"/>
  </r>
  <r>
    <x v="5"/>
    <s v="4541 - Instalaciones de carpintería, herrería de obra y artística"/>
    <x v="166"/>
    <x v="166"/>
    <n v="191"/>
    <n v="198"/>
    <n v="224"/>
    <n v="219"/>
    <n v="212"/>
    <n v="227"/>
    <n v="209"/>
    <n v="197"/>
    <n v="199"/>
    <n v="205"/>
    <n v="205"/>
    <n v="188"/>
    <n v="185"/>
    <n v="190"/>
    <n v="195"/>
    <n v="185"/>
    <n v="192"/>
    <n v="194"/>
    <n v="187"/>
    <n v="189"/>
    <n v="195"/>
    <n v="205"/>
    <n v="206"/>
    <n v="202"/>
    <n v="181"/>
    <n v="175"/>
    <n v="168"/>
    <n v="166"/>
    <n v="158"/>
    <n v="149"/>
    <n v="133"/>
    <n v="143"/>
    <n v="151"/>
    <n v="158"/>
    <n v="155"/>
    <n v="129"/>
    <n v="122"/>
    <n v="128"/>
    <n v="128"/>
    <n v="123"/>
    <n v="111"/>
    <n v="149"/>
    <n v="151"/>
    <n v="152"/>
    <n v="156"/>
    <n v="177"/>
    <n v="204"/>
    <n v="215"/>
    <n v="237"/>
    <n v="243"/>
    <n v="233"/>
    <n v="247"/>
    <n v="269"/>
    <n v="266"/>
    <n v="250"/>
    <n v="240"/>
    <n v="248"/>
    <n v="239"/>
    <n v="233"/>
    <n v="223"/>
    <n v="220"/>
    <n v="224"/>
    <n v="271"/>
    <n v="286"/>
    <n v="279"/>
    <n v="288"/>
    <n v="289"/>
    <n v="279"/>
    <n v="265"/>
    <n v="254"/>
    <n v="255"/>
    <n v="237"/>
    <n v="199"/>
    <n v="210"/>
    <n v="216"/>
    <n v="223"/>
    <n v="219"/>
    <n v="229"/>
    <n v="257"/>
    <n v="270"/>
    <n v="278"/>
    <n v="276"/>
    <n v="278"/>
    <n v="274"/>
    <n v="258"/>
    <n v="257"/>
    <n v="260"/>
    <n v="255"/>
    <n v="249"/>
    <n v="240"/>
    <n v="243"/>
    <n v="230"/>
    <n v="231"/>
    <n v="231"/>
    <n v="225"/>
    <n v="216"/>
    <n v="225"/>
    <n v="229"/>
    <n v="285"/>
    <n v="276"/>
    <n v="270"/>
    <n v="247"/>
    <n v="243"/>
    <n v="232"/>
    <n v="227"/>
    <n v="242"/>
    <n v="228"/>
    <n v="232"/>
    <n v="252"/>
    <n v="265"/>
    <n v="265"/>
    <n v="290"/>
    <n v="292"/>
    <n v="291"/>
    <n v="289"/>
    <n v="307"/>
    <n v="314"/>
    <n v="314"/>
    <n v="311"/>
    <n v="313"/>
    <n v="291.91666666666669"/>
    <n v="307"/>
    <n v="304"/>
    <n v="276"/>
  </r>
  <r>
    <x v="5"/>
    <s v="4542 - Terminación y revestimiento de paredes y pisos"/>
    <x v="167"/>
    <x v="167"/>
    <n v="786"/>
    <n v="777"/>
    <n v="766"/>
    <n v="713"/>
    <n v="686"/>
    <n v="690"/>
    <n v="683"/>
    <n v="668"/>
    <n v="668"/>
    <n v="681"/>
    <n v="706"/>
    <n v="708"/>
    <n v="680"/>
    <n v="639"/>
    <n v="676"/>
    <n v="636"/>
    <n v="618"/>
    <n v="649"/>
    <n v="682"/>
    <n v="723"/>
    <n v="722"/>
    <n v="710"/>
    <n v="740"/>
    <n v="694"/>
    <n v="721"/>
    <n v="745"/>
    <n v="762"/>
    <n v="779"/>
    <n v="770"/>
    <n v="786"/>
    <n v="743"/>
    <n v="751"/>
    <n v="772"/>
    <n v="740"/>
    <n v="757"/>
    <n v="712"/>
    <n v="723"/>
    <n v="677"/>
    <n v="712"/>
    <n v="704"/>
    <n v="652"/>
    <n v="657"/>
    <n v="672"/>
    <n v="686"/>
    <n v="672"/>
    <n v="703"/>
    <n v="728"/>
    <n v="716"/>
    <n v="723"/>
    <n v="662"/>
    <n v="673"/>
    <n v="684"/>
    <n v="651"/>
    <n v="672"/>
    <n v="666"/>
    <n v="664"/>
    <n v="713"/>
    <n v="725"/>
    <n v="751"/>
    <n v="729"/>
    <n v="691"/>
    <n v="679"/>
    <n v="710"/>
    <n v="690"/>
    <n v="717"/>
    <n v="733"/>
    <n v="732"/>
    <n v="746"/>
    <n v="772"/>
    <n v="775"/>
    <n v="774"/>
    <n v="722"/>
    <n v="750"/>
    <n v="752"/>
    <n v="748"/>
    <n v="704"/>
    <n v="675"/>
    <n v="647"/>
    <n v="628"/>
    <n v="586"/>
    <n v="597"/>
    <n v="598"/>
    <n v="592"/>
    <n v="577"/>
    <n v="551"/>
    <n v="496"/>
    <n v="502"/>
    <n v="455"/>
    <n v="463"/>
    <n v="480"/>
    <n v="507"/>
    <n v="556"/>
    <n v="549"/>
    <n v="549"/>
    <n v="541"/>
    <n v="511"/>
    <n v="544"/>
    <n v="548"/>
    <n v="564"/>
    <n v="578"/>
    <n v="574"/>
    <n v="620"/>
    <n v="653"/>
    <n v="659"/>
    <n v="642"/>
    <n v="642"/>
    <n v="625"/>
    <n v="608"/>
    <n v="614"/>
    <n v="615"/>
    <n v="605"/>
    <n v="603"/>
    <n v="613"/>
    <n v="607"/>
    <n v="601"/>
    <n v="609"/>
    <n v="602"/>
    <n v="641"/>
    <n v="638"/>
    <n v="628"/>
    <n v="614.66666666666663"/>
    <n v="607"/>
    <n v="545"/>
    <n v="476"/>
  </r>
  <r>
    <x v="5"/>
    <s v="4543 - Colocación de cristales en obra"/>
    <x v="168"/>
    <x v="168"/>
    <n v="101"/>
    <n v="98"/>
    <n v="109"/>
    <n v="109"/>
    <n v="112"/>
    <n v="110"/>
    <n v="113"/>
    <n v="114"/>
    <n v="123"/>
    <n v="125"/>
    <n v="127"/>
    <n v="118"/>
    <n v="106"/>
    <n v="110"/>
    <n v="108"/>
    <n v="119"/>
    <n v="112"/>
    <n v="118"/>
    <n v="120"/>
    <n v="108"/>
    <n v="107"/>
    <n v="107"/>
    <n v="111"/>
    <n v="110"/>
    <n v="104"/>
    <n v="103"/>
    <n v="105"/>
    <n v="100"/>
    <n v="102"/>
    <n v="99"/>
    <n v="102"/>
    <n v="98"/>
    <n v="98"/>
    <n v="101"/>
    <n v="109"/>
    <n v="101"/>
    <n v="99"/>
    <n v="99"/>
    <n v="95"/>
    <n v="101"/>
    <n v="98"/>
    <n v="110"/>
    <n v="110"/>
    <n v="108"/>
    <n v="117"/>
    <n v="110"/>
    <n v="109"/>
    <n v="109"/>
    <n v="108"/>
    <n v="109"/>
    <n v="102"/>
    <n v="103"/>
    <n v="104"/>
    <n v="113"/>
    <n v="114"/>
    <n v="115"/>
    <n v="115"/>
    <n v="117"/>
    <n v="111"/>
    <n v="113"/>
    <n v="112"/>
    <n v="110"/>
    <n v="113"/>
    <n v="118"/>
    <n v="123"/>
    <n v="119"/>
    <n v="124"/>
    <n v="129"/>
    <n v="126"/>
    <n v="120"/>
    <n v="123"/>
    <n v="121"/>
    <n v="123"/>
    <n v="126"/>
    <n v="137"/>
    <n v="138"/>
    <n v="132"/>
    <n v="127"/>
    <n v="128"/>
    <n v="119"/>
    <n v="116"/>
    <n v="114"/>
    <n v="114"/>
    <n v="111"/>
    <n v="121"/>
    <n v="121"/>
    <n v="123"/>
    <n v="121"/>
    <n v="125"/>
    <n v="110"/>
    <n v="102"/>
    <n v="99"/>
    <n v="103"/>
    <n v="105"/>
    <n v="99"/>
    <n v="99"/>
    <n v="97"/>
    <n v="93"/>
    <n v="92"/>
    <n v="93"/>
    <n v="91"/>
    <n v="91"/>
    <n v="91"/>
    <n v="94"/>
    <n v="94"/>
    <n v="94"/>
    <n v="95"/>
    <n v="93"/>
    <n v="93"/>
    <n v="102"/>
    <n v="102"/>
    <n v="100"/>
    <n v="113"/>
    <n v="104"/>
    <n v="106"/>
    <n v="96"/>
    <n v="97"/>
    <n v="94"/>
    <n v="97"/>
    <n v="96"/>
    <n v="100"/>
    <n v="98"/>
    <n v="99"/>
    <n v="96"/>
  </r>
  <r>
    <x v="5"/>
    <s v="4544 - Pintura y trabajos de decoración"/>
    <x v="169"/>
    <x v="169"/>
    <n v="701"/>
    <n v="732"/>
    <n v="709"/>
    <n v="675"/>
    <n v="675"/>
    <n v="648"/>
    <n v="616"/>
    <n v="639"/>
    <n v="642"/>
    <n v="629"/>
    <n v="665"/>
    <n v="667"/>
    <n v="714"/>
    <n v="691"/>
    <n v="697"/>
    <n v="647"/>
    <n v="706"/>
    <n v="715"/>
    <n v="698"/>
    <n v="714"/>
    <n v="721"/>
    <n v="683"/>
    <n v="679"/>
    <n v="611"/>
    <n v="592"/>
    <n v="605"/>
    <n v="605"/>
    <n v="615"/>
    <n v="650"/>
    <n v="681"/>
    <n v="687"/>
    <n v="674"/>
    <n v="693"/>
    <n v="706"/>
    <n v="713"/>
    <n v="692"/>
    <n v="679"/>
    <n v="679"/>
    <n v="710"/>
    <n v="725"/>
    <n v="636"/>
    <n v="725"/>
    <n v="730"/>
    <n v="747"/>
    <n v="747"/>
    <n v="733"/>
    <n v="747"/>
    <n v="716"/>
    <n v="673"/>
    <n v="622"/>
    <n v="612"/>
    <n v="606"/>
    <n v="620"/>
    <n v="632"/>
    <n v="624"/>
    <n v="602"/>
    <n v="634"/>
    <n v="645"/>
    <n v="604"/>
    <n v="589"/>
    <n v="549"/>
    <n v="536"/>
    <n v="554"/>
    <n v="546"/>
    <n v="531"/>
    <n v="556"/>
    <n v="536"/>
    <n v="562"/>
    <n v="607"/>
    <n v="580"/>
    <n v="545"/>
    <n v="491"/>
    <n v="482"/>
    <n v="481"/>
    <n v="525"/>
    <n v="518"/>
    <n v="527"/>
    <n v="509"/>
    <n v="483"/>
    <n v="498"/>
    <n v="539"/>
    <n v="565"/>
    <n v="592"/>
    <n v="551"/>
    <n v="586"/>
    <n v="563"/>
    <n v="594"/>
    <n v="563"/>
    <n v="576"/>
    <n v="551"/>
    <n v="551"/>
    <n v="573"/>
    <n v="582"/>
    <n v="573"/>
    <n v="568"/>
    <n v="507"/>
    <n v="553"/>
    <n v="519"/>
    <n v="550"/>
    <n v="553"/>
    <n v="570"/>
    <n v="554"/>
    <n v="528"/>
    <n v="544"/>
    <n v="542"/>
    <n v="568"/>
    <n v="570"/>
    <n v="548"/>
    <n v="525"/>
    <n v="535"/>
    <n v="530"/>
    <n v="531"/>
    <n v="560"/>
    <n v="517"/>
    <n v="538"/>
    <n v="522"/>
    <n v="523"/>
    <n v="515"/>
    <n v="516"/>
    <n v="505"/>
    <n v="526.41666666666663"/>
    <n v="512"/>
    <n v="521"/>
    <n v="455"/>
  </r>
  <r>
    <x v="5"/>
    <s v="4549 - Terminación de edificios y obras de ingeniería civil n.c.p."/>
    <x v="170"/>
    <x v="170"/>
    <n v="373"/>
    <n v="375"/>
    <n v="388"/>
    <n v="403"/>
    <n v="397"/>
    <n v="409"/>
    <n v="397"/>
    <n v="408"/>
    <n v="400"/>
    <n v="411"/>
    <n v="390"/>
    <n v="305"/>
    <n v="328"/>
    <n v="341"/>
    <n v="409"/>
    <n v="423"/>
    <n v="406"/>
    <n v="334"/>
    <n v="344"/>
    <n v="373"/>
    <n v="337"/>
    <n v="341"/>
    <n v="314"/>
    <n v="307"/>
    <n v="290"/>
    <n v="330"/>
    <n v="340"/>
    <n v="291"/>
    <n v="296"/>
    <n v="295"/>
    <n v="305"/>
    <n v="307"/>
    <n v="300"/>
    <n v="302"/>
    <n v="307"/>
    <n v="271"/>
    <n v="244"/>
    <n v="253"/>
    <n v="280"/>
    <n v="320"/>
    <n v="345"/>
    <n v="81"/>
    <n v="75"/>
    <n v="80"/>
    <n v="94"/>
    <n v="110"/>
    <n v="114"/>
    <n v="116"/>
    <n v="130"/>
    <n v="129"/>
    <n v="134"/>
    <n v="113"/>
    <n v="127"/>
    <n v="126"/>
    <n v="132"/>
    <n v="140"/>
    <n v="129"/>
    <n v="118"/>
    <n v="118"/>
    <n v="118"/>
    <n v="120"/>
    <n v="118"/>
    <n v="112"/>
    <n v="107"/>
    <n v="99"/>
    <n v="102"/>
    <n v="102"/>
    <n v="105"/>
    <n v="99"/>
    <n v="107"/>
    <n v="111"/>
    <n v="102"/>
    <n v="96"/>
    <n v="110"/>
    <n v="99"/>
    <n v="167"/>
    <n v="176"/>
    <n v="180"/>
    <n v="178"/>
    <n v="183"/>
    <n v="165"/>
    <n v="166"/>
    <n v="150"/>
    <n v="137"/>
    <n v="137"/>
    <n v="133"/>
    <n v="124"/>
    <n v="124"/>
    <n v="111"/>
    <n v="121"/>
    <n v="125"/>
    <n v="132"/>
    <n v="135"/>
    <n v="125"/>
    <n v="126"/>
    <n v="111"/>
    <n v="112"/>
    <n v="114"/>
    <n v="117"/>
    <n v="129"/>
    <n v="123"/>
    <n v="139"/>
    <n v="133"/>
    <n v="140"/>
    <n v="149"/>
    <n v="164"/>
    <n v="170"/>
    <n v="155"/>
    <n v="166"/>
    <n v="161"/>
    <n v="157"/>
    <n v="159"/>
    <n v="158"/>
    <n v="150"/>
    <n v="139"/>
    <n v="146"/>
    <n v="140"/>
    <n v="143"/>
    <n v="140"/>
    <n v="152"/>
    <n v="150.91666666666666"/>
    <n v="150"/>
    <n v="113"/>
    <n v="102"/>
  </r>
  <r>
    <x v="5"/>
    <s v="4550 - Alquiler de equipo de construcción o demolición dotado de operarios"/>
    <x v="171"/>
    <x v="171"/>
    <n v="176"/>
    <n v="169"/>
    <n v="204"/>
    <n v="196"/>
    <n v="203"/>
    <n v="211"/>
    <n v="202"/>
    <n v="205"/>
    <n v="197"/>
    <n v="196"/>
    <n v="201"/>
    <n v="194"/>
    <n v="197"/>
    <n v="201"/>
    <n v="211"/>
    <n v="237"/>
    <n v="238"/>
    <n v="236"/>
    <n v="227"/>
    <n v="237"/>
    <n v="244"/>
    <n v="232"/>
    <n v="239"/>
    <n v="243"/>
    <n v="270"/>
    <n v="267"/>
    <n v="278"/>
    <n v="264"/>
    <n v="254"/>
    <n v="251"/>
    <n v="273"/>
    <n v="263"/>
    <n v="261"/>
    <n v="264"/>
    <n v="255"/>
    <n v="252"/>
    <n v="246"/>
    <n v="234"/>
    <n v="237"/>
    <n v="236"/>
    <n v="228"/>
    <n v="272"/>
    <n v="278"/>
    <n v="309"/>
    <n v="309"/>
    <n v="288"/>
    <n v="290"/>
    <n v="291"/>
    <n v="274"/>
    <n v="273"/>
    <n v="275"/>
    <n v="273"/>
    <n v="275"/>
    <n v="281"/>
    <n v="276"/>
    <n v="275"/>
    <n v="276"/>
    <n v="288"/>
    <n v="297"/>
    <n v="290"/>
    <n v="285"/>
    <n v="285"/>
    <n v="278"/>
    <n v="279"/>
    <n v="274"/>
    <n v="271"/>
    <n v="270"/>
    <n v="266"/>
    <n v="263"/>
    <n v="259"/>
    <n v="247"/>
    <n v="242"/>
    <n v="245"/>
    <n v="238"/>
    <n v="243"/>
    <n v="240"/>
    <n v="246"/>
    <n v="255"/>
    <n v="259"/>
    <n v="263"/>
    <n v="271"/>
    <n v="283"/>
    <n v="275"/>
    <n v="288"/>
    <n v="304"/>
    <n v="285"/>
    <n v="277"/>
    <n v="268"/>
    <n v="256"/>
    <n v="259"/>
    <n v="270"/>
    <n v="295"/>
    <n v="285"/>
    <n v="289"/>
    <n v="289"/>
    <n v="270"/>
    <n v="290"/>
    <n v="286"/>
    <n v="296"/>
    <n v="304"/>
    <n v="312"/>
    <n v="345"/>
    <n v="354"/>
    <n v="349"/>
    <n v="352"/>
    <n v="383"/>
    <n v="403"/>
    <n v="405"/>
    <n v="442"/>
    <n v="421"/>
    <n v="443"/>
    <n v="444"/>
    <n v="446"/>
    <n v="401"/>
    <n v="351"/>
    <n v="362"/>
    <n v="332"/>
    <n v="326"/>
    <n v="324"/>
    <n v="302"/>
    <n v="382.83333333333331"/>
    <n v="295"/>
    <n v="293"/>
    <n v="241"/>
  </r>
  <r>
    <x v="6"/>
    <s v="5011 - Venta de vehículos automotores nuevos, excepto motocicletas"/>
    <x v="172"/>
    <x v="172"/>
    <n v="6435"/>
    <n v="6552"/>
    <n v="6684"/>
    <n v="6788"/>
    <n v="6898"/>
    <n v="6978"/>
    <n v="7005"/>
    <n v="7090"/>
    <n v="7264"/>
    <n v="7222"/>
    <n v="7309"/>
    <n v="7416"/>
    <n v="7569"/>
    <n v="7618"/>
    <n v="7696"/>
    <n v="7826"/>
    <n v="7892"/>
    <n v="7984"/>
    <n v="8042"/>
    <n v="8089"/>
    <n v="8129"/>
    <n v="8166"/>
    <n v="8299"/>
    <n v="8361"/>
    <n v="8525"/>
    <n v="8609"/>
    <n v="8722"/>
    <n v="8790"/>
    <n v="8985"/>
    <n v="9067"/>
    <n v="9067"/>
    <n v="9086"/>
    <n v="9107"/>
    <n v="9170"/>
    <n v="9074"/>
    <n v="9018"/>
    <n v="8993"/>
    <n v="9051"/>
    <n v="9096"/>
    <n v="9104"/>
    <n v="9232"/>
    <n v="9236"/>
    <n v="9327"/>
    <n v="9323"/>
    <n v="9420"/>
    <n v="9541"/>
    <n v="9591"/>
    <n v="9625"/>
    <n v="9682"/>
    <n v="9574"/>
    <n v="9504"/>
    <n v="9234"/>
    <n v="9104"/>
    <n v="8880"/>
    <n v="8852"/>
    <n v="8766"/>
    <n v="8708"/>
    <n v="8638"/>
    <n v="8435"/>
    <n v="8330"/>
    <n v="8307"/>
    <n v="8292"/>
    <n v="8448"/>
    <n v="8509"/>
    <n v="8539"/>
    <n v="8514"/>
    <n v="8657"/>
    <n v="8726"/>
    <n v="8783"/>
    <n v="8844"/>
    <n v="8921"/>
    <n v="8827"/>
    <n v="9122"/>
    <n v="9244"/>
    <n v="9419"/>
    <n v="9498"/>
    <n v="9651"/>
    <n v="9670"/>
    <n v="9758"/>
    <n v="9864"/>
    <n v="9587"/>
    <n v="9473"/>
    <n v="9552"/>
    <n v="9589"/>
    <n v="9775"/>
    <n v="9807"/>
    <n v="10218"/>
    <n v="10244"/>
    <n v="10175"/>
    <n v="10180"/>
    <n v="10220"/>
    <n v="10264"/>
    <n v="10452"/>
    <n v="10586"/>
    <n v="10548"/>
    <n v="10433"/>
    <n v="10697"/>
    <n v="10579"/>
    <n v="10839"/>
    <n v="10986"/>
    <n v="11152"/>
    <n v="11112"/>
    <n v="10958"/>
    <n v="10730"/>
    <n v="10409"/>
    <n v="10214"/>
    <n v="9881"/>
    <n v="9721"/>
    <n v="9643"/>
    <n v="9474"/>
    <n v="9423"/>
    <n v="9316"/>
    <n v="9326"/>
    <n v="9047"/>
    <n v="8859"/>
    <n v="8961"/>
    <n v="8877"/>
    <n v="8798"/>
    <n v="8623"/>
    <n v="8285"/>
    <n v="9052.6666666666661"/>
    <n v="8196"/>
    <n v="8155"/>
    <n v="8111"/>
  </r>
  <r>
    <x v="6"/>
    <s v="5012 - Venta de vehículos automotores usados, excepto motocicletas"/>
    <x v="173"/>
    <x v="173"/>
    <n v="339"/>
    <n v="332"/>
    <n v="326"/>
    <n v="311"/>
    <n v="303"/>
    <n v="308"/>
    <n v="310"/>
    <n v="314"/>
    <n v="301"/>
    <n v="302"/>
    <n v="307"/>
    <n v="297"/>
    <n v="303"/>
    <n v="298"/>
    <n v="311"/>
    <n v="321"/>
    <n v="312"/>
    <n v="309"/>
    <n v="317"/>
    <n v="328"/>
    <n v="328"/>
    <n v="301"/>
    <n v="301"/>
    <n v="295"/>
    <n v="300"/>
    <n v="297"/>
    <n v="307"/>
    <n v="327"/>
    <n v="324"/>
    <n v="333"/>
    <n v="325"/>
    <n v="319"/>
    <n v="317"/>
    <n v="325"/>
    <n v="327"/>
    <n v="333"/>
    <n v="334"/>
    <n v="340"/>
    <n v="343"/>
    <n v="353"/>
    <n v="364"/>
    <n v="404"/>
    <n v="404"/>
    <n v="409"/>
    <n v="416"/>
    <n v="424"/>
    <n v="421"/>
    <n v="417"/>
    <n v="404"/>
    <n v="405"/>
    <n v="401"/>
    <n v="390"/>
    <n v="390"/>
    <n v="384"/>
    <n v="383"/>
    <n v="374"/>
    <n v="379"/>
    <n v="375"/>
    <n v="377"/>
    <n v="374"/>
    <n v="379"/>
    <n v="380"/>
    <n v="344"/>
    <n v="354"/>
    <n v="350"/>
    <n v="341"/>
    <n v="336"/>
    <n v="338"/>
    <n v="340"/>
    <n v="345"/>
    <n v="362"/>
    <n v="361"/>
    <n v="354"/>
    <n v="342"/>
    <n v="345"/>
    <n v="346"/>
    <n v="358"/>
    <n v="352"/>
    <n v="353"/>
    <n v="364"/>
    <n v="377"/>
    <n v="374"/>
    <n v="353"/>
    <n v="341"/>
    <n v="344"/>
    <n v="336"/>
    <n v="334"/>
    <n v="327"/>
    <n v="332"/>
    <n v="320"/>
    <n v="325"/>
    <n v="333"/>
    <n v="323"/>
    <n v="331"/>
    <n v="316"/>
    <n v="287"/>
    <n v="286"/>
    <n v="286"/>
    <n v="286"/>
    <n v="291"/>
    <n v="293"/>
    <n v="309"/>
    <n v="317"/>
    <n v="330"/>
    <n v="322"/>
    <n v="334"/>
    <n v="328"/>
    <n v="323"/>
    <n v="336"/>
    <n v="336"/>
    <n v="328"/>
    <n v="331"/>
    <n v="331"/>
    <n v="329"/>
    <n v="354"/>
    <n v="359"/>
    <n v="340"/>
    <n v="352"/>
    <n v="357"/>
    <n v="355"/>
    <n v="342.33333333333331"/>
    <n v="365"/>
    <n v="377"/>
    <n v="373"/>
  </r>
  <r>
    <x v="6"/>
    <s v="5020 - Mantenimiento y reparación de vehículos automotores, excepto motocicletas"/>
    <x v="174"/>
    <x v="174"/>
    <n v="5221"/>
    <n v="5282"/>
    <n v="5354"/>
    <n v="5380"/>
    <n v="5328"/>
    <n v="5332"/>
    <n v="5343"/>
    <n v="5415"/>
    <n v="5404"/>
    <n v="5493"/>
    <n v="5473"/>
    <n v="5476"/>
    <n v="5462"/>
    <n v="5483"/>
    <n v="5560"/>
    <n v="5586"/>
    <n v="5652"/>
    <n v="5650"/>
    <n v="5752"/>
    <n v="5756"/>
    <n v="5765"/>
    <n v="5790"/>
    <n v="5894"/>
    <n v="5937"/>
    <n v="5956"/>
    <n v="5785"/>
    <n v="5847"/>
    <n v="5797"/>
    <n v="5755"/>
    <n v="5702"/>
    <n v="5685"/>
    <n v="5779"/>
    <n v="5784"/>
    <n v="5845"/>
    <n v="5977"/>
    <n v="5949"/>
    <n v="5932"/>
    <n v="5872"/>
    <n v="5927"/>
    <n v="5777"/>
    <n v="5783"/>
    <n v="6022"/>
    <n v="5950"/>
    <n v="5716"/>
    <n v="5656"/>
    <n v="5683"/>
    <n v="5668"/>
    <n v="5647"/>
    <n v="5626"/>
    <n v="5579"/>
    <n v="5592"/>
    <n v="5571"/>
    <n v="5631"/>
    <n v="5549"/>
    <n v="5462"/>
    <n v="5486"/>
    <n v="5735"/>
    <n v="5948"/>
    <n v="5867"/>
    <n v="5848"/>
    <n v="5775"/>
    <n v="5795"/>
    <n v="5868"/>
    <n v="5884"/>
    <n v="5864"/>
    <n v="5950"/>
    <n v="5830"/>
    <n v="5816"/>
    <n v="5843"/>
    <n v="5745"/>
    <n v="5767"/>
    <n v="5726"/>
    <n v="5831"/>
    <n v="5793"/>
    <n v="5996"/>
    <n v="5816"/>
    <n v="5882"/>
    <n v="5881"/>
    <n v="5833"/>
    <n v="5854"/>
    <n v="5894"/>
    <n v="5882"/>
    <n v="5905"/>
    <n v="5893"/>
    <n v="5852"/>
    <n v="5765"/>
    <n v="5810"/>
    <n v="5706"/>
    <n v="5735"/>
    <n v="5805"/>
    <n v="5729"/>
    <n v="5807"/>
    <n v="5720"/>
    <n v="5757"/>
    <n v="5741"/>
    <n v="5607"/>
    <n v="5647"/>
    <n v="5628"/>
    <n v="5725"/>
    <n v="5766"/>
    <n v="5749"/>
    <n v="5664"/>
    <n v="5827"/>
    <n v="5812"/>
    <n v="5681"/>
    <n v="5731"/>
    <n v="5691"/>
    <n v="5663"/>
    <n v="5628"/>
    <n v="5672"/>
    <n v="5641"/>
    <n v="5527"/>
    <n v="5503"/>
    <n v="5464"/>
    <n v="5434"/>
    <n v="5438"/>
    <n v="5367"/>
    <n v="5327"/>
    <n v="5336"/>
    <n v="5360"/>
    <n v="5474.75"/>
    <n v="5361"/>
    <n v="5419"/>
    <n v="5299"/>
  </r>
  <r>
    <x v="6"/>
    <s v="5031 - Venta al por mayor de partes, piezas y accesorios de vehículos automotores"/>
    <x v="175"/>
    <x v="175"/>
    <n v="3085"/>
    <n v="3070"/>
    <n v="3091"/>
    <n v="3108"/>
    <n v="3113"/>
    <n v="3151"/>
    <n v="3162"/>
    <n v="3159"/>
    <n v="3154"/>
    <n v="3172"/>
    <n v="3189"/>
    <n v="3219"/>
    <n v="3209"/>
    <n v="3220"/>
    <n v="3237"/>
    <n v="3240"/>
    <n v="3268"/>
    <n v="3272"/>
    <n v="3304"/>
    <n v="3299"/>
    <n v="3281"/>
    <n v="3286"/>
    <n v="3297"/>
    <n v="3293"/>
    <n v="3331"/>
    <n v="3334"/>
    <n v="3334"/>
    <n v="3317"/>
    <n v="3315"/>
    <n v="3324"/>
    <n v="3316"/>
    <n v="3323"/>
    <n v="3303"/>
    <n v="3306"/>
    <n v="3303"/>
    <n v="3298"/>
    <n v="3286"/>
    <n v="3295"/>
    <n v="3301"/>
    <n v="3284"/>
    <n v="3280"/>
    <n v="3396"/>
    <n v="3417"/>
    <n v="3417"/>
    <n v="3401"/>
    <n v="3396"/>
    <n v="3397"/>
    <n v="3387"/>
    <n v="3367"/>
    <n v="3355"/>
    <n v="3324"/>
    <n v="3304"/>
    <n v="3297"/>
    <n v="3297"/>
    <n v="3285"/>
    <n v="3285"/>
    <n v="3334"/>
    <n v="3341"/>
    <n v="3360"/>
    <n v="3367"/>
    <n v="3368"/>
    <n v="3370"/>
    <n v="3392"/>
    <n v="3409"/>
    <n v="3446"/>
    <n v="3464"/>
    <n v="3494"/>
    <n v="3490"/>
    <n v="3528"/>
    <n v="3556"/>
    <n v="3556"/>
    <n v="3668"/>
    <n v="3663"/>
    <n v="3669"/>
    <n v="3677"/>
    <n v="3664"/>
    <n v="3681"/>
    <n v="3739"/>
    <n v="3763"/>
    <n v="3775"/>
    <n v="3788"/>
    <n v="3809"/>
    <n v="3806"/>
    <n v="3790"/>
    <n v="3822"/>
    <n v="3812"/>
    <n v="3840"/>
    <n v="3840"/>
    <n v="3849"/>
    <n v="3909"/>
    <n v="3915"/>
    <n v="3921"/>
    <n v="3943"/>
    <n v="3950"/>
    <n v="3957"/>
    <n v="3980"/>
    <n v="4043"/>
    <n v="4065"/>
    <n v="4117"/>
    <n v="4106"/>
    <n v="4108"/>
    <n v="4065"/>
    <n v="4047"/>
    <n v="4024"/>
    <n v="3983"/>
    <n v="3964"/>
    <n v="3935"/>
    <n v="3912"/>
    <n v="3955"/>
    <n v="3929"/>
    <n v="3933"/>
    <n v="3926"/>
    <n v="3914"/>
    <n v="3897"/>
    <n v="3896"/>
    <n v="3898"/>
    <n v="3872"/>
    <n v="3855"/>
    <n v="3849"/>
    <n v="3865"/>
    <n v="3899.0833333333335"/>
    <n v="3869"/>
    <n v="3879"/>
    <n v="3776"/>
  </r>
  <r>
    <x v="6"/>
    <s v="5032 - Venta al por menor de partes, piezas y accesorios de vehículos automotores"/>
    <x v="176"/>
    <x v="176"/>
    <n v="2439"/>
    <n v="2437"/>
    <n v="2433"/>
    <n v="2419"/>
    <n v="2421"/>
    <n v="2410"/>
    <n v="2395"/>
    <n v="2432"/>
    <n v="2428"/>
    <n v="2426"/>
    <n v="2413"/>
    <n v="2418"/>
    <n v="2404"/>
    <n v="2408"/>
    <n v="2409"/>
    <n v="2422"/>
    <n v="2423"/>
    <n v="2385"/>
    <n v="2392"/>
    <n v="2385"/>
    <n v="2401"/>
    <n v="2389"/>
    <n v="2402"/>
    <n v="2385"/>
    <n v="2288"/>
    <n v="2295"/>
    <n v="2321"/>
    <n v="2324"/>
    <n v="2321"/>
    <n v="2292"/>
    <n v="2232"/>
    <n v="2210"/>
    <n v="2202"/>
    <n v="2196"/>
    <n v="2200"/>
    <n v="2200"/>
    <n v="2201"/>
    <n v="2208"/>
    <n v="2202"/>
    <n v="2211"/>
    <n v="2215"/>
    <n v="2203"/>
    <n v="2210"/>
    <n v="2199"/>
    <n v="2208"/>
    <n v="2218"/>
    <n v="2228"/>
    <n v="2243"/>
    <n v="2253"/>
    <n v="2235"/>
    <n v="2214"/>
    <n v="2234"/>
    <n v="2212"/>
    <n v="2211"/>
    <n v="2219"/>
    <n v="2227"/>
    <n v="2236"/>
    <n v="2229"/>
    <n v="2226"/>
    <n v="2241"/>
    <n v="2266"/>
    <n v="2262"/>
    <n v="2308"/>
    <n v="2330"/>
    <n v="2324"/>
    <n v="2335"/>
    <n v="2321"/>
    <n v="2344"/>
    <n v="2361"/>
    <n v="2367"/>
    <n v="2380"/>
    <n v="2410"/>
    <n v="2419"/>
    <n v="2419"/>
    <n v="2422"/>
    <n v="2403"/>
    <n v="2425"/>
    <n v="2454"/>
    <n v="2466"/>
    <n v="2467"/>
    <n v="2462"/>
    <n v="2455"/>
    <n v="2451"/>
    <n v="2466"/>
    <n v="2506"/>
    <n v="2505"/>
    <n v="2503"/>
    <n v="2478"/>
    <n v="2466"/>
    <n v="2484"/>
    <n v="2488"/>
    <n v="2498"/>
    <n v="2490"/>
    <n v="2504"/>
    <n v="2520"/>
    <n v="2542"/>
    <n v="2528"/>
    <n v="2517"/>
    <n v="2560"/>
    <n v="2555"/>
    <n v="2542"/>
    <n v="2546"/>
    <n v="2548"/>
    <n v="2521"/>
    <n v="2508"/>
    <n v="2512"/>
    <n v="2540"/>
    <n v="2530"/>
    <n v="2509"/>
    <n v="2526"/>
    <n v="2525"/>
    <n v="2550"/>
    <n v="2522"/>
    <n v="2497"/>
    <n v="2486"/>
    <n v="2545"/>
    <n v="2526"/>
    <n v="2523"/>
    <n v="2523"/>
    <n v="2555"/>
    <n v="2523.9166666666665"/>
    <n v="2567"/>
    <n v="2573"/>
    <n v="2553"/>
  </r>
  <r>
    <x v="6"/>
    <s v="5050 - Venta al por menor de combustible para vehículos automotores y motocicletas"/>
    <x v="177"/>
    <x v="177"/>
    <n v="4259"/>
    <n v="4249"/>
    <n v="4243"/>
    <n v="4155"/>
    <n v="4131"/>
    <n v="4118"/>
    <n v="4119"/>
    <n v="4174"/>
    <n v="4146"/>
    <n v="4154"/>
    <n v="4155"/>
    <n v="4199"/>
    <n v="4212"/>
    <n v="4195"/>
    <n v="4198"/>
    <n v="3986"/>
    <n v="4077"/>
    <n v="4043"/>
    <n v="4073"/>
    <n v="4042"/>
    <n v="4013"/>
    <n v="4015"/>
    <n v="3984"/>
    <n v="3999"/>
    <n v="4099"/>
    <n v="4067"/>
    <n v="4038"/>
    <n v="4013"/>
    <n v="3994"/>
    <n v="3886"/>
    <n v="3904"/>
    <n v="3881"/>
    <n v="3864"/>
    <n v="3864"/>
    <n v="3992"/>
    <n v="4095"/>
    <n v="4182"/>
    <n v="4026"/>
    <n v="4043"/>
    <n v="4033"/>
    <n v="3958"/>
    <n v="3954"/>
    <n v="3966"/>
    <n v="3993"/>
    <n v="4005"/>
    <n v="3999"/>
    <n v="4009"/>
    <n v="4037"/>
    <n v="4105"/>
    <n v="4132"/>
    <n v="4103"/>
    <n v="4008"/>
    <n v="3928"/>
    <n v="3922"/>
    <n v="3871"/>
    <n v="3870"/>
    <n v="3876"/>
    <n v="4022"/>
    <n v="4043"/>
    <n v="4088"/>
    <n v="4101"/>
    <n v="4105"/>
    <n v="4088"/>
    <n v="4062"/>
    <n v="4037"/>
    <n v="4025"/>
    <n v="4018"/>
    <n v="4061"/>
    <n v="4071"/>
    <n v="4128"/>
    <n v="4136"/>
    <n v="4209"/>
    <n v="4183"/>
    <n v="4193"/>
    <n v="4211"/>
    <n v="4159"/>
    <n v="4155"/>
    <n v="4125"/>
    <n v="4088"/>
    <n v="4117"/>
    <n v="4086"/>
    <n v="4115"/>
    <n v="4139"/>
    <n v="4175"/>
    <n v="4140"/>
    <n v="4119"/>
    <n v="4076"/>
    <n v="4030"/>
    <n v="4000"/>
    <n v="3952"/>
    <n v="3932"/>
    <n v="3953"/>
    <n v="3922"/>
    <n v="3833"/>
    <n v="3873"/>
    <n v="3895"/>
    <n v="3888"/>
    <n v="3877"/>
    <n v="3872"/>
    <n v="3744"/>
    <n v="3684"/>
    <n v="3705"/>
    <n v="3731"/>
    <n v="3718"/>
    <n v="3712"/>
    <n v="3716"/>
    <n v="3689"/>
    <n v="3673"/>
    <n v="3707"/>
    <n v="3704"/>
    <n v="3699"/>
    <n v="3673"/>
    <n v="3566"/>
    <n v="3545"/>
    <n v="3547"/>
    <n v="3515"/>
    <n v="3524"/>
    <n v="3555"/>
    <n v="3582"/>
    <n v="3576"/>
    <n v="3599.4166666666665"/>
    <n v="3606"/>
    <n v="3613"/>
    <n v="3625"/>
  </r>
  <r>
    <x v="6"/>
    <s v="5111 - Venta al por mayor en comisión o consignación de productos agrícolas y pecuarios"/>
    <x v="178"/>
    <x v="178"/>
    <n v="1709"/>
    <n v="1758"/>
    <n v="1770"/>
    <n v="1833"/>
    <n v="1832"/>
    <n v="1781"/>
    <n v="1815"/>
    <n v="1860"/>
    <n v="1855"/>
    <n v="1865"/>
    <n v="1876"/>
    <n v="1906"/>
    <n v="1834"/>
    <n v="1840"/>
    <n v="1884"/>
    <n v="1963"/>
    <n v="1932"/>
    <n v="1924"/>
    <n v="1943"/>
    <n v="1883"/>
    <n v="1910"/>
    <n v="1926"/>
    <n v="1890"/>
    <n v="1996"/>
    <n v="1953"/>
    <n v="1943"/>
    <n v="1981"/>
    <n v="1996"/>
    <n v="1990"/>
    <n v="1988"/>
    <n v="2002"/>
    <n v="1987"/>
    <n v="2033"/>
    <n v="2015"/>
    <n v="2052"/>
    <n v="2088"/>
    <n v="1990"/>
    <n v="2006"/>
    <n v="2020"/>
    <n v="2019"/>
    <n v="2010"/>
    <n v="1974"/>
    <n v="1970"/>
    <n v="1918"/>
    <n v="1910"/>
    <n v="1877"/>
    <n v="1893"/>
    <n v="1955"/>
    <n v="1922"/>
    <n v="1906"/>
    <n v="1918"/>
    <n v="1925"/>
    <n v="1957"/>
    <n v="1945"/>
    <n v="1963"/>
    <n v="1945"/>
    <n v="2044"/>
    <n v="1957"/>
    <n v="1959"/>
    <n v="2017"/>
    <n v="1915"/>
    <n v="1910"/>
    <n v="2025"/>
    <n v="2074"/>
    <n v="2037"/>
    <n v="2051"/>
    <n v="2083"/>
    <n v="2042"/>
    <n v="2177"/>
    <n v="2071"/>
    <n v="2019"/>
    <n v="2122"/>
    <n v="2090"/>
    <n v="2074"/>
    <n v="2126"/>
    <n v="2159"/>
    <n v="2092"/>
    <n v="2074"/>
    <n v="2077"/>
    <n v="2137"/>
    <n v="2137"/>
    <n v="2088"/>
    <n v="2100"/>
    <n v="2092"/>
    <n v="1985"/>
    <n v="2012"/>
    <n v="2064"/>
    <n v="2068"/>
    <n v="2138"/>
    <n v="2084"/>
    <n v="2075"/>
    <n v="2072"/>
    <n v="2112"/>
    <n v="2083"/>
    <n v="2078"/>
    <n v="2092"/>
    <n v="1986"/>
    <n v="2019"/>
    <n v="2088"/>
    <n v="1985"/>
    <n v="2038"/>
    <n v="2068"/>
    <n v="1970"/>
    <n v="2041"/>
    <n v="2088"/>
    <n v="1966"/>
    <n v="1968"/>
    <n v="2020"/>
    <n v="1919"/>
    <n v="1962"/>
    <n v="1970"/>
    <n v="1999"/>
    <n v="2045"/>
    <n v="1968"/>
    <n v="2065"/>
    <n v="2115"/>
    <n v="2183"/>
    <n v="2147"/>
    <n v="2128"/>
    <n v="2062"/>
    <n v="2046.9166666666667"/>
    <n v="1983"/>
    <n v="2048"/>
    <n v="1913"/>
  </r>
  <r>
    <x v="6"/>
    <s v="5119 - Venta al por mayor en comisión o consignación de mercancías n.c.p."/>
    <x v="179"/>
    <x v="179"/>
    <n v="3233"/>
    <n v="3240"/>
    <n v="3280"/>
    <n v="3288"/>
    <n v="3237"/>
    <n v="3233"/>
    <n v="3185"/>
    <n v="3208"/>
    <n v="3219"/>
    <n v="3236"/>
    <n v="3189"/>
    <n v="3150"/>
    <n v="3118"/>
    <n v="3088"/>
    <n v="3099"/>
    <n v="3023"/>
    <n v="3002"/>
    <n v="3005"/>
    <n v="3021"/>
    <n v="3018"/>
    <n v="2979"/>
    <n v="2920"/>
    <n v="2870"/>
    <n v="2861"/>
    <n v="2882"/>
    <n v="2870"/>
    <n v="2880"/>
    <n v="2846"/>
    <n v="2891"/>
    <n v="2890"/>
    <n v="2896"/>
    <n v="2886"/>
    <n v="2871"/>
    <n v="2892"/>
    <n v="2896"/>
    <n v="2914"/>
    <n v="2935"/>
    <n v="2869"/>
    <n v="2872"/>
    <n v="2950"/>
    <n v="2966"/>
    <n v="3017"/>
    <n v="3030"/>
    <n v="3004"/>
    <n v="2982"/>
    <n v="3007"/>
    <n v="2930"/>
    <n v="2961"/>
    <n v="2915"/>
    <n v="2955"/>
    <n v="2956"/>
    <n v="2969"/>
    <n v="2951"/>
    <n v="2924"/>
    <n v="2935"/>
    <n v="2932"/>
    <n v="2935"/>
    <n v="2873"/>
    <n v="2850"/>
    <n v="2854"/>
    <n v="2883"/>
    <n v="2888"/>
    <n v="2924"/>
    <n v="2936"/>
    <n v="2976"/>
    <n v="3054"/>
    <n v="3113"/>
    <n v="3127"/>
    <n v="3149"/>
    <n v="3178"/>
    <n v="3259"/>
    <n v="3297"/>
    <n v="3271"/>
    <n v="3248"/>
    <n v="3248"/>
    <n v="3194"/>
    <n v="3160"/>
    <n v="3105"/>
    <n v="3060"/>
    <n v="3083"/>
    <n v="3073"/>
    <n v="3223"/>
    <n v="3219"/>
    <n v="3272"/>
    <n v="3286"/>
    <n v="3275"/>
    <n v="3308"/>
    <n v="3284"/>
    <n v="3307"/>
    <n v="3278"/>
    <n v="3255"/>
    <n v="3257"/>
    <n v="3203"/>
    <n v="3172"/>
    <n v="3144"/>
    <n v="3220"/>
    <n v="3226"/>
    <n v="3212"/>
    <n v="3254"/>
    <n v="3256"/>
    <n v="3189"/>
    <n v="3195"/>
    <n v="3198"/>
    <n v="3196"/>
    <n v="3195"/>
    <n v="3238"/>
    <n v="3301"/>
    <n v="3289"/>
    <n v="3324"/>
    <n v="3276"/>
    <n v="3246"/>
    <n v="3178"/>
    <n v="3153"/>
    <n v="3141"/>
    <n v="3180"/>
    <n v="3141"/>
    <n v="3056"/>
    <n v="3015"/>
    <n v="2974"/>
    <n v="2946"/>
    <n v="3135.8333333333335"/>
    <n v="3010"/>
    <n v="3075"/>
    <n v="3037"/>
  </r>
  <r>
    <x v="6"/>
    <s v="5121 - Venta al por mayor de materias primas agropecuarias y de animales vivos"/>
    <x v="180"/>
    <x v="180"/>
    <n v="1087"/>
    <n v="1126"/>
    <n v="1126"/>
    <n v="1151"/>
    <n v="1135"/>
    <n v="1139"/>
    <n v="1132"/>
    <n v="1131"/>
    <n v="1149"/>
    <n v="1151"/>
    <n v="1154"/>
    <n v="1146"/>
    <n v="1136"/>
    <n v="1139"/>
    <n v="1110"/>
    <n v="1119"/>
    <n v="1110"/>
    <n v="1010"/>
    <n v="1016"/>
    <n v="1032"/>
    <n v="1056"/>
    <n v="1057"/>
    <n v="1060"/>
    <n v="1079"/>
    <n v="1115"/>
    <n v="1138"/>
    <n v="1120"/>
    <n v="1131"/>
    <n v="1131"/>
    <n v="1135"/>
    <n v="1154"/>
    <n v="1173"/>
    <n v="1169"/>
    <n v="1189"/>
    <n v="1193"/>
    <n v="1224"/>
    <n v="1203"/>
    <n v="1194"/>
    <n v="1196"/>
    <n v="1193"/>
    <n v="1181"/>
    <n v="1134"/>
    <n v="1129"/>
    <n v="1135"/>
    <n v="1116"/>
    <n v="1105"/>
    <n v="1117"/>
    <n v="1129"/>
    <n v="1134"/>
    <n v="1140"/>
    <n v="1149"/>
    <n v="1152"/>
    <n v="1161"/>
    <n v="1173"/>
    <n v="1172"/>
    <n v="1165"/>
    <n v="1160"/>
    <n v="1199"/>
    <n v="1205"/>
    <n v="1203"/>
    <n v="1227"/>
    <n v="1257"/>
    <n v="1244"/>
    <n v="1240"/>
    <n v="1202"/>
    <n v="1204"/>
    <n v="1210"/>
    <n v="1204"/>
    <n v="1182"/>
    <n v="1159"/>
    <n v="1144"/>
    <n v="1145"/>
    <n v="1112"/>
    <n v="1111"/>
    <n v="1163"/>
    <n v="1150"/>
    <n v="1129"/>
    <n v="1122"/>
    <n v="1133"/>
    <n v="1128"/>
    <n v="1116"/>
    <n v="1105"/>
    <n v="1129"/>
    <n v="1185"/>
    <n v="1127"/>
    <n v="1114"/>
    <n v="1101"/>
    <n v="1077"/>
    <n v="1107"/>
    <n v="1123"/>
    <n v="1123"/>
    <n v="1124"/>
    <n v="1104"/>
    <n v="1071"/>
    <n v="1030"/>
    <n v="1020"/>
    <n v="1025"/>
    <n v="1041"/>
    <n v="1020"/>
    <n v="1011"/>
    <n v="997"/>
    <n v="994"/>
    <n v="956"/>
    <n v="955"/>
    <n v="946"/>
    <n v="968"/>
    <n v="957"/>
    <n v="964"/>
    <n v="979"/>
    <n v="999"/>
    <n v="999"/>
    <n v="994"/>
    <n v="990"/>
    <n v="981"/>
    <n v="994"/>
    <n v="996"/>
    <n v="992"/>
    <n v="988"/>
    <n v="999"/>
    <n v="1042"/>
    <n v="996.08333333333337"/>
    <n v="987"/>
    <n v="996"/>
    <n v="1011"/>
  </r>
  <r>
    <x v="6"/>
    <s v="5122 - Venta al por mayor de alimentos"/>
    <x v="181"/>
    <x v="181"/>
    <n v="6350"/>
    <n v="6415"/>
    <n v="6458"/>
    <n v="6506"/>
    <n v="6570"/>
    <n v="6506"/>
    <n v="6529"/>
    <n v="6573"/>
    <n v="6646"/>
    <n v="6779"/>
    <n v="6785"/>
    <n v="6766"/>
    <n v="6564"/>
    <n v="6617"/>
    <n v="6692"/>
    <n v="6679"/>
    <n v="6663"/>
    <n v="6683"/>
    <n v="6735"/>
    <n v="6701"/>
    <n v="6628"/>
    <n v="6745"/>
    <n v="6697"/>
    <n v="6725"/>
    <n v="6603"/>
    <n v="6693"/>
    <n v="6820"/>
    <n v="6783"/>
    <n v="6803"/>
    <n v="6823"/>
    <n v="6821"/>
    <n v="6949"/>
    <n v="6880"/>
    <n v="6988"/>
    <n v="7003"/>
    <n v="6965"/>
    <n v="6990"/>
    <n v="6943"/>
    <n v="7080"/>
    <n v="7006"/>
    <n v="7013"/>
    <n v="7015"/>
    <n v="7000"/>
    <n v="7110"/>
    <n v="7002"/>
    <n v="7011"/>
    <n v="7021"/>
    <n v="6980"/>
    <n v="7014"/>
    <n v="6920"/>
    <n v="6905"/>
    <n v="6928"/>
    <n v="6863"/>
    <n v="6853"/>
    <n v="6829"/>
    <n v="6896"/>
    <n v="6844"/>
    <n v="7003"/>
    <n v="6928"/>
    <n v="6863"/>
    <n v="6876"/>
    <n v="6843"/>
    <n v="6854"/>
    <n v="6895"/>
    <n v="6863"/>
    <n v="6796"/>
    <n v="6773"/>
    <n v="6943"/>
    <n v="6859"/>
    <n v="6900"/>
    <n v="6859"/>
    <n v="6787"/>
    <n v="6922"/>
    <n v="6975"/>
    <n v="7009"/>
    <n v="6976"/>
    <n v="6969"/>
    <n v="6826"/>
    <n v="6880"/>
    <n v="6882"/>
    <n v="6931"/>
    <n v="7026"/>
    <n v="7031"/>
    <n v="6961"/>
    <n v="6934"/>
    <n v="6992"/>
    <n v="7050"/>
    <n v="6997"/>
    <n v="6873"/>
    <n v="6634"/>
    <n v="6793"/>
    <n v="6764"/>
    <n v="6814"/>
    <n v="6986"/>
    <n v="7095"/>
    <n v="7123"/>
    <n v="7152"/>
    <n v="7095"/>
    <n v="7329"/>
    <n v="7201"/>
    <n v="7202"/>
    <n v="7306"/>
    <n v="7357"/>
    <n v="7253"/>
    <n v="7058"/>
    <n v="6757"/>
    <n v="6715"/>
    <n v="6736"/>
    <n v="6626"/>
    <n v="6544"/>
    <n v="6626"/>
    <n v="6684"/>
    <n v="6452"/>
    <n v="6427"/>
    <n v="6452"/>
    <n v="6604"/>
    <n v="6660"/>
    <n v="6504"/>
    <n v="6594"/>
    <n v="6345"/>
    <n v="6543.166666666667"/>
    <n v="6363"/>
    <n v="6342"/>
    <n v="6219"/>
  </r>
  <r>
    <x v="6"/>
    <s v="5123 - Venta al por mayor de bebidas"/>
    <x v="182"/>
    <x v="182"/>
    <n v="1559"/>
    <n v="1487"/>
    <n v="1490"/>
    <n v="1502"/>
    <n v="1467"/>
    <n v="1467"/>
    <n v="1430"/>
    <n v="1443"/>
    <n v="1412"/>
    <n v="1417"/>
    <n v="1422"/>
    <n v="1436"/>
    <n v="1478"/>
    <n v="1372"/>
    <n v="1469"/>
    <n v="1472"/>
    <n v="1362"/>
    <n v="1366"/>
    <n v="1375"/>
    <n v="1380"/>
    <n v="1451"/>
    <n v="1393"/>
    <n v="1425"/>
    <n v="1486"/>
    <n v="1514"/>
    <n v="1473"/>
    <n v="1468"/>
    <n v="1444"/>
    <n v="1323"/>
    <n v="1326"/>
    <n v="1264"/>
    <n v="1265"/>
    <n v="1272"/>
    <n v="1316"/>
    <n v="1315"/>
    <n v="1274"/>
    <n v="1283"/>
    <n v="1300"/>
    <n v="1312"/>
    <n v="1298"/>
    <n v="1334"/>
    <n v="1284"/>
    <n v="1295"/>
    <n v="1273"/>
    <n v="1271"/>
    <n v="1279"/>
    <n v="1280"/>
    <n v="1289"/>
    <n v="1165"/>
    <n v="1151"/>
    <n v="1153"/>
    <n v="1125"/>
    <n v="1156"/>
    <n v="1068"/>
    <n v="1087"/>
    <n v="1062"/>
    <n v="1064"/>
    <n v="1057"/>
    <n v="1057"/>
    <n v="1043"/>
    <n v="1057"/>
    <n v="1051"/>
    <n v="1072"/>
    <n v="1027"/>
    <n v="1026"/>
    <n v="1030"/>
    <n v="1040"/>
    <n v="1035"/>
    <n v="1074"/>
    <n v="1058"/>
    <n v="1044"/>
    <n v="1053"/>
    <n v="1031"/>
    <n v="1009"/>
    <n v="1014"/>
    <n v="1004"/>
    <n v="1047"/>
    <n v="1047"/>
    <n v="1047"/>
    <n v="1045"/>
    <n v="1062"/>
    <n v="1086"/>
    <n v="1105"/>
    <n v="1121"/>
    <n v="1112"/>
    <n v="1113"/>
    <n v="1140"/>
    <n v="1117"/>
    <n v="1121"/>
    <n v="1153"/>
    <n v="1197"/>
    <n v="1214"/>
    <n v="1240"/>
    <n v="1257"/>
    <n v="1255"/>
    <n v="1370"/>
    <n v="1370"/>
    <n v="1391"/>
    <n v="1465"/>
    <n v="1471"/>
    <n v="1469"/>
    <n v="1716"/>
    <n v="1722"/>
    <n v="1729"/>
    <n v="1675"/>
    <n v="1656"/>
    <n v="1673"/>
    <n v="1645"/>
    <n v="1683"/>
    <n v="1673"/>
    <n v="1695"/>
    <n v="1691"/>
    <n v="1715"/>
    <n v="1727"/>
    <n v="1716"/>
    <n v="1775"/>
    <n v="1809"/>
    <n v="1832"/>
    <n v="1844"/>
    <n v="1803"/>
    <n v="1746.9166666666667"/>
    <n v="1799"/>
    <n v="1780"/>
    <n v="1742"/>
  </r>
  <r>
    <x v="6"/>
    <s v="5124 - Venta al por mayor de cigarrillos y productos de tabaco"/>
    <x v="183"/>
    <x v="183"/>
    <n v="589"/>
    <n v="584"/>
    <n v="581"/>
    <n v="566"/>
    <n v="560"/>
    <n v="560"/>
    <n v="560"/>
    <n v="554"/>
    <n v="548"/>
    <n v="543"/>
    <n v="525"/>
    <n v="535"/>
    <n v="528"/>
    <n v="523"/>
    <n v="521"/>
    <n v="518"/>
    <n v="513"/>
    <n v="513"/>
    <n v="516"/>
    <n v="513"/>
    <n v="520"/>
    <n v="519"/>
    <n v="519"/>
    <n v="513"/>
    <n v="522"/>
    <n v="521"/>
    <n v="522"/>
    <n v="492"/>
    <n v="491"/>
    <n v="491"/>
    <n v="492"/>
    <n v="491"/>
    <n v="495"/>
    <n v="491"/>
    <n v="497"/>
    <n v="495"/>
    <n v="492"/>
    <n v="492"/>
    <n v="489"/>
    <n v="485"/>
    <n v="481"/>
    <n v="468"/>
    <n v="471"/>
    <n v="474"/>
    <n v="470"/>
    <n v="468"/>
    <n v="467"/>
    <n v="467"/>
    <n v="464"/>
    <n v="462"/>
    <n v="460"/>
    <n v="454"/>
    <n v="454"/>
    <n v="449"/>
    <n v="446"/>
    <n v="444"/>
    <n v="444"/>
    <n v="441"/>
    <n v="431"/>
    <n v="431"/>
    <n v="433"/>
    <n v="433"/>
    <n v="502"/>
    <n v="503"/>
    <n v="504"/>
    <n v="509"/>
    <n v="511"/>
    <n v="513"/>
    <n v="516"/>
    <n v="516"/>
    <n v="521"/>
    <n v="518"/>
    <n v="515"/>
    <n v="513"/>
    <n v="520"/>
    <n v="518"/>
    <n v="520"/>
    <n v="513"/>
    <n v="516"/>
    <n v="515"/>
    <n v="518"/>
    <n v="527"/>
    <n v="531"/>
    <n v="535"/>
    <n v="497"/>
    <n v="501"/>
    <n v="502"/>
    <n v="512"/>
    <n v="518"/>
    <n v="518"/>
    <n v="510"/>
    <n v="498"/>
    <n v="498"/>
    <n v="501"/>
    <n v="499"/>
    <n v="501"/>
    <n v="483"/>
    <n v="481"/>
    <n v="487"/>
    <n v="474"/>
    <n v="469"/>
    <n v="466"/>
    <n v="464"/>
    <n v="469"/>
    <n v="469"/>
    <n v="470"/>
    <n v="480"/>
    <n v="487"/>
    <n v="473"/>
    <n v="473"/>
    <n v="480"/>
    <n v="474"/>
    <n v="485"/>
    <n v="485"/>
    <n v="487"/>
    <n v="488"/>
    <n v="478"/>
    <n v="482"/>
    <n v="499"/>
    <n v="495"/>
    <n v="483.25"/>
    <n v="496"/>
    <n v="492"/>
    <n v="491"/>
  </r>
  <r>
    <x v="6"/>
    <s v="5131 - Venta al por mayor de productos textiles, prendas de vestir, calzado excepto el ortopédico, cueros, pieles, artículos de marroquinería, paraguas y similares"/>
    <x v="184"/>
    <x v="184"/>
    <n v="8636"/>
    <n v="8577"/>
    <n v="8715"/>
    <n v="8821"/>
    <n v="8832"/>
    <n v="8906"/>
    <n v="8924"/>
    <n v="8953"/>
    <n v="9014"/>
    <n v="9182"/>
    <n v="9293"/>
    <n v="9451"/>
    <n v="9386"/>
    <n v="9332"/>
    <n v="9419"/>
    <n v="9487"/>
    <n v="9523"/>
    <n v="9542"/>
    <n v="9555"/>
    <n v="9629"/>
    <n v="9718"/>
    <n v="9772"/>
    <n v="9917"/>
    <n v="9958"/>
    <n v="9996"/>
    <n v="9887"/>
    <n v="9843"/>
    <n v="9776"/>
    <n v="9779"/>
    <n v="9719"/>
    <n v="9697"/>
    <n v="9765"/>
    <n v="9734"/>
    <n v="9862"/>
    <n v="9913"/>
    <n v="9948"/>
    <n v="9793"/>
    <n v="9697"/>
    <n v="9701"/>
    <n v="9749"/>
    <n v="9715"/>
    <n v="10028"/>
    <n v="10186"/>
    <n v="10220"/>
    <n v="10230"/>
    <n v="10325"/>
    <n v="10408"/>
    <n v="10428"/>
    <n v="10347"/>
    <n v="10264"/>
    <n v="10286"/>
    <n v="10153"/>
    <n v="10175"/>
    <n v="10217"/>
    <n v="10233"/>
    <n v="10244"/>
    <n v="10253"/>
    <n v="10053"/>
    <n v="10092"/>
    <n v="10147"/>
    <n v="10074"/>
    <n v="10062"/>
    <n v="10416"/>
    <n v="10427"/>
    <n v="10437"/>
    <n v="10764"/>
    <n v="10787"/>
    <n v="10618"/>
    <n v="10757"/>
    <n v="10839"/>
    <n v="10881"/>
    <n v="11010"/>
    <n v="10973"/>
    <n v="10987"/>
    <n v="11153"/>
    <n v="11127"/>
    <n v="11097"/>
    <n v="11190"/>
    <n v="11210"/>
    <n v="11269"/>
    <n v="11390"/>
    <n v="11450"/>
    <n v="11525"/>
    <n v="11539"/>
    <n v="11328"/>
    <n v="11272"/>
    <n v="11323"/>
    <n v="11336"/>
    <n v="11335"/>
    <n v="11393"/>
    <n v="11490"/>
    <n v="11578"/>
    <n v="11651"/>
    <n v="11897"/>
    <n v="11923"/>
    <n v="12027"/>
    <n v="12002"/>
    <n v="11923"/>
    <n v="12016"/>
    <n v="11944"/>
    <n v="11901"/>
    <n v="10946"/>
    <n v="10845"/>
    <n v="10928"/>
    <n v="10825"/>
    <n v="10872"/>
    <n v="10779"/>
    <n v="10774"/>
    <n v="10541"/>
    <n v="10476"/>
    <n v="10485"/>
    <n v="10278"/>
    <n v="10223"/>
    <n v="10122"/>
    <n v="10143"/>
    <n v="10061"/>
    <n v="9929"/>
    <n v="9799"/>
    <n v="9878"/>
    <n v="9983"/>
    <n v="10159.833333333334"/>
    <n v="9811"/>
    <n v="9701"/>
    <n v="9241"/>
  </r>
  <r>
    <x v="6"/>
    <s v="5132 - Venta al por mayor de libros, revistas, diarios, papel, cartón, materiales de embalaje y artículos de librería"/>
    <x v="185"/>
    <x v="185"/>
    <n v="4565"/>
    <n v="4715"/>
    <n v="4771"/>
    <n v="4713"/>
    <n v="4467"/>
    <n v="4465"/>
    <n v="4466"/>
    <n v="4456"/>
    <n v="4469"/>
    <n v="4460"/>
    <n v="4481"/>
    <n v="4474"/>
    <n v="4484"/>
    <n v="4679"/>
    <n v="4703"/>
    <n v="4745"/>
    <n v="4625"/>
    <n v="4519"/>
    <n v="4495"/>
    <n v="4504"/>
    <n v="4540"/>
    <n v="4566"/>
    <n v="4585"/>
    <n v="4603"/>
    <n v="4690"/>
    <n v="4843"/>
    <n v="4832"/>
    <n v="4761"/>
    <n v="4675"/>
    <n v="4556"/>
    <n v="4504"/>
    <n v="4474"/>
    <n v="4472"/>
    <n v="4490"/>
    <n v="4506"/>
    <n v="4493"/>
    <n v="4535"/>
    <n v="4745"/>
    <n v="4693"/>
    <n v="4567"/>
    <n v="4420"/>
    <n v="4717"/>
    <n v="4708"/>
    <n v="4708"/>
    <n v="4700"/>
    <n v="4721"/>
    <n v="4727"/>
    <n v="4750"/>
    <n v="4769"/>
    <n v="4973"/>
    <n v="4946"/>
    <n v="4812"/>
    <n v="4683"/>
    <n v="4526"/>
    <n v="4570"/>
    <n v="4531"/>
    <n v="4503"/>
    <n v="4485"/>
    <n v="4455"/>
    <n v="4468"/>
    <n v="4517"/>
    <n v="4650"/>
    <n v="4725"/>
    <n v="4718"/>
    <n v="4604"/>
    <n v="4495"/>
    <n v="4508"/>
    <n v="4500"/>
    <n v="4538"/>
    <n v="4520"/>
    <n v="4575"/>
    <n v="4557"/>
    <n v="4573"/>
    <n v="4749"/>
    <n v="4743"/>
    <n v="4688"/>
    <n v="4546"/>
    <n v="4405"/>
    <n v="4403"/>
    <n v="4414"/>
    <n v="4383"/>
    <n v="4343"/>
    <n v="4339"/>
    <n v="4336"/>
    <n v="4387"/>
    <n v="4497"/>
    <n v="4528"/>
    <n v="4507"/>
    <n v="4377"/>
    <n v="4385"/>
    <n v="4326"/>
    <n v="4308"/>
    <n v="4334"/>
    <n v="4383"/>
    <n v="4395"/>
    <n v="4372"/>
    <n v="4432"/>
    <n v="4546"/>
    <n v="4482"/>
    <n v="4432"/>
    <n v="4303"/>
    <n v="4112"/>
    <n v="4097"/>
    <n v="4082"/>
    <n v="4032"/>
    <n v="4007"/>
    <n v="3982"/>
    <n v="3959"/>
    <n v="4052"/>
    <n v="4263"/>
    <n v="4258"/>
    <n v="4190"/>
    <n v="3993"/>
    <n v="3793"/>
    <n v="3755"/>
    <n v="3713"/>
    <n v="3692"/>
    <n v="3605"/>
    <n v="3584"/>
    <n v="3582"/>
    <n v="3873.3333333333335"/>
    <n v="3608"/>
    <n v="3627"/>
    <n v="3482"/>
  </r>
  <r>
    <x v="6"/>
    <s v="5133 - Venta al por mayor de productos farmacéuticos, veterinarios, cosméticos y de perfumería, instrumental médico y odontológico y artículos ortopédicos"/>
    <x v="186"/>
    <x v="186"/>
    <n v="10853"/>
    <n v="10919"/>
    <n v="10977"/>
    <n v="11002"/>
    <n v="11106"/>
    <n v="11066"/>
    <n v="11011"/>
    <n v="11204"/>
    <n v="11183"/>
    <n v="11230"/>
    <n v="11026"/>
    <n v="11062"/>
    <n v="11047"/>
    <n v="10992"/>
    <n v="11119"/>
    <n v="11314"/>
    <n v="11397"/>
    <n v="11441"/>
    <n v="11461"/>
    <n v="11505"/>
    <n v="11663"/>
    <n v="11656"/>
    <n v="11658"/>
    <n v="11712"/>
    <n v="11786"/>
    <n v="11780"/>
    <n v="11774"/>
    <n v="11811"/>
    <n v="11788"/>
    <n v="11793"/>
    <n v="11821"/>
    <n v="11868"/>
    <n v="11931"/>
    <n v="12006"/>
    <n v="11954"/>
    <n v="12050"/>
    <n v="12051"/>
    <n v="11964"/>
    <n v="12071"/>
    <n v="11963"/>
    <n v="12043"/>
    <n v="12416"/>
    <n v="12426"/>
    <n v="12503"/>
    <n v="12494"/>
    <n v="12569"/>
    <n v="12553"/>
    <n v="12566"/>
    <n v="12445"/>
    <n v="12437"/>
    <n v="12500"/>
    <n v="12493"/>
    <n v="12462"/>
    <n v="12372"/>
    <n v="12412"/>
    <n v="12395"/>
    <n v="12478"/>
    <n v="12524"/>
    <n v="12425"/>
    <n v="12487"/>
    <n v="12435"/>
    <n v="12302"/>
    <n v="12482"/>
    <n v="12518"/>
    <n v="12626"/>
    <n v="12745"/>
    <n v="12762"/>
    <n v="12576"/>
    <n v="12796"/>
    <n v="12939"/>
    <n v="12867"/>
    <n v="12875"/>
    <n v="12973"/>
    <n v="13053"/>
    <n v="13084"/>
    <n v="13134"/>
    <n v="13248"/>
    <n v="13166"/>
    <n v="13092"/>
    <n v="13250"/>
    <n v="13387"/>
    <n v="13383"/>
    <n v="13362"/>
    <n v="13445"/>
    <n v="13455"/>
    <n v="13475"/>
    <n v="13548"/>
    <n v="13506"/>
    <n v="13619"/>
    <n v="13407"/>
    <n v="13417"/>
    <n v="13466"/>
    <n v="13460"/>
    <n v="13673"/>
    <n v="13505"/>
    <n v="13570"/>
    <n v="13595"/>
    <n v="13552"/>
    <n v="14024"/>
    <n v="14062"/>
    <n v="13931"/>
    <n v="14560"/>
    <n v="14537"/>
    <n v="14961"/>
    <n v="14871"/>
    <n v="15039"/>
    <n v="14993"/>
    <n v="14996"/>
    <n v="15044"/>
    <n v="15189"/>
    <n v="15290"/>
    <n v="15105"/>
    <n v="15185"/>
    <n v="15115"/>
    <n v="15088"/>
    <n v="15073"/>
    <n v="15035"/>
    <n v="15057"/>
    <n v="15045"/>
    <n v="15145"/>
    <n v="15114.25"/>
    <n v="15239"/>
    <n v="15230"/>
    <n v="15251"/>
  </r>
  <r>
    <x v="6"/>
    <s v="5134 - Venta al por mayor de artículos de óptica, fotografía, relojería, joyería y fantasías"/>
    <x v="187"/>
    <x v="187"/>
    <n v="2475"/>
    <n v="2476"/>
    <n v="2514"/>
    <n v="2541"/>
    <n v="2541"/>
    <n v="2539"/>
    <n v="2594"/>
    <n v="2640"/>
    <n v="2664"/>
    <n v="2683"/>
    <n v="2718"/>
    <n v="2732"/>
    <n v="2710"/>
    <n v="2695"/>
    <n v="2708"/>
    <n v="2710"/>
    <n v="2726"/>
    <n v="2735"/>
    <n v="2692"/>
    <n v="2718"/>
    <n v="2700"/>
    <n v="2708"/>
    <n v="2757"/>
    <n v="2732"/>
    <n v="2728"/>
    <n v="2678"/>
    <n v="2680"/>
    <n v="2609"/>
    <n v="2610"/>
    <n v="2595"/>
    <n v="2587"/>
    <n v="2582"/>
    <n v="2565"/>
    <n v="2599"/>
    <n v="2593"/>
    <n v="2570"/>
    <n v="2543"/>
    <n v="2519"/>
    <n v="2517"/>
    <n v="2501"/>
    <n v="2514"/>
    <n v="2431"/>
    <n v="2422"/>
    <n v="2441"/>
    <n v="2468"/>
    <n v="2470"/>
    <n v="2489"/>
    <n v="2456"/>
    <n v="2399"/>
    <n v="2366"/>
    <n v="2357"/>
    <n v="2338"/>
    <n v="2342"/>
    <n v="2347"/>
    <n v="2350"/>
    <n v="2360"/>
    <n v="2371"/>
    <n v="2352"/>
    <n v="2351"/>
    <n v="2358"/>
    <n v="2350"/>
    <n v="2340"/>
    <n v="2349"/>
    <n v="2357"/>
    <n v="2374"/>
    <n v="2408"/>
    <n v="2422"/>
    <n v="2439"/>
    <n v="2463"/>
    <n v="2515"/>
    <n v="2531"/>
    <n v="2520"/>
    <n v="2476"/>
    <n v="2486"/>
    <n v="2488"/>
    <n v="2491"/>
    <n v="2466"/>
    <n v="2445"/>
    <n v="2436"/>
    <n v="2445"/>
    <n v="2431"/>
    <n v="2434"/>
    <n v="2430"/>
    <n v="2463"/>
    <n v="2450"/>
    <n v="2447"/>
    <n v="2469"/>
    <n v="2440"/>
    <n v="2432"/>
    <n v="2460"/>
    <n v="2473"/>
    <n v="2478"/>
    <n v="2457"/>
    <n v="2446"/>
    <n v="2481"/>
    <n v="2450"/>
    <n v="2489"/>
    <n v="2465"/>
    <n v="2480"/>
    <n v="2451"/>
    <n v="2443"/>
    <n v="2425"/>
    <n v="2356"/>
    <n v="2365"/>
    <n v="2344"/>
    <n v="2345"/>
    <n v="2268"/>
    <n v="2251"/>
    <n v="2219"/>
    <n v="2093"/>
    <n v="2116"/>
    <n v="2113"/>
    <n v="2107"/>
    <n v="2107"/>
    <n v="2117"/>
    <n v="2098"/>
    <n v="2093"/>
    <n v="2072"/>
    <n v="2063"/>
    <n v="1957"/>
    <n v="2096.25"/>
    <n v="1925"/>
    <n v="2042"/>
    <n v="2029"/>
  </r>
  <r>
    <x v="6"/>
    <s v="5135 - Venta al por mayor de muebles, artículos de iluminación y demás artefactos para el hogar"/>
    <x v="188"/>
    <x v="188"/>
    <n v="5925"/>
    <n v="6025"/>
    <n v="6068"/>
    <n v="5955"/>
    <n v="5993"/>
    <n v="6067"/>
    <n v="6081"/>
    <n v="6144"/>
    <n v="6228"/>
    <n v="6140"/>
    <n v="6277"/>
    <n v="6306"/>
    <n v="6292"/>
    <n v="6380"/>
    <n v="6349"/>
    <n v="6353"/>
    <n v="6515"/>
    <n v="6394"/>
    <n v="6470"/>
    <n v="6513"/>
    <n v="6508"/>
    <n v="6493"/>
    <n v="6525"/>
    <n v="6498"/>
    <n v="6177"/>
    <n v="6134"/>
    <n v="6138"/>
    <n v="6080"/>
    <n v="6073"/>
    <n v="6110"/>
    <n v="6081"/>
    <n v="6064"/>
    <n v="6055"/>
    <n v="6072"/>
    <n v="6092"/>
    <n v="6080"/>
    <n v="6062"/>
    <n v="6007"/>
    <n v="6011"/>
    <n v="5998"/>
    <n v="6011"/>
    <n v="5273"/>
    <n v="5225"/>
    <n v="5132"/>
    <n v="5152"/>
    <n v="5164"/>
    <n v="5158"/>
    <n v="5185"/>
    <n v="5125"/>
    <n v="5099"/>
    <n v="5070"/>
    <n v="5061"/>
    <n v="5019"/>
    <n v="4995"/>
    <n v="4964"/>
    <n v="4938"/>
    <n v="4914"/>
    <n v="4968"/>
    <n v="5116"/>
    <n v="4960"/>
    <n v="4911"/>
    <n v="4796"/>
    <n v="4880"/>
    <n v="4884"/>
    <n v="4925"/>
    <n v="4948"/>
    <n v="4931"/>
    <n v="4957"/>
    <n v="4985"/>
    <n v="4970"/>
    <n v="4995"/>
    <n v="4990"/>
    <n v="5041"/>
    <n v="5198"/>
    <n v="5197"/>
    <n v="5270"/>
    <n v="5232"/>
    <n v="5242"/>
    <n v="5253"/>
    <n v="5284"/>
    <n v="5403"/>
    <n v="5394"/>
    <n v="5406"/>
    <n v="5392"/>
    <n v="5351"/>
    <n v="5308"/>
    <n v="5350"/>
    <n v="5308"/>
    <n v="5283"/>
    <n v="5111"/>
    <n v="5116"/>
    <n v="5163"/>
    <n v="5191"/>
    <n v="5234"/>
    <n v="5302"/>
    <n v="5282"/>
    <n v="5283"/>
    <n v="5291"/>
    <n v="5390"/>
    <n v="5417"/>
    <n v="5321"/>
    <n v="5218"/>
    <n v="5177"/>
    <n v="5148"/>
    <n v="5128"/>
    <n v="5034"/>
    <n v="4989"/>
    <n v="4921"/>
    <n v="4874"/>
    <n v="4886"/>
    <n v="4904"/>
    <n v="4866"/>
    <n v="4849"/>
    <n v="4791"/>
    <n v="4784"/>
    <n v="4750"/>
    <n v="4703"/>
    <n v="4577"/>
    <n v="4537"/>
    <n v="4515"/>
    <n v="4753"/>
    <n v="4541"/>
    <n v="4534"/>
    <n v="4388"/>
  </r>
  <r>
    <x v="6"/>
    <s v="5139 - Venta al por mayor de artículos de uso doméstico y/o personal n.c.p."/>
    <x v="189"/>
    <x v="189"/>
    <n v="3885"/>
    <n v="3809"/>
    <n v="3841"/>
    <n v="3850"/>
    <n v="3896"/>
    <n v="3912"/>
    <n v="4045"/>
    <n v="4061"/>
    <n v="4007"/>
    <n v="4049"/>
    <n v="4131"/>
    <n v="4209"/>
    <n v="4199"/>
    <n v="4078"/>
    <n v="4090"/>
    <n v="4082"/>
    <n v="4154"/>
    <n v="4133"/>
    <n v="4201"/>
    <n v="4285"/>
    <n v="4186"/>
    <n v="4174"/>
    <n v="4193"/>
    <n v="4279"/>
    <n v="4190"/>
    <n v="4062"/>
    <n v="4099"/>
    <n v="4040"/>
    <n v="4063"/>
    <n v="4094"/>
    <n v="4127"/>
    <n v="4116"/>
    <n v="4067"/>
    <n v="4170"/>
    <n v="4186"/>
    <n v="4251"/>
    <n v="4230"/>
    <n v="4092"/>
    <n v="4074"/>
    <n v="4087"/>
    <n v="4078"/>
    <n v="4414"/>
    <n v="4480"/>
    <n v="4483"/>
    <n v="4403"/>
    <n v="4404"/>
    <n v="4356"/>
    <n v="4420"/>
    <n v="4350"/>
    <n v="4201"/>
    <n v="4209"/>
    <n v="4161"/>
    <n v="4147"/>
    <n v="4133"/>
    <n v="4189"/>
    <n v="4205"/>
    <n v="4159"/>
    <n v="4092"/>
    <n v="4099"/>
    <n v="4127"/>
    <n v="4102"/>
    <n v="4040"/>
    <n v="4025"/>
    <n v="4026"/>
    <n v="4032"/>
    <n v="4074"/>
    <n v="4111"/>
    <n v="4127"/>
    <n v="4127"/>
    <n v="4151"/>
    <n v="4164"/>
    <n v="4170"/>
    <n v="4174"/>
    <n v="4108"/>
    <n v="4120"/>
    <n v="4137"/>
    <n v="4165"/>
    <n v="4122"/>
    <n v="4171"/>
    <n v="4236"/>
    <n v="4221"/>
    <n v="4252"/>
    <n v="4298"/>
    <n v="4328"/>
    <n v="4258"/>
    <n v="4194"/>
    <n v="4203"/>
    <n v="4217"/>
    <n v="4220"/>
    <n v="4176"/>
    <n v="4207"/>
    <n v="4094"/>
    <n v="4019"/>
    <n v="4019"/>
    <n v="4106"/>
    <n v="4162"/>
    <n v="4181"/>
    <n v="4073"/>
    <n v="4145"/>
    <n v="4151"/>
    <n v="4111"/>
    <n v="4071"/>
    <n v="4087"/>
    <n v="4022"/>
    <n v="3879"/>
    <n v="3841"/>
    <n v="3892"/>
    <n v="3875"/>
    <n v="3919"/>
    <n v="4003"/>
    <n v="4003"/>
    <n v="3942"/>
    <n v="3940"/>
    <n v="3931"/>
    <n v="3974"/>
    <n v="3965"/>
    <n v="3902"/>
    <n v="3920"/>
    <n v="3915"/>
    <n v="3979"/>
    <n v="3949.4166666666665"/>
    <n v="3986"/>
    <n v="3941"/>
    <n v="3826"/>
  </r>
  <r>
    <x v="6"/>
    <s v="5141 - Venta al por mayor de combustibles, incluso gaseosos y productos conexos"/>
    <x v="190"/>
    <x v="190"/>
    <n v="729"/>
    <n v="750"/>
    <n v="760"/>
    <n v="757"/>
    <n v="755"/>
    <n v="731"/>
    <n v="740"/>
    <n v="744"/>
    <n v="749"/>
    <n v="761"/>
    <n v="747"/>
    <n v="743"/>
    <n v="741"/>
    <n v="754"/>
    <n v="764"/>
    <n v="775"/>
    <n v="773"/>
    <n v="761"/>
    <n v="761"/>
    <n v="759"/>
    <n v="753"/>
    <n v="764"/>
    <n v="755"/>
    <n v="755"/>
    <n v="757"/>
    <n v="774"/>
    <n v="791"/>
    <n v="784"/>
    <n v="784"/>
    <n v="791"/>
    <n v="803"/>
    <n v="791"/>
    <n v="785"/>
    <n v="785"/>
    <n v="784"/>
    <n v="801"/>
    <n v="831"/>
    <n v="817"/>
    <n v="819"/>
    <n v="833"/>
    <n v="841"/>
    <n v="894"/>
    <n v="899"/>
    <n v="866"/>
    <n v="841"/>
    <n v="836"/>
    <n v="828"/>
    <n v="842"/>
    <n v="853"/>
    <n v="859"/>
    <n v="837"/>
    <n v="873"/>
    <n v="832"/>
    <n v="851"/>
    <n v="861"/>
    <n v="867"/>
    <n v="850"/>
    <n v="852"/>
    <n v="858"/>
    <n v="847"/>
    <n v="851"/>
    <n v="834"/>
    <n v="856"/>
    <n v="870"/>
    <n v="895"/>
    <n v="907"/>
    <n v="909"/>
    <n v="901"/>
    <n v="897"/>
    <n v="851"/>
    <n v="857"/>
    <n v="855"/>
    <n v="856"/>
    <n v="874"/>
    <n v="876"/>
    <n v="891"/>
    <n v="918"/>
    <n v="936"/>
    <n v="934"/>
    <n v="914"/>
    <n v="874"/>
    <n v="855"/>
    <n v="852"/>
    <n v="846"/>
    <n v="849"/>
    <n v="845"/>
    <n v="849"/>
    <n v="866"/>
    <n v="862"/>
    <n v="897"/>
    <n v="911"/>
    <n v="1001"/>
    <n v="996"/>
    <n v="969"/>
    <n v="967"/>
    <n v="965"/>
    <n v="851"/>
    <n v="828"/>
    <n v="1054"/>
    <n v="1056"/>
    <n v="1151"/>
    <n v="1054"/>
    <n v="1045"/>
    <n v="985"/>
    <n v="959"/>
    <n v="937"/>
    <n v="922"/>
    <n v="919"/>
    <n v="916"/>
    <n v="892"/>
    <n v="889"/>
    <n v="1010"/>
    <n v="1030"/>
    <n v="1050"/>
    <n v="1097"/>
    <n v="1086"/>
    <n v="1095"/>
    <n v="1085"/>
    <n v="1080"/>
    <n v="1048"/>
    <n v="1023.1666666666666"/>
    <n v="1035"/>
    <n v="1022"/>
    <n v="1028"/>
  </r>
  <r>
    <x v="6"/>
    <s v="5142 - Venta al por mayor de metales y minerales metalíferos"/>
    <x v="191"/>
    <x v="191"/>
    <n v="609"/>
    <n v="618"/>
    <n v="615"/>
    <n v="612"/>
    <n v="621"/>
    <n v="627"/>
    <n v="619"/>
    <n v="628"/>
    <n v="626"/>
    <n v="581"/>
    <n v="633"/>
    <n v="637"/>
    <n v="641"/>
    <n v="642"/>
    <n v="635"/>
    <n v="638"/>
    <n v="636"/>
    <n v="645"/>
    <n v="654"/>
    <n v="648"/>
    <n v="639"/>
    <n v="638"/>
    <n v="649"/>
    <n v="632"/>
    <n v="614"/>
    <n v="635"/>
    <n v="633"/>
    <n v="633"/>
    <n v="632"/>
    <n v="627"/>
    <n v="632"/>
    <n v="597"/>
    <n v="589"/>
    <n v="579"/>
    <n v="573"/>
    <n v="561"/>
    <n v="554"/>
    <n v="552"/>
    <n v="556"/>
    <n v="561"/>
    <n v="585"/>
    <n v="571"/>
    <n v="577"/>
    <n v="575"/>
    <n v="573"/>
    <n v="574"/>
    <n v="566"/>
    <n v="566"/>
    <n v="579"/>
    <n v="575"/>
    <n v="568"/>
    <n v="560"/>
    <n v="560"/>
    <n v="560"/>
    <n v="553"/>
    <n v="556"/>
    <n v="554"/>
    <n v="535"/>
    <n v="573"/>
    <n v="568"/>
    <n v="560"/>
    <n v="556"/>
    <n v="569"/>
    <n v="557"/>
    <n v="565"/>
    <n v="500"/>
    <n v="539"/>
    <n v="538"/>
    <n v="541"/>
    <n v="545"/>
    <n v="549"/>
    <n v="540"/>
    <n v="559"/>
    <n v="562"/>
    <n v="545"/>
    <n v="545"/>
    <n v="539"/>
    <n v="533"/>
    <n v="545"/>
    <n v="541"/>
    <n v="540"/>
    <n v="533"/>
    <n v="533"/>
    <n v="530"/>
    <n v="527"/>
    <n v="532"/>
    <n v="533"/>
    <n v="523"/>
    <n v="517"/>
    <n v="516"/>
    <n v="513"/>
    <n v="510"/>
    <n v="514"/>
    <n v="500"/>
    <n v="521"/>
    <n v="518"/>
    <n v="529"/>
    <n v="517"/>
    <n v="527"/>
    <n v="531"/>
    <n v="507"/>
    <n v="529"/>
    <n v="529"/>
    <n v="525"/>
    <n v="523"/>
    <n v="527"/>
    <n v="526"/>
    <n v="529"/>
    <n v="535"/>
    <n v="535"/>
    <n v="535"/>
    <n v="530"/>
    <n v="534"/>
    <n v="526"/>
    <n v="500"/>
    <n v="504"/>
    <n v="503"/>
    <n v="541"/>
    <n v="550"/>
    <n v="549"/>
    <n v="528.5"/>
    <n v="550"/>
    <n v="581"/>
    <n v="560"/>
  </r>
  <r>
    <x v="6"/>
    <s v="5143 - Venta al por mayor de madera, materiales de construcción, artículos de ferretería y materiales para plomería e instalaciones de gas"/>
    <x v="192"/>
    <x v="192"/>
    <n v="4585"/>
    <n v="4610"/>
    <n v="4607"/>
    <n v="4615"/>
    <n v="4592"/>
    <n v="4637"/>
    <n v="4624"/>
    <n v="4610"/>
    <n v="4626"/>
    <n v="4645"/>
    <n v="4680"/>
    <n v="4711"/>
    <n v="4703"/>
    <n v="4751"/>
    <n v="4756"/>
    <n v="4776"/>
    <n v="4811"/>
    <n v="4784"/>
    <n v="4801"/>
    <n v="4796"/>
    <n v="4865"/>
    <n v="4859"/>
    <n v="4881"/>
    <n v="4861"/>
    <n v="4874"/>
    <n v="4855"/>
    <n v="4877"/>
    <n v="4788"/>
    <n v="4730"/>
    <n v="4670"/>
    <n v="4630"/>
    <n v="4613"/>
    <n v="4567"/>
    <n v="4550"/>
    <n v="4598"/>
    <n v="4578"/>
    <n v="4601"/>
    <n v="4572"/>
    <n v="4628"/>
    <n v="4666"/>
    <n v="4661"/>
    <n v="4411"/>
    <n v="4367"/>
    <n v="4356"/>
    <n v="4360"/>
    <n v="4384"/>
    <n v="4438"/>
    <n v="4358"/>
    <n v="4412"/>
    <n v="4404"/>
    <n v="4388"/>
    <n v="4392"/>
    <n v="4400"/>
    <n v="4385"/>
    <n v="4393"/>
    <n v="4392"/>
    <n v="4414"/>
    <n v="4422"/>
    <n v="4402"/>
    <n v="4379"/>
    <n v="4392"/>
    <n v="4376"/>
    <n v="4259"/>
    <n v="4287"/>
    <n v="4328"/>
    <n v="4322"/>
    <n v="4314"/>
    <n v="4272"/>
    <n v="4301"/>
    <n v="4308"/>
    <n v="4322"/>
    <n v="4313"/>
    <n v="4381"/>
    <n v="4338"/>
    <n v="4349"/>
    <n v="4366"/>
    <n v="4379"/>
    <n v="4345"/>
    <n v="4350"/>
    <n v="4356"/>
    <n v="4353"/>
    <n v="4309"/>
    <n v="4323"/>
    <n v="4301"/>
    <n v="4274"/>
    <n v="4279"/>
    <n v="4280"/>
    <n v="4288"/>
    <n v="4294"/>
    <n v="4176"/>
    <n v="4210"/>
    <n v="4219"/>
    <n v="4229"/>
    <n v="4183"/>
    <n v="4180"/>
    <n v="4225"/>
    <n v="4226"/>
    <n v="4210"/>
    <n v="4182"/>
    <n v="4125"/>
    <n v="4100"/>
    <n v="4069"/>
    <n v="4054"/>
    <n v="4031"/>
    <n v="4013"/>
    <n v="4049"/>
    <n v="4045"/>
    <n v="4049"/>
    <n v="4040"/>
    <n v="4017"/>
    <n v="4000"/>
    <n v="4011"/>
    <n v="4007"/>
    <n v="4016"/>
    <n v="4039"/>
    <n v="4037"/>
    <n v="4018"/>
    <n v="3968"/>
    <n v="3943"/>
    <n v="3893"/>
    <n v="3999.0833333333335"/>
    <n v="3929"/>
    <n v="3970"/>
    <n v="3927"/>
  </r>
  <r>
    <x v="6"/>
    <s v="5149 - Venta al por mayor de productos intermedios n.c.p., desperdicios y desechos"/>
    <x v="193"/>
    <x v="193"/>
    <n v="2027"/>
    <n v="2032"/>
    <n v="2033"/>
    <n v="2030"/>
    <n v="2040"/>
    <n v="2043"/>
    <n v="2051"/>
    <n v="2047"/>
    <n v="2066"/>
    <n v="2055"/>
    <n v="2068"/>
    <n v="2085"/>
    <n v="2094"/>
    <n v="2087"/>
    <n v="2128"/>
    <n v="2108"/>
    <n v="2150"/>
    <n v="2185"/>
    <n v="2203"/>
    <n v="2215"/>
    <n v="2217"/>
    <n v="2219"/>
    <n v="2235"/>
    <n v="2230"/>
    <n v="2227"/>
    <n v="2221"/>
    <n v="2230"/>
    <n v="2187"/>
    <n v="2193"/>
    <n v="2199"/>
    <n v="2210"/>
    <n v="2220"/>
    <n v="2225"/>
    <n v="2239"/>
    <n v="2213"/>
    <n v="2201"/>
    <n v="2186"/>
    <n v="2173"/>
    <n v="2195"/>
    <n v="2192"/>
    <n v="2182"/>
    <n v="2143"/>
    <n v="2140"/>
    <n v="2167"/>
    <n v="2150"/>
    <n v="2114"/>
    <n v="2099"/>
    <n v="2131"/>
    <n v="2147"/>
    <n v="2163"/>
    <n v="2147"/>
    <n v="2144"/>
    <n v="2151"/>
    <n v="2150"/>
    <n v="2139"/>
    <n v="2146"/>
    <n v="2150"/>
    <n v="2139"/>
    <n v="2139"/>
    <n v="2085"/>
    <n v="2088"/>
    <n v="2048"/>
    <n v="2027"/>
    <n v="2016"/>
    <n v="2026"/>
    <n v="2032"/>
    <n v="2069"/>
    <n v="2056"/>
    <n v="2049"/>
    <n v="2126"/>
    <n v="2120"/>
    <n v="2059"/>
    <n v="2042"/>
    <n v="2014"/>
    <n v="2012"/>
    <n v="2002"/>
    <n v="2009"/>
    <n v="2070"/>
    <n v="2091"/>
    <n v="2093"/>
    <n v="2092"/>
    <n v="2090"/>
    <n v="2098"/>
    <n v="2110"/>
    <n v="2113"/>
    <n v="2101"/>
    <n v="2128"/>
    <n v="2107"/>
    <n v="2095"/>
    <n v="2075"/>
    <n v="2084"/>
    <n v="2069"/>
    <n v="2080"/>
    <n v="2070"/>
    <n v="2061"/>
    <n v="2060"/>
    <n v="2059"/>
    <n v="2028"/>
    <n v="1991"/>
    <n v="1991"/>
    <n v="1984"/>
    <n v="1989"/>
    <n v="1997"/>
    <n v="2013"/>
    <n v="2011"/>
    <n v="2018"/>
    <n v="1998"/>
    <n v="1999"/>
    <n v="1915"/>
    <n v="1937"/>
    <n v="1963"/>
    <n v="1968"/>
    <n v="1990"/>
    <n v="1975"/>
    <n v="1992"/>
    <n v="2020"/>
    <n v="2007"/>
    <n v="2004"/>
    <n v="1960"/>
    <n v="1950"/>
    <n v="1973.4166666666667"/>
    <n v="1909"/>
    <n v="1891"/>
    <n v="1867"/>
  </r>
  <r>
    <x v="6"/>
    <s v="5151 - Venta al por mayor de máquinas, equipos e implementos de uso especial"/>
    <x v="194"/>
    <x v="194"/>
    <n v="4242"/>
    <n v="4250"/>
    <n v="4281"/>
    <n v="4282"/>
    <n v="4292"/>
    <n v="4330"/>
    <n v="4360"/>
    <n v="4370"/>
    <n v="4410"/>
    <n v="4423"/>
    <n v="4446"/>
    <n v="4455"/>
    <n v="4450"/>
    <n v="4501"/>
    <n v="4502"/>
    <n v="4534"/>
    <n v="4531"/>
    <n v="4574"/>
    <n v="4569"/>
    <n v="4598"/>
    <n v="4643"/>
    <n v="4660"/>
    <n v="4715"/>
    <n v="4725"/>
    <n v="4699"/>
    <n v="4677"/>
    <n v="4589"/>
    <n v="4600"/>
    <n v="4603"/>
    <n v="4621"/>
    <n v="4602"/>
    <n v="4586"/>
    <n v="4590"/>
    <n v="4576"/>
    <n v="4590"/>
    <n v="4613"/>
    <n v="4578"/>
    <n v="4559"/>
    <n v="4560"/>
    <n v="4588"/>
    <n v="4719"/>
    <n v="5282"/>
    <n v="5185"/>
    <n v="5196"/>
    <n v="5187"/>
    <n v="5188"/>
    <n v="5177"/>
    <n v="5157"/>
    <n v="5121"/>
    <n v="5098"/>
    <n v="5121"/>
    <n v="5119"/>
    <n v="5138"/>
    <n v="5145"/>
    <n v="5116"/>
    <n v="5112"/>
    <n v="5102"/>
    <n v="5077"/>
    <n v="5079"/>
    <n v="5063"/>
    <n v="5095"/>
    <n v="5077"/>
    <n v="4962"/>
    <n v="4969"/>
    <n v="5015"/>
    <n v="5051"/>
    <n v="5113"/>
    <n v="5125"/>
    <n v="5155"/>
    <n v="5190"/>
    <n v="5195"/>
    <n v="5149"/>
    <n v="5152"/>
    <n v="5134"/>
    <n v="5163"/>
    <n v="5101"/>
    <n v="5098"/>
    <n v="5125"/>
    <n v="5151"/>
    <n v="5168"/>
    <n v="5204"/>
    <n v="5313"/>
    <n v="5373"/>
    <n v="5362"/>
    <n v="5381"/>
    <n v="5371"/>
    <n v="5454"/>
    <n v="5425"/>
    <n v="5394"/>
    <n v="5428"/>
    <n v="5436"/>
    <n v="5431"/>
    <n v="5419"/>
    <n v="5423"/>
    <n v="5405"/>
    <n v="5422"/>
    <n v="5373"/>
    <n v="5356"/>
    <n v="5432"/>
    <n v="5425"/>
    <n v="5424"/>
    <n v="5390"/>
    <n v="5390"/>
    <n v="5346"/>
    <n v="5333"/>
    <n v="5270"/>
    <n v="5270"/>
    <n v="5326"/>
    <n v="5353"/>
    <n v="5329"/>
    <n v="5426"/>
    <n v="5405"/>
    <n v="5761"/>
    <n v="5759"/>
    <n v="5764"/>
    <n v="5804"/>
    <n v="5798"/>
    <n v="5768"/>
    <n v="5730"/>
    <n v="5726"/>
    <n v="5635.25"/>
    <n v="5709"/>
    <n v="5720"/>
    <n v="5723"/>
  </r>
  <r>
    <x v="6"/>
    <s v="5152 - Venta al por mayor de máquinas-herramienta de uso general"/>
    <x v="195"/>
    <x v="195"/>
    <n v="469"/>
    <n v="477"/>
    <n v="481"/>
    <n v="480"/>
    <n v="488"/>
    <n v="482"/>
    <n v="484"/>
    <n v="493"/>
    <n v="495"/>
    <n v="478"/>
    <n v="492"/>
    <n v="490"/>
    <n v="499"/>
    <n v="495"/>
    <n v="497"/>
    <n v="497"/>
    <n v="498"/>
    <n v="510"/>
    <n v="515"/>
    <n v="519"/>
    <n v="516"/>
    <n v="517"/>
    <n v="529"/>
    <n v="532"/>
    <n v="534"/>
    <n v="553"/>
    <n v="563"/>
    <n v="563"/>
    <n v="559"/>
    <n v="563"/>
    <n v="552"/>
    <n v="540"/>
    <n v="520"/>
    <n v="519"/>
    <n v="535"/>
    <n v="533"/>
    <n v="535"/>
    <n v="536"/>
    <n v="544"/>
    <n v="546"/>
    <n v="546"/>
    <n v="527"/>
    <n v="523"/>
    <n v="530"/>
    <n v="524"/>
    <n v="540"/>
    <n v="541"/>
    <n v="539"/>
    <n v="528"/>
    <n v="528"/>
    <n v="503"/>
    <n v="506"/>
    <n v="494"/>
    <n v="498"/>
    <n v="616"/>
    <n v="621"/>
    <n v="622"/>
    <n v="611"/>
    <n v="617"/>
    <n v="615"/>
    <n v="614"/>
    <n v="625"/>
    <n v="650"/>
    <n v="653"/>
    <n v="647"/>
    <n v="643"/>
    <n v="635"/>
    <n v="632"/>
    <n v="629"/>
    <n v="630"/>
    <n v="637"/>
    <n v="629"/>
    <n v="618"/>
    <n v="619"/>
    <n v="626"/>
    <n v="620"/>
    <n v="624"/>
    <n v="631"/>
    <n v="615"/>
    <n v="618"/>
    <n v="617"/>
    <n v="617"/>
    <n v="620"/>
    <n v="619"/>
    <n v="617"/>
    <n v="615"/>
    <n v="615"/>
    <n v="622"/>
    <n v="624"/>
    <n v="617"/>
    <n v="608"/>
    <n v="617"/>
    <n v="632"/>
    <n v="622"/>
    <n v="621"/>
    <n v="625"/>
    <n v="640"/>
    <n v="646"/>
    <n v="646"/>
    <n v="654"/>
    <n v="660"/>
    <n v="690"/>
    <n v="690"/>
    <n v="700"/>
    <n v="702"/>
    <n v="710"/>
    <n v="701"/>
    <n v="692"/>
    <n v="701"/>
    <n v="733"/>
    <n v="722"/>
    <n v="723"/>
    <n v="723"/>
    <n v="711"/>
    <n v="714"/>
    <n v="704"/>
    <n v="700"/>
    <n v="698"/>
    <n v="704"/>
    <n v="583"/>
    <n v="701.33333333333337"/>
    <n v="579"/>
    <n v="578"/>
    <n v="567"/>
  </r>
  <r>
    <x v="6"/>
    <s v="5153 - Venta al por mayor de vehículos, equipos y máquinas para el transporte ferroviario, aéreo y de navegación"/>
    <x v="196"/>
    <x v="196"/>
    <n v="19"/>
    <n v="19"/>
    <n v="19"/>
    <n v="18"/>
    <n v="18"/>
    <n v="18"/>
    <n v="18"/>
    <n v="18"/>
    <n v="18"/>
    <n v="18"/>
    <n v="16"/>
    <n v="16"/>
    <n v="16"/>
    <n v="16"/>
    <n v="15"/>
    <n v="16"/>
    <n v="16"/>
    <n v="17"/>
    <n v="17"/>
    <n v="17"/>
    <n v="17"/>
    <n v="16"/>
    <n v="17"/>
    <n v="17"/>
    <n v="17"/>
    <n v="16"/>
    <n v="17"/>
    <n v="18"/>
    <n v="18"/>
    <n v="18"/>
    <n v="18"/>
    <n v="18"/>
    <n v="18"/>
    <n v="17"/>
    <n v="17"/>
    <n v="17"/>
    <n v="17"/>
    <n v="17"/>
    <n v="17"/>
    <n v="18"/>
    <n v="18"/>
    <n v="25"/>
    <n v="24"/>
    <n v="25"/>
    <n v="24"/>
    <n v="26"/>
    <n v="27"/>
    <n v="29"/>
    <n v="28"/>
    <n v="28"/>
    <n v="27"/>
    <n v="28"/>
    <n v="28"/>
    <n v="28"/>
    <n v="27"/>
    <n v="27"/>
    <n v="27"/>
    <n v="27"/>
    <n v="26"/>
    <n v="27"/>
    <n v="28"/>
    <n v="28"/>
    <n v="28"/>
    <n v="29"/>
    <n v="33"/>
    <n v="33"/>
    <n v="33"/>
    <n v="33"/>
    <n v="34"/>
    <n v="34"/>
    <n v="33"/>
    <n v="32"/>
    <n v="27"/>
    <n v="27"/>
    <n v="27"/>
    <n v="27"/>
    <n v="26"/>
    <n v="25"/>
    <n v="24"/>
    <n v="25"/>
    <n v="23"/>
    <n v="24"/>
    <n v="23"/>
    <n v="24"/>
    <n v="23"/>
    <n v="24"/>
    <n v="24"/>
    <n v="24"/>
    <n v="25"/>
    <n v="32"/>
    <n v="32"/>
    <n v="31"/>
    <n v="30"/>
    <n v="30"/>
    <n v="30"/>
    <n v="30"/>
    <n v="30"/>
    <n v="30"/>
    <n v="29"/>
    <n v="29"/>
    <n v="29"/>
    <n v="30"/>
    <n v="28"/>
    <n v="27"/>
    <n v="27"/>
    <n v="29"/>
    <n v="33"/>
    <n v="33"/>
    <n v="33"/>
    <n v="36"/>
    <n v="34"/>
    <n v="35"/>
    <n v="35"/>
    <n v="35"/>
    <n v="31"/>
    <n v="31"/>
    <n v="31"/>
    <n v="31"/>
    <n v="29"/>
    <n v="29"/>
    <n v="32.5"/>
    <n v="30"/>
    <n v="31"/>
    <n v="31"/>
  </r>
  <r>
    <x v="6"/>
    <s v="5154 - Venta al por mayor de muebles e instalaciones para la industria, el comercio y los servicios"/>
    <x v="197"/>
    <x v="197"/>
    <n v="771"/>
    <n v="765"/>
    <n v="773"/>
    <n v="796"/>
    <n v="803"/>
    <n v="770"/>
    <n v="782"/>
    <n v="780"/>
    <n v="792"/>
    <n v="776"/>
    <n v="769"/>
    <n v="765"/>
    <n v="766"/>
    <n v="760"/>
    <n v="758"/>
    <n v="773"/>
    <n v="765"/>
    <n v="771"/>
    <n v="757"/>
    <n v="771"/>
    <n v="775"/>
    <n v="783"/>
    <n v="779"/>
    <n v="777"/>
    <n v="751"/>
    <n v="746"/>
    <n v="752"/>
    <n v="761"/>
    <n v="752"/>
    <n v="756"/>
    <n v="764"/>
    <n v="771"/>
    <n v="768"/>
    <n v="766"/>
    <n v="776"/>
    <n v="787"/>
    <n v="745"/>
    <n v="744"/>
    <n v="747"/>
    <n v="746"/>
    <n v="746"/>
    <n v="696"/>
    <n v="698"/>
    <n v="698"/>
    <n v="702"/>
    <n v="699"/>
    <n v="710"/>
    <n v="679"/>
    <n v="676"/>
    <n v="681"/>
    <n v="674"/>
    <n v="677"/>
    <n v="682"/>
    <n v="662"/>
    <n v="666"/>
    <n v="654"/>
    <n v="674"/>
    <n v="672"/>
    <n v="670"/>
    <n v="661"/>
    <n v="665"/>
    <n v="672"/>
    <n v="738"/>
    <n v="714"/>
    <n v="694"/>
    <n v="687"/>
    <n v="679"/>
    <n v="685"/>
    <n v="681"/>
    <n v="671"/>
    <n v="663"/>
    <n v="669"/>
    <n v="674"/>
    <n v="700"/>
    <n v="701"/>
    <n v="678"/>
    <n v="641"/>
    <n v="665"/>
    <n v="662"/>
    <n v="680"/>
    <n v="682"/>
    <n v="693"/>
    <n v="683"/>
    <n v="682"/>
    <n v="688"/>
    <n v="711"/>
    <n v="717"/>
    <n v="699"/>
    <n v="691"/>
    <n v="708"/>
    <n v="719"/>
    <n v="727"/>
    <n v="720"/>
    <n v="713"/>
    <n v="695"/>
    <n v="685"/>
    <n v="689"/>
    <n v="729"/>
    <n v="772"/>
    <n v="754"/>
    <n v="746"/>
    <n v="685"/>
    <n v="682"/>
    <n v="683"/>
    <n v="667"/>
    <n v="658"/>
    <n v="672"/>
    <n v="661"/>
    <n v="662"/>
    <n v="648"/>
    <n v="658"/>
    <n v="644"/>
    <n v="624"/>
    <n v="627"/>
    <n v="628"/>
    <n v="626"/>
    <n v="635"/>
    <n v="640"/>
    <n v="616"/>
    <n v="631"/>
    <n v="636.58333333333337"/>
    <n v="639"/>
    <n v="667"/>
    <n v="622"/>
  </r>
  <r>
    <x v="6"/>
    <s v="5159 - Venta al por mayor de máquinas, equipo y materiales conexos n.c.p."/>
    <x v="198"/>
    <x v="198"/>
    <n v="12042"/>
    <n v="12118"/>
    <n v="12214"/>
    <n v="12347"/>
    <n v="12455"/>
    <n v="12699"/>
    <n v="12870"/>
    <n v="12961"/>
    <n v="13059"/>
    <n v="13162"/>
    <n v="13077"/>
    <n v="13140"/>
    <n v="13119"/>
    <n v="13236"/>
    <n v="13429"/>
    <n v="13526"/>
    <n v="13599"/>
    <n v="13670"/>
    <n v="13746"/>
    <n v="13817"/>
    <n v="13924"/>
    <n v="13987"/>
    <n v="14201"/>
    <n v="14219"/>
    <n v="14339"/>
    <n v="14339"/>
    <n v="14377"/>
    <n v="14225"/>
    <n v="14146"/>
    <n v="14079"/>
    <n v="14021"/>
    <n v="13856"/>
    <n v="13831"/>
    <n v="13808"/>
    <n v="13780"/>
    <n v="13771"/>
    <n v="13836"/>
    <n v="13810"/>
    <n v="13679"/>
    <n v="13697"/>
    <n v="13723"/>
    <n v="14673"/>
    <n v="14627"/>
    <n v="14512"/>
    <n v="14493"/>
    <n v="14411"/>
    <n v="14348"/>
    <n v="14241"/>
    <n v="14199"/>
    <n v="14119"/>
    <n v="14009"/>
    <n v="13944"/>
    <n v="13981"/>
    <n v="13967"/>
    <n v="13886"/>
    <n v="13919"/>
    <n v="13952"/>
    <n v="13988"/>
    <n v="13898"/>
    <n v="13848"/>
    <n v="13873"/>
    <n v="13855"/>
    <n v="14299"/>
    <n v="14346"/>
    <n v="14336"/>
    <n v="14446"/>
    <n v="14459"/>
    <n v="14496"/>
    <n v="14497"/>
    <n v="14480"/>
    <n v="14477"/>
    <n v="14355"/>
    <n v="14490"/>
    <n v="14466"/>
    <n v="14461"/>
    <n v="14426"/>
    <n v="14285"/>
    <n v="14004"/>
    <n v="14211"/>
    <n v="13918"/>
    <n v="13858"/>
    <n v="13840"/>
    <n v="13840"/>
    <n v="13766"/>
    <n v="13075"/>
    <n v="13038"/>
    <n v="13121"/>
    <n v="13056"/>
    <n v="13113"/>
    <n v="13292"/>
    <n v="13268"/>
    <n v="13370"/>
    <n v="13359"/>
    <n v="13426"/>
    <n v="13449"/>
    <n v="13463"/>
    <n v="13567"/>
    <n v="13552"/>
    <n v="13610"/>
    <n v="13606"/>
    <n v="13544"/>
    <n v="13406"/>
    <n v="13308"/>
    <n v="13297"/>
    <n v="13316"/>
    <n v="12928"/>
    <n v="12868"/>
    <n v="12871"/>
    <n v="12819"/>
    <n v="12772"/>
    <n v="12795"/>
    <n v="12570"/>
    <n v="12600"/>
    <n v="12564"/>
    <n v="12626"/>
    <n v="12668"/>
    <n v="12582"/>
    <n v="12459"/>
    <n v="12470"/>
    <n v="12305"/>
    <n v="12602.5"/>
    <n v="12330"/>
    <n v="12296"/>
    <n v="12307"/>
  </r>
  <r>
    <x v="6"/>
    <s v="5190 - Venta al por mayor de mercancías n.c.p."/>
    <x v="199"/>
    <x v="199"/>
    <n v="8636"/>
    <n v="8678"/>
    <n v="8724"/>
    <n v="8735"/>
    <n v="8758"/>
    <n v="8852"/>
    <n v="8948"/>
    <n v="9063"/>
    <n v="9095"/>
    <n v="9191"/>
    <n v="9187"/>
    <n v="9316"/>
    <n v="9380"/>
    <n v="9369"/>
    <n v="9425"/>
    <n v="9506"/>
    <n v="9519"/>
    <n v="9562"/>
    <n v="9598"/>
    <n v="9665"/>
    <n v="9702"/>
    <n v="9777"/>
    <n v="9840"/>
    <n v="9885"/>
    <n v="9842"/>
    <n v="9768"/>
    <n v="9848"/>
    <n v="9789"/>
    <n v="9743"/>
    <n v="9691"/>
    <n v="9659"/>
    <n v="9597"/>
    <n v="9565"/>
    <n v="9565"/>
    <n v="9530"/>
    <n v="9617"/>
    <n v="9575"/>
    <n v="9513"/>
    <n v="9529"/>
    <n v="9483"/>
    <n v="9460"/>
    <n v="8903"/>
    <n v="8960"/>
    <n v="8965"/>
    <n v="8967"/>
    <n v="8909"/>
    <n v="8905"/>
    <n v="8956"/>
    <n v="8835"/>
    <n v="8776"/>
    <n v="8830"/>
    <n v="8800"/>
    <n v="8781"/>
    <n v="8826"/>
    <n v="8831"/>
    <n v="8844"/>
    <n v="8871"/>
    <n v="8851"/>
    <n v="8854"/>
    <n v="8836"/>
    <n v="8862"/>
    <n v="8872"/>
    <n v="8909"/>
    <n v="8988"/>
    <n v="9052"/>
    <n v="9087"/>
    <n v="9146"/>
    <n v="9171"/>
    <n v="9197"/>
    <n v="9311"/>
    <n v="9321"/>
    <n v="9296"/>
    <n v="9284"/>
    <n v="9306"/>
    <n v="9340"/>
    <n v="9284"/>
    <n v="9385"/>
    <n v="9371"/>
    <n v="9372"/>
    <n v="9480"/>
    <n v="9511"/>
    <n v="9548"/>
    <n v="9600"/>
    <n v="9566"/>
    <n v="9522"/>
    <n v="9552"/>
    <n v="9608"/>
    <n v="9613"/>
    <n v="9683"/>
    <n v="9674"/>
    <n v="9699"/>
    <n v="9766"/>
    <n v="9698"/>
    <n v="9811"/>
    <n v="9842"/>
    <n v="9853"/>
    <n v="9833"/>
    <n v="9824"/>
    <n v="9891"/>
    <n v="9610"/>
    <n v="9587"/>
    <n v="9300"/>
    <n v="9289"/>
    <n v="9246"/>
    <n v="9189"/>
    <n v="9181"/>
    <n v="9113"/>
    <n v="8976"/>
    <n v="9124"/>
    <n v="8999"/>
    <n v="9048"/>
    <n v="8948"/>
    <n v="8941"/>
    <n v="8879"/>
    <n v="8941"/>
    <n v="8927"/>
    <n v="8871"/>
    <n v="8860"/>
    <n v="8836"/>
    <n v="8853"/>
    <n v="8935.5833333333339"/>
    <n v="8823"/>
    <n v="8799"/>
    <n v="8714"/>
  </r>
  <r>
    <x v="6"/>
    <s v="5211 - Venta al por menor en comercios no especializados con predominio de productos alimenticios y bebidas"/>
    <x v="200"/>
    <x v="200"/>
    <n v="26948"/>
    <n v="26858"/>
    <n v="26988"/>
    <n v="26636"/>
    <n v="26586"/>
    <n v="26729"/>
    <n v="26800"/>
    <n v="26801"/>
    <n v="27008"/>
    <n v="26943"/>
    <n v="26661"/>
    <n v="27057"/>
    <n v="26724"/>
    <n v="26644"/>
    <n v="26252"/>
    <n v="26089"/>
    <n v="25943"/>
    <n v="25952"/>
    <n v="26073"/>
    <n v="26116"/>
    <n v="25953"/>
    <n v="25932"/>
    <n v="26399"/>
    <n v="26569"/>
    <n v="25157"/>
    <n v="24953"/>
    <n v="24966"/>
    <n v="24593"/>
    <n v="24704"/>
    <n v="24634"/>
    <n v="25079"/>
    <n v="24783"/>
    <n v="24725"/>
    <n v="24808"/>
    <n v="24918"/>
    <n v="25227"/>
    <n v="24903"/>
    <n v="24629"/>
    <n v="24624"/>
    <n v="24532"/>
    <n v="24531"/>
    <n v="24809"/>
    <n v="24899"/>
    <n v="24871"/>
    <n v="25133"/>
    <n v="25266"/>
    <n v="25304"/>
    <n v="25732"/>
    <n v="25514"/>
    <n v="25474"/>
    <n v="25115"/>
    <n v="24983"/>
    <n v="24977"/>
    <n v="24997"/>
    <n v="25124"/>
    <n v="28985"/>
    <n v="29394"/>
    <n v="29443"/>
    <n v="29879"/>
    <n v="30398"/>
    <n v="30040"/>
    <n v="29842"/>
    <n v="29908"/>
    <n v="29580"/>
    <n v="29256"/>
    <n v="29298"/>
    <n v="29252"/>
    <n v="29130"/>
    <n v="29174"/>
    <n v="29095"/>
    <n v="29176"/>
    <n v="29647"/>
    <n v="29467"/>
    <n v="29273"/>
    <n v="29583"/>
    <n v="29387"/>
    <n v="25903"/>
    <n v="25255"/>
    <n v="25253"/>
    <n v="25449"/>
    <n v="25311"/>
    <n v="25303"/>
    <n v="25100"/>
    <n v="25516"/>
    <n v="25173"/>
    <n v="25035"/>
    <n v="24968"/>
    <n v="24818"/>
    <n v="24834"/>
    <n v="24642"/>
    <n v="24595"/>
    <n v="24687"/>
    <n v="24543"/>
    <n v="24451"/>
    <n v="24629"/>
    <n v="24640"/>
    <n v="24376"/>
    <n v="24048"/>
    <n v="24181"/>
    <n v="24339"/>
    <n v="24547"/>
    <n v="24493"/>
    <n v="21379"/>
    <n v="21437"/>
    <n v="21167"/>
    <n v="20909"/>
    <n v="20804"/>
    <n v="20701"/>
    <n v="20740"/>
    <n v="20793"/>
    <n v="20701"/>
    <n v="20391"/>
    <n v="20214"/>
    <n v="19992"/>
    <n v="20017"/>
    <n v="20089"/>
    <n v="20262"/>
    <n v="20308"/>
    <n v="20094"/>
    <n v="20081"/>
    <n v="20306.833333333332"/>
    <n v="20403"/>
    <n v="20275"/>
    <n v="20288"/>
  </r>
  <r>
    <x v="6"/>
    <s v="5212 - Venta al por menor excepto la especializada, sin predominio de productos alimenticios y bebidas"/>
    <x v="201"/>
    <x v="201"/>
    <n v="1454"/>
    <n v="1451"/>
    <n v="1447"/>
    <n v="1427"/>
    <n v="1360"/>
    <n v="1371"/>
    <n v="1404"/>
    <n v="1413"/>
    <n v="1425"/>
    <n v="1425"/>
    <n v="1446"/>
    <n v="1454"/>
    <n v="1462"/>
    <n v="1479"/>
    <n v="1458"/>
    <n v="1451"/>
    <n v="1463"/>
    <n v="1483"/>
    <n v="1507"/>
    <n v="1513"/>
    <n v="1501"/>
    <n v="1492"/>
    <n v="1068"/>
    <n v="1052"/>
    <n v="1053"/>
    <n v="1053"/>
    <n v="1059"/>
    <n v="1121"/>
    <n v="1126"/>
    <n v="1149"/>
    <n v="1162"/>
    <n v="1219"/>
    <n v="1260"/>
    <n v="1269"/>
    <n v="1268"/>
    <n v="1277"/>
    <n v="1257"/>
    <n v="1254"/>
    <n v="1288"/>
    <n v="1321"/>
    <n v="1320"/>
    <n v="1368"/>
    <n v="1397"/>
    <n v="1400"/>
    <n v="1430"/>
    <n v="1431"/>
    <n v="1433"/>
    <n v="1458"/>
    <n v="1483"/>
    <n v="1490"/>
    <n v="1484"/>
    <n v="1500"/>
    <n v="1519"/>
    <n v="1555"/>
    <n v="1563"/>
    <n v="1569"/>
    <n v="1584"/>
    <n v="1604"/>
    <n v="1599"/>
    <n v="1596"/>
    <n v="1586"/>
    <n v="1591"/>
    <n v="1626"/>
    <n v="1840"/>
    <n v="1895"/>
    <n v="1911"/>
    <n v="1957"/>
    <n v="1916"/>
    <n v="1968"/>
    <n v="2009"/>
    <n v="1997"/>
    <n v="2355"/>
    <n v="2123"/>
    <n v="2044"/>
    <n v="2259"/>
    <n v="2223"/>
    <n v="2222"/>
    <n v="2409"/>
    <n v="2083"/>
    <n v="2147"/>
    <n v="2174"/>
    <n v="2279"/>
    <n v="2324"/>
    <n v="2603"/>
    <n v="2246"/>
    <n v="2103"/>
    <n v="2070"/>
    <n v="2058"/>
    <n v="1991"/>
    <n v="2181"/>
    <n v="2056"/>
    <n v="2078"/>
    <n v="2034"/>
    <n v="2092"/>
    <n v="2198"/>
    <n v="2311"/>
    <n v="2100"/>
    <n v="2092"/>
    <n v="2078"/>
    <n v="2074"/>
    <n v="2161"/>
    <n v="2204"/>
    <n v="2087"/>
    <n v="2358"/>
    <n v="2231"/>
    <n v="2221"/>
    <n v="2115"/>
    <n v="2274"/>
    <n v="2040"/>
    <n v="2023"/>
    <n v="1937"/>
    <n v="1867"/>
    <n v="2250"/>
    <n v="2300"/>
    <n v="1947"/>
    <n v="2225"/>
    <n v="2200"/>
    <n v="2209"/>
    <n v="2318"/>
    <n v="2298"/>
    <n v="2134.5"/>
    <n v="2163"/>
    <n v="2078"/>
    <n v="2032"/>
  </r>
  <r>
    <x v="6"/>
    <s v="5221 - Venta al por menor de productos de almacén, fiambrería y dietética"/>
    <x v="202"/>
    <x v="202"/>
    <n v="1186"/>
    <n v="1220"/>
    <n v="1262"/>
    <n v="1235"/>
    <n v="1237"/>
    <n v="1224"/>
    <n v="1278"/>
    <n v="1284"/>
    <n v="1319"/>
    <n v="1345"/>
    <n v="1373"/>
    <n v="1357"/>
    <n v="1324"/>
    <n v="1312"/>
    <n v="1297"/>
    <n v="1284"/>
    <n v="1278"/>
    <n v="1239"/>
    <n v="1258"/>
    <n v="1271"/>
    <n v="1237"/>
    <n v="1279"/>
    <n v="1295"/>
    <n v="1301"/>
    <n v="1274"/>
    <n v="1279"/>
    <n v="1280"/>
    <n v="1268"/>
    <n v="1284"/>
    <n v="1271"/>
    <n v="1271"/>
    <n v="1292"/>
    <n v="1298"/>
    <n v="1305"/>
    <n v="1300"/>
    <n v="1334"/>
    <n v="1304"/>
    <n v="1260"/>
    <n v="1239"/>
    <n v="1220"/>
    <n v="1224"/>
    <n v="1251"/>
    <n v="1252"/>
    <n v="1261"/>
    <n v="1269"/>
    <n v="1276"/>
    <n v="1292"/>
    <n v="1294"/>
    <n v="1271"/>
    <n v="1270"/>
    <n v="1293"/>
    <n v="1277"/>
    <n v="1272"/>
    <n v="1245"/>
    <n v="1287"/>
    <n v="1276"/>
    <n v="1264"/>
    <n v="1276"/>
    <n v="1274"/>
    <n v="1297"/>
    <n v="1238"/>
    <n v="1243"/>
    <n v="1270"/>
    <n v="1277"/>
    <n v="1296"/>
    <n v="1301"/>
    <n v="1298"/>
    <n v="1306"/>
    <n v="1316"/>
    <n v="1340"/>
    <n v="1345"/>
    <n v="1382"/>
    <n v="1351"/>
    <n v="1369"/>
    <n v="1398"/>
    <n v="1383"/>
    <n v="1392"/>
    <n v="1381"/>
    <n v="1423"/>
    <n v="1433"/>
    <n v="1446"/>
    <n v="1439"/>
    <n v="1488"/>
    <n v="1504"/>
    <n v="1449"/>
    <n v="1444"/>
    <n v="1481"/>
    <n v="1468"/>
    <n v="1465"/>
    <n v="1511"/>
    <n v="1533"/>
    <n v="1552"/>
    <n v="1571"/>
    <n v="1577"/>
    <n v="1573"/>
    <n v="1578"/>
    <n v="1571"/>
    <n v="1559"/>
    <n v="1597"/>
    <n v="1594"/>
    <n v="1595"/>
    <n v="1586"/>
    <n v="1594"/>
    <n v="1602"/>
    <n v="1603"/>
    <n v="1624"/>
    <n v="1619"/>
    <n v="1623"/>
    <n v="1628"/>
    <n v="1699"/>
    <n v="1704"/>
    <n v="1703"/>
    <n v="1688"/>
    <n v="1688"/>
    <n v="1714"/>
    <n v="1681"/>
    <n v="1694"/>
    <n v="1697"/>
    <n v="1679"/>
    <n v="1682"/>
    <n v="1688.0833333333333"/>
    <n v="1710"/>
    <n v="1672"/>
    <n v="1671"/>
  </r>
  <r>
    <x v="6"/>
    <s v="5222 - Venta al por menor de carnes rojas y productos de granja y de la caza"/>
    <x v="203"/>
    <x v="203"/>
    <n v="1406"/>
    <n v="1365"/>
    <n v="1365"/>
    <n v="1370"/>
    <n v="1373"/>
    <n v="1411"/>
    <n v="1415"/>
    <n v="1412"/>
    <n v="1445"/>
    <n v="1433"/>
    <n v="1450"/>
    <n v="1448"/>
    <n v="1432"/>
    <n v="1402"/>
    <n v="1400"/>
    <n v="1414"/>
    <n v="1426"/>
    <n v="1440"/>
    <n v="1466"/>
    <n v="1497"/>
    <n v="1494"/>
    <n v="1486"/>
    <n v="1511"/>
    <n v="1515"/>
    <n v="1521"/>
    <n v="1528"/>
    <n v="1557"/>
    <n v="1596"/>
    <n v="1673"/>
    <n v="1679"/>
    <n v="1691"/>
    <n v="1693"/>
    <n v="1699"/>
    <n v="1670"/>
    <n v="1700"/>
    <n v="1713"/>
    <n v="1679"/>
    <n v="1660"/>
    <n v="1679"/>
    <n v="1657"/>
    <n v="1662"/>
    <n v="1743"/>
    <n v="1775"/>
    <n v="1811"/>
    <n v="1816"/>
    <n v="1799"/>
    <n v="1794"/>
    <n v="1760"/>
    <n v="1731"/>
    <n v="1662"/>
    <n v="1658"/>
    <n v="1639"/>
    <n v="1612"/>
    <n v="1589"/>
    <n v="1579"/>
    <n v="1588"/>
    <n v="1608"/>
    <n v="1605"/>
    <n v="1638"/>
    <n v="1640"/>
    <n v="1619"/>
    <n v="1631"/>
    <n v="1687"/>
    <n v="1697"/>
    <n v="1700"/>
    <n v="1705"/>
    <n v="1731"/>
    <n v="1757"/>
    <n v="1805"/>
    <n v="1792"/>
    <n v="1790"/>
    <n v="1770"/>
    <n v="1845"/>
    <n v="1841"/>
    <n v="1835"/>
    <n v="1843"/>
    <n v="1845"/>
    <n v="1768"/>
    <n v="1774"/>
    <n v="1809"/>
    <n v="1837"/>
    <n v="1844"/>
    <n v="1859"/>
    <n v="1852"/>
    <n v="1822"/>
    <n v="1868"/>
    <n v="1888"/>
    <n v="1886"/>
    <n v="1883"/>
    <n v="1906"/>
    <n v="1961"/>
    <n v="1947"/>
    <n v="1958"/>
    <n v="1988"/>
    <n v="2002"/>
    <n v="2026"/>
    <n v="2014"/>
    <n v="1951"/>
    <n v="1927"/>
    <n v="1924"/>
    <n v="1987"/>
    <n v="2024"/>
    <n v="2083"/>
    <n v="2058"/>
    <n v="2079"/>
    <n v="2121"/>
    <n v="2147"/>
    <n v="2097"/>
    <n v="2090"/>
    <n v="1857"/>
    <n v="1830"/>
    <n v="1812"/>
    <n v="1808"/>
    <n v="1854"/>
    <n v="1866"/>
    <n v="1899"/>
    <n v="1939"/>
    <n v="1913"/>
    <n v="1899"/>
    <n v="1872"/>
    <n v="1886.5833333333333"/>
    <n v="1848"/>
    <n v="1843"/>
    <n v="1836"/>
  </r>
  <r>
    <x v="6"/>
    <s v="5223 - Venta al por menor de frutas, legumbres y hortalizas frescas"/>
    <x v="204"/>
    <x v="204"/>
    <n v="374"/>
    <n v="384"/>
    <n v="391"/>
    <n v="405"/>
    <n v="402"/>
    <n v="409"/>
    <n v="400"/>
    <n v="398"/>
    <n v="400"/>
    <n v="399"/>
    <n v="406"/>
    <n v="414"/>
    <n v="407"/>
    <n v="407"/>
    <n v="410"/>
    <n v="413"/>
    <n v="398"/>
    <n v="403"/>
    <n v="413"/>
    <n v="420"/>
    <n v="422"/>
    <n v="424"/>
    <n v="424"/>
    <n v="426"/>
    <n v="431"/>
    <n v="422"/>
    <n v="437"/>
    <n v="441"/>
    <n v="454"/>
    <n v="450"/>
    <n v="455"/>
    <n v="454"/>
    <n v="459"/>
    <n v="460"/>
    <n v="454"/>
    <n v="455"/>
    <n v="435"/>
    <n v="435"/>
    <n v="437"/>
    <n v="441"/>
    <n v="427"/>
    <n v="431"/>
    <n v="428"/>
    <n v="415"/>
    <n v="403"/>
    <n v="409"/>
    <n v="408"/>
    <n v="409"/>
    <n v="396"/>
    <n v="399"/>
    <n v="411"/>
    <n v="412"/>
    <n v="417"/>
    <n v="412"/>
    <n v="403"/>
    <n v="409"/>
    <n v="425"/>
    <n v="420"/>
    <n v="424"/>
    <n v="429"/>
    <n v="420"/>
    <n v="425"/>
    <n v="442"/>
    <n v="437"/>
    <n v="429"/>
    <n v="438"/>
    <n v="446"/>
    <n v="448"/>
    <n v="444"/>
    <n v="436"/>
    <n v="445"/>
    <n v="451"/>
    <n v="453"/>
    <n v="449"/>
    <n v="453"/>
    <n v="443"/>
    <n v="450"/>
    <n v="453"/>
    <n v="454"/>
    <n v="466"/>
    <n v="497"/>
    <n v="517"/>
    <n v="537"/>
    <n v="541"/>
    <n v="542"/>
    <n v="542"/>
    <n v="559"/>
    <n v="555"/>
    <n v="567"/>
    <n v="629"/>
    <n v="631"/>
    <n v="626"/>
    <n v="658"/>
    <n v="662"/>
    <n v="657"/>
    <n v="663"/>
    <n v="637"/>
    <n v="613"/>
    <n v="660"/>
    <n v="663"/>
    <n v="675"/>
    <n v="701"/>
    <n v="683"/>
    <n v="661"/>
    <n v="685"/>
    <n v="696"/>
    <n v="699"/>
    <n v="706"/>
    <n v="716"/>
    <n v="721"/>
    <n v="696"/>
    <n v="691"/>
    <n v="684"/>
    <n v="671"/>
    <n v="666"/>
    <n v="671"/>
    <n v="686"/>
    <n v="688"/>
    <n v="667"/>
    <n v="653"/>
    <n v="684.16666666666663"/>
    <n v="649"/>
    <n v="626"/>
    <n v="577"/>
  </r>
  <r>
    <x v="6"/>
    <s v="5224 - Venta al por menor de pan y productos de panadería y confitería"/>
    <x v="205"/>
    <x v="205"/>
    <n v="2499"/>
    <n v="2452"/>
    <n v="2514"/>
    <n v="2502"/>
    <n v="2445"/>
    <n v="2429"/>
    <n v="2444"/>
    <n v="2447"/>
    <n v="2501"/>
    <n v="2473"/>
    <n v="2524"/>
    <n v="2536"/>
    <n v="2489"/>
    <n v="2506"/>
    <n v="2515"/>
    <n v="2536"/>
    <n v="2580"/>
    <n v="2593"/>
    <n v="2620"/>
    <n v="2698"/>
    <n v="2708"/>
    <n v="2787"/>
    <n v="2795"/>
    <n v="2747"/>
    <n v="2649"/>
    <n v="2643"/>
    <n v="2679"/>
    <n v="2718"/>
    <n v="2724"/>
    <n v="2716"/>
    <n v="2702"/>
    <n v="2742"/>
    <n v="2739"/>
    <n v="2764"/>
    <n v="2779"/>
    <n v="2777"/>
    <n v="2691"/>
    <n v="2671"/>
    <n v="2711"/>
    <n v="2680"/>
    <n v="2660"/>
    <n v="2704"/>
    <n v="2746"/>
    <n v="2771"/>
    <n v="2786"/>
    <n v="2791"/>
    <n v="2809"/>
    <n v="2777"/>
    <n v="2725"/>
    <n v="2714"/>
    <n v="2716"/>
    <n v="2735"/>
    <n v="2772"/>
    <n v="2766"/>
    <n v="2802"/>
    <n v="2857"/>
    <n v="3012"/>
    <n v="2973"/>
    <n v="2951"/>
    <n v="2908"/>
    <n v="2865"/>
    <n v="2843"/>
    <n v="2744"/>
    <n v="2731"/>
    <n v="2713"/>
    <n v="2702"/>
    <n v="2743"/>
    <n v="2783"/>
    <n v="2819"/>
    <n v="2840"/>
    <n v="2874"/>
    <n v="2804"/>
    <n v="2785"/>
    <n v="2772"/>
    <n v="2800"/>
    <n v="2783"/>
    <n v="2765"/>
    <n v="2821"/>
    <n v="2845"/>
    <n v="2882"/>
    <n v="2954"/>
    <n v="2937"/>
    <n v="2941"/>
    <n v="2928"/>
    <n v="2899"/>
    <n v="2890"/>
    <n v="2887"/>
    <n v="2889"/>
    <n v="2923"/>
    <n v="2982"/>
    <n v="3042"/>
    <n v="3067"/>
    <n v="3052"/>
    <n v="3000"/>
    <n v="3024"/>
    <n v="3047"/>
    <n v="3004"/>
    <n v="2942"/>
    <n v="3004"/>
    <n v="2973"/>
    <n v="2977"/>
    <n v="2969"/>
    <n v="3037"/>
    <n v="3049"/>
    <n v="2993"/>
    <n v="3014"/>
    <n v="3037"/>
    <n v="3028"/>
    <n v="2959"/>
    <n v="3562"/>
    <n v="3546"/>
    <n v="3548"/>
    <n v="3520"/>
    <n v="3498"/>
    <n v="3565"/>
    <n v="3634"/>
    <n v="3595"/>
    <n v="3586"/>
    <n v="3536"/>
    <n v="3490"/>
    <n v="3503.25"/>
    <n v="3422"/>
    <n v="3404"/>
    <n v="3170"/>
  </r>
  <r>
    <x v="6"/>
    <s v="5225 - Venta al por menor de bebidas"/>
    <x v="206"/>
    <x v="206"/>
    <n v="859"/>
    <n v="788"/>
    <n v="814"/>
    <n v="824"/>
    <n v="871"/>
    <n v="953"/>
    <n v="995"/>
    <n v="1024"/>
    <n v="1061"/>
    <n v="1071"/>
    <n v="1195"/>
    <n v="1237"/>
    <n v="1221"/>
    <n v="1273"/>
    <n v="1363"/>
    <n v="1354"/>
    <n v="1338"/>
    <n v="1294"/>
    <n v="1419"/>
    <n v="1472"/>
    <n v="1503"/>
    <n v="1503"/>
    <n v="1599"/>
    <n v="1692"/>
    <n v="454"/>
    <n v="425"/>
    <n v="420"/>
    <n v="382"/>
    <n v="372"/>
    <n v="377"/>
    <n v="363"/>
    <n v="363"/>
    <n v="516"/>
    <n v="507"/>
    <n v="690"/>
    <n v="677"/>
    <n v="418"/>
    <n v="561"/>
    <n v="548"/>
    <n v="556"/>
    <n v="536"/>
    <n v="599"/>
    <n v="426"/>
    <n v="545"/>
    <n v="540"/>
    <n v="556"/>
    <n v="598"/>
    <n v="504"/>
    <n v="461"/>
    <n v="593"/>
    <n v="565"/>
    <n v="540"/>
    <n v="414"/>
    <n v="435"/>
    <n v="439"/>
    <n v="551"/>
    <n v="609"/>
    <n v="584"/>
    <n v="658"/>
    <n v="726"/>
    <n v="558"/>
    <n v="498"/>
    <n v="687"/>
    <n v="530"/>
    <n v="519"/>
    <n v="512"/>
    <n v="534"/>
    <n v="532"/>
    <n v="529"/>
    <n v="549"/>
    <n v="541"/>
    <n v="345"/>
    <n v="334"/>
    <n v="589"/>
    <n v="488"/>
    <n v="575"/>
    <n v="291"/>
    <n v="265"/>
    <n v="300"/>
    <n v="294"/>
    <n v="300"/>
    <n v="318"/>
    <n v="290"/>
    <n v="362"/>
    <n v="306"/>
    <n v="304"/>
    <n v="376"/>
    <n v="381"/>
    <n v="357"/>
    <n v="339"/>
    <n v="343"/>
    <n v="343"/>
    <n v="335"/>
    <n v="358"/>
    <n v="351"/>
    <n v="354"/>
    <n v="369"/>
    <n v="372"/>
    <n v="377"/>
    <n v="364"/>
    <n v="375"/>
    <n v="365"/>
    <n v="390"/>
    <n v="376"/>
    <n v="384"/>
    <n v="389"/>
    <n v="397"/>
    <n v="403"/>
    <n v="395"/>
    <n v="439"/>
    <n v="481"/>
    <n v="444"/>
    <n v="439"/>
    <n v="420"/>
    <n v="473"/>
    <n v="494"/>
    <n v="497"/>
    <n v="514"/>
    <n v="538"/>
    <n v="560"/>
    <n v="474.5"/>
    <n v="585"/>
    <n v="576"/>
    <n v="541"/>
  </r>
  <r>
    <x v="6"/>
    <s v="5229 - Venta al por menor de productos alimenticios n.c.p. y tabaco, en comercios especializados"/>
    <x v="207"/>
    <x v="207"/>
    <n v="2883"/>
    <n v="2906"/>
    <n v="3056"/>
    <n v="3082"/>
    <n v="3098"/>
    <n v="3153"/>
    <n v="3173"/>
    <n v="3211"/>
    <n v="3287"/>
    <n v="3353"/>
    <n v="3449"/>
    <n v="3515"/>
    <n v="3443"/>
    <n v="3435"/>
    <n v="3450"/>
    <n v="3458"/>
    <n v="3484"/>
    <n v="3521"/>
    <n v="3628"/>
    <n v="3717"/>
    <n v="3773"/>
    <n v="3866"/>
    <n v="3996"/>
    <n v="4111"/>
    <n v="4062"/>
    <n v="4037"/>
    <n v="4015"/>
    <n v="3995"/>
    <n v="3815"/>
    <n v="3805"/>
    <n v="3849"/>
    <n v="3834"/>
    <n v="3811"/>
    <n v="3868"/>
    <n v="3895"/>
    <n v="3877"/>
    <n v="3835"/>
    <n v="3761"/>
    <n v="3823"/>
    <n v="3851"/>
    <n v="3914"/>
    <n v="4942"/>
    <n v="5184"/>
    <n v="5020"/>
    <n v="5064"/>
    <n v="5114"/>
    <n v="5207"/>
    <n v="5262"/>
    <n v="5225"/>
    <n v="5242"/>
    <n v="5283"/>
    <n v="5284"/>
    <n v="5214"/>
    <n v="5236"/>
    <n v="5245"/>
    <n v="5245"/>
    <n v="5233"/>
    <n v="5295"/>
    <n v="5383"/>
    <n v="5469"/>
    <n v="5442"/>
    <n v="5360"/>
    <n v="5577"/>
    <n v="5580"/>
    <n v="5587"/>
    <n v="5592"/>
    <n v="5695"/>
    <n v="5749"/>
    <n v="5809"/>
    <n v="5848"/>
    <n v="5922"/>
    <n v="5939"/>
    <n v="5565"/>
    <n v="5532"/>
    <n v="5553"/>
    <n v="5546"/>
    <n v="5498"/>
    <n v="4664"/>
    <n v="4717"/>
    <n v="4767"/>
    <n v="4789"/>
    <n v="4882"/>
    <n v="4981"/>
    <n v="5053"/>
    <n v="4969"/>
    <n v="4998"/>
    <n v="5034"/>
    <n v="5062"/>
    <n v="5093"/>
    <n v="5151"/>
    <n v="5176"/>
    <n v="5268"/>
    <n v="5242"/>
    <n v="5303"/>
    <n v="5354"/>
    <n v="5308"/>
    <n v="5263"/>
    <n v="5213"/>
    <n v="6329"/>
    <n v="6241"/>
    <n v="6159"/>
    <n v="6220"/>
    <n v="6469"/>
    <n v="6434"/>
    <n v="6437"/>
    <n v="6512"/>
    <n v="6458"/>
    <n v="6384"/>
    <n v="6349"/>
    <n v="6220"/>
    <n v="6350"/>
    <n v="6240"/>
    <n v="6230"/>
    <n v="6354"/>
    <n v="6582"/>
    <n v="6476"/>
    <n v="6354"/>
    <n v="6293"/>
    <n v="6408"/>
    <n v="6463"/>
    <n v="6359.916666666667"/>
    <n v="6460"/>
    <n v="6422"/>
    <n v="5733"/>
  </r>
  <r>
    <x v="6"/>
    <s v="5231 - Venta al por menor de productos farmacéuticos, cosméticos, de perfumería, instrumental médico y odontológico y artículos ortopédicos"/>
    <x v="208"/>
    <x v="208"/>
    <n v="12985"/>
    <n v="13008"/>
    <n v="13139"/>
    <n v="13075"/>
    <n v="13118"/>
    <n v="13256"/>
    <n v="13299"/>
    <n v="13400"/>
    <n v="13412"/>
    <n v="13582"/>
    <n v="13573"/>
    <n v="13767"/>
    <n v="13564"/>
    <n v="13587"/>
    <n v="13629"/>
    <n v="13675"/>
    <n v="13680"/>
    <n v="13848"/>
    <n v="13852"/>
    <n v="13826"/>
    <n v="13927"/>
    <n v="14107"/>
    <n v="13986"/>
    <n v="14117"/>
    <n v="14024"/>
    <n v="13965"/>
    <n v="14038"/>
    <n v="14014"/>
    <n v="14079"/>
    <n v="14208"/>
    <n v="14121"/>
    <n v="14038"/>
    <n v="14058"/>
    <n v="14226"/>
    <n v="14099"/>
    <n v="14046"/>
    <n v="14970"/>
    <n v="14898"/>
    <n v="14982"/>
    <n v="14881"/>
    <n v="14905"/>
    <n v="15205"/>
    <n v="14335"/>
    <n v="14268"/>
    <n v="14332"/>
    <n v="14520"/>
    <n v="14447"/>
    <n v="14597"/>
    <n v="14377"/>
    <n v="14307"/>
    <n v="14325"/>
    <n v="14293"/>
    <n v="14301"/>
    <n v="14387"/>
    <n v="14328"/>
    <n v="14346"/>
    <n v="14521"/>
    <n v="14788"/>
    <n v="14653"/>
    <n v="14954"/>
    <n v="14717"/>
    <n v="14723"/>
    <n v="14818"/>
    <n v="14624"/>
    <n v="14820"/>
    <n v="14970"/>
    <n v="14987"/>
    <n v="15032"/>
    <n v="15196"/>
    <n v="15328"/>
    <n v="15303"/>
    <n v="15512"/>
    <n v="15356"/>
    <n v="15410"/>
    <n v="15491"/>
    <n v="15456"/>
    <n v="15448"/>
    <n v="15485"/>
    <n v="15469"/>
    <n v="15479"/>
    <n v="15443"/>
    <n v="15564"/>
    <n v="15514"/>
    <n v="15744"/>
    <n v="15750"/>
    <n v="15715"/>
    <n v="15740"/>
    <n v="15774"/>
    <n v="15795"/>
    <n v="15893"/>
    <n v="15775"/>
    <n v="15755"/>
    <n v="15789"/>
    <n v="15988"/>
    <n v="15893"/>
    <n v="16118"/>
    <n v="16057"/>
    <n v="16007"/>
    <n v="15712"/>
    <n v="15629"/>
    <n v="15651"/>
    <n v="15671"/>
    <n v="15670"/>
    <n v="15484"/>
    <n v="15449"/>
    <n v="15693"/>
    <n v="15472"/>
    <n v="15720"/>
    <n v="15493"/>
    <n v="15290"/>
    <n v="15327"/>
    <n v="15362"/>
    <n v="15408"/>
    <n v="15373"/>
    <n v="15370"/>
    <n v="15375"/>
    <n v="15411"/>
    <n v="15668"/>
    <n v="15547"/>
    <n v="15775"/>
    <n v="15449.916666666666"/>
    <n v="15557"/>
    <n v="15566"/>
    <n v="15630"/>
  </r>
  <r>
    <x v="6"/>
    <s v="5232 - Venta al por menor de productos textiles, excepto prendas de vestir"/>
    <x v="209"/>
    <x v="209"/>
    <n v="1225"/>
    <n v="1218"/>
    <n v="1226"/>
    <n v="1229"/>
    <n v="1225"/>
    <n v="1221"/>
    <n v="1226"/>
    <n v="1217"/>
    <n v="1206"/>
    <n v="1184"/>
    <n v="1186"/>
    <n v="1205"/>
    <n v="1195"/>
    <n v="1190"/>
    <n v="1198"/>
    <n v="1200"/>
    <n v="1201"/>
    <n v="1201"/>
    <n v="1202"/>
    <n v="1198"/>
    <n v="1199"/>
    <n v="1198"/>
    <n v="1201"/>
    <n v="1200"/>
    <n v="1221"/>
    <n v="1226"/>
    <n v="1244"/>
    <n v="1231"/>
    <n v="1232"/>
    <n v="1226"/>
    <n v="1225"/>
    <n v="1220"/>
    <n v="1225"/>
    <n v="1230"/>
    <n v="1229"/>
    <n v="1222"/>
    <n v="1221"/>
    <n v="1201"/>
    <n v="1197"/>
    <n v="1205"/>
    <n v="1206"/>
    <n v="1140"/>
    <n v="1146"/>
    <n v="1163"/>
    <n v="1135"/>
    <n v="1147"/>
    <n v="1143"/>
    <n v="1133"/>
    <n v="1157"/>
    <n v="1153"/>
    <n v="1156"/>
    <n v="1167"/>
    <n v="1176"/>
    <n v="1179"/>
    <n v="1178"/>
    <n v="1197"/>
    <n v="1184"/>
    <n v="1211"/>
    <n v="1215"/>
    <n v="1221"/>
    <n v="1229"/>
    <n v="1214"/>
    <n v="1152"/>
    <n v="1146"/>
    <n v="1142"/>
    <n v="1143"/>
    <n v="1171"/>
    <n v="1182"/>
    <n v="1201"/>
    <n v="1195"/>
    <n v="1213"/>
    <n v="1207"/>
    <n v="1179"/>
    <n v="1180"/>
    <n v="1188"/>
    <n v="1172"/>
    <n v="1185"/>
    <n v="1190"/>
    <n v="1216"/>
    <n v="1214"/>
    <n v="1208"/>
    <n v="1207"/>
    <n v="1235"/>
    <n v="1243"/>
    <n v="1236"/>
    <n v="1237"/>
    <n v="1241"/>
    <n v="1201"/>
    <n v="1191"/>
    <n v="1180"/>
    <n v="1177"/>
    <n v="1165"/>
    <n v="1167"/>
    <n v="1168"/>
    <n v="1195"/>
    <n v="1226"/>
    <n v="1225"/>
    <n v="1216"/>
    <n v="1255"/>
    <n v="1250"/>
    <n v="1250"/>
    <n v="1240"/>
    <n v="1231"/>
    <n v="1217"/>
    <n v="1207"/>
    <n v="1197"/>
    <n v="1190"/>
    <n v="1156"/>
    <n v="1158"/>
    <n v="1149"/>
    <n v="1153"/>
    <n v="1130"/>
    <n v="1119"/>
    <n v="1114"/>
    <n v="1104"/>
    <n v="1101"/>
    <n v="1101"/>
    <n v="1102"/>
    <n v="1094"/>
    <n v="1092"/>
    <n v="1118.0833333333333"/>
    <n v="1086"/>
    <n v="1090"/>
    <n v="1042"/>
  </r>
  <r>
    <x v="6"/>
    <s v="5233 - Venta al por menor de prendas y accesorios de vestir excepto calzado, artículos de marroquinería, paraguas y similares"/>
    <x v="210"/>
    <x v="210"/>
    <n v="15376"/>
    <n v="15226"/>
    <n v="15397"/>
    <n v="15378"/>
    <n v="15427"/>
    <n v="15800"/>
    <n v="15760"/>
    <n v="15864"/>
    <n v="15923"/>
    <n v="15995"/>
    <n v="16014"/>
    <n v="16769"/>
    <n v="16275"/>
    <n v="15997"/>
    <n v="15832"/>
    <n v="15703"/>
    <n v="15783"/>
    <n v="15936"/>
    <n v="15680"/>
    <n v="15755"/>
    <n v="15785"/>
    <n v="15892"/>
    <n v="15924"/>
    <n v="16445"/>
    <n v="16226"/>
    <n v="15780"/>
    <n v="15614"/>
    <n v="15364"/>
    <n v="15354"/>
    <n v="15378"/>
    <n v="15162"/>
    <n v="14722"/>
    <n v="14555"/>
    <n v="14620"/>
    <n v="14629"/>
    <n v="15281"/>
    <n v="14707"/>
    <n v="14378"/>
    <n v="14303"/>
    <n v="14067"/>
    <n v="13995"/>
    <n v="14492"/>
    <n v="14498"/>
    <n v="14426"/>
    <n v="14331"/>
    <n v="14524"/>
    <n v="14518"/>
    <n v="15097"/>
    <n v="14607"/>
    <n v="14292"/>
    <n v="14262"/>
    <n v="14099"/>
    <n v="13882"/>
    <n v="13943"/>
    <n v="14037"/>
    <n v="14082"/>
    <n v="13977"/>
    <n v="14023"/>
    <n v="14003"/>
    <n v="14693"/>
    <n v="14173"/>
    <n v="13894"/>
    <n v="14168"/>
    <n v="14176"/>
    <n v="14171"/>
    <n v="14368"/>
    <n v="14316"/>
    <n v="14282"/>
    <n v="14366"/>
    <n v="14667"/>
    <n v="14625"/>
    <n v="15170"/>
    <n v="14687"/>
    <n v="14480"/>
    <n v="14544"/>
    <n v="14357"/>
    <n v="14366"/>
    <n v="14443"/>
    <n v="14351"/>
    <n v="14348"/>
    <n v="14256"/>
    <n v="14353"/>
    <n v="14442"/>
    <n v="15105"/>
    <n v="14328"/>
    <n v="14046"/>
    <n v="13998"/>
    <n v="13801"/>
    <n v="13676"/>
    <n v="13737"/>
    <n v="13655"/>
    <n v="13538"/>
    <n v="13493"/>
    <n v="13647"/>
    <n v="13650"/>
    <n v="14242"/>
    <n v="13806"/>
    <n v="13426"/>
    <n v="13507"/>
    <n v="13276"/>
    <n v="13162"/>
    <n v="12359"/>
    <n v="12305"/>
    <n v="12142"/>
    <n v="12001"/>
    <n v="11950"/>
    <n v="11858"/>
    <n v="12019"/>
    <n v="11700"/>
    <n v="11510"/>
    <n v="11386"/>
    <n v="11213"/>
    <n v="11107"/>
    <n v="11150"/>
    <n v="11149"/>
    <n v="11097"/>
    <n v="10980"/>
    <n v="11018"/>
    <n v="11034"/>
    <n v="11384"/>
    <n v="11227.333333333334"/>
    <n v="11224"/>
    <n v="11026"/>
    <n v="10481"/>
  </r>
  <r>
    <x v="6"/>
    <s v="5234 - Venta al por menor de calzado excepto el ortopédico, artículos de marroquinería, paraguas y similares"/>
    <x v="211"/>
    <x v="211"/>
    <n v="4144"/>
    <n v="4148"/>
    <n v="4223"/>
    <n v="4244"/>
    <n v="4265"/>
    <n v="4280"/>
    <n v="4336"/>
    <n v="4392"/>
    <n v="4449"/>
    <n v="4556"/>
    <n v="4575"/>
    <n v="4635"/>
    <n v="4524"/>
    <n v="4553"/>
    <n v="4584"/>
    <n v="4592"/>
    <n v="4602"/>
    <n v="4641"/>
    <n v="4659"/>
    <n v="4638"/>
    <n v="4734"/>
    <n v="4895"/>
    <n v="4857"/>
    <n v="5013"/>
    <n v="5009"/>
    <n v="4999"/>
    <n v="5040"/>
    <n v="4876"/>
    <n v="4947"/>
    <n v="4920"/>
    <n v="4930"/>
    <n v="4884"/>
    <n v="4899"/>
    <n v="5032"/>
    <n v="5042"/>
    <n v="5181"/>
    <n v="5042"/>
    <n v="4888"/>
    <n v="4832"/>
    <n v="4808"/>
    <n v="4820"/>
    <n v="4686"/>
    <n v="4714"/>
    <n v="4717"/>
    <n v="4707"/>
    <n v="4741"/>
    <n v="4865"/>
    <n v="4869"/>
    <n v="4910"/>
    <n v="4997"/>
    <n v="4937"/>
    <n v="4886"/>
    <n v="4866"/>
    <n v="4892"/>
    <n v="4867"/>
    <n v="4860"/>
    <n v="4894"/>
    <n v="4990"/>
    <n v="4921"/>
    <n v="5107"/>
    <n v="5087"/>
    <n v="4959"/>
    <n v="5074"/>
    <n v="5093"/>
    <n v="5082"/>
    <n v="5093"/>
    <n v="5077"/>
    <n v="5096"/>
    <n v="5139"/>
    <n v="5254"/>
    <n v="5162"/>
    <n v="5234"/>
    <n v="5123"/>
    <n v="5091"/>
    <n v="5079"/>
    <n v="4967"/>
    <n v="4879"/>
    <n v="4825"/>
    <n v="4834"/>
    <n v="4778"/>
    <n v="4739"/>
    <n v="4757"/>
    <n v="4728"/>
    <n v="4819"/>
    <n v="4729"/>
    <n v="4688"/>
    <n v="4631"/>
    <n v="4497"/>
    <n v="4473"/>
    <n v="4489"/>
    <n v="4546"/>
    <n v="4452"/>
    <n v="4424"/>
    <n v="4508"/>
    <n v="4502"/>
    <n v="4583"/>
    <n v="4532"/>
    <n v="4436"/>
    <n v="4439"/>
    <n v="4374"/>
    <n v="4344"/>
    <n v="3415"/>
    <n v="3377"/>
    <n v="3310"/>
    <n v="3279"/>
    <n v="3272"/>
    <n v="3255"/>
    <n v="3291"/>
    <n v="3222"/>
    <n v="3288"/>
    <n v="3261"/>
    <n v="3226"/>
    <n v="3194"/>
    <n v="3189"/>
    <n v="3229"/>
    <n v="3230"/>
    <n v="3243"/>
    <n v="3244"/>
    <n v="3269"/>
    <n v="3329"/>
    <n v="3243.6666666666665"/>
    <n v="3255"/>
    <n v="3244"/>
    <n v="3172"/>
  </r>
  <r>
    <x v="6"/>
    <s v="5235 - Venta al por menor de muebles, artículos de mimbre y corcho, colchones y somieres, artículos de iluminación y artefactos para el hogar"/>
    <x v="212"/>
    <x v="212"/>
    <n v="8738"/>
    <n v="8754"/>
    <n v="8794"/>
    <n v="9154"/>
    <n v="9256"/>
    <n v="9297"/>
    <n v="9285"/>
    <n v="9365"/>
    <n v="9423"/>
    <n v="9502"/>
    <n v="9658"/>
    <n v="9648"/>
    <n v="9638"/>
    <n v="9691"/>
    <n v="9753"/>
    <n v="9754"/>
    <n v="9897"/>
    <n v="9807"/>
    <n v="9840"/>
    <n v="9888"/>
    <n v="9951"/>
    <n v="10012"/>
    <n v="10037"/>
    <n v="10109"/>
    <n v="10171"/>
    <n v="10148"/>
    <n v="10213"/>
    <n v="10186"/>
    <n v="10090"/>
    <n v="9980"/>
    <n v="9933"/>
    <n v="9926"/>
    <n v="9902"/>
    <n v="9892"/>
    <n v="9687"/>
    <n v="9848"/>
    <n v="9792"/>
    <n v="9643"/>
    <n v="9783"/>
    <n v="9712"/>
    <n v="9771"/>
    <n v="9468"/>
    <n v="9405"/>
    <n v="9318"/>
    <n v="9039"/>
    <n v="9091"/>
    <n v="9056"/>
    <n v="9030"/>
    <n v="8942"/>
    <n v="8874"/>
    <n v="8862"/>
    <n v="8729"/>
    <n v="8625"/>
    <n v="8598"/>
    <n v="8592"/>
    <n v="8691"/>
    <n v="8634"/>
    <n v="8649"/>
    <n v="8631"/>
    <n v="8656"/>
    <n v="8563"/>
    <n v="8495"/>
    <n v="8644"/>
    <n v="8600"/>
    <n v="8614"/>
    <n v="8616"/>
    <n v="8622"/>
    <n v="8670"/>
    <n v="8736"/>
    <n v="8833"/>
    <n v="8951"/>
    <n v="8977"/>
    <n v="9000"/>
    <n v="8974"/>
    <n v="9092"/>
    <n v="9081"/>
    <n v="9162"/>
    <n v="9182"/>
    <n v="9204"/>
    <n v="9125"/>
    <n v="9185"/>
    <n v="9223"/>
    <n v="9303"/>
    <n v="9239"/>
    <n v="9186"/>
    <n v="9045"/>
    <n v="9030"/>
    <n v="8934"/>
    <n v="8808"/>
    <n v="8862"/>
    <n v="8847"/>
    <n v="8879"/>
    <n v="8857"/>
    <n v="8904"/>
    <n v="8940"/>
    <n v="8970"/>
    <n v="8939"/>
    <n v="8800"/>
    <n v="8907"/>
    <n v="8854"/>
    <n v="8875"/>
    <n v="8764"/>
    <n v="8632"/>
    <n v="8579"/>
    <n v="8285"/>
    <n v="8252"/>
    <n v="8139"/>
    <n v="7780"/>
    <n v="7556"/>
    <n v="7517"/>
    <n v="7922"/>
    <n v="7749"/>
    <n v="7677"/>
    <n v="7604"/>
    <n v="7545"/>
    <n v="7518"/>
    <n v="7001"/>
    <n v="7009"/>
    <n v="6914"/>
    <n v="6884"/>
    <n v="7408"/>
    <n v="6493"/>
    <n v="6501"/>
    <n v="6334"/>
  </r>
  <r>
    <x v="6"/>
    <s v="5236 - Venta al por menor de materiales de construcción, artículos de ferretería, pinturas, cristales y espejos, y artículos para la decoración"/>
    <x v="213"/>
    <x v="213"/>
    <n v="4560"/>
    <n v="4536"/>
    <n v="4570"/>
    <n v="4544"/>
    <n v="4439"/>
    <n v="4449"/>
    <n v="4463"/>
    <n v="4496"/>
    <n v="4499"/>
    <n v="4540"/>
    <n v="4548"/>
    <n v="4525"/>
    <n v="4518"/>
    <n v="4487"/>
    <n v="4479"/>
    <n v="4444"/>
    <n v="4434"/>
    <n v="4438"/>
    <n v="4464"/>
    <n v="4455"/>
    <n v="4460"/>
    <n v="4521"/>
    <n v="4540"/>
    <n v="4577"/>
    <n v="5777"/>
    <n v="5784"/>
    <n v="5737"/>
    <n v="5638"/>
    <n v="5619"/>
    <n v="5587"/>
    <n v="5573"/>
    <n v="5596"/>
    <n v="5585"/>
    <n v="5588"/>
    <n v="5549"/>
    <n v="5511"/>
    <n v="5502"/>
    <n v="5494"/>
    <n v="5472"/>
    <n v="5455"/>
    <n v="5251"/>
    <n v="5560"/>
    <n v="5519"/>
    <n v="5505"/>
    <n v="5508"/>
    <n v="5489"/>
    <n v="5485"/>
    <n v="5462"/>
    <n v="5466"/>
    <n v="5560"/>
    <n v="5522"/>
    <n v="5467"/>
    <n v="5485"/>
    <n v="5488"/>
    <n v="5673"/>
    <n v="5579"/>
    <n v="5576"/>
    <n v="5536"/>
    <n v="5539"/>
    <n v="5556"/>
    <n v="5549"/>
    <n v="5638"/>
    <n v="5640"/>
    <n v="5680"/>
    <n v="5706"/>
    <n v="5727"/>
    <n v="5799"/>
    <n v="5798"/>
    <n v="5818"/>
    <n v="5820"/>
    <n v="5748"/>
    <n v="5776"/>
    <n v="5749"/>
    <n v="5742"/>
    <n v="5801"/>
    <n v="5717"/>
    <n v="5655"/>
    <n v="5615"/>
    <n v="5592"/>
    <n v="5598"/>
    <n v="5619"/>
    <n v="5607"/>
    <n v="5643"/>
    <n v="5632"/>
    <n v="5689"/>
    <n v="5701"/>
    <n v="5739"/>
    <n v="5696"/>
    <n v="5681"/>
    <n v="5694"/>
    <n v="5666"/>
    <n v="5680"/>
    <n v="5687"/>
    <n v="5735"/>
    <n v="5714"/>
    <n v="5756"/>
    <n v="5800"/>
    <n v="5737"/>
    <n v="5722"/>
    <n v="5685"/>
    <n v="5766"/>
    <n v="5749"/>
    <n v="8723"/>
    <n v="8709"/>
    <n v="8706"/>
    <n v="8722"/>
    <n v="8629"/>
    <n v="8607"/>
    <n v="8350"/>
    <n v="8441"/>
    <n v="5558"/>
    <n v="5523"/>
    <n v="8287"/>
    <n v="8267"/>
    <n v="8304"/>
    <n v="8282"/>
    <n v="8273"/>
    <n v="8215"/>
    <n v="8150"/>
    <n v="8064"/>
    <n v="7809.5"/>
    <n v="8076"/>
    <n v="8038"/>
    <n v="7887"/>
  </r>
  <r>
    <x v="6"/>
    <s v="5237 - Venta al por menor de artículos de óptica, fotografía, relojería, joyería y fantasía"/>
    <x v="214"/>
    <x v="214"/>
    <n v="2828"/>
    <n v="2863"/>
    <n v="2868"/>
    <n v="2878"/>
    <n v="2885"/>
    <n v="2871"/>
    <n v="2926"/>
    <n v="2993"/>
    <n v="2993"/>
    <n v="3054"/>
    <n v="2999"/>
    <n v="3098"/>
    <n v="3007"/>
    <n v="2958"/>
    <n v="2932"/>
    <n v="2848"/>
    <n v="2829"/>
    <n v="2839"/>
    <n v="2874"/>
    <n v="2875"/>
    <n v="2911"/>
    <n v="2932"/>
    <n v="3049"/>
    <n v="3181"/>
    <n v="3597"/>
    <n v="3546"/>
    <n v="3536"/>
    <n v="3473"/>
    <n v="3441"/>
    <n v="3401"/>
    <n v="3390"/>
    <n v="3376"/>
    <n v="3350"/>
    <n v="3336"/>
    <n v="3340"/>
    <n v="3429"/>
    <n v="3324"/>
    <n v="3284"/>
    <n v="3276"/>
    <n v="3207"/>
    <n v="3191"/>
    <n v="3056"/>
    <n v="3074"/>
    <n v="3104"/>
    <n v="3096"/>
    <n v="3124"/>
    <n v="3118"/>
    <n v="3171"/>
    <n v="3137"/>
    <n v="3084"/>
    <n v="3036"/>
    <n v="3032"/>
    <n v="3008"/>
    <n v="2996"/>
    <n v="3001"/>
    <n v="3009"/>
    <n v="3012"/>
    <n v="3035"/>
    <n v="3050"/>
    <n v="3165"/>
    <n v="3076"/>
    <n v="3044"/>
    <n v="3126"/>
    <n v="3085"/>
    <n v="3095"/>
    <n v="3065"/>
    <n v="3087"/>
    <n v="3084"/>
    <n v="3120"/>
    <n v="3131"/>
    <n v="3123"/>
    <n v="3238"/>
    <n v="3150"/>
    <n v="3092"/>
    <n v="3088"/>
    <n v="3054"/>
    <n v="3052"/>
    <n v="3032"/>
    <n v="3038"/>
    <n v="3107"/>
    <n v="3075"/>
    <n v="3071"/>
    <n v="3112"/>
    <n v="3221"/>
    <n v="3146"/>
    <n v="3125"/>
    <n v="3125"/>
    <n v="3075"/>
    <n v="3063"/>
    <n v="3087"/>
    <n v="3054"/>
    <n v="3035"/>
    <n v="3044"/>
    <n v="3050"/>
    <n v="3047"/>
    <n v="3163"/>
    <n v="3056"/>
    <n v="3028"/>
    <n v="3007"/>
    <n v="2979"/>
    <n v="2979"/>
    <n v="2948"/>
    <n v="2938"/>
    <n v="3013"/>
    <n v="3058"/>
    <n v="3042"/>
    <n v="2953"/>
    <n v="3055"/>
    <n v="2991"/>
    <n v="2975"/>
    <n v="2982"/>
    <n v="2932"/>
    <n v="2910"/>
    <n v="2917"/>
    <n v="2909"/>
    <n v="2901"/>
    <n v="2892"/>
    <n v="2883"/>
    <n v="2900"/>
    <n v="2991"/>
    <n v="2931.9166666666665"/>
    <n v="2914"/>
    <n v="2926"/>
    <n v="2815"/>
  </r>
  <r>
    <x v="6"/>
    <s v="5238 - Venta al por menor de libros, revistas, diarios, papel, cartón, materiales de embalaje y artículos de librería"/>
    <x v="215"/>
    <x v="215"/>
    <n v="3298"/>
    <n v="3311"/>
    <n v="3372"/>
    <n v="3393"/>
    <n v="3328"/>
    <n v="3291"/>
    <n v="3260"/>
    <n v="3252"/>
    <n v="3272"/>
    <n v="3305"/>
    <n v="3389"/>
    <n v="3294"/>
    <n v="3292"/>
    <n v="3345"/>
    <n v="3422"/>
    <n v="3397"/>
    <n v="3339"/>
    <n v="3285"/>
    <n v="3300"/>
    <n v="3331"/>
    <n v="3346"/>
    <n v="3320"/>
    <n v="3314"/>
    <n v="3290"/>
    <n v="3249"/>
    <n v="3295"/>
    <n v="3318"/>
    <n v="3305"/>
    <n v="3291"/>
    <n v="3202"/>
    <n v="3203"/>
    <n v="3194"/>
    <n v="3206"/>
    <n v="3211"/>
    <n v="3193"/>
    <n v="3206"/>
    <n v="3173"/>
    <n v="3214"/>
    <n v="3245"/>
    <n v="3289"/>
    <n v="3251"/>
    <n v="3285"/>
    <n v="3289"/>
    <n v="3292"/>
    <n v="3299"/>
    <n v="3269"/>
    <n v="3312"/>
    <n v="3337"/>
    <n v="3316"/>
    <n v="3312"/>
    <n v="3309"/>
    <n v="3300"/>
    <n v="3257"/>
    <n v="3220"/>
    <n v="3228"/>
    <n v="3203"/>
    <n v="3194"/>
    <n v="3133"/>
    <n v="3162"/>
    <n v="3151"/>
    <n v="3131"/>
    <n v="3125"/>
    <n v="3295"/>
    <n v="3308"/>
    <n v="3278"/>
    <n v="3239"/>
    <n v="3221"/>
    <n v="3173"/>
    <n v="3179"/>
    <n v="3171"/>
    <n v="3117"/>
    <n v="3082"/>
    <n v="3057"/>
    <n v="3075"/>
    <n v="3085"/>
    <n v="3121"/>
    <n v="3087"/>
    <n v="3032"/>
    <n v="3035"/>
    <n v="3038"/>
    <n v="3048"/>
    <n v="3025"/>
    <n v="3018"/>
    <n v="3004"/>
    <n v="3001"/>
    <n v="2991"/>
    <n v="3013"/>
    <n v="2978"/>
    <n v="2976"/>
    <n v="2900"/>
    <n v="2893"/>
    <n v="2842"/>
    <n v="2841"/>
    <n v="2848"/>
    <n v="2852"/>
    <n v="2852"/>
    <n v="2843"/>
    <n v="2862"/>
    <n v="3037"/>
    <n v="3064"/>
    <n v="3010"/>
    <n v="3045"/>
    <n v="3035"/>
    <n v="3028"/>
    <n v="3040"/>
    <n v="3009"/>
    <n v="2998"/>
    <n v="2934"/>
    <n v="2905"/>
    <n v="2780"/>
    <n v="2816"/>
    <n v="2828"/>
    <n v="2838"/>
    <n v="2794"/>
    <n v="2796"/>
    <n v="2786"/>
    <n v="2806"/>
    <n v="2724"/>
    <n v="2697"/>
    <n v="2664"/>
    <n v="2786.1666666666665"/>
    <n v="2645"/>
    <n v="2669"/>
    <n v="2625"/>
  </r>
  <r>
    <x v="6"/>
    <s v="5239 - Venta al por menor en comercios especializados n.c.p."/>
    <x v="216"/>
    <x v="216"/>
    <n v="14222"/>
    <n v="13894"/>
    <n v="13909"/>
    <n v="13989"/>
    <n v="14134"/>
    <n v="14285"/>
    <n v="14740"/>
    <n v="15032"/>
    <n v="14807"/>
    <n v="14992"/>
    <n v="15062"/>
    <n v="15536"/>
    <n v="15454"/>
    <n v="15079"/>
    <n v="15164"/>
    <n v="15365"/>
    <n v="15448"/>
    <n v="15641"/>
    <n v="16037"/>
    <n v="16354"/>
    <n v="16136"/>
    <n v="16155"/>
    <n v="16348"/>
    <n v="16824"/>
    <n v="16530"/>
    <n v="15958"/>
    <n v="16384"/>
    <n v="16157"/>
    <n v="16210"/>
    <n v="16042"/>
    <n v="16203"/>
    <n v="16021"/>
    <n v="15570"/>
    <n v="15620"/>
    <n v="15534"/>
    <n v="15886"/>
    <n v="15783"/>
    <n v="15351"/>
    <n v="15385"/>
    <n v="15290"/>
    <n v="15327"/>
    <n v="14122"/>
    <n v="14339"/>
    <n v="14646"/>
    <n v="14411"/>
    <n v="14304"/>
    <n v="14272"/>
    <n v="14619"/>
    <n v="14688"/>
    <n v="14444"/>
    <n v="14163"/>
    <n v="13922"/>
    <n v="13711"/>
    <n v="13583"/>
    <n v="13824"/>
    <n v="13774"/>
    <n v="13491"/>
    <n v="13451"/>
    <n v="13302"/>
    <n v="13677"/>
    <n v="13612"/>
    <n v="13392"/>
    <n v="13090"/>
    <n v="12885"/>
    <n v="12916"/>
    <n v="12980"/>
    <n v="13114"/>
    <n v="13394"/>
    <n v="13111"/>
    <n v="13191"/>
    <n v="13315"/>
    <n v="13847"/>
    <n v="13859"/>
    <n v="13737"/>
    <n v="13961"/>
    <n v="13943"/>
    <n v="13948"/>
    <n v="13976"/>
    <n v="14152"/>
    <n v="14564"/>
    <n v="14244"/>
    <n v="14302"/>
    <n v="14366"/>
    <n v="14754"/>
    <n v="14516"/>
    <n v="13975"/>
    <n v="13996"/>
    <n v="13834"/>
    <n v="13790"/>
    <n v="13341"/>
    <n v="13441"/>
    <n v="13711"/>
    <n v="13202"/>
    <n v="13254"/>
    <n v="13969"/>
    <n v="14347"/>
    <n v="13783"/>
    <n v="13259"/>
    <n v="13781"/>
    <n v="13695"/>
    <n v="13686"/>
    <n v="13490"/>
    <n v="13642"/>
    <n v="13955"/>
    <n v="13020"/>
    <n v="13004"/>
    <n v="13253"/>
    <n v="13291"/>
    <n v="13026"/>
    <n v="12616"/>
    <n v="12754"/>
    <n v="12566"/>
    <n v="12840"/>
    <n v="12839"/>
    <n v="12871"/>
    <n v="13242"/>
    <n v="12597"/>
    <n v="12638"/>
    <n v="12864"/>
    <n v="13275"/>
    <n v="12844"/>
    <n v="12739"/>
    <n v="12354"/>
    <n v="11966"/>
  </r>
  <r>
    <x v="6"/>
    <s v="5241 - Venta al por menor de muebles usados"/>
    <x v="217"/>
    <x v="217"/>
    <n v="46"/>
    <n v="46"/>
    <n v="44"/>
    <n v="44"/>
    <n v="45"/>
    <n v="46"/>
    <n v="45"/>
    <n v="43"/>
    <n v="41"/>
    <n v="43"/>
    <n v="42"/>
    <n v="42"/>
    <n v="42"/>
    <n v="42"/>
    <n v="42"/>
    <n v="36"/>
    <n v="35"/>
    <n v="34"/>
    <n v="35"/>
    <n v="36"/>
    <n v="35"/>
    <n v="35"/>
    <n v="35"/>
    <n v="35"/>
    <n v="39"/>
    <n v="37"/>
    <n v="38"/>
    <n v="36"/>
    <n v="35"/>
    <n v="34"/>
    <n v="35"/>
    <n v="36"/>
    <n v="34"/>
    <n v="37"/>
    <n v="38"/>
    <n v="39"/>
    <n v="38"/>
    <n v="35"/>
    <n v="36"/>
    <n v="37"/>
    <n v="37"/>
    <n v="65"/>
    <n v="64"/>
    <n v="63"/>
    <n v="64"/>
    <n v="63"/>
    <n v="64"/>
    <n v="61"/>
    <n v="60"/>
    <n v="61"/>
    <n v="61"/>
    <n v="62"/>
    <n v="61"/>
    <n v="61"/>
    <n v="61"/>
    <n v="63"/>
    <n v="62"/>
    <n v="63"/>
    <n v="62"/>
    <n v="61"/>
    <n v="61"/>
    <n v="60"/>
    <n v="66"/>
    <n v="65"/>
    <n v="67"/>
    <n v="62"/>
    <n v="63"/>
    <n v="62"/>
    <n v="64"/>
    <n v="64"/>
    <n v="65"/>
    <n v="65"/>
    <n v="60"/>
    <n v="56"/>
    <n v="56"/>
    <n v="57"/>
    <n v="57"/>
    <n v="56"/>
    <n v="55"/>
    <n v="56"/>
    <n v="57"/>
    <n v="55"/>
    <n v="55"/>
    <n v="55"/>
    <n v="49"/>
    <n v="49"/>
    <n v="49"/>
    <n v="48"/>
    <n v="48"/>
    <n v="47"/>
    <n v="50"/>
    <n v="50"/>
    <n v="49"/>
    <n v="47"/>
    <n v="45"/>
    <n v="45"/>
    <n v="45"/>
    <n v="42"/>
    <n v="43"/>
    <n v="44"/>
    <n v="45"/>
    <n v="45"/>
    <n v="43"/>
    <n v="40"/>
    <n v="39"/>
    <n v="39"/>
    <n v="30"/>
    <n v="30"/>
    <n v="29"/>
    <n v="29"/>
    <n v="29"/>
    <n v="28"/>
    <n v="28"/>
    <n v="28"/>
    <n v="27"/>
    <n v="27"/>
    <n v="27"/>
    <n v="27"/>
    <n v="27"/>
    <n v="27"/>
    <n v="27.75"/>
    <n v="27"/>
    <n v="26"/>
    <n v="27"/>
  </r>
  <r>
    <x v="6"/>
    <s v="5242 - Venta al por menor de libros, revistas y similares usados"/>
    <x v="218"/>
    <x v="218"/>
    <n v="27"/>
    <n v="27"/>
    <n v="26"/>
    <n v="26"/>
    <n v="24"/>
    <n v="25"/>
    <n v="23"/>
    <n v="24"/>
    <n v="24"/>
    <n v="24"/>
    <n v="23"/>
    <n v="23"/>
    <n v="22"/>
    <n v="24"/>
    <n v="25"/>
    <n v="26"/>
    <n v="27"/>
    <n v="27"/>
    <n v="26"/>
    <n v="24"/>
    <n v="24"/>
    <n v="24"/>
    <n v="25"/>
    <n v="24"/>
    <n v="23"/>
    <n v="22"/>
    <n v="22"/>
    <n v="23"/>
    <n v="23"/>
    <n v="23"/>
    <n v="23"/>
    <n v="22"/>
    <n v="20"/>
    <n v="21"/>
    <n v="21"/>
    <n v="21"/>
    <n v="21"/>
    <n v="21"/>
    <n v="21"/>
    <n v="21"/>
    <n v="21"/>
    <n v="9"/>
    <n v="9"/>
    <n v="8"/>
    <n v="8"/>
    <n v="8"/>
    <n v="9"/>
    <n v="9"/>
    <n v="9"/>
    <n v="9"/>
    <n v="9"/>
    <n v="10"/>
    <n v="10"/>
    <n v="11"/>
    <n v="16"/>
    <n v="19"/>
    <n v="13"/>
    <n v="13"/>
    <n v="12"/>
    <n v="12"/>
    <n v="11"/>
    <n v="13"/>
    <n v="16"/>
    <n v="15"/>
    <n v="15"/>
    <n v="13"/>
    <n v="15"/>
    <n v="15"/>
    <n v="16"/>
    <n v="13"/>
    <n v="13"/>
    <n v="13"/>
    <n v="15"/>
    <n v="14"/>
    <n v="11"/>
    <n v="13"/>
    <n v="9"/>
    <n v="10"/>
    <n v="10"/>
    <n v="10"/>
    <n v="11"/>
    <n v="10"/>
    <n v="11"/>
    <n v="11"/>
    <n v="12"/>
    <n v="12"/>
    <n v="13"/>
    <n v="13"/>
    <n v="13"/>
    <n v="12"/>
    <n v="11"/>
    <n v="12"/>
    <n v="12"/>
    <n v="12"/>
    <n v="12"/>
    <n v="11"/>
    <n v="11"/>
    <n v="11"/>
    <n v="13"/>
    <n v="13"/>
    <n v="13"/>
    <n v="14"/>
    <n v="14"/>
    <n v="14"/>
    <n v="14"/>
    <n v="15"/>
    <n v="14"/>
    <n v="14"/>
    <n v="14"/>
    <n v="15"/>
    <n v="15"/>
    <n v="15"/>
    <n v="15"/>
    <n v="15"/>
    <n v="15"/>
    <n v="15"/>
    <n v="15"/>
    <n v="15"/>
    <n v="15"/>
    <n v="15"/>
    <n v="14.916666666666666"/>
    <n v="15"/>
    <n v="15"/>
    <n v="15"/>
  </r>
  <r>
    <x v="6"/>
    <s v="5249 - Venta al por menor de artículos usados n.c.p."/>
    <x v="219"/>
    <x v="219"/>
    <n v="327"/>
    <n v="330"/>
    <n v="340"/>
    <n v="341"/>
    <n v="342"/>
    <n v="342"/>
    <n v="342"/>
    <n v="338"/>
    <n v="354"/>
    <n v="373"/>
    <n v="377"/>
    <n v="369"/>
    <n v="371"/>
    <n v="375"/>
    <n v="380"/>
    <n v="385"/>
    <n v="377"/>
    <n v="372"/>
    <n v="377"/>
    <n v="375"/>
    <n v="371"/>
    <n v="385"/>
    <n v="400"/>
    <n v="398"/>
    <n v="454"/>
    <n v="458"/>
    <n v="457"/>
    <n v="448"/>
    <n v="462"/>
    <n v="448"/>
    <n v="434"/>
    <n v="423"/>
    <n v="429"/>
    <n v="436"/>
    <n v="436"/>
    <n v="428"/>
    <n v="419"/>
    <n v="419"/>
    <n v="415"/>
    <n v="438"/>
    <n v="442"/>
    <n v="250"/>
    <n v="235"/>
    <n v="232"/>
    <n v="228"/>
    <n v="229"/>
    <n v="218"/>
    <n v="218"/>
    <n v="208"/>
    <n v="211"/>
    <n v="227"/>
    <n v="236"/>
    <n v="230"/>
    <n v="224"/>
    <n v="227"/>
    <n v="219"/>
    <n v="215"/>
    <n v="217"/>
    <n v="219"/>
    <n v="214"/>
    <n v="211"/>
    <n v="216"/>
    <n v="230"/>
    <n v="224"/>
    <n v="227"/>
    <n v="234"/>
    <n v="234"/>
    <n v="230"/>
    <n v="225"/>
    <n v="224"/>
    <n v="229"/>
    <n v="220"/>
    <n v="209"/>
    <n v="213"/>
    <n v="228"/>
    <n v="219"/>
    <n v="223"/>
    <n v="216"/>
    <n v="218"/>
    <n v="226"/>
    <n v="223"/>
    <n v="243"/>
    <n v="243"/>
    <n v="229"/>
    <n v="230"/>
    <n v="224"/>
    <n v="227"/>
    <n v="234"/>
    <n v="237"/>
    <n v="234"/>
    <n v="242"/>
    <n v="252"/>
    <n v="241"/>
    <n v="256"/>
    <n v="248"/>
    <n v="249"/>
    <n v="238"/>
    <n v="235"/>
    <n v="227"/>
    <n v="239"/>
    <n v="242"/>
    <n v="253"/>
    <n v="252"/>
    <n v="253"/>
    <n v="258"/>
    <n v="254"/>
    <n v="255"/>
    <n v="253"/>
    <n v="244"/>
    <n v="240"/>
    <n v="238"/>
    <n v="244"/>
    <n v="238"/>
    <n v="239"/>
    <n v="235"/>
    <n v="241"/>
    <n v="244"/>
    <n v="244"/>
    <n v="247"/>
    <n v="252"/>
    <n v="242.16666666666666"/>
    <n v="236"/>
    <n v="235"/>
    <n v="242"/>
  </r>
  <r>
    <x v="6"/>
    <s v="5251 - Venta al por menor por correo, televisión, internet y otros medios de comunicación"/>
    <x v="220"/>
    <x v="220"/>
    <n v="4379"/>
    <n v="4577"/>
    <n v="4670"/>
    <n v="4501"/>
    <n v="4496"/>
    <n v="4458"/>
    <n v="4539"/>
    <n v="4492"/>
    <n v="4505"/>
    <n v="4306"/>
    <n v="4340"/>
    <n v="4327"/>
    <n v="4286"/>
    <n v="4213"/>
    <n v="4123"/>
    <n v="3857"/>
    <n v="3843"/>
    <n v="3762"/>
    <n v="3705"/>
    <n v="3671"/>
    <n v="3552"/>
    <n v="3524"/>
    <n v="3561"/>
    <n v="3424"/>
    <n v="4659"/>
    <n v="4558"/>
    <n v="4555"/>
    <n v="4437"/>
    <n v="4397"/>
    <n v="4444"/>
    <n v="4467"/>
    <n v="4517"/>
    <n v="4567"/>
    <n v="4570"/>
    <n v="4630"/>
    <n v="4549"/>
    <n v="4539"/>
    <n v="4430"/>
    <n v="4370"/>
    <n v="2883"/>
    <n v="2792"/>
    <n v="2694"/>
    <n v="2711"/>
    <n v="2706"/>
    <n v="2737"/>
    <n v="2779"/>
    <n v="2923"/>
    <n v="2980"/>
    <n v="3083"/>
    <n v="3186"/>
    <n v="3279"/>
    <n v="3352"/>
    <n v="3406"/>
    <n v="3339"/>
    <n v="3356"/>
    <n v="3254"/>
    <n v="3297"/>
    <n v="3428"/>
    <n v="3483"/>
    <n v="3428"/>
    <n v="3424"/>
    <n v="3390"/>
    <n v="3511"/>
    <n v="3488"/>
    <n v="3516"/>
    <n v="3799"/>
    <n v="3769"/>
    <n v="3695"/>
    <n v="3856"/>
    <n v="3751"/>
    <n v="3677"/>
    <n v="3475"/>
    <n v="3444"/>
    <n v="3402"/>
    <n v="3418"/>
    <n v="3440"/>
    <n v="3454"/>
    <n v="3345"/>
    <n v="3301"/>
    <n v="3084"/>
    <n v="3059"/>
    <n v="3060"/>
    <n v="3030"/>
    <n v="3025"/>
    <n v="3013"/>
    <n v="2946"/>
    <n v="2910"/>
    <n v="2937"/>
    <n v="2884"/>
    <n v="2083"/>
    <n v="2090"/>
    <n v="2056"/>
    <n v="2055"/>
    <n v="2178"/>
    <n v="2171"/>
    <n v="2183"/>
    <n v="2179"/>
    <n v="2260"/>
    <n v="2152"/>
    <n v="2189"/>
    <n v="2125"/>
    <n v="2116"/>
    <n v="2218"/>
    <n v="2230"/>
    <n v="2332"/>
    <n v="2322"/>
    <n v="2222"/>
    <n v="2210"/>
    <n v="2207"/>
    <n v="2183"/>
    <n v="2179"/>
    <n v="2177"/>
    <n v="2098"/>
    <n v="2089"/>
    <n v="2093"/>
    <n v="2056"/>
    <n v="2060"/>
    <n v="2018"/>
    <n v="2041"/>
    <n v="2026"/>
    <n v="2102.25"/>
    <n v="2042"/>
    <n v="2022"/>
    <n v="1994"/>
  </r>
  <r>
    <x v="6"/>
    <s v="5252 - Venta al por menor en puestos móviles"/>
    <x v="221"/>
    <x v="221"/>
    <n v="145"/>
    <n v="140"/>
    <n v="138"/>
    <n v="128"/>
    <n v="102"/>
    <n v="87"/>
    <n v="84"/>
    <n v="81"/>
    <n v="64"/>
    <n v="50"/>
    <n v="88"/>
    <n v="89"/>
    <n v="52"/>
    <n v="51"/>
    <n v="53"/>
    <n v="53"/>
    <n v="55"/>
    <n v="54"/>
    <n v="54"/>
    <n v="54"/>
    <n v="53"/>
    <n v="60"/>
    <n v="90"/>
    <n v="86"/>
    <n v="57"/>
    <n v="59"/>
    <n v="62"/>
    <n v="69"/>
    <n v="61"/>
    <n v="61"/>
    <n v="64"/>
    <n v="63"/>
    <n v="66"/>
    <n v="63"/>
    <n v="88"/>
    <n v="93"/>
    <n v="68"/>
    <n v="67"/>
    <n v="72"/>
    <n v="69"/>
    <n v="67"/>
    <n v="36"/>
    <n v="36"/>
    <n v="37"/>
    <n v="38"/>
    <n v="36"/>
    <n v="59"/>
    <n v="54"/>
    <n v="34"/>
    <n v="34"/>
    <n v="34"/>
    <n v="44"/>
    <n v="36"/>
    <n v="38"/>
    <n v="37"/>
    <n v="38"/>
    <n v="41"/>
    <n v="39"/>
    <n v="64"/>
    <n v="66"/>
    <n v="43"/>
    <n v="42"/>
    <n v="44"/>
    <n v="49"/>
    <n v="47"/>
    <n v="47"/>
    <n v="48"/>
    <n v="46"/>
    <n v="48"/>
    <n v="58"/>
    <n v="143"/>
    <n v="96"/>
    <n v="33"/>
    <n v="35"/>
    <n v="33"/>
    <n v="53"/>
    <n v="51"/>
    <n v="52"/>
    <n v="54"/>
    <n v="56"/>
    <n v="54"/>
    <n v="58"/>
    <n v="56"/>
    <n v="56"/>
    <n v="57"/>
    <n v="58"/>
    <n v="282"/>
    <n v="282"/>
    <n v="109"/>
    <n v="119"/>
    <n v="134"/>
    <n v="139"/>
    <n v="138"/>
    <n v="189"/>
    <n v="338"/>
    <n v="199"/>
    <n v="188"/>
    <n v="182"/>
    <n v="634"/>
    <n v="173"/>
    <n v="184"/>
    <n v="182"/>
    <n v="212"/>
    <n v="181"/>
    <n v="168"/>
    <n v="118"/>
    <n v="96"/>
    <n v="119"/>
    <n v="95"/>
    <n v="101"/>
    <n v="93"/>
    <n v="99"/>
    <n v="92"/>
    <n v="97"/>
    <n v="95"/>
    <n v="102"/>
    <n v="106"/>
    <n v="146"/>
    <n v="130"/>
    <n v="140"/>
    <n v="108"/>
    <n v="134"/>
    <n v="142"/>
    <n v="124"/>
  </r>
  <r>
    <x v="6"/>
    <s v="5259 - Venta al por menor no realizada en establecimientos n.c.p."/>
    <x v="222"/>
    <x v="222"/>
    <n v="876"/>
    <n v="857"/>
    <n v="864"/>
    <n v="867"/>
    <n v="967"/>
    <n v="991"/>
    <n v="1173"/>
    <n v="1272"/>
    <n v="1387"/>
    <n v="1483"/>
    <n v="1398"/>
    <n v="1283"/>
    <n v="1233"/>
    <n v="1167"/>
    <n v="1198"/>
    <n v="1196"/>
    <n v="1161"/>
    <n v="1128"/>
    <n v="1325"/>
    <n v="1525"/>
    <n v="1627"/>
    <n v="1744"/>
    <n v="1431"/>
    <n v="1230"/>
    <n v="770"/>
    <n v="759"/>
    <n v="755"/>
    <n v="763"/>
    <n v="749"/>
    <n v="816"/>
    <n v="1025"/>
    <n v="1224"/>
    <n v="1390"/>
    <n v="1502"/>
    <n v="1437"/>
    <n v="1464"/>
    <n v="1442"/>
    <n v="1395"/>
    <n v="1388"/>
    <n v="1430"/>
    <n v="1401"/>
    <n v="1539"/>
    <n v="1685"/>
    <n v="1487"/>
    <n v="1386"/>
    <n v="1228"/>
    <n v="1230"/>
    <n v="1233"/>
    <n v="1198"/>
    <n v="1183"/>
    <n v="1179"/>
    <n v="1181"/>
    <n v="1181"/>
    <n v="1162"/>
    <n v="1146"/>
    <n v="1144"/>
    <n v="1134"/>
    <n v="1091"/>
    <n v="1099"/>
    <n v="1049"/>
    <n v="1038"/>
    <n v="978"/>
    <n v="931"/>
    <n v="927"/>
    <n v="837"/>
    <n v="885"/>
    <n v="842"/>
    <n v="857"/>
    <n v="902"/>
    <n v="950"/>
    <n v="951"/>
    <n v="973"/>
    <n v="941"/>
    <n v="994"/>
    <n v="989"/>
    <n v="997"/>
    <n v="918"/>
    <n v="947"/>
    <n v="1032"/>
    <n v="1039"/>
    <n v="1050"/>
    <n v="1058"/>
    <n v="1039"/>
    <n v="1029"/>
    <n v="1001"/>
    <n v="920"/>
    <n v="928"/>
    <n v="926"/>
    <n v="919"/>
    <n v="952"/>
    <n v="1135"/>
    <n v="1321"/>
    <n v="1489"/>
    <n v="1519"/>
    <n v="1395"/>
    <n v="1525"/>
    <n v="1460"/>
    <n v="1302"/>
    <n v="1297"/>
    <n v="1270"/>
    <n v="1250"/>
    <n v="1275"/>
    <n v="1223"/>
    <n v="1427"/>
    <n v="1546"/>
    <n v="1580"/>
    <n v="1445"/>
    <n v="1358"/>
    <n v="1276"/>
    <n v="1040"/>
    <n v="1071"/>
    <n v="1060"/>
    <n v="997"/>
    <n v="894"/>
    <n v="1089"/>
    <n v="1361"/>
    <n v="1531"/>
    <n v="1523"/>
    <n v="1376"/>
    <n v="1352"/>
    <n v="1214.1666666666667"/>
    <n v="1205"/>
    <n v="1128"/>
    <n v="1072"/>
  </r>
  <r>
    <x v="6"/>
    <s v="5261 - Reparación de calzado y artículos de marroquinería"/>
    <x v="223"/>
    <x v="223"/>
    <n v="112"/>
    <n v="108"/>
    <n v="111"/>
    <n v="112"/>
    <n v="116"/>
    <n v="116"/>
    <n v="123"/>
    <n v="119"/>
    <n v="120"/>
    <n v="121"/>
    <n v="120"/>
    <n v="121"/>
    <n v="123"/>
    <n v="119"/>
    <n v="119"/>
    <n v="118"/>
    <n v="127"/>
    <n v="121"/>
    <n v="121"/>
    <n v="117"/>
    <n v="113"/>
    <n v="115"/>
    <n v="116"/>
    <n v="115"/>
    <n v="113"/>
    <n v="119"/>
    <n v="120"/>
    <n v="119"/>
    <n v="119"/>
    <n v="122"/>
    <n v="115"/>
    <n v="121"/>
    <n v="113"/>
    <n v="112"/>
    <n v="111"/>
    <n v="109"/>
    <n v="108"/>
    <n v="109"/>
    <n v="109"/>
    <n v="112"/>
    <n v="110"/>
    <n v="111"/>
    <n v="115"/>
    <n v="123"/>
    <n v="131"/>
    <n v="133"/>
    <n v="128"/>
    <n v="129"/>
    <n v="128"/>
    <n v="134"/>
    <n v="132"/>
    <n v="132"/>
    <n v="134"/>
    <n v="125"/>
    <n v="125"/>
    <n v="123"/>
    <n v="129"/>
    <n v="124"/>
    <n v="125"/>
    <n v="118"/>
    <n v="122"/>
    <n v="119"/>
    <n v="110"/>
    <n v="112"/>
    <n v="109"/>
    <n v="110"/>
    <n v="107"/>
    <n v="107"/>
    <n v="107"/>
    <n v="100"/>
    <n v="100"/>
    <n v="101"/>
    <n v="119"/>
    <n v="124"/>
    <n v="129"/>
    <n v="125"/>
    <n v="127"/>
    <n v="123"/>
    <n v="124"/>
    <n v="125"/>
    <n v="120"/>
    <n v="116"/>
    <n v="115"/>
    <n v="112"/>
    <n v="117"/>
    <n v="115"/>
    <n v="111"/>
    <n v="105"/>
    <n v="104"/>
    <n v="102"/>
    <n v="103"/>
    <n v="108"/>
    <n v="102"/>
    <n v="108"/>
    <n v="102"/>
    <n v="97"/>
    <n v="94"/>
    <n v="91"/>
    <n v="93"/>
    <n v="96"/>
    <n v="99"/>
    <n v="94"/>
    <n v="95"/>
    <n v="111"/>
    <n v="110"/>
    <n v="104"/>
    <n v="99"/>
    <n v="81"/>
    <n v="82"/>
    <n v="83"/>
    <n v="80"/>
    <n v="77"/>
    <n v="75"/>
    <n v="78"/>
    <n v="79"/>
    <n v="82"/>
    <n v="87"/>
    <n v="83"/>
    <n v="84"/>
    <n v="84"/>
    <n v="81.166666666666671"/>
    <n v="80"/>
    <n v="79"/>
    <n v="76"/>
  </r>
  <r>
    <x v="6"/>
    <s v="5262 - Reparación de artículos eléctricos de uso doméstico"/>
    <x v="224"/>
    <x v="224"/>
    <n v="474"/>
    <n v="470"/>
    <n v="472"/>
    <n v="469"/>
    <n v="464"/>
    <n v="465"/>
    <n v="467"/>
    <n v="466"/>
    <n v="468"/>
    <n v="462"/>
    <n v="454"/>
    <n v="443"/>
    <n v="436"/>
    <n v="434"/>
    <n v="433"/>
    <n v="425"/>
    <n v="419"/>
    <n v="423"/>
    <n v="412"/>
    <n v="405"/>
    <n v="401"/>
    <n v="379"/>
    <n v="377"/>
    <n v="375"/>
    <n v="370"/>
    <n v="370"/>
    <n v="367"/>
    <n v="361"/>
    <n v="370"/>
    <n v="377"/>
    <n v="373"/>
    <n v="368"/>
    <n v="370"/>
    <n v="359"/>
    <n v="358"/>
    <n v="362"/>
    <n v="361"/>
    <n v="362"/>
    <n v="395"/>
    <n v="414"/>
    <n v="411"/>
    <n v="435"/>
    <n v="420"/>
    <n v="408"/>
    <n v="411"/>
    <n v="415"/>
    <n v="410"/>
    <n v="402"/>
    <n v="395"/>
    <n v="391"/>
    <n v="383"/>
    <n v="380"/>
    <n v="374"/>
    <n v="368"/>
    <n v="365"/>
    <n v="378"/>
    <n v="374"/>
    <n v="393"/>
    <n v="394"/>
    <n v="394"/>
    <n v="392"/>
    <n v="397"/>
    <n v="434"/>
    <n v="434"/>
    <n v="425"/>
    <n v="422"/>
    <n v="417"/>
    <n v="412"/>
    <n v="415"/>
    <n v="409"/>
    <n v="406"/>
    <n v="402"/>
    <n v="412"/>
    <n v="408"/>
    <n v="406"/>
    <n v="399"/>
    <n v="394"/>
    <n v="397"/>
    <n v="394"/>
    <n v="394"/>
    <n v="396"/>
    <n v="397"/>
    <n v="390"/>
    <n v="387"/>
    <n v="393"/>
    <n v="388"/>
    <n v="390"/>
    <n v="389"/>
    <n v="384"/>
    <n v="381"/>
    <n v="387"/>
    <n v="387"/>
    <n v="393"/>
    <n v="390"/>
    <n v="394"/>
    <n v="390"/>
    <n v="371"/>
    <n v="348"/>
    <n v="354"/>
    <n v="345"/>
    <n v="347"/>
    <n v="350"/>
    <n v="346"/>
    <n v="334"/>
    <n v="361"/>
    <n v="314"/>
    <n v="311"/>
    <n v="303"/>
    <n v="299"/>
    <n v="295"/>
    <n v="300"/>
    <n v="305"/>
    <n v="301"/>
    <n v="301"/>
    <n v="300"/>
    <n v="303"/>
    <n v="301"/>
    <n v="293"/>
    <n v="295"/>
    <n v="263"/>
    <n v="296.33333333333331"/>
    <n v="274"/>
    <n v="273"/>
    <n v="269"/>
  </r>
  <r>
    <x v="6"/>
    <s v="5269 - Reparación de efectos personales y enseres domésticos n.c.p."/>
    <x v="225"/>
    <x v="225"/>
    <n v="1178"/>
    <n v="1184"/>
    <n v="1218"/>
    <n v="1228"/>
    <n v="1237"/>
    <n v="1240"/>
    <n v="1222"/>
    <n v="1191"/>
    <n v="1225"/>
    <n v="1251"/>
    <n v="1255"/>
    <n v="1270"/>
    <n v="1270"/>
    <n v="1247"/>
    <n v="1231"/>
    <n v="1255"/>
    <n v="1262"/>
    <n v="1279"/>
    <n v="1284"/>
    <n v="1280"/>
    <n v="1281"/>
    <n v="1278"/>
    <n v="1292"/>
    <n v="1273"/>
    <n v="1246"/>
    <n v="1233"/>
    <n v="1255"/>
    <n v="1227"/>
    <n v="1215"/>
    <n v="1211"/>
    <n v="1218"/>
    <n v="1215"/>
    <n v="1220"/>
    <n v="1250"/>
    <n v="1271"/>
    <n v="1261"/>
    <n v="1264"/>
    <n v="1242"/>
    <n v="1240"/>
    <n v="1236"/>
    <n v="1216"/>
    <n v="1391"/>
    <n v="1378"/>
    <n v="1378"/>
    <n v="1380"/>
    <n v="1389"/>
    <n v="1391"/>
    <n v="1383"/>
    <n v="1345"/>
    <n v="1313"/>
    <n v="1284"/>
    <n v="1306"/>
    <n v="1309"/>
    <n v="1309"/>
    <n v="1295"/>
    <n v="1321"/>
    <n v="1342"/>
    <n v="1289"/>
    <n v="1301"/>
    <n v="1381"/>
    <n v="1385"/>
    <n v="1382"/>
    <n v="1485"/>
    <n v="1492"/>
    <n v="1462"/>
    <n v="1498"/>
    <n v="1506"/>
    <n v="1510"/>
    <n v="1505"/>
    <n v="1527"/>
    <n v="1521"/>
    <n v="1494"/>
    <n v="1861"/>
    <n v="1892"/>
    <n v="1548"/>
    <n v="1562"/>
    <n v="1565"/>
    <n v="1627"/>
    <n v="1605"/>
    <n v="1643"/>
    <n v="1620"/>
    <n v="1577"/>
    <n v="1546"/>
    <n v="1558"/>
    <n v="1555"/>
    <n v="1559"/>
    <n v="1573"/>
    <n v="1574"/>
    <n v="1543"/>
    <n v="1563"/>
    <n v="1555"/>
    <n v="1567"/>
    <n v="1561"/>
    <n v="1564"/>
    <n v="1595"/>
    <n v="1600"/>
    <n v="1547"/>
    <n v="1514"/>
    <n v="1575"/>
    <n v="1605"/>
    <n v="1638"/>
    <n v="1669"/>
    <n v="1661"/>
    <n v="1669"/>
    <n v="1625"/>
    <n v="1623"/>
    <n v="1604"/>
    <n v="1601"/>
    <n v="1620"/>
    <n v="1604"/>
    <n v="1596"/>
    <n v="1610"/>
    <n v="1551"/>
    <n v="1539"/>
    <n v="1542"/>
    <n v="1544"/>
    <n v="1555"/>
    <n v="1556"/>
    <n v="1541"/>
    <n v="1541"/>
    <n v="1566.5833333333333"/>
    <n v="1482"/>
    <n v="1473"/>
    <n v="1434"/>
  </r>
  <r>
    <x v="7"/>
    <s v="5511 - Servicios de alojamiento en camping"/>
    <x v="226"/>
    <x v="226"/>
    <n v="177"/>
    <n v="183"/>
    <n v="186"/>
    <n v="177"/>
    <n v="178"/>
    <n v="182"/>
    <n v="179"/>
    <n v="261"/>
    <n v="179"/>
    <n v="185"/>
    <n v="264"/>
    <n v="263"/>
    <n v="252"/>
    <n v="181"/>
    <n v="176"/>
    <n v="174"/>
    <n v="175"/>
    <n v="176"/>
    <n v="177"/>
    <n v="181"/>
    <n v="184"/>
    <n v="183"/>
    <n v="179"/>
    <n v="173"/>
    <n v="156"/>
    <n v="157"/>
    <n v="155"/>
    <n v="151"/>
    <n v="154"/>
    <n v="153"/>
    <n v="155"/>
    <n v="163"/>
    <n v="165"/>
    <n v="161"/>
    <n v="170"/>
    <n v="144"/>
    <n v="138"/>
    <n v="133"/>
    <n v="134"/>
    <n v="135"/>
    <n v="131"/>
    <n v="133"/>
    <n v="135"/>
    <n v="138"/>
    <n v="136"/>
    <n v="137"/>
    <n v="137"/>
    <n v="142"/>
    <n v="141"/>
    <n v="143"/>
    <n v="137"/>
    <n v="140"/>
    <n v="141"/>
    <n v="143"/>
    <n v="140"/>
    <n v="141"/>
    <n v="142"/>
    <n v="147"/>
    <n v="147"/>
    <n v="145"/>
    <n v="142"/>
    <n v="146"/>
    <n v="142"/>
    <n v="138"/>
    <n v="145"/>
    <n v="138"/>
    <n v="136"/>
    <n v="138"/>
    <n v="140"/>
    <n v="134"/>
    <n v="138"/>
    <n v="139"/>
    <n v="141"/>
    <n v="143"/>
    <n v="135"/>
    <n v="133"/>
    <n v="133"/>
    <n v="135"/>
    <n v="128"/>
    <n v="128"/>
    <n v="131"/>
    <n v="130"/>
    <n v="132"/>
    <n v="133"/>
    <n v="127"/>
    <n v="128"/>
    <n v="128"/>
    <n v="116"/>
    <n v="116"/>
    <n v="121"/>
    <n v="123"/>
    <n v="117"/>
    <n v="113"/>
    <n v="114"/>
    <n v="119"/>
    <n v="118"/>
    <n v="124"/>
    <n v="121"/>
    <n v="112"/>
    <n v="111"/>
    <n v="108"/>
    <n v="105"/>
    <n v="111"/>
    <n v="108"/>
    <n v="106"/>
    <n v="108"/>
    <n v="111"/>
    <n v="111"/>
    <n v="115"/>
    <n v="113"/>
    <n v="112"/>
    <n v="108"/>
    <n v="110"/>
    <n v="109"/>
    <n v="112"/>
    <n v="111"/>
    <n v="114"/>
    <n v="112"/>
    <n v="112"/>
    <n v="113"/>
    <n v="111.75"/>
    <n v="104"/>
    <n v="103"/>
    <n v="102"/>
  </r>
  <r>
    <x v="7"/>
    <s v="5512 - Servicios de alojamiento excepto en camping"/>
    <x v="227"/>
    <x v="227"/>
    <n v="16751"/>
    <n v="16785"/>
    <n v="16951"/>
    <n v="16806"/>
    <n v="16999"/>
    <n v="16946"/>
    <n v="17091"/>
    <n v="17306"/>
    <n v="17445"/>
    <n v="17569"/>
    <n v="17831"/>
    <n v="18463"/>
    <n v="18154"/>
    <n v="18046"/>
    <n v="17994"/>
    <n v="17920"/>
    <n v="17798"/>
    <n v="17801"/>
    <n v="17886"/>
    <n v="18001"/>
    <n v="18096"/>
    <n v="18169"/>
    <n v="18409"/>
    <n v="18561"/>
    <n v="18306"/>
    <n v="18140"/>
    <n v="18151"/>
    <n v="17876"/>
    <n v="17678"/>
    <n v="17430"/>
    <n v="17452"/>
    <n v="17377"/>
    <n v="17444"/>
    <n v="17458"/>
    <n v="17733"/>
    <n v="17849"/>
    <n v="17327"/>
    <n v="17200"/>
    <n v="17200"/>
    <n v="16924"/>
    <n v="16686"/>
    <n v="16572"/>
    <n v="16612"/>
    <n v="16581"/>
    <n v="16746"/>
    <n v="16814"/>
    <n v="17011"/>
    <n v="17338"/>
    <n v="16964"/>
    <n v="16407"/>
    <n v="16485"/>
    <n v="16521"/>
    <n v="16526"/>
    <n v="16458"/>
    <n v="16355"/>
    <n v="16422"/>
    <n v="16779"/>
    <n v="16806"/>
    <n v="16955"/>
    <n v="17098"/>
    <n v="16913"/>
    <n v="16900"/>
    <n v="17320"/>
    <n v="17245"/>
    <n v="17363"/>
    <n v="17225"/>
    <n v="17279"/>
    <n v="17518"/>
    <n v="17479"/>
    <n v="17312"/>
    <n v="17813"/>
    <n v="17983"/>
    <n v="17415"/>
    <n v="17475"/>
    <n v="17859"/>
    <n v="17711"/>
    <n v="17446"/>
    <n v="17069"/>
    <n v="17046"/>
    <n v="17273"/>
    <n v="17400"/>
    <n v="17673"/>
    <n v="18134"/>
    <n v="18047"/>
    <n v="17452"/>
    <n v="16875"/>
    <n v="17310"/>
    <n v="17045"/>
    <n v="17006"/>
    <n v="17071"/>
    <n v="16868"/>
    <n v="17102"/>
    <n v="17156"/>
    <n v="17586"/>
    <n v="18079"/>
    <n v="18031"/>
    <n v="17004"/>
    <n v="16302"/>
    <n v="17473"/>
    <n v="17203"/>
    <n v="17095"/>
    <n v="16758"/>
    <n v="16459"/>
    <n v="16685"/>
    <n v="17048"/>
    <n v="17677"/>
    <n v="17856"/>
    <n v="17989"/>
    <n v="17282"/>
    <n v="17462"/>
    <n v="17625"/>
    <n v="17439"/>
    <n v="17236"/>
    <n v="17251"/>
    <n v="17263"/>
    <n v="17376"/>
    <n v="17559"/>
    <n v="17775"/>
    <n v="18229"/>
    <n v="18610"/>
    <n v="17592.25"/>
    <n v="17804"/>
    <n v="17740"/>
    <n v="16853"/>
  </r>
  <r>
    <x v="7"/>
    <s v="5521 - Servicios de expendio de comidas y bebidas en restaurantes, bares y otros establecimientos con servicio de mesa y/o en mostrador excepto en heladerías"/>
    <x v="228"/>
    <x v="228"/>
    <n v="58003"/>
    <n v="58204"/>
    <n v="59004"/>
    <n v="58611"/>
    <n v="58400"/>
    <n v="58672"/>
    <n v="59061"/>
    <n v="59129"/>
    <n v="59458"/>
    <n v="59524"/>
    <n v="60000"/>
    <n v="60023"/>
    <n v="58684"/>
    <n v="58628"/>
    <n v="59245"/>
    <n v="59164"/>
    <n v="58944"/>
    <n v="58991"/>
    <n v="59696"/>
    <n v="59848"/>
    <n v="60842"/>
    <n v="60416"/>
    <n v="61379"/>
    <n v="61291"/>
    <n v="60490"/>
    <n v="60541"/>
    <n v="61318"/>
    <n v="60129"/>
    <n v="60306"/>
    <n v="59399"/>
    <n v="60061"/>
    <n v="60314"/>
    <n v="60359"/>
    <n v="60830"/>
    <n v="61408"/>
    <n v="61251"/>
    <n v="60797"/>
    <n v="60073"/>
    <n v="59761"/>
    <n v="59343"/>
    <n v="58624"/>
    <n v="58843"/>
    <n v="59730"/>
    <n v="59695"/>
    <n v="59835"/>
    <n v="60273"/>
    <n v="61194"/>
    <n v="61376"/>
    <n v="59909"/>
    <n v="59638"/>
    <n v="60303"/>
    <n v="59534"/>
    <n v="59361"/>
    <n v="59534"/>
    <n v="59615"/>
    <n v="59170"/>
    <n v="59141"/>
    <n v="59775"/>
    <n v="60312"/>
    <n v="59730"/>
    <n v="58710"/>
    <n v="58328"/>
    <n v="59244"/>
    <n v="59397"/>
    <n v="59047"/>
    <n v="59041"/>
    <n v="59174"/>
    <n v="59558"/>
    <n v="59671"/>
    <n v="60241"/>
    <n v="60452"/>
    <n v="60884"/>
    <n v="59822"/>
    <n v="59588"/>
    <n v="60188"/>
    <n v="60268"/>
    <n v="59767"/>
    <n v="59354"/>
    <n v="59986"/>
    <n v="59304"/>
    <n v="59929"/>
    <n v="60257"/>
    <n v="61190"/>
    <n v="60942"/>
    <n v="60118"/>
    <n v="59654"/>
    <n v="61060"/>
    <n v="60591"/>
    <n v="60689"/>
    <n v="60866"/>
    <n v="61499"/>
    <n v="61338"/>
    <n v="61756"/>
    <n v="62240"/>
    <n v="63265"/>
    <n v="62428"/>
    <n v="61920"/>
    <n v="60980"/>
    <n v="61736"/>
    <n v="61340"/>
    <n v="61315"/>
    <n v="60587"/>
    <n v="61503"/>
    <n v="60503"/>
    <n v="60575"/>
    <n v="60814"/>
    <n v="60900"/>
    <n v="60812"/>
    <n v="59899"/>
    <n v="59468"/>
    <n v="60710"/>
    <n v="59792"/>
    <n v="59591"/>
    <n v="58870"/>
    <n v="59557"/>
    <n v="59230"/>
    <n v="58467"/>
    <n v="58810"/>
    <n v="58869"/>
    <n v="58971"/>
    <n v="59352.833333333336"/>
    <n v="58563"/>
    <n v="58377"/>
    <n v="55101"/>
  </r>
  <r>
    <x v="7"/>
    <s v="5522 - Preparación y venta de comidas para llevar"/>
    <x v="229"/>
    <x v="229"/>
    <n v="8088"/>
    <n v="8194"/>
    <n v="9319"/>
    <n v="9152"/>
    <n v="9196"/>
    <n v="8997"/>
    <n v="8888"/>
    <n v="8927"/>
    <n v="8569"/>
    <n v="8760"/>
    <n v="9136"/>
    <n v="8972"/>
    <n v="7604"/>
    <n v="7980"/>
    <n v="9157"/>
    <n v="9117"/>
    <n v="9095"/>
    <n v="9066"/>
    <n v="9205"/>
    <n v="9328"/>
    <n v="9279"/>
    <n v="9274"/>
    <n v="9748"/>
    <n v="9916"/>
    <n v="8317"/>
    <n v="8717"/>
    <n v="9390"/>
    <n v="9487"/>
    <n v="9218"/>
    <n v="9262"/>
    <n v="9230"/>
    <n v="9373"/>
    <n v="9605"/>
    <n v="9482"/>
    <n v="9702"/>
    <n v="10006"/>
    <n v="8717"/>
    <n v="9198"/>
    <n v="9296"/>
    <n v="9613"/>
    <n v="9380"/>
    <n v="10587"/>
    <n v="10578"/>
    <n v="10443"/>
    <n v="10612"/>
    <n v="10966"/>
    <n v="11165"/>
    <n v="11362"/>
    <n v="10233"/>
    <n v="10456"/>
    <n v="11419"/>
    <n v="11341"/>
    <n v="10889"/>
    <n v="10867"/>
    <n v="10851"/>
    <n v="11153"/>
    <n v="11401"/>
    <n v="11449"/>
    <n v="12048"/>
    <n v="11554"/>
    <n v="10622"/>
    <n v="10904"/>
    <n v="11826"/>
    <n v="11384"/>
    <n v="11317"/>
    <n v="11054"/>
    <n v="11365"/>
    <n v="11657"/>
    <n v="11577"/>
    <n v="11848"/>
    <n v="11836"/>
    <n v="11715"/>
    <n v="10568"/>
    <n v="11259"/>
    <n v="11840"/>
    <n v="11473"/>
    <n v="11371"/>
    <n v="11380"/>
    <n v="11530"/>
    <n v="11535"/>
    <n v="11938"/>
    <n v="12345"/>
    <n v="12598"/>
    <n v="12595"/>
    <n v="11314"/>
    <n v="11371"/>
    <n v="12552"/>
    <n v="12241"/>
    <n v="12475"/>
    <n v="11987"/>
    <n v="11902"/>
    <n v="12454"/>
    <n v="12354"/>
    <n v="12506"/>
    <n v="13451"/>
    <n v="13438"/>
    <n v="11787"/>
    <n v="11915"/>
    <n v="12163"/>
    <n v="11823"/>
    <n v="11294"/>
    <n v="11139"/>
    <n v="11081"/>
    <n v="11156"/>
    <n v="11345"/>
    <n v="11817"/>
    <n v="11999"/>
    <n v="11745"/>
    <n v="10523"/>
    <n v="10118"/>
    <n v="10999"/>
    <n v="10391"/>
    <n v="10418"/>
    <n v="10478"/>
    <n v="10291"/>
    <n v="10518"/>
    <n v="10590"/>
    <n v="10693"/>
    <n v="11032"/>
    <n v="11057"/>
    <n v="10592.333333333334"/>
    <n v="9997"/>
    <n v="10517"/>
    <n v="10124"/>
  </r>
  <r>
    <x v="8"/>
    <s v="6010 - Servicio de transporte ferroviario"/>
    <x v="230"/>
    <x v="230"/>
    <n v="12680"/>
    <n v="12659"/>
    <n v="12715"/>
    <n v="12698"/>
    <n v="12719"/>
    <n v="12736"/>
    <n v="12751"/>
    <n v="12817"/>
    <n v="12795"/>
    <n v="12849"/>
    <n v="12817"/>
    <n v="12894"/>
    <n v="13508"/>
    <n v="13736"/>
    <n v="13882"/>
    <n v="13951"/>
    <n v="14242"/>
    <n v="14223"/>
    <n v="14310"/>
    <n v="14417"/>
    <n v="14500"/>
    <n v="14738"/>
    <n v="14645"/>
    <n v="14718"/>
    <n v="13166"/>
    <n v="15842"/>
    <n v="15885"/>
    <n v="15853"/>
    <n v="15902"/>
    <n v="15928"/>
    <n v="15617"/>
    <n v="15169"/>
    <n v="15164"/>
    <n v="15385"/>
    <n v="15260"/>
    <n v="15261"/>
    <n v="15216"/>
    <n v="15246"/>
    <n v="15646"/>
    <n v="15634"/>
    <n v="13154"/>
    <n v="13029"/>
    <n v="13063"/>
    <n v="13187"/>
    <n v="13285"/>
    <n v="13496"/>
    <n v="13564"/>
    <n v="13633"/>
    <n v="13537"/>
    <n v="13645"/>
    <n v="13723"/>
    <n v="13709"/>
    <n v="13815"/>
    <n v="13828"/>
    <n v="14061"/>
    <n v="14179"/>
    <n v="14334"/>
    <n v="14426"/>
    <n v="14506"/>
    <n v="14748"/>
    <n v="15241"/>
    <n v="15417"/>
    <n v="15335"/>
    <n v="17407"/>
    <n v="15400"/>
    <n v="15635"/>
    <n v="15758"/>
    <n v="15921"/>
    <n v="16746"/>
    <n v="16873"/>
    <n v="16995"/>
    <n v="17133"/>
    <n v="16969"/>
    <n v="16746"/>
    <n v="21614"/>
    <n v="21675"/>
    <n v="21283"/>
    <n v="21260"/>
    <n v="21137"/>
    <n v="21151"/>
    <n v="21163"/>
    <n v="21146"/>
    <n v="21143"/>
    <n v="21147"/>
    <n v="21090"/>
    <n v="20969"/>
    <n v="21034"/>
    <n v="21053"/>
    <n v="21135"/>
    <n v="21185"/>
    <n v="21311"/>
    <n v="21512"/>
    <n v="21463"/>
    <n v="21460"/>
    <n v="21374"/>
    <n v="21302"/>
    <n v="21250"/>
    <n v="21198"/>
    <n v="21121"/>
    <n v="21114"/>
    <n v="21126"/>
    <n v="22485"/>
    <n v="22395"/>
    <n v="22364"/>
    <n v="22209"/>
    <n v="22094"/>
    <n v="22010"/>
    <n v="21904"/>
    <n v="21826"/>
    <n v="21813"/>
    <n v="21829"/>
    <n v="21789"/>
    <n v="21872"/>
    <n v="21848"/>
    <n v="21832"/>
    <n v="21817"/>
    <n v="21835"/>
    <n v="21807"/>
    <n v="14490"/>
    <n v="14367"/>
    <n v="20593.75"/>
    <n v="14350"/>
    <n v="14360"/>
    <n v="14128"/>
  </r>
  <r>
    <x v="8"/>
    <s v="6021 - Servicio de transporte automotor de cargas"/>
    <x v="231"/>
    <x v="231"/>
    <n v="17844"/>
    <n v="17767"/>
    <n v="17827"/>
    <n v="17830"/>
    <n v="17777"/>
    <n v="17815"/>
    <n v="17873"/>
    <n v="17932"/>
    <n v="18117"/>
    <n v="18335"/>
    <n v="18484"/>
    <n v="18414"/>
    <n v="18498"/>
    <n v="18580"/>
    <n v="18698"/>
    <n v="18777"/>
    <n v="19029"/>
    <n v="19362"/>
    <n v="19532"/>
    <n v="19452"/>
    <n v="19522"/>
    <n v="19566"/>
    <n v="19892"/>
    <n v="19830"/>
    <n v="19863"/>
    <n v="19830"/>
    <n v="19733"/>
    <n v="19671"/>
    <n v="19646"/>
    <n v="19453"/>
    <n v="19244"/>
    <n v="19246"/>
    <n v="19273"/>
    <n v="19473"/>
    <n v="19476"/>
    <n v="19463"/>
    <n v="19441"/>
    <n v="19321"/>
    <n v="19366"/>
    <n v="19404"/>
    <n v="19356"/>
    <n v="18898"/>
    <n v="19003"/>
    <n v="18961"/>
    <n v="19039"/>
    <n v="19154"/>
    <n v="19160"/>
    <n v="19082"/>
    <n v="18948"/>
    <n v="18976"/>
    <n v="18924"/>
    <n v="18867"/>
    <n v="18879"/>
    <n v="18837"/>
    <n v="18839"/>
    <n v="18726"/>
    <n v="18792"/>
    <n v="17664"/>
    <n v="17768"/>
    <n v="17658"/>
    <n v="17568"/>
    <n v="17467"/>
    <n v="18132"/>
    <n v="17978"/>
    <n v="17936"/>
    <n v="18065"/>
    <n v="18249"/>
    <n v="18260"/>
    <n v="18425"/>
    <n v="18417"/>
    <n v="18617"/>
    <n v="18503"/>
    <n v="18446"/>
    <n v="18468"/>
    <n v="18430"/>
    <n v="18224"/>
    <n v="18188"/>
    <n v="17809"/>
    <n v="17831"/>
    <n v="17814"/>
    <n v="17811"/>
    <n v="17762"/>
    <n v="17778"/>
    <n v="17748"/>
    <n v="17681"/>
    <n v="17628"/>
    <n v="17804"/>
    <n v="17762"/>
    <n v="17333"/>
    <n v="17286"/>
    <n v="17222"/>
    <n v="17037"/>
    <n v="18664"/>
    <n v="19022"/>
    <n v="19088"/>
    <n v="19188"/>
    <n v="19054"/>
    <n v="18922"/>
    <n v="18373"/>
    <n v="18444"/>
    <n v="16859"/>
    <n v="16650"/>
    <n v="16505"/>
    <n v="16391"/>
    <n v="16250"/>
    <n v="16372"/>
    <n v="16097"/>
    <n v="15951"/>
    <n v="16106"/>
    <n v="16010"/>
    <n v="15966"/>
    <n v="15744"/>
    <n v="15887"/>
    <n v="15921"/>
    <n v="15736"/>
    <n v="15622"/>
    <n v="15616"/>
    <n v="15678"/>
    <n v="15691"/>
    <n v="15386"/>
    <n v="15780.25"/>
    <n v="15461"/>
    <n v="15466"/>
    <n v="15086"/>
  </r>
  <r>
    <x v="8"/>
    <s v="6022 - Servicio de transporte automotor de pasajeros"/>
    <x v="232"/>
    <x v="232"/>
    <n v="43969"/>
    <n v="43653"/>
    <n v="44146"/>
    <n v="43961"/>
    <n v="43420"/>
    <n v="43979"/>
    <n v="43928"/>
    <n v="43669"/>
    <n v="43669"/>
    <n v="43849"/>
    <n v="44270"/>
    <n v="44258"/>
    <n v="43774"/>
    <n v="43640"/>
    <n v="43701"/>
    <n v="44075"/>
    <n v="44349"/>
    <n v="44257"/>
    <n v="44096"/>
    <n v="44278"/>
    <n v="44373"/>
    <n v="43991"/>
    <n v="44337"/>
    <n v="44319"/>
    <n v="43563"/>
    <n v="43010"/>
    <n v="41991"/>
    <n v="41532"/>
    <n v="41668"/>
    <n v="41280"/>
    <n v="41063"/>
    <n v="40940"/>
    <n v="40904"/>
    <n v="40953"/>
    <n v="40763"/>
    <n v="40602"/>
    <n v="40456"/>
    <n v="40154"/>
    <n v="40412"/>
    <n v="40202"/>
    <n v="39746"/>
    <n v="41026"/>
    <n v="41196"/>
    <n v="41149"/>
    <n v="41129"/>
    <n v="41245"/>
    <n v="41236"/>
    <n v="41223"/>
    <n v="41080"/>
    <n v="40454"/>
    <n v="40448"/>
    <n v="40468"/>
    <n v="39742"/>
    <n v="39595"/>
    <n v="39472"/>
    <n v="39400"/>
    <n v="39525"/>
    <n v="39491"/>
    <n v="39328"/>
    <n v="39370"/>
    <n v="39047"/>
    <n v="38658"/>
    <n v="39133"/>
    <n v="39260"/>
    <n v="39083"/>
    <n v="38930"/>
    <n v="39297"/>
    <n v="39445"/>
    <n v="39529"/>
    <n v="39548"/>
    <n v="39620"/>
    <n v="39614"/>
    <n v="39603"/>
    <n v="39295"/>
    <n v="39325"/>
    <n v="39013"/>
    <n v="38933"/>
    <n v="38425"/>
    <n v="37625"/>
    <n v="37787"/>
    <n v="37596"/>
    <n v="37585"/>
    <n v="37668"/>
    <n v="37478"/>
    <n v="37134"/>
    <n v="37077"/>
    <n v="37466"/>
    <n v="36997"/>
    <n v="36705"/>
    <n v="36689"/>
    <n v="36590"/>
    <n v="36505"/>
    <n v="36240"/>
    <n v="36236"/>
    <n v="36413"/>
    <n v="36208"/>
    <n v="36349"/>
    <n v="34597"/>
    <n v="35242"/>
    <n v="35181"/>
    <n v="35214"/>
    <n v="35173"/>
    <n v="34897"/>
    <n v="34790"/>
    <n v="34373"/>
    <n v="33888"/>
    <n v="33492"/>
    <n v="33287"/>
    <n v="33254"/>
    <n v="32684"/>
    <n v="32577"/>
    <n v="32509"/>
    <n v="32001"/>
    <n v="31298"/>
    <n v="30657"/>
    <n v="30480"/>
    <n v="30431"/>
    <n v="30573"/>
    <n v="30468"/>
    <n v="30777"/>
    <n v="31475.75"/>
    <n v="30625"/>
    <n v="29996"/>
    <n v="26672"/>
  </r>
  <r>
    <x v="8"/>
    <s v="6030 - Servicio de transporte por tuberías"/>
    <x v="233"/>
    <x v="233"/>
    <n v="517"/>
    <n v="516"/>
    <n v="518"/>
    <n v="514"/>
    <n v="515"/>
    <n v="518"/>
    <n v="516"/>
    <n v="518"/>
    <n v="520"/>
    <n v="519"/>
    <n v="516"/>
    <n v="516"/>
    <n v="514"/>
    <n v="510"/>
    <n v="502"/>
    <n v="503"/>
    <n v="501"/>
    <n v="495"/>
    <n v="494"/>
    <n v="496"/>
    <n v="497"/>
    <n v="498"/>
    <n v="502"/>
    <n v="499"/>
    <n v="500"/>
    <n v="502"/>
    <n v="511"/>
    <n v="498"/>
    <n v="499"/>
    <n v="498"/>
    <n v="495"/>
    <n v="495"/>
    <n v="497"/>
    <n v="497"/>
    <n v="497"/>
    <n v="501"/>
    <n v="494"/>
    <n v="492"/>
    <n v="495"/>
    <n v="493"/>
    <n v="496"/>
    <n v="492"/>
    <n v="494"/>
    <n v="497"/>
    <n v="495"/>
    <n v="496"/>
    <n v="498"/>
    <n v="499"/>
    <n v="496"/>
    <n v="493"/>
    <n v="494"/>
    <n v="496"/>
    <n v="500"/>
    <n v="502"/>
    <n v="498"/>
    <n v="501"/>
    <n v="501"/>
    <n v="503"/>
    <n v="504"/>
    <n v="501"/>
    <n v="504"/>
    <n v="509"/>
    <n v="509"/>
    <n v="504"/>
    <n v="505"/>
    <n v="501"/>
    <n v="502"/>
    <n v="503"/>
    <n v="505"/>
    <n v="506"/>
    <n v="505"/>
    <n v="506"/>
    <n v="509"/>
    <n v="510"/>
    <n v="514"/>
    <n v="522"/>
    <n v="530"/>
    <n v="534"/>
    <n v="534"/>
    <n v="535"/>
    <n v="536"/>
    <n v="532"/>
    <n v="531"/>
    <n v="527"/>
    <n v="532"/>
    <n v="528"/>
    <n v="532"/>
    <n v="533"/>
    <n v="536"/>
    <n v="534"/>
    <n v="539"/>
    <n v="542"/>
    <n v="542"/>
    <n v="544"/>
    <n v="553"/>
    <n v="559"/>
    <n v="560"/>
    <n v="564"/>
    <n v="306"/>
    <n v="306"/>
    <n v="305"/>
    <n v="305"/>
    <n v="310"/>
    <n v="312"/>
    <n v="307"/>
    <n v="308"/>
    <n v="312"/>
    <n v="314"/>
    <n v="317"/>
    <n v="607"/>
    <n v="614"/>
    <n v="614"/>
    <n v="618"/>
    <n v="636"/>
    <n v="636"/>
    <n v="633"/>
    <n v="635"/>
    <n v="631"/>
    <n v="628"/>
    <n v="661"/>
    <n v="602.5"/>
    <n v="623"/>
    <n v="625"/>
    <n v="618"/>
  </r>
  <r>
    <x v="8"/>
    <s v="6110 - Servicio de transporte marítimo"/>
    <x v="234"/>
    <x v="234"/>
    <n v="3432"/>
    <n v="3514"/>
    <n v="3361"/>
    <n v="3283"/>
    <n v="3609"/>
    <n v="3551"/>
    <n v="3680"/>
    <n v="3679"/>
    <n v="3716"/>
    <n v="4005"/>
    <n v="3657"/>
    <n v="3971"/>
    <n v="3458"/>
    <n v="3471"/>
    <n v="3445"/>
    <n v="3555"/>
    <n v="3679"/>
    <n v="3800"/>
    <n v="3855"/>
    <n v="3841"/>
    <n v="3902"/>
    <n v="3886"/>
    <n v="3906"/>
    <n v="3703"/>
    <n v="3783"/>
    <n v="3838"/>
    <n v="3820"/>
    <n v="4204"/>
    <n v="3826"/>
    <n v="3886"/>
    <n v="4257"/>
    <n v="4194"/>
    <n v="3625"/>
    <n v="3661"/>
    <n v="3525"/>
    <n v="3751"/>
    <n v="3588"/>
    <n v="3761"/>
    <n v="3578"/>
    <n v="4106"/>
    <n v="3660"/>
    <n v="4106"/>
    <n v="4111"/>
    <n v="3656"/>
    <n v="3805"/>
    <n v="4281"/>
    <n v="3669"/>
    <n v="3992"/>
    <n v="4025"/>
    <n v="3564"/>
    <n v="3967"/>
    <n v="3962"/>
    <n v="3895"/>
    <n v="4081"/>
    <n v="4038"/>
    <n v="3616"/>
    <n v="4011"/>
    <n v="4067"/>
    <n v="4036"/>
    <n v="4107"/>
    <n v="4129"/>
    <n v="4049"/>
    <n v="4039"/>
    <n v="4029"/>
    <n v="4049"/>
    <n v="3672"/>
    <n v="3403"/>
    <n v="3024"/>
    <n v="3996"/>
    <n v="4040"/>
    <n v="3103"/>
    <n v="3073"/>
    <n v="2675"/>
    <n v="2990"/>
    <n v="2980"/>
    <n v="2650"/>
    <n v="2616"/>
    <n v="2616"/>
    <n v="2792"/>
    <n v="2653"/>
    <n v="2815"/>
    <n v="2792"/>
    <n v="2813"/>
    <n v="2820"/>
    <n v="2950"/>
    <n v="2592"/>
    <n v="2959"/>
    <n v="2937"/>
    <n v="2960"/>
    <n v="2919"/>
    <n v="2927"/>
    <n v="2833"/>
    <n v="2649"/>
    <n v="2565"/>
    <n v="2596"/>
    <n v="2609"/>
    <n v="2598"/>
    <n v="3271"/>
    <n v="3256"/>
    <n v="3191"/>
    <n v="3222"/>
    <n v="2876"/>
    <n v="2887"/>
    <n v="2994"/>
    <n v="2955"/>
    <n v="2775"/>
    <n v="2863"/>
    <n v="2843"/>
    <n v="2938"/>
    <n v="2744"/>
    <n v="2723"/>
    <n v="2719"/>
    <n v="2611"/>
    <n v="2605"/>
    <n v="2749"/>
    <n v="2664"/>
    <n v="2667"/>
    <n v="2660"/>
    <n v="2636"/>
    <n v="2800"/>
    <n v="2709.6666666666665"/>
    <n v="2662"/>
    <n v="2586"/>
    <n v="2562"/>
  </r>
  <r>
    <x v="8"/>
    <s v="6120 - Servicio de transporte fluvial"/>
    <x v="235"/>
    <x v="235"/>
    <n v="1551"/>
    <n v="1490"/>
    <n v="1487"/>
    <n v="1501"/>
    <n v="1415"/>
    <n v="1445"/>
    <n v="1551"/>
    <n v="1601"/>
    <n v="1588"/>
    <n v="1611"/>
    <n v="1489"/>
    <n v="1540"/>
    <n v="1629"/>
    <n v="1674"/>
    <n v="1706"/>
    <n v="1759"/>
    <n v="1821"/>
    <n v="1815"/>
    <n v="1797"/>
    <n v="1837"/>
    <n v="1907"/>
    <n v="1872"/>
    <n v="1866"/>
    <n v="1901"/>
    <n v="1888"/>
    <n v="1865"/>
    <n v="1893"/>
    <n v="1918"/>
    <n v="1916"/>
    <n v="1881"/>
    <n v="1890"/>
    <n v="1921"/>
    <n v="1911"/>
    <n v="1889"/>
    <n v="1767"/>
    <n v="1771"/>
    <n v="1861"/>
    <n v="1846"/>
    <n v="1837"/>
    <n v="1822"/>
    <n v="1845"/>
    <n v="1788"/>
    <n v="1805"/>
    <n v="1880"/>
    <n v="1905"/>
    <n v="1947"/>
    <n v="1778"/>
    <n v="1806"/>
    <n v="1805"/>
    <n v="1812"/>
    <n v="1875"/>
    <n v="1928"/>
    <n v="1892"/>
    <n v="1922"/>
    <n v="1907"/>
    <n v="1916"/>
    <n v="1852"/>
    <n v="1834"/>
    <n v="1767"/>
    <n v="1775"/>
    <n v="1804"/>
    <n v="1783"/>
    <n v="1723"/>
    <n v="1704"/>
    <n v="1680"/>
    <n v="1677"/>
    <n v="1663"/>
    <n v="1751"/>
    <n v="1639"/>
    <n v="1641"/>
    <n v="1637"/>
    <n v="1673"/>
    <n v="1647"/>
    <n v="1629"/>
    <n v="1588"/>
    <n v="1580"/>
    <n v="1555"/>
    <n v="1609"/>
    <n v="1643"/>
    <n v="1550"/>
    <n v="1518"/>
    <n v="1503"/>
    <n v="1489"/>
    <n v="1502"/>
    <n v="1486"/>
    <n v="1427"/>
    <n v="1445"/>
    <n v="1426"/>
    <n v="1440"/>
    <n v="1408"/>
    <n v="1397"/>
    <n v="1287"/>
    <n v="1268"/>
    <n v="1275"/>
    <n v="1237"/>
    <n v="1222"/>
    <n v="1232"/>
    <n v="1251"/>
    <n v="1237"/>
    <n v="1208"/>
    <n v="1207"/>
    <n v="1186"/>
    <n v="1170"/>
    <n v="1175"/>
    <n v="1174"/>
    <n v="1165"/>
    <n v="1132"/>
    <n v="1169"/>
    <n v="1185"/>
    <n v="1181"/>
    <n v="1188"/>
    <n v="1178"/>
    <n v="1183"/>
    <n v="1211"/>
    <n v="1235"/>
    <n v="1216"/>
    <n v="1185"/>
    <n v="1156"/>
    <n v="1155"/>
    <n v="854"/>
    <n v="1160.5833333333333"/>
    <n v="859"/>
    <n v="1250"/>
    <n v="1215"/>
  </r>
  <r>
    <x v="8"/>
    <s v="6200 - Servicio de transporte aéreo de carga y de pasajeros"/>
    <x v="236"/>
    <x v="236"/>
    <n v="9460"/>
    <n v="9450"/>
    <n v="9509"/>
    <n v="9508"/>
    <n v="9474"/>
    <n v="9518"/>
    <n v="9561"/>
    <n v="9592"/>
    <n v="9678"/>
    <n v="9723"/>
    <n v="9695"/>
    <n v="9806"/>
    <n v="10011"/>
    <n v="10364"/>
    <n v="10386"/>
    <n v="10421"/>
    <n v="10475"/>
    <n v="10525"/>
    <n v="10642"/>
    <n v="10704"/>
    <n v="10818"/>
    <n v="10794"/>
    <n v="10734"/>
    <n v="10771"/>
    <n v="10827"/>
    <n v="10787"/>
    <n v="10810"/>
    <n v="10740"/>
    <n v="10697"/>
    <n v="10700"/>
    <n v="10619"/>
    <n v="10619"/>
    <n v="10562"/>
    <n v="10484"/>
    <n v="10511"/>
    <n v="10480"/>
    <n v="10337"/>
    <n v="10316"/>
    <n v="10326"/>
    <n v="10309"/>
    <n v="10288"/>
    <n v="10283"/>
    <n v="10261"/>
    <n v="10251"/>
    <n v="10226"/>
    <n v="10204"/>
    <n v="10270"/>
    <n v="10238"/>
    <n v="10297"/>
    <n v="10197"/>
    <n v="10203"/>
    <n v="10226"/>
    <n v="10264"/>
    <n v="10227"/>
    <n v="10254"/>
    <n v="10271"/>
    <n v="10253"/>
    <n v="10204"/>
    <n v="10215"/>
    <n v="10158"/>
    <n v="10819"/>
    <n v="10804"/>
    <n v="10895"/>
    <n v="10891"/>
    <n v="10867"/>
    <n v="10901"/>
    <n v="10930"/>
    <n v="10980"/>
    <n v="10979"/>
    <n v="11019"/>
    <n v="11061"/>
    <n v="11151"/>
    <n v="11153"/>
    <n v="11109"/>
    <n v="11035"/>
    <n v="10972"/>
    <n v="10910"/>
    <n v="10951"/>
    <n v="10972"/>
    <n v="10896"/>
    <n v="10762"/>
    <n v="10773"/>
    <n v="10830"/>
    <n v="10845"/>
    <n v="10840"/>
    <n v="10864"/>
    <n v="10816"/>
    <n v="10816"/>
    <n v="10860"/>
    <n v="10920"/>
    <n v="11011"/>
    <n v="11046"/>
    <n v="11135"/>
    <n v="11131"/>
    <n v="11205"/>
    <n v="11366"/>
    <n v="11484"/>
    <n v="11391"/>
    <n v="11425"/>
    <n v="11493"/>
    <n v="11507"/>
    <n v="11479"/>
    <n v="11510"/>
    <n v="11404"/>
    <n v="11464"/>
    <n v="11509"/>
    <n v="11495"/>
    <n v="11468"/>
    <n v="11236"/>
    <n v="11228"/>
    <n v="11237"/>
    <n v="11268"/>
    <n v="11268"/>
    <n v="11211"/>
    <n v="11264"/>
    <n v="11223"/>
    <n v="11074"/>
    <n v="10848"/>
    <n v="10791"/>
    <n v="10772"/>
    <n v="11118.333333333334"/>
    <n v="10649"/>
    <n v="10616"/>
    <n v="10587"/>
  </r>
  <r>
    <x v="8"/>
    <s v="6310 - Servicios de manipulación de carga"/>
    <x v="237"/>
    <x v="237"/>
    <n v="1309"/>
    <n v="1267"/>
    <n v="1335"/>
    <n v="1307"/>
    <n v="1353"/>
    <n v="1348"/>
    <n v="1411"/>
    <n v="1322"/>
    <n v="1329"/>
    <n v="1371"/>
    <n v="1399"/>
    <n v="1372"/>
    <n v="1407"/>
    <n v="1370"/>
    <n v="1456"/>
    <n v="1394"/>
    <n v="1448"/>
    <n v="1432"/>
    <n v="1377"/>
    <n v="1321"/>
    <n v="1328"/>
    <n v="1254"/>
    <n v="1321"/>
    <n v="1293"/>
    <n v="1223"/>
    <n v="1208"/>
    <n v="1267"/>
    <n v="1248"/>
    <n v="1273"/>
    <n v="1268"/>
    <n v="1234"/>
    <n v="1305"/>
    <n v="1356"/>
    <n v="1215"/>
    <n v="1203"/>
    <n v="1408"/>
    <n v="1245"/>
    <n v="1249"/>
    <n v="1217"/>
    <n v="1298"/>
    <n v="1271"/>
    <n v="1338"/>
    <n v="1356"/>
    <n v="1354"/>
    <n v="1315"/>
    <n v="1308"/>
    <n v="1296"/>
    <n v="1294"/>
    <n v="1290"/>
    <n v="1152"/>
    <n v="1075"/>
    <n v="1049"/>
    <n v="1025"/>
    <n v="1020"/>
    <n v="1004"/>
    <n v="1002"/>
    <n v="989"/>
    <n v="994"/>
    <n v="1025"/>
    <n v="1016"/>
    <n v="1026"/>
    <n v="1049"/>
    <n v="1077"/>
    <n v="1081"/>
    <n v="1072"/>
    <n v="1072"/>
    <n v="1092"/>
    <n v="1077"/>
    <n v="1096"/>
    <n v="1103"/>
    <n v="1093"/>
    <n v="1069"/>
    <n v="1065"/>
    <n v="1065"/>
    <n v="1065"/>
    <n v="1037"/>
    <n v="1022"/>
    <n v="1018"/>
    <n v="1041"/>
    <n v="1046"/>
    <n v="1064"/>
    <n v="1050"/>
    <n v="1056"/>
    <n v="1037"/>
    <n v="1045"/>
    <n v="1003"/>
    <n v="1020"/>
    <n v="1007"/>
    <n v="1020"/>
    <n v="1567"/>
    <n v="1559"/>
    <n v="1577"/>
    <n v="1590"/>
    <n v="1596"/>
    <n v="1636"/>
    <n v="1608"/>
    <n v="1613"/>
    <n v="1549"/>
    <n v="1536"/>
    <n v="1567"/>
    <n v="1604"/>
    <n v="1610"/>
    <n v="1561"/>
    <n v="1575"/>
    <n v="1574"/>
    <n v="1597"/>
    <n v="1587"/>
    <n v="1580"/>
    <n v="1619"/>
    <n v="1008"/>
    <n v="1055"/>
    <n v="976"/>
    <n v="945"/>
    <n v="905"/>
    <n v="892"/>
    <n v="879"/>
    <n v="862"/>
    <n v="888"/>
    <n v="884"/>
    <n v="884"/>
    <n v="983.08333333333337"/>
    <n v="859"/>
    <n v="784"/>
    <n v="577"/>
  </r>
  <r>
    <x v="8"/>
    <s v="6320 - Servicios de almacenamiento y depósito"/>
    <x v="238"/>
    <x v="238"/>
    <n v="1843"/>
    <n v="1870"/>
    <n v="1868"/>
    <n v="1864"/>
    <n v="1853"/>
    <n v="1862"/>
    <n v="1892"/>
    <n v="1916"/>
    <n v="1926"/>
    <n v="2146"/>
    <n v="2250"/>
    <n v="2278"/>
    <n v="2278"/>
    <n v="2267"/>
    <n v="2311"/>
    <n v="2300"/>
    <n v="2307"/>
    <n v="2328"/>
    <n v="2403"/>
    <n v="2408"/>
    <n v="2436"/>
    <n v="2476"/>
    <n v="2435"/>
    <n v="2426"/>
    <n v="2441"/>
    <n v="2458"/>
    <n v="2466"/>
    <n v="2446"/>
    <n v="2415"/>
    <n v="2401"/>
    <n v="2434"/>
    <n v="2403"/>
    <n v="2406"/>
    <n v="2414"/>
    <n v="2322"/>
    <n v="2317"/>
    <n v="2307"/>
    <n v="2302"/>
    <n v="2296"/>
    <n v="2317"/>
    <n v="2314"/>
    <n v="2285"/>
    <n v="2308"/>
    <n v="2296"/>
    <n v="2312"/>
    <n v="2323"/>
    <n v="2315"/>
    <n v="2237"/>
    <n v="2234"/>
    <n v="2267"/>
    <n v="2279"/>
    <n v="2289"/>
    <n v="2285"/>
    <n v="2294"/>
    <n v="2284"/>
    <n v="2281"/>
    <n v="2267"/>
    <n v="2256"/>
    <n v="2270"/>
    <n v="2279"/>
    <n v="2273"/>
    <n v="2224"/>
    <n v="2313"/>
    <n v="2299"/>
    <n v="2295"/>
    <n v="2295"/>
    <n v="2301"/>
    <n v="2298"/>
    <n v="2312"/>
    <n v="2314"/>
    <n v="2292"/>
    <n v="2287"/>
    <n v="2320"/>
    <n v="2363"/>
    <n v="2385"/>
    <n v="2425"/>
    <n v="2379"/>
    <n v="2375"/>
    <n v="2323"/>
    <n v="2341"/>
    <n v="2310"/>
    <n v="2292"/>
    <n v="3054"/>
    <n v="3052"/>
    <n v="3099"/>
    <n v="3069"/>
    <n v="3037"/>
    <n v="2982"/>
    <n v="2978"/>
    <n v="2961"/>
    <n v="3018"/>
    <n v="3062"/>
    <n v="3017"/>
    <n v="3107"/>
    <n v="3027"/>
    <n v="3079"/>
    <n v="3036"/>
    <n v="2927"/>
    <n v="2973"/>
    <n v="2867"/>
    <n v="2909"/>
    <n v="2750"/>
    <n v="2748"/>
    <n v="2821"/>
    <n v="2779"/>
    <n v="2796"/>
    <n v="2822"/>
    <n v="2803"/>
    <n v="2755"/>
    <n v="2744"/>
    <n v="2700"/>
    <n v="2754"/>
    <n v="2775"/>
    <n v="2808"/>
    <n v="2655"/>
    <n v="2698"/>
    <n v="2736"/>
    <n v="2723"/>
    <n v="2777"/>
    <n v="2916"/>
    <n v="2753.4166666666665"/>
    <n v="2817"/>
    <n v="2711"/>
    <n v="2709"/>
  </r>
  <r>
    <x v="8"/>
    <s v="6331 - Servicios complementarios para el transporte terrestre"/>
    <x v="239"/>
    <x v="239"/>
    <n v="7124"/>
    <n v="7125"/>
    <n v="7159"/>
    <n v="7187"/>
    <n v="7195"/>
    <n v="7166"/>
    <n v="7128"/>
    <n v="7160"/>
    <n v="7181"/>
    <n v="7212"/>
    <n v="7261"/>
    <n v="7337"/>
    <n v="7447"/>
    <n v="7512"/>
    <n v="7533"/>
    <n v="7434"/>
    <n v="7431"/>
    <n v="7425"/>
    <n v="7475"/>
    <n v="7516"/>
    <n v="7537"/>
    <n v="7538"/>
    <n v="7578"/>
    <n v="7666"/>
    <n v="7684"/>
    <n v="7858"/>
    <n v="7958"/>
    <n v="7613"/>
    <n v="7738"/>
    <n v="7720"/>
    <n v="7725"/>
    <n v="7681"/>
    <n v="7677"/>
    <n v="7684"/>
    <n v="7731"/>
    <n v="7792"/>
    <n v="7729"/>
    <n v="7710"/>
    <n v="7685"/>
    <n v="7684"/>
    <n v="7710"/>
    <n v="8050"/>
    <n v="8769"/>
    <n v="8939"/>
    <n v="8862"/>
    <n v="8942"/>
    <n v="8923"/>
    <n v="9016"/>
    <n v="9160"/>
    <n v="9148"/>
    <n v="9062"/>
    <n v="9082"/>
    <n v="9027"/>
    <n v="8969"/>
    <n v="8993"/>
    <n v="8960"/>
    <n v="9005"/>
    <n v="9052"/>
    <n v="9090"/>
    <n v="9200"/>
    <n v="9341"/>
    <n v="9446"/>
    <n v="9502"/>
    <n v="9492"/>
    <n v="9565"/>
    <n v="9546"/>
    <n v="9617"/>
    <n v="9584"/>
    <n v="9585"/>
    <n v="9553"/>
    <n v="9641"/>
    <n v="9661"/>
    <n v="9732"/>
    <n v="9726"/>
    <n v="9722"/>
    <n v="9719"/>
    <n v="9665"/>
    <n v="9661"/>
    <n v="9614"/>
    <n v="9626"/>
    <n v="9713"/>
    <n v="9748"/>
    <n v="9790"/>
    <n v="9938"/>
    <n v="9979"/>
    <n v="9950"/>
    <n v="9966"/>
    <n v="9828"/>
    <n v="9786"/>
    <n v="9864"/>
    <n v="10021"/>
    <n v="9969"/>
    <n v="9904"/>
    <n v="9931"/>
    <n v="9878"/>
    <n v="9953"/>
    <n v="10513"/>
    <n v="10099"/>
    <n v="10427"/>
    <n v="10310"/>
    <n v="10239"/>
    <n v="10197"/>
    <n v="10330"/>
    <n v="10308"/>
    <n v="10214"/>
    <n v="10207"/>
    <n v="10202"/>
    <n v="10257"/>
    <n v="10259"/>
    <n v="10064"/>
    <n v="10022"/>
    <n v="9810"/>
    <n v="9795"/>
    <n v="9738"/>
    <n v="9818"/>
    <n v="9796"/>
    <n v="9651"/>
    <n v="9641"/>
    <n v="9494"/>
    <n v="9631"/>
    <n v="9809.9166666666661"/>
    <n v="9629"/>
    <n v="9674"/>
    <n v="9231"/>
  </r>
  <r>
    <x v="8"/>
    <s v="6332 - Servicios complementarios para el transporte por agua"/>
    <x v="240"/>
    <x v="240"/>
    <n v="4220"/>
    <n v="4208"/>
    <n v="4190"/>
    <n v="4156"/>
    <n v="4222"/>
    <n v="4273"/>
    <n v="4228"/>
    <n v="4295"/>
    <n v="4285"/>
    <n v="4329"/>
    <n v="4341"/>
    <n v="4523"/>
    <n v="4473"/>
    <n v="4462"/>
    <n v="4457"/>
    <n v="4469"/>
    <n v="4584"/>
    <n v="4653"/>
    <n v="4514"/>
    <n v="4507"/>
    <n v="4543"/>
    <n v="4560"/>
    <n v="4629"/>
    <n v="4592"/>
    <n v="4636"/>
    <n v="4639"/>
    <n v="4639"/>
    <n v="4625"/>
    <n v="4649"/>
    <n v="4658"/>
    <n v="4708"/>
    <n v="4700"/>
    <n v="4705"/>
    <n v="4768"/>
    <n v="4740"/>
    <n v="4816"/>
    <n v="5287"/>
    <n v="5267"/>
    <n v="5175"/>
    <n v="5218"/>
    <n v="5245"/>
    <n v="5222"/>
    <n v="5220"/>
    <n v="5267"/>
    <n v="5270"/>
    <n v="5184"/>
    <n v="5213"/>
    <n v="5203"/>
    <n v="5243"/>
    <n v="5248"/>
    <n v="5246"/>
    <n v="5247"/>
    <n v="5289"/>
    <n v="5280"/>
    <n v="5218"/>
    <n v="5176"/>
    <n v="5081"/>
    <n v="5069"/>
    <n v="5077"/>
    <n v="5076"/>
    <n v="5127"/>
    <n v="5095"/>
    <n v="5175"/>
    <n v="5120"/>
    <n v="5147"/>
    <n v="5195"/>
    <n v="5179"/>
    <n v="5182"/>
    <n v="5144"/>
    <n v="5184"/>
    <n v="5206"/>
    <n v="5189"/>
    <n v="5213"/>
    <n v="5247"/>
    <n v="5186"/>
    <n v="5014"/>
    <n v="5125"/>
    <n v="5104"/>
    <n v="5098"/>
    <n v="5070"/>
    <n v="5058"/>
    <n v="4889"/>
    <n v="4893"/>
    <n v="4911"/>
    <n v="4690"/>
    <n v="4659"/>
    <n v="4685"/>
    <n v="4662"/>
    <n v="4630"/>
    <n v="4097"/>
    <n v="4106"/>
    <n v="4059"/>
    <n v="4092"/>
    <n v="4094"/>
    <n v="4069"/>
    <n v="4052"/>
    <n v="4012"/>
    <n v="3945"/>
    <n v="4092"/>
    <n v="4027"/>
    <n v="4013"/>
    <n v="3955"/>
    <n v="3953"/>
    <n v="3950"/>
    <n v="3975"/>
    <n v="3976"/>
    <n v="3972"/>
    <n v="4060"/>
    <n v="4002"/>
    <n v="4550"/>
    <n v="4573"/>
    <n v="4514"/>
    <n v="4496"/>
    <n v="4528"/>
    <n v="4540"/>
    <n v="4464"/>
    <n v="4517"/>
    <n v="4555"/>
    <n v="4522"/>
    <n v="4532"/>
    <n v="4482.75"/>
    <n v="4583"/>
    <n v="4655"/>
    <n v="4547"/>
  </r>
  <r>
    <x v="8"/>
    <s v="6333 - Servicios complementarios para el transporte aéreo"/>
    <x v="241"/>
    <x v="241"/>
    <n v="1500"/>
    <n v="1523"/>
    <n v="1562"/>
    <n v="1557"/>
    <n v="1570"/>
    <n v="1589"/>
    <n v="1473"/>
    <n v="1482"/>
    <n v="1495"/>
    <n v="1460"/>
    <n v="1501"/>
    <n v="1537"/>
    <n v="1566"/>
    <n v="1578"/>
    <n v="1568"/>
    <n v="1521"/>
    <n v="1621"/>
    <n v="1662"/>
    <n v="1662"/>
    <n v="1655"/>
    <n v="1644"/>
    <n v="1636"/>
    <n v="1647"/>
    <n v="1686"/>
    <n v="1721"/>
    <n v="1718"/>
    <n v="1730"/>
    <n v="1727"/>
    <n v="1684"/>
    <n v="1689"/>
    <n v="1696"/>
    <n v="1668"/>
    <n v="1647"/>
    <n v="1694"/>
    <n v="1707"/>
    <n v="2292"/>
    <n v="2291"/>
    <n v="2298"/>
    <n v="2308"/>
    <n v="2255"/>
    <n v="2278"/>
    <n v="2317"/>
    <n v="2293"/>
    <n v="2322"/>
    <n v="2323"/>
    <n v="2343"/>
    <n v="2382"/>
    <n v="2379"/>
    <n v="2385"/>
    <n v="2255"/>
    <n v="2270"/>
    <n v="2267"/>
    <n v="2213"/>
    <n v="2218"/>
    <n v="2213"/>
    <n v="2234"/>
    <n v="2241"/>
    <n v="2239"/>
    <n v="2262"/>
    <n v="2277"/>
    <n v="1353"/>
    <n v="1365"/>
    <n v="1315"/>
    <n v="1320"/>
    <n v="1346"/>
    <n v="1311"/>
    <n v="1335"/>
    <n v="1334"/>
    <n v="1332"/>
    <n v="1333"/>
    <n v="1336"/>
    <n v="1338"/>
    <n v="1350"/>
    <n v="1346"/>
    <n v="1346"/>
    <n v="1344"/>
    <n v="1343"/>
    <n v="1344"/>
    <n v="1336"/>
    <n v="1338"/>
    <n v="1332"/>
    <n v="1331"/>
    <n v="1328"/>
    <n v="1327"/>
    <n v="1327"/>
    <n v="1315"/>
    <n v="1331"/>
    <n v="1329"/>
    <n v="1329"/>
    <n v="1325"/>
    <n v="1322"/>
    <n v="1326"/>
    <n v="1313"/>
    <n v="1336"/>
    <n v="1354"/>
    <n v="1362"/>
    <n v="1416"/>
    <n v="1422"/>
    <n v="1423"/>
    <n v="1426"/>
    <n v="1437"/>
    <n v="1448"/>
    <n v="1436"/>
    <n v="1441"/>
    <n v="1447"/>
    <n v="1500"/>
    <n v="1535"/>
    <n v="1568"/>
    <n v="1599"/>
    <n v="1613"/>
    <n v="1624"/>
    <n v="1631"/>
    <n v="1632"/>
    <n v="1644"/>
    <n v="1682"/>
    <n v="1667"/>
    <n v="1719"/>
    <n v="1702"/>
    <n v="1720"/>
    <n v="1703"/>
    <n v="1661.3333333333333"/>
    <n v="1703"/>
    <n v="1684"/>
    <n v="1681"/>
  </r>
  <r>
    <x v="8"/>
    <s v="6340 - Servicios de agencias de viaje y actividades complementarias de apoyo turístico"/>
    <x v="242"/>
    <x v="242"/>
    <n v="10864"/>
    <n v="10685"/>
    <n v="10778"/>
    <n v="10797"/>
    <n v="10923"/>
    <n v="11041"/>
    <n v="11180"/>
    <n v="11428"/>
    <n v="11665"/>
    <n v="11710"/>
    <n v="11914"/>
    <n v="12175"/>
    <n v="12017"/>
    <n v="11960"/>
    <n v="12067"/>
    <n v="12051"/>
    <n v="12156"/>
    <n v="12271"/>
    <n v="12493"/>
    <n v="12709"/>
    <n v="12906"/>
    <n v="12956"/>
    <n v="13007"/>
    <n v="13242"/>
    <n v="12837"/>
    <n v="12490"/>
    <n v="12519"/>
    <n v="12438"/>
    <n v="12397"/>
    <n v="12452"/>
    <n v="12422"/>
    <n v="12735"/>
    <n v="12594"/>
    <n v="12690"/>
    <n v="12611"/>
    <n v="12624"/>
    <n v="12402"/>
    <n v="12083"/>
    <n v="11987"/>
    <n v="11959"/>
    <n v="11967"/>
    <n v="11588"/>
    <n v="11776"/>
    <n v="12011"/>
    <n v="12265"/>
    <n v="12330"/>
    <n v="12219"/>
    <n v="12160"/>
    <n v="11922"/>
    <n v="11524"/>
    <n v="11386"/>
    <n v="11299"/>
    <n v="11176"/>
    <n v="11222"/>
    <n v="11392"/>
    <n v="11683"/>
    <n v="11873"/>
    <n v="11974"/>
    <n v="11777"/>
    <n v="11833"/>
    <n v="11729"/>
    <n v="11258"/>
    <n v="11349"/>
    <n v="11388"/>
    <n v="11396"/>
    <n v="11427"/>
    <n v="11665"/>
    <n v="11894"/>
    <n v="11986"/>
    <n v="12057"/>
    <n v="12026"/>
    <n v="11995"/>
    <n v="11705"/>
    <n v="11514"/>
    <n v="11478"/>
    <n v="11444"/>
    <n v="11300"/>
    <n v="11204"/>
    <n v="11309"/>
    <n v="11505"/>
    <n v="11588"/>
    <n v="11677"/>
    <n v="11819"/>
    <n v="11856"/>
    <n v="11477"/>
    <n v="11363"/>
    <n v="11394"/>
    <n v="11417"/>
    <n v="11384"/>
    <n v="11522"/>
    <n v="11594"/>
    <n v="11703"/>
    <n v="11857"/>
    <n v="11949"/>
    <n v="12023"/>
    <n v="12067"/>
    <n v="11709"/>
    <n v="11601"/>
    <n v="11625"/>
    <n v="11517"/>
    <n v="11548"/>
    <n v="10688"/>
    <n v="10700"/>
    <n v="10690"/>
    <n v="10768"/>
    <n v="11058"/>
    <n v="11166"/>
    <n v="11139"/>
    <n v="10594"/>
    <n v="10030"/>
    <n v="10088"/>
    <n v="10108"/>
    <n v="10182"/>
    <n v="10153"/>
    <n v="10080"/>
    <n v="10161"/>
    <n v="10168"/>
    <n v="10174"/>
    <n v="10309"/>
    <n v="10299"/>
    <n v="10195.5"/>
    <n v="9818"/>
    <n v="9764"/>
    <n v="9523"/>
  </r>
  <r>
    <x v="8"/>
    <s v="6350 - Servicios de gestión y logística para el transporte de mercaderías"/>
    <x v="243"/>
    <x v="243"/>
    <n v="10586"/>
    <n v="10468"/>
    <n v="10541"/>
    <n v="10532"/>
    <n v="10551"/>
    <n v="10690"/>
    <n v="10754"/>
    <n v="10860"/>
    <n v="11019"/>
    <n v="11116"/>
    <n v="11247"/>
    <n v="11415"/>
    <n v="11447"/>
    <n v="11478"/>
    <n v="11582"/>
    <n v="11627"/>
    <n v="11743"/>
    <n v="11852"/>
    <n v="11846"/>
    <n v="11871"/>
    <n v="11771"/>
    <n v="11807"/>
    <n v="11817"/>
    <n v="11791"/>
    <n v="11882"/>
    <n v="11945"/>
    <n v="11952"/>
    <n v="11733"/>
    <n v="11757"/>
    <n v="11659"/>
    <n v="11442"/>
    <n v="11530"/>
    <n v="11589"/>
    <n v="11610"/>
    <n v="11660"/>
    <n v="11699"/>
    <n v="12628"/>
    <n v="12534"/>
    <n v="12751"/>
    <n v="12740"/>
    <n v="12735"/>
    <n v="14116"/>
    <n v="14205"/>
    <n v="14134"/>
    <n v="14136"/>
    <n v="14155"/>
    <n v="13580"/>
    <n v="13500"/>
    <n v="13639"/>
    <n v="13575"/>
    <n v="13593"/>
    <n v="13780"/>
    <n v="13575"/>
    <n v="13539"/>
    <n v="13738"/>
    <n v="13560"/>
    <n v="13638"/>
    <n v="13738"/>
    <n v="13642"/>
    <n v="13681"/>
    <n v="13582"/>
    <n v="13611"/>
    <n v="13974"/>
    <n v="13804"/>
    <n v="13908"/>
    <n v="13873"/>
    <n v="14511"/>
    <n v="14670"/>
    <n v="14806"/>
    <n v="14827"/>
    <n v="14796"/>
    <n v="14794"/>
    <n v="14627"/>
    <n v="14610"/>
    <n v="14939"/>
    <n v="14971"/>
    <n v="15280"/>
    <n v="15026"/>
    <n v="15426"/>
    <n v="15126"/>
    <n v="15403"/>
    <n v="15507"/>
    <n v="15636"/>
    <n v="15891"/>
    <n v="15337"/>
    <n v="15223"/>
    <n v="16135"/>
    <n v="16042"/>
    <n v="15417"/>
    <n v="15993"/>
    <n v="15437"/>
    <n v="15503"/>
    <n v="15545"/>
    <n v="15789"/>
    <n v="15752"/>
    <n v="16110"/>
    <n v="16088"/>
    <n v="16169"/>
    <n v="16389"/>
    <n v="16604"/>
    <n v="16953"/>
    <n v="17331"/>
    <n v="17234"/>
    <n v="17268"/>
    <n v="17410"/>
    <n v="17775"/>
    <n v="18115"/>
    <n v="17980"/>
    <n v="17721"/>
    <n v="16436"/>
    <n v="15818"/>
    <n v="15911"/>
    <n v="15875"/>
    <n v="15862"/>
    <n v="15816"/>
    <n v="15858"/>
    <n v="15895"/>
    <n v="15874"/>
    <n v="15925"/>
    <n v="15866"/>
    <n v="16071.416666666666"/>
    <n v="15852"/>
    <n v="15811"/>
    <n v="15618"/>
  </r>
  <r>
    <x v="8"/>
    <s v="6410 - Servicios de correos"/>
    <x v="244"/>
    <x v="244"/>
    <n v="10374"/>
    <n v="10339"/>
    <n v="10308"/>
    <n v="10237"/>
    <n v="10201"/>
    <n v="10377"/>
    <n v="10395"/>
    <n v="10409"/>
    <n v="10403"/>
    <n v="10416"/>
    <n v="10475"/>
    <n v="10468"/>
    <n v="10615"/>
    <n v="10625"/>
    <n v="10625"/>
    <n v="10599"/>
    <n v="10651"/>
    <n v="10489"/>
    <n v="10438"/>
    <n v="10433"/>
    <n v="10450"/>
    <n v="10350"/>
    <n v="10429"/>
    <n v="10541"/>
    <n v="10783"/>
    <n v="10937"/>
    <n v="10929"/>
    <n v="10892"/>
    <n v="10925"/>
    <n v="10916"/>
    <n v="10766"/>
    <n v="10734"/>
    <n v="10746"/>
    <n v="10702"/>
    <n v="10868"/>
    <n v="10810"/>
    <n v="10766"/>
    <n v="10680"/>
    <n v="10830"/>
    <n v="10777"/>
    <n v="10765"/>
    <n v="10986"/>
    <n v="11001"/>
    <n v="11007"/>
    <n v="11002"/>
    <n v="10966"/>
    <n v="10937"/>
    <n v="10970"/>
    <n v="10976"/>
    <n v="10889"/>
    <n v="10825"/>
    <n v="10886"/>
    <n v="11118"/>
    <n v="11099"/>
    <n v="11035"/>
    <n v="11011"/>
    <n v="11006"/>
    <n v="11046"/>
    <n v="11141"/>
    <n v="11190"/>
    <n v="11179"/>
    <n v="11191"/>
    <n v="11581"/>
    <n v="11907"/>
    <n v="11889"/>
    <n v="11860"/>
    <n v="12241"/>
    <n v="12920"/>
    <n v="12056"/>
    <n v="12758"/>
    <n v="12753"/>
    <n v="12166"/>
    <n v="12275"/>
    <n v="12387"/>
    <n v="12726"/>
    <n v="12846"/>
    <n v="12936"/>
    <n v="12714"/>
    <n v="12910"/>
    <n v="12906"/>
    <n v="12680"/>
    <n v="12817"/>
    <n v="12713"/>
    <n v="12637"/>
    <n v="12599"/>
    <n v="12514"/>
    <n v="12521"/>
    <n v="12553"/>
    <n v="12675"/>
    <n v="12743"/>
    <n v="12684"/>
    <n v="13474"/>
    <n v="11257"/>
    <n v="11936"/>
    <n v="10902"/>
    <n v="10911"/>
    <n v="10890"/>
    <n v="10914"/>
    <n v="12703"/>
    <n v="12641"/>
    <n v="12657"/>
    <n v="12595"/>
    <n v="12721"/>
    <n v="12723"/>
    <n v="12655"/>
    <n v="12652"/>
    <n v="12603"/>
    <n v="12565"/>
    <n v="12548"/>
    <n v="12717"/>
    <n v="12719"/>
    <n v="12620"/>
    <n v="13128"/>
    <n v="13383"/>
    <n v="12985"/>
    <n v="19714"/>
    <n v="12097"/>
    <n v="13729"/>
    <n v="12180"/>
    <n v="12069"/>
    <n v="13324.083333333334"/>
    <n v="12107"/>
    <n v="12087"/>
    <n v="11975"/>
  </r>
  <r>
    <x v="8"/>
    <s v="6420 - Servicios de telecomunicaciones"/>
    <x v="245"/>
    <x v="245"/>
    <n v="40827"/>
    <n v="40806"/>
    <n v="41018"/>
    <n v="40909"/>
    <n v="40622"/>
    <n v="40193"/>
    <n v="38516"/>
    <n v="38549"/>
    <n v="38548"/>
    <n v="38523"/>
    <n v="38213"/>
    <n v="38162"/>
    <n v="37698"/>
    <n v="37476"/>
    <n v="37279"/>
    <n v="36966"/>
    <n v="36544"/>
    <n v="36159"/>
    <n v="35952"/>
    <n v="35731"/>
    <n v="35854"/>
    <n v="35652"/>
    <n v="35868"/>
    <n v="35823"/>
    <n v="36146"/>
    <n v="36086"/>
    <n v="36325"/>
    <n v="36227"/>
    <n v="36131"/>
    <n v="35973"/>
    <n v="36105"/>
    <n v="35873"/>
    <n v="35712"/>
    <n v="35680"/>
    <n v="35856"/>
    <n v="35752"/>
    <n v="35893"/>
    <n v="35699"/>
    <n v="35718"/>
    <n v="35767"/>
    <n v="35628"/>
    <n v="31012"/>
    <n v="31016"/>
    <n v="30929"/>
    <n v="30852"/>
    <n v="32356"/>
    <n v="32368"/>
    <n v="32292"/>
    <n v="32314"/>
    <n v="32139"/>
    <n v="32015"/>
    <n v="31949"/>
    <n v="31996"/>
    <n v="32000"/>
    <n v="31997"/>
    <n v="32115"/>
    <n v="32196"/>
    <n v="32266"/>
    <n v="32294"/>
    <n v="32286"/>
    <n v="32340"/>
    <n v="32393"/>
    <n v="32354"/>
    <n v="32236"/>
    <n v="32445"/>
    <n v="32508"/>
    <n v="32441"/>
    <n v="32504"/>
    <n v="32577"/>
    <n v="32676"/>
    <n v="32656"/>
    <n v="32592"/>
    <n v="32748"/>
    <n v="32950"/>
    <n v="33086"/>
    <n v="32945"/>
    <n v="32778"/>
    <n v="32897"/>
    <n v="33004"/>
    <n v="33141"/>
    <n v="32701"/>
    <n v="32825"/>
    <n v="32677"/>
    <n v="32495"/>
    <n v="32301"/>
    <n v="32308"/>
    <n v="32499"/>
    <n v="32376"/>
    <n v="32282"/>
    <n v="32302"/>
    <n v="32345"/>
    <n v="32557"/>
    <n v="32270"/>
    <n v="31879"/>
    <n v="31735"/>
    <n v="31948"/>
    <n v="31382"/>
    <n v="31285"/>
    <n v="31751"/>
    <n v="31662"/>
    <n v="31629"/>
    <n v="31574"/>
    <n v="31521"/>
    <n v="31283"/>
    <n v="31053"/>
    <n v="30830"/>
    <n v="30658"/>
    <n v="30435"/>
    <n v="30177"/>
    <n v="29933"/>
    <n v="29818"/>
    <n v="29735"/>
    <n v="29739"/>
    <n v="29649"/>
    <n v="29736"/>
    <n v="29667"/>
    <n v="29604"/>
    <n v="29885"/>
    <n v="29749"/>
    <n v="29460"/>
    <n v="29762.666666666668"/>
    <n v="28991"/>
    <n v="28905"/>
    <n v="28702"/>
  </r>
  <r>
    <x v="9"/>
    <s v="6511 - Banca central"/>
    <x v="246"/>
    <x v="246"/>
    <n v="2568"/>
    <n v="2555"/>
    <n v="2550"/>
    <n v="2551"/>
    <n v="2543"/>
    <n v="2542"/>
    <n v="2542"/>
    <n v="2541"/>
    <n v="2540"/>
    <n v="2538"/>
    <n v="2538"/>
    <n v="2535"/>
    <n v="2539"/>
    <n v="2557"/>
    <n v="2548"/>
    <n v="2547"/>
    <n v="2543"/>
    <n v="2557"/>
    <n v="2570"/>
    <n v="2558"/>
    <n v="2567"/>
    <n v="2580"/>
    <n v="2611"/>
    <n v="2613"/>
    <n v="2633"/>
    <n v="2633"/>
    <n v="2630"/>
    <n v="2647"/>
    <n v="2643"/>
    <n v="2656"/>
    <n v="2660"/>
    <n v="2664"/>
    <n v="2664"/>
    <n v="2694"/>
    <n v="2676"/>
    <n v="2661"/>
    <n v="2669"/>
    <n v="2662"/>
    <n v="2670"/>
    <n v="2681"/>
    <n v="2664"/>
    <n v="2698"/>
    <n v="2692"/>
    <n v="2668"/>
    <n v="2692"/>
    <n v="2667"/>
    <n v="2705"/>
    <n v="2683"/>
    <n v="2701"/>
    <n v="2671"/>
    <n v="2675"/>
    <n v="2653"/>
    <n v="2665"/>
    <n v="2644"/>
    <n v="2642"/>
    <n v="2639"/>
    <n v="2646"/>
    <n v="2659"/>
    <n v="2657"/>
    <n v="2646"/>
    <n v="2658"/>
    <n v="2644"/>
    <n v="0"/>
    <n v="0"/>
    <n v="0"/>
    <n v="0"/>
    <n v="0"/>
    <n v="0"/>
    <n v="0"/>
    <n v="0"/>
    <n v="0"/>
    <n v="0"/>
    <n v="0"/>
    <n v="0"/>
    <n v="0"/>
    <n v="0"/>
    <n v="0"/>
    <n v="2763"/>
    <n v="2781"/>
    <n v="2757"/>
    <n v="2751"/>
    <n v="2719"/>
    <n v="2702"/>
    <n v="2693"/>
    <n v="2683"/>
    <n v="2678"/>
    <n v="2676"/>
    <n v="2663"/>
    <n v="2677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6521 - Servicios de las entidades financieras bancarias"/>
    <x v="247"/>
    <x v="247"/>
    <n v="36455"/>
    <n v="36316"/>
    <n v="36553"/>
    <n v="36699"/>
    <n v="37234"/>
    <n v="37451"/>
    <n v="37576"/>
    <n v="37671"/>
    <n v="37741"/>
    <n v="37752"/>
    <n v="37888"/>
    <n v="38085"/>
    <n v="38165"/>
    <n v="38161"/>
    <n v="33302"/>
    <n v="33427"/>
    <n v="33556"/>
    <n v="33779"/>
    <n v="34048"/>
    <n v="34165"/>
    <n v="34199"/>
    <n v="34229"/>
    <n v="34217"/>
    <n v="34130"/>
    <n v="34414"/>
    <n v="34412"/>
    <n v="34430"/>
    <n v="34399"/>
    <n v="34327"/>
    <n v="34356"/>
    <n v="34416"/>
    <n v="34466"/>
    <n v="34387"/>
    <n v="34887"/>
    <n v="34398"/>
    <n v="34401"/>
    <n v="34603"/>
    <n v="34542"/>
    <n v="34561"/>
    <n v="34319"/>
    <n v="34250"/>
    <n v="34471"/>
    <n v="34553"/>
    <n v="34727"/>
    <n v="34721"/>
    <n v="34833"/>
    <n v="34747"/>
    <n v="34773"/>
    <n v="34845"/>
    <n v="34867"/>
    <n v="34920"/>
    <n v="34761"/>
    <n v="34793"/>
    <n v="34939"/>
    <n v="34931"/>
    <n v="34934"/>
    <n v="34905"/>
    <n v="34832"/>
    <n v="34843"/>
    <n v="34940"/>
    <n v="35191"/>
    <n v="35199"/>
    <n v="35232"/>
    <n v="35158"/>
    <n v="35237"/>
    <n v="35399"/>
    <n v="35676"/>
    <n v="35631"/>
    <n v="35728"/>
    <n v="35894"/>
    <n v="35986"/>
    <n v="36019"/>
    <n v="36145"/>
    <n v="36398"/>
    <n v="36507"/>
    <n v="36563"/>
    <n v="36666"/>
    <n v="36736"/>
    <n v="36845"/>
    <n v="36962"/>
    <n v="36955"/>
    <n v="36860"/>
    <n v="36762"/>
    <n v="36785"/>
    <n v="36902"/>
    <n v="36860"/>
    <n v="36894"/>
    <n v="37792"/>
    <n v="37652"/>
    <n v="37644"/>
    <n v="37522"/>
    <n v="37431"/>
    <n v="37519"/>
    <n v="37498"/>
    <n v="37574"/>
    <n v="37504"/>
    <n v="37594"/>
    <n v="37675"/>
    <n v="37772"/>
    <n v="37538"/>
    <n v="37688"/>
    <n v="37595"/>
    <n v="37640"/>
    <n v="37611"/>
    <n v="37646"/>
    <n v="37552"/>
    <n v="37492"/>
    <n v="37371"/>
    <n v="37424"/>
    <n v="37365"/>
    <n v="37242"/>
    <n v="37053"/>
    <n v="37019"/>
    <n v="36996"/>
    <n v="36891"/>
    <n v="36844"/>
    <n v="36860"/>
    <n v="36907"/>
    <n v="37011"/>
    <n v="36774"/>
    <n v="37032.166666666664"/>
    <n v="36822"/>
    <n v="36789"/>
    <n v="36658"/>
  </r>
  <r>
    <x v="9"/>
    <s v="6522 - Servicios de las entidades financieras no bancarias"/>
    <x v="248"/>
    <x v="248"/>
    <n v="978"/>
    <n v="1068"/>
    <n v="1077"/>
    <n v="1079"/>
    <n v="1084"/>
    <n v="1089"/>
    <n v="1098"/>
    <n v="1110"/>
    <n v="1112"/>
    <n v="1113"/>
    <n v="1117"/>
    <n v="1115"/>
    <n v="1122"/>
    <n v="1117"/>
    <n v="1127"/>
    <n v="1137"/>
    <n v="1147"/>
    <n v="1149"/>
    <n v="1163"/>
    <n v="1174"/>
    <n v="1177"/>
    <n v="1186"/>
    <n v="1187"/>
    <n v="1198"/>
    <n v="1168"/>
    <n v="1170"/>
    <n v="1173"/>
    <n v="1171"/>
    <n v="1166"/>
    <n v="1179"/>
    <n v="1189"/>
    <n v="1231"/>
    <n v="1239"/>
    <n v="1252"/>
    <n v="1254"/>
    <n v="1278"/>
    <n v="1307"/>
    <n v="1298"/>
    <n v="1302"/>
    <n v="1302"/>
    <n v="1295"/>
    <n v="1220"/>
    <n v="1221"/>
    <n v="1228"/>
    <n v="1184"/>
    <n v="1183"/>
    <n v="1175"/>
    <n v="1182"/>
    <n v="1189"/>
    <n v="1187"/>
    <n v="1198"/>
    <n v="1185"/>
    <n v="1179"/>
    <n v="1171"/>
    <n v="1178"/>
    <n v="1116"/>
    <n v="1102"/>
    <n v="1105"/>
    <n v="1183"/>
    <n v="1183"/>
    <n v="1183"/>
    <n v="1186"/>
    <n v="1258"/>
    <n v="1263"/>
    <n v="1258"/>
    <n v="1262"/>
    <n v="1248"/>
    <n v="1254"/>
    <n v="1264"/>
    <n v="1260"/>
    <n v="1258"/>
    <n v="1265"/>
    <n v="1164"/>
    <n v="1158"/>
    <n v="1168"/>
    <n v="1178"/>
    <n v="1188"/>
    <n v="1171"/>
    <n v="1174"/>
    <n v="1180"/>
    <n v="1190"/>
    <n v="1193"/>
    <n v="1191"/>
    <n v="1199"/>
    <n v="1230"/>
    <n v="1215"/>
    <n v="1234"/>
    <n v="1242"/>
    <n v="1216"/>
    <n v="1195"/>
    <n v="1215"/>
    <n v="1218"/>
    <n v="1225"/>
    <n v="1210"/>
    <n v="1216"/>
    <n v="1215"/>
    <n v="1233"/>
    <n v="1229"/>
    <n v="1227"/>
    <n v="1228"/>
    <n v="1227"/>
    <n v="1216"/>
    <n v="1199"/>
    <n v="1180"/>
    <n v="1118"/>
    <n v="1026"/>
    <n v="1020"/>
    <n v="1015"/>
    <n v="1064"/>
    <n v="1056"/>
    <n v="1087"/>
    <n v="1054"/>
    <n v="981"/>
    <n v="945"/>
    <n v="921"/>
    <n v="924"/>
    <n v="932"/>
    <n v="934"/>
    <n v="931"/>
    <n v="905"/>
    <n v="977.83333333333337"/>
    <n v="925"/>
    <n v="937"/>
    <n v="939"/>
  </r>
  <r>
    <x v="9"/>
    <s v="6590 - Servicios financieros excepto los de la banca central y las entidades financieras"/>
    <x v="249"/>
    <x v="249"/>
    <n v="10950"/>
    <n v="10923"/>
    <n v="10971"/>
    <n v="10680"/>
    <n v="10402"/>
    <n v="10514"/>
    <n v="10620"/>
    <n v="10676"/>
    <n v="10728"/>
    <n v="10846"/>
    <n v="10966"/>
    <n v="10921"/>
    <n v="10980"/>
    <n v="11114"/>
    <n v="11227"/>
    <n v="11296"/>
    <n v="11402"/>
    <n v="11514"/>
    <n v="11535"/>
    <n v="11732"/>
    <n v="11825"/>
    <n v="11026"/>
    <n v="10882"/>
    <n v="10896"/>
    <n v="10216"/>
    <n v="10169"/>
    <n v="10157"/>
    <n v="10167"/>
    <n v="10253"/>
    <n v="10190"/>
    <n v="10187"/>
    <n v="10193"/>
    <n v="10100"/>
    <n v="10148"/>
    <n v="10129"/>
    <n v="10097"/>
    <n v="10055"/>
    <n v="10016"/>
    <n v="10084"/>
    <n v="9851"/>
    <n v="9804"/>
    <n v="8200"/>
    <n v="8202"/>
    <n v="8143"/>
    <n v="8095"/>
    <n v="8047"/>
    <n v="8005"/>
    <n v="8000"/>
    <n v="7983"/>
    <n v="7935"/>
    <n v="7879"/>
    <n v="7790"/>
    <n v="7827"/>
    <n v="7759"/>
    <n v="7741"/>
    <n v="7700"/>
    <n v="7675"/>
    <n v="7671"/>
    <n v="7650"/>
    <n v="7642"/>
    <n v="7694"/>
    <n v="7658"/>
    <n v="7554"/>
    <n v="7552"/>
    <n v="7573"/>
    <n v="7650"/>
    <n v="7687"/>
    <n v="7686"/>
    <n v="7776"/>
    <n v="7693"/>
    <n v="7563"/>
    <n v="7524"/>
    <n v="7263"/>
    <n v="7254"/>
    <n v="7359"/>
    <n v="7303"/>
    <n v="7267"/>
    <n v="7127"/>
    <n v="7151"/>
    <n v="7118"/>
    <n v="7154"/>
    <n v="7134"/>
    <n v="7046"/>
    <n v="7035"/>
    <n v="7034"/>
    <n v="7062"/>
    <n v="7042"/>
    <n v="7010"/>
    <n v="7086"/>
    <n v="7061"/>
    <n v="7116"/>
    <n v="7192"/>
    <n v="7139"/>
    <n v="7161"/>
    <n v="7273"/>
    <n v="7290"/>
    <n v="7308"/>
    <n v="7305"/>
    <n v="7558"/>
    <n v="7768"/>
    <n v="7763"/>
    <n v="7795"/>
    <n v="7791"/>
    <n v="7756"/>
    <n v="7739"/>
    <n v="7820"/>
    <n v="7742"/>
    <n v="7707"/>
    <n v="7714"/>
    <n v="7644"/>
    <n v="7626"/>
    <n v="7559"/>
    <n v="7576"/>
    <n v="7474"/>
    <n v="7331"/>
    <n v="7455"/>
    <n v="7211"/>
    <n v="7114"/>
    <n v="7164"/>
    <n v="7116"/>
    <n v="7415.333333333333"/>
    <n v="7287"/>
    <n v="7370"/>
    <n v="7245"/>
  </r>
  <r>
    <x v="9"/>
    <s v="6610 - Servicios de seguros"/>
    <x v="250"/>
    <x v="250"/>
    <n v="25689"/>
    <n v="25651"/>
    <n v="25806"/>
    <n v="25656"/>
    <n v="25624"/>
    <n v="25649"/>
    <n v="25923"/>
    <n v="26044"/>
    <n v="26075"/>
    <n v="25998"/>
    <n v="26266"/>
    <n v="26164"/>
    <n v="26100"/>
    <n v="26307"/>
    <n v="26327"/>
    <n v="26484"/>
    <n v="26484"/>
    <n v="26427"/>
    <n v="26624"/>
    <n v="26577"/>
    <n v="26175"/>
    <n v="26344"/>
    <n v="26417"/>
    <n v="26458"/>
    <n v="26657"/>
    <n v="26778"/>
    <n v="26947"/>
    <n v="26907"/>
    <n v="27051"/>
    <n v="27300"/>
    <n v="27405"/>
    <n v="27546"/>
    <n v="27631"/>
    <n v="27633"/>
    <n v="27777"/>
    <n v="27724"/>
    <n v="28028"/>
    <n v="27952"/>
    <n v="28110"/>
    <n v="28131"/>
    <n v="28076"/>
    <n v="28168"/>
    <n v="28260"/>
    <n v="28281"/>
    <n v="28438"/>
    <n v="28573"/>
    <n v="28674"/>
    <n v="28732"/>
    <n v="28919"/>
    <n v="28648"/>
    <n v="28865"/>
    <n v="28897"/>
    <n v="28790"/>
    <n v="28831"/>
    <n v="28913"/>
    <n v="28896"/>
    <n v="27142"/>
    <n v="27155"/>
    <n v="27198"/>
    <n v="27144"/>
    <n v="27116"/>
    <n v="26962"/>
    <n v="27250"/>
    <n v="27165"/>
    <n v="27168"/>
    <n v="27402"/>
    <n v="27435"/>
    <n v="27332"/>
    <n v="27485"/>
    <n v="27568"/>
    <n v="27678"/>
    <n v="27560"/>
    <n v="27728"/>
    <n v="27669"/>
    <n v="27716"/>
    <n v="27808"/>
    <n v="27703"/>
    <n v="26515"/>
    <n v="26629"/>
    <n v="26816"/>
    <n v="26499"/>
    <n v="26570"/>
    <n v="26423"/>
    <n v="26265"/>
    <n v="26355"/>
    <n v="26250"/>
    <n v="26417"/>
    <n v="26114"/>
    <n v="26274"/>
    <n v="26272"/>
    <n v="26233"/>
    <n v="26311"/>
    <n v="26136"/>
    <n v="26092"/>
    <n v="26070"/>
    <n v="25968"/>
    <n v="25936"/>
    <n v="25859"/>
    <n v="25859"/>
    <n v="25733"/>
    <n v="25812"/>
    <n v="25629"/>
    <n v="25740"/>
    <n v="25734"/>
    <n v="25638"/>
    <n v="25665"/>
    <n v="25590"/>
    <n v="25570"/>
    <n v="25831"/>
    <n v="25705"/>
    <n v="25644"/>
    <n v="25742"/>
    <n v="25816"/>
    <n v="25929"/>
    <n v="25793"/>
    <n v="25829"/>
    <n v="25077"/>
    <n v="25088"/>
    <n v="25167"/>
    <n v="25260"/>
    <n v="25573.416666666668"/>
    <n v="25281"/>
    <n v="25095"/>
    <n v="25018"/>
  </r>
  <r>
    <x v="9"/>
    <s v="6620 - Administración de fondos de jubilaciones y pensiones (AFJP)"/>
    <x v="251"/>
    <x v="251"/>
    <n v="291"/>
    <n v="282"/>
    <n v="274"/>
    <n v="275"/>
    <n v="268"/>
    <n v="262"/>
    <n v="260"/>
    <n v="260"/>
    <n v="267"/>
    <n v="270"/>
    <n v="272"/>
    <n v="270"/>
    <n v="267"/>
    <n v="287"/>
    <n v="224"/>
    <n v="223"/>
    <n v="217"/>
    <n v="215"/>
    <n v="121"/>
    <n v="119"/>
    <n v="116"/>
    <n v="111"/>
    <n v="111"/>
    <n v="110"/>
    <n v="101"/>
    <n v="99"/>
    <n v="99"/>
    <n v="97"/>
    <n v="96"/>
    <n v="94"/>
    <n v="94"/>
    <n v="93"/>
    <n v="92"/>
    <n v="90"/>
    <n v="89"/>
    <n v="86"/>
    <n v="84"/>
    <n v="79"/>
    <n v="78"/>
    <n v="78"/>
    <n v="76"/>
    <n v="129"/>
    <n v="129"/>
    <n v="129"/>
    <n v="128"/>
    <n v="127"/>
    <n v="127"/>
    <n v="126"/>
    <n v="125"/>
    <n v="125"/>
    <n v="125"/>
    <n v="122"/>
    <n v="121"/>
    <n v="122"/>
    <n v="124"/>
    <n v="122"/>
    <n v="122"/>
    <n v="122"/>
    <n v="121"/>
    <n v="119"/>
    <n v="118"/>
    <n v="119"/>
    <n v="119"/>
    <n v="119"/>
    <n v="120"/>
    <n v="120"/>
    <n v="118"/>
    <n v="117"/>
    <n v="117"/>
    <n v="118"/>
    <n v="117"/>
    <n v="115"/>
    <n v="119"/>
    <n v="119"/>
    <n v="113"/>
    <n v="112"/>
    <n v="112"/>
    <n v="113"/>
    <n v="116"/>
    <n v="115"/>
    <n v="114"/>
    <n v="112"/>
    <n v="112"/>
    <n v="112"/>
    <n v="112"/>
    <n v="111"/>
    <n v="108"/>
    <n v="108"/>
    <n v="102"/>
    <n v="101"/>
    <n v="90"/>
    <n v="62"/>
    <n v="61"/>
    <n v="60"/>
    <n v="60"/>
    <n v="60"/>
    <n v="62"/>
    <n v="64"/>
    <n v="63"/>
    <n v="63"/>
    <n v="64"/>
    <n v="63"/>
    <n v="64"/>
    <n v="64"/>
    <n v="64"/>
    <n v="64"/>
    <n v="64"/>
    <n v="64"/>
    <n v="64"/>
    <n v="64"/>
    <n v="64"/>
    <n v="64"/>
    <n v="63"/>
    <n v="63"/>
    <n v="63"/>
    <n v="62"/>
    <n v="62"/>
    <n v="62"/>
    <n v="62"/>
    <n v="60"/>
    <n v="62.75"/>
    <n v="60"/>
    <n v="60"/>
    <n v="60"/>
  </r>
  <r>
    <x v="9"/>
    <s v="6711 - Servicios de administración de mercados financieros"/>
    <x v="252"/>
    <x v="252"/>
    <n v="1039"/>
    <n v="1039"/>
    <n v="1039"/>
    <n v="1041"/>
    <n v="1037"/>
    <n v="1034"/>
    <n v="1028"/>
    <n v="1023"/>
    <n v="1026"/>
    <n v="1021"/>
    <n v="1018"/>
    <n v="1014"/>
    <n v="1022"/>
    <n v="1014"/>
    <n v="1017"/>
    <n v="1019"/>
    <n v="1023"/>
    <n v="1020"/>
    <n v="1014"/>
    <n v="1022"/>
    <n v="1029"/>
    <n v="1029"/>
    <n v="1035"/>
    <n v="1035"/>
    <n v="1030"/>
    <n v="1031"/>
    <n v="1038"/>
    <n v="1035"/>
    <n v="1024"/>
    <n v="1025"/>
    <n v="1020"/>
    <n v="1018"/>
    <n v="1015"/>
    <n v="1008"/>
    <n v="1005"/>
    <n v="1002"/>
    <n v="1002"/>
    <n v="996"/>
    <n v="1000"/>
    <n v="985"/>
    <n v="991"/>
    <n v="983"/>
    <n v="980"/>
    <n v="973"/>
    <n v="973"/>
    <n v="966"/>
    <n v="962"/>
    <n v="962"/>
    <n v="960"/>
    <n v="959"/>
    <n v="953"/>
    <n v="949"/>
    <n v="954"/>
    <n v="957"/>
    <n v="953"/>
    <n v="947"/>
    <n v="947"/>
    <n v="948"/>
    <n v="949"/>
    <n v="942"/>
    <n v="938"/>
    <n v="938"/>
    <n v="929"/>
    <n v="930"/>
    <n v="928"/>
    <n v="928"/>
    <n v="923"/>
    <n v="923"/>
    <n v="924"/>
    <n v="921"/>
    <n v="922"/>
    <n v="919"/>
    <n v="888"/>
    <n v="884"/>
    <n v="888"/>
    <n v="883"/>
    <n v="885"/>
    <n v="890"/>
    <n v="893"/>
    <n v="895"/>
    <n v="904"/>
    <n v="902"/>
    <n v="899"/>
    <n v="897"/>
    <n v="902"/>
    <n v="891"/>
    <n v="895"/>
    <n v="893"/>
    <n v="891"/>
    <n v="845"/>
    <n v="844"/>
    <n v="849"/>
    <n v="817"/>
    <n v="816"/>
    <n v="816"/>
    <n v="814"/>
    <n v="811"/>
    <n v="811"/>
    <n v="801"/>
    <n v="810"/>
    <n v="808"/>
    <n v="795"/>
    <n v="795"/>
    <n v="798"/>
    <n v="789"/>
    <n v="786"/>
    <n v="710"/>
    <n v="702"/>
    <n v="675"/>
    <n v="677"/>
    <n v="672"/>
    <n v="671"/>
    <n v="668"/>
    <n v="673"/>
    <n v="675"/>
    <n v="635"/>
    <n v="635"/>
    <n v="701"/>
    <n v="696"/>
    <n v="695"/>
    <n v="672.75"/>
    <n v="686"/>
    <n v="698"/>
    <n v="698"/>
  </r>
  <r>
    <x v="9"/>
    <s v="6712 - Servicios bursátiles de mediación o por cuenta de terceros"/>
    <x v="253"/>
    <x v="253"/>
    <n v="1032"/>
    <n v="1033"/>
    <n v="1040"/>
    <n v="1054"/>
    <n v="1055"/>
    <n v="1067"/>
    <n v="1059"/>
    <n v="1068"/>
    <n v="1014"/>
    <n v="1022"/>
    <n v="1026"/>
    <n v="1028"/>
    <n v="1024"/>
    <n v="1030"/>
    <n v="1039"/>
    <n v="1047"/>
    <n v="1062"/>
    <n v="1072"/>
    <n v="1078"/>
    <n v="1076"/>
    <n v="1060"/>
    <n v="1043"/>
    <n v="1040"/>
    <n v="1027"/>
    <n v="1017"/>
    <n v="1022"/>
    <n v="1023"/>
    <n v="1010"/>
    <n v="1014"/>
    <n v="1015"/>
    <n v="1007"/>
    <n v="1029"/>
    <n v="1035"/>
    <n v="1030"/>
    <n v="1017"/>
    <n v="1009"/>
    <n v="995"/>
    <n v="992"/>
    <n v="996"/>
    <n v="1003"/>
    <n v="1024"/>
    <n v="1214"/>
    <n v="1214"/>
    <n v="1218"/>
    <n v="1234"/>
    <n v="1239"/>
    <n v="1258"/>
    <n v="1256"/>
    <n v="1272"/>
    <n v="1275"/>
    <n v="1290"/>
    <n v="1297"/>
    <n v="1313"/>
    <n v="1321"/>
    <n v="1319"/>
    <n v="1314"/>
    <n v="1337"/>
    <n v="1356"/>
    <n v="1369"/>
    <n v="1392"/>
    <n v="1415"/>
    <n v="1406"/>
    <n v="1439"/>
    <n v="1437"/>
    <n v="1453"/>
    <n v="1459"/>
    <n v="1444"/>
    <n v="1445"/>
    <n v="1465"/>
    <n v="1491"/>
    <n v="1515"/>
    <n v="1533"/>
    <n v="1769"/>
    <n v="1789"/>
    <n v="1816"/>
    <n v="1838"/>
    <n v="1859"/>
    <n v="1895"/>
    <n v="1932"/>
    <n v="1933"/>
    <n v="1976"/>
    <n v="1985"/>
    <n v="2005"/>
    <n v="2009"/>
    <n v="2012"/>
    <n v="2022"/>
    <n v="2039"/>
    <n v="2031"/>
    <n v="2048"/>
    <n v="2112"/>
    <n v="2105"/>
    <n v="2127"/>
    <n v="2125"/>
    <n v="2145"/>
    <n v="2171"/>
    <n v="2167"/>
    <n v="2180"/>
    <n v="2206"/>
    <n v="2235"/>
    <n v="2251"/>
    <n v="2248"/>
    <n v="2296"/>
    <n v="2307"/>
    <n v="2328"/>
    <n v="2359"/>
    <n v="2340"/>
    <n v="2348"/>
    <n v="2353"/>
    <n v="2364"/>
    <n v="2366"/>
    <n v="2362"/>
    <n v="2381"/>
    <n v="2391"/>
    <n v="2386"/>
    <n v="2417"/>
    <n v="2445"/>
    <n v="2466"/>
    <n v="2491"/>
    <n v="2497"/>
    <n v="2499"/>
    <n v="2422.0833333333335"/>
    <n v="2608"/>
    <n v="2627"/>
    <n v="2633"/>
  </r>
  <r>
    <x v="9"/>
    <s v="6719 - Servicios auxiliares a la actividad financiera n.c.p., excepto a los servicios de seguros y de administración de fondos de jubilaciones y pensiones"/>
    <x v="254"/>
    <x v="254"/>
    <n v="2550"/>
    <n v="2513"/>
    <n v="2542"/>
    <n v="2583"/>
    <n v="2603"/>
    <n v="2622"/>
    <n v="2626"/>
    <n v="2660"/>
    <n v="2667"/>
    <n v="2642"/>
    <n v="2673"/>
    <n v="2711"/>
    <n v="2724"/>
    <n v="2775"/>
    <n v="2806"/>
    <n v="2853"/>
    <n v="2872"/>
    <n v="2869"/>
    <n v="2878"/>
    <n v="2915"/>
    <n v="2890"/>
    <n v="2840"/>
    <n v="2879"/>
    <n v="2885"/>
    <n v="2901"/>
    <n v="2791"/>
    <n v="2827"/>
    <n v="2778"/>
    <n v="2767"/>
    <n v="2728"/>
    <n v="2867"/>
    <n v="2815"/>
    <n v="2887"/>
    <n v="2886"/>
    <n v="2876"/>
    <n v="2848"/>
    <n v="2843"/>
    <n v="2770"/>
    <n v="2806"/>
    <n v="2807"/>
    <n v="2899"/>
    <n v="2383"/>
    <n v="2438"/>
    <n v="2389"/>
    <n v="2364"/>
    <n v="2376"/>
    <n v="2407"/>
    <n v="2458"/>
    <n v="2519"/>
    <n v="2532"/>
    <n v="2568"/>
    <n v="2548"/>
    <n v="2608"/>
    <n v="2563"/>
    <n v="2550"/>
    <n v="2515"/>
    <n v="2499"/>
    <n v="2514"/>
    <n v="2528"/>
    <n v="2546"/>
    <n v="2598"/>
    <n v="2623"/>
    <n v="2663"/>
    <n v="2655"/>
    <n v="2706"/>
    <n v="2603"/>
    <n v="2624"/>
    <n v="2617"/>
    <n v="2636"/>
    <n v="2609"/>
    <n v="2600"/>
    <n v="2628"/>
    <n v="1830"/>
    <n v="1827"/>
    <n v="1601"/>
    <n v="1602"/>
    <n v="1602"/>
    <n v="1592"/>
    <n v="1605"/>
    <n v="1599"/>
    <n v="1559"/>
    <n v="1557"/>
    <n v="1573"/>
    <n v="1581"/>
    <n v="1624"/>
    <n v="1636"/>
    <n v="1568"/>
    <n v="1557"/>
    <n v="1585"/>
    <n v="1596"/>
    <n v="1606"/>
    <n v="1615"/>
    <n v="1658"/>
    <n v="1631"/>
    <n v="1628"/>
    <n v="1618"/>
    <n v="1612"/>
    <n v="1600"/>
    <n v="1525"/>
    <n v="1384"/>
    <n v="1305"/>
    <n v="1345"/>
    <n v="1256"/>
    <n v="1142"/>
    <n v="1123"/>
    <n v="1124"/>
    <n v="1169"/>
    <n v="1204"/>
    <n v="1219"/>
    <n v="1249"/>
    <n v="1269"/>
    <n v="1326"/>
    <n v="1341"/>
    <n v="1363"/>
    <n v="1402"/>
    <n v="1449"/>
    <n v="1461"/>
    <n v="1517"/>
    <n v="1589"/>
    <n v="1549"/>
    <n v="1394.5"/>
    <n v="1479"/>
    <n v="1460"/>
    <n v="1450"/>
  </r>
  <r>
    <x v="9"/>
    <s v="6721 - Servicios auxiliares a los servicios de seguros"/>
    <x v="255"/>
    <x v="255"/>
    <n v="3678"/>
    <n v="3692"/>
    <n v="3617"/>
    <n v="3649"/>
    <n v="3677"/>
    <n v="3683"/>
    <n v="3689"/>
    <n v="3701"/>
    <n v="3726"/>
    <n v="3744"/>
    <n v="3758"/>
    <n v="3761"/>
    <n v="3774"/>
    <n v="3799"/>
    <n v="3818"/>
    <n v="3830"/>
    <n v="3883"/>
    <n v="3761"/>
    <n v="3794"/>
    <n v="3815"/>
    <n v="3905"/>
    <n v="3874"/>
    <n v="3883"/>
    <n v="3908"/>
    <n v="3920"/>
    <n v="3929"/>
    <n v="3952"/>
    <n v="3934"/>
    <n v="3961"/>
    <n v="3974"/>
    <n v="3996"/>
    <n v="4015"/>
    <n v="4161"/>
    <n v="4179"/>
    <n v="4169"/>
    <n v="4145"/>
    <n v="4141"/>
    <n v="4101"/>
    <n v="4114"/>
    <n v="4112"/>
    <n v="4128"/>
    <n v="4280"/>
    <n v="4310"/>
    <n v="4295"/>
    <n v="4296"/>
    <n v="4264"/>
    <n v="4269"/>
    <n v="4297"/>
    <n v="4326"/>
    <n v="4321"/>
    <n v="4340"/>
    <n v="4351"/>
    <n v="4358"/>
    <n v="4360"/>
    <n v="4366"/>
    <n v="4381"/>
    <n v="4427"/>
    <n v="4421"/>
    <n v="4415"/>
    <n v="4411"/>
    <n v="4412"/>
    <n v="4418"/>
    <n v="4434"/>
    <n v="4455"/>
    <n v="4446"/>
    <n v="4420"/>
    <n v="4471"/>
    <n v="4487"/>
    <n v="4484"/>
    <n v="4468"/>
    <n v="4468"/>
    <n v="4456"/>
    <n v="4470"/>
    <n v="4469"/>
    <n v="4484"/>
    <n v="4516"/>
    <n v="4540"/>
    <n v="4597"/>
    <n v="4605"/>
    <n v="4662"/>
    <n v="4636"/>
    <n v="4664"/>
    <n v="4686"/>
    <n v="4702"/>
    <n v="4666"/>
    <n v="4692"/>
    <n v="4724"/>
    <n v="4740"/>
    <n v="4767"/>
    <n v="4787"/>
    <n v="4803"/>
    <n v="4806"/>
    <n v="4831"/>
    <n v="4829"/>
    <n v="4850"/>
    <n v="4875"/>
    <n v="5031"/>
    <n v="4928"/>
    <n v="5055"/>
    <n v="5078"/>
    <n v="5092"/>
    <n v="5085"/>
    <n v="5089"/>
    <n v="5086"/>
    <n v="5078"/>
    <n v="5080"/>
    <n v="5080"/>
    <n v="5062"/>
    <n v="5073"/>
    <n v="5086"/>
    <n v="5059"/>
    <n v="5064"/>
    <n v="5056"/>
    <n v="5031"/>
    <n v="5006"/>
    <n v="5033"/>
    <n v="5035"/>
    <n v="5066"/>
    <n v="5040"/>
    <n v="5019"/>
    <n v="5047.333333333333"/>
    <n v="5011"/>
    <n v="5033"/>
    <n v="5018"/>
  </r>
  <r>
    <x v="9"/>
    <s v="6722 - Servicios auxiliares a la administración de fondos de jubilaciones y pensiones"/>
    <x v="256"/>
    <x v="256"/>
    <n v="29"/>
    <n v="27"/>
    <n v="27"/>
    <n v="28"/>
    <n v="27"/>
    <n v="26"/>
    <n v="27"/>
    <n v="27"/>
    <n v="27"/>
    <n v="27"/>
    <n v="27"/>
    <n v="27"/>
    <n v="28"/>
    <n v="28"/>
    <n v="28"/>
    <n v="28"/>
    <n v="28"/>
    <n v="27"/>
    <n v="27"/>
    <n v="27"/>
    <n v="27"/>
    <n v="27"/>
    <n v="27"/>
    <n v="27"/>
    <n v="28"/>
    <n v="26"/>
    <n v="26"/>
    <n v="26"/>
    <n v="26"/>
    <n v="26"/>
    <n v="26"/>
    <n v="26"/>
    <n v="26"/>
    <n v="27"/>
    <n v="36"/>
    <n v="36"/>
    <n v="37"/>
    <n v="36"/>
    <n v="38"/>
    <n v="38"/>
    <n v="38"/>
    <n v="38"/>
    <n v="38"/>
    <n v="38"/>
    <n v="39"/>
    <n v="39"/>
    <n v="39"/>
    <n v="39"/>
    <n v="39"/>
    <n v="39"/>
    <n v="38"/>
    <n v="38"/>
    <n v="38"/>
    <n v="38"/>
    <n v="38"/>
    <n v="38"/>
    <n v="38"/>
    <n v="38"/>
    <n v="37"/>
    <n v="36"/>
    <n v="36"/>
    <n v="36"/>
    <n v="0"/>
    <n v="0"/>
    <n v="0"/>
    <n v="0"/>
    <n v="0"/>
    <n v="0"/>
    <n v="0"/>
    <n v="0"/>
    <n v="0"/>
    <n v="0"/>
    <n v="0"/>
    <n v="0"/>
    <n v="0"/>
    <n v="0"/>
    <n v="0"/>
    <n v="36"/>
    <n v="36"/>
    <n v="36"/>
    <n v="35"/>
    <n v="35"/>
    <n v="35"/>
    <n v="35"/>
    <n v="35"/>
    <n v="35"/>
    <n v="34"/>
    <n v="34"/>
    <n v="34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7010 - Servicios inmobiliarios realizados por cuenta propia, con bienes propios o arrendados"/>
    <x v="257"/>
    <x v="257"/>
    <n v="10173"/>
    <n v="10296"/>
    <n v="10370"/>
    <n v="10274"/>
    <n v="10314"/>
    <n v="10320"/>
    <n v="10333"/>
    <n v="10399"/>
    <n v="10465"/>
    <n v="10620"/>
    <n v="10555"/>
    <n v="10469"/>
    <n v="10504"/>
    <n v="10622"/>
    <n v="10495"/>
    <n v="10454"/>
    <n v="10401"/>
    <n v="10421"/>
    <n v="10412"/>
    <n v="10550"/>
    <n v="10540"/>
    <n v="10637"/>
    <n v="10661"/>
    <n v="10740"/>
    <n v="10777"/>
    <n v="10829"/>
    <n v="10994"/>
    <n v="10814"/>
    <n v="10850"/>
    <n v="10682"/>
    <n v="10552"/>
    <n v="10681"/>
    <n v="10607"/>
    <n v="10744"/>
    <n v="10844"/>
    <n v="10874"/>
    <n v="10884"/>
    <n v="10966"/>
    <n v="10845"/>
    <n v="10699"/>
    <n v="10636"/>
    <n v="10419"/>
    <n v="10436"/>
    <n v="10581"/>
    <n v="10598"/>
    <n v="10753"/>
    <n v="10718"/>
    <n v="10767"/>
    <n v="10664"/>
    <n v="10680"/>
    <n v="10627"/>
    <n v="10384"/>
    <n v="10477"/>
    <n v="10448"/>
    <n v="10416"/>
    <n v="10489"/>
    <n v="10475"/>
    <n v="10655"/>
    <n v="11097"/>
    <n v="10719"/>
    <n v="10611"/>
    <n v="10637"/>
    <n v="10700"/>
    <n v="10840"/>
    <n v="10878"/>
    <n v="10984"/>
    <n v="10974"/>
    <n v="11001"/>
    <n v="10986"/>
    <n v="10986"/>
    <n v="11068"/>
    <n v="10965"/>
    <n v="11030"/>
    <n v="11091"/>
    <n v="11003"/>
    <n v="11004"/>
    <n v="10958"/>
    <n v="11108"/>
    <n v="11111"/>
    <n v="11124"/>
    <n v="11220"/>
    <n v="11137"/>
    <n v="11200"/>
    <n v="11593"/>
    <n v="11317"/>
    <n v="11329"/>
    <n v="11413"/>
    <n v="11337"/>
    <n v="11418"/>
    <n v="11565"/>
    <n v="11569"/>
    <n v="11531"/>
    <n v="11433"/>
    <n v="11486"/>
    <n v="11328"/>
    <n v="11397"/>
    <n v="11193"/>
    <n v="11231"/>
    <n v="11455"/>
    <n v="11215"/>
    <n v="11210"/>
    <n v="11255"/>
    <n v="11335"/>
    <n v="11176"/>
    <n v="11180"/>
    <n v="11194"/>
    <n v="11029"/>
    <n v="11153"/>
    <n v="11017"/>
    <n v="11114"/>
    <n v="11394"/>
    <n v="10956"/>
    <n v="10928"/>
    <n v="10860"/>
    <n v="10930"/>
    <n v="10892"/>
    <n v="10805"/>
    <n v="10859"/>
    <n v="10845"/>
    <n v="11190"/>
    <n v="10982.5"/>
    <n v="11144"/>
    <n v="11437"/>
    <n v="10800"/>
  </r>
  <r>
    <x v="10"/>
    <s v="7020 - Servicios inmobiliarios realizados a cambio de un retribución o por contrata"/>
    <x v="258"/>
    <x v="258"/>
    <n v="41966"/>
    <n v="43444"/>
    <n v="41207"/>
    <n v="39808"/>
    <n v="39235"/>
    <n v="38934"/>
    <n v="39817"/>
    <n v="39670"/>
    <n v="39372"/>
    <n v="39596"/>
    <n v="39400"/>
    <n v="39888"/>
    <n v="43187"/>
    <n v="44326"/>
    <n v="41849"/>
    <n v="40495"/>
    <n v="39776"/>
    <n v="39425"/>
    <n v="40511"/>
    <n v="39998"/>
    <n v="39641"/>
    <n v="39779"/>
    <n v="39601"/>
    <n v="40004"/>
    <n v="43978"/>
    <n v="44943"/>
    <n v="42789"/>
    <n v="40983"/>
    <n v="40287"/>
    <n v="39797"/>
    <n v="41196"/>
    <n v="40411"/>
    <n v="40092"/>
    <n v="40113"/>
    <n v="40055"/>
    <n v="40514"/>
    <n v="43828"/>
    <n v="44940"/>
    <n v="42953"/>
    <n v="40782"/>
    <n v="39906"/>
    <n v="50047"/>
    <n v="51666"/>
    <n v="50803"/>
    <n v="50375"/>
    <n v="50694"/>
    <n v="50360"/>
    <n v="51167"/>
    <n v="55260"/>
    <n v="57242"/>
    <n v="54055"/>
    <n v="51365"/>
    <n v="50456"/>
    <n v="50126"/>
    <n v="52109"/>
    <n v="51411"/>
    <n v="50668"/>
    <n v="50942"/>
    <n v="50698"/>
    <n v="51499"/>
    <n v="55594"/>
    <n v="57231"/>
    <n v="55917"/>
    <n v="53081"/>
    <n v="52004"/>
    <n v="51597"/>
    <n v="53851"/>
    <n v="53340"/>
    <n v="52390"/>
    <n v="52524"/>
    <n v="52102"/>
    <n v="53047"/>
    <n v="57640"/>
    <n v="59922"/>
    <n v="56257"/>
    <n v="53476"/>
    <n v="52526"/>
    <n v="52210"/>
    <n v="54478"/>
    <n v="53294"/>
    <n v="52652"/>
    <n v="52855"/>
    <n v="52328"/>
    <n v="53288"/>
    <n v="57955"/>
    <n v="59332"/>
    <n v="56334"/>
    <n v="53355"/>
    <n v="52413"/>
    <n v="52513"/>
    <n v="54778"/>
    <n v="53314"/>
    <n v="52733"/>
    <n v="52916"/>
    <n v="52579"/>
    <n v="53238"/>
    <n v="57922"/>
    <n v="59166"/>
    <n v="56781"/>
    <n v="53750"/>
    <n v="52602"/>
    <n v="52217"/>
    <n v="54769"/>
    <n v="53336"/>
    <n v="52984"/>
    <n v="53044"/>
    <n v="52683"/>
    <n v="53535"/>
    <n v="57741"/>
    <n v="60065"/>
    <n v="57018"/>
    <n v="53569"/>
    <n v="52553"/>
    <n v="51869"/>
    <n v="54552"/>
    <n v="53760"/>
    <n v="52377"/>
    <n v="52553"/>
    <n v="51985"/>
    <n v="53158"/>
    <n v="54266.666666666664"/>
    <n v="56926"/>
    <n v="59096"/>
    <n v="55383"/>
  </r>
  <r>
    <x v="10"/>
    <s v="7111 - Alquiler de equipo de transporte para vía terrestre, sin operarios"/>
    <x v="259"/>
    <x v="259"/>
    <n v="410"/>
    <n v="413"/>
    <n v="410"/>
    <n v="420"/>
    <n v="416"/>
    <n v="400"/>
    <n v="400"/>
    <n v="352"/>
    <n v="354"/>
    <n v="352"/>
    <n v="367"/>
    <n v="369"/>
    <n v="373"/>
    <n v="370"/>
    <n v="369"/>
    <n v="382"/>
    <n v="379"/>
    <n v="378"/>
    <n v="378"/>
    <n v="385"/>
    <n v="391"/>
    <n v="387"/>
    <n v="392"/>
    <n v="398"/>
    <n v="400"/>
    <n v="403"/>
    <n v="409"/>
    <n v="423"/>
    <n v="418"/>
    <n v="415"/>
    <n v="415"/>
    <n v="403"/>
    <n v="412"/>
    <n v="427"/>
    <n v="414"/>
    <n v="424"/>
    <n v="434"/>
    <n v="435"/>
    <n v="438"/>
    <n v="445"/>
    <n v="443"/>
    <n v="486"/>
    <n v="482"/>
    <n v="480"/>
    <n v="488"/>
    <n v="492"/>
    <n v="495"/>
    <n v="504"/>
    <n v="505"/>
    <n v="504"/>
    <n v="489"/>
    <n v="496"/>
    <n v="497"/>
    <n v="494"/>
    <n v="491"/>
    <n v="487"/>
    <n v="497"/>
    <n v="500"/>
    <n v="500"/>
    <n v="494"/>
    <n v="510"/>
    <n v="500"/>
    <n v="506"/>
    <n v="506"/>
    <n v="499"/>
    <n v="500"/>
    <n v="513"/>
    <n v="510"/>
    <n v="510"/>
    <n v="507"/>
    <n v="512"/>
    <n v="531"/>
    <n v="519"/>
    <n v="528"/>
    <n v="529"/>
    <n v="525"/>
    <n v="509"/>
    <n v="512"/>
    <n v="517"/>
    <n v="524"/>
    <n v="520"/>
    <n v="521"/>
    <n v="530"/>
    <n v="524"/>
    <n v="518"/>
    <n v="516"/>
    <n v="514"/>
    <n v="511"/>
    <n v="520"/>
    <n v="525"/>
    <n v="514"/>
    <n v="514"/>
    <n v="514"/>
    <n v="509"/>
    <n v="509"/>
    <n v="507"/>
    <n v="497"/>
    <n v="485"/>
    <n v="526"/>
    <n v="534"/>
    <n v="530"/>
    <n v="541"/>
    <n v="544"/>
    <n v="559"/>
    <n v="566"/>
    <n v="568"/>
    <n v="578"/>
    <n v="584"/>
    <n v="582"/>
    <n v="587"/>
    <n v="602"/>
    <n v="620"/>
    <n v="634"/>
    <n v="648"/>
    <n v="662"/>
    <n v="669"/>
    <n v="688"/>
    <n v="681"/>
    <n v="680"/>
    <n v="673"/>
    <n v="643.83333333333337"/>
    <n v="677"/>
    <n v="655"/>
    <n v="642"/>
  </r>
  <r>
    <x v="10"/>
    <s v="7112 - Alquiler de equipo de transporte para vía acuática, sin operarios ni tripulación"/>
    <x v="260"/>
    <x v="260"/>
    <n v="14"/>
    <n v="12"/>
    <n v="12"/>
    <n v="12"/>
    <n v="12"/>
    <n v="11"/>
    <n v="11"/>
    <n v="11"/>
    <n v="11"/>
    <n v="11"/>
    <n v="11"/>
    <n v="12"/>
    <n v="11"/>
    <n v="11"/>
    <n v="9"/>
    <n v="9"/>
    <n v="10"/>
    <n v="10"/>
    <n v="10"/>
    <n v="9"/>
    <n v="9"/>
    <n v="9"/>
    <n v="11"/>
    <n v="11"/>
    <n v="11"/>
    <n v="11"/>
    <n v="11"/>
    <n v="12"/>
    <n v="12"/>
    <n v="13"/>
    <n v="12"/>
    <n v="11"/>
    <n v="10"/>
    <n v="10"/>
    <n v="8"/>
    <n v="7"/>
    <n v="7"/>
    <n v="7"/>
    <n v="7"/>
    <n v="7"/>
    <n v="7"/>
    <n v="11"/>
    <n v="11"/>
    <n v="11"/>
    <n v="11"/>
    <n v="11"/>
    <n v="11"/>
    <n v="11"/>
    <n v="11"/>
    <n v="11"/>
    <n v="12"/>
    <n v="13"/>
    <n v="12"/>
    <n v="12"/>
    <n v="12"/>
    <n v="12"/>
    <n v="12"/>
    <n v="11"/>
    <n v="12"/>
    <n v="12"/>
    <n v="12"/>
    <n v="12"/>
    <n v="12"/>
    <n v="9"/>
    <n v="9"/>
    <n v="9"/>
    <n v="9"/>
    <n v="10"/>
    <n v="11"/>
    <n v="10"/>
    <n v="10"/>
    <n v="9"/>
    <n v="10"/>
    <n v="10"/>
    <n v="10"/>
    <n v="11"/>
    <n v="10"/>
    <n v="70"/>
    <n v="69"/>
    <n v="63"/>
    <n v="58"/>
    <n v="48"/>
    <n v="49"/>
    <n v="48"/>
    <n v="48"/>
    <n v="48"/>
    <n v="48"/>
    <n v="46"/>
    <n v="46"/>
    <n v="46"/>
    <n v="47"/>
    <n v="49"/>
    <n v="48"/>
    <n v="51"/>
    <n v="49"/>
    <n v="60"/>
    <n v="48"/>
    <n v="48"/>
    <n v="54"/>
    <n v="59"/>
    <n v="58"/>
    <n v="66"/>
    <n v="66"/>
    <n v="69"/>
    <n v="71"/>
    <n v="74"/>
    <n v="73"/>
    <n v="79"/>
    <n v="75"/>
    <n v="72"/>
    <n v="70"/>
    <n v="74"/>
    <n v="71"/>
    <n v="75"/>
    <n v="70"/>
    <n v="76"/>
    <n v="78"/>
    <n v="84"/>
    <n v="92"/>
    <n v="98"/>
    <n v="77.916666666666671"/>
    <n v="134"/>
    <n v="158"/>
    <n v="153"/>
  </r>
  <r>
    <x v="10"/>
    <s v="7113 - Alquiler de equipo de transporte para vía aérea, sin operarios ni tripulación"/>
    <x v="261"/>
    <x v="2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4"/>
    <n v="3"/>
    <n v="3"/>
    <n v="3"/>
    <n v="3"/>
    <n v="3"/>
    <n v="3"/>
    <n v="3"/>
    <n v="3"/>
    <n v="3"/>
    <n v="3"/>
    <n v="3"/>
    <n v="3"/>
    <n v="3"/>
    <n v="2"/>
    <n v="3"/>
    <n v="3"/>
    <n v="3"/>
    <n v="3"/>
    <n v="3"/>
    <n v="3"/>
    <n v="3"/>
    <n v="3"/>
    <n v="3"/>
    <n v="3"/>
    <n v="3"/>
    <n v="3"/>
    <n v="3"/>
    <n v="2"/>
    <n v="2"/>
    <n v="2"/>
    <n v="2"/>
    <n v="4"/>
    <n v="5"/>
    <n v="5"/>
    <n v="5"/>
    <n v="4"/>
    <n v="6"/>
    <n v="6"/>
    <n v="6"/>
    <n v="6"/>
    <n v="6"/>
    <n v="5"/>
    <n v="5"/>
    <n v="5"/>
    <n v="5"/>
    <n v="4"/>
    <n v="4"/>
    <n v="3"/>
    <n v="4"/>
    <n v="4"/>
    <n v="4"/>
    <n v="0"/>
    <n v="0"/>
    <n v="0"/>
    <n v="0"/>
    <n v="0"/>
    <n v="0"/>
    <n v="0"/>
    <n v="0"/>
    <n v="0"/>
    <n v="0"/>
    <n v="0"/>
    <n v="0.33333333333333331"/>
    <n v="0"/>
    <n v="0"/>
    <n v="0"/>
  </r>
  <r>
    <x v="10"/>
    <s v="7120 - Alquiler de maquinaria y equipo n.c.p."/>
    <x v="262"/>
    <x v="262"/>
    <n v="1810"/>
    <n v="1844"/>
    <n v="1738"/>
    <n v="1742"/>
    <n v="1671"/>
    <n v="1658"/>
    <n v="1683"/>
    <n v="1712"/>
    <n v="1711"/>
    <n v="1738"/>
    <n v="1782"/>
    <n v="1787"/>
    <n v="1791"/>
    <n v="1864"/>
    <n v="1885"/>
    <n v="1666"/>
    <n v="1668"/>
    <n v="1683"/>
    <n v="1746"/>
    <n v="1775"/>
    <n v="1766"/>
    <n v="1778"/>
    <n v="1919"/>
    <n v="1924"/>
    <n v="1884"/>
    <n v="1898"/>
    <n v="1912"/>
    <n v="1908"/>
    <n v="1895"/>
    <n v="1874"/>
    <n v="1881"/>
    <n v="1864"/>
    <n v="1853"/>
    <n v="1850"/>
    <n v="1800"/>
    <n v="1786"/>
    <n v="1739"/>
    <n v="1742"/>
    <n v="1766"/>
    <n v="1764"/>
    <n v="1762"/>
    <n v="1634"/>
    <n v="1644"/>
    <n v="1660"/>
    <n v="1661"/>
    <n v="1669"/>
    <n v="1645"/>
    <n v="1659"/>
    <n v="1642"/>
    <n v="1666"/>
    <n v="1707"/>
    <n v="1742"/>
    <n v="1704"/>
    <n v="1714"/>
    <n v="1720"/>
    <n v="1737"/>
    <n v="1770"/>
    <n v="1827"/>
    <n v="1794"/>
    <n v="1775"/>
    <n v="1682"/>
    <n v="1641"/>
    <n v="1774"/>
    <n v="1768"/>
    <n v="1756"/>
    <n v="1772"/>
    <n v="1772"/>
    <n v="1789"/>
    <n v="1814"/>
    <n v="1827"/>
    <n v="1808"/>
    <n v="1820"/>
    <n v="1797"/>
    <n v="1825"/>
    <n v="1845"/>
    <n v="1867"/>
    <n v="1851"/>
    <n v="1863"/>
    <n v="1874"/>
    <n v="1890"/>
    <n v="1943"/>
    <n v="2161"/>
    <n v="2199"/>
    <n v="2021"/>
    <n v="2041"/>
    <n v="2033"/>
    <n v="2050"/>
    <n v="2009"/>
    <n v="1990"/>
    <n v="1975"/>
    <n v="1945"/>
    <n v="1960"/>
    <n v="1980"/>
    <n v="1999"/>
    <n v="1998"/>
    <n v="2018"/>
    <n v="2015"/>
    <n v="2005"/>
    <n v="2132"/>
    <n v="2140"/>
    <n v="2123"/>
    <n v="2117"/>
    <n v="2113"/>
    <n v="2122"/>
    <n v="2158"/>
    <n v="2144"/>
    <n v="2075"/>
    <n v="2083"/>
    <n v="2082"/>
    <n v="2160"/>
    <n v="2191"/>
    <n v="2169"/>
    <n v="2125"/>
    <n v="2100"/>
    <n v="2105"/>
    <n v="2129"/>
    <n v="2078"/>
    <n v="2072"/>
    <n v="2032"/>
    <n v="2035"/>
    <n v="2106.5"/>
    <n v="2033"/>
    <n v="2005"/>
    <n v="1946"/>
  </r>
  <r>
    <x v="10"/>
    <s v="7130 - Alquiler de efectos personales y enseres domésticos n.c.p."/>
    <x v="263"/>
    <x v="263"/>
    <n v="432"/>
    <n v="428"/>
    <n v="424"/>
    <n v="423"/>
    <n v="408"/>
    <n v="401"/>
    <n v="402"/>
    <n v="394"/>
    <n v="397"/>
    <n v="397"/>
    <n v="305"/>
    <n v="306"/>
    <n v="280"/>
    <n v="279"/>
    <n v="280"/>
    <n v="279"/>
    <n v="276"/>
    <n v="270"/>
    <n v="269"/>
    <n v="251"/>
    <n v="259"/>
    <n v="262"/>
    <n v="255"/>
    <n v="263"/>
    <n v="238"/>
    <n v="232"/>
    <n v="236"/>
    <n v="228"/>
    <n v="232"/>
    <n v="227"/>
    <n v="224"/>
    <n v="228"/>
    <n v="227"/>
    <n v="229"/>
    <n v="242"/>
    <n v="241"/>
    <n v="209"/>
    <n v="208"/>
    <n v="213"/>
    <n v="219"/>
    <n v="216"/>
    <n v="193"/>
    <n v="196"/>
    <n v="192"/>
    <n v="196"/>
    <n v="196"/>
    <n v="197"/>
    <n v="205"/>
    <n v="185"/>
    <n v="179"/>
    <n v="174"/>
    <n v="176"/>
    <n v="179"/>
    <n v="182"/>
    <n v="181"/>
    <n v="179"/>
    <n v="183"/>
    <n v="188"/>
    <n v="202"/>
    <n v="196"/>
    <n v="164"/>
    <n v="163"/>
    <n v="176"/>
    <n v="176"/>
    <n v="177"/>
    <n v="175"/>
    <n v="174"/>
    <n v="176"/>
    <n v="178"/>
    <n v="181"/>
    <n v="183"/>
    <n v="189"/>
    <n v="180"/>
    <n v="176"/>
    <n v="190"/>
    <n v="178"/>
    <n v="180"/>
    <n v="175"/>
    <n v="175"/>
    <n v="174"/>
    <n v="161"/>
    <n v="174"/>
    <n v="186"/>
    <n v="196"/>
    <n v="170"/>
    <n v="172"/>
    <n v="176"/>
    <n v="179"/>
    <n v="161"/>
    <n v="176"/>
    <n v="174"/>
    <n v="166"/>
    <n v="170"/>
    <n v="175"/>
    <n v="191"/>
    <n v="192"/>
    <n v="169"/>
    <n v="173"/>
    <n v="187"/>
    <n v="176"/>
    <n v="172"/>
    <n v="170"/>
    <n v="173"/>
    <n v="175"/>
    <n v="176"/>
    <n v="182"/>
    <n v="205"/>
    <n v="185"/>
    <n v="171"/>
    <n v="172"/>
    <n v="173"/>
    <n v="174"/>
    <n v="170"/>
    <n v="168"/>
    <n v="169"/>
    <n v="166"/>
    <n v="167"/>
    <n v="170"/>
    <n v="175"/>
    <n v="180"/>
    <n v="171.25"/>
    <n v="160"/>
    <n v="159"/>
    <n v="170"/>
  </r>
  <r>
    <x v="10"/>
    <s v="7210 - Servicios de consultores en equipo de informática"/>
    <x v="264"/>
    <x v="264"/>
    <n v="783"/>
    <n v="780"/>
    <n v="788"/>
    <n v="784"/>
    <n v="805"/>
    <n v="810"/>
    <n v="838"/>
    <n v="832"/>
    <n v="852"/>
    <n v="854"/>
    <n v="847"/>
    <n v="858"/>
    <n v="901"/>
    <n v="909"/>
    <n v="931"/>
    <n v="932"/>
    <n v="938"/>
    <n v="941"/>
    <n v="937"/>
    <n v="932"/>
    <n v="942"/>
    <n v="953"/>
    <n v="943"/>
    <n v="942"/>
    <n v="955"/>
    <n v="943"/>
    <n v="962"/>
    <n v="946"/>
    <n v="963"/>
    <n v="961"/>
    <n v="946"/>
    <n v="952"/>
    <n v="945"/>
    <n v="949"/>
    <n v="943"/>
    <n v="934"/>
    <n v="943"/>
    <n v="927"/>
    <n v="931"/>
    <n v="922"/>
    <n v="924"/>
    <n v="812"/>
    <n v="805"/>
    <n v="812"/>
    <n v="812"/>
    <n v="813"/>
    <n v="805"/>
    <n v="806"/>
    <n v="810"/>
    <n v="787"/>
    <n v="788"/>
    <n v="786"/>
    <n v="794"/>
    <n v="819"/>
    <n v="796"/>
    <n v="809"/>
    <n v="821"/>
    <n v="800"/>
    <n v="793"/>
    <n v="814"/>
    <n v="850"/>
    <n v="814"/>
    <n v="835"/>
    <n v="833"/>
    <n v="837"/>
    <n v="859"/>
    <n v="863"/>
    <n v="874"/>
    <n v="952"/>
    <n v="920"/>
    <n v="874"/>
    <n v="911"/>
    <n v="893"/>
    <n v="880"/>
    <n v="910"/>
    <n v="954"/>
    <n v="923"/>
    <n v="950"/>
    <n v="932"/>
    <n v="960"/>
    <n v="954"/>
    <n v="951"/>
    <n v="953"/>
    <n v="950"/>
    <n v="970"/>
    <n v="961"/>
    <n v="964"/>
    <n v="984"/>
    <n v="977"/>
    <n v="997"/>
    <n v="1022"/>
    <n v="1015"/>
    <n v="1029"/>
    <n v="1056"/>
    <n v="1078"/>
    <n v="1106"/>
    <n v="1119"/>
    <n v="1120"/>
    <n v="1155"/>
    <n v="1185"/>
    <n v="1224"/>
    <n v="1260"/>
    <n v="1262"/>
    <n v="1261"/>
    <n v="1257"/>
    <n v="1296"/>
    <n v="1326"/>
    <n v="1337"/>
    <n v="1338"/>
    <n v="1460"/>
    <n v="1463"/>
    <n v="1494"/>
    <n v="1539"/>
    <n v="1568"/>
    <n v="1594"/>
    <n v="1598"/>
    <n v="1623"/>
    <n v="1624"/>
    <n v="1645"/>
    <n v="1668"/>
    <n v="1551.1666666666667"/>
    <n v="1655"/>
    <n v="1657"/>
    <n v="1682"/>
  </r>
  <r>
    <x v="10"/>
    <s v="7220 - Servicios de consultores en informática y suministros de programas de informática"/>
    <x v="265"/>
    <x v="265"/>
    <n v="23584"/>
    <n v="23717"/>
    <n v="23989"/>
    <n v="24291"/>
    <n v="24553"/>
    <n v="24849"/>
    <n v="25061"/>
    <n v="25300"/>
    <n v="25550"/>
    <n v="25702"/>
    <n v="25952"/>
    <n v="26064"/>
    <n v="26703"/>
    <n v="27073"/>
    <n v="27447"/>
    <n v="27650"/>
    <n v="28002"/>
    <n v="28341"/>
    <n v="28140"/>
    <n v="28750"/>
    <n v="28185"/>
    <n v="28126"/>
    <n v="28297"/>
    <n v="28275"/>
    <n v="28541"/>
    <n v="28493"/>
    <n v="28447"/>
    <n v="28552"/>
    <n v="28884"/>
    <n v="28881"/>
    <n v="29058"/>
    <n v="28864"/>
    <n v="28961"/>
    <n v="29103"/>
    <n v="29203"/>
    <n v="29151"/>
    <n v="28926"/>
    <n v="28731"/>
    <n v="28732"/>
    <n v="28827"/>
    <n v="28841"/>
    <n v="30689"/>
    <n v="31031"/>
    <n v="31379"/>
    <n v="31437"/>
    <n v="31622"/>
    <n v="31520"/>
    <n v="31588"/>
    <n v="31637"/>
    <n v="31688"/>
    <n v="31762"/>
    <n v="31882"/>
    <n v="31886"/>
    <n v="31963"/>
    <n v="31977"/>
    <n v="32223"/>
    <n v="32359"/>
    <n v="32535"/>
    <n v="32446"/>
    <n v="32358"/>
    <n v="32545"/>
    <n v="32369"/>
    <n v="32765"/>
    <n v="32789"/>
    <n v="33073"/>
    <n v="33153"/>
    <n v="35124"/>
    <n v="33530"/>
    <n v="33701"/>
    <n v="34043"/>
    <n v="34065"/>
    <n v="33916"/>
    <n v="33710"/>
    <n v="33753"/>
    <n v="33985"/>
    <n v="34131"/>
    <n v="34151"/>
    <n v="34244"/>
    <n v="34410"/>
    <n v="34503"/>
    <n v="34809"/>
    <n v="34667"/>
    <n v="34900"/>
    <n v="34671"/>
    <n v="34483"/>
    <n v="34485"/>
    <n v="34874"/>
    <n v="34938"/>
    <n v="35171"/>
    <n v="35398"/>
    <n v="35621"/>
    <n v="35891"/>
    <n v="35905"/>
    <n v="35874"/>
    <n v="36105"/>
    <n v="35908"/>
    <n v="36029"/>
    <n v="35786"/>
    <n v="37354"/>
    <n v="37606"/>
    <n v="38206"/>
    <n v="38552"/>
    <n v="38975"/>
    <n v="39280"/>
    <n v="39581"/>
    <n v="39893"/>
    <n v="40070"/>
    <n v="40058"/>
    <n v="40512"/>
    <n v="40556"/>
    <n v="40803"/>
    <n v="40831"/>
    <n v="41127"/>
    <n v="41323"/>
    <n v="41266"/>
    <n v="41745"/>
    <n v="41899"/>
    <n v="41820"/>
    <n v="41821"/>
    <n v="42202"/>
    <n v="41325.416666666664"/>
    <n v="42394"/>
    <n v="42507"/>
    <n v="42826"/>
  </r>
  <r>
    <x v="10"/>
    <s v="7230 - Procesamiento de datos"/>
    <x v="266"/>
    <x v="266"/>
    <n v="2645"/>
    <n v="2654"/>
    <n v="2673"/>
    <n v="2681"/>
    <n v="2773"/>
    <n v="2802"/>
    <n v="2878"/>
    <n v="2961"/>
    <n v="3329"/>
    <n v="3415"/>
    <n v="3451"/>
    <n v="3519"/>
    <n v="3545"/>
    <n v="3550"/>
    <n v="3561"/>
    <n v="3561"/>
    <n v="3579"/>
    <n v="3637"/>
    <n v="3670"/>
    <n v="3680"/>
    <n v="3752"/>
    <n v="3788"/>
    <n v="3818"/>
    <n v="3833"/>
    <n v="3874"/>
    <n v="3856"/>
    <n v="3901"/>
    <n v="4005"/>
    <n v="4069"/>
    <n v="4097"/>
    <n v="4114"/>
    <n v="4118"/>
    <n v="4135"/>
    <n v="4130"/>
    <n v="4185"/>
    <n v="4155"/>
    <n v="4118"/>
    <n v="4047"/>
    <n v="3604"/>
    <n v="3553"/>
    <n v="3546"/>
    <n v="4357"/>
    <n v="4403"/>
    <n v="4411"/>
    <n v="4412"/>
    <n v="4405"/>
    <n v="4409"/>
    <n v="4338"/>
    <n v="4382"/>
    <n v="4349"/>
    <n v="4374"/>
    <n v="4335"/>
    <n v="4305"/>
    <n v="4312"/>
    <n v="4314"/>
    <n v="4295"/>
    <n v="4300"/>
    <n v="3812"/>
    <n v="3725"/>
    <n v="3778"/>
    <n v="3683"/>
    <n v="3632"/>
    <n v="3683"/>
    <n v="3696"/>
    <n v="3670"/>
    <n v="3658"/>
    <n v="3568"/>
    <n v="3486"/>
    <n v="3447"/>
    <n v="3436"/>
    <n v="3469"/>
    <n v="3458"/>
    <n v="3474"/>
    <n v="3494"/>
    <n v="3502"/>
    <n v="3473"/>
    <n v="3517"/>
    <n v="4444"/>
    <n v="4447"/>
    <n v="4423"/>
    <n v="4446"/>
    <n v="4452"/>
    <n v="4011"/>
    <n v="3994"/>
    <n v="3974"/>
    <n v="3973"/>
    <n v="3976"/>
    <n v="3952"/>
    <n v="3968"/>
    <n v="3408"/>
    <n v="3336"/>
    <n v="3383"/>
    <n v="3425"/>
    <n v="3392"/>
    <n v="3437"/>
    <n v="3412"/>
    <n v="3404"/>
    <n v="3394"/>
    <n v="3636"/>
    <n v="3697"/>
    <n v="3708"/>
    <n v="3698"/>
    <n v="3691"/>
    <n v="3662"/>
    <n v="3673"/>
    <n v="3456"/>
    <n v="3507"/>
    <n v="3413"/>
    <n v="3402"/>
    <n v="3642"/>
    <n v="3767"/>
    <n v="3700"/>
    <n v="3742"/>
    <n v="3798"/>
    <n v="3748"/>
    <n v="3724"/>
    <n v="3677"/>
    <n v="3647"/>
    <n v="3643"/>
    <n v="3636"/>
    <n v="3677.1666666666665"/>
    <n v="3601"/>
    <n v="3627"/>
    <n v="3534"/>
  </r>
  <r>
    <x v="10"/>
    <s v="7240 - Servicios relacionados con bases de datos"/>
    <x v="267"/>
    <x v="267"/>
    <n v="2343"/>
    <n v="2308"/>
    <n v="2313"/>
    <n v="2240"/>
    <n v="2252"/>
    <n v="2252"/>
    <n v="2239"/>
    <n v="2324"/>
    <n v="2400"/>
    <n v="2399"/>
    <n v="2382"/>
    <n v="2362"/>
    <n v="2332"/>
    <n v="2332"/>
    <n v="2322"/>
    <n v="2293"/>
    <n v="2346"/>
    <n v="2318"/>
    <n v="2317"/>
    <n v="2270"/>
    <n v="2268"/>
    <n v="2243"/>
    <n v="2257"/>
    <n v="2228"/>
    <n v="2208"/>
    <n v="2243"/>
    <n v="2315"/>
    <n v="2362"/>
    <n v="2375"/>
    <n v="2374"/>
    <n v="2378"/>
    <n v="2432"/>
    <n v="2490"/>
    <n v="2512"/>
    <n v="2578"/>
    <n v="2589"/>
    <n v="2652"/>
    <n v="2690"/>
    <n v="2848"/>
    <n v="4440"/>
    <n v="4436"/>
    <n v="1580"/>
    <n v="1548"/>
    <n v="1539"/>
    <n v="1523"/>
    <n v="1525"/>
    <n v="1517"/>
    <n v="1521"/>
    <n v="1514"/>
    <n v="1498"/>
    <n v="1485"/>
    <n v="1486"/>
    <n v="1460"/>
    <n v="1465"/>
    <n v="1461"/>
    <n v="1447"/>
    <n v="1492"/>
    <n v="1496"/>
    <n v="1479"/>
    <n v="1467"/>
    <n v="1468"/>
    <n v="1465"/>
    <n v="1154"/>
    <n v="1135"/>
    <n v="1132"/>
    <n v="1160"/>
    <n v="1128"/>
    <n v="1122"/>
    <n v="1124"/>
    <n v="1131"/>
    <n v="1138"/>
    <n v="1126"/>
    <n v="1115"/>
    <n v="1128"/>
    <n v="1135"/>
    <n v="1134"/>
    <n v="1109"/>
    <n v="1110"/>
    <n v="1119"/>
    <n v="1125"/>
    <n v="1132"/>
    <n v="1125"/>
    <n v="1120"/>
    <n v="1124"/>
    <n v="1138"/>
    <n v="1147"/>
    <n v="1153"/>
    <n v="1154"/>
    <n v="1170"/>
    <n v="1175"/>
    <n v="1204"/>
    <n v="1202"/>
    <n v="1207"/>
    <n v="1216"/>
    <n v="1220"/>
    <n v="1227"/>
    <n v="1241"/>
    <n v="1239"/>
    <n v="1021"/>
    <n v="1049"/>
    <n v="1072"/>
    <n v="1066"/>
    <n v="1063"/>
    <n v="1037"/>
    <n v="1052"/>
    <n v="1050"/>
    <n v="1053"/>
    <n v="1051"/>
    <n v="1069"/>
    <n v="956"/>
    <n v="955"/>
    <n v="1005"/>
    <n v="1013"/>
    <n v="1015"/>
    <n v="1021"/>
    <n v="1027"/>
    <n v="1034"/>
    <n v="1049"/>
    <n v="1042"/>
    <n v="1051"/>
    <n v="1019.75"/>
    <n v="1042"/>
    <n v="1037"/>
    <n v="1034"/>
  </r>
  <r>
    <x v="10"/>
    <s v="7250 - Mantenimiento y reparación de maquinaria de oficina, contabilidad e informática"/>
    <x v="268"/>
    <x v="268"/>
    <n v="1156"/>
    <n v="1163"/>
    <n v="1171"/>
    <n v="1171"/>
    <n v="1170"/>
    <n v="1192"/>
    <n v="1244"/>
    <n v="1255"/>
    <n v="1271"/>
    <n v="1287"/>
    <n v="1305"/>
    <n v="1343"/>
    <n v="1343"/>
    <n v="1340"/>
    <n v="1332"/>
    <n v="1343"/>
    <n v="1362"/>
    <n v="1359"/>
    <n v="1357"/>
    <n v="1361"/>
    <n v="1396"/>
    <n v="1392"/>
    <n v="1395"/>
    <n v="1408"/>
    <n v="1034"/>
    <n v="1020"/>
    <n v="1015"/>
    <n v="984"/>
    <n v="964"/>
    <n v="949"/>
    <n v="944"/>
    <n v="936"/>
    <n v="941"/>
    <n v="941"/>
    <n v="937"/>
    <n v="940"/>
    <n v="932"/>
    <n v="920"/>
    <n v="928"/>
    <n v="913"/>
    <n v="926"/>
    <n v="658"/>
    <n v="662"/>
    <n v="668"/>
    <n v="679"/>
    <n v="693"/>
    <n v="697"/>
    <n v="699"/>
    <n v="697"/>
    <n v="687"/>
    <n v="684"/>
    <n v="686"/>
    <n v="672"/>
    <n v="660"/>
    <n v="669"/>
    <n v="659"/>
    <n v="667"/>
    <n v="658"/>
    <n v="660"/>
    <n v="657"/>
    <n v="654"/>
    <n v="655"/>
    <n v="720"/>
    <n v="717"/>
    <n v="712"/>
    <n v="710"/>
    <n v="704"/>
    <n v="702"/>
    <n v="705"/>
    <n v="705"/>
    <n v="701"/>
    <n v="690"/>
    <n v="712"/>
    <n v="720"/>
    <n v="719"/>
    <n v="719"/>
    <n v="694"/>
    <n v="690"/>
    <n v="666"/>
    <n v="668"/>
    <n v="668"/>
    <n v="664"/>
    <n v="660"/>
    <n v="642"/>
    <n v="637"/>
    <n v="630"/>
    <n v="631"/>
    <n v="630"/>
    <n v="625"/>
    <n v="616"/>
    <n v="610"/>
    <n v="617"/>
    <n v="628"/>
    <n v="636"/>
    <n v="636"/>
    <n v="628"/>
    <n v="621"/>
    <n v="626"/>
    <n v="648"/>
    <n v="654"/>
    <n v="649"/>
    <n v="668"/>
    <n v="652"/>
    <n v="634"/>
    <n v="630"/>
    <n v="633"/>
    <n v="640"/>
    <n v="633"/>
    <n v="639"/>
    <n v="629"/>
    <n v="641"/>
    <n v="657"/>
    <n v="654"/>
    <n v="649"/>
    <n v="652"/>
    <n v="657"/>
    <n v="635"/>
    <n v="645"/>
    <n v="645"/>
    <n v="643"/>
    <n v="645.5"/>
    <n v="646"/>
    <n v="637"/>
    <n v="618"/>
  </r>
  <r>
    <x v="10"/>
    <s v="7290 - Actividades de informática n.c.p."/>
    <x v="269"/>
    <x v="269"/>
    <n v="17410"/>
    <n v="17461"/>
    <n v="17818"/>
    <n v="18060"/>
    <n v="18249"/>
    <n v="18653"/>
    <n v="18806"/>
    <n v="18899"/>
    <n v="19297"/>
    <n v="19285"/>
    <n v="19628"/>
    <n v="19569"/>
    <n v="19625"/>
    <n v="19580"/>
    <n v="19758"/>
    <n v="20029"/>
    <n v="20270"/>
    <n v="20474"/>
    <n v="20851"/>
    <n v="20836"/>
    <n v="20884"/>
    <n v="21630"/>
    <n v="20981"/>
    <n v="20896"/>
    <n v="22523"/>
    <n v="22654"/>
    <n v="22897"/>
    <n v="22892"/>
    <n v="23047"/>
    <n v="22908"/>
    <n v="23097"/>
    <n v="23179"/>
    <n v="23115"/>
    <n v="23006"/>
    <n v="23060"/>
    <n v="23061"/>
    <n v="23540"/>
    <n v="23391"/>
    <n v="23419"/>
    <n v="23273"/>
    <n v="23115"/>
    <n v="22796"/>
    <n v="22730"/>
    <n v="22487"/>
    <n v="22442"/>
    <n v="22382"/>
    <n v="22413"/>
    <n v="22516"/>
    <n v="22522"/>
    <n v="22554"/>
    <n v="22681"/>
    <n v="22633"/>
    <n v="22632"/>
    <n v="22778"/>
    <n v="22897"/>
    <n v="22864"/>
    <n v="22180"/>
    <n v="22210"/>
    <n v="22226"/>
    <n v="22589"/>
    <n v="22736"/>
    <n v="22594"/>
    <n v="24337"/>
    <n v="24304"/>
    <n v="24252"/>
    <n v="24301"/>
    <n v="24235"/>
    <n v="24317"/>
    <n v="24205"/>
    <n v="24589"/>
    <n v="24703"/>
    <n v="24614"/>
    <n v="24211"/>
    <n v="24254"/>
    <n v="24355"/>
    <n v="24318"/>
    <n v="24215"/>
    <n v="24833"/>
    <n v="24822"/>
    <n v="24869"/>
    <n v="24915"/>
    <n v="24946"/>
    <n v="25154"/>
    <n v="25103"/>
    <n v="26072"/>
    <n v="25823"/>
    <n v="25590"/>
    <n v="25297"/>
    <n v="25297"/>
    <n v="25126"/>
    <n v="25149"/>
    <n v="25141"/>
    <n v="24975"/>
    <n v="25088"/>
    <n v="25126"/>
    <n v="25308"/>
    <n v="24189"/>
    <n v="24143"/>
    <n v="25347"/>
    <n v="25285"/>
    <n v="25343"/>
    <n v="26185"/>
    <n v="26354"/>
    <n v="26374"/>
    <n v="26297"/>
    <n v="26446"/>
    <n v="27169"/>
    <n v="27317"/>
    <n v="27435"/>
    <n v="28222"/>
    <n v="28301"/>
    <n v="28403"/>
    <n v="28610"/>
    <n v="29572"/>
    <n v="29821"/>
    <n v="30283"/>
    <n v="30621"/>
    <n v="30866"/>
    <n v="31115"/>
    <n v="31366"/>
    <n v="29551.25"/>
    <n v="31383"/>
    <n v="31479"/>
    <n v="31019"/>
  </r>
  <r>
    <x v="10"/>
    <s v="7300 - Investigación y desarrollo"/>
    <x v="270"/>
    <x v="270"/>
    <n v="23763"/>
    <n v="23821"/>
    <n v="23927"/>
    <n v="24132"/>
    <n v="24157"/>
    <n v="24129"/>
    <n v="24071"/>
    <n v="24160"/>
    <n v="24194"/>
    <n v="24239"/>
    <n v="24354"/>
    <n v="24960"/>
    <n v="24478"/>
    <n v="24448"/>
    <n v="24658"/>
    <n v="24736"/>
    <n v="24836"/>
    <n v="25494"/>
    <n v="25034"/>
    <n v="25040"/>
    <n v="25066"/>
    <n v="25134"/>
    <n v="25203"/>
    <n v="25351"/>
    <n v="25302"/>
    <n v="25407"/>
    <n v="25465"/>
    <n v="25601"/>
    <n v="25810"/>
    <n v="26037"/>
    <n v="26251"/>
    <n v="26447"/>
    <n v="26645"/>
    <n v="26669"/>
    <n v="26736"/>
    <n v="27130"/>
    <n v="27005"/>
    <n v="13489"/>
    <n v="13547"/>
    <n v="13664"/>
    <n v="13719"/>
    <n v="13797"/>
    <n v="13821"/>
    <n v="13860"/>
    <n v="13953"/>
    <n v="13881"/>
    <n v="13965"/>
    <n v="13971"/>
    <n v="13849"/>
    <n v="13872"/>
    <n v="13906"/>
    <n v="14012"/>
    <n v="13981"/>
    <n v="14087"/>
    <n v="14127"/>
    <n v="14116"/>
    <n v="14190"/>
    <n v="14273"/>
    <n v="14252"/>
    <n v="14355"/>
    <n v="14233"/>
    <n v="14271"/>
    <n v="14545"/>
    <n v="12319"/>
    <n v="12316"/>
    <n v="12460"/>
    <n v="12548"/>
    <n v="12556"/>
    <n v="12563"/>
    <n v="12658"/>
    <n v="12684"/>
    <n v="12717"/>
    <n v="12655"/>
    <n v="12616"/>
    <n v="12605"/>
    <n v="12152"/>
    <n v="12636"/>
    <n v="12689"/>
    <n v="12590"/>
    <n v="12559"/>
    <n v="12662"/>
    <n v="12689"/>
    <n v="12836"/>
    <n v="12807"/>
    <n v="12856"/>
    <n v="12311"/>
    <n v="12907"/>
    <n v="12909"/>
    <n v="12941"/>
    <n v="13020"/>
    <n v="12990"/>
    <n v="12964"/>
    <n v="12977"/>
    <n v="12926"/>
    <n v="12944"/>
    <n v="12916"/>
    <n v="12842"/>
    <n v="12879"/>
    <n v="12913"/>
    <n v="12941"/>
    <n v="12871"/>
    <n v="12724"/>
    <n v="12205"/>
    <n v="12204"/>
    <n v="12193"/>
    <n v="12691"/>
    <n v="12748"/>
    <n v="12680"/>
    <n v="12613"/>
    <n v="12545"/>
    <n v="12425"/>
    <n v="12407"/>
    <n v="12464"/>
    <n v="12591"/>
    <n v="12448"/>
    <n v="12465"/>
    <n v="12482"/>
    <n v="12489"/>
    <n v="12667"/>
    <n v="12622"/>
    <n v="12518.166666666666"/>
    <n v="12544"/>
    <n v="12548"/>
    <n v="12450"/>
  </r>
  <r>
    <x v="10"/>
    <s v="7410 - Servicios jurídicos y de contabilidad, teneduría de libros y auditoría; asesoramiento en materia de impuestos; estudios de mercados y realización de encuestas de opinión pública; asesoramiento empresarial y en materia de gestión"/>
    <x v="271"/>
    <x v="271"/>
    <n v="52807"/>
    <n v="52666"/>
    <n v="53154"/>
    <n v="53374"/>
    <n v="53019"/>
    <n v="53542"/>
    <n v="53665"/>
    <n v="53985"/>
    <n v="54196"/>
    <n v="54540"/>
    <n v="54916"/>
    <n v="55334"/>
    <n v="54885"/>
    <n v="54820"/>
    <n v="54491"/>
    <n v="54841"/>
    <n v="55261"/>
    <n v="55462"/>
    <n v="55472"/>
    <n v="55804"/>
    <n v="56099"/>
    <n v="56344"/>
    <n v="56663"/>
    <n v="56744"/>
    <n v="56719"/>
    <n v="56396"/>
    <n v="56566"/>
    <n v="56052"/>
    <n v="56096"/>
    <n v="55773"/>
    <n v="55439"/>
    <n v="55421"/>
    <n v="55113"/>
    <n v="55237"/>
    <n v="55206"/>
    <n v="55076"/>
    <n v="54830"/>
    <n v="54543"/>
    <n v="54915"/>
    <n v="54880"/>
    <n v="54486"/>
    <n v="54786"/>
    <n v="54903"/>
    <n v="54890"/>
    <n v="54851"/>
    <n v="55557"/>
    <n v="55744"/>
    <n v="55607"/>
    <n v="55300"/>
    <n v="55220"/>
    <n v="55154"/>
    <n v="55068"/>
    <n v="55181"/>
    <n v="55208"/>
    <n v="55230"/>
    <n v="55181"/>
    <n v="56337"/>
    <n v="56303"/>
    <n v="56548"/>
    <n v="56190"/>
    <n v="56558"/>
    <n v="56704"/>
    <n v="58074"/>
    <n v="57743"/>
    <n v="57152"/>
    <n v="57272"/>
    <n v="57628"/>
    <n v="57898"/>
    <n v="58520"/>
    <n v="58430"/>
    <n v="58333"/>
    <n v="57672"/>
    <n v="57816"/>
    <n v="57531"/>
    <n v="57835"/>
    <n v="57471"/>
    <n v="57243"/>
    <n v="56917"/>
    <n v="56716"/>
    <n v="57160"/>
    <n v="57297"/>
    <n v="57458"/>
    <n v="57895"/>
    <n v="57698"/>
    <n v="57591"/>
    <n v="57624"/>
    <n v="58306"/>
    <n v="57890"/>
    <n v="57587"/>
    <n v="57246"/>
    <n v="57301"/>
    <n v="57487"/>
    <n v="57793"/>
    <n v="58088"/>
    <n v="58777"/>
    <n v="58442"/>
    <n v="57694"/>
    <n v="57247"/>
    <n v="58128"/>
    <n v="57775"/>
    <n v="57846"/>
    <n v="57797"/>
    <n v="58039"/>
    <n v="58426"/>
    <n v="58470"/>
    <n v="59049"/>
    <n v="57395"/>
    <n v="57218"/>
    <n v="57113"/>
    <n v="56018"/>
    <n v="56320"/>
    <n v="56064"/>
    <n v="56013"/>
    <n v="55878"/>
    <n v="55889"/>
    <n v="56069"/>
    <n v="56141"/>
    <n v="56174"/>
    <n v="55881"/>
    <n v="55759"/>
    <n v="56109.916666666664"/>
    <n v="55492"/>
    <n v="55579"/>
    <n v="54774"/>
  </r>
  <r>
    <x v="10"/>
    <s v="7421 - Servicios de arquitectura e ingeniería y servicios conexos de asesoramiento técnico"/>
    <x v="272"/>
    <x v="272"/>
    <n v="15373"/>
    <n v="15485"/>
    <n v="15690"/>
    <n v="15629"/>
    <n v="15618"/>
    <n v="15676"/>
    <n v="15656"/>
    <n v="15783"/>
    <n v="15871"/>
    <n v="15980"/>
    <n v="16148"/>
    <n v="16026"/>
    <n v="15941"/>
    <n v="16206"/>
    <n v="16185"/>
    <n v="16140"/>
    <n v="16146"/>
    <n v="16140"/>
    <n v="15991"/>
    <n v="16031"/>
    <n v="16135"/>
    <n v="16879"/>
    <n v="17084"/>
    <n v="17122"/>
    <n v="17133"/>
    <n v="16952"/>
    <n v="16934"/>
    <n v="16750"/>
    <n v="16961"/>
    <n v="16884"/>
    <n v="16896"/>
    <n v="16731"/>
    <n v="16921"/>
    <n v="17056"/>
    <n v="17197"/>
    <n v="17009"/>
    <n v="17152"/>
    <n v="17105"/>
    <n v="17225"/>
    <n v="17046"/>
    <n v="17135"/>
    <n v="16144"/>
    <n v="16467"/>
    <n v="16395"/>
    <n v="16240"/>
    <n v="16249"/>
    <n v="16197"/>
    <n v="16118"/>
    <n v="15769"/>
    <n v="15843"/>
    <n v="15888"/>
    <n v="15550"/>
    <n v="15469"/>
    <n v="15584"/>
    <n v="15632"/>
    <n v="15778"/>
    <n v="16073"/>
    <n v="15925"/>
    <n v="16037"/>
    <n v="15728"/>
    <n v="15550"/>
    <n v="15448"/>
    <n v="14699"/>
    <n v="14766"/>
    <n v="14330"/>
    <n v="14432"/>
    <n v="14439"/>
    <n v="14500"/>
    <n v="14382"/>
    <n v="14230"/>
    <n v="14077"/>
    <n v="14017"/>
    <n v="13389"/>
    <n v="13453"/>
    <n v="13437"/>
    <n v="13355"/>
    <n v="13244"/>
    <n v="13319"/>
    <n v="13403"/>
    <n v="13407"/>
    <n v="13263"/>
    <n v="13323"/>
    <n v="13289"/>
    <n v="13018"/>
    <n v="13044"/>
    <n v="12951"/>
    <n v="13289"/>
    <n v="13261"/>
    <n v="13379"/>
    <n v="13517"/>
    <n v="13521"/>
    <n v="13272"/>
    <n v="13242"/>
    <n v="13205"/>
    <n v="13305"/>
    <n v="13009"/>
    <n v="12965"/>
    <n v="12897"/>
    <n v="13188"/>
    <n v="13216"/>
    <n v="13385"/>
    <n v="13728"/>
    <n v="13762"/>
    <n v="13857"/>
    <n v="13777"/>
    <n v="13755"/>
    <n v="13802"/>
    <n v="13708"/>
    <n v="13898"/>
    <n v="13795"/>
    <n v="13907"/>
    <n v="14000"/>
    <n v="14025"/>
    <n v="13725"/>
    <n v="13750"/>
    <n v="13736"/>
    <n v="13684"/>
    <n v="13516"/>
    <n v="13490"/>
    <n v="13167"/>
    <n v="13724.416666666666"/>
    <n v="13147"/>
    <n v="13171"/>
    <n v="12903"/>
  </r>
  <r>
    <x v="10"/>
    <s v="7422 - Ensayos y análisis técnicos"/>
    <x v="273"/>
    <x v="273"/>
    <n v="1730"/>
    <n v="1719"/>
    <n v="1737"/>
    <n v="1735"/>
    <n v="1768"/>
    <n v="1815"/>
    <n v="1821"/>
    <n v="1852"/>
    <n v="1888"/>
    <n v="1965"/>
    <n v="1920"/>
    <n v="1948"/>
    <n v="1953"/>
    <n v="1967"/>
    <n v="1996"/>
    <n v="2020"/>
    <n v="2066"/>
    <n v="2078"/>
    <n v="2094"/>
    <n v="2113"/>
    <n v="1802"/>
    <n v="1974"/>
    <n v="1995"/>
    <n v="1919"/>
    <n v="2039"/>
    <n v="2033"/>
    <n v="1715"/>
    <n v="1656"/>
    <n v="1640"/>
    <n v="1651"/>
    <n v="1617"/>
    <n v="1611"/>
    <n v="1606"/>
    <n v="1630"/>
    <n v="1663"/>
    <n v="1629"/>
    <n v="1623"/>
    <n v="1635"/>
    <n v="1694"/>
    <n v="1617"/>
    <n v="1612"/>
    <n v="1897"/>
    <n v="1584"/>
    <n v="1577"/>
    <n v="1546"/>
    <n v="1586"/>
    <n v="1585"/>
    <n v="1570"/>
    <n v="1553"/>
    <n v="1549"/>
    <n v="1556"/>
    <n v="1639"/>
    <n v="1650"/>
    <n v="1653"/>
    <n v="1665"/>
    <n v="1642"/>
    <n v="1687"/>
    <n v="1702"/>
    <n v="1710"/>
    <n v="1641"/>
    <n v="1671"/>
    <n v="1650"/>
    <n v="1642"/>
    <n v="1640"/>
    <n v="1653"/>
    <n v="1663"/>
    <n v="1655"/>
    <n v="1636"/>
    <n v="1631"/>
    <n v="1641"/>
    <n v="1608"/>
    <n v="1662"/>
    <n v="1868"/>
    <n v="1860"/>
    <n v="1846"/>
    <n v="1866"/>
    <n v="1848"/>
    <n v="1836"/>
    <n v="2020"/>
    <n v="1834"/>
    <n v="1818"/>
    <n v="1811"/>
    <n v="1796"/>
    <n v="1784"/>
    <n v="1756"/>
    <n v="1735"/>
    <n v="1738"/>
    <n v="1762"/>
    <n v="1798"/>
    <n v="1756"/>
    <n v="1812"/>
    <n v="1763"/>
    <n v="1797"/>
    <n v="1820"/>
    <n v="1823"/>
    <n v="1807"/>
    <n v="1826"/>
    <n v="1810"/>
    <n v="1874"/>
    <n v="1847"/>
    <n v="1902"/>
    <n v="1922"/>
    <n v="1861"/>
    <n v="1871"/>
    <n v="1824"/>
    <n v="1819"/>
    <n v="1770"/>
    <n v="1776"/>
    <n v="1761"/>
    <n v="1811"/>
    <n v="1768"/>
    <n v="1750"/>
    <n v="1723"/>
    <n v="1709"/>
    <n v="1641"/>
    <n v="1635"/>
    <n v="1637"/>
    <n v="1638"/>
    <n v="1616"/>
    <n v="1600"/>
    <n v="1690.75"/>
    <n v="1596"/>
    <n v="1594"/>
    <n v="1582"/>
  </r>
  <r>
    <x v="10"/>
    <s v="7430 - Servicios de publicidad"/>
    <x v="274"/>
    <x v="274"/>
    <n v="11131"/>
    <n v="11221"/>
    <n v="11677"/>
    <n v="11735"/>
    <n v="12265"/>
    <n v="12429"/>
    <n v="12068"/>
    <n v="12311"/>
    <n v="12519"/>
    <n v="12995"/>
    <n v="13189"/>
    <n v="13297"/>
    <n v="12101"/>
    <n v="12153"/>
    <n v="12676"/>
    <n v="13016"/>
    <n v="12957"/>
    <n v="13367"/>
    <n v="13076"/>
    <n v="13169"/>
    <n v="13233"/>
    <n v="13470"/>
    <n v="13431"/>
    <n v="13364"/>
    <n v="12236"/>
    <n v="12257"/>
    <n v="12430"/>
    <n v="12643"/>
    <n v="12788"/>
    <n v="12768"/>
    <n v="12606"/>
    <n v="12871"/>
    <n v="12890"/>
    <n v="12873"/>
    <n v="13008"/>
    <n v="13022"/>
    <n v="12234"/>
    <n v="12191"/>
    <n v="12277"/>
    <n v="12161"/>
    <n v="12459"/>
    <n v="13437"/>
    <n v="13473"/>
    <n v="13371"/>
    <n v="13456"/>
    <n v="13831"/>
    <n v="13918"/>
    <n v="13825"/>
    <n v="13252"/>
    <n v="13202"/>
    <n v="13285"/>
    <n v="13360"/>
    <n v="13535"/>
    <n v="13609"/>
    <n v="13439"/>
    <n v="13799"/>
    <n v="14028"/>
    <n v="14483"/>
    <n v="14667"/>
    <n v="14517"/>
    <n v="13875"/>
    <n v="14042"/>
    <n v="14397"/>
    <n v="14291"/>
    <n v="14337"/>
    <n v="14598"/>
    <n v="14862"/>
    <n v="14753"/>
    <n v="14919"/>
    <n v="14981"/>
    <n v="14786"/>
    <n v="14877"/>
    <n v="14226"/>
    <n v="14041"/>
    <n v="14487"/>
    <n v="14360"/>
    <n v="14408"/>
    <n v="14320"/>
    <n v="14318"/>
    <n v="14431"/>
    <n v="14326"/>
    <n v="14979"/>
    <n v="14817"/>
    <n v="14956"/>
    <n v="14322"/>
    <n v="14553"/>
    <n v="14684"/>
    <n v="14259"/>
    <n v="14198"/>
    <n v="14674"/>
    <n v="14532"/>
    <n v="14793"/>
    <n v="14986"/>
    <n v="14963"/>
    <n v="15293"/>
    <n v="14916"/>
    <n v="14561"/>
    <n v="14467"/>
    <n v="14228"/>
    <n v="13939"/>
    <n v="13828"/>
    <n v="13677"/>
    <n v="13735"/>
    <n v="13743"/>
    <n v="13861"/>
    <n v="14321"/>
    <n v="14345"/>
    <n v="14506"/>
    <n v="13632"/>
    <n v="13659"/>
    <n v="13875"/>
    <n v="13541"/>
    <n v="13675"/>
    <n v="13400"/>
    <n v="13645"/>
    <n v="13567"/>
    <n v="13552"/>
    <n v="13613"/>
    <n v="13624"/>
    <n v="13625"/>
    <n v="13617.333333333334"/>
    <n v="13234"/>
    <n v="12996"/>
    <n v="12472"/>
  </r>
  <r>
    <x v="10"/>
    <s v="7491 - Obtención y dotación de personal"/>
    <x v="275"/>
    <x v="275"/>
    <n v="20995"/>
    <n v="21524"/>
    <n v="21983"/>
    <n v="21403"/>
    <n v="20963"/>
    <n v="21273"/>
    <n v="21146"/>
    <n v="21118"/>
    <n v="20887"/>
    <n v="21288"/>
    <n v="22046"/>
    <n v="23503"/>
    <n v="22727"/>
    <n v="22750"/>
    <n v="23086"/>
    <n v="23859"/>
    <n v="23573"/>
    <n v="21901"/>
    <n v="21672"/>
    <n v="22947"/>
    <n v="22577"/>
    <n v="22518"/>
    <n v="23077"/>
    <n v="22419"/>
    <n v="21203"/>
    <n v="21152"/>
    <n v="21394"/>
    <n v="20029"/>
    <n v="20231"/>
    <n v="19933"/>
    <n v="19716"/>
    <n v="19720"/>
    <n v="19256"/>
    <n v="19669"/>
    <n v="20273"/>
    <n v="21528"/>
    <n v="20498"/>
    <n v="19398"/>
    <n v="19658"/>
    <n v="19217"/>
    <n v="18568"/>
    <n v="18343"/>
    <n v="19129"/>
    <n v="19789"/>
    <n v="20244"/>
    <n v="20980"/>
    <n v="22200"/>
    <n v="20911"/>
    <n v="18668"/>
    <n v="18342"/>
    <n v="17622"/>
    <n v="17150"/>
    <n v="16862"/>
    <n v="17196"/>
    <n v="16927"/>
    <n v="16590"/>
    <n v="16611"/>
    <n v="16928"/>
    <n v="17119"/>
    <n v="17350"/>
    <n v="16878"/>
    <n v="16567"/>
    <n v="16853"/>
    <n v="17560"/>
    <n v="16869"/>
    <n v="18702"/>
    <n v="18612"/>
    <n v="17799"/>
    <n v="16805"/>
    <n v="16883"/>
    <n v="17007"/>
    <n v="17189"/>
    <n v="15795"/>
    <n v="15280"/>
    <n v="15341"/>
    <n v="14575"/>
    <n v="14104"/>
    <n v="13197"/>
    <n v="12789"/>
    <n v="12774"/>
    <n v="12840"/>
    <n v="13154"/>
    <n v="13875"/>
    <n v="14478"/>
    <n v="13789"/>
    <n v="13224"/>
    <n v="13593"/>
    <n v="12800"/>
    <n v="12828"/>
    <n v="12928"/>
    <n v="12234"/>
    <n v="12442"/>
    <n v="12432"/>
    <n v="13119"/>
    <n v="13678"/>
    <n v="14037"/>
    <n v="13609"/>
    <n v="12456"/>
    <n v="13481"/>
    <n v="13144"/>
    <n v="13146"/>
    <n v="12477"/>
    <n v="12555"/>
    <n v="12519"/>
    <n v="12297"/>
    <n v="13104"/>
    <n v="12247"/>
    <n v="12827"/>
    <n v="13172"/>
    <n v="13174"/>
    <n v="12986"/>
    <n v="12454"/>
    <n v="12559"/>
    <n v="12167"/>
    <n v="12020"/>
    <n v="12024"/>
    <n v="11844"/>
    <n v="12603"/>
    <n v="13155"/>
    <n v="13196"/>
    <n v="12612.833333333334"/>
    <n v="13029"/>
    <n v="13055"/>
    <n v="13154"/>
  </r>
  <r>
    <x v="10"/>
    <s v="7492 - Servicios de investigación y seguridad"/>
    <x v="276"/>
    <x v="276"/>
    <n v="50221"/>
    <n v="50310"/>
    <n v="50445"/>
    <n v="50259"/>
    <n v="49744"/>
    <n v="49344"/>
    <n v="49415"/>
    <n v="49207"/>
    <n v="49533"/>
    <n v="49989"/>
    <n v="50362"/>
    <n v="51304"/>
    <n v="52287"/>
    <n v="51374"/>
    <n v="51815"/>
    <n v="52437"/>
    <n v="51832"/>
    <n v="52055"/>
    <n v="52534"/>
    <n v="53145"/>
    <n v="53521"/>
    <n v="53236"/>
    <n v="53883"/>
    <n v="54317"/>
    <n v="54472"/>
    <n v="54265"/>
    <n v="54578"/>
    <n v="53858"/>
    <n v="53101"/>
    <n v="52461"/>
    <n v="52184"/>
    <n v="52262"/>
    <n v="52014"/>
    <n v="52208"/>
    <n v="52255"/>
    <n v="52719"/>
    <n v="52633"/>
    <n v="52074"/>
    <n v="52255"/>
    <n v="51897"/>
    <n v="51348"/>
    <n v="51861"/>
    <n v="51646"/>
    <n v="51607"/>
    <n v="51105"/>
    <n v="51140"/>
    <n v="51242"/>
    <n v="51714"/>
    <n v="52040"/>
    <n v="52073"/>
    <n v="52004"/>
    <n v="52179"/>
    <n v="51729"/>
    <n v="51128"/>
    <n v="51412"/>
    <n v="51320"/>
    <n v="51684"/>
    <n v="51872"/>
    <n v="52278"/>
    <n v="52730"/>
    <n v="53114"/>
    <n v="53405"/>
    <n v="53500"/>
    <n v="53219"/>
    <n v="52783"/>
    <n v="53309"/>
    <n v="53481"/>
    <n v="53229"/>
    <n v="53312"/>
    <n v="53332"/>
    <n v="53475"/>
    <n v="53788"/>
    <n v="53774"/>
    <n v="54135"/>
    <n v="54053"/>
    <n v="53063"/>
    <n v="52284"/>
    <n v="52104"/>
    <n v="52151"/>
    <n v="50856"/>
    <n v="50580"/>
    <n v="50807"/>
    <n v="50925"/>
    <n v="51541"/>
    <n v="51818"/>
    <n v="51837"/>
    <n v="53043"/>
    <n v="51989"/>
    <n v="51507"/>
    <n v="51732"/>
    <n v="51779"/>
    <n v="51576"/>
    <n v="52097"/>
    <n v="52314"/>
    <n v="52142"/>
    <n v="52906"/>
    <n v="52497"/>
    <n v="51937"/>
    <n v="54114"/>
    <n v="52211"/>
    <n v="52097"/>
    <n v="51650"/>
    <n v="51131"/>
    <n v="51074"/>
    <n v="50377"/>
    <n v="50433"/>
    <n v="50217"/>
    <n v="50643"/>
    <n v="51044"/>
    <n v="51250"/>
    <n v="52258"/>
    <n v="50343"/>
    <n v="50189"/>
    <n v="49980"/>
    <n v="50005"/>
    <n v="49946"/>
    <n v="49837"/>
    <n v="50183"/>
    <n v="50089"/>
    <n v="50300"/>
    <n v="50452"/>
    <n v="50412"/>
    <n v="50442"/>
    <n v="49654"/>
  </r>
  <r>
    <x v="10"/>
    <s v="7493 - Servicios de limpieza de edificios"/>
    <x v="277"/>
    <x v="277"/>
    <n v="41025"/>
    <n v="41675"/>
    <n v="41924"/>
    <n v="41428"/>
    <n v="41388"/>
    <n v="41491"/>
    <n v="41866"/>
    <n v="42172"/>
    <n v="42370"/>
    <n v="43218"/>
    <n v="43928"/>
    <n v="43576"/>
    <n v="44259"/>
    <n v="44639"/>
    <n v="44889"/>
    <n v="45204"/>
    <n v="44646"/>
    <n v="44577"/>
    <n v="44951"/>
    <n v="45129"/>
    <n v="45409"/>
    <n v="46100"/>
    <n v="46429"/>
    <n v="46613"/>
    <n v="46941"/>
    <n v="47291"/>
    <n v="47403"/>
    <n v="46499"/>
    <n v="45967"/>
    <n v="45381"/>
    <n v="45532"/>
    <n v="45420"/>
    <n v="45143"/>
    <n v="45589"/>
    <n v="45759"/>
    <n v="46034"/>
    <n v="47111"/>
    <n v="46988"/>
    <n v="47048"/>
    <n v="46138"/>
    <n v="44932"/>
    <n v="45028"/>
    <n v="45265"/>
    <n v="45286"/>
    <n v="45216"/>
    <n v="45463"/>
    <n v="46075"/>
    <n v="46285"/>
    <n v="47823"/>
    <n v="47949"/>
    <n v="47598"/>
    <n v="46591"/>
    <n v="46071"/>
    <n v="45858"/>
    <n v="45720"/>
    <n v="45501"/>
    <n v="45542"/>
    <n v="46049"/>
    <n v="46243"/>
    <n v="46381"/>
    <n v="47505"/>
    <n v="47655"/>
    <n v="47739"/>
    <n v="47263"/>
    <n v="47341"/>
    <n v="47192"/>
    <n v="47632"/>
    <n v="47494"/>
    <n v="47604"/>
    <n v="47725"/>
    <n v="47881"/>
    <n v="48392"/>
    <n v="49786"/>
    <n v="49997"/>
    <n v="49530"/>
    <n v="48791"/>
    <n v="48212"/>
    <n v="47794"/>
    <n v="48565"/>
    <n v="48580"/>
    <n v="49154"/>
    <n v="48904"/>
    <n v="49926"/>
    <n v="50260"/>
    <n v="51599"/>
    <n v="51920"/>
    <n v="52080"/>
    <n v="50614"/>
    <n v="50548"/>
    <n v="50738"/>
    <n v="51068"/>
    <n v="52253"/>
    <n v="51006"/>
    <n v="51389"/>
    <n v="51643"/>
    <n v="52206"/>
    <n v="53553"/>
    <n v="52838"/>
    <n v="53620"/>
    <n v="52543"/>
    <n v="51936"/>
    <n v="51425"/>
    <n v="50999"/>
    <n v="50633"/>
    <n v="50321"/>
    <n v="51140"/>
    <n v="50527"/>
    <n v="51010"/>
    <n v="52541"/>
    <n v="53685"/>
    <n v="54237"/>
    <n v="53119"/>
    <n v="52746"/>
    <n v="52072"/>
    <n v="52573"/>
    <n v="52463"/>
    <n v="51976"/>
    <n v="52092"/>
    <n v="52657"/>
    <n v="52159"/>
    <n v="52693.333333333336"/>
    <n v="52623"/>
    <n v="52417"/>
    <n v="51452"/>
  </r>
  <r>
    <x v="10"/>
    <s v="7494 - Servicios de fotografía"/>
    <x v="278"/>
    <x v="278"/>
    <n v="634"/>
    <n v="634"/>
    <n v="630"/>
    <n v="629"/>
    <n v="628"/>
    <n v="633"/>
    <n v="689"/>
    <n v="712"/>
    <n v="664"/>
    <n v="639"/>
    <n v="624"/>
    <n v="634"/>
    <n v="637"/>
    <n v="629"/>
    <n v="619"/>
    <n v="651"/>
    <n v="655"/>
    <n v="644"/>
    <n v="693"/>
    <n v="681"/>
    <n v="689"/>
    <n v="665"/>
    <n v="662"/>
    <n v="676"/>
    <n v="664"/>
    <n v="666"/>
    <n v="660"/>
    <n v="637"/>
    <n v="645"/>
    <n v="666"/>
    <n v="742"/>
    <n v="685"/>
    <n v="669"/>
    <n v="619"/>
    <n v="598"/>
    <n v="607"/>
    <n v="578"/>
    <n v="557"/>
    <n v="540"/>
    <n v="510"/>
    <n v="517"/>
    <n v="508"/>
    <n v="517"/>
    <n v="489"/>
    <n v="502"/>
    <n v="509"/>
    <n v="489"/>
    <n v="468"/>
    <n v="459"/>
    <n v="492"/>
    <n v="450"/>
    <n v="458"/>
    <n v="441"/>
    <n v="438"/>
    <n v="493"/>
    <n v="482"/>
    <n v="467"/>
    <n v="470"/>
    <n v="474"/>
    <n v="482"/>
    <n v="473"/>
    <n v="487"/>
    <n v="517"/>
    <n v="471"/>
    <n v="461"/>
    <n v="468"/>
    <n v="523"/>
    <n v="517"/>
    <n v="460"/>
    <n v="475"/>
    <n v="484"/>
    <n v="459"/>
    <n v="474"/>
    <n v="451"/>
    <n v="430"/>
    <n v="402"/>
    <n v="417"/>
    <n v="392"/>
    <n v="423"/>
    <n v="400"/>
    <n v="404"/>
    <n v="428"/>
    <n v="388"/>
    <n v="411"/>
    <n v="402"/>
    <n v="445"/>
    <n v="403"/>
    <n v="387"/>
    <n v="367"/>
    <n v="369"/>
    <n v="435"/>
    <n v="404"/>
    <n v="398"/>
    <n v="397"/>
    <n v="395"/>
    <n v="407"/>
    <n v="397"/>
    <n v="397"/>
    <n v="394"/>
    <n v="371"/>
    <n v="355"/>
    <n v="357"/>
    <n v="371"/>
    <n v="382"/>
    <n v="372"/>
    <n v="360"/>
    <n v="349"/>
    <n v="363"/>
    <n v="365"/>
    <n v="388"/>
    <n v="375"/>
    <n v="321"/>
    <n v="304"/>
    <n v="309"/>
    <n v="305"/>
    <n v="298"/>
    <n v="294"/>
    <n v="299"/>
    <n v="329"/>
    <n v="305"/>
    <n v="324.33333333333331"/>
    <n v="290"/>
    <n v="290"/>
    <n v="276"/>
  </r>
  <r>
    <x v="10"/>
    <s v="7495 - Servicios de envase y empaque"/>
    <x v="279"/>
    <x v="279"/>
    <n v="115"/>
    <n v="116"/>
    <n v="124"/>
    <n v="172"/>
    <n v="179"/>
    <n v="188"/>
    <n v="199"/>
    <n v="220"/>
    <n v="233"/>
    <n v="219"/>
    <n v="214"/>
    <n v="220"/>
    <n v="215"/>
    <n v="214"/>
    <n v="193"/>
    <n v="121"/>
    <n v="119"/>
    <n v="127"/>
    <n v="122"/>
    <n v="119"/>
    <n v="126"/>
    <n v="87"/>
    <n v="88"/>
    <n v="112"/>
    <n v="112"/>
    <n v="142"/>
    <n v="181"/>
    <n v="169"/>
    <n v="161"/>
    <n v="159"/>
    <n v="182"/>
    <n v="149"/>
    <n v="137"/>
    <n v="137"/>
    <n v="132"/>
    <n v="113"/>
    <n v="110"/>
    <n v="111"/>
    <n v="73"/>
    <n v="73"/>
    <n v="73"/>
    <n v="193"/>
    <n v="194"/>
    <n v="213"/>
    <n v="204"/>
    <n v="200"/>
    <n v="203"/>
    <n v="205"/>
    <n v="210"/>
    <n v="203"/>
    <n v="190"/>
    <n v="192"/>
    <n v="193"/>
    <n v="181"/>
    <n v="182"/>
    <n v="183"/>
    <n v="179"/>
    <n v="179"/>
    <n v="186"/>
    <n v="183"/>
    <n v="193"/>
    <n v="191"/>
    <n v="199"/>
    <n v="200"/>
    <n v="192"/>
    <n v="185"/>
    <n v="182"/>
    <n v="175"/>
    <n v="173"/>
    <n v="186"/>
    <n v="174"/>
    <n v="174"/>
    <n v="225"/>
    <n v="206"/>
    <n v="200"/>
    <n v="195"/>
    <n v="187"/>
    <n v="189"/>
    <n v="188"/>
    <n v="185"/>
    <n v="179"/>
    <n v="185"/>
    <n v="193"/>
    <n v="192"/>
    <n v="193"/>
    <n v="189"/>
    <n v="171"/>
    <n v="165"/>
    <n v="161"/>
    <n v="172"/>
    <n v="167"/>
    <n v="172"/>
    <n v="172"/>
    <n v="167"/>
    <n v="165"/>
    <n v="164"/>
    <n v="163"/>
    <n v="159"/>
    <n v="158"/>
    <n v="202"/>
    <n v="206"/>
    <n v="212"/>
    <n v="236"/>
    <n v="233"/>
    <n v="226"/>
    <n v="140"/>
    <n v="140"/>
    <n v="110"/>
    <n v="110"/>
    <n v="109"/>
    <n v="37"/>
    <n v="38"/>
    <n v="37"/>
    <n v="31"/>
    <n v="31"/>
    <n v="29"/>
    <n v="32"/>
    <n v="32"/>
    <n v="32"/>
    <n v="38"/>
    <n v="46.333333333333336"/>
    <n v="38"/>
    <n v="38"/>
    <n v="20"/>
  </r>
  <r>
    <x v="10"/>
    <s v="7496 - Servicios de impresión heliográfica, fotocopia y otras formas de reproducciones"/>
    <x v="280"/>
    <x v="280"/>
    <n v="1306"/>
    <n v="1289"/>
    <n v="1307"/>
    <n v="1305"/>
    <n v="1309"/>
    <n v="1302"/>
    <n v="1304"/>
    <n v="1305"/>
    <n v="1307"/>
    <n v="1303"/>
    <n v="1300"/>
    <n v="1277"/>
    <n v="1233"/>
    <n v="1240"/>
    <n v="1270"/>
    <n v="1279"/>
    <n v="1299"/>
    <n v="1276"/>
    <n v="1273"/>
    <n v="1268"/>
    <n v="1271"/>
    <n v="1286"/>
    <n v="1117"/>
    <n v="1068"/>
    <n v="1033"/>
    <n v="1028"/>
    <n v="1037"/>
    <n v="1046"/>
    <n v="1058"/>
    <n v="1060"/>
    <n v="1039"/>
    <n v="1042"/>
    <n v="1027"/>
    <n v="1031"/>
    <n v="1017"/>
    <n v="998"/>
    <n v="968"/>
    <n v="981"/>
    <n v="998"/>
    <n v="994"/>
    <n v="1001"/>
    <n v="884"/>
    <n v="874"/>
    <n v="871"/>
    <n v="868"/>
    <n v="872"/>
    <n v="865"/>
    <n v="851"/>
    <n v="825"/>
    <n v="838"/>
    <n v="838"/>
    <n v="843"/>
    <n v="827"/>
    <n v="822"/>
    <n v="823"/>
    <n v="826"/>
    <n v="836"/>
    <n v="820"/>
    <n v="809"/>
    <n v="797"/>
    <n v="782"/>
    <n v="795"/>
    <n v="784"/>
    <n v="792"/>
    <n v="791"/>
    <n v="808"/>
    <n v="808"/>
    <n v="799"/>
    <n v="811"/>
    <n v="798"/>
    <n v="785"/>
    <n v="763"/>
    <n v="744"/>
    <n v="751"/>
    <n v="751"/>
    <n v="763"/>
    <n v="763"/>
    <n v="759"/>
    <n v="743"/>
    <n v="754"/>
    <n v="753"/>
    <n v="747"/>
    <n v="741"/>
    <n v="725"/>
    <n v="715"/>
    <n v="713"/>
    <n v="731"/>
    <n v="728"/>
    <n v="729"/>
    <n v="732"/>
    <n v="723"/>
    <n v="727"/>
    <n v="731"/>
    <n v="728"/>
    <n v="723"/>
    <n v="709"/>
    <n v="668"/>
    <n v="642"/>
    <n v="673"/>
    <n v="675"/>
    <n v="669"/>
    <n v="650"/>
    <n v="625"/>
    <n v="629"/>
    <n v="621"/>
    <n v="613"/>
    <n v="599"/>
    <n v="597"/>
    <n v="587"/>
    <n v="546"/>
    <n v="560"/>
    <n v="562"/>
    <n v="554"/>
    <n v="564"/>
    <n v="573"/>
    <n v="563"/>
    <n v="585"/>
    <n v="572"/>
    <n v="564"/>
    <n v="551"/>
    <n v="565.08333333333337"/>
    <n v="542"/>
    <n v="537"/>
    <n v="523"/>
  </r>
  <r>
    <x v="10"/>
    <s v="7499 - Servicios empresariales n.c.p."/>
    <x v="281"/>
    <x v="281"/>
    <n v="43446"/>
    <n v="41644"/>
    <n v="42155"/>
    <n v="40040"/>
    <n v="40206"/>
    <n v="39475"/>
    <n v="38644"/>
    <n v="38490"/>
    <n v="39411"/>
    <n v="39942"/>
    <n v="40620"/>
    <n v="40233"/>
    <n v="38860"/>
    <n v="38694"/>
    <n v="39457"/>
    <n v="38871"/>
    <n v="39405"/>
    <n v="39228"/>
    <n v="39122"/>
    <n v="38858"/>
    <n v="38273"/>
    <n v="38114"/>
    <n v="37708"/>
    <n v="37702"/>
    <n v="36971"/>
    <n v="36833"/>
    <n v="37839"/>
    <n v="37678"/>
    <n v="38258"/>
    <n v="37912"/>
    <n v="38038"/>
    <n v="38048"/>
    <n v="38048"/>
    <n v="38576"/>
    <n v="39016"/>
    <n v="39186"/>
    <n v="37503"/>
    <n v="37792"/>
    <n v="38313"/>
    <n v="37828"/>
    <n v="37862"/>
    <n v="40405"/>
    <n v="40337"/>
    <n v="40659"/>
    <n v="40991"/>
    <n v="41676"/>
    <n v="41799"/>
    <n v="41754"/>
    <n v="41155"/>
    <n v="40521"/>
    <n v="40826"/>
    <n v="40776"/>
    <n v="40426"/>
    <n v="39883"/>
    <n v="39463"/>
    <n v="39526"/>
    <n v="40062"/>
    <n v="41025"/>
    <n v="41020"/>
    <n v="40775"/>
    <n v="40113"/>
    <n v="39927"/>
    <n v="40443"/>
    <n v="40733"/>
    <n v="40763"/>
    <n v="41555"/>
    <n v="41834"/>
    <n v="43264"/>
    <n v="43728"/>
    <n v="44054"/>
    <n v="44197"/>
    <n v="42543"/>
    <n v="42125"/>
    <n v="43844"/>
    <n v="43005"/>
    <n v="43147"/>
    <n v="42998"/>
    <n v="42425"/>
    <n v="43183"/>
    <n v="43182"/>
    <n v="43486"/>
    <n v="44166"/>
    <n v="44743"/>
    <n v="44470"/>
    <n v="43631"/>
    <n v="43252"/>
    <n v="44086"/>
    <n v="43845"/>
    <n v="44081"/>
    <n v="45811"/>
    <n v="47754"/>
    <n v="48514"/>
    <n v="46363"/>
    <n v="49546"/>
    <n v="48742"/>
    <n v="49421"/>
    <n v="47194"/>
    <n v="46793"/>
    <n v="48384"/>
    <n v="47836"/>
    <n v="48101"/>
    <n v="47728"/>
    <n v="46553"/>
    <n v="48196"/>
    <n v="47657"/>
    <n v="48227"/>
    <n v="48255"/>
    <n v="48992"/>
    <n v="48346"/>
    <n v="49784"/>
    <n v="50219"/>
    <n v="49792"/>
    <n v="49391"/>
    <n v="51267"/>
    <n v="51184"/>
    <n v="51203"/>
    <n v="50884"/>
    <n v="51304"/>
    <n v="49282"/>
    <n v="49703"/>
    <n v="50196.583333333336"/>
    <n v="49569"/>
    <n v="49716"/>
    <n v="48728"/>
  </r>
  <r>
    <x v="11"/>
    <s v="7600 - Servicios de la administración pública"/>
    <x v="282"/>
    <x v="282"/>
    <n v="313939"/>
    <n v="315267"/>
    <n v="316955"/>
    <n v="317935"/>
    <n v="320913"/>
    <n v="325782"/>
    <n v="322957"/>
    <n v="323875"/>
    <n v="325951"/>
    <n v="327095"/>
    <n v="328509"/>
    <n v="331651"/>
    <n v="326984"/>
    <n v="328029"/>
    <n v="327924"/>
    <n v="335626"/>
    <n v="333800"/>
    <n v="343017"/>
    <n v="340980"/>
    <n v="342287"/>
    <n v="343378"/>
    <n v="341423"/>
    <n v="344427"/>
    <n v="345989"/>
    <n v="357169"/>
    <n v="406933"/>
    <n v="410180"/>
    <n v="413035"/>
    <n v="414792"/>
    <n v="419063"/>
    <n v="416726"/>
    <n v="417745"/>
    <n v="415798"/>
    <n v="418006"/>
    <n v="417458"/>
    <n v="421884"/>
    <n v="409808"/>
    <n v="414866"/>
    <n v="399558"/>
    <n v="410935"/>
    <n v="454785"/>
    <n v="466561"/>
    <n v="466836"/>
    <n v="470155"/>
    <n v="471987"/>
    <n v="472082"/>
    <n v="507670"/>
    <n v="517298"/>
    <n v="501554"/>
    <n v="504953"/>
    <n v="500820"/>
    <n v="501851"/>
    <n v="478882"/>
    <n v="480079"/>
    <n v="476460"/>
    <n v="478008"/>
    <n v="479948"/>
    <n v="472844"/>
    <n v="480445"/>
    <n v="482958"/>
    <n v="480449"/>
    <n v="472297"/>
    <n v="476014"/>
    <n v="474468"/>
    <n v="476747"/>
    <n v="480215"/>
    <n v="479446"/>
    <n v="480303"/>
    <n v="481407"/>
    <n v="484155"/>
    <n v="485728"/>
    <n v="489576"/>
    <n v="477756"/>
    <n v="478145"/>
    <n v="476022"/>
    <n v="482229"/>
    <n v="484108"/>
    <n v="487313"/>
    <n v="485733"/>
    <n v="485884"/>
    <n v="486149"/>
    <n v="483981"/>
    <n v="484278"/>
    <n v="488021"/>
    <n v="483964"/>
    <n v="485483"/>
    <n v="486086"/>
    <n v="485415"/>
    <n v="486891"/>
    <n v="494695"/>
    <n v="492668"/>
    <n v="492407"/>
    <n v="491080"/>
    <n v="488642"/>
    <n v="492137"/>
    <n v="494945"/>
    <n v="474713"/>
    <n v="478263"/>
    <n v="484885"/>
    <n v="488774"/>
    <n v="487085"/>
    <n v="489508"/>
    <n v="487899"/>
    <n v="488201"/>
    <n v="487764"/>
    <n v="483038"/>
    <n v="486107"/>
    <n v="487109"/>
    <n v="481013"/>
    <n v="477333"/>
    <n v="483476"/>
    <n v="484832"/>
    <n v="485260"/>
    <n v="483952"/>
    <n v="486622"/>
    <n v="486247"/>
    <n v="487936"/>
    <n v="483734"/>
    <n v="486897"/>
    <n v="490667"/>
    <n v="484830.75"/>
    <n v="478730"/>
    <n v="476108"/>
    <n v="478365"/>
  </r>
  <r>
    <x v="12"/>
    <s v="8000 - Enseñanza"/>
    <x v="283"/>
    <x v="283"/>
    <n v="117935"/>
    <n v="119049"/>
    <n v="122240"/>
    <n v="122845"/>
    <n v="123872"/>
    <n v="126321"/>
    <n v="123820"/>
    <n v="125063"/>
    <n v="124988"/>
    <n v="124879"/>
    <n v="124641"/>
    <n v="125424"/>
    <n v="119477"/>
    <n v="121000"/>
    <n v="123460"/>
    <n v="124467"/>
    <n v="125093"/>
    <n v="126780"/>
    <n v="124821"/>
    <n v="126159"/>
    <n v="125683"/>
    <n v="125449"/>
    <n v="125519"/>
    <n v="126425"/>
    <n v="120110"/>
    <n v="121725"/>
    <n v="124279"/>
    <n v="124158"/>
    <n v="125051"/>
    <n v="127471"/>
    <n v="125070"/>
    <n v="125912"/>
    <n v="126034"/>
    <n v="126311"/>
    <n v="126232"/>
    <n v="126487"/>
    <n v="121271"/>
    <n v="122628"/>
    <n v="124608"/>
    <n v="125684"/>
    <n v="126015"/>
    <n v="130378"/>
    <n v="128137"/>
    <n v="128708"/>
    <n v="128936"/>
    <n v="129224"/>
    <n v="129460"/>
    <n v="129712"/>
    <n v="123576"/>
    <n v="125296"/>
    <n v="127810"/>
    <n v="128429"/>
    <n v="129428"/>
    <n v="131651"/>
    <n v="129028"/>
    <n v="129177"/>
    <n v="129630"/>
    <n v="129855"/>
    <n v="130026"/>
    <n v="130499"/>
    <n v="125311"/>
    <n v="127482"/>
    <n v="131902"/>
    <n v="133306"/>
    <n v="134691"/>
    <n v="135922"/>
    <n v="133120"/>
    <n v="134122"/>
    <n v="134274"/>
    <n v="134482"/>
    <n v="134119"/>
    <n v="133543"/>
    <n v="127921"/>
    <n v="129847"/>
    <n v="132983"/>
    <n v="133240"/>
    <n v="134466"/>
    <n v="135113"/>
    <n v="133327"/>
    <n v="134095"/>
    <n v="134075"/>
    <n v="134068"/>
    <n v="134004"/>
    <n v="133704"/>
    <n v="127887"/>
    <n v="129315"/>
    <n v="133864"/>
    <n v="134007"/>
    <n v="136494"/>
    <n v="136582"/>
    <n v="135964"/>
    <n v="137793"/>
    <n v="137896"/>
    <n v="137301"/>
    <n v="137273"/>
    <n v="137175"/>
    <n v="131470"/>
    <n v="133147"/>
    <n v="137148"/>
    <n v="136692"/>
    <n v="138862"/>
    <n v="138858"/>
    <n v="138852"/>
    <n v="141485"/>
    <n v="141368"/>
    <n v="141828"/>
    <n v="141761"/>
    <n v="140692"/>
    <n v="136467"/>
    <n v="137631"/>
    <n v="140658"/>
    <n v="141150"/>
    <n v="141722"/>
    <n v="141973"/>
    <n v="141433"/>
    <n v="142176"/>
    <n v="142030"/>
    <n v="142545"/>
    <n v="141873"/>
    <n v="141409"/>
    <n v="140922.25"/>
    <n v="137777"/>
    <n v="139261"/>
    <n v="142003"/>
  </r>
  <r>
    <x v="13"/>
    <s v="8510 - Servicios relacionados con la salud humana"/>
    <x v="284"/>
    <x v="284"/>
    <n v="85321"/>
    <n v="85548"/>
    <n v="86113"/>
    <n v="86107"/>
    <n v="86579"/>
    <n v="86832"/>
    <n v="87185"/>
    <n v="87847"/>
    <n v="88253"/>
    <n v="88661"/>
    <n v="89099"/>
    <n v="89475"/>
    <n v="89739"/>
    <n v="89888"/>
    <n v="89987"/>
    <n v="89970"/>
    <n v="91753"/>
    <n v="91878"/>
    <n v="92365"/>
    <n v="92882"/>
    <n v="93160"/>
    <n v="93349"/>
    <n v="93649"/>
    <n v="94114"/>
    <n v="95217"/>
    <n v="96048"/>
    <n v="96493"/>
    <n v="96662"/>
    <n v="96899"/>
    <n v="97596"/>
    <n v="98566"/>
    <n v="99225"/>
    <n v="99554"/>
    <n v="99989"/>
    <n v="100108"/>
    <n v="100684"/>
    <n v="101355"/>
    <n v="101360"/>
    <n v="101638"/>
    <n v="101769"/>
    <n v="101846"/>
    <n v="100378"/>
    <n v="100972"/>
    <n v="101305"/>
    <n v="102196"/>
    <n v="102801"/>
    <n v="103262"/>
    <n v="103708"/>
    <n v="104562"/>
    <n v="104461"/>
    <n v="104410"/>
    <n v="104727"/>
    <n v="104344"/>
    <n v="104683"/>
    <n v="105300"/>
    <n v="106157"/>
    <n v="107942"/>
    <n v="107734"/>
    <n v="107997"/>
    <n v="108308"/>
    <n v="108821"/>
    <n v="109089"/>
    <n v="109655"/>
    <n v="109580"/>
    <n v="109722"/>
    <n v="110464"/>
    <n v="111136"/>
    <n v="111436"/>
    <n v="111757"/>
    <n v="111964"/>
    <n v="112558"/>
    <n v="112951"/>
    <n v="111906"/>
    <n v="112067"/>
    <n v="112450"/>
    <n v="112272"/>
    <n v="112672"/>
    <n v="113850"/>
    <n v="114395"/>
    <n v="115181"/>
    <n v="115306"/>
    <n v="115995"/>
    <n v="116499"/>
    <n v="116697"/>
    <n v="115993"/>
    <n v="116341"/>
    <n v="116754"/>
    <n v="116195"/>
    <n v="116435"/>
    <n v="113664"/>
    <n v="113557"/>
    <n v="113685"/>
    <n v="113852"/>
    <n v="114236"/>
    <n v="114722"/>
    <n v="114692"/>
    <n v="115399"/>
    <n v="115121"/>
    <n v="115328"/>
    <n v="114677"/>
    <n v="114347"/>
    <n v="114639"/>
    <n v="114187"/>
    <n v="114035"/>
    <n v="113881"/>
    <n v="113938"/>
    <n v="113589"/>
    <n v="113217"/>
    <n v="111739"/>
    <n v="113674"/>
    <n v="112950"/>
    <n v="112871"/>
    <n v="112834"/>
    <n v="112707"/>
    <n v="112976"/>
    <n v="112951"/>
    <n v="111893"/>
    <n v="112032"/>
    <n v="112003"/>
    <n v="112174"/>
    <n v="112567"/>
    <n v="112429"/>
    <n v="112412"/>
    <n v="109784"/>
  </r>
  <r>
    <x v="13"/>
    <s v="8520 - Servicios veterinarios"/>
    <x v="285"/>
    <x v="285"/>
    <n v="258"/>
    <n v="258"/>
    <n v="268"/>
    <n v="269"/>
    <n v="267"/>
    <n v="271"/>
    <n v="279"/>
    <n v="279"/>
    <n v="282"/>
    <n v="279"/>
    <n v="282"/>
    <n v="281"/>
    <n v="280"/>
    <n v="280"/>
    <n v="285"/>
    <n v="292"/>
    <n v="299"/>
    <n v="304"/>
    <n v="294"/>
    <n v="301"/>
    <n v="309"/>
    <n v="314"/>
    <n v="317"/>
    <n v="317"/>
    <n v="318"/>
    <n v="313"/>
    <n v="315"/>
    <n v="317"/>
    <n v="318"/>
    <n v="323"/>
    <n v="324"/>
    <n v="326"/>
    <n v="331"/>
    <n v="331"/>
    <n v="328"/>
    <n v="312"/>
    <n v="307"/>
    <n v="319"/>
    <n v="306"/>
    <n v="300"/>
    <n v="309"/>
    <n v="299"/>
    <n v="300"/>
    <n v="305"/>
    <n v="308"/>
    <n v="307"/>
    <n v="308"/>
    <n v="304"/>
    <n v="303"/>
    <n v="303"/>
    <n v="306"/>
    <n v="311"/>
    <n v="313"/>
    <n v="311"/>
    <n v="316"/>
    <n v="316"/>
    <n v="321"/>
    <n v="328"/>
    <n v="321"/>
    <n v="320"/>
    <n v="315"/>
    <n v="314"/>
    <n v="323"/>
    <n v="322"/>
    <n v="317"/>
    <n v="322"/>
    <n v="324"/>
    <n v="327"/>
    <n v="331"/>
    <n v="324"/>
    <n v="319"/>
    <n v="312"/>
    <n v="306"/>
    <n v="311"/>
    <n v="309"/>
    <n v="309"/>
    <n v="313"/>
    <n v="307"/>
    <n v="309"/>
    <n v="312"/>
    <n v="308"/>
    <n v="313"/>
    <n v="316"/>
    <n v="313"/>
    <n v="314"/>
    <n v="316"/>
    <n v="319"/>
    <n v="310"/>
    <n v="300"/>
    <n v="314"/>
    <n v="315"/>
    <n v="328"/>
    <n v="314"/>
    <n v="324"/>
    <n v="330"/>
    <n v="325"/>
    <n v="322"/>
    <n v="305"/>
    <n v="326"/>
    <n v="325"/>
    <n v="331"/>
    <n v="335"/>
    <n v="329"/>
    <n v="328"/>
    <n v="332"/>
    <n v="341"/>
    <n v="339"/>
    <n v="337"/>
    <n v="329"/>
    <n v="368"/>
    <n v="371"/>
    <n v="365"/>
    <n v="359"/>
    <n v="348"/>
    <n v="349"/>
    <n v="350"/>
    <n v="349"/>
    <n v="345"/>
    <n v="343"/>
    <n v="326"/>
    <n v="350.16666666666669"/>
    <n v="330"/>
    <n v="336"/>
    <n v="336"/>
  </r>
  <r>
    <x v="13"/>
    <s v="8530 - Servicios sociales"/>
    <x v="286"/>
    <x v="286"/>
    <n v="7089"/>
    <n v="7090"/>
    <n v="7141"/>
    <n v="7061"/>
    <n v="7094"/>
    <n v="7101"/>
    <n v="7134"/>
    <n v="7126"/>
    <n v="7155"/>
    <n v="7245"/>
    <n v="7326"/>
    <n v="7342"/>
    <n v="7356"/>
    <n v="7423"/>
    <n v="7516"/>
    <n v="7535"/>
    <n v="7508"/>
    <n v="7507"/>
    <n v="7576"/>
    <n v="7621"/>
    <n v="7693"/>
    <n v="7721"/>
    <n v="7788"/>
    <n v="7850"/>
    <n v="7892"/>
    <n v="7909"/>
    <n v="7933"/>
    <n v="7932"/>
    <n v="7913"/>
    <n v="7939"/>
    <n v="7934"/>
    <n v="7968"/>
    <n v="8015"/>
    <n v="8047"/>
    <n v="8022"/>
    <n v="8052"/>
    <n v="8031"/>
    <n v="7996"/>
    <n v="8058"/>
    <n v="8080"/>
    <n v="8019"/>
    <n v="7932"/>
    <n v="7938"/>
    <n v="7974"/>
    <n v="7988"/>
    <n v="7973"/>
    <n v="8019"/>
    <n v="7995"/>
    <n v="8039"/>
    <n v="8040"/>
    <n v="8040"/>
    <n v="8002"/>
    <n v="7947"/>
    <n v="7928"/>
    <n v="7962"/>
    <n v="8012"/>
    <n v="8021"/>
    <n v="8172"/>
    <n v="8171"/>
    <n v="8191"/>
    <n v="8169"/>
    <n v="8159"/>
    <n v="7908"/>
    <n v="7892"/>
    <n v="7869"/>
    <n v="7812"/>
    <n v="7852"/>
    <n v="7879"/>
    <n v="7862"/>
    <n v="7894"/>
    <n v="7874"/>
    <n v="7858"/>
    <n v="7963"/>
    <n v="7946"/>
    <n v="7960"/>
    <n v="7958"/>
    <n v="7896"/>
    <n v="7909"/>
    <n v="7862"/>
    <n v="7864"/>
    <n v="7831"/>
    <n v="7887"/>
    <n v="7926"/>
    <n v="7972"/>
    <n v="8027"/>
    <n v="8010"/>
    <n v="8044"/>
    <n v="7990"/>
    <n v="7912"/>
    <n v="7906"/>
    <n v="7902"/>
    <n v="7939"/>
    <n v="7956"/>
    <n v="7995"/>
    <n v="8023"/>
    <n v="7974"/>
    <n v="8068"/>
    <n v="8080"/>
    <n v="8074"/>
    <n v="8027"/>
    <n v="7986"/>
    <n v="7886"/>
    <n v="7917"/>
    <n v="7844"/>
    <n v="7860"/>
    <n v="7936"/>
    <n v="7908"/>
    <n v="7910"/>
    <n v="8035"/>
    <n v="8088"/>
    <n v="8093"/>
    <n v="8050"/>
    <n v="8017"/>
    <n v="7972"/>
    <n v="8014"/>
    <n v="8022"/>
    <n v="8004"/>
    <n v="8008"/>
    <n v="7989"/>
    <n v="7937"/>
    <n v="8019.083333333333"/>
    <n v="7999"/>
    <n v="8047"/>
    <n v="7951"/>
  </r>
  <r>
    <x v="14"/>
    <s v="9000 - Eliminación de desperdicios y aguas residuales, saneamiento y servicios similares"/>
    <x v="287"/>
    <x v="287"/>
    <n v="7104"/>
    <n v="7093"/>
    <n v="7116"/>
    <n v="7135"/>
    <n v="7074"/>
    <n v="6904"/>
    <n v="6870"/>
    <n v="7104"/>
    <n v="6909"/>
    <n v="6777"/>
    <n v="7231"/>
    <n v="7082"/>
    <n v="7094"/>
    <n v="7115"/>
    <n v="7133"/>
    <n v="7096"/>
    <n v="7031"/>
    <n v="7015"/>
    <n v="7048"/>
    <n v="7030"/>
    <n v="7050"/>
    <n v="7139"/>
    <n v="7144"/>
    <n v="7364"/>
    <n v="7170"/>
    <n v="7157"/>
    <n v="7148"/>
    <n v="7119"/>
    <n v="7074"/>
    <n v="7310"/>
    <n v="7423"/>
    <n v="7414"/>
    <n v="7447"/>
    <n v="7510"/>
    <n v="7549"/>
    <n v="7599"/>
    <n v="7656"/>
    <n v="7800"/>
    <n v="7756"/>
    <n v="7757"/>
    <n v="7766"/>
    <n v="7072"/>
    <n v="7140"/>
    <n v="7164"/>
    <n v="7204"/>
    <n v="7242"/>
    <n v="7296"/>
    <n v="7442"/>
    <n v="7444"/>
    <n v="7487"/>
    <n v="7496"/>
    <n v="7511"/>
    <n v="7875"/>
    <n v="7861"/>
    <n v="7781"/>
    <n v="7755"/>
    <n v="7840"/>
    <n v="8934"/>
    <n v="8977"/>
    <n v="9036"/>
    <n v="9161"/>
    <n v="9155"/>
    <n v="9595"/>
    <n v="9540"/>
    <n v="9505"/>
    <n v="9540"/>
    <n v="10194"/>
    <n v="10246"/>
    <n v="10523"/>
    <n v="10640"/>
    <n v="10649"/>
    <n v="10626"/>
    <n v="10733"/>
    <n v="10777"/>
    <n v="10769"/>
    <n v="10694"/>
    <n v="10610"/>
    <n v="10574"/>
    <n v="10571"/>
    <n v="10683"/>
    <n v="10694"/>
    <n v="10759"/>
    <n v="10800"/>
    <n v="10854"/>
    <n v="11014"/>
    <n v="11002"/>
    <n v="10998"/>
    <n v="11039"/>
    <n v="11144"/>
    <n v="11241"/>
    <n v="11256"/>
    <n v="11258"/>
    <n v="11264"/>
    <n v="11361"/>
    <n v="11431"/>
    <n v="11557"/>
    <n v="11637"/>
    <n v="11616"/>
    <n v="11684"/>
    <n v="11683"/>
    <n v="11548"/>
    <n v="11658"/>
    <n v="11564"/>
    <n v="11599"/>
    <n v="11530"/>
    <n v="11781"/>
    <n v="11846"/>
    <n v="11938"/>
    <n v="12021"/>
    <n v="12063"/>
    <n v="12091"/>
    <n v="12005"/>
    <n v="11946"/>
    <n v="11917"/>
    <n v="11963"/>
    <n v="12622"/>
    <n v="12223"/>
    <n v="11940"/>
    <n v="11962"/>
    <n v="11647"/>
    <n v="12033.333333333334"/>
    <n v="11828"/>
    <n v="11856"/>
    <n v="11896"/>
  </r>
  <r>
    <x v="14"/>
    <s v="9100 - Servicios de asociaciones n.c.p."/>
    <x v="288"/>
    <x v="288"/>
    <n v="51206"/>
    <n v="51461"/>
    <n v="51583"/>
    <n v="51393"/>
    <n v="51631"/>
    <n v="51521"/>
    <n v="51562"/>
    <n v="51820"/>
    <n v="51867"/>
    <n v="52133"/>
    <n v="52374"/>
    <n v="52861"/>
    <n v="52775"/>
    <n v="53189"/>
    <n v="53169"/>
    <n v="53193"/>
    <n v="53463"/>
    <n v="52316"/>
    <n v="52212"/>
    <n v="51556"/>
    <n v="50336"/>
    <n v="50509"/>
    <n v="50930"/>
    <n v="51109"/>
    <n v="51546"/>
    <n v="53733"/>
    <n v="53433"/>
    <n v="53230"/>
    <n v="53366"/>
    <n v="53249"/>
    <n v="53380"/>
    <n v="53481"/>
    <n v="53397"/>
    <n v="53667"/>
    <n v="53853"/>
    <n v="54232"/>
    <n v="54322"/>
    <n v="54847"/>
    <n v="54587"/>
    <n v="54454"/>
    <n v="54610"/>
    <n v="54485"/>
    <n v="54757"/>
    <n v="55029"/>
    <n v="54403"/>
    <n v="54407"/>
    <n v="54814"/>
    <n v="55209"/>
    <n v="55170"/>
    <n v="55555"/>
    <n v="54538"/>
    <n v="55192"/>
    <n v="55471"/>
    <n v="55193"/>
    <n v="55503"/>
    <n v="55505"/>
    <n v="55474"/>
    <n v="55689"/>
    <n v="55971"/>
    <n v="56303"/>
    <n v="55747"/>
    <n v="55870"/>
    <n v="56125"/>
    <n v="54779"/>
    <n v="56407"/>
    <n v="56029"/>
    <n v="55961"/>
    <n v="56295"/>
    <n v="56307"/>
    <n v="56544"/>
    <n v="56359"/>
    <n v="56593"/>
    <n v="58762"/>
    <n v="59125"/>
    <n v="58864"/>
    <n v="58859"/>
    <n v="58508"/>
    <n v="58994"/>
    <n v="59078"/>
    <n v="59055"/>
    <n v="58982"/>
    <n v="59204"/>
    <n v="59648"/>
    <n v="59874"/>
    <n v="59142"/>
    <n v="59115"/>
    <n v="59190"/>
    <n v="59232"/>
    <n v="59278"/>
    <n v="63001"/>
    <n v="63151"/>
    <n v="63149"/>
    <n v="63568"/>
    <n v="63483"/>
    <n v="63637"/>
    <n v="64086"/>
    <n v="63709"/>
    <n v="63480"/>
    <n v="63692"/>
    <n v="63723"/>
    <n v="63824"/>
    <n v="63244"/>
    <n v="62884"/>
    <n v="62576"/>
    <n v="62712"/>
    <n v="62801"/>
    <n v="62852"/>
    <n v="63139"/>
    <n v="63885"/>
    <n v="62570"/>
    <n v="62443"/>
    <n v="62394"/>
    <n v="62845"/>
    <n v="62069"/>
    <n v="62123"/>
    <n v="62125"/>
    <n v="62100"/>
    <n v="61805"/>
    <n v="61719"/>
    <n v="62497"/>
    <n v="62381.25"/>
    <n v="62301"/>
    <n v="60810"/>
    <n v="60263"/>
  </r>
  <r>
    <x v="14"/>
    <s v="9211 - Producción y distribución de filmes y videocintas"/>
    <x v="289"/>
    <x v="289"/>
    <n v="5116"/>
    <n v="5734"/>
    <n v="5704"/>
    <n v="5297"/>
    <n v="5228"/>
    <n v="4887"/>
    <n v="4741"/>
    <n v="5068"/>
    <n v="5123"/>
    <n v="5097"/>
    <n v="5537"/>
    <n v="5888"/>
    <n v="5421"/>
    <n v="5955"/>
    <n v="5624"/>
    <n v="5454"/>
    <n v="5651"/>
    <n v="5374"/>
    <n v="4928"/>
    <n v="5195"/>
    <n v="4976"/>
    <n v="5305"/>
    <n v="5471"/>
    <n v="5079"/>
    <n v="5105"/>
    <n v="5500"/>
    <n v="5969"/>
    <n v="5094"/>
    <n v="5156"/>
    <n v="5328"/>
    <n v="5077"/>
    <n v="5119"/>
    <n v="5040"/>
    <n v="5246"/>
    <n v="5339"/>
    <n v="5337"/>
    <n v="4960"/>
    <n v="5687"/>
    <n v="5422"/>
    <n v="5427"/>
    <n v="5949"/>
    <n v="5305"/>
    <n v="5152"/>
    <n v="5049"/>
    <n v="5421"/>
    <n v="5621"/>
    <n v="5272"/>
    <n v="5184"/>
    <n v="5092"/>
    <n v="5231"/>
    <n v="5500"/>
    <n v="5943"/>
    <n v="5513"/>
    <n v="4922"/>
    <n v="5285"/>
    <n v="5069"/>
    <n v="5333"/>
    <n v="5577"/>
    <n v="5371"/>
    <n v="5462"/>
    <n v="5032"/>
    <n v="5605"/>
    <n v="5900"/>
    <n v="5713"/>
    <n v="6009"/>
    <n v="5943"/>
    <n v="5751"/>
    <n v="5730"/>
    <n v="5974"/>
    <n v="5943"/>
    <n v="5840"/>
    <n v="5354"/>
    <n v="4938"/>
    <n v="5606"/>
    <n v="5876"/>
    <n v="5596"/>
    <n v="5941"/>
    <n v="5198"/>
    <n v="4819"/>
    <n v="5305"/>
    <n v="6216"/>
    <n v="5695"/>
    <n v="5771"/>
    <n v="5716"/>
    <n v="5172"/>
    <n v="5722"/>
    <n v="6575"/>
    <n v="5817"/>
    <n v="5258"/>
    <n v="5048"/>
    <n v="5369"/>
    <n v="5656"/>
    <n v="6175"/>
    <n v="6193"/>
    <n v="5724"/>
    <n v="5400"/>
    <n v="5051"/>
    <n v="5651"/>
    <n v="6480"/>
    <n v="6023"/>
    <n v="5878"/>
    <n v="5473"/>
    <n v="5536"/>
    <n v="6096"/>
    <n v="5896"/>
    <n v="6443"/>
    <n v="6678"/>
    <n v="5488"/>
    <n v="4815"/>
    <n v="6012"/>
    <n v="6848"/>
    <n v="5790"/>
    <n v="6017"/>
    <n v="5106"/>
    <n v="6013"/>
    <n v="5985"/>
    <n v="6230"/>
    <n v="7049"/>
    <n v="6850"/>
    <n v="6895"/>
    <n v="6134.166666666667"/>
    <n v="5481"/>
    <n v="5946"/>
    <n v="5361"/>
  </r>
  <r>
    <x v="14"/>
    <s v="9212 - Exhibición de filmes y videocintas"/>
    <x v="290"/>
    <x v="290"/>
    <n v="1014"/>
    <n v="1031"/>
    <n v="1018"/>
    <n v="1030"/>
    <n v="1016"/>
    <n v="1101"/>
    <n v="1341"/>
    <n v="1247"/>
    <n v="1085"/>
    <n v="1014"/>
    <n v="1049"/>
    <n v="1051"/>
    <n v="1087"/>
    <n v="1113"/>
    <n v="1101"/>
    <n v="1081"/>
    <n v="1236"/>
    <n v="1337"/>
    <n v="1507"/>
    <n v="1365"/>
    <n v="1132"/>
    <n v="1093"/>
    <n v="1115"/>
    <n v="1156"/>
    <n v="1167"/>
    <n v="1138"/>
    <n v="1092"/>
    <n v="1085"/>
    <n v="1116"/>
    <n v="1285"/>
    <n v="1457"/>
    <n v="1299"/>
    <n v="1077"/>
    <n v="1042"/>
    <n v="1089"/>
    <n v="1078"/>
    <n v="1068"/>
    <n v="1035"/>
    <n v="1056"/>
    <n v="1036"/>
    <n v="1009"/>
    <n v="1168"/>
    <n v="1449"/>
    <n v="1301"/>
    <n v="1118"/>
    <n v="1026"/>
    <n v="1042"/>
    <n v="1020"/>
    <n v="1080"/>
    <n v="1079"/>
    <n v="1072"/>
    <n v="1126"/>
    <n v="1080"/>
    <n v="1080"/>
    <n v="1338"/>
    <n v="1206"/>
    <n v="996"/>
    <n v="1028"/>
    <n v="1572"/>
    <n v="1731"/>
    <n v="1123"/>
    <n v="1069"/>
    <n v="1038"/>
    <n v="1127"/>
    <n v="1063"/>
    <n v="1086"/>
    <n v="1500"/>
    <n v="1371"/>
    <n v="997"/>
    <n v="970"/>
    <n v="963"/>
    <n v="993"/>
    <n v="950"/>
    <n v="995"/>
    <n v="1036"/>
    <n v="1100"/>
    <n v="1094"/>
    <n v="1205"/>
    <n v="1389"/>
    <n v="1265"/>
    <n v="985"/>
    <n v="946"/>
    <n v="942"/>
    <n v="931"/>
    <n v="1011"/>
    <n v="1026"/>
    <n v="1042"/>
    <n v="1066"/>
    <n v="1074"/>
    <n v="1110"/>
    <n v="1442"/>
    <n v="1070"/>
    <n v="1015"/>
    <n v="999"/>
    <n v="1004"/>
    <n v="961"/>
    <n v="1063"/>
    <n v="1032"/>
    <n v="973"/>
    <n v="985"/>
    <n v="996"/>
    <n v="1056"/>
    <n v="1394"/>
    <n v="1138"/>
    <n v="1039"/>
    <n v="1005"/>
    <n v="969"/>
    <n v="987"/>
    <n v="1086"/>
    <n v="1059"/>
    <n v="993"/>
    <n v="1150"/>
    <n v="1124"/>
    <n v="1215"/>
    <n v="1517"/>
    <n v="1374"/>
    <n v="980"/>
    <n v="1019"/>
    <n v="1061"/>
    <n v="1117"/>
    <n v="1141.25"/>
    <n v="1086"/>
    <n v="1002"/>
    <n v="865"/>
  </r>
  <r>
    <x v="14"/>
    <s v="9213 - Servicios de radio y televisión"/>
    <x v="291"/>
    <x v="291"/>
    <n v="3972"/>
    <n v="4029"/>
    <n v="4118"/>
    <n v="4119"/>
    <n v="4158"/>
    <n v="4054"/>
    <n v="3946"/>
    <n v="3919"/>
    <n v="3801"/>
    <n v="3826"/>
    <n v="3844"/>
    <n v="3812"/>
    <n v="3657"/>
    <n v="3751"/>
    <n v="3707"/>
    <n v="3757"/>
    <n v="3847"/>
    <n v="3870"/>
    <n v="3927"/>
    <n v="4027"/>
    <n v="4098"/>
    <n v="4073"/>
    <n v="4040"/>
    <n v="3988"/>
    <n v="3891"/>
    <n v="3962"/>
    <n v="4145"/>
    <n v="4077"/>
    <n v="4152"/>
    <n v="4295"/>
    <n v="4185"/>
    <n v="4293"/>
    <n v="4237"/>
    <n v="4252"/>
    <n v="4230"/>
    <n v="4168"/>
    <n v="4094"/>
    <n v="4163"/>
    <n v="4178"/>
    <n v="4229"/>
    <n v="4235"/>
    <n v="5574"/>
    <n v="5561"/>
    <n v="5503"/>
    <n v="5605"/>
    <n v="5723"/>
    <n v="5732"/>
    <n v="5672"/>
    <n v="5545"/>
    <n v="5610"/>
    <n v="5559"/>
    <n v="5659"/>
    <n v="5556"/>
    <n v="5634"/>
    <n v="5696"/>
    <n v="5604"/>
    <n v="5553"/>
    <n v="5634"/>
    <n v="5566"/>
    <n v="5451"/>
    <n v="5214"/>
    <n v="5258"/>
    <n v="5275"/>
    <n v="5309"/>
    <n v="5379"/>
    <n v="5433"/>
    <n v="5451"/>
    <n v="5514"/>
    <n v="5519"/>
    <n v="5580"/>
    <n v="5563"/>
    <n v="5497"/>
    <n v="5226"/>
    <n v="5237"/>
    <n v="5284"/>
    <n v="5286"/>
    <n v="5246"/>
    <n v="5248"/>
    <n v="5245"/>
    <n v="5605"/>
    <n v="5834"/>
    <n v="5959"/>
    <n v="5882"/>
    <n v="5755"/>
    <n v="5393"/>
    <n v="5467"/>
    <n v="5484"/>
    <n v="5532"/>
    <n v="5528"/>
    <n v="5465"/>
    <n v="5524"/>
    <n v="5779"/>
    <n v="5651"/>
    <n v="5647"/>
    <n v="5675"/>
    <n v="5787"/>
    <n v="5030"/>
    <n v="5020"/>
    <n v="4653"/>
    <n v="4683"/>
    <n v="4727"/>
    <n v="4864"/>
    <n v="4829"/>
    <n v="4834"/>
    <n v="4928"/>
    <n v="4983"/>
    <n v="4891"/>
    <n v="4837"/>
    <n v="4584"/>
    <n v="4773"/>
    <n v="4786"/>
    <n v="4712"/>
    <n v="4709"/>
    <n v="4581"/>
    <n v="4757"/>
    <n v="4604"/>
    <n v="4632"/>
    <n v="4651"/>
    <n v="4532"/>
    <n v="4465"/>
    <n v="4648.833333333333"/>
    <n v="4101"/>
    <n v="4136"/>
    <n v="4050"/>
  </r>
  <r>
    <x v="14"/>
    <s v="9214 - Servicios teatrales y musicales y servicios artísticos n.c.p."/>
    <x v="292"/>
    <x v="292"/>
    <n v="2792"/>
    <n v="2855"/>
    <n v="2718"/>
    <n v="2297"/>
    <n v="2461"/>
    <n v="2283"/>
    <n v="2530"/>
    <n v="2363"/>
    <n v="2659"/>
    <n v="3546"/>
    <n v="3710"/>
    <n v="2698"/>
    <n v="2545"/>
    <n v="2632"/>
    <n v="3001"/>
    <n v="3380"/>
    <n v="2845"/>
    <n v="2437"/>
    <n v="2735"/>
    <n v="2604"/>
    <n v="3089"/>
    <n v="3465"/>
    <n v="3155"/>
    <n v="2776"/>
    <n v="2539"/>
    <n v="2632"/>
    <n v="3331"/>
    <n v="3470"/>
    <n v="3102"/>
    <n v="2589"/>
    <n v="2685"/>
    <n v="2766"/>
    <n v="2726"/>
    <n v="3467"/>
    <n v="3323"/>
    <n v="3402"/>
    <n v="2605"/>
    <n v="2815"/>
    <n v="3093"/>
    <n v="3529"/>
    <n v="2850"/>
    <n v="2942"/>
    <n v="3008"/>
    <n v="3040"/>
    <n v="3692"/>
    <n v="3505"/>
    <n v="3676"/>
    <n v="3152"/>
    <n v="2733"/>
    <n v="2947"/>
    <n v="3494"/>
    <n v="3334"/>
    <n v="3569"/>
    <n v="2751"/>
    <n v="2866"/>
    <n v="3064"/>
    <n v="3145"/>
    <n v="3410"/>
    <n v="3320"/>
    <n v="3310"/>
    <n v="3208"/>
    <n v="3130"/>
    <n v="3240"/>
    <n v="3570"/>
    <n v="3077"/>
    <n v="2978"/>
    <n v="3053"/>
    <n v="3148"/>
    <n v="3223"/>
    <n v="3167"/>
    <n v="3611"/>
    <n v="3368"/>
    <n v="3236"/>
    <n v="4118"/>
    <n v="4241"/>
    <n v="3806"/>
    <n v="3786"/>
    <n v="3198"/>
    <n v="3165"/>
    <n v="3144"/>
    <n v="3446"/>
    <n v="3603"/>
    <n v="4033"/>
    <n v="3323"/>
    <n v="3316"/>
    <n v="3736"/>
    <n v="3899"/>
    <n v="4148"/>
    <n v="3772"/>
    <n v="3472"/>
    <n v="4191"/>
    <n v="4508"/>
    <n v="4726"/>
    <n v="4067"/>
    <n v="4342"/>
    <n v="4233"/>
    <n v="3212"/>
    <n v="3611"/>
    <n v="4163"/>
    <n v="3659"/>
    <n v="3616"/>
    <n v="3273"/>
    <n v="3451"/>
    <n v="3530"/>
    <n v="3733"/>
    <n v="3886"/>
    <n v="4304"/>
    <n v="3801"/>
    <n v="3204"/>
    <n v="3387"/>
    <n v="4667"/>
    <n v="3362"/>
    <n v="3186"/>
    <n v="3438"/>
    <n v="3441"/>
    <n v="3233"/>
    <n v="3334"/>
    <n v="3190"/>
    <n v="3543"/>
    <n v="3034"/>
    <n v="3418.25"/>
    <n v="2877"/>
    <n v="3405"/>
    <n v="2983"/>
  </r>
  <r>
    <x v="14"/>
    <s v="9219 - Servicios de espectáculos artísticos y de diversión  n.c.p."/>
    <x v="293"/>
    <x v="293"/>
    <n v="1090"/>
    <n v="1070"/>
    <n v="1119"/>
    <n v="1151"/>
    <n v="1171"/>
    <n v="1198"/>
    <n v="1264"/>
    <n v="1278"/>
    <n v="1248"/>
    <n v="1252"/>
    <n v="1327"/>
    <n v="1260"/>
    <n v="1295"/>
    <n v="1140"/>
    <n v="1182"/>
    <n v="1217"/>
    <n v="1239"/>
    <n v="1218"/>
    <n v="1218"/>
    <n v="1258"/>
    <n v="1236"/>
    <n v="1193"/>
    <n v="1387"/>
    <n v="1306"/>
    <n v="1264"/>
    <n v="1198"/>
    <n v="1206"/>
    <n v="1209"/>
    <n v="1222"/>
    <n v="1193"/>
    <n v="1209"/>
    <n v="1255"/>
    <n v="1274"/>
    <n v="1774"/>
    <n v="1801"/>
    <n v="1267"/>
    <n v="1231"/>
    <n v="1625"/>
    <n v="1746"/>
    <n v="1671"/>
    <n v="1205"/>
    <n v="1077"/>
    <n v="1113"/>
    <n v="1048"/>
    <n v="1109"/>
    <n v="1113"/>
    <n v="1131"/>
    <n v="1180"/>
    <n v="1103"/>
    <n v="1053"/>
    <n v="1065"/>
    <n v="1021"/>
    <n v="1078"/>
    <n v="1075"/>
    <n v="1101"/>
    <n v="1121"/>
    <n v="1127"/>
    <n v="1141"/>
    <n v="1122"/>
    <n v="1117"/>
    <n v="1305"/>
    <n v="1118"/>
    <n v="1280"/>
    <n v="1255"/>
    <n v="1235"/>
    <n v="1128"/>
    <n v="1231"/>
    <n v="1191"/>
    <n v="1204"/>
    <n v="1251"/>
    <n v="1145"/>
    <n v="1134"/>
    <n v="1112"/>
    <n v="1182"/>
    <n v="1194"/>
    <n v="1125"/>
    <n v="1144"/>
    <n v="1187"/>
    <n v="1237"/>
    <n v="1201"/>
    <n v="1359"/>
    <n v="1293"/>
    <n v="1298"/>
    <n v="1390"/>
    <n v="1144"/>
    <n v="1081"/>
    <n v="1086"/>
    <n v="1109"/>
    <n v="1358"/>
    <n v="1116"/>
    <n v="1017"/>
    <n v="1082"/>
    <n v="1041"/>
    <n v="1250"/>
    <n v="1309"/>
    <n v="1335"/>
    <n v="943"/>
    <n v="949"/>
    <n v="1208"/>
    <n v="1146"/>
    <n v="990"/>
    <n v="971"/>
    <n v="1032"/>
    <n v="966"/>
    <n v="991"/>
    <n v="1009"/>
    <n v="1125"/>
    <n v="938"/>
    <n v="861"/>
    <n v="922"/>
    <n v="880"/>
    <n v="897"/>
    <n v="860"/>
    <n v="867"/>
    <n v="979"/>
    <n v="927"/>
    <n v="897"/>
    <n v="902"/>
    <n v="865"/>
    <n v="892"/>
    <n v="895.75"/>
    <n v="806"/>
    <n v="817"/>
    <n v="757"/>
  </r>
  <r>
    <x v="14"/>
    <s v="9220 - Servicios de agencias de noticias"/>
    <x v="294"/>
    <x v="294"/>
    <n v="1135"/>
    <n v="1133"/>
    <n v="1134"/>
    <n v="1143"/>
    <n v="1147"/>
    <n v="1161"/>
    <n v="1167"/>
    <n v="1189"/>
    <n v="1193"/>
    <n v="1205"/>
    <n v="1223"/>
    <n v="1246"/>
    <n v="1252"/>
    <n v="1297"/>
    <n v="1318"/>
    <n v="1358"/>
    <n v="1375"/>
    <n v="1413"/>
    <n v="1433"/>
    <n v="1466"/>
    <n v="1473"/>
    <n v="1516"/>
    <n v="1545"/>
    <n v="1555"/>
    <n v="1546"/>
    <n v="1549"/>
    <n v="1547"/>
    <n v="1557"/>
    <n v="1563"/>
    <n v="1556"/>
    <n v="1538"/>
    <n v="1546"/>
    <n v="1536"/>
    <n v="1534"/>
    <n v="1537"/>
    <n v="1544"/>
    <n v="1614"/>
    <n v="1609"/>
    <n v="1612"/>
    <n v="1613"/>
    <n v="1618"/>
    <n v="1894"/>
    <n v="1876"/>
    <n v="1855"/>
    <n v="1849"/>
    <n v="1833"/>
    <n v="1855"/>
    <n v="1868"/>
    <n v="1888"/>
    <n v="1876"/>
    <n v="1862"/>
    <n v="1849"/>
    <n v="1828"/>
    <n v="1851"/>
    <n v="1846"/>
    <n v="1846"/>
    <n v="1852"/>
    <n v="1841"/>
    <n v="1836"/>
    <n v="1839"/>
    <n v="1844"/>
    <n v="1829"/>
    <n v="1806"/>
    <n v="1857"/>
    <n v="1829"/>
    <n v="1830"/>
    <n v="1808"/>
    <n v="1810"/>
    <n v="1796"/>
    <n v="1783"/>
    <n v="1780"/>
    <n v="1813"/>
    <n v="1803"/>
    <n v="1794"/>
    <n v="1789"/>
    <n v="1798"/>
    <n v="1794"/>
    <n v="1797"/>
    <n v="1792"/>
    <n v="1792"/>
    <n v="1796"/>
    <n v="1792"/>
    <n v="1783"/>
    <n v="1798"/>
    <n v="1796"/>
    <n v="1789"/>
    <n v="1671"/>
    <n v="1663"/>
    <n v="1654"/>
    <n v="1652"/>
    <n v="1648"/>
    <n v="1645"/>
    <n v="1643"/>
    <n v="1629"/>
    <n v="1638"/>
    <n v="1557"/>
    <n v="1551"/>
    <n v="1549"/>
    <n v="1551"/>
    <n v="1539"/>
    <n v="1537"/>
    <n v="1526"/>
    <n v="1276"/>
    <n v="1333"/>
    <n v="1340"/>
    <n v="1397"/>
    <n v="1395"/>
    <n v="1375"/>
    <n v="1358"/>
    <n v="1099"/>
    <n v="1099"/>
    <n v="1093"/>
    <n v="1083"/>
    <n v="1080"/>
    <n v="1076"/>
    <n v="1083"/>
    <n v="1085"/>
    <n v="1086"/>
    <n v="1079"/>
    <n v="1071"/>
    <n v="1107.6666666666667"/>
    <n v="1066"/>
    <n v="1067"/>
    <n v="1066"/>
  </r>
  <r>
    <x v="14"/>
    <s v="9230 - Servicios de bibliotecas, archivos y museos y  servicios culturales n.c.p."/>
    <x v="295"/>
    <x v="295"/>
    <n v="2076"/>
    <n v="2089"/>
    <n v="2122"/>
    <n v="2118"/>
    <n v="2104"/>
    <n v="2129"/>
    <n v="2193"/>
    <n v="2162"/>
    <n v="2119"/>
    <n v="2210"/>
    <n v="2268"/>
    <n v="2305"/>
    <n v="2276"/>
    <n v="2278"/>
    <n v="2293"/>
    <n v="2320"/>
    <n v="2319"/>
    <n v="2346"/>
    <n v="2432"/>
    <n v="2426"/>
    <n v="2369"/>
    <n v="2383"/>
    <n v="2397"/>
    <n v="2408"/>
    <n v="2447"/>
    <n v="2442"/>
    <n v="2442"/>
    <n v="2456"/>
    <n v="2438"/>
    <n v="2468"/>
    <n v="2579"/>
    <n v="2553"/>
    <n v="2568"/>
    <n v="2544"/>
    <n v="2541"/>
    <n v="2552"/>
    <n v="2550"/>
    <n v="2555"/>
    <n v="2580"/>
    <n v="2560"/>
    <n v="2749"/>
    <n v="2778"/>
    <n v="2825"/>
    <n v="2803"/>
    <n v="2811"/>
    <n v="2826"/>
    <n v="2844"/>
    <n v="2818"/>
    <n v="2828"/>
    <n v="2833"/>
    <n v="2845"/>
    <n v="2842"/>
    <n v="2832"/>
    <n v="3014"/>
    <n v="3036"/>
    <n v="3050"/>
    <n v="3026"/>
    <n v="3086"/>
    <n v="3089"/>
    <n v="3064"/>
    <n v="3053"/>
    <n v="3047"/>
    <n v="3091"/>
    <n v="3131"/>
    <n v="3141"/>
    <n v="3194"/>
    <n v="3253"/>
    <n v="3268"/>
    <n v="3304"/>
    <n v="3309"/>
    <n v="3471"/>
    <n v="3479"/>
    <n v="3485"/>
    <n v="3476"/>
    <n v="3408"/>
    <n v="3394"/>
    <n v="3353"/>
    <n v="3193"/>
    <n v="3207"/>
    <n v="3195"/>
    <n v="3176"/>
    <n v="3174"/>
    <n v="3177"/>
    <n v="3216"/>
    <n v="3230"/>
    <n v="3226"/>
    <n v="3212"/>
    <n v="3183"/>
    <n v="3183"/>
    <n v="3178"/>
    <n v="3195"/>
    <n v="3176"/>
    <n v="3182"/>
    <n v="3167"/>
    <n v="3165"/>
    <n v="3155"/>
    <n v="3091"/>
    <n v="3048"/>
    <n v="3037"/>
    <n v="3005"/>
    <n v="2993"/>
    <n v="2953"/>
    <n v="2936"/>
    <n v="2858"/>
    <n v="2857"/>
    <n v="2816"/>
    <n v="2800"/>
    <n v="2785"/>
    <n v="2776"/>
    <n v="2746"/>
    <n v="2752"/>
    <n v="2765"/>
    <n v="2734"/>
    <n v="2733"/>
    <n v="2733"/>
    <n v="2707"/>
    <n v="2679"/>
    <n v="2677"/>
    <n v="2696"/>
    <n v="2689"/>
    <n v="2723.9166666666665"/>
    <n v="2684"/>
    <n v="2681"/>
    <n v="2621"/>
  </r>
  <r>
    <x v="14"/>
    <s v="9241 - Servicios para prácticas deportivas"/>
    <x v="296"/>
    <x v="296"/>
    <n v="12662"/>
    <n v="13145"/>
    <n v="12789"/>
    <n v="12700"/>
    <n v="12765"/>
    <n v="12546"/>
    <n v="12679"/>
    <n v="13000"/>
    <n v="13318"/>
    <n v="13276"/>
    <n v="13380"/>
    <n v="13604"/>
    <n v="12973"/>
    <n v="13241"/>
    <n v="13220"/>
    <n v="13138"/>
    <n v="13264"/>
    <n v="13332"/>
    <n v="13384"/>
    <n v="13244"/>
    <n v="13554"/>
    <n v="13687"/>
    <n v="13513"/>
    <n v="13683"/>
    <n v="12908"/>
    <n v="13618"/>
    <n v="13531"/>
    <n v="13565"/>
    <n v="13443"/>
    <n v="13548"/>
    <n v="13263"/>
    <n v="13700"/>
    <n v="13776"/>
    <n v="13622"/>
    <n v="13782"/>
    <n v="13593"/>
    <n v="13052"/>
    <n v="13829"/>
    <n v="13502"/>
    <n v="13734"/>
    <n v="13276"/>
    <n v="13639"/>
    <n v="13154"/>
    <n v="13464"/>
    <n v="13504"/>
    <n v="13618"/>
    <n v="13618"/>
    <n v="13594"/>
    <n v="13248"/>
    <n v="13995"/>
    <n v="13491"/>
    <n v="13517"/>
    <n v="13620"/>
    <n v="13320"/>
    <n v="13232"/>
    <n v="13825"/>
    <n v="13897"/>
    <n v="14057"/>
    <n v="13804"/>
    <n v="13854"/>
    <n v="13343"/>
    <n v="14201"/>
    <n v="14025"/>
    <n v="13890"/>
    <n v="14021"/>
    <n v="13615"/>
    <n v="14010"/>
    <n v="13930"/>
    <n v="13988"/>
    <n v="13978"/>
    <n v="14228"/>
    <n v="13693"/>
    <n v="14031"/>
    <n v="15016"/>
    <n v="14671"/>
    <n v="14734"/>
    <n v="14789"/>
    <n v="14422"/>
    <n v="14166"/>
    <n v="14422"/>
    <n v="14642"/>
    <n v="14671"/>
    <n v="14552"/>
    <n v="14635"/>
    <n v="14116"/>
    <n v="14402"/>
    <n v="14721"/>
    <n v="14642"/>
    <n v="14612"/>
    <n v="14610"/>
    <n v="14041"/>
    <n v="14268"/>
    <n v="14788"/>
    <n v="14814"/>
    <n v="14667"/>
    <n v="14505"/>
    <n v="14302"/>
    <n v="14593"/>
    <n v="14660"/>
    <n v="14707"/>
    <n v="14948"/>
    <n v="14145"/>
    <n v="14269"/>
    <n v="14818"/>
    <n v="14796"/>
    <n v="14995"/>
    <n v="14962"/>
    <n v="14866"/>
    <n v="15023"/>
    <n v="15655"/>
    <n v="15246"/>
    <n v="14841"/>
    <n v="15309"/>
    <n v="14529"/>
    <n v="14938"/>
    <n v="15066"/>
    <n v="15220"/>
    <n v="15225"/>
    <n v="15168"/>
    <n v="15090"/>
    <n v="15109.166666666666"/>
    <n v="14950"/>
    <n v="15852"/>
    <n v="14381"/>
  </r>
  <r>
    <x v="14"/>
    <s v="9249 - Servicios de esparcimiento n.c.p."/>
    <x v="297"/>
    <x v="297"/>
    <n v="12509"/>
    <n v="12485"/>
    <n v="12543"/>
    <n v="11915"/>
    <n v="11936"/>
    <n v="11991"/>
    <n v="12016"/>
    <n v="12144"/>
    <n v="12113"/>
    <n v="12128"/>
    <n v="12224"/>
    <n v="12307"/>
    <n v="12296"/>
    <n v="12246"/>
    <n v="12261"/>
    <n v="12272"/>
    <n v="12279"/>
    <n v="12307"/>
    <n v="12314"/>
    <n v="12330"/>
    <n v="12318"/>
    <n v="12359"/>
    <n v="12560"/>
    <n v="12498"/>
    <n v="12716"/>
    <n v="12803"/>
    <n v="12880"/>
    <n v="12737"/>
    <n v="12719"/>
    <n v="12826"/>
    <n v="12900"/>
    <n v="12911"/>
    <n v="12943"/>
    <n v="12957"/>
    <n v="13088"/>
    <n v="13060"/>
    <n v="12920"/>
    <n v="12806"/>
    <n v="12699"/>
    <n v="12625"/>
    <n v="12488"/>
    <n v="12600"/>
    <n v="12648"/>
    <n v="12607"/>
    <n v="12538"/>
    <n v="12522"/>
    <n v="12502"/>
    <n v="12783"/>
    <n v="12537"/>
    <n v="12449"/>
    <n v="12471"/>
    <n v="12402"/>
    <n v="12332"/>
    <n v="12139"/>
    <n v="12204"/>
    <n v="12206"/>
    <n v="12111"/>
    <n v="12152"/>
    <n v="12078"/>
    <n v="12084"/>
    <n v="12008"/>
    <n v="11950"/>
    <n v="12100"/>
    <n v="12078"/>
    <n v="11967"/>
    <n v="11893"/>
    <n v="11919"/>
    <n v="11956"/>
    <n v="11978"/>
    <n v="11954"/>
    <n v="12053"/>
    <n v="11719"/>
    <n v="11469"/>
    <n v="11470"/>
    <n v="11463"/>
    <n v="11299"/>
    <n v="11267"/>
    <n v="10833"/>
    <n v="10836"/>
    <n v="10766"/>
    <n v="10908"/>
    <n v="11081"/>
    <n v="10834"/>
    <n v="10729"/>
    <n v="10535"/>
    <n v="10518"/>
    <n v="10966"/>
    <n v="10800"/>
    <n v="10709"/>
    <n v="10322"/>
    <n v="9811"/>
    <n v="9711"/>
    <n v="9772"/>
    <n v="9833"/>
    <n v="10316"/>
    <n v="9679"/>
    <n v="9179"/>
    <n v="9225"/>
    <n v="9779"/>
    <n v="9002"/>
    <n v="8996"/>
    <n v="8812"/>
    <n v="8861"/>
    <n v="8907"/>
    <n v="9043"/>
    <n v="9118"/>
    <n v="9220"/>
    <n v="9096"/>
    <n v="8609"/>
    <n v="8702"/>
    <n v="8988"/>
    <n v="8817"/>
    <n v="8383"/>
    <n v="8350"/>
    <n v="8005"/>
    <n v="8156"/>
    <n v="8044"/>
    <n v="8562"/>
    <n v="8398"/>
    <n v="8448"/>
    <n v="8455.1666666666661"/>
    <n v="8394"/>
    <n v="8545"/>
    <n v="8095"/>
  </r>
  <r>
    <x v="14"/>
    <s v="9301 - Lavado y limpieza de artículos de tela, cuero y/o de piel, incluso la limpieza en seco"/>
    <x v="298"/>
    <x v="298"/>
    <n v="2103"/>
    <n v="2070"/>
    <n v="2099"/>
    <n v="2067"/>
    <n v="2088"/>
    <n v="2145"/>
    <n v="2141"/>
    <n v="2126"/>
    <n v="2109"/>
    <n v="2103"/>
    <n v="2122"/>
    <n v="2116"/>
    <n v="2097"/>
    <n v="2110"/>
    <n v="2105"/>
    <n v="2097"/>
    <n v="2104"/>
    <n v="2082"/>
    <n v="2101"/>
    <n v="2085"/>
    <n v="2078"/>
    <n v="2087"/>
    <n v="2104"/>
    <n v="2087"/>
    <n v="2070"/>
    <n v="2044"/>
    <n v="2045"/>
    <n v="2036"/>
    <n v="2048"/>
    <n v="2015"/>
    <n v="2015"/>
    <n v="2034"/>
    <n v="2022"/>
    <n v="2032"/>
    <n v="2012"/>
    <n v="1994"/>
    <n v="2000"/>
    <n v="1996"/>
    <n v="1981"/>
    <n v="1967"/>
    <n v="1905"/>
    <n v="1942"/>
    <n v="1962"/>
    <n v="1941"/>
    <n v="1939"/>
    <n v="1931"/>
    <n v="1937"/>
    <n v="1901"/>
    <n v="1921"/>
    <n v="1892"/>
    <n v="1874"/>
    <n v="1866"/>
    <n v="1865"/>
    <n v="1884"/>
    <n v="1884"/>
    <n v="1854"/>
    <n v="1865"/>
    <n v="1841"/>
    <n v="1861"/>
    <n v="1856"/>
    <n v="1849"/>
    <n v="1853"/>
    <n v="1727"/>
    <n v="1727"/>
    <n v="1753"/>
    <n v="1754"/>
    <n v="1789"/>
    <n v="1803"/>
    <n v="1822"/>
    <n v="1835"/>
    <n v="1846"/>
    <n v="1790"/>
    <n v="1803"/>
    <n v="1798"/>
    <n v="1826"/>
    <n v="1825"/>
    <n v="1820"/>
    <n v="1798"/>
    <n v="1792"/>
    <n v="1799"/>
    <n v="1766"/>
    <n v="1751"/>
    <n v="1754"/>
    <n v="1741"/>
    <n v="1710"/>
    <n v="1705"/>
    <n v="1665"/>
    <n v="1644"/>
    <n v="1631"/>
    <n v="1636"/>
    <n v="1614"/>
    <n v="1622"/>
    <n v="1614"/>
    <n v="1611"/>
    <n v="1591"/>
    <n v="1569"/>
    <n v="1553"/>
    <n v="1530"/>
    <n v="1545"/>
    <n v="1534"/>
    <n v="1498"/>
    <n v="1431"/>
    <n v="1442"/>
    <n v="1450"/>
    <n v="1417"/>
    <n v="1413"/>
    <n v="1410"/>
    <n v="1402"/>
    <n v="1347"/>
    <n v="1301"/>
    <n v="1270"/>
    <n v="1249"/>
    <n v="1248"/>
    <n v="1236"/>
    <n v="1230"/>
    <n v="1218"/>
    <n v="1206"/>
    <n v="1213"/>
    <n v="1191"/>
    <n v="1176"/>
    <n v="1240.4166666666667"/>
    <n v="1151"/>
    <n v="1109"/>
    <n v="1061"/>
  </r>
  <r>
    <x v="14"/>
    <s v="9302 - Servicios de peluquería y  tratamientos de belleza"/>
    <x v="299"/>
    <x v="299"/>
    <n v="5935"/>
    <n v="5934"/>
    <n v="6029"/>
    <n v="5956"/>
    <n v="5989"/>
    <n v="5992"/>
    <n v="5975"/>
    <n v="5915"/>
    <n v="5919"/>
    <n v="5845"/>
    <n v="5928"/>
    <n v="5918"/>
    <n v="5818"/>
    <n v="5815"/>
    <n v="5817"/>
    <n v="5794"/>
    <n v="5822"/>
    <n v="5800"/>
    <n v="5774"/>
    <n v="5734"/>
    <n v="5736"/>
    <n v="5699"/>
    <n v="5728"/>
    <n v="5736"/>
    <n v="5687"/>
    <n v="5626"/>
    <n v="5636"/>
    <n v="5573"/>
    <n v="5594"/>
    <n v="5567"/>
    <n v="5461"/>
    <n v="5471"/>
    <n v="5507"/>
    <n v="5540"/>
    <n v="5565"/>
    <n v="5514"/>
    <n v="5450"/>
    <n v="5371"/>
    <n v="5363"/>
    <n v="5290"/>
    <n v="5324"/>
    <n v="5368"/>
    <n v="5372"/>
    <n v="5389"/>
    <n v="5460"/>
    <n v="5488"/>
    <n v="5486"/>
    <n v="5535"/>
    <n v="5402"/>
    <n v="5381"/>
    <n v="5462"/>
    <n v="5450"/>
    <n v="5378"/>
    <n v="5355"/>
    <n v="5380"/>
    <n v="5341"/>
    <n v="5359"/>
    <n v="5323"/>
    <n v="5355"/>
    <n v="5323"/>
    <n v="5292"/>
    <n v="5274"/>
    <n v="5339"/>
    <n v="5322"/>
    <n v="5277"/>
    <n v="5280"/>
    <n v="5268"/>
    <n v="5230"/>
    <n v="5225"/>
    <n v="5265"/>
    <n v="5242"/>
    <n v="5254"/>
    <n v="5263"/>
    <n v="5191"/>
    <n v="5170"/>
    <n v="5179"/>
    <n v="5155"/>
    <n v="5168"/>
    <n v="5103"/>
    <n v="5101"/>
    <n v="5089"/>
    <n v="5082"/>
    <n v="5109"/>
    <n v="5098"/>
    <n v="5039"/>
    <n v="5040"/>
    <n v="5057"/>
    <n v="5022"/>
    <n v="5047"/>
    <n v="5100"/>
    <n v="5171"/>
    <n v="5205"/>
    <n v="5218"/>
    <n v="5220"/>
    <n v="5262"/>
    <n v="5265"/>
    <n v="5191"/>
    <n v="5135"/>
    <n v="5212"/>
    <n v="5134"/>
    <n v="5078"/>
    <n v="5067"/>
    <n v="5004"/>
    <n v="4967"/>
    <n v="4987"/>
    <n v="5002"/>
    <n v="4903"/>
    <n v="4896"/>
    <n v="4865"/>
    <n v="4871"/>
    <n v="4848"/>
    <n v="4780"/>
    <n v="4771"/>
    <n v="4654"/>
    <n v="4615"/>
    <n v="4553"/>
    <n v="4528"/>
    <n v="4567"/>
    <n v="4528"/>
    <n v="4507"/>
    <n v="4673.916666666667"/>
    <n v="4490"/>
    <n v="4468"/>
    <n v="4216"/>
  </r>
  <r>
    <x v="14"/>
    <s v="9303 - Pompas fúnebres y servicios conexos"/>
    <x v="300"/>
    <x v="300"/>
    <n v="297"/>
    <n v="300"/>
    <n v="302"/>
    <n v="304"/>
    <n v="309"/>
    <n v="314"/>
    <n v="314"/>
    <n v="313"/>
    <n v="319"/>
    <n v="320"/>
    <n v="311"/>
    <n v="304"/>
    <n v="304"/>
    <n v="307"/>
    <n v="306"/>
    <n v="302"/>
    <n v="303"/>
    <n v="306"/>
    <n v="304"/>
    <n v="304"/>
    <n v="304"/>
    <n v="303"/>
    <n v="292"/>
    <n v="297"/>
    <n v="294"/>
    <n v="297"/>
    <n v="296"/>
    <n v="290"/>
    <n v="289"/>
    <n v="288"/>
    <n v="289"/>
    <n v="294"/>
    <n v="295"/>
    <n v="293"/>
    <n v="285"/>
    <n v="469"/>
    <n v="475"/>
    <n v="475"/>
    <n v="480"/>
    <n v="471"/>
    <n v="470"/>
    <n v="501"/>
    <n v="489"/>
    <n v="497"/>
    <n v="504"/>
    <n v="507"/>
    <n v="507"/>
    <n v="502"/>
    <n v="509"/>
    <n v="508"/>
    <n v="506"/>
    <n v="504"/>
    <n v="501"/>
    <n v="501"/>
    <n v="502"/>
    <n v="498"/>
    <n v="500"/>
    <n v="493"/>
    <n v="489"/>
    <n v="485"/>
    <n v="488"/>
    <n v="484"/>
    <n v="491"/>
    <n v="493"/>
    <n v="492"/>
    <n v="492"/>
    <n v="516"/>
    <n v="513"/>
    <n v="512"/>
    <n v="513"/>
    <n v="515"/>
    <n v="515"/>
    <n v="514"/>
    <n v="521"/>
    <n v="507"/>
    <n v="500"/>
    <n v="502"/>
    <n v="487"/>
    <n v="478"/>
    <n v="476"/>
    <n v="462"/>
    <n v="455"/>
    <n v="453"/>
    <n v="448"/>
    <n v="442"/>
    <n v="439"/>
    <n v="445"/>
    <n v="428"/>
    <n v="430"/>
    <n v="429"/>
    <n v="426"/>
    <n v="426"/>
    <n v="426"/>
    <n v="425"/>
    <n v="426"/>
    <n v="420"/>
    <n v="419"/>
    <n v="418"/>
    <n v="431"/>
    <n v="426"/>
    <n v="426"/>
    <n v="423"/>
    <n v="421"/>
    <n v="416"/>
    <n v="412"/>
    <n v="410"/>
    <n v="403"/>
    <n v="389"/>
    <n v="391"/>
    <n v="390"/>
    <n v="386"/>
    <n v="387"/>
    <n v="384"/>
    <n v="385"/>
    <n v="379"/>
    <n v="375"/>
    <n v="370"/>
    <n v="379"/>
    <n v="372"/>
    <n v="351"/>
    <n v="379.08333333333331"/>
    <n v="348"/>
    <n v="343"/>
    <n v="344"/>
  </r>
  <r>
    <x v="14"/>
    <s v="9309 - Servicios n.c.p."/>
    <x v="301"/>
    <x v="301"/>
    <n v="18703"/>
    <n v="18738"/>
    <n v="18911"/>
    <n v="18867"/>
    <n v="18862"/>
    <n v="18879"/>
    <n v="18641"/>
    <n v="18798"/>
    <n v="18990"/>
    <n v="19030"/>
    <n v="19025"/>
    <n v="19362"/>
    <n v="18757"/>
    <n v="18685"/>
    <n v="18785"/>
    <n v="18678"/>
    <n v="18919"/>
    <n v="18916"/>
    <n v="19029"/>
    <n v="19023"/>
    <n v="19370"/>
    <n v="19289"/>
    <n v="19441"/>
    <n v="19619"/>
    <n v="18195"/>
    <n v="18677"/>
    <n v="19094"/>
    <n v="18625"/>
    <n v="18912"/>
    <n v="19402"/>
    <n v="19455"/>
    <n v="19400"/>
    <n v="19263"/>
    <n v="20380"/>
    <n v="20755"/>
    <n v="20914"/>
    <n v="20201"/>
    <n v="20321"/>
    <n v="20557"/>
    <n v="20455"/>
    <n v="20682"/>
    <n v="12068"/>
    <n v="12104"/>
    <n v="12167"/>
    <n v="11970"/>
    <n v="11950"/>
    <n v="12063"/>
    <n v="11834"/>
    <n v="11236"/>
    <n v="11358"/>
    <n v="11405"/>
    <n v="11211"/>
    <n v="11479"/>
    <n v="11250"/>
    <n v="11208"/>
    <n v="11300"/>
    <n v="11274"/>
    <n v="11548"/>
    <n v="11501"/>
    <n v="11518"/>
    <n v="11069"/>
    <n v="10893"/>
    <n v="10184"/>
    <n v="10137"/>
    <n v="10174"/>
    <n v="10282"/>
    <n v="10017"/>
    <n v="10030"/>
    <n v="10041"/>
    <n v="10169"/>
    <n v="10085"/>
    <n v="10137"/>
    <n v="9468"/>
    <n v="9585"/>
    <n v="9681"/>
    <n v="9726"/>
    <n v="9595"/>
    <n v="8945"/>
    <n v="8678"/>
    <n v="8628"/>
    <n v="8746"/>
    <n v="8676"/>
    <n v="8656"/>
    <n v="8608"/>
    <n v="8357"/>
    <n v="8463"/>
    <n v="8612"/>
    <n v="8423"/>
    <n v="8449"/>
    <n v="8556"/>
    <n v="8234"/>
    <n v="8322"/>
    <n v="8413"/>
    <n v="8267"/>
    <n v="8355"/>
    <n v="8521"/>
    <n v="7811"/>
    <n v="7835"/>
    <n v="8007"/>
    <n v="7994"/>
    <n v="7842"/>
    <n v="7827"/>
    <n v="7738"/>
    <n v="7766"/>
    <n v="7963"/>
    <n v="7863"/>
    <n v="7777"/>
    <n v="7937"/>
    <n v="7464"/>
    <n v="7021"/>
    <n v="7085"/>
    <n v="6979"/>
    <n v="6954"/>
    <n v="6912"/>
    <n v="6635"/>
    <n v="6958"/>
    <n v="7013"/>
    <n v="6818"/>
    <n v="6706"/>
    <n v="6742"/>
    <n v="6940.583333333333"/>
    <n v="6501"/>
    <n v="6250"/>
    <n v="6096"/>
  </r>
  <r>
    <x v="15"/>
    <s v="0 - Sin específicar"/>
    <x v="302"/>
    <x v="302"/>
    <n v="9510"/>
    <n v="9948"/>
    <n v="9348"/>
    <n v="8933"/>
    <n v="8789"/>
    <n v="8712"/>
    <n v="8913"/>
    <n v="8815"/>
    <n v="8731"/>
    <n v="8738"/>
    <n v="8657"/>
    <n v="8793"/>
    <n v="9575"/>
    <n v="9883"/>
    <n v="9287"/>
    <n v="8895"/>
    <n v="8686"/>
    <n v="8607"/>
    <n v="8851"/>
    <n v="8660"/>
    <n v="8615"/>
    <n v="8655"/>
    <n v="8606"/>
    <n v="8675"/>
    <n v="8651"/>
    <n v="8926"/>
    <n v="8411"/>
    <n v="8023"/>
    <n v="7879"/>
    <n v="7810"/>
    <n v="8036"/>
    <n v="7876"/>
    <n v="7902"/>
    <n v="7871"/>
    <n v="7818"/>
    <n v="7922"/>
    <n v="8598"/>
    <n v="8944"/>
    <n v="8426"/>
    <n v="8013"/>
    <n v="7772"/>
    <n v="855"/>
    <n v="876"/>
    <n v="862"/>
    <n v="865"/>
    <n v="869"/>
    <n v="869"/>
    <n v="872"/>
    <n v="927"/>
    <n v="942"/>
    <n v="903"/>
    <n v="869"/>
    <n v="860"/>
    <n v="837"/>
    <n v="861"/>
    <n v="864"/>
    <n v="846"/>
    <n v="856"/>
    <n v="838"/>
    <n v="840"/>
    <n v="889"/>
    <n v="909"/>
    <n v="506"/>
    <n v="482"/>
    <n v="482"/>
    <n v="479"/>
    <n v="483"/>
    <n v="409"/>
    <n v="415"/>
    <n v="414"/>
    <n v="410"/>
    <n v="412"/>
    <n v="370"/>
    <n v="385"/>
    <n v="380"/>
    <n v="370"/>
    <n v="355"/>
    <n v="326"/>
    <n v="336"/>
    <n v="328"/>
    <n v="340"/>
    <n v="346"/>
    <n v="337"/>
    <n v="333"/>
    <n v="348"/>
    <n v="340"/>
    <n v="325"/>
    <n v="310"/>
    <n v="302"/>
    <n v="239"/>
    <n v="249"/>
    <n v="247"/>
    <n v="241"/>
    <n v="246"/>
    <n v="241"/>
    <n v="233"/>
    <n v="236"/>
    <n v="243"/>
    <n v="217"/>
    <n v="207"/>
    <n v="202"/>
    <n v="107"/>
    <n v="110"/>
    <n v="116"/>
    <n v="109"/>
    <n v="107"/>
    <n v="94"/>
    <n v="93"/>
    <n v="96"/>
    <n v="101"/>
    <n v="106"/>
    <n v="106"/>
    <n v="106"/>
    <n v="102"/>
    <n v="104"/>
    <n v="94"/>
    <n v="91"/>
    <n v="89"/>
    <n v="85"/>
    <n v="89"/>
    <n v="97.416666666666671"/>
    <n v="92"/>
    <n v="94"/>
    <n v="87"/>
  </r>
</pivotCacheRecords>
</file>

<file path=xl/pivotCache/pivotCacheRecords2.xml><?xml version="1.0" encoding="utf-8"?>
<pivotCacheRecords xmlns="http://schemas.openxmlformats.org/spreadsheetml/2006/main" xmlns:r="http://schemas.openxmlformats.org/officeDocument/2006/relationships" count="303">
  <r>
    <x v="0"/>
    <s v="0111 - Cultivo de cereales, oleaginosas y forrajeras"/>
    <x v="0"/>
    <x v="0"/>
    <n v="465"/>
    <n v="469"/>
    <n v="468"/>
    <n v="470"/>
    <n v="470"/>
    <n v="469"/>
    <n v="467"/>
    <n v="467"/>
    <n v="468"/>
    <n v="475"/>
    <n v="479"/>
    <n v="484"/>
    <n v="476"/>
    <n v="476"/>
    <n v="485"/>
    <n v="491"/>
    <n v="491"/>
    <n v="488"/>
    <n v="486"/>
    <n v="492"/>
    <n v="491"/>
    <n v="494"/>
    <n v="498"/>
    <n v="500"/>
    <n v="489"/>
    <n v="493"/>
    <n v="496"/>
    <n v="496"/>
    <n v="500"/>
    <n v="498"/>
    <n v="494"/>
    <n v="496"/>
    <n v="504"/>
    <n v="511"/>
    <n v="508"/>
    <n v="504"/>
    <n v="501"/>
    <n v="505"/>
    <n v="508"/>
    <n v="507"/>
    <n v="508"/>
    <n v="571"/>
    <n v="567"/>
    <n v="565"/>
    <n v="563"/>
    <n v="569"/>
    <n v="571"/>
    <n v="567"/>
    <n v="566"/>
    <n v="568"/>
    <n v="570"/>
    <n v="567"/>
    <n v="562"/>
    <n v="560"/>
    <n v="562"/>
    <n v="561"/>
    <n v="560"/>
    <n v="554"/>
    <n v="542"/>
    <n v="543"/>
    <n v="536"/>
    <n v="530"/>
    <n v="533"/>
    <n v="541"/>
    <n v="540"/>
    <n v="546"/>
    <n v="550"/>
    <n v="550"/>
    <n v="542"/>
    <n v="544"/>
    <n v="543"/>
    <n v="538"/>
    <n v="532"/>
    <n v="531"/>
    <n v="533"/>
    <n v="533"/>
    <n v="533"/>
    <n v="533"/>
    <n v="531"/>
    <n v="533"/>
    <n v="535"/>
    <n v="536"/>
    <n v="529"/>
    <n v="528"/>
    <n v="522"/>
    <n v="524"/>
    <n v="530"/>
    <n v="529"/>
    <n v="524"/>
    <n v="525"/>
    <n v="521"/>
    <n v="523"/>
    <n v="526"/>
    <n v="516"/>
    <n v="518"/>
    <n v="520"/>
    <n v="520"/>
    <n v="518"/>
    <n v="523"/>
    <n v="522"/>
    <n v="518"/>
    <n v="515"/>
    <n v="514"/>
    <n v="509"/>
    <n v="508"/>
    <n v="512"/>
    <n v="507"/>
    <n v="501"/>
    <n v="504"/>
    <n v="505"/>
    <n v="504"/>
    <n v="503"/>
    <n v="498"/>
    <n v="505"/>
    <n v="506"/>
    <n v="507"/>
    <n v="506"/>
    <n v="508"/>
    <n v="504"/>
    <n v="504"/>
    <n v="504.5"/>
    <n v="504"/>
    <n v="504"/>
    <n v="503"/>
  </r>
  <r>
    <x v="0"/>
    <s v="0112 - Cultivo de hortalizas, legumbres, flores y plantas ornamentales"/>
    <x v="1"/>
    <x v="1"/>
    <n v="32"/>
    <n v="32"/>
    <n v="34"/>
    <n v="32"/>
    <n v="31"/>
    <n v="30"/>
    <n v="28"/>
    <n v="27"/>
    <n v="29"/>
    <n v="29"/>
    <n v="30"/>
    <n v="30"/>
    <n v="29"/>
    <n v="29"/>
    <n v="29"/>
    <n v="29"/>
    <n v="30"/>
    <n v="32"/>
    <n v="32"/>
    <n v="32"/>
    <n v="32"/>
    <n v="31"/>
    <n v="29"/>
    <n v="32"/>
    <n v="31"/>
    <n v="31"/>
    <n v="32"/>
    <n v="33"/>
    <n v="34"/>
    <n v="32"/>
    <n v="31"/>
    <n v="32"/>
    <n v="33"/>
    <n v="33"/>
    <n v="34"/>
    <n v="34"/>
    <n v="33"/>
    <n v="34"/>
    <n v="34"/>
    <n v="34"/>
    <n v="34"/>
    <n v="27"/>
    <n v="26"/>
    <n v="24"/>
    <n v="24"/>
    <n v="24"/>
    <n v="24"/>
    <n v="24"/>
    <n v="25"/>
    <n v="26"/>
    <n v="26"/>
    <n v="26"/>
    <n v="26"/>
    <n v="26"/>
    <n v="27"/>
    <n v="25"/>
    <n v="28"/>
    <n v="25"/>
    <n v="26"/>
    <n v="25"/>
    <n v="25"/>
    <n v="24"/>
    <n v="28"/>
    <n v="25"/>
    <n v="25"/>
    <n v="25"/>
    <n v="26"/>
    <n v="24"/>
    <n v="26"/>
    <n v="26"/>
    <n v="26"/>
    <n v="26"/>
    <n v="26"/>
    <n v="26"/>
    <n v="26"/>
    <n v="26"/>
    <n v="26"/>
    <n v="28"/>
    <n v="28"/>
    <n v="29"/>
    <n v="30"/>
    <n v="28"/>
    <n v="27"/>
    <n v="26"/>
    <n v="29"/>
    <n v="29"/>
    <n v="30"/>
    <n v="31"/>
    <n v="31"/>
    <n v="29"/>
    <n v="30"/>
    <n v="28"/>
    <n v="29"/>
    <n v="30"/>
    <n v="30"/>
    <n v="30"/>
    <n v="31"/>
    <n v="31"/>
    <n v="30"/>
    <n v="26"/>
    <n v="27"/>
    <n v="27"/>
    <n v="28"/>
    <n v="27"/>
    <n v="29"/>
    <n v="29"/>
    <n v="27"/>
    <n v="27"/>
    <n v="26"/>
    <n v="26"/>
    <n v="26"/>
    <n v="28"/>
    <n v="26"/>
    <n v="26"/>
    <n v="26"/>
    <n v="26"/>
    <n v="27"/>
    <n v="28"/>
    <n v="28"/>
    <n v="27"/>
    <n v="26.666666666666668"/>
    <n v="29"/>
    <n v="30"/>
    <n v="29"/>
  </r>
  <r>
    <x v="0"/>
    <s v="0113 - Cultivo de frutas -excepto vid para vinificar- y nueces"/>
    <x v="2"/>
    <x v="2"/>
    <n v="57"/>
    <n v="53"/>
    <n v="54"/>
    <n v="55"/>
    <n v="55"/>
    <n v="59"/>
    <n v="56"/>
    <n v="57"/>
    <n v="55"/>
    <n v="57"/>
    <n v="59"/>
    <n v="58"/>
    <n v="58"/>
    <n v="57"/>
    <n v="55"/>
    <n v="57"/>
    <n v="56"/>
    <n v="57"/>
    <n v="56"/>
    <n v="56"/>
    <n v="54"/>
    <n v="57"/>
    <n v="60"/>
    <n v="55"/>
    <n v="55"/>
    <n v="53"/>
    <n v="53"/>
    <n v="53"/>
    <n v="52"/>
    <n v="47"/>
    <n v="47"/>
    <n v="49"/>
    <n v="49"/>
    <n v="50"/>
    <n v="50"/>
    <n v="48"/>
    <n v="46"/>
    <n v="44"/>
    <n v="43"/>
    <n v="42"/>
    <n v="42"/>
    <n v="43"/>
    <n v="44"/>
    <n v="43"/>
    <n v="42"/>
    <n v="42"/>
    <n v="44"/>
    <n v="45"/>
    <n v="44"/>
    <n v="43"/>
    <n v="45"/>
    <n v="43"/>
    <n v="46"/>
    <n v="46"/>
    <n v="46"/>
    <n v="45"/>
    <n v="47"/>
    <n v="47"/>
    <n v="48"/>
    <n v="47"/>
    <n v="46"/>
    <n v="45"/>
    <n v="43"/>
    <n v="43"/>
    <n v="44"/>
    <n v="42"/>
    <n v="43"/>
    <n v="42"/>
    <n v="41"/>
    <n v="46"/>
    <n v="48"/>
    <n v="47"/>
    <n v="44"/>
    <n v="41"/>
    <n v="45"/>
    <n v="43"/>
    <n v="45"/>
    <n v="42"/>
    <n v="43"/>
    <n v="43"/>
    <n v="42"/>
    <n v="42"/>
    <n v="41"/>
    <n v="40"/>
    <n v="40"/>
    <n v="42"/>
    <n v="42"/>
    <n v="45"/>
    <n v="43"/>
    <n v="47"/>
    <n v="46"/>
    <n v="44"/>
    <n v="44"/>
    <n v="43"/>
    <n v="44"/>
    <n v="42"/>
    <n v="43"/>
    <n v="43"/>
    <n v="44"/>
    <n v="44"/>
    <n v="45"/>
    <n v="49"/>
    <n v="48"/>
    <n v="47"/>
    <n v="46"/>
    <n v="45"/>
    <n v="47"/>
    <n v="46"/>
    <n v="46"/>
    <n v="48"/>
    <n v="47"/>
    <n v="48"/>
    <n v="49"/>
    <n v="48"/>
    <n v="50"/>
    <n v="49"/>
    <n v="49"/>
    <n v="48"/>
    <n v="50"/>
    <n v="50"/>
    <n v="48.5"/>
    <n v="50"/>
    <n v="48"/>
    <n v="47"/>
  </r>
  <r>
    <x v="0"/>
    <s v="0114 - Cultivos industriales, de especias y de plantas aromáticas y medicinales"/>
    <x v="3"/>
    <x v="3"/>
    <n v="49"/>
    <n v="49"/>
    <n v="51"/>
    <n v="50"/>
    <n v="51"/>
    <n v="49"/>
    <n v="48"/>
    <n v="50"/>
    <n v="49"/>
    <n v="49"/>
    <n v="48"/>
    <n v="50"/>
    <n v="47"/>
    <n v="48"/>
    <n v="50"/>
    <n v="50"/>
    <n v="51"/>
    <n v="51"/>
    <n v="49"/>
    <n v="49"/>
    <n v="50"/>
    <n v="51"/>
    <n v="50"/>
    <n v="50"/>
    <n v="47"/>
    <n v="46"/>
    <n v="49"/>
    <n v="50"/>
    <n v="49"/>
    <n v="48"/>
    <n v="48"/>
    <n v="50"/>
    <n v="54"/>
    <n v="49"/>
    <n v="50"/>
    <n v="48"/>
    <n v="47"/>
    <n v="49"/>
    <n v="50"/>
    <n v="47"/>
    <n v="48"/>
    <n v="49"/>
    <n v="49"/>
    <n v="49"/>
    <n v="50"/>
    <n v="51"/>
    <n v="51"/>
    <n v="50"/>
    <n v="50"/>
    <n v="51"/>
    <n v="49"/>
    <n v="46"/>
    <n v="50"/>
    <n v="51"/>
    <n v="50"/>
    <n v="51"/>
    <n v="54"/>
    <n v="50"/>
    <n v="50"/>
    <n v="48"/>
    <n v="51"/>
    <n v="51"/>
    <n v="54"/>
    <n v="54"/>
    <n v="56"/>
    <n v="53"/>
    <n v="52"/>
    <n v="49"/>
    <n v="50"/>
    <n v="52"/>
    <n v="53"/>
    <n v="52"/>
    <n v="50"/>
    <n v="51"/>
    <n v="51"/>
    <n v="48"/>
    <n v="47"/>
    <n v="47"/>
    <n v="49"/>
    <n v="49"/>
    <n v="49"/>
    <n v="47"/>
    <n v="47"/>
    <n v="49"/>
    <n v="48"/>
    <n v="48"/>
    <n v="50"/>
    <n v="52"/>
    <n v="51"/>
    <n v="48"/>
    <n v="50"/>
    <n v="50"/>
    <n v="50"/>
    <n v="48"/>
    <n v="48"/>
    <n v="48"/>
    <n v="49"/>
    <n v="49"/>
    <n v="49"/>
    <n v="51"/>
    <n v="47"/>
    <n v="52"/>
    <n v="53"/>
    <n v="55"/>
    <n v="53"/>
    <n v="53"/>
    <n v="53"/>
    <n v="53"/>
    <n v="52"/>
    <n v="53"/>
    <n v="55"/>
    <n v="52"/>
    <n v="52"/>
    <n v="53"/>
    <n v="53"/>
    <n v="52"/>
    <n v="52"/>
    <n v="52"/>
    <n v="52"/>
    <n v="52"/>
    <n v="52.5"/>
    <n v="52"/>
    <n v="52"/>
    <n v="53"/>
  </r>
  <r>
    <x v="0"/>
    <s v="0115 - Producción de semillas y otras formas de propagación de cultivos agrícolas"/>
    <x v="4"/>
    <x v="4"/>
    <n v="25"/>
    <n v="25"/>
    <n v="25"/>
    <n v="25"/>
    <n v="24"/>
    <n v="25"/>
    <n v="23"/>
    <n v="23"/>
    <n v="25"/>
    <n v="26"/>
    <n v="27"/>
    <n v="26"/>
    <n v="24"/>
    <n v="24"/>
    <n v="23"/>
    <n v="23"/>
    <n v="23"/>
    <n v="27"/>
    <n v="26"/>
    <n v="25"/>
    <n v="26"/>
    <n v="28"/>
    <n v="28"/>
    <n v="27"/>
    <n v="29"/>
    <n v="29"/>
    <n v="30"/>
    <n v="30"/>
    <n v="31"/>
    <n v="30"/>
    <n v="30"/>
    <n v="31"/>
    <n v="32"/>
    <n v="31"/>
    <n v="30"/>
    <n v="29"/>
    <n v="29"/>
    <n v="29"/>
    <n v="30"/>
    <n v="30"/>
    <n v="30"/>
    <n v="32"/>
    <n v="30"/>
    <n v="29"/>
    <n v="29"/>
    <n v="29"/>
    <n v="29"/>
    <n v="29"/>
    <n v="30"/>
    <n v="30"/>
    <n v="30"/>
    <n v="31"/>
    <n v="30"/>
    <n v="29"/>
    <n v="28"/>
    <n v="28"/>
    <n v="30"/>
    <n v="28"/>
    <n v="27"/>
    <n v="27"/>
    <n v="28"/>
    <n v="28"/>
    <n v="27"/>
    <n v="27"/>
    <n v="25"/>
    <n v="25"/>
    <n v="24"/>
    <n v="25"/>
    <n v="26"/>
    <n v="26"/>
    <n v="25"/>
    <n v="25"/>
    <n v="20"/>
    <n v="20"/>
    <n v="21"/>
    <n v="20"/>
    <n v="20"/>
    <n v="20"/>
    <n v="22"/>
    <n v="20"/>
    <n v="21"/>
    <n v="21"/>
    <n v="21"/>
    <n v="21"/>
    <n v="22"/>
    <n v="21"/>
    <n v="23"/>
    <n v="22"/>
    <n v="22"/>
    <n v="22"/>
    <n v="22"/>
    <n v="22"/>
    <n v="22"/>
    <n v="22"/>
    <n v="22"/>
    <n v="23"/>
    <n v="23"/>
    <n v="24"/>
    <n v="22"/>
    <n v="23"/>
    <n v="23"/>
    <n v="24"/>
    <n v="24"/>
    <n v="26"/>
    <n v="25"/>
    <n v="25"/>
    <n v="25"/>
    <n v="25"/>
    <n v="25"/>
    <n v="24"/>
    <n v="24"/>
    <n v="23"/>
    <n v="23"/>
    <n v="22"/>
    <n v="19"/>
    <n v="20"/>
    <n v="21"/>
    <n v="21"/>
    <n v="21"/>
    <n v="21"/>
    <n v="22"/>
    <n v="20"/>
    <n v="20"/>
    <n v="20"/>
  </r>
  <r>
    <x v="0"/>
    <s v="0121 - Cría de ganado y producción de leche , lana y pelos"/>
    <x v="5"/>
    <x v="5"/>
    <n v="923"/>
    <n v="917"/>
    <n v="921"/>
    <n v="924"/>
    <n v="929"/>
    <n v="935"/>
    <n v="937"/>
    <n v="942"/>
    <n v="937"/>
    <n v="942"/>
    <n v="944"/>
    <n v="937"/>
    <n v="935"/>
    <n v="936"/>
    <n v="932"/>
    <n v="938"/>
    <n v="935"/>
    <n v="950"/>
    <n v="964"/>
    <n v="961"/>
    <n v="967"/>
    <n v="969"/>
    <n v="969"/>
    <n v="961"/>
    <n v="957"/>
    <n v="965"/>
    <n v="968"/>
    <n v="958"/>
    <n v="957"/>
    <n v="959"/>
    <n v="958"/>
    <n v="960"/>
    <n v="961"/>
    <n v="957"/>
    <n v="963"/>
    <n v="960"/>
    <n v="960"/>
    <n v="958"/>
    <n v="959"/>
    <n v="956"/>
    <n v="961"/>
    <n v="938"/>
    <n v="942"/>
    <n v="943"/>
    <n v="931"/>
    <n v="942"/>
    <n v="940"/>
    <n v="937"/>
    <n v="939"/>
    <n v="928"/>
    <n v="930"/>
    <n v="921"/>
    <n v="921"/>
    <n v="911"/>
    <n v="916"/>
    <n v="920"/>
    <n v="923"/>
    <n v="909"/>
    <n v="908"/>
    <n v="903"/>
    <n v="898"/>
    <n v="896"/>
    <n v="895"/>
    <n v="898"/>
    <n v="897"/>
    <n v="902"/>
    <n v="907"/>
    <n v="912"/>
    <n v="907"/>
    <n v="907"/>
    <n v="906"/>
    <n v="909"/>
    <n v="909"/>
    <n v="904"/>
    <n v="900"/>
    <n v="898"/>
    <n v="903"/>
    <n v="899"/>
    <n v="899"/>
    <n v="893"/>
    <n v="894"/>
    <n v="895"/>
    <n v="901"/>
    <n v="898"/>
    <n v="896"/>
    <n v="895"/>
    <n v="902"/>
    <n v="899"/>
    <n v="897"/>
    <n v="891"/>
    <n v="896"/>
    <n v="894"/>
    <n v="896"/>
    <n v="896"/>
    <n v="890"/>
    <n v="886"/>
    <n v="884"/>
    <n v="879"/>
    <n v="894"/>
    <n v="889"/>
    <n v="899"/>
    <n v="891"/>
    <n v="887"/>
    <n v="886"/>
    <n v="882"/>
    <n v="880"/>
    <n v="877"/>
    <n v="874"/>
    <n v="874"/>
    <n v="870"/>
    <n v="861"/>
    <n v="861"/>
    <n v="858"/>
    <n v="863"/>
    <n v="866"/>
    <n v="869"/>
    <n v="871"/>
    <n v="877"/>
    <n v="874"/>
    <n v="872"/>
    <n v="868"/>
    <n v="873"/>
    <n v="873"/>
    <n v="872"/>
  </r>
  <r>
    <x v="0"/>
    <s v="0122 - Producción de granja y cría de animales, excepto ganado"/>
    <x v="6"/>
    <x v="6"/>
    <n v="67"/>
    <n v="68"/>
    <n v="66"/>
    <n v="68"/>
    <n v="67"/>
    <n v="67"/>
    <n v="68"/>
    <n v="69"/>
    <n v="68"/>
    <n v="68"/>
    <n v="66"/>
    <n v="66"/>
    <n v="65"/>
    <n v="66"/>
    <n v="66"/>
    <n v="64"/>
    <n v="64"/>
    <n v="63"/>
    <n v="62"/>
    <n v="61"/>
    <n v="59"/>
    <n v="58"/>
    <n v="58"/>
    <n v="59"/>
    <n v="59"/>
    <n v="61"/>
    <n v="60"/>
    <n v="62"/>
    <n v="62"/>
    <n v="62"/>
    <n v="63"/>
    <n v="61"/>
    <n v="60"/>
    <n v="61"/>
    <n v="58"/>
    <n v="57"/>
    <n v="62"/>
    <n v="62"/>
    <n v="61"/>
    <n v="63"/>
    <n v="62"/>
    <n v="59"/>
    <n v="57"/>
    <n v="57"/>
    <n v="54"/>
    <n v="54"/>
    <n v="52"/>
    <n v="53"/>
    <n v="53"/>
    <n v="57"/>
    <n v="55"/>
    <n v="57"/>
    <n v="56"/>
    <n v="58"/>
    <n v="56"/>
    <n v="56"/>
    <n v="57"/>
    <n v="57"/>
    <n v="57"/>
    <n v="58"/>
    <n v="54"/>
    <n v="53"/>
    <n v="54"/>
    <n v="54"/>
    <n v="54"/>
    <n v="54"/>
    <n v="53"/>
    <n v="53"/>
    <n v="53"/>
    <n v="55"/>
    <n v="54"/>
    <n v="57"/>
    <n v="56"/>
    <n v="58"/>
    <n v="59"/>
    <n v="58"/>
    <n v="57"/>
    <n v="57"/>
    <n v="58"/>
    <n v="61"/>
    <n v="61"/>
    <n v="59"/>
    <n v="59"/>
    <n v="58"/>
    <n v="57"/>
    <n v="58"/>
    <n v="58"/>
    <n v="58"/>
    <n v="58"/>
    <n v="57"/>
    <n v="59"/>
    <n v="59"/>
    <n v="59"/>
    <n v="58"/>
    <n v="57"/>
    <n v="57"/>
    <n v="58"/>
    <n v="54"/>
    <n v="57"/>
    <n v="56"/>
    <n v="56"/>
    <n v="55"/>
    <n v="54"/>
    <n v="51"/>
    <n v="52"/>
    <n v="53"/>
    <n v="55"/>
    <n v="56"/>
    <n v="54"/>
    <n v="53"/>
    <n v="53"/>
    <n v="53"/>
    <n v="55"/>
    <n v="55"/>
    <n v="55"/>
    <n v="55"/>
    <n v="54"/>
    <n v="54"/>
    <n v="56"/>
    <n v="56"/>
    <n v="54.416666666666664"/>
    <n v="54"/>
    <n v="53"/>
    <n v="51"/>
  </r>
  <r>
    <x v="0"/>
    <s v="0141 - Servicios agrícolas"/>
    <x v="7"/>
    <x v="7"/>
    <n v="104"/>
    <n v="101"/>
    <n v="103"/>
    <n v="101"/>
    <n v="103"/>
    <n v="103"/>
    <n v="106"/>
    <n v="107"/>
    <n v="102"/>
    <n v="102"/>
    <n v="102"/>
    <n v="101"/>
    <n v="101"/>
    <n v="103"/>
    <n v="103"/>
    <n v="104"/>
    <n v="102"/>
    <n v="102"/>
    <n v="102"/>
    <n v="104"/>
    <n v="103"/>
    <n v="103"/>
    <n v="104"/>
    <n v="107"/>
    <n v="103"/>
    <n v="102"/>
    <n v="103"/>
    <n v="105"/>
    <n v="107"/>
    <n v="112"/>
    <n v="111"/>
    <n v="110"/>
    <n v="113"/>
    <n v="110"/>
    <n v="112"/>
    <n v="111"/>
    <n v="106"/>
    <n v="105"/>
    <n v="107"/>
    <n v="107"/>
    <n v="109"/>
    <n v="118"/>
    <n v="120"/>
    <n v="119"/>
    <n v="117"/>
    <n v="119"/>
    <n v="118"/>
    <n v="118"/>
    <n v="120"/>
    <n v="117"/>
    <n v="119"/>
    <n v="119"/>
    <n v="121"/>
    <n v="123"/>
    <n v="123"/>
    <n v="124"/>
    <n v="121"/>
    <n v="121"/>
    <n v="120"/>
    <n v="119"/>
    <n v="119"/>
    <n v="119"/>
    <n v="132"/>
    <n v="137"/>
    <n v="135"/>
    <n v="139"/>
    <n v="142"/>
    <n v="143"/>
    <n v="140"/>
    <n v="142"/>
    <n v="141"/>
    <n v="140"/>
    <n v="143"/>
    <n v="146"/>
    <n v="147"/>
    <n v="145"/>
    <n v="146"/>
    <n v="140"/>
    <n v="141"/>
    <n v="144"/>
    <n v="148"/>
    <n v="147"/>
    <n v="149"/>
    <n v="149"/>
    <n v="149"/>
    <n v="151"/>
    <n v="147"/>
    <n v="153"/>
    <n v="157"/>
    <n v="160"/>
    <n v="163"/>
    <n v="162"/>
    <n v="158"/>
    <n v="161"/>
    <n v="162"/>
    <n v="162"/>
    <n v="159"/>
    <n v="160"/>
    <n v="160"/>
    <n v="165"/>
    <n v="164"/>
    <n v="171"/>
    <n v="170"/>
    <n v="172"/>
    <n v="170"/>
    <n v="169"/>
    <n v="170"/>
    <n v="164"/>
    <n v="159"/>
    <n v="155"/>
    <n v="153"/>
    <n v="155"/>
    <n v="157"/>
    <n v="156"/>
    <n v="156"/>
    <n v="155"/>
    <n v="153"/>
    <n v="157"/>
    <n v="162"/>
    <n v="161"/>
    <n v="156.58333333333334"/>
    <n v="162"/>
    <n v="164"/>
    <n v="157"/>
  </r>
  <r>
    <x v="0"/>
    <s v="0142 - Servicios pecuarios, excepto los veterinarios"/>
    <x v="8"/>
    <x v="8"/>
    <n v="56"/>
    <n v="56"/>
    <n v="56"/>
    <n v="58"/>
    <n v="56"/>
    <n v="59"/>
    <n v="57"/>
    <n v="57"/>
    <n v="57"/>
    <n v="57"/>
    <n v="58"/>
    <n v="58"/>
    <n v="57"/>
    <n v="58"/>
    <n v="57"/>
    <n v="59"/>
    <n v="61"/>
    <n v="59"/>
    <n v="60"/>
    <n v="59"/>
    <n v="58"/>
    <n v="59"/>
    <n v="60"/>
    <n v="61"/>
    <n v="60"/>
    <n v="61"/>
    <n v="61"/>
    <n v="60"/>
    <n v="61"/>
    <n v="61"/>
    <n v="63"/>
    <n v="63"/>
    <n v="64"/>
    <n v="65"/>
    <n v="65"/>
    <n v="65"/>
    <n v="66"/>
    <n v="66"/>
    <n v="65"/>
    <n v="65"/>
    <n v="61"/>
    <n v="64"/>
    <n v="65"/>
    <n v="65"/>
    <n v="63"/>
    <n v="63"/>
    <n v="64"/>
    <n v="65"/>
    <n v="67"/>
    <n v="67"/>
    <n v="66"/>
    <n v="66"/>
    <n v="67"/>
    <n v="66"/>
    <n v="67"/>
    <n v="67"/>
    <n v="68"/>
    <n v="66"/>
    <n v="66"/>
    <n v="66"/>
    <n v="65"/>
    <n v="65"/>
    <n v="65"/>
    <n v="66"/>
    <n v="64"/>
    <n v="66"/>
    <n v="67"/>
    <n v="69"/>
    <n v="71"/>
    <n v="72"/>
    <n v="71"/>
    <n v="70"/>
    <n v="71"/>
    <n v="71"/>
    <n v="72"/>
    <n v="77"/>
    <n v="76"/>
    <n v="76"/>
    <n v="76"/>
    <n v="78"/>
    <n v="80"/>
    <n v="79"/>
    <n v="79"/>
    <n v="79"/>
    <n v="79"/>
    <n v="79"/>
    <n v="81"/>
    <n v="81"/>
    <n v="81"/>
    <n v="82"/>
    <n v="82"/>
    <n v="83"/>
    <n v="81"/>
    <n v="82"/>
    <n v="82"/>
    <n v="82"/>
    <n v="81"/>
    <n v="80"/>
    <n v="84"/>
    <n v="79"/>
    <n v="80"/>
    <n v="77"/>
    <n v="75"/>
    <n v="75"/>
    <n v="74"/>
    <n v="74"/>
    <n v="73"/>
    <n v="72"/>
    <n v="72"/>
    <n v="68"/>
    <n v="68"/>
    <n v="69"/>
    <n v="68"/>
    <n v="68"/>
    <n v="67"/>
    <n v="64"/>
    <n v="64"/>
    <n v="65"/>
    <n v="66"/>
    <n v="65"/>
    <n v="67"/>
    <n v="62"/>
    <n v="62"/>
    <n v="63"/>
  </r>
  <r>
    <x v="0"/>
    <s v="0150 - Caza y captura de animales vivos, repoblación de animales de caza y servicios conexos"/>
    <x v="9"/>
    <x v="9"/>
    <n v="1"/>
    <n v="1"/>
    <n v="1"/>
    <n v="1"/>
    <n v="1"/>
    <n v="2"/>
    <n v="1"/>
    <n v="1"/>
    <n v="1"/>
    <n v="1"/>
    <n v="1"/>
    <n v="1"/>
    <n v="1"/>
    <n v="1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3"/>
    <n v="3"/>
    <n v="3"/>
    <n v="2"/>
    <n v="2"/>
    <n v="2"/>
    <n v="2"/>
    <n v="1"/>
    <n v="1"/>
    <n v="1"/>
    <n v="1"/>
    <n v="1"/>
    <n v="3"/>
    <n v="2"/>
    <n v="2"/>
    <n v="2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2"/>
    <n v="2"/>
    <n v="3"/>
    <n v="3"/>
    <n v="3"/>
    <n v="3"/>
    <n v="3"/>
    <n v="3"/>
    <n v="3"/>
    <n v="3"/>
    <n v="3"/>
    <n v="4"/>
    <n v="4"/>
    <n v="5"/>
    <n v="4"/>
    <n v="4"/>
    <n v="4"/>
    <n v="3"/>
    <n v="3"/>
    <n v="3"/>
    <n v="3"/>
    <n v="3"/>
    <n v="3"/>
    <n v="4"/>
    <n v="4"/>
    <n v="4"/>
    <n v="3"/>
    <n v="3"/>
    <n v="3"/>
    <n v="3"/>
    <n v="3"/>
    <n v="3"/>
    <n v="3"/>
    <n v="3.25"/>
    <n v="4"/>
    <n v="4"/>
    <n v="5"/>
  </r>
  <r>
    <x v="0"/>
    <s v="0201 - Silvicultura"/>
    <x v="10"/>
    <x v="10"/>
    <n v="11"/>
    <n v="11"/>
    <n v="10"/>
    <n v="9"/>
    <n v="9"/>
    <n v="10"/>
    <n v="7"/>
    <n v="7"/>
    <n v="8"/>
    <n v="8"/>
    <n v="8"/>
    <n v="7"/>
    <n v="6"/>
    <n v="6"/>
    <n v="7"/>
    <n v="8"/>
    <n v="9"/>
    <n v="8"/>
    <n v="7"/>
    <n v="7"/>
    <n v="7"/>
    <n v="8"/>
    <n v="8"/>
    <n v="8"/>
    <n v="9"/>
    <n v="9"/>
    <n v="9"/>
    <n v="9"/>
    <n v="9"/>
    <n v="9"/>
    <n v="9"/>
    <n v="9"/>
    <n v="9"/>
    <n v="9"/>
    <n v="9"/>
    <n v="8"/>
    <n v="7"/>
    <n v="7"/>
    <n v="6"/>
    <n v="7"/>
    <n v="7"/>
    <n v="8"/>
    <n v="7"/>
    <n v="7"/>
    <n v="7"/>
    <n v="7"/>
    <n v="7"/>
    <n v="7"/>
    <n v="7"/>
    <n v="7"/>
    <n v="7"/>
    <n v="7"/>
    <n v="7"/>
    <n v="7"/>
    <n v="7"/>
    <n v="8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0"/>
    <n v="11"/>
    <n v="11"/>
    <n v="11"/>
    <n v="12"/>
    <n v="12"/>
    <n v="12"/>
    <n v="12"/>
    <n v="12"/>
    <n v="12"/>
    <n v="11"/>
    <n v="11"/>
    <n v="10"/>
    <n v="9"/>
    <n v="9"/>
    <n v="10"/>
    <n v="8"/>
    <n v="8"/>
    <n v="8"/>
    <n v="8"/>
    <n v="9"/>
    <n v="10"/>
    <n v="10"/>
    <n v="10"/>
    <n v="10"/>
    <n v="10"/>
    <n v="11"/>
    <n v="11"/>
    <n v="10"/>
    <n v="10"/>
    <n v="11"/>
    <n v="12"/>
    <n v="11"/>
    <n v="11"/>
    <n v="11"/>
    <n v="11"/>
    <n v="11"/>
    <n v="12"/>
    <n v="12"/>
    <n v="12"/>
    <n v="12"/>
    <n v="12"/>
    <n v="12"/>
    <n v="11.583333333333334"/>
    <n v="12"/>
    <n v="12"/>
    <n v="12"/>
  </r>
  <r>
    <x v="0"/>
    <s v="0202 - Extracción de productos forestales"/>
    <x v="11"/>
    <x v="11"/>
    <n v="22"/>
    <n v="22"/>
    <n v="23"/>
    <n v="23"/>
    <n v="22"/>
    <n v="21"/>
    <n v="21"/>
    <n v="20"/>
    <n v="21"/>
    <n v="22"/>
    <n v="22"/>
    <n v="22"/>
    <n v="22"/>
    <n v="23"/>
    <n v="23"/>
    <n v="22"/>
    <n v="20"/>
    <n v="21"/>
    <n v="20"/>
    <n v="20"/>
    <n v="20"/>
    <n v="20"/>
    <n v="20"/>
    <n v="20"/>
    <n v="21"/>
    <n v="22"/>
    <n v="21"/>
    <n v="21"/>
    <n v="21"/>
    <n v="21"/>
    <n v="21"/>
    <n v="21"/>
    <n v="20"/>
    <n v="20"/>
    <n v="20"/>
    <n v="20"/>
    <n v="22"/>
    <n v="22"/>
    <n v="22"/>
    <n v="19"/>
    <n v="19"/>
    <n v="19"/>
    <n v="19"/>
    <n v="20"/>
    <n v="19"/>
    <n v="20"/>
    <n v="20"/>
    <n v="20"/>
    <n v="19"/>
    <n v="19"/>
    <n v="19"/>
    <n v="19"/>
    <n v="19"/>
    <n v="19"/>
    <n v="19"/>
    <n v="19"/>
    <n v="20"/>
    <n v="21"/>
    <n v="21"/>
    <n v="21"/>
    <n v="22"/>
    <n v="22"/>
    <n v="24"/>
    <n v="24"/>
    <n v="24"/>
    <n v="23"/>
    <n v="24"/>
    <n v="24"/>
    <n v="23"/>
    <n v="23"/>
    <n v="23"/>
    <n v="22"/>
    <n v="21"/>
    <n v="22"/>
    <n v="22"/>
    <n v="22"/>
    <n v="22"/>
    <n v="22"/>
    <n v="22"/>
    <n v="24"/>
    <n v="25"/>
    <n v="24"/>
    <n v="24"/>
    <n v="24"/>
    <n v="23"/>
    <n v="23"/>
    <n v="23"/>
    <n v="26"/>
    <n v="24"/>
    <n v="23"/>
    <n v="24"/>
    <n v="24"/>
    <n v="23"/>
    <n v="24"/>
    <n v="23"/>
    <n v="23"/>
    <n v="22"/>
    <n v="22"/>
    <n v="23"/>
    <n v="23"/>
    <n v="23"/>
    <n v="25"/>
    <n v="25"/>
    <n v="25"/>
    <n v="24"/>
    <n v="24"/>
    <n v="24"/>
    <n v="24"/>
    <n v="24"/>
    <n v="23"/>
    <n v="23"/>
    <n v="23"/>
    <n v="22"/>
    <n v="22"/>
    <n v="22"/>
    <n v="23"/>
    <n v="23"/>
    <n v="23"/>
    <n v="23"/>
    <n v="23"/>
    <n v="22.833333333333332"/>
    <n v="23"/>
    <n v="20"/>
    <n v="20"/>
  </r>
  <r>
    <x v="0"/>
    <s v="0203 - Servicios forestales"/>
    <x v="12"/>
    <x v="12"/>
    <n v="14"/>
    <n v="14"/>
    <n v="14"/>
    <n v="12"/>
    <n v="12"/>
    <n v="12"/>
    <n v="13"/>
    <n v="13"/>
    <n v="13"/>
    <n v="13"/>
    <n v="14"/>
    <n v="13"/>
    <n v="11"/>
    <n v="11"/>
    <n v="11"/>
    <n v="10"/>
    <n v="10"/>
    <n v="10"/>
    <n v="10"/>
    <n v="10"/>
    <n v="11"/>
    <n v="11"/>
    <n v="11"/>
    <n v="9"/>
    <n v="8"/>
    <n v="7"/>
    <n v="8"/>
    <n v="8"/>
    <n v="8"/>
    <n v="8"/>
    <n v="8"/>
    <n v="9"/>
    <n v="9"/>
    <n v="9"/>
    <n v="9"/>
    <n v="9"/>
    <n v="9"/>
    <n v="8"/>
    <n v="8"/>
    <n v="7"/>
    <n v="7"/>
    <n v="7"/>
    <n v="7"/>
    <n v="7"/>
    <n v="7"/>
    <n v="8"/>
    <n v="9"/>
    <n v="9"/>
    <n v="10"/>
    <n v="9"/>
    <n v="8"/>
    <n v="9"/>
    <n v="9"/>
    <n v="9"/>
    <n v="9"/>
    <n v="9"/>
    <n v="9"/>
    <n v="8"/>
    <n v="9"/>
    <n v="10"/>
    <n v="11"/>
    <n v="11"/>
    <n v="11"/>
    <n v="10"/>
    <n v="10"/>
    <n v="11"/>
    <n v="11"/>
    <n v="11"/>
    <n v="11"/>
    <n v="11"/>
    <n v="11"/>
    <n v="11"/>
    <n v="9"/>
    <n v="9"/>
    <n v="9"/>
    <n v="9"/>
    <n v="9"/>
    <n v="8"/>
    <n v="7"/>
    <n v="7"/>
    <n v="7"/>
    <n v="7"/>
    <n v="7"/>
    <n v="9"/>
    <n v="9"/>
    <n v="9"/>
    <n v="9"/>
    <n v="9"/>
    <n v="8"/>
    <n v="6"/>
    <n v="6"/>
    <n v="7"/>
    <n v="7"/>
    <n v="5"/>
    <n v="5"/>
    <n v="5"/>
    <n v="5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4"/>
    <n v="4"/>
    <n v="4"/>
    <n v="4"/>
    <n v="4.666666666666667"/>
    <n v="4"/>
    <n v="4"/>
    <n v="4"/>
  </r>
  <r>
    <x v="1"/>
    <s v="0501 - Pesca y recolección de productos marinos"/>
    <x v="13"/>
    <x v="13"/>
    <n v="48"/>
    <n v="48"/>
    <n v="48"/>
    <n v="49"/>
    <n v="50"/>
    <n v="50"/>
    <n v="51"/>
    <n v="50"/>
    <n v="49"/>
    <n v="47"/>
    <n v="48"/>
    <n v="48"/>
    <n v="48"/>
    <n v="48"/>
    <n v="48"/>
    <n v="49"/>
    <n v="48"/>
    <n v="48"/>
    <n v="44"/>
    <n v="45"/>
    <n v="46"/>
    <n v="47"/>
    <n v="46"/>
    <n v="46"/>
    <n v="41"/>
    <n v="42"/>
    <n v="43"/>
    <n v="42"/>
    <n v="41"/>
    <n v="41"/>
    <n v="43"/>
    <n v="42"/>
    <n v="41"/>
    <n v="42"/>
    <n v="40"/>
    <n v="41"/>
    <n v="43"/>
    <n v="42"/>
    <n v="43"/>
    <n v="44"/>
    <n v="43"/>
    <n v="43"/>
    <n v="43"/>
    <n v="43"/>
    <n v="42"/>
    <n v="42"/>
    <n v="42"/>
    <n v="40"/>
    <n v="42"/>
    <n v="41"/>
    <n v="41"/>
    <n v="40"/>
    <n v="40"/>
    <n v="41"/>
    <n v="39"/>
    <n v="39"/>
    <n v="38"/>
    <n v="38"/>
    <n v="36"/>
    <n v="36"/>
    <n v="37"/>
    <n v="35"/>
    <n v="33"/>
    <n v="33"/>
    <n v="32"/>
    <n v="31"/>
    <n v="31"/>
    <n v="31"/>
    <n v="31"/>
    <n v="32"/>
    <n v="31"/>
    <n v="31"/>
    <n v="31"/>
    <n v="33"/>
    <n v="33"/>
    <n v="33"/>
    <n v="34"/>
    <n v="33"/>
    <n v="34"/>
    <n v="33"/>
    <n v="34"/>
    <n v="34"/>
    <n v="34"/>
    <n v="34"/>
    <n v="34"/>
    <n v="33"/>
    <n v="34"/>
    <n v="33"/>
    <n v="33"/>
    <n v="33"/>
    <n v="34"/>
    <n v="35"/>
    <n v="35"/>
    <n v="35"/>
    <n v="34"/>
    <n v="34"/>
    <n v="35"/>
    <n v="35"/>
    <n v="35"/>
    <n v="34"/>
    <n v="35"/>
    <n v="35"/>
    <n v="35"/>
    <n v="34"/>
    <n v="37"/>
    <n v="36"/>
    <n v="36"/>
    <n v="34"/>
    <n v="34"/>
    <n v="34"/>
    <n v="34"/>
    <n v="35"/>
    <n v="34"/>
    <n v="37"/>
    <n v="35"/>
    <n v="34"/>
    <n v="35"/>
    <n v="38"/>
    <n v="38"/>
    <n v="38"/>
    <n v="35.5"/>
    <n v="37"/>
    <n v="38"/>
    <n v="36"/>
  </r>
  <r>
    <x v="1"/>
    <s v="0502 - Explotación de criaderos de peces, granjas piscícolas y otros frutos acuáticos (acuicultura)"/>
    <x v="14"/>
    <x v="14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.9166666666666665"/>
    <n v="2"/>
    <n v="2"/>
    <n v="2"/>
  </r>
  <r>
    <x v="1"/>
    <s v="0503 - Servicios para la pesca"/>
    <x v="15"/>
    <x v="15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3"/>
    <n v="3"/>
    <n v="3"/>
    <n v="3"/>
    <n v="3"/>
    <n v="3"/>
    <n v="3"/>
    <n v="3"/>
    <n v="3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2"/>
    <n v="2"/>
    <n v="2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5"/>
    <n v="5"/>
    <n v="3"/>
    <n v="3"/>
    <n v="3"/>
    <n v="3"/>
    <n v="3"/>
    <n v="4"/>
    <n v="4"/>
    <n v="4"/>
    <n v="4"/>
    <n v="4"/>
    <n v="3"/>
    <n v="3"/>
    <n v="3"/>
    <n v="3"/>
    <n v="2"/>
    <n v="2"/>
    <n v="0"/>
    <n v="0"/>
    <n v="0"/>
    <n v="0"/>
    <n v="0"/>
    <n v="0"/>
    <n v="0"/>
    <n v="0"/>
    <n v="0"/>
    <n v="0"/>
    <n v="0"/>
    <n v="0.16666666666666666"/>
    <n v="0"/>
    <n v="0"/>
    <n v="0"/>
  </r>
  <r>
    <x v="2"/>
    <s v="1110 - Extracción de petróleo crudo y gas natural"/>
    <x v="16"/>
    <x v="16"/>
    <n v="51"/>
    <n v="51"/>
    <n v="52"/>
    <n v="50"/>
    <n v="50"/>
    <n v="50"/>
    <n v="49"/>
    <n v="49"/>
    <n v="50"/>
    <n v="51"/>
    <n v="50"/>
    <n v="50"/>
    <n v="50"/>
    <n v="50"/>
    <n v="50"/>
    <n v="50"/>
    <n v="49"/>
    <n v="49"/>
    <n v="50"/>
    <n v="49"/>
    <n v="51"/>
    <n v="50"/>
    <n v="53"/>
    <n v="53"/>
    <n v="52"/>
    <n v="51"/>
    <n v="51"/>
    <n v="52"/>
    <n v="52"/>
    <n v="51"/>
    <n v="50"/>
    <n v="50"/>
    <n v="51"/>
    <n v="52"/>
    <n v="53"/>
    <n v="52"/>
    <n v="52"/>
    <n v="52"/>
    <n v="52"/>
    <n v="52"/>
    <n v="53"/>
    <n v="53"/>
    <n v="53"/>
    <n v="54"/>
    <n v="53"/>
    <n v="52"/>
    <n v="52"/>
    <n v="52"/>
    <n v="52"/>
    <n v="52"/>
    <n v="52"/>
    <n v="52"/>
    <n v="51"/>
    <n v="51"/>
    <n v="51"/>
    <n v="49"/>
    <n v="50"/>
    <n v="50"/>
    <n v="50"/>
    <n v="50"/>
    <n v="50"/>
    <n v="50"/>
    <n v="49"/>
    <n v="48"/>
    <n v="48"/>
    <n v="48"/>
    <n v="48"/>
    <n v="48"/>
    <n v="48"/>
    <n v="49"/>
    <n v="49"/>
    <n v="47"/>
    <n v="47"/>
    <n v="47"/>
    <n v="47"/>
    <n v="47"/>
    <n v="47"/>
    <n v="48"/>
    <n v="46"/>
    <n v="45"/>
    <n v="45"/>
    <n v="44"/>
    <n v="45"/>
    <n v="44"/>
    <n v="43"/>
    <n v="45"/>
    <n v="45"/>
    <n v="44"/>
    <n v="43"/>
    <n v="43"/>
    <n v="41"/>
    <n v="41"/>
    <n v="42"/>
    <n v="42"/>
    <n v="39"/>
    <n v="40"/>
    <n v="39"/>
    <n v="42"/>
    <n v="44"/>
    <n v="44"/>
    <n v="42"/>
    <n v="43"/>
    <n v="40"/>
    <n v="40"/>
    <n v="40"/>
    <n v="42"/>
    <n v="44"/>
    <n v="42"/>
    <n v="43"/>
    <n v="43"/>
    <n v="43"/>
    <n v="43"/>
    <n v="42"/>
    <n v="41"/>
    <n v="40"/>
    <n v="39"/>
    <n v="39"/>
    <n v="38"/>
    <n v="38"/>
    <n v="37"/>
    <n v="40.5"/>
    <n v="37"/>
    <n v="38"/>
    <n v="39"/>
  </r>
  <r>
    <x v="2"/>
    <s v="1120 - Actividades  de servicios relacionadas con la extracción de petróleo y gas, excepto las actividades de prospección"/>
    <x v="17"/>
    <x v="17"/>
    <n v="63"/>
    <n v="63"/>
    <n v="63"/>
    <n v="63"/>
    <n v="63"/>
    <n v="66"/>
    <n v="66"/>
    <n v="68"/>
    <n v="65"/>
    <n v="67"/>
    <n v="67"/>
    <n v="67"/>
    <n v="65"/>
    <n v="66"/>
    <n v="65"/>
    <n v="66"/>
    <n v="69"/>
    <n v="70"/>
    <n v="68"/>
    <n v="68"/>
    <n v="67"/>
    <n v="65"/>
    <n v="65"/>
    <n v="65"/>
    <n v="65"/>
    <n v="65"/>
    <n v="67"/>
    <n v="68"/>
    <n v="68"/>
    <n v="68"/>
    <n v="66"/>
    <n v="68"/>
    <n v="66"/>
    <n v="66"/>
    <n v="67"/>
    <n v="65"/>
    <n v="64"/>
    <n v="62"/>
    <n v="63"/>
    <n v="62"/>
    <n v="62"/>
    <n v="61"/>
    <n v="62"/>
    <n v="62"/>
    <n v="63"/>
    <n v="61"/>
    <n v="61"/>
    <n v="60"/>
    <n v="61"/>
    <n v="61"/>
    <n v="61"/>
    <n v="58"/>
    <n v="58"/>
    <n v="58"/>
    <n v="58"/>
    <n v="59"/>
    <n v="61"/>
    <n v="62"/>
    <n v="63"/>
    <n v="61"/>
    <n v="62"/>
    <n v="61"/>
    <n v="64"/>
    <n v="65"/>
    <n v="63"/>
    <n v="64"/>
    <n v="64"/>
    <n v="63"/>
    <n v="63"/>
    <n v="65"/>
    <n v="63"/>
    <n v="63"/>
    <n v="61"/>
    <n v="61"/>
    <n v="62"/>
    <n v="64"/>
    <n v="67"/>
    <n v="70"/>
    <n v="71"/>
    <n v="69"/>
    <n v="68"/>
    <n v="67"/>
    <n v="65"/>
    <n v="68"/>
    <n v="65"/>
    <n v="64"/>
    <n v="64"/>
    <n v="63"/>
    <n v="62"/>
    <n v="63"/>
    <n v="63"/>
    <n v="64"/>
    <n v="65"/>
    <n v="65"/>
    <n v="66"/>
    <n v="66"/>
    <n v="63"/>
    <n v="62"/>
    <n v="62"/>
    <n v="63"/>
    <n v="63"/>
    <n v="60"/>
    <n v="59"/>
    <n v="63"/>
    <n v="65"/>
    <n v="65"/>
    <n v="64"/>
    <n v="68"/>
    <n v="68"/>
    <n v="69"/>
    <n v="71"/>
    <n v="70"/>
    <n v="69"/>
    <n v="69"/>
    <n v="69"/>
    <n v="68"/>
    <n v="67"/>
    <n v="68"/>
    <n v="68"/>
    <n v="66"/>
    <n v="68.5"/>
    <n v="67"/>
    <n v="67"/>
    <n v="66"/>
  </r>
  <r>
    <x v="2"/>
    <s v="1310 - Extracción de minerales de hierro"/>
    <x v="18"/>
    <x v="18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2"/>
    <s v="1320 - Extracción de minerales metalíferos no ferrosos,  excepto minerales de uranio y torio"/>
    <x v="19"/>
    <x v="19"/>
    <n v="16"/>
    <n v="15"/>
    <n v="15"/>
    <n v="16"/>
    <n v="16"/>
    <n v="17"/>
    <n v="17"/>
    <n v="17"/>
    <n v="17"/>
    <n v="17"/>
    <n v="17"/>
    <n v="17"/>
    <n v="17"/>
    <n v="17"/>
    <n v="18"/>
    <n v="18"/>
    <n v="18"/>
    <n v="18"/>
    <n v="18"/>
    <n v="18"/>
    <n v="19"/>
    <n v="21"/>
    <n v="21"/>
    <n v="21"/>
    <n v="21"/>
    <n v="21"/>
    <n v="20"/>
    <n v="22"/>
    <n v="20"/>
    <n v="19"/>
    <n v="19"/>
    <n v="19"/>
    <n v="19"/>
    <n v="18"/>
    <n v="17"/>
    <n v="19"/>
    <n v="19"/>
    <n v="21"/>
    <n v="20"/>
    <n v="19"/>
    <n v="20"/>
    <n v="16"/>
    <n v="15"/>
    <n v="15"/>
    <n v="15"/>
    <n v="15"/>
    <n v="15"/>
    <n v="15"/>
    <n v="15"/>
    <n v="16"/>
    <n v="16"/>
    <n v="15"/>
    <n v="15"/>
    <n v="13"/>
    <n v="13"/>
    <n v="13"/>
    <n v="13"/>
    <n v="12"/>
    <n v="12"/>
    <n v="12"/>
    <n v="14"/>
    <n v="14"/>
    <n v="15"/>
    <n v="15"/>
    <n v="16"/>
    <n v="16"/>
    <n v="16"/>
    <n v="16"/>
    <n v="16"/>
    <n v="16"/>
    <n v="16"/>
    <n v="16"/>
    <n v="14"/>
    <n v="14"/>
    <n v="14"/>
    <n v="14"/>
    <n v="14"/>
    <n v="16"/>
    <n v="15"/>
    <n v="15"/>
    <n v="15"/>
    <n v="14"/>
    <n v="14"/>
    <n v="14"/>
    <n v="14"/>
    <n v="14"/>
    <n v="14"/>
    <n v="13"/>
    <n v="14"/>
    <n v="14"/>
    <n v="14"/>
    <n v="14"/>
    <n v="12"/>
    <n v="13"/>
    <n v="13"/>
    <n v="12"/>
    <n v="12"/>
    <n v="13"/>
    <n v="12"/>
    <n v="12"/>
    <n v="14"/>
    <n v="14"/>
    <n v="15"/>
    <n v="14"/>
    <n v="15"/>
    <n v="15"/>
    <n v="15"/>
    <n v="15"/>
    <n v="14"/>
    <n v="15"/>
    <n v="15"/>
    <n v="16"/>
    <n v="17"/>
    <n v="16"/>
    <n v="16"/>
    <n v="16"/>
    <n v="16"/>
    <n v="17"/>
    <n v="17"/>
    <n v="18"/>
    <n v="16.083333333333332"/>
    <n v="17"/>
    <n v="17"/>
    <n v="16"/>
  </r>
  <r>
    <x v="2"/>
    <s v="1411 - Extracción de rocas ornamentales"/>
    <x v="20"/>
    <x v="20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0"/>
    <n v="0"/>
    <n v="0"/>
    <n v="0"/>
    <n v="0"/>
    <n v="0"/>
    <n v="0"/>
    <n v="0"/>
    <n v="0"/>
    <n v="0"/>
    <n v="0"/>
    <n v="0.25"/>
    <n v="0"/>
    <n v="0"/>
    <n v="0"/>
  </r>
  <r>
    <x v="2"/>
    <s v="1412 - Extracción de piedra caliza y yeso"/>
    <x v="21"/>
    <x v="21"/>
    <n v="5"/>
    <n v="5"/>
    <n v="5"/>
    <n v="5"/>
    <n v="5"/>
    <n v="4"/>
    <n v="4"/>
    <n v="4"/>
    <n v="4"/>
    <n v="5"/>
    <n v="4"/>
    <n v="4"/>
    <n v="4"/>
    <n v="4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</r>
  <r>
    <x v="2"/>
    <s v="1413 - Extracción de arenas, canto rodado y triturados pétreos"/>
    <x v="22"/>
    <x v="22"/>
    <n v="20"/>
    <n v="20"/>
    <n v="20"/>
    <n v="20"/>
    <n v="21"/>
    <n v="20"/>
    <n v="20"/>
    <n v="20"/>
    <n v="20"/>
    <n v="20"/>
    <n v="20"/>
    <n v="20"/>
    <n v="20"/>
    <n v="20"/>
    <n v="20"/>
    <n v="20"/>
    <n v="20"/>
    <n v="21"/>
    <n v="22"/>
    <n v="22"/>
    <n v="21"/>
    <n v="20"/>
    <n v="20"/>
    <n v="19"/>
    <n v="19"/>
    <n v="20"/>
    <n v="19"/>
    <n v="19"/>
    <n v="19"/>
    <n v="18"/>
    <n v="18"/>
    <n v="19"/>
    <n v="21"/>
    <n v="19"/>
    <n v="19"/>
    <n v="19"/>
    <n v="19"/>
    <n v="19"/>
    <n v="19"/>
    <n v="18"/>
    <n v="19"/>
    <n v="18"/>
    <n v="18"/>
    <n v="17"/>
    <n v="18"/>
    <n v="16"/>
    <n v="17"/>
    <n v="17"/>
    <n v="17"/>
    <n v="17"/>
    <n v="17"/>
    <n v="17"/>
    <n v="17"/>
    <n v="18"/>
    <n v="19"/>
    <n v="20"/>
    <n v="19"/>
    <n v="19"/>
    <n v="19"/>
    <n v="19"/>
    <n v="18"/>
    <n v="17"/>
    <n v="18"/>
    <n v="18"/>
    <n v="18"/>
    <n v="18"/>
    <n v="19"/>
    <n v="18"/>
    <n v="17"/>
    <n v="17"/>
    <n v="17"/>
    <n v="17"/>
    <n v="17"/>
    <n v="17"/>
    <n v="17"/>
    <n v="17"/>
    <n v="17"/>
    <n v="18"/>
    <n v="18"/>
    <n v="18"/>
    <n v="18"/>
    <n v="19"/>
    <n v="17"/>
    <n v="18"/>
    <n v="16"/>
    <n v="17"/>
    <n v="17"/>
    <n v="17"/>
    <n v="17"/>
    <n v="19"/>
    <n v="19"/>
    <n v="19"/>
    <n v="20"/>
    <n v="22"/>
    <n v="21"/>
    <n v="21"/>
    <n v="22"/>
    <n v="22"/>
    <n v="22"/>
    <n v="21"/>
    <n v="21"/>
    <n v="21"/>
    <n v="22"/>
    <n v="21"/>
    <n v="21"/>
    <n v="21"/>
    <n v="21"/>
    <n v="21"/>
    <n v="21"/>
    <n v="20"/>
    <n v="20"/>
    <n v="20"/>
    <n v="20"/>
    <n v="20"/>
    <n v="20"/>
    <n v="19"/>
    <n v="19"/>
    <n v="18"/>
    <n v="18"/>
    <n v="19"/>
    <n v="19.5"/>
    <n v="19"/>
    <n v="19"/>
    <n v="17"/>
  </r>
  <r>
    <x v="2"/>
    <s v="1414 - Extracción de arcilla y caolín"/>
    <x v="23"/>
    <x v="23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9"/>
    <n v="7"/>
    <n v="6"/>
    <n v="6"/>
    <n v="6"/>
    <n v="6"/>
    <n v="6"/>
    <n v="6"/>
    <n v="6"/>
    <n v="6"/>
    <n v="7"/>
    <n v="7"/>
    <n v="8"/>
    <n v="8"/>
    <n v="8"/>
    <n v="8"/>
    <n v="9"/>
    <n v="9"/>
    <n v="9"/>
    <n v="9"/>
    <n v="8"/>
    <n v="8"/>
    <n v="8"/>
    <n v="8"/>
    <n v="8"/>
    <n v="8"/>
    <n v="8"/>
    <n v="8"/>
    <n v="8"/>
    <n v="8"/>
    <n v="8"/>
    <n v="8"/>
    <n v="8"/>
    <n v="9"/>
    <n v="9"/>
    <n v="9"/>
    <n v="9"/>
    <n v="9"/>
    <n v="9"/>
    <n v="9"/>
    <n v="9"/>
    <n v="6"/>
    <n v="6"/>
    <n v="6"/>
    <n v="6"/>
    <n v="6"/>
    <n v="6"/>
    <n v="6"/>
    <n v="6"/>
    <n v="6"/>
    <n v="6"/>
    <n v="6"/>
    <n v="6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</r>
  <r>
    <x v="2"/>
    <s v="1421 - Extracción de minerales para la fabricación de abonos y productos químicos, excepto turba"/>
    <x v="24"/>
    <x v="2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0"/>
    <n v="0"/>
    <n v="0"/>
    <n v="0"/>
    <n v="0"/>
    <n v="0"/>
    <n v="0"/>
    <n v="0"/>
    <n v="0"/>
    <n v="0"/>
    <n v="0"/>
    <n v="0.25"/>
    <n v="0"/>
    <n v="0"/>
    <n v="0"/>
  </r>
  <r>
    <x v="2"/>
    <s v="1422 - Extracción de sal en salinas y de roca"/>
    <x v="25"/>
    <x v="25"/>
    <n v="8"/>
    <n v="8"/>
    <n v="8"/>
    <n v="8"/>
    <n v="8"/>
    <n v="8"/>
    <n v="8"/>
    <n v="8"/>
    <n v="8"/>
    <n v="7"/>
    <n v="7"/>
    <n v="7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8"/>
    <n v="7"/>
    <n v="8"/>
    <n v="8"/>
    <n v="8"/>
    <n v="7"/>
    <n v="8"/>
    <n v="8"/>
    <n v="9"/>
    <n v="9"/>
    <n v="9"/>
    <n v="9"/>
    <n v="9"/>
    <n v="9"/>
    <n v="9"/>
    <n v="9"/>
    <n v="9"/>
    <n v="9"/>
    <n v="9"/>
    <n v="9"/>
    <n v="9"/>
    <n v="8"/>
    <n v="8"/>
    <n v="8"/>
    <n v="8"/>
    <n v="7"/>
    <n v="7"/>
    <n v="7"/>
    <n v="7"/>
    <n v="7"/>
    <n v="7"/>
    <n v="7"/>
    <n v="7"/>
    <n v="7"/>
    <n v="7"/>
    <n v="8"/>
    <n v="8"/>
    <n v="8"/>
    <n v="8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6"/>
    <n v="6"/>
    <n v="6"/>
    <n v="6"/>
    <n v="6"/>
    <n v="6"/>
    <n v="6"/>
    <n v="6"/>
    <n v="6"/>
    <n v="6"/>
    <n v="6.166666666666667"/>
    <n v="6"/>
    <n v="6"/>
    <n v="6"/>
  </r>
  <r>
    <x v="2"/>
    <s v="1429 - Explotación de minas y canteras n.c.p."/>
    <x v="26"/>
    <x v="26"/>
    <n v="24"/>
    <n v="23"/>
    <n v="25"/>
    <n v="26"/>
    <n v="27"/>
    <n v="28"/>
    <n v="28"/>
    <n v="28"/>
    <n v="29"/>
    <n v="26"/>
    <n v="26"/>
    <n v="26"/>
    <n v="27"/>
    <n v="26"/>
    <n v="26"/>
    <n v="27"/>
    <n v="26"/>
    <n v="26"/>
    <n v="27"/>
    <n v="26"/>
    <n v="26"/>
    <n v="27"/>
    <n v="27"/>
    <n v="28"/>
    <n v="27"/>
    <n v="27"/>
    <n v="26"/>
    <n v="27"/>
    <n v="26"/>
    <n v="25"/>
    <n v="25"/>
    <n v="24"/>
    <n v="25"/>
    <n v="27"/>
    <n v="25"/>
    <n v="26"/>
    <n v="24"/>
    <n v="25"/>
    <n v="23"/>
    <n v="24"/>
    <n v="24"/>
    <n v="29"/>
    <n v="30"/>
    <n v="30"/>
    <n v="28"/>
    <n v="29"/>
    <n v="29"/>
    <n v="27"/>
    <n v="26"/>
    <n v="25"/>
    <n v="26"/>
    <n v="23"/>
    <n v="24"/>
    <n v="22"/>
    <n v="23"/>
    <n v="23"/>
    <n v="22"/>
    <n v="22"/>
    <n v="23"/>
    <n v="24"/>
    <n v="23"/>
    <n v="22"/>
    <n v="16"/>
    <n v="16"/>
    <n v="16"/>
    <n v="16"/>
    <n v="17"/>
    <n v="18"/>
    <n v="17"/>
    <n v="17"/>
    <n v="16"/>
    <n v="15"/>
    <n v="14"/>
    <n v="15"/>
    <n v="15"/>
    <n v="15"/>
    <n v="15"/>
    <n v="15"/>
    <n v="15"/>
    <n v="16"/>
    <n v="18"/>
    <n v="17"/>
    <n v="17"/>
    <n v="19"/>
    <n v="19"/>
    <n v="18"/>
    <n v="18"/>
    <n v="18"/>
    <n v="20"/>
    <n v="18"/>
    <n v="17"/>
    <n v="19"/>
    <n v="18"/>
    <n v="19"/>
    <n v="18"/>
    <n v="19"/>
    <n v="19"/>
    <n v="19"/>
    <n v="19"/>
    <n v="18"/>
    <n v="20"/>
    <n v="17"/>
    <n v="18"/>
    <n v="16"/>
    <n v="16"/>
    <n v="15"/>
    <n v="15"/>
    <n v="17"/>
    <n v="16"/>
    <n v="18"/>
    <n v="19"/>
    <n v="20"/>
    <n v="21"/>
    <n v="21"/>
    <n v="21"/>
    <n v="20"/>
    <n v="21"/>
    <n v="21"/>
    <n v="20"/>
    <n v="19"/>
    <n v="19.75"/>
    <n v="21"/>
    <n v="21"/>
    <n v="20"/>
  </r>
  <r>
    <x v="3"/>
    <s v="1511 - Producción y procesamiento de carne y productos cárnicos"/>
    <x v="27"/>
    <x v="27"/>
    <n v="167"/>
    <n v="165"/>
    <n v="164"/>
    <n v="164"/>
    <n v="163"/>
    <n v="166"/>
    <n v="165"/>
    <n v="166"/>
    <n v="165"/>
    <n v="165"/>
    <n v="164"/>
    <n v="165"/>
    <n v="164"/>
    <n v="165"/>
    <n v="163"/>
    <n v="162"/>
    <n v="162"/>
    <n v="163"/>
    <n v="164"/>
    <n v="162"/>
    <n v="159"/>
    <n v="159"/>
    <n v="157"/>
    <n v="154"/>
    <n v="157"/>
    <n v="156"/>
    <n v="151"/>
    <n v="152"/>
    <n v="149"/>
    <n v="150"/>
    <n v="152"/>
    <n v="150"/>
    <n v="148"/>
    <n v="154"/>
    <n v="150"/>
    <n v="146"/>
    <n v="146"/>
    <n v="148"/>
    <n v="145"/>
    <n v="146"/>
    <n v="145"/>
    <n v="156"/>
    <n v="156"/>
    <n v="156"/>
    <n v="156"/>
    <n v="155"/>
    <n v="153"/>
    <n v="153"/>
    <n v="152"/>
    <n v="151"/>
    <n v="150"/>
    <n v="151"/>
    <n v="148"/>
    <n v="146"/>
    <n v="147"/>
    <n v="145"/>
    <n v="144"/>
    <n v="143"/>
    <n v="142"/>
    <n v="142"/>
    <n v="140"/>
    <n v="145"/>
    <n v="149"/>
    <n v="149"/>
    <n v="151"/>
    <n v="151"/>
    <n v="149"/>
    <n v="151"/>
    <n v="152"/>
    <n v="150"/>
    <n v="154"/>
    <n v="154"/>
    <n v="151"/>
    <n v="151"/>
    <n v="151"/>
    <n v="151"/>
    <n v="152"/>
    <n v="154"/>
    <n v="154"/>
    <n v="154"/>
    <n v="156"/>
    <n v="155"/>
    <n v="152"/>
    <n v="152"/>
    <n v="152"/>
    <n v="151"/>
    <n v="152"/>
    <n v="152"/>
    <n v="151"/>
    <n v="158"/>
    <n v="160"/>
    <n v="161"/>
    <n v="160"/>
    <n v="160"/>
    <n v="160"/>
    <n v="158"/>
    <n v="155"/>
    <n v="152"/>
    <n v="163"/>
    <n v="164"/>
    <n v="161"/>
    <n v="162"/>
    <n v="162"/>
    <n v="165"/>
    <n v="161"/>
    <n v="162"/>
    <n v="164"/>
    <n v="165"/>
    <n v="166"/>
    <n v="172"/>
    <n v="170"/>
    <n v="168"/>
    <n v="173"/>
    <n v="171"/>
    <n v="169"/>
    <n v="170"/>
    <n v="168"/>
    <n v="167"/>
    <n v="166"/>
    <n v="168"/>
    <n v="169"/>
    <n v="168"/>
    <n v="170"/>
    <n v="163"/>
  </r>
  <r>
    <x v="3"/>
    <s v="1512 - Elaboración de pescado y productos de pescado"/>
    <x v="28"/>
    <x v="28"/>
    <n v="16"/>
    <n v="14"/>
    <n v="15"/>
    <n v="15"/>
    <n v="15"/>
    <n v="15"/>
    <n v="15"/>
    <n v="15"/>
    <n v="16"/>
    <n v="16"/>
    <n v="16"/>
    <n v="15"/>
    <n v="16"/>
    <n v="16"/>
    <n v="16"/>
    <n v="17"/>
    <n v="17"/>
    <n v="16"/>
    <n v="14"/>
    <n v="14"/>
    <n v="14"/>
    <n v="14"/>
    <n v="14"/>
    <n v="14"/>
    <n v="15"/>
    <n v="15"/>
    <n v="15"/>
    <n v="14"/>
    <n v="14"/>
    <n v="14"/>
    <n v="14"/>
    <n v="15"/>
    <n v="12"/>
    <n v="13"/>
    <n v="12"/>
    <n v="12"/>
    <n v="12"/>
    <n v="11"/>
    <n v="12"/>
    <n v="11"/>
    <n v="12"/>
    <n v="12"/>
    <n v="13"/>
    <n v="13"/>
    <n v="13"/>
    <n v="13"/>
    <n v="13"/>
    <n v="14"/>
    <n v="14"/>
    <n v="14"/>
    <n v="14"/>
    <n v="13"/>
    <n v="14"/>
    <n v="15"/>
    <n v="15"/>
    <n v="16"/>
    <n v="17"/>
    <n v="18"/>
    <n v="18"/>
    <n v="18"/>
    <n v="19"/>
    <n v="19"/>
    <n v="19"/>
    <n v="19"/>
    <n v="19"/>
    <n v="19"/>
    <n v="19"/>
    <n v="19"/>
    <n v="18"/>
    <n v="17"/>
    <n v="17"/>
    <n v="16"/>
    <n v="14"/>
    <n v="14"/>
    <n v="15"/>
    <n v="15"/>
    <n v="16"/>
    <n v="15"/>
    <n v="16"/>
    <n v="17"/>
    <n v="16"/>
    <n v="16"/>
    <n v="16"/>
    <n v="16"/>
    <n v="15"/>
    <n v="16"/>
    <n v="16"/>
    <n v="15"/>
    <n v="16"/>
    <n v="16"/>
    <n v="17"/>
    <n v="17"/>
    <n v="17"/>
    <n v="18"/>
    <n v="18"/>
    <n v="17"/>
    <n v="17"/>
    <n v="17"/>
    <n v="18"/>
    <n v="18"/>
    <n v="18"/>
    <n v="19"/>
    <n v="21"/>
    <n v="21"/>
    <n v="21"/>
    <n v="21"/>
    <n v="22"/>
    <n v="23"/>
    <n v="22"/>
    <n v="21"/>
    <n v="21"/>
    <n v="20"/>
    <n v="20"/>
    <n v="22"/>
    <n v="22"/>
    <n v="22"/>
    <n v="22"/>
    <n v="22"/>
    <n v="21"/>
    <n v="21"/>
    <n v="21.333333333333332"/>
    <n v="21"/>
    <n v="21"/>
    <n v="21"/>
  </r>
  <r>
    <x v="3"/>
    <s v="1513 - Preparación de frutas, hortalizas y legumbres"/>
    <x v="29"/>
    <x v="29"/>
    <n v="37"/>
    <n v="38"/>
    <n v="36"/>
    <n v="36"/>
    <n v="36"/>
    <n v="36"/>
    <n v="35"/>
    <n v="35"/>
    <n v="37"/>
    <n v="36"/>
    <n v="37"/>
    <n v="38"/>
    <n v="38"/>
    <n v="39"/>
    <n v="39"/>
    <n v="40"/>
    <n v="40"/>
    <n v="39"/>
    <n v="40"/>
    <n v="39"/>
    <n v="41"/>
    <n v="41"/>
    <n v="40"/>
    <n v="41"/>
    <n v="42"/>
    <n v="42"/>
    <n v="43"/>
    <n v="41"/>
    <n v="42"/>
    <n v="43"/>
    <n v="40"/>
    <n v="40"/>
    <n v="40"/>
    <n v="40"/>
    <n v="40"/>
    <n v="39"/>
    <n v="39"/>
    <n v="40"/>
    <n v="40"/>
    <n v="41"/>
    <n v="39"/>
    <n v="38"/>
    <n v="37"/>
    <n v="37"/>
    <n v="38"/>
    <n v="37"/>
    <n v="36"/>
    <n v="37"/>
    <n v="37"/>
    <n v="36"/>
    <n v="36"/>
    <n v="34"/>
    <n v="34"/>
    <n v="34"/>
    <n v="33"/>
    <n v="34"/>
    <n v="33"/>
    <n v="33"/>
    <n v="32"/>
    <n v="31"/>
    <n v="31"/>
    <n v="30"/>
    <n v="31"/>
    <n v="28"/>
    <n v="28"/>
    <n v="28"/>
    <n v="28"/>
    <n v="29"/>
    <n v="29"/>
    <n v="29"/>
    <n v="29"/>
    <n v="30"/>
    <n v="33"/>
    <n v="32"/>
    <n v="32"/>
    <n v="31"/>
    <n v="33"/>
    <n v="33"/>
    <n v="34"/>
    <n v="34"/>
    <n v="32"/>
    <n v="34"/>
    <n v="34"/>
    <n v="33"/>
    <n v="33"/>
    <n v="33"/>
    <n v="34"/>
    <n v="35"/>
    <n v="36"/>
    <n v="37"/>
    <n v="37"/>
    <n v="36"/>
    <n v="37"/>
    <n v="36"/>
    <n v="33"/>
    <n v="34"/>
    <n v="34"/>
    <n v="34"/>
    <n v="37"/>
    <n v="35"/>
    <n v="36"/>
    <n v="39"/>
    <n v="40"/>
    <n v="38"/>
    <n v="38"/>
    <n v="34"/>
    <n v="33"/>
    <n v="33"/>
    <n v="31"/>
    <n v="31"/>
    <n v="32"/>
    <n v="31"/>
    <n v="31"/>
    <n v="32"/>
    <n v="32"/>
    <n v="34"/>
    <n v="32"/>
    <n v="32"/>
    <n v="36"/>
    <n v="36"/>
    <n v="32.5"/>
    <n v="36"/>
    <n v="36"/>
    <n v="34"/>
  </r>
  <r>
    <x v="3"/>
    <s v="1514 - Elaboración de aceites y grasas de origen vegetal"/>
    <x v="30"/>
    <x v="30"/>
    <n v="33"/>
    <n v="34"/>
    <n v="34"/>
    <n v="34"/>
    <n v="34"/>
    <n v="34"/>
    <n v="32"/>
    <n v="31"/>
    <n v="29"/>
    <n v="30"/>
    <n v="30"/>
    <n v="30"/>
    <n v="30"/>
    <n v="33"/>
    <n v="35"/>
    <n v="35"/>
    <n v="33"/>
    <n v="33"/>
    <n v="34"/>
    <n v="31"/>
    <n v="32"/>
    <n v="32"/>
    <n v="32"/>
    <n v="30"/>
    <n v="31"/>
    <n v="32"/>
    <n v="30"/>
    <n v="32"/>
    <n v="32"/>
    <n v="31"/>
    <n v="30"/>
    <n v="29"/>
    <n v="28"/>
    <n v="29"/>
    <n v="29"/>
    <n v="29"/>
    <n v="29"/>
    <n v="28"/>
    <n v="27"/>
    <n v="27"/>
    <n v="27"/>
    <n v="27"/>
    <n v="29"/>
    <n v="30"/>
    <n v="30"/>
    <n v="30"/>
    <n v="30"/>
    <n v="31"/>
    <n v="31"/>
    <n v="31"/>
    <n v="31"/>
    <n v="33"/>
    <n v="32"/>
    <n v="31"/>
    <n v="32"/>
    <n v="32"/>
    <n v="32"/>
    <n v="30"/>
    <n v="32"/>
    <n v="32"/>
    <n v="33"/>
    <n v="33"/>
    <n v="33"/>
    <n v="32"/>
    <n v="33"/>
    <n v="32"/>
    <n v="31"/>
    <n v="32"/>
    <n v="32"/>
    <n v="31"/>
    <n v="31"/>
    <n v="31"/>
    <n v="34"/>
    <n v="34"/>
    <n v="33"/>
    <n v="32"/>
    <n v="31"/>
    <n v="32"/>
    <n v="31"/>
    <n v="31"/>
    <n v="32"/>
    <n v="31"/>
    <n v="30"/>
    <n v="31"/>
    <n v="30"/>
    <n v="29"/>
    <n v="29"/>
    <n v="30"/>
    <n v="28"/>
    <n v="28"/>
    <n v="31"/>
    <n v="31"/>
    <n v="32"/>
    <n v="31"/>
    <n v="32"/>
    <n v="31"/>
    <n v="31"/>
    <n v="31"/>
    <n v="32"/>
    <n v="32"/>
    <n v="32"/>
    <n v="32"/>
    <n v="32"/>
    <n v="32"/>
    <n v="31"/>
    <n v="32"/>
    <n v="31"/>
    <n v="32"/>
    <n v="31"/>
    <n v="32"/>
    <n v="32"/>
    <n v="32"/>
    <n v="33"/>
    <n v="32"/>
    <n v="33"/>
    <n v="32"/>
    <n v="32"/>
    <n v="33"/>
    <n v="31"/>
    <n v="30"/>
    <n v="31.916666666666668"/>
    <n v="29"/>
    <n v="31"/>
    <n v="29"/>
  </r>
  <r>
    <x v="3"/>
    <s v="1520 - Elaboración de productos lácteos"/>
    <x v="31"/>
    <x v="31"/>
    <n v="115"/>
    <n v="117"/>
    <n v="115"/>
    <n v="116"/>
    <n v="112"/>
    <n v="109"/>
    <n v="107"/>
    <n v="107"/>
    <n v="110"/>
    <n v="110"/>
    <n v="112"/>
    <n v="112"/>
    <n v="113"/>
    <n v="113"/>
    <n v="115"/>
    <n v="113"/>
    <n v="113"/>
    <n v="110"/>
    <n v="108"/>
    <n v="109"/>
    <n v="112"/>
    <n v="110"/>
    <n v="111"/>
    <n v="111"/>
    <n v="113"/>
    <n v="113"/>
    <n v="115"/>
    <n v="114"/>
    <n v="114"/>
    <n v="112"/>
    <n v="107"/>
    <n v="109"/>
    <n v="110"/>
    <n v="111"/>
    <n v="112"/>
    <n v="112"/>
    <n v="116"/>
    <n v="115"/>
    <n v="116"/>
    <n v="112"/>
    <n v="109"/>
    <n v="113"/>
    <n v="114"/>
    <n v="115"/>
    <n v="115"/>
    <n v="119"/>
    <n v="119"/>
    <n v="121"/>
    <n v="121"/>
    <n v="120"/>
    <n v="119"/>
    <n v="116"/>
    <n v="113"/>
    <n v="111"/>
    <n v="109"/>
    <n v="111"/>
    <n v="112"/>
    <n v="113"/>
    <n v="111"/>
    <n v="110"/>
    <n v="107"/>
    <n v="105"/>
    <n v="107"/>
    <n v="107"/>
    <n v="106"/>
    <n v="105"/>
    <n v="104"/>
    <n v="105"/>
    <n v="104"/>
    <n v="105"/>
    <n v="107"/>
    <n v="109"/>
    <n v="109"/>
    <n v="110"/>
    <n v="105"/>
    <n v="109"/>
    <n v="107"/>
    <n v="105"/>
    <n v="106"/>
    <n v="105"/>
    <n v="105"/>
    <n v="105"/>
    <n v="106"/>
    <n v="102"/>
    <n v="102"/>
    <n v="104"/>
    <n v="104"/>
    <n v="105"/>
    <n v="102"/>
    <n v="101"/>
    <n v="102"/>
    <n v="100"/>
    <n v="101"/>
    <n v="100"/>
    <n v="103"/>
    <n v="102"/>
    <n v="103"/>
    <n v="102"/>
    <n v="103"/>
    <n v="102"/>
    <n v="99"/>
    <n v="103"/>
    <n v="103"/>
    <n v="100"/>
    <n v="97"/>
    <n v="100"/>
    <n v="98"/>
    <n v="97"/>
    <n v="101"/>
    <n v="101"/>
    <n v="100"/>
    <n v="98"/>
    <n v="100"/>
    <n v="100"/>
    <n v="100"/>
    <n v="99"/>
    <n v="98"/>
    <n v="98"/>
    <n v="99"/>
    <n v="96"/>
    <n v="99.166666666666671"/>
    <n v="98"/>
    <n v="98"/>
    <n v="97"/>
  </r>
  <r>
    <x v="3"/>
    <s v="1531 - Elaboración de productos de molinería"/>
    <x v="32"/>
    <x v="32"/>
    <n v="37"/>
    <n v="39"/>
    <n v="39"/>
    <n v="40"/>
    <n v="39"/>
    <n v="39"/>
    <n v="40"/>
    <n v="38"/>
    <n v="42"/>
    <n v="42"/>
    <n v="41"/>
    <n v="43"/>
    <n v="41"/>
    <n v="42"/>
    <n v="40"/>
    <n v="39"/>
    <n v="38"/>
    <n v="37"/>
    <n v="38"/>
    <n v="39"/>
    <n v="38"/>
    <n v="36"/>
    <n v="36"/>
    <n v="36"/>
    <n v="36"/>
    <n v="36"/>
    <n v="35"/>
    <n v="35"/>
    <n v="35"/>
    <n v="36"/>
    <n v="36"/>
    <n v="36"/>
    <n v="36"/>
    <n v="34"/>
    <n v="32"/>
    <n v="32"/>
    <n v="34"/>
    <n v="33"/>
    <n v="33"/>
    <n v="33"/>
    <n v="33"/>
    <n v="36"/>
    <n v="36"/>
    <n v="36"/>
    <n v="35"/>
    <n v="35"/>
    <n v="36"/>
    <n v="36"/>
    <n v="36"/>
    <n v="37"/>
    <n v="37"/>
    <n v="37"/>
    <n v="37"/>
    <n v="38"/>
    <n v="39"/>
    <n v="39"/>
    <n v="38"/>
    <n v="37"/>
    <n v="37"/>
    <n v="37"/>
    <n v="38"/>
    <n v="38"/>
    <n v="38"/>
    <n v="38"/>
    <n v="39"/>
    <n v="39"/>
    <n v="38"/>
    <n v="38"/>
    <n v="39"/>
    <n v="39"/>
    <n v="39"/>
    <n v="39"/>
    <n v="39"/>
    <n v="39"/>
    <n v="38"/>
    <n v="38"/>
    <n v="38"/>
    <n v="39"/>
    <n v="39"/>
    <n v="38"/>
    <n v="37"/>
    <n v="37"/>
    <n v="38"/>
    <n v="38"/>
    <n v="37"/>
    <n v="39"/>
    <n v="37"/>
    <n v="36"/>
    <n v="37"/>
    <n v="38"/>
    <n v="36"/>
    <n v="36"/>
    <n v="36"/>
    <n v="35"/>
    <n v="35"/>
    <n v="35"/>
    <n v="36"/>
    <n v="35"/>
    <n v="35"/>
    <n v="36"/>
    <n v="36"/>
    <n v="34"/>
    <n v="34"/>
    <n v="35"/>
    <n v="35"/>
    <n v="35"/>
    <n v="35"/>
    <n v="34"/>
    <n v="34"/>
    <n v="37"/>
    <n v="38"/>
    <n v="40"/>
    <n v="39"/>
    <n v="39"/>
    <n v="39"/>
    <n v="42"/>
    <n v="42"/>
    <n v="41"/>
    <n v="41"/>
    <n v="42"/>
    <n v="39.5"/>
    <n v="40"/>
    <n v="42"/>
    <n v="37"/>
  </r>
  <r>
    <x v="3"/>
    <s v="1532 - Elaboración de almidones y productos derivados del almidón"/>
    <x v="33"/>
    <x v="33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0"/>
    <n v="0"/>
    <n v="0"/>
    <n v="0"/>
    <n v="0"/>
    <n v="1"/>
    <n v="1"/>
    <n v="1"/>
    <n v="0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1533 - Elaboración de alimentos preparados para animales"/>
    <x v="34"/>
    <x v="34"/>
    <n v="23"/>
    <n v="26"/>
    <n v="25"/>
    <n v="26"/>
    <n v="26"/>
    <n v="26"/>
    <n v="28"/>
    <n v="27"/>
    <n v="27"/>
    <n v="28"/>
    <n v="27"/>
    <n v="27"/>
    <n v="27"/>
    <n v="27"/>
    <n v="27"/>
    <n v="27"/>
    <n v="26"/>
    <n v="26"/>
    <n v="27"/>
    <n v="27"/>
    <n v="26"/>
    <n v="26"/>
    <n v="26"/>
    <n v="26"/>
    <n v="27"/>
    <n v="28"/>
    <n v="27"/>
    <n v="28"/>
    <n v="27"/>
    <n v="26"/>
    <n v="25"/>
    <n v="24"/>
    <n v="26"/>
    <n v="26"/>
    <n v="25"/>
    <n v="24"/>
    <n v="24"/>
    <n v="25"/>
    <n v="24"/>
    <n v="24"/>
    <n v="25"/>
    <n v="26"/>
    <n v="26"/>
    <n v="26"/>
    <n v="26"/>
    <n v="27"/>
    <n v="26"/>
    <n v="27"/>
    <n v="27"/>
    <n v="27"/>
    <n v="28"/>
    <n v="28"/>
    <n v="28"/>
    <n v="28"/>
    <n v="28"/>
    <n v="28"/>
    <n v="28"/>
    <n v="26"/>
    <n v="26"/>
    <n v="25"/>
    <n v="26"/>
    <n v="26"/>
    <n v="25"/>
    <n v="25"/>
    <n v="24"/>
    <n v="24"/>
    <n v="24"/>
    <n v="23"/>
    <n v="23"/>
    <n v="23"/>
    <n v="23"/>
    <n v="23"/>
    <n v="22"/>
    <n v="21"/>
    <n v="21"/>
    <n v="21"/>
    <n v="22"/>
    <n v="22"/>
    <n v="22"/>
    <n v="22"/>
    <n v="22"/>
    <n v="22"/>
    <n v="22"/>
    <n v="22"/>
    <n v="22"/>
    <n v="22"/>
    <n v="22"/>
    <n v="23"/>
    <n v="22"/>
    <n v="23"/>
    <n v="23"/>
    <n v="23"/>
    <n v="23"/>
    <n v="24"/>
    <n v="24"/>
    <n v="24"/>
    <n v="23"/>
    <n v="23"/>
    <n v="24"/>
    <n v="24"/>
    <n v="25"/>
    <n v="25"/>
    <n v="24"/>
    <n v="25"/>
    <n v="25"/>
    <n v="25"/>
    <n v="25"/>
    <n v="25"/>
    <n v="25"/>
    <n v="25"/>
    <n v="25"/>
    <n v="26"/>
    <n v="26"/>
    <n v="26"/>
    <n v="26"/>
    <n v="26"/>
    <n v="26"/>
    <n v="26"/>
    <n v="26"/>
    <n v="26"/>
    <n v="25.75"/>
    <n v="27"/>
    <n v="26"/>
    <n v="26"/>
  </r>
  <r>
    <x v="3"/>
    <s v="1541 - Elaboración de productos de panadería"/>
    <x v="35"/>
    <x v="35"/>
    <n v="613"/>
    <n v="618"/>
    <n v="618"/>
    <n v="627"/>
    <n v="631"/>
    <n v="631"/>
    <n v="634"/>
    <n v="629"/>
    <n v="630"/>
    <n v="630"/>
    <n v="632"/>
    <n v="633"/>
    <n v="632"/>
    <n v="630"/>
    <n v="629"/>
    <n v="631"/>
    <n v="634"/>
    <n v="635"/>
    <n v="638"/>
    <n v="642"/>
    <n v="634"/>
    <n v="630"/>
    <n v="629"/>
    <n v="635"/>
    <n v="632"/>
    <n v="632"/>
    <n v="630"/>
    <n v="629"/>
    <n v="635"/>
    <n v="629"/>
    <n v="627"/>
    <n v="628"/>
    <n v="631"/>
    <n v="632"/>
    <n v="630"/>
    <n v="631"/>
    <n v="623"/>
    <n v="617"/>
    <n v="622"/>
    <n v="619"/>
    <n v="618"/>
    <n v="597"/>
    <n v="596"/>
    <n v="598"/>
    <n v="594"/>
    <n v="596"/>
    <n v="594"/>
    <n v="597"/>
    <n v="595"/>
    <n v="589"/>
    <n v="591"/>
    <n v="593"/>
    <n v="595"/>
    <n v="592"/>
    <n v="594"/>
    <n v="592"/>
    <n v="590"/>
    <n v="591"/>
    <n v="584"/>
    <n v="584"/>
    <n v="590"/>
    <n v="583"/>
    <n v="593"/>
    <n v="590"/>
    <n v="587"/>
    <n v="590"/>
    <n v="589"/>
    <n v="588"/>
    <n v="588"/>
    <n v="585"/>
    <n v="581"/>
    <n v="584"/>
    <n v="575"/>
    <n v="576"/>
    <n v="576"/>
    <n v="573"/>
    <n v="574"/>
    <n v="574"/>
    <n v="572"/>
    <n v="559"/>
    <n v="561"/>
    <n v="566"/>
    <n v="566"/>
    <n v="565"/>
    <n v="571"/>
    <n v="566"/>
    <n v="566"/>
    <n v="569"/>
    <n v="569"/>
    <n v="567"/>
    <n v="568"/>
    <n v="571"/>
    <n v="571"/>
    <n v="580"/>
    <n v="574"/>
    <n v="572"/>
    <n v="569"/>
    <n v="565"/>
    <n v="573"/>
    <n v="571"/>
    <n v="572"/>
    <n v="555"/>
    <n v="551"/>
    <n v="551"/>
    <n v="551"/>
    <n v="546"/>
    <n v="547"/>
    <n v="549"/>
    <n v="541"/>
    <n v="495"/>
    <n v="498"/>
    <n v="494"/>
    <n v="494"/>
    <n v="492"/>
    <n v="491"/>
    <n v="488"/>
    <n v="485"/>
    <n v="479"/>
    <n v="470"/>
    <n v="473"/>
    <n v="491.66666666666669"/>
    <n v="474"/>
    <n v="473"/>
    <n v="452"/>
  </r>
  <r>
    <x v="3"/>
    <s v="1542 - Elaboración de azúcar"/>
    <x v="36"/>
    <x v="36"/>
    <n v="6"/>
    <n v="6"/>
    <n v="6"/>
    <n v="6"/>
    <n v="6"/>
    <n v="6"/>
    <n v="6"/>
    <n v="6"/>
    <n v="6"/>
    <n v="5"/>
    <n v="5"/>
    <n v="5"/>
    <n v="5"/>
    <n v="6"/>
    <n v="6"/>
    <n v="6"/>
    <n v="6"/>
    <n v="6"/>
    <n v="6"/>
    <n v="6"/>
    <n v="6"/>
    <n v="6"/>
    <n v="6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7"/>
    <n v="5"/>
    <n v="4"/>
    <n v="4"/>
    <n v="5"/>
    <n v="4"/>
    <n v="4"/>
    <n v="4"/>
    <n v="4"/>
    <n v="4"/>
    <n v="4"/>
    <n v="4"/>
    <n v="4"/>
    <n v="3"/>
    <n v="3"/>
    <n v="4"/>
    <n v="4"/>
    <n v="3.8333333333333335"/>
    <n v="4"/>
    <n v="4"/>
    <n v="4"/>
  </r>
  <r>
    <x v="3"/>
    <s v="1543 - Elaboración de cacao y chocolate y de productos de confitería"/>
    <x v="37"/>
    <x v="37"/>
    <n v="69"/>
    <n v="68"/>
    <n v="68"/>
    <n v="69"/>
    <n v="66"/>
    <n v="67"/>
    <n v="66"/>
    <n v="66"/>
    <n v="67"/>
    <n v="67"/>
    <n v="70"/>
    <n v="71"/>
    <n v="70"/>
    <n v="68"/>
    <n v="71"/>
    <n v="71"/>
    <n v="71"/>
    <n v="70"/>
    <n v="72"/>
    <n v="73"/>
    <n v="76"/>
    <n v="77"/>
    <n v="77"/>
    <n v="76"/>
    <n v="74"/>
    <n v="71"/>
    <n v="72"/>
    <n v="72"/>
    <n v="73"/>
    <n v="74"/>
    <n v="76"/>
    <n v="75"/>
    <n v="74"/>
    <n v="75"/>
    <n v="74"/>
    <n v="76"/>
    <n v="73"/>
    <n v="73"/>
    <n v="75"/>
    <n v="74"/>
    <n v="77"/>
    <n v="96"/>
    <n v="95"/>
    <n v="96"/>
    <n v="97"/>
    <n v="94"/>
    <n v="97"/>
    <n v="97"/>
    <n v="99"/>
    <n v="100"/>
    <n v="101"/>
    <n v="102"/>
    <n v="100"/>
    <n v="103"/>
    <n v="101"/>
    <n v="102"/>
    <n v="99"/>
    <n v="102"/>
    <n v="106"/>
    <n v="104"/>
    <n v="105"/>
    <n v="105"/>
    <n v="106"/>
    <n v="109"/>
    <n v="110"/>
    <n v="111"/>
    <n v="114"/>
    <n v="114"/>
    <n v="112"/>
    <n v="112"/>
    <n v="112"/>
    <n v="110"/>
    <n v="110"/>
    <n v="109"/>
    <n v="107"/>
    <n v="108"/>
    <n v="106"/>
    <n v="106"/>
    <n v="107"/>
    <n v="103"/>
    <n v="105"/>
    <n v="101"/>
    <n v="102"/>
    <n v="100"/>
    <n v="100"/>
    <n v="100"/>
    <n v="103"/>
    <n v="104"/>
    <n v="105"/>
    <n v="103"/>
    <n v="102"/>
    <n v="101"/>
    <n v="100"/>
    <n v="99"/>
    <n v="99"/>
    <n v="96"/>
    <n v="95"/>
    <n v="96"/>
    <n v="94"/>
    <n v="91"/>
    <n v="92"/>
    <n v="91"/>
    <n v="94"/>
    <n v="93"/>
    <n v="96"/>
    <n v="93"/>
    <n v="94"/>
    <n v="93"/>
    <n v="91"/>
    <n v="94"/>
    <n v="94"/>
    <n v="91"/>
    <n v="93"/>
    <n v="95"/>
    <n v="93"/>
    <n v="93"/>
    <n v="91"/>
    <n v="92"/>
    <n v="90"/>
    <n v="89"/>
    <n v="92.166666666666671"/>
    <n v="92"/>
    <n v="94"/>
    <n v="91"/>
  </r>
  <r>
    <x v="3"/>
    <s v="1544 - Elaboración de pastas alimenticias"/>
    <x v="38"/>
    <x v="38"/>
    <n v="259"/>
    <n v="259"/>
    <n v="256"/>
    <n v="256"/>
    <n v="258"/>
    <n v="259"/>
    <n v="259"/>
    <n v="261"/>
    <n v="262"/>
    <n v="262"/>
    <n v="263"/>
    <n v="262"/>
    <n v="261"/>
    <n v="257"/>
    <n v="257"/>
    <n v="260"/>
    <n v="258"/>
    <n v="257"/>
    <n v="257"/>
    <n v="260"/>
    <n v="263"/>
    <n v="262"/>
    <n v="259"/>
    <n v="258"/>
    <n v="258"/>
    <n v="256"/>
    <n v="259"/>
    <n v="261"/>
    <n v="263"/>
    <n v="263"/>
    <n v="266"/>
    <n v="267"/>
    <n v="268"/>
    <n v="269"/>
    <n v="267"/>
    <n v="268"/>
    <n v="262"/>
    <n v="262"/>
    <n v="262"/>
    <n v="263"/>
    <n v="262"/>
    <n v="268"/>
    <n v="266"/>
    <n v="266"/>
    <n v="264"/>
    <n v="265"/>
    <n v="267"/>
    <n v="268"/>
    <n v="266"/>
    <n v="264"/>
    <n v="265"/>
    <n v="264"/>
    <n v="263"/>
    <n v="263"/>
    <n v="261"/>
    <n v="261"/>
    <n v="262"/>
    <n v="265"/>
    <n v="265"/>
    <n v="266"/>
    <n v="262"/>
    <n v="261"/>
    <n v="259"/>
    <n v="261"/>
    <n v="260"/>
    <n v="257"/>
    <n v="258"/>
    <n v="258"/>
    <n v="256"/>
    <n v="255"/>
    <n v="253"/>
    <n v="252"/>
    <n v="256"/>
    <n v="254"/>
    <n v="255"/>
    <n v="257"/>
    <n v="259"/>
    <n v="255"/>
    <n v="254"/>
    <n v="251"/>
    <n v="252"/>
    <n v="250"/>
    <n v="251"/>
    <n v="250"/>
    <n v="248"/>
    <n v="248"/>
    <n v="247"/>
    <n v="247"/>
    <n v="246"/>
    <n v="245"/>
    <n v="245"/>
    <n v="247"/>
    <n v="243"/>
    <n v="242"/>
    <n v="244"/>
    <n v="245"/>
    <n v="242"/>
    <n v="242"/>
    <n v="244"/>
    <n v="246"/>
    <n v="242"/>
    <n v="242"/>
    <n v="243"/>
    <n v="249"/>
    <n v="247"/>
    <n v="248"/>
    <n v="247"/>
    <n v="245"/>
    <n v="245"/>
    <n v="247"/>
    <n v="248"/>
    <n v="250"/>
    <n v="250"/>
    <n v="250"/>
    <n v="252"/>
    <n v="250"/>
    <n v="252"/>
    <n v="249"/>
    <n v="250"/>
    <n v="249"/>
    <n v="249.33333333333334"/>
    <n v="247"/>
    <n v="247"/>
    <n v="240"/>
  </r>
  <r>
    <x v="3"/>
    <s v="1549 - Elaboración de productos alimenticios n.c.p."/>
    <x v="39"/>
    <x v="39"/>
    <n v="239"/>
    <n v="241"/>
    <n v="239"/>
    <n v="239"/>
    <n v="238"/>
    <n v="242"/>
    <n v="240"/>
    <n v="242"/>
    <n v="244"/>
    <n v="244"/>
    <n v="247"/>
    <n v="247"/>
    <n v="245"/>
    <n v="244"/>
    <n v="249"/>
    <n v="252"/>
    <n v="251"/>
    <n v="247"/>
    <n v="250"/>
    <n v="248"/>
    <n v="250"/>
    <n v="248"/>
    <n v="249"/>
    <n v="250"/>
    <n v="255"/>
    <n v="260"/>
    <n v="257"/>
    <n v="258"/>
    <n v="256"/>
    <n v="257"/>
    <n v="252"/>
    <n v="248"/>
    <n v="249"/>
    <n v="250"/>
    <n v="249"/>
    <n v="249"/>
    <n v="247"/>
    <n v="246"/>
    <n v="245"/>
    <n v="246"/>
    <n v="244"/>
    <n v="241"/>
    <n v="236"/>
    <n v="238"/>
    <n v="238"/>
    <n v="238"/>
    <n v="234"/>
    <n v="229"/>
    <n v="231"/>
    <n v="233"/>
    <n v="229"/>
    <n v="230"/>
    <n v="230"/>
    <n v="232"/>
    <n v="232"/>
    <n v="231"/>
    <n v="234"/>
    <n v="234"/>
    <n v="238"/>
    <n v="239"/>
    <n v="238"/>
    <n v="240"/>
    <n v="247"/>
    <n v="248"/>
    <n v="250"/>
    <n v="255"/>
    <n v="248"/>
    <n v="246"/>
    <n v="247"/>
    <n v="248"/>
    <n v="247"/>
    <n v="245"/>
    <n v="241"/>
    <n v="239"/>
    <n v="242"/>
    <n v="245"/>
    <n v="245"/>
    <n v="241"/>
    <n v="246"/>
    <n v="244"/>
    <n v="248"/>
    <n v="246"/>
    <n v="249"/>
    <n v="250"/>
    <n v="250"/>
    <n v="250"/>
    <n v="253"/>
    <n v="259"/>
    <n v="258"/>
    <n v="253"/>
    <n v="253"/>
    <n v="251"/>
    <n v="257"/>
    <n v="256"/>
    <n v="260"/>
    <n v="261"/>
    <n v="256"/>
    <n v="255"/>
    <n v="259"/>
    <n v="254"/>
    <n v="255"/>
    <n v="253"/>
    <n v="253"/>
    <n v="260"/>
    <n v="265"/>
    <n v="265"/>
    <n v="260"/>
    <n v="259"/>
    <n v="253"/>
    <n v="257"/>
    <n v="252"/>
    <n v="255"/>
    <n v="257"/>
    <n v="260"/>
    <n v="258"/>
    <n v="257"/>
    <n v="259"/>
    <n v="256"/>
    <n v="256"/>
    <n v="254"/>
    <n v="256.16666666666669"/>
    <n v="259"/>
    <n v="262"/>
    <n v="257"/>
  </r>
  <r>
    <x v="3"/>
    <s v="1551 - Destilación, rectificación y mezcla de bebidas alcohólicas; producción de alcohol etílico"/>
    <x v="40"/>
    <x v="40"/>
    <n v="7"/>
    <n v="6"/>
    <n v="6"/>
    <n v="6"/>
    <n v="5"/>
    <n v="7"/>
    <n v="8"/>
    <n v="8"/>
    <n v="8"/>
    <n v="6"/>
    <n v="7"/>
    <n v="7"/>
    <n v="7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7"/>
    <n v="7"/>
    <n v="7"/>
    <n v="8"/>
    <n v="8"/>
    <n v="8"/>
    <n v="8"/>
    <n v="7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9"/>
    <n v="8"/>
    <n v="8"/>
    <n v="7"/>
    <n v="8"/>
    <n v="8"/>
    <n v="7"/>
    <n v="7"/>
    <n v="7"/>
    <n v="7"/>
    <n v="7"/>
    <n v="7"/>
    <n v="7"/>
    <n v="7"/>
    <n v="7"/>
    <n v="7"/>
    <n v="7"/>
    <n v="8"/>
    <n v="8"/>
    <n v="8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7.916666666666667"/>
    <n v="8"/>
    <n v="8"/>
    <n v="8"/>
  </r>
  <r>
    <x v="3"/>
    <s v="1552 - Elaboración de vinos y otras bebidas fermentadas a partir de frutas"/>
    <x v="41"/>
    <x v="41"/>
    <n v="46"/>
    <n v="48"/>
    <n v="50"/>
    <n v="50"/>
    <n v="49"/>
    <n v="51"/>
    <n v="53"/>
    <n v="52"/>
    <n v="52"/>
    <n v="54"/>
    <n v="56"/>
    <n v="54"/>
    <n v="54"/>
    <n v="55"/>
    <n v="55"/>
    <n v="52"/>
    <n v="53"/>
    <n v="53"/>
    <n v="51"/>
    <n v="54"/>
    <n v="54"/>
    <n v="55"/>
    <n v="55"/>
    <n v="54"/>
    <n v="52"/>
    <n v="53"/>
    <n v="53"/>
    <n v="53"/>
    <n v="53"/>
    <n v="53"/>
    <n v="52"/>
    <n v="52"/>
    <n v="50"/>
    <n v="51"/>
    <n v="49"/>
    <n v="47"/>
    <n v="49"/>
    <n v="48"/>
    <n v="51"/>
    <n v="49"/>
    <n v="49"/>
    <n v="51"/>
    <n v="52"/>
    <n v="51"/>
    <n v="51"/>
    <n v="50"/>
    <n v="50"/>
    <n v="50"/>
    <n v="51"/>
    <n v="53"/>
    <n v="54"/>
    <n v="54"/>
    <n v="54"/>
    <n v="52"/>
    <n v="53"/>
    <n v="52"/>
    <n v="52"/>
    <n v="53"/>
    <n v="52"/>
    <n v="53"/>
    <n v="53"/>
    <n v="53"/>
    <n v="52"/>
    <n v="52"/>
    <n v="53"/>
    <n v="53"/>
    <n v="52"/>
    <n v="50"/>
    <n v="50"/>
    <n v="49"/>
    <n v="49"/>
    <n v="49"/>
    <n v="48"/>
    <n v="49"/>
    <n v="51"/>
    <n v="51"/>
    <n v="51"/>
    <n v="49"/>
    <n v="49"/>
    <n v="50"/>
    <n v="50"/>
    <n v="50"/>
    <n v="51"/>
    <n v="52"/>
    <n v="51"/>
    <n v="51"/>
    <n v="51"/>
    <n v="51"/>
    <n v="50"/>
    <n v="49"/>
    <n v="49"/>
    <n v="49"/>
    <n v="48"/>
    <n v="47"/>
    <n v="46"/>
    <n v="48"/>
    <n v="47"/>
    <n v="46"/>
    <n v="48"/>
    <n v="48"/>
    <n v="49"/>
    <n v="49"/>
    <n v="49"/>
    <n v="50"/>
    <n v="49"/>
    <n v="49"/>
    <n v="49"/>
    <n v="49"/>
    <n v="51"/>
    <n v="52"/>
    <n v="51"/>
    <n v="50"/>
    <n v="49"/>
    <n v="48"/>
    <n v="47"/>
    <n v="48"/>
    <n v="48"/>
    <n v="49"/>
    <n v="49"/>
    <n v="48"/>
    <n v="49.166666666666664"/>
    <n v="48"/>
    <n v="49"/>
    <n v="48"/>
  </r>
  <r>
    <x v="3"/>
    <s v="1553 - Elaboración de cerveza, bebidas malteadas y de malta"/>
    <x v="42"/>
    <x v="42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5"/>
    <n v="5"/>
    <n v="5"/>
    <n v="5"/>
    <n v="5"/>
    <n v="5"/>
    <n v="6"/>
    <n v="6"/>
    <n v="6"/>
    <n v="6"/>
    <n v="7"/>
    <n v="7"/>
    <n v="8"/>
    <n v="9"/>
    <n v="9"/>
    <n v="9"/>
    <n v="9"/>
    <n v="9"/>
    <n v="9"/>
    <n v="9"/>
    <n v="10"/>
    <n v="10"/>
    <n v="10"/>
    <n v="10"/>
    <n v="10"/>
    <n v="11"/>
    <n v="11"/>
    <n v="13"/>
    <n v="15"/>
    <n v="14"/>
    <n v="14"/>
    <n v="14"/>
    <n v="14"/>
    <n v="14"/>
    <n v="13"/>
    <n v="13"/>
    <n v="13"/>
    <n v="13"/>
    <n v="15"/>
    <n v="16"/>
    <n v="20"/>
    <n v="20"/>
    <n v="21"/>
    <n v="21"/>
    <n v="26"/>
    <n v="26"/>
    <n v="26"/>
    <n v="25"/>
    <n v="30"/>
    <n v="30"/>
    <n v="30"/>
    <n v="32"/>
    <n v="33"/>
    <n v="35"/>
    <n v="35"/>
    <n v="36"/>
    <n v="34"/>
    <n v="35"/>
    <n v="34"/>
    <n v="35"/>
    <n v="34"/>
    <n v="34"/>
    <n v="34"/>
    <n v="35"/>
    <n v="34"/>
    <n v="33"/>
    <n v="35"/>
    <n v="35"/>
    <n v="37"/>
    <n v="39"/>
    <n v="34.916666666666664"/>
    <n v="36"/>
    <n v="38"/>
    <n v="35"/>
  </r>
  <r>
    <x v="3"/>
    <s v="1554 - Elaboración de bebidas no alcohólicas; producción de aguas minerales"/>
    <x v="43"/>
    <x v="43"/>
    <n v="60"/>
    <n v="61"/>
    <n v="61"/>
    <n v="63"/>
    <n v="63"/>
    <n v="62"/>
    <n v="61"/>
    <n v="60"/>
    <n v="60"/>
    <n v="58"/>
    <n v="58"/>
    <n v="57"/>
    <n v="56"/>
    <n v="56"/>
    <n v="56"/>
    <n v="55"/>
    <n v="55"/>
    <n v="54"/>
    <n v="55"/>
    <n v="56"/>
    <n v="55"/>
    <n v="55"/>
    <n v="57"/>
    <n v="57"/>
    <n v="58"/>
    <n v="55"/>
    <n v="58"/>
    <n v="55"/>
    <n v="54"/>
    <n v="54"/>
    <n v="52"/>
    <n v="50"/>
    <n v="50"/>
    <n v="50"/>
    <n v="50"/>
    <n v="49"/>
    <n v="49"/>
    <n v="51"/>
    <n v="50"/>
    <n v="51"/>
    <n v="49"/>
    <n v="52"/>
    <n v="50"/>
    <n v="49"/>
    <n v="50"/>
    <n v="47"/>
    <n v="47"/>
    <n v="47"/>
    <n v="49"/>
    <n v="50"/>
    <n v="50"/>
    <n v="50"/>
    <n v="49"/>
    <n v="50"/>
    <n v="50"/>
    <n v="49"/>
    <n v="47"/>
    <n v="47"/>
    <n v="48"/>
    <n v="48"/>
    <n v="49"/>
    <n v="48"/>
    <n v="50"/>
    <n v="50"/>
    <n v="51"/>
    <n v="51"/>
    <n v="50"/>
    <n v="50"/>
    <n v="50"/>
    <n v="50"/>
    <n v="50"/>
    <n v="50"/>
    <n v="50"/>
    <n v="50"/>
    <n v="49"/>
    <n v="48"/>
    <n v="49"/>
    <n v="50"/>
    <n v="50"/>
    <n v="50"/>
    <n v="49"/>
    <n v="48"/>
    <n v="48"/>
    <n v="48"/>
    <n v="47"/>
    <n v="47"/>
    <n v="47"/>
    <n v="46"/>
    <n v="43"/>
    <n v="45"/>
    <n v="43"/>
    <n v="42"/>
    <n v="41"/>
    <n v="41"/>
    <n v="41"/>
    <n v="42"/>
    <n v="42"/>
    <n v="44"/>
    <n v="43"/>
    <n v="42"/>
    <n v="41"/>
    <n v="42"/>
    <n v="43"/>
    <n v="44"/>
    <n v="45"/>
    <n v="45"/>
    <n v="46"/>
    <n v="45"/>
    <n v="46"/>
    <n v="45"/>
    <n v="45"/>
    <n v="43"/>
    <n v="42"/>
    <n v="41"/>
    <n v="41"/>
    <n v="43"/>
    <n v="42"/>
    <n v="43"/>
    <n v="44"/>
    <n v="44"/>
    <n v="43.25"/>
    <n v="44"/>
    <n v="44"/>
    <n v="43"/>
  </r>
  <r>
    <x v="3"/>
    <s v="1600 - Elaboración de productos de tabaco"/>
    <x v="44"/>
    <x v="44"/>
    <n v="8"/>
    <n v="8"/>
    <n v="8"/>
    <n v="8"/>
    <n v="8"/>
    <n v="8"/>
    <n v="8"/>
    <n v="8"/>
    <n v="8"/>
    <n v="8"/>
    <n v="8"/>
    <n v="8"/>
    <n v="9"/>
    <n v="9"/>
    <n v="9"/>
    <n v="9"/>
    <n v="9"/>
    <n v="9"/>
    <n v="9"/>
    <n v="9"/>
    <n v="10"/>
    <n v="10"/>
    <n v="10"/>
    <n v="9"/>
    <n v="9"/>
    <n v="9"/>
    <n v="10"/>
    <n v="11"/>
    <n v="10"/>
    <n v="10"/>
    <n v="10"/>
    <n v="10"/>
    <n v="10"/>
    <n v="10"/>
    <n v="10"/>
    <n v="10"/>
    <n v="9"/>
    <n v="10"/>
    <n v="10"/>
    <n v="9"/>
    <n v="9"/>
    <n v="9"/>
    <n v="9"/>
    <n v="9"/>
    <n v="9"/>
    <n v="9"/>
    <n v="9"/>
    <n v="9"/>
    <n v="9"/>
    <n v="9"/>
    <n v="10"/>
    <n v="9"/>
    <n v="10"/>
    <n v="10"/>
    <n v="10"/>
    <n v="10"/>
    <n v="11"/>
    <n v="11"/>
    <n v="12"/>
    <n v="12"/>
    <n v="12"/>
    <n v="12"/>
    <n v="12"/>
    <n v="13"/>
    <n v="13"/>
    <n v="13"/>
    <n v="13"/>
    <n v="12"/>
    <n v="12"/>
    <n v="11"/>
    <n v="11"/>
    <n v="11"/>
    <n v="10"/>
    <n v="11"/>
    <n v="11"/>
    <n v="10"/>
    <n v="10"/>
    <n v="10"/>
    <n v="10"/>
    <n v="10"/>
    <n v="10"/>
    <n v="9"/>
    <n v="9"/>
    <n v="9"/>
    <n v="8"/>
    <n v="8"/>
    <n v="8"/>
    <n v="8"/>
    <n v="9"/>
    <n v="10"/>
    <n v="10"/>
    <n v="10"/>
    <n v="10"/>
    <n v="10"/>
    <n v="10"/>
    <n v="10"/>
    <n v="11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0"/>
    <n v="10.916666666666666"/>
    <n v="10"/>
    <n v="10"/>
    <n v="10"/>
  </r>
  <r>
    <x v="3"/>
    <s v="1711 - Preparación e hilandería de fibras textiles; tejeduría de productos textiles"/>
    <x v="45"/>
    <x v="45"/>
    <n v="196"/>
    <n v="194"/>
    <n v="194"/>
    <n v="199"/>
    <n v="197"/>
    <n v="197"/>
    <n v="197"/>
    <n v="197"/>
    <n v="197"/>
    <n v="194"/>
    <n v="195"/>
    <n v="198"/>
    <n v="199"/>
    <n v="197"/>
    <n v="195"/>
    <n v="195"/>
    <n v="195"/>
    <n v="193"/>
    <n v="195"/>
    <n v="197"/>
    <n v="195"/>
    <n v="195"/>
    <n v="194"/>
    <n v="195"/>
    <n v="196"/>
    <n v="198"/>
    <n v="195"/>
    <n v="193"/>
    <n v="196"/>
    <n v="193"/>
    <n v="195"/>
    <n v="192"/>
    <n v="192"/>
    <n v="191"/>
    <n v="189"/>
    <n v="187"/>
    <n v="185"/>
    <n v="185"/>
    <n v="186"/>
    <n v="187"/>
    <n v="189"/>
    <n v="190"/>
    <n v="191"/>
    <n v="191"/>
    <n v="193"/>
    <n v="194"/>
    <n v="193"/>
    <n v="195"/>
    <n v="192"/>
    <n v="191"/>
    <n v="189"/>
    <n v="187"/>
    <n v="184"/>
    <n v="183"/>
    <n v="182"/>
    <n v="182"/>
    <n v="185"/>
    <n v="184"/>
    <n v="184"/>
    <n v="180"/>
    <n v="180"/>
    <n v="177"/>
    <n v="181"/>
    <n v="179"/>
    <n v="181"/>
    <n v="180"/>
    <n v="179"/>
    <n v="182"/>
    <n v="183"/>
    <n v="181"/>
    <n v="182"/>
    <n v="182"/>
    <n v="179"/>
    <n v="178"/>
    <n v="177"/>
    <n v="179"/>
    <n v="178"/>
    <n v="176"/>
    <n v="174"/>
    <n v="175"/>
    <n v="176"/>
    <n v="175"/>
    <n v="173"/>
    <n v="172"/>
    <n v="171"/>
    <n v="168"/>
    <n v="170"/>
    <n v="167"/>
    <n v="166"/>
    <n v="169"/>
    <n v="171"/>
    <n v="170"/>
    <n v="170"/>
    <n v="168"/>
    <n v="163"/>
    <n v="164"/>
    <n v="162"/>
    <n v="162"/>
    <n v="162"/>
    <n v="160"/>
    <n v="158"/>
    <n v="162"/>
    <n v="164"/>
    <n v="162"/>
    <n v="161"/>
    <n v="159"/>
    <n v="156"/>
    <n v="156"/>
    <n v="156"/>
    <n v="156"/>
    <n v="152"/>
    <n v="149"/>
    <n v="149"/>
    <n v="148"/>
    <n v="149"/>
    <n v="149"/>
    <n v="148"/>
    <n v="145"/>
    <n v="146"/>
    <n v="142"/>
    <n v="149.08333333333334"/>
    <n v="141"/>
    <n v="141"/>
    <n v="135"/>
  </r>
  <r>
    <x v="3"/>
    <s v="1712 - Acabado de productos textiles"/>
    <x v="46"/>
    <x v="46"/>
    <n v="156"/>
    <n v="156"/>
    <n v="160"/>
    <n v="160"/>
    <n v="160"/>
    <n v="156"/>
    <n v="155"/>
    <n v="155"/>
    <n v="154"/>
    <n v="153"/>
    <n v="155"/>
    <n v="155"/>
    <n v="153"/>
    <n v="155"/>
    <n v="157"/>
    <n v="159"/>
    <n v="160"/>
    <n v="159"/>
    <n v="159"/>
    <n v="155"/>
    <n v="155"/>
    <n v="153"/>
    <n v="155"/>
    <n v="153"/>
    <n v="159"/>
    <n v="156"/>
    <n v="156"/>
    <n v="155"/>
    <n v="155"/>
    <n v="152"/>
    <n v="153"/>
    <n v="152"/>
    <n v="151"/>
    <n v="152"/>
    <n v="148"/>
    <n v="155"/>
    <n v="155"/>
    <n v="152"/>
    <n v="152"/>
    <n v="149"/>
    <n v="147"/>
    <n v="176"/>
    <n v="174"/>
    <n v="175"/>
    <n v="174"/>
    <n v="174"/>
    <n v="173"/>
    <n v="172"/>
    <n v="167"/>
    <n v="163"/>
    <n v="161"/>
    <n v="165"/>
    <n v="162"/>
    <n v="163"/>
    <n v="163"/>
    <n v="164"/>
    <n v="165"/>
    <n v="164"/>
    <n v="162"/>
    <n v="161"/>
    <n v="163"/>
    <n v="163"/>
    <n v="172"/>
    <n v="171"/>
    <n v="170"/>
    <n v="175"/>
    <n v="181"/>
    <n v="181"/>
    <n v="181"/>
    <n v="179"/>
    <n v="177"/>
    <n v="177"/>
    <n v="175"/>
    <n v="174"/>
    <n v="170"/>
    <n v="168"/>
    <n v="169"/>
    <n v="169"/>
    <n v="169"/>
    <n v="165"/>
    <n v="168"/>
    <n v="168"/>
    <n v="171"/>
    <n v="171"/>
    <n v="166"/>
    <n v="166"/>
    <n v="164"/>
    <n v="166"/>
    <n v="161"/>
    <n v="167"/>
    <n v="164"/>
    <n v="160"/>
    <n v="162"/>
    <n v="162"/>
    <n v="159"/>
    <n v="153"/>
    <n v="149"/>
    <n v="147"/>
    <n v="151"/>
    <n v="152"/>
    <n v="151"/>
    <n v="156"/>
    <n v="152"/>
    <n v="152"/>
    <n v="151"/>
    <n v="148"/>
    <n v="145"/>
    <n v="141"/>
    <n v="136"/>
    <n v="137"/>
    <n v="139"/>
    <n v="137"/>
    <n v="137"/>
    <n v="134"/>
    <n v="134"/>
    <n v="130"/>
    <n v="130"/>
    <n v="129"/>
    <n v="129"/>
    <n v="128"/>
    <n v="133.33333333333334"/>
    <n v="130"/>
    <n v="128"/>
    <n v="122"/>
  </r>
  <r>
    <x v="3"/>
    <s v="1721 - Fabricación de artículos confeccionados de materiales textiles, excepto prendas de vestir"/>
    <x v="47"/>
    <x v="47"/>
    <n v="181"/>
    <n v="181"/>
    <n v="181"/>
    <n v="181"/>
    <n v="182"/>
    <n v="182"/>
    <n v="178"/>
    <n v="174"/>
    <n v="177"/>
    <n v="175"/>
    <n v="173"/>
    <n v="174"/>
    <n v="176"/>
    <n v="176"/>
    <n v="175"/>
    <n v="176"/>
    <n v="176"/>
    <n v="176"/>
    <n v="177"/>
    <n v="176"/>
    <n v="175"/>
    <n v="177"/>
    <n v="174"/>
    <n v="176"/>
    <n v="176"/>
    <n v="172"/>
    <n v="173"/>
    <n v="175"/>
    <n v="174"/>
    <n v="174"/>
    <n v="174"/>
    <n v="173"/>
    <n v="174"/>
    <n v="174"/>
    <n v="171"/>
    <n v="173"/>
    <n v="174"/>
    <n v="176"/>
    <n v="176"/>
    <n v="175"/>
    <n v="171"/>
    <n v="165"/>
    <n v="165"/>
    <n v="164"/>
    <n v="163"/>
    <n v="164"/>
    <n v="160"/>
    <n v="164"/>
    <n v="163"/>
    <n v="164"/>
    <n v="163"/>
    <n v="163"/>
    <n v="160"/>
    <n v="161"/>
    <n v="161"/>
    <n v="162"/>
    <n v="163"/>
    <n v="163"/>
    <n v="165"/>
    <n v="164"/>
    <n v="162"/>
    <n v="159"/>
    <n v="160"/>
    <n v="161"/>
    <n v="162"/>
    <n v="161"/>
    <n v="164"/>
    <n v="162"/>
    <n v="161"/>
    <n v="162"/>
    <n v="162"/>
    <n v="159"/>
    <n v="159"/>
    <n v="158"/>
    <n v="162"/>
    <n v="165"/>
    <n v="163"/>
    <n v="161"/>
    <n v="162"/>
    <n v="159"/>
    <n v="160"/>
    <n v="163"/>
    <n v="161"/>
    <n v="161"/>
    <n v="159"/>
    <n v="159"/>
    <n v="158"/>
    <n v="158"/>
    <n v="155"/>
    <n v="158"/>
    <n v="159"/>
    <n v="162"/>
    <n v="162"/>
    <n v="161"/>
    <n v="161"/>
    <n v="160"/>
    <n v="157"/>
    <n v="157"/>
    <n v="162"/>
    <n v="160"/>
    <n v="160"/>
    <n v="166"/>
    <n v="167"/>
    <n v="168"/>
    <n v="167"/>
    <n v="165"/>
    <n v="165"/>
    <n v="166"/>
    <n v="166"/>
    <n v="164"/>
    <n v="163"/>
    <n v="161"/>
    <n v="162"/>
    <n v="161"/>
    <n v="160"/>
    <n v="161"/>
    <n v="162"/>
    <n v="162"/>
    <n v="159"/>
    <n v="157"/>
    <n v="161.5"/>
    <n v="158"/>
    <n v="159"/>
    <n v="152"/>
  </r>
  <r>
    <x v="3"/>
    <s v="1722 - Fabricación de tapices y alfombras"/>
    <x v="48"/>
    <x v="48"/>
    <n v="9"/>
    <n v="9"/>
    <n v="9"/>
    <n v="9"/>
    <n v="9"/>
    <n v="9"/>
    <n v="9"/>
    <n v="9"/>
    <n v="9"/>
    <n v="9"/>
    <n v="9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9"/>
    <n v="9"/>
    <n v="9"/>
    <n v="9"/>
    <n v="9"/>
    <n v="9"/>
    <n v="9"/>
    <n v="9"/>
    <n v="10"/>
    <n v="10"/>
    <n v="10"/>
    <n v="10"/>
    <n v="10"/>
    <n v="10"/>
    <n v="9"/>
    <n v="9"/>
    <n v="9"/>
    <n v="9"/>
    <n v="9"/>
    <n v="9"/>
    <n v="8"/>
    <n v="8"/>
    <n v="8"/>
    <n v="8"/>
    <n v="8"/>
    <n v="8"/>
    <n v="8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5"/>
    <n v="3"/>
    <n v="3"/>
    <n v="4"/>
    <n v="4"/>
    <n v="4"/>
    <n v="4"/>
    <n v="4"/>
    <n v="4"/>
    <n v="4"/>
    <n v="4"/>
    <n v="4"/>
    <n v="5"/>
    <n v="5"/>
    <n v="5"/>
    <n v="5"/>
    <n v="5"/>
    <n v="5"/>
    <n v="5"/>
    <n v="5"/>
    <n v="4.666666666666667"/>
    <n v="5"/>
    <n v="5"/>
    <n v="5"/>
  </r>
  <r>
    <x v="3"/>
    <s v="1723 - Fabricación de cuerdas, cordeles, bramantes y redes"/>
    <x v="49"/>
    <x v="49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.16666666666666666"/>
    <n v="0"/>
    <n v="0"/>
    <n v="0"/>
  </r>
  <r>
    <x v="3"/>
    <s v="1729 - Fabricación de productos textiles n.c.p."/>
    <x v="50"/>
    <x v="50"/>
    <n v="436"/>
    <n v="436"/>
    <n v="437"/>
    <n v="443"/>
    <n v="445"/>
    <n v="444"/>
    <n v="449"/>
    <n v="451"/>
    <n v="447"/>
    <n v="443"/>
    <n v="443"/>
    <n v="444"/>
    <n v="441"/>
    <n v="445"/>
    <n v="449"/>
    <n v="440"/>
    <n v="442"/>
    <n v="445"/>
    <n v="455"/>
    <n v="455"/>
    <n v="457"/>
    <n v="455"/>
    <n v="456"/>
    <n v="460"/>
    <n v="450"/>
    <n v="445"/>
    <n v="449"/>
    <n v="445"/>
    <n v="455"/>
    <n v="451"/>
    <n v="451"/>
    <n v="454"/>
    <n v="450"/>
    <n v="451"/>
    <n v="456"/>
    <n v="455"/>
    <n v="456"/>
    <n v="453"/>
    <n v="446"/>
    <n v="446"/>
    <n v="443"/>
    <n v="393"/>
    <n v="395"/>
    <n v="394"/>
    <n v="396"/>
    <n v="399"/>
    <n v="402"/>
    <n v="406"/>
    <n v="401"/>
    <n v="397"/>
    <n v="399"/>
    <n v="402"/>
    <n v="403"/>
    <n v="408"/>
    <n v="402"/>
    <n v="396"/>
    <n v="389"/>
    <n v="385"/>
    <n v="384"/>
    <n v="387"/>
    <n v="381"/>
    <n v="380"/>
    <n v="382"/>
    <n v="382"/>
    <n v="389"/>
    <n v="393"/>
    <n v="397"/>
    <n v="403"/>
    <n v="406"/>
    <n v="410"/>
    <n v="405"/>
    <n v="408"/>
    <n v="404"/>
    <n v="400"/>
    <n v="401"/>
    <n v="405"/>
    <n v="406"/>
    <n v="407"/>
    <n v="404"/>
    <n v="404"/>
    <n v="404"/>
    <n v="402"/>
    <n v="408"/>
    <n v="411"/>
    <n v="408"/>
    <n v="404"/>
    <n v="397"/>
    <n v="393"/>
    <n v="388"/>
    <n v="391"/>
    <n v="385"/>
    <n v="383"/>
    <n v="384"/>
    <n v="380"/>
    <n v="375"/>
    <n v="375"/>
    <n v="371"/>
    <n v="371"/>
    <n v="376"/>
    <n v="376"/>
    <n v="375"/>
    <n v="395"/>
    <n v="394"/>
    <n v="394"/>
    <n v="395"/>
    <n v="394"/>
    <n v="388"/>
    <n v="388"/>
    <n v="390"/>
    <n v="387"/>
    <n v="0"/>
    <n v="0"/>
    <n v="0"/>
    <n v="0"/>
    <n v="0"/>
    <n v="0"/>
    <n v="0"/>
    <n v="0"/>
    <n v="0"/>
    <n v="0"/>
    <n v="64.75"/>
    <n v="0"/>
    <n v="0"/>
    <n v="0"/>
  </r>
  <r>
    <x v="3"/>
    <s v="1730 - Fabricación de tejidos de punto y artículos de punto y ganchillo"/>
    <x v="51"/>
    <x v="51"/>
    <n v="217"/>
    <n v="218"/>
    <n v="222"/>
    <n v="220"/>
    <n v="220"/>
    <n v="221"/>
    <n v="221"/>
    <n v="221"/>
    <n v="220"/>
    <n v="221"/>
    <n v="221"/>
    <n v="217"/>
    <n v="213"/>
    <n v="215"/>
    <n v="217"/>
    <n v="220"/>
    <n v="223"/>
    <n v="220"/>
    <n v="217"/>
    <n v="217"/>
    <n v="213"/>
    <n v="215"/>
    <n v="214"/>
    <n v="212"/>
    <n v="213"/>
    <n v="212"/>
    <n v="212"/>
    <n v="213"/>
    <n v="211"/>
    <n v="211"/>
    <n v="213"/>
    <n v="213"/>
    <n v="211"/>
    <n v="209"/>
    <n v="209"/>
    <n v="209"/>
    <n v="211"/>
    <n v="210"/>
    <n v="208"/>
    <n v="208"/>
    <n v="208"/>
    <n v="236"/>
    <n v="236"/>
    <n v="235"/>
    <n v="233"/>
    <n v="233"/>
    <n v="227"/>
    <n v="225"/>
    <n v="220"/>
    <n v="223"/>
    <n v="225"/>
    <n v="224"/>
    <n v="225"/>
    <n v="225"/>
    <n v="225"/>
    <n v="225"/>
    <n v="227"/>
    <n v="226"/>
    <n v="223"/>
    <n v="224"/>
    <n v="219"/>
    <n v="221"/>
    <n v="227"/>
    <n v="232"/>
    <n v="235"/>
    <n v="241"/>
    <n v="233"/>
    <n v="235"/>
    <n v="237"/>
    <n v="235"/>
    <n v="239"/>
    <n v="235"/>
    <n v="226"/>
    <n v="221"/>
    <n v="221"/>
    <n v="219"/>
    <n v="221"/>
    <n v="224"/>
    <n v="224"/>
    <n v="219"/>
    <n v="223"/>
    <n v="219"/>
    <n v="221"/>
    <n v="217"/>
    <n v="218"/>
    <n v="221"/>
    <n v="221"/>
    <n v="221"/>
    <n v="220"/>
    <n v="218"/>
    <n v="219"/>
    <n v="217"/>
    <n v="215"/>
    <n v="216"/>
    <n v="216"/>
    <n v="216"/>
    <n v="214"/>
    <n v="216"/>
    <n v="221"/>
    <n v="224"/>
    <n v="222"/>
    <n v="221"/>
    <n v="220"/>
    <n v="220"/>
    <n v="217"/>
    <n v="216"/>
    <n v="213"/>
    <n v="212"/>
    <n v="207"/>
    <n v="203"/>
    <n v="201"/>
    <n v="200"/>
    <n v="200"/>
    <n v="198"/>
    <n v="198"/>
    <n v="197"/>
    <n v="200"/>
    <n v="199"/>
    <n v="197"/>
    <n v="194"/>
    <n v="199.5"/>
    <n v="192"/>
    <n v="194"/>
    <n v="181"/>
  </r>
  <r>
    <x v="3"/>
    <s v="1810 - Fabricación de prendas de vestir, inclusive de cuero"/>
    <x v="52"/>
    <x v="52"/>
    <n v="2217"/>
    <n v="2216"/>
    <n v="2224"/>
    <n v="2235"/>
    <n v="2235"/>
    <n v="2231"/>
    <n v="2222"/>
    <n v="2224"/>
    <n v="2222"/>
    <n v="2225"/>
    <n v="2241"/>
    <n v="2227"/>
    <n v="2183"/>
    <n v="2164"/>
    <n v="2160"/>
    <n v="2158"/>
    <n v="2157"/>
    <n v="2152"/>
    <n v="2172"/>
    <n v="2189"/>
    <n v="2189"/>
    <n v="2199"/>
    <n v="2197"/>
    <n v="2181"/>
    <n v="2159"/>
    <n v="2131"/>
    <n v="2141"/>
    <n v="2145"/>
    <n v="2163"/>
    <n v="2176"/>
    <n v="2166"/>
    <n v="2170"/>
    <n v="2168"/>
    <n v="2153"/>
    <n v="2152"/>
    <n v="2119"/>
    <n v="2085"/>
    <n v="2064"/>
    <n v="2080"/>
    <n v="2084"/>
    <n v="2080"/>
    <n v="1962"/>
    <n v="1964"/>
    <n v="1961"/>
    <n v="1959"/>
    <n v="1981"/>
    <n v="1982"/>
    <n v="1972"/>
    <n v="1954"/>
    <n v="1946"/>
    <n v="1948"/>
    <n v="1945"/>
    <n v="1948"/>
    <n v="1955"/>
    <n v="1964"/>
    <n v="1967"/>
    <n v="1965"/>
    <n v="1958"/>
    <n v="1940"/>
    <n v="1937"/>
    <n v="1912"/>
    <n v="1897"/>
    <n v="1974"/>
    <n v="1989"/>
    <n v="2021"/>
    <n v="2049"/>
    <n v="2050"/>
    <n v="2064"/>
    <n v="2061"/>
    <n v="2044"/>
    <n v="2040"/>
    <n v="2002"/>
    <n v="1959"/>
    <n v="1958"/>
    <n v="1964"/>
    <n v="1968"/>
    <n v="1974"/>
    <n v="1971"/>
    <n v="1987"/>
    <n v="1971"/>
    <n v="1948"/>
    <n v="1944"/>
    <n v="1922"/>
    <n v="1879"/>
    <n v="1854"/>
    <n v="1841"/>
    <n v="1859"/>
    <n v="1848"/>
    <n v="1830"/>
    <n v="1830"/>
    <n v="1819"/>
    <n v="1807"/>
    <n v="1823"/>
    <n v="1827"/>
    <n v="1820"/>
    <n v="1803"/>
    <n v="1761"/>
    <n v="1711"/>
    <n v="1755"/>
    <n v="1738"/>
    <n v="1739"/>
    <n v="1776"/>
    <n v="1776"/>
    <n v="1773"/>
    <n v="1762"/>
    <n v="1755"/>
    <n v="1744"/>
    <n v="1722"/>
    <n v="1688"/>
    <n v="1658"/>
    <n v="1657"/>
    <n v="1655"/>
    <n v="1655"/>
    <n v="1646"/>
    <n v="1630"/>
    <n v="1635"/>
    <n v="1619"/>
    <n v="1616"/>
    <n v="1611"/>
    <n v="1599"/>
    <n v="1639.0833333333333"/>
    <n v="1566"/>
    <n v="1550"/>
    <n v="1407"/>
  </r>
  <r>
    <x v="3"/>
    <s v="1820 - Terminación y teñido de pieles; fabricación de artículos de piel"/>
    <x v="53"/>
    <x v="53"/>
    <n v="14"/>
    <n v="14"/>
    <n v="14"/>
    <n v="14"/>
    <n v="14"/>
    <n v="14"/>
    <n v="14"/>
    <n v="14"/>
    <n v="14"/>
    <n v="14"/>
    <n v="14"/>
    <n v="14"/>
    <n v="14"/>
    <n v="13"/>
    <n v="13"/>
    <n v="13"/>
    <n v="13"/>
    <n v="12"/>
    <n v="12"/>
    <n v="12"/>
    <n v="12"/>
    <n v="12"/>
    <n v="12"/>
    <n v="12"/>
    <n v="11"/>
    <n v="11"/>
    <n v="11"/>
    <n v="11"/>
    <n v="11"/>
    <n v="12"/>
    <n v="12"/>
    <n v="12"/>
    <n v="12"/>
    <n v="12"/>
    <n v="12"/>
    <n v="12"/>
    <n v="12"/>
    <n v="12"/>
    <n v="12"/>
    <n v="12"/>
    <n v="12"/>
    <n v="10"/>
    <n v="10"/>
    <n v="10"/>
    <n v="10"/>
    <n v="10"/>
    <n v="10"/>
    <n v="10"/>
    <n v="10"/>
    <n v="10"/>
    <n v="10"/>
    <n v="10"/>
    <n v="10"/>
    <n v="10"/>
    <n v="10"/>
    <n v="10"/>
    <n v="11"/>
    <n v="10"/>
    <n v="9"/>
    <n v="9"/>
    <n v="9"/>
    <n v="9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x v="3"/>
    <s v="1911 - Curtido y terminación de cueros"/>
    <x v="54"/>
    <x v="54"/>
    <n v="24"/>
    <n v="24"/>
    <n v="23"/>
    <n v="23"/>
    <n v="24"/>
    <n v="23"/>
    <n v="22"/>
    <n v="23"/>
    <n v="23"/>
    <n v="23"/>
    <n v="23"/>
    <n v="23"/>
    <n v="23"/>
    <n v="24"/>
    <n v="24"/>
    <n v="23"/>
    <n v="23"/>
    <n v="23"/>
    <n v="21"/>
    <n v="20"/>
    <n v="20"/>
    <n v="20"/>
    <n v="20"/>
    <n v="20"/>
    <n v="20"/>
    <n v="20"/>
    <n v="21"/>
    <n v="20"/>
    <n v="19"/>
    <n v="19"/>
    <n v="19"/>
    <n v="19"/>
    <n v="18"/>
    <n v="19"/>
    <n v="18"/>
    <n v="19"/>
    <n v="21"/>
    <n v="22"/>
    <n v="23"/>
    <n v="23"/>
    <n v="22"/>
    <n v="24"/>
    <n v="24"/>
    <n v="24"/>
    <n v="23"/>
    <n v="23"/>
    <n v="23"/>
    <n v="23"/>
    <n v="23"/>
    <n v="23"/>
    <n v="23"/>
    <n v="23"/>
    <n v="24"/>
    <n v="23"/>
    <n v="23"/>
    <n v="23"/>
    <n v="23"/>
    <n v="24"/>
    <n v="24"/>
    <n v="24"/>
    <n v="24"/>
    <n v="24"/>
    <n v="24"/>
    <n v="24"/>
    <n v="24"/>
    <n v="23"/>
    <n v="24"/>
    <n v="24"/>
    <n v="24"/>
    <n v="24"/>
    <n v="23"/>
    <n v="23"/>
    <n v="23"/>
    <n v="23"/>
    <n v="23"/>
    <n v="23"/>
    <n v="23"/>
    <n v="23"/>
    <n v="23"/>
    <n v="23"/>
    <n v="22"/>
    <n v="22"/>
    <n v="22"/>
    <n v="22"/>
    <n v="21"/>
    <n v="21"/>
    <n v="21"/>
    <n v="20"/>
    <n v="20"/>
    <n v="20"/>
    <n v="20"/>
    <n v="22"/>
    <n v="22"/>
    <n v="22"/>
    <n v="22"/>
    <n v="22"/>
    <n v="21"/>
    <n v="20"/>
    <n v="22"/>
    <n v="22"/>
    <n v="22"/>
    <n v="22"/>
    <n v="22"/>
    <n v="22"/>
    <n v="22"/>
    <n v="22"/>
    <n v="22"/>
    <n v="21"/>
    <n v="21"/>
    <n v="21"/>
    <n v="21"/>
    <n v="21"/>
    <n v="19"/>
    <n v="19"/>
    <n v="19"/>
    <n v="20"/>
    <n v="19"/>
    <n v="19"/>
    <n v="19"/>
    <n v="19"/>
    <n v="19.75"/>
    <n v="19"/>
    <n v="19"/>
    <n v="19"/>
  </r>
  <r>
    <x v="3"/>
    <s v="1912 - Fabricación de maletas, bolsos de mano y similares, artículos de talabartería y  artículos de cuero n.c.p."/>
    <x v="55"/>
    <x v="55"/>
    <n v="133"/>
    <n v="133"/>
    <n v="134"/>
    <n v="135"/>
    <n v="136"/>
    <n v="135"/>
    <n v="133"/>
    <n v="134"/>
    <n v="133"/>
    <n v="132"/>
    <n v="133"/>
    <n v="133"/>
    <n v="128"/>
    <n v="130"/>
    <n v="128"/>
    <n v="125"/>
    <n v="126"/>
    <n v="127"/>
    <n v="128"/>
    <n v="127"/>
    <n v="125"/>
    <n v="124"/>
    <n v="125"/>
    <n v="126"/>
    <n v="119"/>
    <n v="119"/>
    <n v="119"/>
    <n v="119"/>
    <n v="122"/>
    <n v="121"/>
    <n v="119"/>
    <n v="121"/>
    <n v="120"/>
    <n v="120"/>
    <n v="120"/>
    <n v="117"/>
    <n v="117"/>
    <n v="116"/>
    <n v="116"/>
    <n v="116"/>
    <n v="113"/>
    <n v="109"/>
    <n v="109"/>
    <n v="110"/>
    <n v="108"/>
    <n v="107"/>
    <n v="106"/>
    <n v="106"/>
    <n v="105"/>
    <n v="104"/>
    <n v="104"/>
    <n v="103"/>
    <n v="100"/>
    <n v="101"/>
    <n v="102"/>
    <n v="101"/>
    <n v="101"/>
    <n v="102"/>
    <n v="103"/>
    <n v="101"/>
    <n v="98"/>
    <n v="96"/>
    <n v="98"/>
    <n v="99"/>
    <n v="98"/>
    <n v="98"/>
    <n v="99"/>
    <n v="98"/>
    <n v="96"/>
    <n v="96"/>
    <n v="95"/>
    <n v="95"/>
    <n v="94"/>
    <n v="92"/>
    <n v="90"/>
    <n v="92"/>
    <n v="90"/>
    <n v="89"/>
    <n v="90"/>
    <n v="89"/>
    <n v="87"/>
    <n v="87"/>
    <n v="88"/>
    <n v="88"/>
    <n v="86"/>
    <n v="86"/>
    <n v="87"/>
    <n v="83"/>
    <n v="80"/>
    <n v="79"/>
    <n v="77"/>
    <n v="79"/>
    <n v="79"/>
    <n v="77"/>
    <n v="77"/>
    <n v="75"/>
    <n v="75"/>
    <n v="74"/>
    <n v="76"/>
    <n v="76"/>
    <n v="75"/>
    <n v="87"/>
    <n v="88"/>
    <n v="87"/>
    <n v="88"/>
    <n v="87"/>
    <n v="87"/>
    <n v="84"/>
    <n v="84"/>
    <n v="85"/>
    <n v="81"/>
    <n v="82"/>
    <n v="82"/>
    <n v="80"/>
    <n v="83"/>
    <n v="82"/>
    <n v="81"/>
    <n v="80"/>
    <n v="81"/>
    <n v="79"/>
    <n v="81.666666666666671"/>
    <n v="79"/>
    <n v="79"/>
    <n v="75"/>
  </r>
  <r>
    <x v="3"/>
    <s v="1920 - Fabricación de calzado y de sus partes"/>
    <x v="56"/>
    <x v="56"/>
    <n v="334"/>
    <n v="336"/>
    <n v="336"/>
    <n v="330"/>
    <n v="329"/>
    <n v="333"/>
    <n v="331"/>
    <n v="335"/>
    <n v="336"/>
    <n v="336"/>
    <n v="339"/>
    <n v="341"/>
    <n v="339"/>
    <n v="339"/>
    <n v="340"/>
    <n v="340"/>
    <n v="340"/>
    <n v="335"/>
    <n v="335"/>
    <n v="338"/>
    <n v="338"/>
    <n v="337"/>
    <n v="334"/>
    <n v="336"/>
    <n v="339"/>
    <n v="337"/>
    <n v="335"/>
    <n v="330"/>
    <n v="330"/>
    <n v="331"/>
    <n v="327"/>
    <n v="331"/>
    <n v="333"/>
    <n v="329"/>
    <n v="328"/>
    <n v="326"/>
    <n v="328"/>
    <n v="327"/>
    <n v="327"/>
    <n v="327"/>
    <n v="324"/>
    <n v="328"/>
    <n v="331"/>
    <n v="333"/>
    <n v="335"/>
    <n v="333"/>
    <n v="333"/>
    <n v="335"/>
    <n v="333"/>
    <n v="331"/>
    <n v="330"/>
    <n v="331"/>
    <n v="328"/>
    <n v="328"/>
    <n v="336"/>
    <n v="333"/>
    <n v="333"/>
    <n v="331"/>
    <n v="324"/>
    <n v="323"/>
    <n v="319"/>
    <n v="318"/>
    <n v="324"/>
    <n v="325"/>
    <n v="322"/>
    <n v="323"/>
    <n v="324"/>
    <n v="328"/>
    <n v="328"/>
    <n v="325"/>
    <n v="324"/>
    <n v="323"/>
    <n v="322"/>
    <n v="323"/>
    <n v="320"/>
    <n v="319"/>
    <n v="319"/>
    <n v="315"/>
    <n v="316"/>
    <n v="317"/>
    <n v="312"/>
    <n v="310"/>
    <n v="313"/>
    <n v="308"/>
    <n v="303"/>
    <n v="303"/>
    <n v="304"/>
    <n v="299"/>
    <n v="294"/>
    <n v="301"/>
    <n v="300"/>
    <n v="293"/>
    <n v="292"/>
    <n v="286"/>
    <n v="280"/>
    <n v="277"/>
    <n v="273"/>
    <n v="267"/>
    <n v="275"/>
    <n v="273"/>
    <n v="267"/>
    <n v="287"/>
    <n v="283"/>
    <n v="276"/>
    <n v="274"/>
    <n v="273"/>
    <n v="275"/>
    <n v="271"/>
    <n v="267"/>
    <n v="258"/>
    <n v="259"/>
    <n v="256"/>
    <n v="253"/>
    <n v="253"/>
    <n v="250"/>
    <n v="246"/>
    <n v="244"/>
    <n v="243"/>
    <n v="243"/>
    <n v="246"/>
    <n v="251.5"/>
    <n v="246"/>
    <n v="249"/>
    <n v="233"/>
  </r>
  <r>
    <x v="3"/>
    <s v="2010 - Aserrado y cepillado de madera"/>
    <x v="57"/>
    <x v="57"/>
    <n v="24"/>
    <n v="25"/>
    <n v="23"/>
    <n v="22"/>
    <n v="21"/>
    <n v="21"/>
    <n v="21"/>
    <n v="21"/>
    <n v="20"/>
    <n v="20"/>
    <n v="20"/>
    <n v="21"/>
    <n v="20"/>
    <n v="21"/>
    <n v="21"/>
    <n v="21"/>
    <n v="21"/>
    <n v="22"/>
    <n v="22"/>
    <n v="22"/>
    <n v="20"/>
    <n v="21"/>
    <n v="21"/>
    <n v="20"/>
    <n v="21"/>
    <n v="22"/>
    <n v="22"/>
    <n v="21"/>
    <n v="21"/>
    <n v="20"/>
    <n v="20"/>
    <n v="20"/>
    <n v="20"/>
    <n v="20"/>
    <n v="20"/>
    <n v="19"/>
    <n v="20"/>
    <n v="21"/>
    <n v="20"/>
    <n v="20"/>
    <n v="20"/>
    <n v="17"/>
    <n v="17"/>
    <n v="17"/>
    <n v="18"/>
    <n v="18"/>
    <n v="18"/>
    <n v="17"/>
    <n v="17"/>
    <n v="17"/>
    <n v="17"/>
    <n v="18"/>
    <n v="18"/>
    <n v="18"/>
    <n v="18"/>
    <n v="18"/>
    <n v="18"/>
    <n v="18"/>
    <n v="18"/>
    <n v="19"/>
    <n v="18"/>
    <n v="18"/>
    <n v="15"/>
    <n v="15"/>
    <n v="16"/>
    <n v="16"/>
    <n v="16"/>
    <n v="16"/>
    <n v="16"/>
    <n v="18"/>
    <n v="19"/>
    <n v="19"/>
    <n v="19"/>
    <n v="19"/>
    <n v="19"/>
    <n v="19"/>
    <n v="19"/>
    <n v="19"/>
    <n v="18"/>
    <n v="16"/>
    <n v="17"/>
    <n v="17"/>
    <n v="17"/>
    <n v="17"/>
    <n v="17"/>
    <n v="17"/>
    <n v="18"/>
    <n v="20"/>
    <n v="19"/>
    <n v="19"/>
    <n v="19"/>
    <n v="19"/>
    <n v="19"/>
    <n v="19"/>
    <n v="19"/>
    <n v="18"/>
    <n v="18"/>
    <n v="18"/>
    <n v="17"/>
    <n v="18"/>
    <n v="18"/>
    <n v="21"/>
    <n v="19"/>
    <n v="19"/>
    <n v="20"/>
    <n v="22"/>
    <n v="22"/>
    <n v="22"/>
    <n v="20"/>
    <n v="21"/>
    <n v="22"/>
    <n v="21"/>
    <n v="21"/>
    <n v="21"/>
    <n v="21"/>
    <n v="21"/>
    <n v="20"/>
    <n v="19"/>
    <n v="18"/>
    <n v="21"/>
    <n v="20.5"/>
    <n v="21"/>
    <n v="21"/>
    <n v="20"/>
  </r>
  <r>
    <x v="3"/>
    <s v="2021 - Fabricación de hojas de madera para enchapado; fabricación de tableros contrachapados, tableros laminados, tableros de partículas, y  tableros y paneles n.c.p."/>
    <x v="58"/>
    <x v="58"/>
    <n v="16"/>
    <n v="16"/>
    <n v="16"/>
    <n v="16"/>
    <n v="16"/>
    <n v="15"/>
    <n v="16"/>
    <n v="16"/>
    <n v="16"/>
    <n v="16"/>
    <n v="16"/>
    <n v="15"/>
    <n v="15"/>
    <n v="15"/>
    <n v="15"/>
    <n v="15"/>
    <n v="16"/>
    <n v="16"/>
    <n v="15"/>
    <n v="16"/>
    <n v="16"/>
    <n v="17"/>
    <n v="17"/>
    <n v="15"/>
    <n v="15"/>
    <n v="15"/>
    <n v="15"/>
    <n v="15"/>
    <n v="15"/>
    <n v="15"/>
    <n v="15"/>
    <n v="16"/>
    <n v="15"/>
    <n v="15"/>
    <n v="15"/>
    <n v="15"/>
    <n v="15"/>
    <n v="14"/>
    <n v="14"/>
    <n v="14"/>
    <n v="14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1"/>
    <n v="11"/>
    <n v="11"/>
    <n v="12"/>
    <n v="12"/>
    <n v="11"/>
    <n v="11"/>
    <n v="11"/>
    <n v="11"/>
    <n v="11"/>
    <n v="11"/>
    <n v="11"/>
    <n v="11"/>
    <n v="11"/>
    <n v="11"/>
    <n v="11"/>
    <n v="12"/>
    <n v="11"/>
    <n v="11"/>
    <n v="10"/>
    <n v="10"/>
    <n v="11"/>
    <n v="11"/>
    <n v="11"/>
    <n v="11"/>
    <n v="11"/>
    <n v="12"/>
    <n v="12"/>
    <n v="12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0.916666666666666"/>
    <n v="11"/>
    <n v="11"/>
    <n v="11"/>
  </r>
  <r>
    <x v="3"/>
    <s v="2022 - Fabricación de partes y piezas de carpintería para edificios y construcciones"/>
    <x v="59"/>
    <x v="59"/>
    <n v="26"/>
    <n v="27"/>
    <n v="27"/>
    <n v="27"/>
    <n v="27"/>
    <n v="27"/>
    <n v="27"/>
    <n v="27"/>
    <n v="28"/>
    <n v="29"/>
    <n v="29"/>
    <n v="27"/>
    <n v="27"/>
    <n v="25"/>
    <n v="26"/>
    <n v="25"/>
    <n v="25"/>
    <n v="25"/>
    <n v="26"/>
    <n v="27"/>
    <n v="27"/>
    <n v="27"/>
    <n v="26"/>
    <n v="25"/>
    <n v="25"/>
    <n v="25"/>
    <n v="24"/>
    <n v="25"/>
    <n v="25"/>
    <n v="25"/>
    <n v="26"/>
    <n v="26"/>
    <n v="27"/>
    <n v="28"/>
    <n v="27"/>
    <n v="27"/>
    <n v="26"/>
    <n v="26"/>
    <n v="26"/>
    <n v="26"/>
    <n v="25"/>
    <n v="25"/>
    <n v="25"/>
    <n v="24"/>
    <n v="24"/>
    <n v="24"/>
    <n v="24"/>
    <n v="23"/>
    <n v="23"/>
    <n v="24"/>
    <n v="24"/>
    <n v="24"/>
    <n v="25"/>
    <n v="24"/>
    <n v="24"/>
    <n v="24"/>
    <n v="24"/>
    <n v="25"/>
    <n v="24"/>
    <n v="25"/>
    <n v="23"/>
    <n v="23"/>
    <n v="24"/>
    <n v="24"/>
    <n v="24"/>
    <n v="24"/>
    <n v="23"/>
    <n v="23"/>
    <n v="24"/>
    <n v="23"/>
    <n v="23"/>
    <n v="23"/>
    <n v="23"/>
    <n v="22"/>
    <n v="22"/>
    <n v="23"/>
    <n v="23"/>
    <n v="22"/>
    <n v="23"/>
    <n v="23"/>
    <n v="24"/>
    <n v="25"/>
    <n v="26"/>
    <n v="26"/>
    <n v="26"/>
    <n v="27"/>
    <n v="27"/>
    <n v="27"/>
    <n v="27"/>
    <n v="29"/>
    <n v="28"/>
    <n v="28"/>
    <n v="27"/>
    <n v="27"/>
    <n v="27"/>
    <n v="28"/>
    <n v="26"/>
    <n v="26"/>
    <n v="26"/>
    <n v="26"/>
    <n v="27"/>
    <n v="24"/>
    <n v="25"/>
    <n v="25"/>
    <n v="26"/>
    <n v="25"/>
    <n v="25"/>
    <n v="26"/>
    <n v="26"/>
    <n v="27"/>
    <n v="27"/>
    <n v="27"/>
    <n v="27"/>
    <n v="27"/>
    <n v="28"/>
    <n v="28"/>
    <n v="28"/>
    <n v="28"/>
    <n v="28"/>
    <n v="28"/>
    <n v="27.416666666666668"/>
    <n v="27"/>
    <n v="27"/>
    <n v="23"/>
  </r>
  <r>
    <x v="3"/>
    <s v="2023 - Fabricación de recipientes de madera"/>
    <x v="60"/>
    <x v="60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5"/>
    <n v="6"/>
    <n v="4"/>
    <n v="4"/>
    <n v="5"/>
    <n v="5"/>
    <n v="6"/>
    <n v="6"/>
    <n v="6"/>
    <n v="6"/>
    <n v="6"/>
    <n v="6"/>
    <n v="6"/>
    <n v="5"/>
    <n v="5"/>
    <n v="5"/>
    <n v="5"/>
    <n v="5"/>
    <n v="5"/>
    <n v="5"/>
    <n v="4"/>
    <n v="4"/>
    <n v="5"/>
    <n v="5"/>
    <n v="4"/>
    <n v="4"/>
    <n v="3"/>
    <n v="3"/>
    <n v="3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5.166666666666667"/>
    <n v="6"/>
    <n v="5"/>
    <n v="5"/>
  </r>
  <r>
    <x v="3"/>
    <s v="2029 - Fabricación de productos de madera n.c.p.; fabricación de artículos de corcho, paja y materiales trenzables"/>
    <x v="61"/>
    <x v="61"/>
    <n v="143"/>
    <n v="143"/>
    <n v="143"/>
    <n v="141"/>
    <n v="140"/>
    <n v="138"/>
    <n v="139"/>
    <n v="142"/>
    <n v="146"/>
    <n v="148"/>
    <n v="143"/>
    <n v="142"/>
    <n v="142"/>
    <n v="142"/>
    <n v="142"/>
    <n v="141"/>
    <n v="140"/>
    <n v="140"/>
    <n v="140"/>
    <n v="135"/>
    <n v="133"/>
    <n v="134"/>
    <n v="132"/>
    <n v="135"/>
    <n v="137"/>
    <n v="137"/>
    <n v="135"/>
    <n v="133"/>
    <n v="133"/>
    <n v="128"/>
    <n v="128"/>
    <n v="130"/>
    <n v="131"/>
    <n v="127"/>
    <n v="128"/>
    <n v="126"/>
    <n v="126"/>
    <n v="124"/>
    <n v="123"/>
    <n v="121"/>
    <n v="122"/>
    <n v="101"/>
    <n v="100"/>
    <n v="101"/>
    <n v="103"/>
    <n v="101"/>
    <n v="99"/>
    <n v="97"/>
    <n v="96"/>
    <n v="95"/>
    <n v="94"/>
    <n v="95"/>
    <n v="94"/>
    <n v="92"/>
    <n v="92"/>
    <n v="93"/>
    <n v="92"/>
    <n v="91"/>
    <n v="92"/>
    <n v="91"/>
    <n v="90"/>
    <n v="90"/>
    <n v="88"/>
    <n v="92"/>
    <n v="91"/>
    <n v="90"/>
    <n v="92"/>
    <n v="93"/>
    <n v="94"/>
    <n v="94"/>
    <n v="92"/>
    <n v="92"/>
    <n v="94"/>
    <n v="94"/>
    <n v="94"/>
    <n v="93"/>
    <n v="92"/>
    <n v="89"/>
    <n v="88"/>
    <n v="86"/>
    <n v="87"/>
    <n v="87"/>
    <n v="86"/>
    <n v="86"/>
    <n v="86"/>
    <n v="85"/>
    <n v="87"/>
    <n v="83"/>
    <n v="84"/>
    <n v="82"/>
    <n v="82"/>
    <n v="79"/>
    <n v="82"/>
    <n v="82"/>
    <n v="83"/>
    <n v="82"/>
    <n v="79"/>
    <n v="80"/>
    <n v="80"/>
    <n v="78"/>
    <n v="77"/>
    <n v="76"/>
    <n v="74"/>
    <n v="72"/>
    <n v="72"/>
    <n v="70"/>
    <n v="70"/>
    <n v="70"/>
    <n v="68"/>
    <n v="69"/>
    <n v="69"/>
    <n v="67"/>
    <n v="69"/>
    <n v="68"/>
    <n v="68"/>
    <n v="66"/>
    <n v="65"/>
    <n v="66"/>
    <n v="67"/>
    <n v="66"/>
    <n v="67.333333333333329"/>
    <n v="66"/>
    <n v="66"/>
    <n v="61"/>
  </r>
  <r>
    <x v="3"/>
    <s v="2101 - Fabricación de pasta de madera, papel y cartón"/>
    <x v="62"/>
    <x v="62"/>
    <n v="35"/>
    <n v="33"/>
    <n v="34"/>
    <n v="32"/>
    <n v="30"/>
    <n v="30"/>
    <n v="31"/>
    <n v="31"/>
    <n v="31"/>
    <n v="32"/>
    <n v="32"/>
    <n v="32"/>
    <n v="32"/>
    <n v="32"/>
    <n v="32"/>
    <n v="32"/>
    <n v="32"/>
    <n v="31"/>
    <n v="31"/>
    <n v="30"/>
    <n v="30"/>
    <n v="30"/>
    <n v="30"/>
    <n v="30"/>
    <n v="29"/>
    <n v="29"/>
    <n v="29"/>
    <n v="30"/>
    <n v="30"/>
    <n v="30"/>
    <n v="30"/>
    <n v="30"/>
    <n v="30"/>
    <n v="30"/>
    <n v="30"/>
    <n v="30"/>
    <n v="31"/>
    <n v="31"/>
    <n v="30"/>
    <n v="30"/>
    <n v="30"/>
    <n v="33"/>
    <n v="32"/>
    <n v="31"/>
    <n v="31"/>
    <n v="31"/>
    <n v="31"/>
    <n v="31"/>
    <n v="32"/>
    <n v="31"/>
    <n v="31"/>
    <n v="29"/>
    <n v="29"/>
    <n v="29"/>
    <n v="29"/>
    <n v="29"/>
    <n v="29"/>
    <n v="29"/>
    <n v="29"/>
    <n v="29"/>
    <n v="29"/>
    <n v="29"/>
    <n v="30"/>
    <n v="30"/>
    <n v="31"/>
    <n v="32"/>
    <n v="32"/>
    <n v="32"/>
    <n v="30"/>
    <n v="29"/>
    <n v="30"/>
    <n v="30"/>
    <n v="30"/>
    <n v="31"/>
    <n v="31"/>
    <n v="32"/>
    <n v="31"/>
    <n v="31"/>
    <n v="30"/>
    <n v="30"/>
    <n v="30"/>
    <n v="29"/>
    <n v="30"/>
    <n v="30"/>
    <n v="30"/>
    <n v="30"/>
    <n v="28"/>
    <n v="28"/>
    <n v="28"/>
    <n v="27"/>
    <n v="27"/>
    <n v="27"/>
    <n v="27"/>
    <n v="27"/>
    <n v="27"/>
    <n v="27"/>
    <n v="27"/>
    <n v="26"/>
    <n v="28"/>
    <n v="27"/>
    <n v="27"/>
    <n v="27"/>
    <n v="27"/>
    <n v="27"/>
    <n v="26"/>
    <n v="26"/>
    <n v="26"/>
    <n v="25"/>
    <n v="25"/>
    <n v="26"/>
    <n v="27"/>
    <n v="27"/>
    <n v="27"/>
    <n v="27"/>
    <n v="27"/>
    <n v="27"/>
    <n v="27"/>
    <n v="27"/>
    <n v="27"/>
    <n v="27"/>
    <n v="26.75"/>
    <n v="28"/>
    <n v="28"/>
    <n v="27"/>
  </r>
  <r>
    <x v="3"/>
    <s v="2102 - Fabricación de papel y cartón ondulado y envases de papel y cartón"/>
    <x v="63"/>
    <x v="63"/>
    <n v="75"/>
    <n v="74"/>
    <n v="75"/>
    <n v="75"/>
    <n v="74"/>
    <n v="73"/>
    <n v="77"/>
    <n v="76"/>
    <n v="75"/>
    <n v="74"/>
    <n v="73"/>
    <n v="73"/>
    <n v="73"/>
    <n v="71"/>
    <n v="71"/>
    <n v="71"/>
    <n v="72"/>
    <n v="71"/>
    <n v="73"/>
    <n v="72"/>
    <n v="71"/>
    <n v="72"/>
    <n v="71"/>
    <n v="70"/>
    <n v="71"/>
    <n v="71"/>
    <n v="72"/>
    <n v="71"/>
    <n v="71"/>
    <n v="71"/>
    <n v="70"/>
    <n v="70"/>
    <n v="70"/>
    <n v="72"/>
    <n v="72"/>
    <n v="70"/>
    <n v="71"/>
    <n v="70"/>
    <n v="70"/>
    <n v="71"/>
    <n v="69"/>
    <n v="71"/>
    <n v="73"/>
    <n v="72"/>
    <n v="72"/>
    <n v="72"/>
    <n v="72"/>
    <n v="71"/>
    <n v="72"/>
    <n v="72"/>
    <n v="71"/>
    <n v="71"/>
    <n v="71"/>
    <n v="72"/>
    <n v="72"/>
    <n v="73"/>
    <n v="71"/>
    <n v="71"/>
    <n v="70"/>
    <n v="70"/>
    <n v="69"/>
    <n v="68"/>
    <n v="68"/>
    <n v="68"/>
    <n v="70"/>
    <n v="71"/>
    <n v="70"/>
    <n v="69"/>
    <n v="70"/>
    <n v="69"/>
    <n v="68"/>
    <n v="68"/>
    <n v="67"/>
    <n v="66"/>
    <n v="66"/>
    <n v="67"/>
    <n v="66"/>
    <n v="67"/>
    <n v="68"/>
    <n v="65"/>
    <n v="66"/>
    <n v="66"/>
    <n v="66"/>
    <n v="67"/>
    <n v="67"/>
    <n v="67"/>
    <n v="68"/>
    <n v="67"/>
    <n v="66"/>
    <n v="68"/>
    <n v="69"/>
    <n v="70"/>
    <n v="69"/>
    <n v="69"/>
    <n v="69"/>
    <n v="69"/>
    <n v="68"/>
    <n v="67"/>
    <n v="68"/>
    <n v="68"/>
    <n v="68"/>
    <n v="69"/>
    <n v="70"/>
    <n v="68"/>
    <n v="68"/>
    <n v="68"/>
    <n v="68"/>
    <n v="67"/>
    <n v="67"/>
    <n v="67"/>
    <n v="64"/>
    <n v="65"/>
    <n v="64"/>
    <n v="64"/>
    <n v="64"/>
    <n v="64"/>
    <n v="63"/>
    <n v="63"/>
    <n v="65"/>
    <n v="66"/>
    <n v="64.666666666666671"/>
    <n v="64"/>
    <n v="65"/>
    <n v="58"/>
  </r>
  <r>
    <x v="3"/>
    <s v="2109 - Fabricación de  artículos de papel y cartón"/>
    <x v="64"/>
    <x v="64"/>
    <n v="170"/>
    <n v="166"/>
    <n v="167"/>
    <n v="168"/>
    <n v="169"/>
    <n v="167"/>
    <n v="170"/>
    <n v="170"/>
    <n v="169"/>
    <n v="170"/>
    <n v="168"/>
    <n v="168"/>
    <n v="165"/>
    <n v="166"/>
    <n v="170"/>
    <n v="168"/>
    <n v="168"/>
    <n v="167"/>
    <n v="163"/>
    <n v="164"/>
    <n v="165"/>
    <n v="164"/>
    <n v="163"/>
    <n v="161"/>
    <n v="160"/>
    <n v="159"/>
    <n v="162"/>
    <n v="163"/>
    <n v="162"/>
    <n v="161"/>
    <n v="161"/>
    <n v="162"/>
    <n v="161"/>
    <n v="160"/>
    <n v="162"/>
    <n v="162"/>
    <n v="162"/>
    <n v="161"/>
    <n v="164"/>
    <n v="165"/>
    <n v="164"/>
    <n v="164"/>
    <n v="165"/>
    <n v="166"/>
    <n v="161"/>
    <n v="162"/>
    <n v="162"/>
    <n v="161"/>
    <n v="163"/>
    <n v="160"/>
    <n v="161"/>
    <n v="161"/>
    <n v="159"/>
    <n v="158"/>
    <n v="160"/>
    <n v="162"/>
    <n v="166"/>
    <n v="161"/>
    <n v="160"/>
    <n v="159"/>
    <n v="159"/>
    <n v="157"/>
    <n v="166"/>
    <n v="167"/>
    <n v="165"/>
    <n v="166"/>
    <n v="164"/>
    <n v="162"/>
    <n v="162"/>
    <n v="162"/>
    <n v="161"/>
    <n v="158"/>
    <n v="157"/>
    <n v="156"/>
    <n v="155"/>
    <n v="156"/>
    <n v="155"/>
    <n v="158"/>
    <n v="156"/>
    <n v="158"/>
    <n v="158"/>
    <n v="155"/>
    <n v="153"/>
    <n v="153"/>
    <n v="153"/>
    <n v="152"/>
    <n v="151"/>
    <n v="149"/>
    <n v="148"/>
    <n v="153"/>
    <n v="151"/>
    <n v="152"/>
    <n v="151"/>
    <n v="151"/>
    <n v="152"/>
    <n v="150"/>
    <n v="148"/>
    <n v="147"/>
    <n v="151"/>
    <n v="150"/>
    <n v="151"/>
    <n v="152"/>
    <n v="150"/>
    <n v="148"/>
    <n v="148"/>
    <n v="148"/>
    <n v="146"/>
    <n v="145"/>
    <n v="142"/>
    <n v="138"/>
    <n v="138"/>
    <n v="140"/>
    <n v="142"/>
    <n v="140"/>
    <n v="139"/>
    <n v="140"/>
    <n v="141"/>
    <n v="141"/>
    <n v="140"/>
    <n v="135"/>
    <n v="139.66666666666666"/>
    <n v="138"/>
    <n v="138"/>
    <n v="132"/>
  </r>
  <r>
    <x v="3"/>
    <s v="2211 - Edición de libros, folletos, partituras y otras publicaciones"/>
    <x v="65"/>
    <x v="65"/>
    <n v="316"/>
    <n v="320"/>
    <n v="319"/>
    <n v="322"/>
    <n v="326"/>
    <n v="320"/>
    <n v="319"/>
    <n v="321"/>
    <n v="319"/>
    <n v="318"/>
    <n v="316"/>
    <n v="318"/>
    <n v="319"/>
    <n v="322"/>
    <n v="320"/>
    <n v="323"/>
    <n v="323"/>
    <n v="321"/>
    <n v="320"/>
    <n v="320"/>
    <n v="320"/>
    <n v="321"/>
    <n v="322"/>
    <n v="321"/>
    <n v="321"/>
    <n v="320"/>
    <n v="318"/>
    <n v="323"/>
    <n v="318"/>
    <n v="308"/>
    <n v="309"/>
    <n v="308"/>
    <n v="308"/>
    <n v="306"/>
    <n v="308"/>
    <n v="303"/>
    <n v="301"/>
    <n v="299"/>
    <n v="300"/>
    <n v="304"/>
    <n v="305"/>
    <n v="302"/>
    <n v="300"/>
    <n v="299"/>
    <n v="297"/>
    <n v="298"/>
    <n v="298"/>
    <n v="300"/>
    <n v="296"/>
    <n v="297"/>
    <n v="295"/>
    <n v="298"/>
    <n v="299"/>
    <n v="294"/>
    <n v="293"/>
    <n v="297"/>
    <n v="293"/>
    <n v="291"/>
    <n v="289"/>
    <n v="287"/>
    <n v="287"/>
    <n v="287"/>
    <n v="286"/>
    <n v="294"/>
    <n v="290"/>
    <n v="288"/>
    <n v="290"/>
    <n v="288"/>
    <n v="288"/>
    <n v="287"/>
    <n v="284"/>
    <n v="284"/>
    <n v="286"/>
    <n v="284"/>
    <n v="282"/>
    <n v="286"/>
    <n v="286"/>
    <n v="281"/>
    <n v="278"/>
    <n v="277"/>
    <n v="276"/>
    <n v="276"/>
    <n v="276"/>
    <n v="275"/>
    <n v="272"/>
    <n v="269"/>
    <n v="269"/>
    <n v="268"/>
    <n v="274"/>
    <n v="262"/>
    <n v="262"/>
    <n v="267"/>
    <n v="263"/>
    <n v="260"/>
    <n v="259"/>
    <n v="259"/>
    <n v="256"/>
    <n v="251"/>
    <n v="262"/>
    <n v="262"/>
    <n v="261"/>
    <n v="261"/>
    <n v="259"/>
    <n v="257"/>
    <n v="257"/>
    <n v="257"/>
    <n v="256"/>
    <n v="256"/>
    <n v="255"/>
    <n v="254"/>
    <n v="253"/>
    <n v="251"/>
    <n v="252"/>
    <n v="251"/>
    <n v="252"/>
    <n v="254"/>
    <n v="252"/>
    <n v="253"/>
    <n v="253"/>
    <n v="253"/>
    <n v="252.75"/>
    <n v="249"/>
    <n v="251"/>
    <n v="240"/>
  </r>
  <r>
    <x v="3"/>
    <s v="2212 - Edición de periódicos, revistas y publicaciones periódicas"/>
    <x v="66"/>
    <x v="66"/>
    <n v="223"/>
    <n v="221"/>
    <n v="223"/>
    <n v="221"/>
    <n v="219"/>
    <n v="220"/>
    <n v="219"/>
    <n v="219"/>
    <n v="221"/>
    <n v="223"/>
    <n v="221"/>
    <n v="222"/>
    <n v="222"/>
    <n v="222"/>
    <n v="221"/>
    <n v="224"/>
    <n v="224"/>
    <n v="223"/>
    <n v="222"/>
    <n v="218"/>
    <n v="219"/>
    <n v="217"/>
    <n v="220"/>
    <n v="224"/>
    <n v="226"/>
    <n v="225"/>
    <n v="222"/>
    <n v="222"/>
    <n v="222"/>
    <n v="220"/>
    <n v="221"/>
    <n v="219"/>
    <n v="217"/>
    <n v="214"/>
    <n v="217"/>
    <n v="218"/>
    <n v="218"/>
    <n v="214"/>
    <n v="212"/>
    <n v="210"/>
    <n v="211"/>
    <n v="224"/>
    <n v="223"/>
    <n v="223"/>
    <n v="226"/>
    <n v="225"/>
    <n v="223"/>
    <n v="223"/>
    <n v="220"/>
    <n v="221"/>
    <n v="221"/>
    <n v="223"/>
    <n v="225"/>
    <n v="222"/>
    <n v="223"/>
    <n v="224"/>
    <n v="224"/>
    <n v="219"/>
    <n v="212"/>
    <n v="211"/>
    <n v="212"/>
    <n v="209"/>
    <n v="220"/>
    <n v="219"/>
    <n v="219"/>
    <n v="217"/>
    <n v="219"/>
    <n v="220"/>
    <n v="218"/>
    <n v="218"/>
    <n v="219"/>
    <n v="217"/>
    <n v="217"/>
    <n v="214"/>
    <n v="215"/>
    <n v="215"/>
    <n v="212"/>
    <n v="211"/>
    <n v="208"/>
    <n v="205"/>
    <n v="205"/>
    <n v="206"/>
    <n v="208"/>
    <n v="205"/>
    <n v="202"/>
    <n v="201"/>
    <n v="202"/>
    <n v="200"/>
    <n v="197"/>
    <n v="197"/>
    <n v="195"/>
    <n v="193"/>
    <n v="190"/>
    <n v="187"/>
    <n v="186"/>
    <n v="186"/>
    <n v="185"/>
    <n v="180"/>
    <n v="188"/>
    <n v="185"/>
    <n v="180"/>
    <n v="180"/>
    <n v="182"/>
    <n v="183"/>
    <n v="181"/>
    <n v="181"/>
    <n v="181"/>
    <n v="181"/>
    <n v="180"/>
    <n v="179"/>
    <n v="178"/>
    <n v="175"/>
    <n v="175"/>
    <n v="174"/>
    <n v="173"/>
    <n v="172"/>
    <n v="170"/>
    <n v="169"/>
    <n v="172"/>
    <n v="171"/>
    <n v="174"/>
    <n v="171"/>
    <n v="168"/>
    <n v="165"/>
  </r>
  <r>
    <x v="3"/>
    <s v="2213 - Edición de grabaciones"/>
    <x v="67"/>
    <x v="67"/>
    <n v="25"/>
    <n v="25"/>
    <n v="25"/>
    <n v="25"/>
    <n v="23"/>
    <n v="23"/>
    <n v="23"/>
    <n v="23"/>
    <n v="22"/>
    <n v="22"/>
    <n v="21"/>
    <n v="22"/>
    <n v="22"/>
    <n v="22"/>
    <n v="22"/>
    <n v="23"/>
    <n v="23"/>
    <n v="23"/>
    <n v="24"/>
    <n v="24"/>
    <n v="25"/>
    <n v="25"/>
    <n v="24"/>
    <n v="24"/>
    <n v="22"/>
    <n v="22"/>
    <n v="22"/>
    <n v="22"/>
    <n v="21"/>
    <n v="21"/>
    <n v="21"/>
    <n v="21"/>
    <n v="21"/>
    <n v="22"/>
    <n v="21"/>
    <n v="20"/>
    <n v="21"/>
    <n v="21"/>
    <n v="21"/>
    <n v="21"/>
    <n v="21"/>
    <n v="22"/>
    <n v="22"/>
    <n v="23"/>
    <n v="22"/>
    <n v="22"/>
    <n v="22"/>
    <n v="22"/>
    <n v="22"/>
    <n v="22"/>
    <n v="22"/>
    <n v="22"/>
    <n v="22"/>
    <n v="23"/>
    <n v="24"/>
    <n v="24"/>
    <n v="23"/>
    <n v="23"/>
    <n v="22"/>
    <n v="22"/>
    <n v="22"/>
    <n v="21"/>
    <n v="20"/>
    <n v="20"/>
    <n v="22"/>
    <n v="21"/>
    <n v="20"/>
    <n v="20"/>
    <n v="20"/>
    <n v="21"/>
    <n v="21"/>
    <n v="21"/>
    <n v="23"/>
    <n v="23"/>
    <n v="23"/>
    <n v="23"/>
    <n v="24"/>
    <n v="25"/>
    <n v="24"/>
    <n v="25"/>
    <n v="26"/>
    <n v="26"/>
    <n v="27"/>
    <n v="27"/>
    <n v="27"/>
    <n v="27"/>
    <n v="27"/>
    <n v="27"/>
    <n v="27"/>
    <n v="27"/>
    <n v="26"/>
    <n v="26"/>
    <n v="25"/>
    <n v="25"/>
    <n v="25"/>
    <n v="25"/>
    <n v="27"/>
    <n v="26"/>
    <n v="28"/>
    <n v="27"/>
    <n v="28"/>
    <n v="28"/>
    <n v="28"/>
    <n v="28"/>
    <n v="28"/>
    <n v="27"/>
    <n v="27"/>
    <n v="27"/>
    <n v="27"/>
    <n v="30"/>
    <n v="31"/>
    <n v="31"/>
    <n v="31"/>
    <n v="30"/>
    <n v="31"/>
    <n v="32"/>
    <n v="32"/>
    <n v="32"/>
    <n v="32"/>
    <n v="33"/>
    <n v="31"/>
    <n v="33"/>
    <n v="33"/>
    <n v="32"/>
  </r>
  <r>
    <x v="3"/>
    <s v="2219 - Edición n.c.p."/>
    <x v="68"/>
    <x v="68"/>
    <n v="38"/>
    <n v="36"/>
    <n v="36"/>
    <n v="35"/>
    <n v="37"/>
    <n v="38"/>
    <n v="37"/>
    <n v="36"/>
    <n v="34"/>
    <n v="34"/>
    <n v="36"/>
    <n v="36"/>
    <n v="36"/>
    <n v="36"/>
    <n v="37"/>
    <n v="35"/>
    <n v="35"/>
    <n v="36"/>
    <n v="36"/>
    <n v="35"/>
    <n v="35"/>
    <n v="35"/>
    <n v="36"/>
    <n v="36"/>
    <n v="39"/>
    <n v="38"/>
    <n v="38"/>
    <n v="38"/>
    <n v="39"/>
    <n v="40"/>
    <n v="40"/>
    <n v="39"/>
    <n v="38"/>
    <n v="38"/>
    <n v="38"/>
    <n v="38"/>
    <n v="38"/>
    <n v="37"/>
    <n v="38"/>
    <n v="38"/>
    <n v="38"/>
    <n v="39"/>
    <n v="39"/>
    <n v="39"/>
    <n v="39"/>
    <n v="39"/>
    <n v="39"/>
    <n v="39"/>
    <n v="39"/>
    <n v="39"/>
    <n v="36"/>
    <n v="37"/>
    <n v="37"/>
    <n v="37"/>
    <n v="38"/>
    <n v="38"/>
    <n v="38"/>
    <n v="37"/>
    <n v="37"/>
    <n v="37"/>
    <n v="37"/>
    <n v="37"/>
    <n v="33"/>
    <n v="33"/>
    <n v="31"/>
    <n v="31"/>
    <n v="31"/>
    <n v="29"/>
    <n v="31"/>
    <n v="31"/>
    <n v="31"/>
    <n v="33"/>
    <n v="31"/>
    <n v="31"/>
    <n v="31"/>
    <n v="30"/>
    <n v="30"/>
    <n v="31"/>
    <n v="31"/>
    <n v="31"/>
    <n v="31"/>
    <n v="31"/>
    <n v="31"/>
    <n v="31"/>
    <n v="31"/>
    <n v="31"/>
    <n v="30"/>
    <n v="30"/>
    <n v="29"/>
    <n v="29"/>
    <n v="31"/>
    <n v="31"/>
    <n v="32"/>
    <n v="31"/>
    <n v="31"/>
    <n v="30"/>
    <n v="28"/>
    <n v="28"/>
    <n v="29"/>
    <n v="30"/>
    <n v="30"/>
    <n v="30"/>
    <n v="30"/>
    <n v="31"/>
    <n v="33"/>
    <n v="33"/>
    <n v="32"/>
    <n v="31"/>
    <n v="31"/>
    <n v="30"/>
    <n v="30"/>
    <n v="31"/>
    <n v="31"/>
    <n v="31"/>
    <n v="31"/>
    <n v="32"/>
    <n v="30"/>
    <n v="32"/>
    <n v="32"/>
    <n v="31"/>
    <n v="31"/>
    <n v="30"/>
    <n v="30"/>
    <n v="30"/>
  </r>
  <r>
    <x v="3"/>
    <s v="2221 - Impresión"/>
    <x v="69"/>
    <x v="69"/>
    <n v="637"/>
    <n v="637"/>
    <n v="639"/>
    <n v="641"/>
    <n v="645"/>
    <n v="642"/>
    <n v="640"/>
    <n v="641"/>
    <n v="637"/>
    <n v="634"/>
    <n v="632"/>
    <n v="631"/>
    <n v="629"/>
    <n v="626"/>
    <n v="628"/>
    <n v="634"/>
    <n v="624"/>
    <n v="621"/>
    <n v="621"/>
    <n v="623"/>
    <n v="624"/>
    <n v="623"/>
    <n v="623"/>
    <n v="628"/>
    <n v="619"/>
    <n v="617"/>
    <n v="613"/>
    <n v="610"/>
    <n v="607"/>
    <n v="608"/>
    <n v="606"/>
    <n v="608"/>
    <n v="611"/>
    <n v="610"/>
    <n v="611"/>
    <n v="606"/>
    <n v="599"/>
    <n v="598"/>
    <n v="599"/>
    <n v="596"/>
    <n v="596"/>
    <n v="609"/>
    <n v="613"/>
    <n v="609"/>
    <n v="611"/>
    <n v="610"/>
    <n v="611"/>
    <n v="609"/>
    <n v="605"/>
    <n v="604"/>
    <n v="605"/>
    <n v="603"/>
    <n v="602"/>
    <n v="599"/>
    <n v="595"/>
    <n v="590"/>
    <n v="590"/>
    <n v="584"/>
    <n v="586"/>
    <n v="586"/>
    <n v="583"/>
    <n v="574"/>
    <n v="576"/>
    <n v="570"/>
    <n v="571"/>
    <n v="572"/>
    <n v="570"/>
    <n v="566"/>
    <n v="567"/>
    <n v="566"/>
    <n v="568"/>
    <n v="569"/>
    <n v="561"/>
    <n v="556"/>
    <n v="556"/>
    <n v="555"/>
    <n v="550"/>
    <n v="548"/>
    <n v="542"/>
    <n v="538"/>
    <n v="539"/>
    <n v="539"/>
    <n v="541"/>
    <n v="535"/>
    <n v="532"/>
    <n v="529"/>
    <n v="528"/>
    <n v="525"/>
    <n v="513"/>
    <n v="518"/>
    <n v="516"/>
    <n v="521"/>
    <n v="524"/>
    <n v="519"/>
    <n v="512"/>
    <n v="510"/>
    <n v="503"/>
    <n v="491"/>
    <n v="501"/>
    <n v="501"/>
    <n v="498"/>
    <n v="491"/>
    <n v="487"/>
    <n v="485"/>
    <n v="484"/>
    <n v="482"/>
    <n v="474"/>
    <n v="474"/>
    <n v="471"/>
    <n v="465"/>
    <n v="460"/>
    <n v="456"/>
    <n v="451"/>
    <n v="448"/>
    <n v="445"/>
    <n v="439"/>
    <n v="435"/>
    <n v="432"/>
    <n v="432"/>
    <n v="429"/>
    <n v="446.91666666666669"/>
    <n v="423"/>
    <n v="419"/>
    <n v="406"/>
  </r>
  <r>
    <x v="3"/>
    <s v="2222 - Servicios relacionados con la impresión"/>
    <x v="70"/>
    <x v="70"/>
    <n v="314"/>
    <n v="311"/>
    <n v="309"/>
    <n v="310"/>
    <n v="311"/>
    <n v="309"/>
    <n v="309"/>
    <n v="313"/>
    <n v="311"/>
    <n v="308"/>
    <n v="305"/>
    <n v="306"/>
    <n v="303"/>
    <n v="299"/>
    <n v="295"/>
    <n v="295"/>
    <n v="293"/>
    <n v="289"/>
    <n v="296"/>
    <n v="299"/>
    <n v="300"/>
    <n v="295"/>
    <n v="296"/>
    <n v="294"/>
    <n v="292"/>
    <n v="288"/>
    <n v="289"/>
    <n v="286"/>
    <n v="287"/>
    <n v="288"/>
    <n v="288"/>
    <n v="283"/>
    <n v="284"/>
    <n v="279"/>
    <n v="278"/>
    <n v="278"/>
    <n v="277"/>
    <n v="275"/>
    <n v="270"/>
    <n v="269"/>
    <n v="266"/>
    <n v="304"/>
    <n v="300"/>
    <n v="297"/>
    <n v="302"/>
    <n v="301"/>
    <n v="303"/>
    <n v="308"/>
    <n v="306"/>
    <n v="304"/>
    <n v="304"/>
    <n v="307"/>
    <n v="304"/>
    <n v="301"/>
    <n v="305"/>
    <n v="301"/>
    <n v="299"/>
    <n v="297"/>
    <n v="298"/>
    <n v="301"/>
    <n v="297"/>
    <n v="294"/>
    <n v="307"/>
    <n v="307"/>
    <n v="305"/>
    <n v="310"/>
    <n v="315"/>
    <n v="315"/>
    <n v="317"/>
    <n v="314"/>
    <n v="313"/>
    <n v="310"/>
    <n v="312"/>
    <n v="306"/>
    <n v="303"/>
    <n v="307"/>
    <n v="308"/>
    <n v="308"/>
    <n v="309"/>
    <n v="307"/>
    <n v="302"/>
    <n v="300"/>
    <n v="299"/>
    <n v="297"/>
    <n v="293"/>
    <n v="291"/>
    <n v="288"/>
    <n v="290"/>
    <n v="290"/>
    <n v="295"/>
    <n v="296"/>
    <n v="293"/>
    <n v="291"/>
    <n v="291"/>
    <n v="292"/>
    <n v="292"/>
    <n v="289"/>
    <n v="283"/>
    <n v="291"/>
    <n v="283"/>
    <n v="282"/>
    <n v="288"/>
    <n v="285"/>
    <n v="284"/>
    <n v="284"/>
    <n v="282"/>
    <n v="280"/>
    <n v="275"/>
    <n v="270"/>
    <n v="275"/>
    <n v="273"/>
    <n v="272"/>
    <n v="274"/>
    <n v="274"/>
    <n v="275"/>
    <n v="277"/>
    <n v="277"/>
    <n v="276"/>
    <n v="272"/>
    <n v="268"/>
    <n v="273.58333333333331"/>
    <n v="265"/>
    <n v="265"/>
    <n v="250"/>
  </r>
  <r>
    <x v="3"/>
    <s v="2230 - Reproducción de grabaciones"/>
    <x v="71"/>
    <x v="71"/>
    <n v="7"/>
    <n v="7"/>
    <n v="7"/>
    <n v="7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3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5"/>
    <n v="4.083333333333333"/>
    <n v="5"/>
    <n v="4"/>
    <n v="4"/>
  </r>
  <r>
    <x v="3"/>
    <s v="2310 - Fabricación de productos de hornos de coque"/>
    <x v="72"/>
    <x v="7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4"/>
    <n v="4"/>
    <n v="4"/>
    <n v="3"/>
    <n v="3"/>
    <n v="3"/>
    <n v="3"/>
    <n v="3"/>
    <n v="3"/>
    <n v="0"/>
    <n v="0"/>
    <n v="0"/>
    <n v="0"/>
    <n v="0"/>
    <n v="0"/>
    <n v="0"/>
    <n v="0"/>
    <n v="0"/>
    <n v="0"/>
    <n v="0"/>
    <n v="0.25"/>
    <n v="0"/>
    <n v="0"/>
    <n v="0"/>
  </r>
  <r>
    <x v="3"/>
    <s v="2320 - Fabricación de productos de la refinación del petróleo"/>
    <x v="73"/>
    <x v="73"/>
    <n v="24"/>
    <n v="24"/>
    <n v="24"/>
    <n v="24"/>
    <n v="27"/>
    <n v="27"/>
    <n v="27"/>
    <n v="27"/>
    <n v="27"/>
    <n v="28"/>
    <n v="27"/>
    <n v="27"/>
    <n v="27"/>
    <n v="27"/>
    <n v="28"/>
    <n v="28"/>
    <n v="27"/>
    <n v="28"/>
    <n v="26"/>
    <n v="27"/>
    <n v="25"/>
    <n v="25"/>
    <n v="25"/>
    <n v="25"/>
    <n v="25"/>
    <n v="25"/>
    <n v="25"/>
    <n v="26"/>
    <n v="25"/>
    <n v="26"/>
    <n v="27"/>
    <n v="27"/>
    <n v="26"/>
    <n v="26"/>
    <n v="26"/>
    <n v="26"/>
    <n v="27"/>
    <n v="28"/>
    <n v="27"/>
    <n v="28"/>
    <n v="27"/>
    <n v="28"/>
    <n v="28"/>
    <n v="29"/>
    <n v="28"/>
    <n v="28"/>
    <n v="29"/>
    <n v="28"/>
    <n v="29"/>
    <n v="29"/>
    <n v="29"/>
    <n v="29"/>
    <n v="29"/>
    <n v="29"/>
    <n v="29"/>
    <n v="28"/>
    <n v="29"/>
    <n v="28"/>
    <n v="28"/>
    <n v="28"/>
    <n v="29"/>
    <n v="29"/>
    <n v="29"/>
    <n v="29"/>
    <n v="29"/>
    <n v="29"/>
    <n v="28"/>
    <n v="29"/>
    <n v="29"/>
    <n v="30"/>
    <n v="29"/>
    <n v="29"/>
    <n v="28"/>
    <n v="28"/>
    <n v="28"/>
    <n v="27"/>
    <n v="26"/>
    <n v="26"/>
    <n v="25"/>
    <n v="25"/>
    <n v="25"/>
    <n v="25"/>
    <n v="24"/>
    <n v="25"/>
    <n v="25"/>
    <n v="25"/>
    <n v="25"/>
    <n v="24"/>
    <n v="24"/>
    <n v="24"/>
    <n v="23"/>
    <n v="23"/>
    <n v="23"/>
    <n v="23"/>
    <n v="22"/>
    <n v="23"/>
    <n v="23"/>
    <n v="23"/>
    <n v="21"/>
    <n v="21"/>
    <n v="22"/>
    <n v="20"/>
    <n v="19"/>
    <n v="19"/>
    <n v="19"/>
    <n v="19"/>
    <n v="19"/>
    <n v="19"/>
    <n v="18"/>
    <n v="19"/>
    <n v="19"/>
    <n v="18"/>
    <n v="19"/>
    <n v="19"/>
    <n v="19"/>
    <n v="19"/>
    <n v="19"/>
    <n v="19"/>
    <n v="19"/>
    <n v="18"/>
    <n v="18.75"/>
    <n v="18"/>
    <n v="18"/>
    <n v="17"/>
  </r>
  <r>
    <x v="3"/>
    <s v="2330 - Elaboración de combustible nuclear"/>
    <x v="74"/>
    <x v="74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2411 - Fabricación de sustancias químicas básicas, excepto abonos y compuestos de nitrógeno"/>
    <x v="75"/>
    <x v="75"/>
    <n v="51"/>
    <n v="50"/>
    <n v="51"/>
    <n v="50"/>
    <n v="51"/>
    <n v="51"/>
    <n v="51"/>
    <n v="52"/>
    <n v="52"/>
    <n v="51"/>
    <n v="52"/>
    <n v="51"/>
    <n v="50"/>
    <n v="51"/>
    <n v="50"/>
    <n v="50"/>
    <n v="50"/>
    <n v="51"/>
    <n v="51"/>
    <n v="51"/>
    <n v="51"/>
    <n v="52"/>
    <n v="53"/>
    <n v="53"/>
    <n v="53"/>
    <n v="54"/>
    <n v="54"/>
    <n v="53"/>
    <n v="54"/>
    <n v="54"/>
    <n v="53"/>
    <n v="53"/>
    <n v="52"/>
    <n v="52"/>
    <n v="52"/>
    <n v="52"/>
    <n v="52"/>
    <n v="51"/>
    <n v="51"/>
    <n v="51"/>
    <n v="51"/>
    <n v="49"/>
    <n v="49"/>
    <n v="49"/>
    <n v="48"/>
    <n v="48"/>
    <n v="48"/>
    <n v="49"/>
    <n v="49"/>
    <n v="49"/>
    <n v="49"/>
    <n v="49"/>
    <n v="49"/>
    <n v="48"/>
    <n v="47"/>
    <n v="47"/>
    <n v="48"/>
    <n v="46"/>
    <n v="46"/>
    <n v="47"/>
    <n v="46"/>
    <n v="46"/>
    <n v="44"/>
    <n v="43"/>
    <n v="43"/>
    <n v="42"/>
    <n v="42"/>
    <n v="42"/>
    <n v="42"/>
    <n v="42"/>
    <n v="42"/>
    <n v="43"/>
    <n v="43"/>
    <n v="45"/>
    <n v="45"/>
    <n v="45"/>
    <n v="46"/>
    <n v="45"/>
    <n v="45"/>
    <n v="45"/>
    <n v="46"/>
    <n v="46"/>
    <n v="46"/>
    <n v="46"/>
    <n v="46"/>
    <n v="46"/>
    <n v="45"/>
    <n v="44"/>
    <n v="44"/>
    <n v="43"/>
    <n v="43"/>
    <n v="43"/>
    <n v="42"/>
    <n v="42"/>
    <n v="43"/>
    <n v="43"/>
    <n v="44"/>
    <n v="44"/>
    <n v="44"/>
    <n v="45"/>
    <n v="47"/>
    <n v="45"/>
    <n v="46"/>
    <n v="46"/>
    <n v="47"/>
    <n v="46"/>
    <n v="46"/>
    <n v="46"/>
    <n v="47"/>
    <n v="50"/>
    <n v="50"/>
    <n v="50"/>
    <n v="51"/>
    <n v="51"/>
    <n v="51"/>
    <n v="51"/>
    <n v="51"/>
    <n v="50"/>
    <n v="50"/>
    <n v="50"/>
    <n v="50.166666666666664"/>
    <n v="46"/>
    <n v="45"/>
    <n v="45"/>
  </r>
  <r>
    <x v="3"/>
    <s v="2412 - Fabricación de abonos y compuestos de nitrógeno"/>
    <x v="76"/>
    <x v="7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7"/>
    <n v="7"/>
    <n v="7"/>
    <n v="8"/>
    <n v="9"/>
    <n v="9"/>
    <n v="9"/>
    <n v="8"/>
    <n v="8"/>
    <n v="8"/>
    <n v="8"/>
    <n v="8"/>
    <n v="8"/>
    <n v="9"/>
    <n v="9"/>
    <n v="9"/>
    <n v="9"/>
    <n v="8"/>
    <n v="8"/>
    <n v="8"/>
    <n v="8"/>
    <n v="7"/>
    <n v="7"/>
    <n v="7"/>
    <n v="7"/>
    <n v="8"/>
    <n v="8"/>
    <n v="8"/>
    <n v="8"/>
    <n v="8"/>
    <n v="8"/>
    <n v="8"/>
    <n v="8"/>
    <n v="8"/>
    <n v="8"/>
    <n v="8"/>
    <n v="8"/>
    <n v="7"/>
    <n v="7"/>
    <n v="7"/>
    <n v="7"/>
    <n v="7"/>
    <n v="7"/>
    <n v="7"/>
    <n v="7"/>
    <n v="7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</r>
  <r>
    <x v="3"/>
    <s v="2413 - Fabricación de plásticos en formas primarias y de caucho sintético"/>
    <x v="77"/>
    <x v="77"/>
    <n v="39"/>
    <n v="39"/>
    <n v="39"/>
    <n v="39"/>
    <n v="39"/>
    <n v="39"/>
    <n v="39"/>
    <n v="38"/>
    <n v="39"/>
    <n v="39"/>
    <n v="39"/>
    <n v="38"/>
    <n v="38"/>
    <n v="39"/>
    <n v="39"/>
    <n v="39"/>
    <n v="40"/>
    <n v="38"/>
    <n v="39"/>
    <n v="39"/>
    <n v="38"/>
    <n v="38"/>
    <n v="37"/>
    <n v="35"/>
    <n v="34"/>
    <n v="34"/>
    <n v="34"/>
    <n v="34"/>
    <n v="34"/>
    <n v="34"/>
    <n v="34"/>
    <n v="36"/>
    <n v="35"/>
    <n v="35"/>
    <n v="36"/>
    <n v="36"/>
    <n v="36"/>
    <n v="35"/>
    <n v="35"/>
    <n v="36"/>
    <n v="35"/>
    <n v="32"/>
    <n v="33"/>
    <n v="34"/>
    <n v="36"/>
    <n v="35"/>
    <n v="34"/>
    <n v="34"/>
    <n v="34"/>
    <n v="34"/>
    <n v="34"/>
    <n v="33"/>
    <n v="33"/>
    <n v="32"/>
    <n v="32"/>
    <n v="32"/>
    <n v="32"/>
    <n v="32"/>
    <n v="32"/>
    <n v="32"/>
    <n v="32"/>
    <n v="32"/>
    <n v="32"/>
    <n v="33"/>
    <n v="34"/>
    <n v="33"/>
    <n v="35"/>
    <n v="36"/>
    <n v="36"/>
    <n v="36"/>
    <n v="36"/>
    <n v="35"/>
    <n v="32"/>
    <n v="32"/>
    <n v="33"/>
    <n v="33"/>
    <n v="32"/>
    <n v="34"/>
    <n v="31"/>
    <n v="31"/>
    <n v="31"/>
    <n v="31"/>
    <n v="31"/>
    <n v="32"/>
    <n v="30"/>
    <n v="29"/>
    <n v="29"/>
    <n v="29"/>
    <n v="30"/>
    <n v="30"/>
    <n v="30"/>
    <n v="30"/>
    <n v="31"/>
    <n v="31"/>
    <n v="31"/>
    <n v="32"/>
    <n v="31"/>
    <n v="30"/>
    <n v="30"/>
    <n v="29"/>
    <n v="28"/>
    <n v="29"/>
    <n v="29"/>
    <n v="28"/>
    <n v="27"/>
    <n v="27"/>
    <n v="28"/>
    <n v="28"/>
    <n v="27"/>
    <n v="27"/>
    <n v="27"/>
    <n v="27"/>
    <n v="27"/>
    <n v="27"/>
    <n v="27"/>
    <n v="27"/>
    <n v="28"/>
    <n v="28"/>
    <n v="28"/>
    <n v="28"/>
    <n v="27.333333333333332"/>
    <n v="29"/>
    <n v="29"/>
    <n v="29"/>
  </r>
  <r>
    <x v="3"/>
    <s v="2421 - Fabricación de plaguicidas y  productos químicos de uso agropecuario"/>
    <x v="78"/>
    <x v="78"/>
    <n v="25"/>
    <n v="26"/>
    <n v="26"/>
    <n v="26"/>
    <n v="26"/>
    <n v="25"/>
    <n v="25"/>
    <n v="26"/>
    <n v="26"/>
    <n v="27"/>
    <n v="27"/>
    <n v="27"/>
    <n v="25"/>
    <n v="27"/>
    <n v="27"/>
    <n v="27"/>
    <n v="26"/>
    <n v="25"/>
    <n v="25"/>
    <n v="24"/>
    <n v="24"/>
    <n v="24"/>
    <n v="25"/>
    <n v="26"/>
    <n v="26"/>
    <n v="25"/>
    <n v="25"/>
    <n v="25"/>
    <n v="25"/>
    <n v="25"/>
    <n v="26"/>
    <n v="27"/>
    <n v="27"/>
    <n v="27"/>
    <n v="27"/>
    <n v="28"/>
    <n v="28"/>
    <n v="29"/>
    <n v="29"/>
    <n v="30"/>
    <n v="30"/>
    <n v="33"/>
    <n v="33"/>
    <n v="34"/>
    <n v="34"/>
    <n v="34"/>
    <n v="34"/>
    <n v="34"/>
    <n v="35"/>
    <n v="35"/>
    <n v="35"/>
    <n v="35"/>
    <n v="35"/>
    <n v="35"/>
    <n v="35"/>
    <n v="36"/>
    <n v="35"/>
    <n v="33"/>
    <n v="33"/>
    <n v="33"/>
    <n v="32"/>
    <n v="32"/>
    <n v="30"/>
    <n v="30"/>
    <n v="29"/>
    <n v="30"/>
    <n v="31"/>
    <n v="31"/>
    <n v="31"/>
    <n v="31"/>
    <n v="31"/>
    <n v="29"/>
    <n v="30"/>
    <n v="30"/>
    <n v="30"/>
    <n v="30"/>
    <n v="29"/>
    <n v="31"/>
    <n v="30"/>
    <n v="30"/>
    <n v="30"/>
    <n v="30"/>
    <n v="31"/>
    <n v="30"/>
    <n v="29"/>
    <n v="29"/>
    <n v="30"/>
    <n v="31"/>
    <n v="30"/>
    <n v="29"/>
    <n v="29"/>
    <n v="29"/>
    <n v="30"/>
    <n v="30"/>
    <n v="30"/>
    <n v="30"/>
    <n v="30"/>
    <n v="28"/>
    <n v="28"/>
    <n v="28"/>
    <n v="28"/>
    <n v="28"/>
    <n v="28"/>
    <n v="27"/>
    <n v="27"/>
    <n v="27"/>
    <n v="27"/>
    <n v="26"/>
    <n v="28"/>
    <n v="25"/>
    <n v="25"/>
    <n v="25"/>
    <n v="25"/>
    <n v="25"/>
    <n v="25"/>
    <n v="25"/>
    <n v="24"/>
    <n v="25"/>
    <n v="24"/>
    <n v="24"/>
    <n v="25"/>
    <n v="23"/>
    <n v="22"/>
    <n v="22"/>
  </r>
  <r>
    <x v="3"/>
    <s v="2422 - Fabricación de pinturas; barnices y productos de revestimiento similares; tintas de imprenta y masillas"/>
    <x v="79"/>
    <x v="79"/>
    <n v="55"/>
    <n v="56"/>
    <n v="58"/>
    <n v="59"/>
    <n v="59"/>
    <n v="58"/>
    <n v="58"/>
    <n v="58"/>
    <n v="57"/>
    <n v="56"/>
    <n v="55"/>
    <n v="54"/>
    <n v="54"/>
    <n v="54"/>
    <n v="54"/>
    <n v="55"/>
    <n v="57"/>
    <n v="56"/>
    <n v="55"/>
    <n v="55"/>
    <n v="58"/>
    <n v="58"/>
    <n v="57"/>
    <n v="57"/>
    <n v="58"/>
    <n v="59"/>
    <n v="58"/>
    <n v="58"/>
    <n v="56"/>
    <n v="57"/>
    <n v="56"/>
    <n v="55"/>
    <n v="55"/>
    <n v="55"/>
    <n v="56"/>
    <n v="56"/>
    <n v="55"/>
    <n v="57"/>
    <n v="55"/>
    <n v="56"/>
    <n v="54"/>
    <n v="59"/>
    <n v="59"/>
    <n v="57"/>
    <n v="58"/>
    <n v="59"/>
    <n v="60"/>
    <n v="63"/>
    <n v="61"/>
    <n v="59"/>
    <n v="61"/>
    <n v="59"/>
    <n v="58"/>
    <n v="57"/>
    <n v="56"/>
    <n v="56"/>
    <n v="56"/>
    <n v="53"/>
    <n v="53"/>
    <n v="53"/>
    <n v="56"/>
    <n v="55"/>
    <n v="57"/>
    <n v="59"/>
    <n v="58"/>
    <n v="57"/>
    <n v="58"/>
    <n v="59"/>
    <n v="58"/>
    <n v="58"/>
    <n v="57"/>
    <n v="57"/>
    <n v="56"/>
    <n v="57"/>
    <n v="57"/>
    <n v="58"/>
    <n v="56"/>
    <n v="57"/>
    <n v="57"/>
    <n v="57"/>
    <n v="58"/>
    <n v="58"/>
    <n v="57"/>
    <n v="57"/>
    <n v="57"/>
    <n v="58"/>
    <n v="58"/>
    <n v="58"/>
    <n v="57"/>
    <n v="56"/>
    <n v="57"/>
    <n v="57"/>
    <n v="58"/>
    <n v="58"/>
    <n v="58"/>
    <n v="60"/>
    <n v="60"/>
    <n v="62"/>
    <n v="60"/>
    <n v="59"/>
    <n v="58"/>
    <n v="58"/>
    <n v="58"/>
    <n v="58"/>
    <n v="57"/>
    <n v="57"/>
    <n v="57"/>
    <n v="57"/>
    <n v="57"/>
    <n v="59"/>
    <n v="58"/>
    <n v="56"/>
    <n v="55"/>
    <n v="56"/>
    <n v="56"/>
    <n v="55"/>
    <n v="54"/>
    <n v="54"/>
    <n v="54"/>
    <n v="54"/>
    <n v="55.666666666666664"/>
    <n v="54"/>
    <n v="55"/>
    <n v="54"/>
  </r>
  <r>
    <x v="3"/>
    <s v="2423 - Fabricación de productos farmacéuticos, sustancias químicas medicinales y productos botánicos"/>
    <x v="80"/>
    <x v="80"/>
    <n v="262"/>
    <n v="263"/>
    <n v="264"/>
    <n v="264"/>
    <n v="263"/>
    <n v="260"/>
    <n v="259"/>
    <n v="259"/>
    <n v="260"/>
    <n v="261"/>
    <n v="260"/>
    <n v="260"/>
    <n v="257"/>
    <n v="257"/>
    <n v="256"/>
    <n v="253"/>
    <n v="254"/>
    <n v="251"/>
    <n v="249"/>
    <n v="252"/>
    <n v="252"/>
    <n v="249"/>
    <n v="249"/>
    <n v="251"/>
    <n v="249"/>
    <n v="248"/>
    <n v="249"/>
    <n v="251"/>
    <n v="251"/>
    <n v="249"/>
    <n v="252"/>
    <n v="252"/>
    <n v="253"/>
    <n v="254"/>
    <n v="251"/>
    <n v="249"/>
    <n v="249"/>
    <n v="250"/>
    <n v="250"/>
    <n v="250"/>
    <n v="248"/>
    <n v="239"/>
    <n v="239"/>
    <n v="237"/>
    <n v="240"/>
    <n v="239"/>
    <n v="242"/>
    <n v="239"/>
    <n v="238"/>
    <n v="240"/>
    <n v="242"/>
    <n v="242"/>
    <n v="243"/>
    <n v="246"/>
    <n v="246"/>
    <n v="249"/>
    <n v="249"/>
    <n v="249"/>
    <n v="250"/>
    <n v="250"/>
    <n v="250"/>
    <n v="250"/>
    <n v="247"/>
    <n v="248"/>
    <n v="248"/>
    <n v="250"/>
    <n v="250"/>
    <n v="250"/>
    <n v="251"/>
    <n v="249"/>
    <n v="248"/>
    <n v="248"/>
    <n v="243"/>
    <n v="245"/>
    <n v="246"/>
    <n v="248"/>
    <n v="247"/>
    <n v="247"/>
    <n v="247"/>
    <n v="249"/>
    <n v="250"/>
    <n v="249"/>
    <n v="250"/>
    <n v="249"/>
    <n v="249"/>
    <n v="248"/>
    <n v="247"/>
    <n v="247"/>
    <n v="246"/>
    <n v="245"/>
    <n v="246"/>
    <n v="244"/>
    <n v="241"/>
    <n v="241"/>
    <n v="243"/>
    <n v="243"/>
    <n v="239"/>
    <n v="239"/>
    <n v="241"/>
    <n v="235"/>
    <n v="235"/>
    <n v="234"/>
    <n v="233"/>
    <n v="229"/>
    <n v="228"/>
    <n v="225"/>
    <n v="225"/>
    <n v="225"/>
    <n v="224"/>
    <n v="223"/>
    <n v="222"/>
    <n v="223"/>
    <n v="222"/>
    <n v="222"/>
    <n v="222"/>
    <n v="221"/>
    <n v="223"/>
    <n v="222"/>
    <n v="221"/>
    <n v="219"/>
    <n v="222"/>
    <n v="214"/>
    <n v="216"/>
    <n v="214"/>
  </r>
  <r>
    <x v="3"/>
    <s v="2424 - Fabricación de jabones y detergentes, preparados para limpiar y pulir, perfumes y preparados de tocador"/>
    <x v="81"/>
    <x v="81"/>
    <n v="176"/>
    <n v="177"/>
    <n v="174"/>
    <n v="174"/>
    <n v="176"/>
    <n v="179"/>
    <n v="178"/>
    <n v="181"/>
    <n v="183"/>
    <n v="181"/>
    <n v="182"/>
    <n v="183"/>
    <n v="186"/>
    <n v="187"/>
    <n v="187"/>
    <n v="186"/>
    <n v="185"/>
    <n v="184"/>
    <n v="184"/>
    <n v="184"/>
    <n v="181"/>
    <n v="181"/>
    <n v="179"/>
    <n v="179"/>
    <n v="181"/>
    <n v="178"/>
    <n v="180"/>
    <n v="173"/>
    <n v="174"/>
    <n v="177"/>
    <n v="175"/>
    <n v="175"/>
    <n v="175"/>
    <n v="175"/>
    <n v="176"/>
    <n v="174"/>
    <n v="176"/>
    <n v="176"/>
    <n v="175"/>
    <n v="174"/>
    <n v="174"/>
    <n v="176"/>
    <n v="175"/>
    <n v="175"/>
    <n v="176"/>
    <n v="176"/>
    <n v="176"/>
    <n v="174"/>
    <n v="176"/>
    <n v="174"/>
    <n v="172"/>
    <n v="172"/>
    <n v="172"/>
    <n v="169"/>
    <n v="170"/>
    <n v="170"/>
    <n v="169"/>
    <n v="170"/>
    <n v="171"/>
    <n v="170"/>
    <n v="169"/>
    <n v="170"/>
    <n v="172"/>
    <n v="173"/>
    <n v="173"/>
    <n v="172"/>
    <n v="173"/>
    <n v="174"/>
    <n v="174"/>
    <n v="174"/>
    <n v="171"/>
    <n v="174"/>
    <n v="175"/>
    <n v="174"/>
    <n v="175"/>
    <n v="176"/>
    <n v="176"/>
    <n v="176"/>
    <n v="177"/>
    <n v="177"/>
    <n v="177"/>
    <n v="177"/>
    <n v="176"/>
    <n v="174"/>
    <n v="177"/>
    <n v="175"/>
    <n v="174"/>
    <n v="175"/>
    <n v="171"/>
    <n v="174"/>
    <n v="172"/>
    <n v="170"/>
    <n v="169"/>
    <n v="170"/>
    <n v="166"/>
    <n v="162"/>
    <n v="162"/>
    <n v="161"/>
    <n v="165"/>
    <n v="167"/>
    <n v="167"/>
    <n v="165"/>
    <n v="165"/>
    <n v="165"/>
    <n v="164"/>
    <n v="165"/>
    <n v="165"/>
    <n v="165"/>
    <n v="162"/>
    <n v="161"/>
    <n v="160"/>
    <n v="162"/>
    <n v="161"/>
    <n v="161"/>
    <n v="160"/>
    <n v="161"/>
    <n v="160"/>
    <n v="160"/>
    <n v="158"/>
    <n v="159"/>
    <n v="160.41666666666666"/>
    <n v="160"/>
    <n v="159"/>
    <n v="157"/>
  </r>
  <r>
    <x v="3"/>
    <s v="2429 - Fabricación de productos químicos n.c.p."/>
    <x v="82"/>
    <x v="82"/>
    <n v="210"/>
    <n v="210"/>
    <n v="210"/>
    <n v="212"/>
    <n v="214"/>
    <n v="211"/>
    <n v="214"/>
    <n v="216"/>
    <n v="217"/>
    <n v="218"/>
    <n v="217"/>
    <n v="222"/>
    <n v="216"/>
    <n v="214"/>
    <n v="212"/>
    <n v="211"/>
    <n v="210"/>
    <n v="210"/>
    <n v="207"/>
    <n v="210"/>
    <n v="207"/>
    <n v="207"/>
    <n v="208"/>
    <n v="206"/>
    <n v="208"/>
    <n v="213"/>
    <n v="213"/>
    <n v="213"/>
    <n v="213"/>
    <n v="214"/>
    <n v="214"/>
    <n v="213"/>
    <n v="210"/>
    <n v="212"/>
    <n v="209"/>
    <n v="212"/>
    <n v="212"/>
    <n v="212"/>
    <n v="212"/>
    <n v="212"/>
    <n v="214"/>
    <n v="206"/>
    <n v="209"/>
    <n v="210"/>
    <n v="208"/>
    <n v="207"/>
    <n v="207"/>
    <n v="206"/>
    <n v="208"/>
    <n v="207"/>
    <n v="204"/>
    <n v="207"/>
    <n v="207"/>
    <n v="207"/>
    <n v="211"/>
    <n v="211"/>
    <n v="213"/>
    <n v="210"/>
    <n v="209"/>
    <n v="208"/>
    <n v="207"/>
    <n v="209"/>
    <n v="210"/>
    <n v="210"/>
    <n v="209"/>
    <n v="210"/>
    <n v="211"/>
    <n v="211"/>
    <n v="214"/>
    <n v="214"/>
    <n v="215"/>
    <n v="218"/>
    <n v="221"/>
    <n v="221"/>
    <n v="219"/>
    <n v="217"/>
    <n v="218"/>
    <n v="217"/>
    <n v="217"/>
    <n v="218"/>
    <n v="212"/>
    <n v="210"/>
    <n v="212"/>
    <n v="210"/>
    <n v="207"/>
    <n v="206"/>
    <n v="207"/>
    <n v="209"/>
    <n v="208"/>
    <n v="205"/>
    <n v="207"/>
    <n v="208"/>
    <n v="205"/>
    <n v="204"/>
    <n v="204"/>
    <n v="206"/>
    <n v="206"/>
    <n v="208"/>
    <n v="205"/>
    <n v="208"/>
    <n v="206"/>
    <n v="205"/>
    <n v="202"/>
    <n v="200"/>
    <n v="201"/>
    <n v="200"/>
    <n v="200"/>
    <n v="199"/>
    <n v="198"/>
    <n v="196"/>
    <n v="195"/>
    <n v="192"/>
    <n v="191"/>
    <n v="189"/>
    <n v="187"/>
    <n v="186"/>
    <n v="184"/>
    <n v="183"/>
    <n v="186"/>
    <n v="186"/>
    <n v="189.41666666666666"/>
    <n v="184"/>
    <n v="184"/>
    <n v="182"/>
  </r>
  <r>
    <x v="3"/>
    <s v="2430 - Fabricación de fibras manufacturadas"/>
    <x v="83"/>
    <x v="83"/>
    <n v="8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7"/>
    <n v="8"/>
    <n v="8"/>
    <n v="8"/>
    <n v="8"/>
    <n v="8"/>
    <n v="8"/>
    <n v="10"/>
    <n v="10"/>
    <n v="10"/>
    <n v="9"/>
    <n v="9"/>
    <n v="9"/>
    <n v="9"/>
    <n v="9"/>
    <n v="9"/>
    <n v="9"/>
    <n v="9"/>
    <n v="9"/>
    <n v="9"/>
    <n v="9"/>
    <n v="9"/>
    <n v="9"/>
    <n v="8"/>
    <n v="8"/>
    <n v="8"/>
    <n v="8"/>
    <n v="8"/>
    <n v="8"/>
    <n v="8"/>
    <n v="7"/>
    <n v="7"/>
    <n v="7"/>
    <n v="7"/>
    <n v="6"/>
    <n v="6"/>
    <n v="6"/>
    <n v="7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5"/>
    <n v="4"/>
    <n v="4.083333333333333"/>
    <n v="4"/>
    <n v="4"/>
    <n v="4"/>
  </r>
  <r>
    <x v="3"/>
    <s v="2511 - Fabricación de cubiertas y cámaras de caucho; recauchutado y renovación de cubiertas de caucho"/>
    <x v="84"/>
    <x v="84"/>
    <n v="14"/>
    <n v="14"/>
    <n v="14"/>
    <n v="14"/>
    <n v="13"/>
    <n v="13"/>
    <n v="14"/>
    <n v="13"/>
    <n v="13"/>
    <n v="12"/>
    <n v="12"/>
    <n v="11"/>
    <n v="11"/>
    <n v="10"/>
    <n v="10"/>
    <n v="10"/>
    <n v="11"/>
    <n v="11"/>
    <n v="11"/>
    <n v="11"/>
    <n v="12"/>
    <n v="11"/>
    <n v="13"/>
    <n v="13"/>
    <n v="14"/>
    <n v="13"/>
    <n v="13"/>
    <n v="13"/>
    <n v="12"/>
    <n v="11"/>
    <n v="12"/>
    <n v="12"/>
    <n v="11"/>
    <n v="12"/>
    <n v="12"/>
    <n v="11"/>
    <n v="11"/>
    <n v="11"/>
    <n v="11"/>
    <n v="11"/>
    <n v="11"/>
    <n v="12"/>
    <n v="12"/>
    <n v="12"/>
    <n v="12"/>
    <n v="12"/>
    <n v="12"/>
    <n v="11"/>
    <n v="11"/>
    <n v="11"/>
    <n v="11"/>
    <n v="11"/>
    <n v="11"/>
    <n v="11"/>
    <n v="11"/>
    <n v="11"/>
    <n v="11"/>
    <n v="11"/>
    <n v="11"/>
    <n v="11"/>
    <n v="11"/>
    <n v="11"/>
    <n v="12"/>
    <n v="12"/>
    <n v="11"/>
    <n v="11"/>
    <n v="11"/>
    <n v="11"/>
    <n v="11"/>
    <n v="11"/>
    <n v="11"/>
    <n v="11"/>
    <n v="11"/>
    <n v="12"/>
    <n v="11"/>
    <n v="11"/>
    <n v="12"/>
    <n v="11"/>
    <n v="11"/>
    <n v="11"/>
    <n v="11"/>
    <n v="12"/>
    <n v="12"/>
    <n v="12"/>
    <n v="12"/>
    <n v="12"/>
    <n v="12"/>
    <n v="12"/>
    <n v="12"/>
    <n v="12"/>
    <n v="12"/>
    <n v="12"/>
    <n v="12"/>
    <n v="12"/>
    <n v="12"/>
    <n v="12"/>
    <n v="12"/>
    <n v="12"/>
    <n v="11"/>
    <n v="11"/>
    <n v="11"/>
    <n v="11"/>
    <n v="10"/>
    <n v="9"/>
    <n v="10"/>
    <n v="10"/>
    <n v="10"/>
    <n v="10"/>
    <n v="10"/>
    <n v="11"/>
    <n v="11"/>
    <n v="11"/>
    <n v="11"/>
    <n v="11"/>
    <n v="11"/>
    <n v="11"/>
    <n v="11"/>
    <n v="11"/>
    <n v="11"/>
    <n v="11"/>
    <n v="10.916666666666666"/>
    <n v="11"/>
    <n v="11"/>
    <n v="11"/>
  </r>
  <r>
    <x v="3"/>
    <s v="2519 - Fabricación de productos de caucho n.c.p."/>
    <x v="85"/>
    <x v="85"/>
    <n v="87"/>
    <n v="86"/>
    <n v="87"/>
    <n v="86"/>
    <n v="89"/>
    <n v="87"/>
    <n v="86"/>
    <n v="87"/>
    <n v="88"/>
    <n v="86"/>
    <n v="85"/>
    <n v="85"/>
    <n v="86"/>
    <n v="86"/>
    <n v="85"/>
    <n v="86"/>
    <n v="85"/>
    <n v="86"/>
    <n v="86"/>
    <n v="85"/>
    <n v="85"/>
    <n v="88"/>
    <n v="87"/>
    <n v="85"/>
    <n v="87"/>
    <n v="89"/>
    <n v="87"/>
    <n v="86"/>
    <n v="88"/>
    <n v="89"/>
    <n v="90"/>
    <n v="90"/>
    <n v="90"/>
    <n v="92"/>
    <n v="89"/>
    <n v="90"/>
    <n v="91"/>
    <n v="90"/>
    <n v="91"/>
    <n v="91"/>
    <n v="93"/>
    <n v="96"/>
    <n v="96"/>
    <n v="98"/>
    <n v="98"/>
    <n v="99"/>
    <n v="99"/>
    <n v="100"/>
    <n v="97"/>
    <n v="95"/>
    <n v="96"/>
    <n v="98"/>
    <n v="98"/>
    <n v="96"/>
    <n v="97"/>
    <n v="95"/>
    <n v="94"/>
    <n v="94"/>
    <n v="94"/>
    <n v="94"/>
    <n v="96"/>
    <n v="94"/>
    <n v="92"/>
    <n v="91"/>
    <n v="93"/>
    <n v="91"/>
    <n v="91"/>
    <n v="93"/>
    <n v="93"/>
    <n v="91"/>
    <n v="90"/>
    <n v="90"/>
    <n v="85"/>
    <n v="86"/>
    <n v="85"/>
    <n v="83"/>
    <n v="84"/>
    <n v="82"/>
    <n v="82"/>
    <n v="83"/>
    <n v="82"/>
    <n v="82"/>
    <n v="80"/>
    <n v="81"/>
    <n v="79"/>
    <n v="80"/>
    <n v="81"/>
    <n v="81"/>
    <n v="82"/>
    <n v="81"/>
    <n v="79"/>
    <n v="81"/>
    <n v="81"/>
    <n v="81"/>
    <n v="81"/>
    <n v="79"/>
    <n v="78"/>
    <n v="78"/>
    <n v="80"/>
    <n v="79"/>
    <n v="78"/>
    <n v="76"/>
    <n v="74"/>
    <n v="74"/>
    <n v="74"/>
    <n v="71"/>
    <n v="71"/>
    <n v="72"/>
    <n v="72"/>
    <n v="70"/>
    <n v="70"/>
    <n v="70"/>
    <n v="69"/>
    <n v="69"/>
    <n v="69"/>
    <n v="69"/>
    <n v="68"/>
    <n v="68"/>
    <n v="68"/>
    <n v="67"/>
    <n v="69.083333333333329"/>
    <n v="68"/>
    <n v="67"/>
    <n v="63"/>
  </r>
  <r>
    <x v="3"/>
    <s v="2520 - Fabricación de productos de plástico"/>
    <x v="86"/>
    <x v="86"/>
    <n v="523"/>
    <n v="524"/>
    <n v="533"/>
    <n v="528"/>
    <n v="525"/>
    <n v="523"/>
    <n v="520"/>
    <n v="523"/>
    <n v="519"/>
    <n v="518"/>
    <n v="517"/>
    <n v="516"/>
    <n v="517"/>
    <n v="512"/>
    <n v="508"/>
    <n v="510"/>
    <n v="510"/>
    <n v="507"/>
    <n v="501"/>
    <n v="499"/>
    <n v="498"/>
    <n v="501"/>
    <n v="499"/>
    <n v="495"/>
    <n v="504"/>
    <n v="494"/>
    <n v="498"/>
    <n v="493"/>
    <n v="496"/>
    <n v="489"/>
    <n v="485"/>
    <n v="485"/>
    <n v="487"/>
    <n v="487"/>
    <n v="484"/>
    <n v="485"/>
    <n v="485"/>
    <n v="482"/>
    <n v="483"/>
    <n v="481"/>
    <n v="478"/>
    <n v="470"/>
    <n v="472"/>
    <n v="471"/>
    <n v="471"/>
    <n v="474"/>
    <n v="478"/>
    <n v="477"/>
    <n v="479"/>
    <n v="478"/>
    <n v="482"/>
    <n v="478"/>
    <n v="476"/>
    <n v="479"/>
    <n v="482"/>
    <n v="480"/>
    <n v="477"/>
    <n v="466"/>
    <n v="466"/>
    <n v="465"/>
    <n v="464"/>
    <n v="459"/>
    <n v="474"/>
    <n v="469"/>
    <n v="468"/>
    <n v="471"/>
    <n v="471"/>
    <n v="471"/>
    <n v="470"/>
    <n v="472"/>
    <n v="472"/>
    <n v="470"/>
    <n v="463"/>
    <n v="463"/>
    <n v="464"/>
    <n v="466"/>
    <n v="460"/>
    <n v="459"/>
    <n v="463"/>
    <n v="455"/>
    <n v="455"/>
    <n v="461"/>
    <n v="454"/>
    <n v="452"/>
    <n v="452"/>
    <n v="452"/>
    <n v="449"/>
    <n v="447"/>
    <n v="443"/>
    <n v="450"/>
    <n v="450"/>
    <n v="446"/>
    <n v="449"/>
    <n v="451"/>
    <n v="448"/>
    <n v="448"/>
    <n v="440"/>
    <n v="433"/>
    <n v="448"/>
    <n v="448"/>
    <n v="449"/>
    <n v="449"/>
    <n v="447"/>
    <n v="446"/>
    <n v="445"/>
    <n v="445"/>
    <n v="443"/>
    <n v="445"/>
    <n v="446"/>
    <n v="445"/>
    <n v="447"/>
    <n v="448"/>
    <n v="443"/>
    <n v="441"/>
    <n v="442"/>
    <n v="437"/>
    <n v="434"/>
    <n v="428"/>
    <n v="425"/>
    <n v="423"/>
    <n v="438.25"/>
    <n v="421"/>
    <n v="421"/>
    <n v="405"/>
  </r>
  <r>
    <x v="3"/>
    <s v="2610 - Fabricación de vidrio y productos de vidrio"/>
    <x v="87"/>
    <x v="87"/>
    <n v="57"/>
    <n v="59"/>
    <n v="59"/>
    <n v="59"/>
    <n v="59"/>
    <n v="60"/>
    <n v="56"/>
    <n v="56"/>
    <n v="60"/>
    <n v="59"/>
    <n v="59"/>
    <n v="60"/>
    <n v="59"/>
    <n v="55"/>
    <n v="54"/>
    <n v="53"/>
    <n v="55"/>
    <n v="54"/>
    <n v="54"/>
    <n v="54"/>
    <n v="52"/>
    <n v="52"/>
    <n v="50"/>
    <n v="52"/>
    <n v="52"/>
    <n v="51"/>
    <n v="53"/>
    <n v="53"/>
    <n v="52"/>
    <n v="52"/>
    <n v="51"/>
    <n v="52"/>
    <n v="55"/>
    <n v="55"/>
    <n v="54"/>
    <n v="53"/>
    <n v="53"/>
    <n v="51"/>
    <n v="51"/>
    <n v="51"/>
    <n v="53"/>
    <n v="53"/>
    <n v="53"/>
    <n v="54"/>
    <n v="55"/>
    <n v="55"/>
    <n v="54"/>
    <n v="54"/>
    <n v="55"/>
    <n v="55"/>
    <n v="56"/>
    <n v="53"/>
    <n v="54"/>
    <n v="53"/>
    <n v="54"/>
    <n v="54"/>
    <n v="53"/>
    <n v="53"/>
    <n v="52"/>
    <n v="53"/>
    <n v="51"/>
    <n v="50"/>
    <n v="55"/>
    <n v="55"/>
    <n v="56"/>
    <n v="56"/>
    <n v="56"/>
    <n v="56"/>
    <n v="55"/>
    <n v="56"/>
    <n v="56"/>
    <n v="56"/>
    <n v="56"/>
    <n v="55"/>
    <n v="55"/>
    <n v="54"/>
    <n v="54"/>
    <n v="55"/>
    <n v="56"/>
    <n v="56"/>
    <n v="56"/>
    <n v="58"/>
    <n v="59"/>
    <n v="59"/>
    <n v="59"/>
    <n v="59"/>
    <n v="58"/>
    <n v="57"/>
    <n v="57"/>
    <n v="57"/>
    <n v="56"/>
    <n v="58"/>
    <n v="57"/>
    <n v="58"/>
    <n v="57"/>
    <n v="57"/>
    <n v="57"/>
    <n v="56"/>
    <n v="57"/>
    <n v="57"/>
    <n v="57"/>
    <n v="58"/>
    <n v="56"/>
    <n v="57"/>
    <n v="57"/>
    <n v="57"/>
    <n v="56"/>
    <n v="58"/>
    <n v="58"/>
    <n v="57"/>
    <n v="57"/>
    <n v="57"/>
    <n v="58"/>
    <n v="58"/>
    <n v="58"/>
    <n v="57"/>
    <n v="58"/>
    <n v="59"/>
    <n v="60"/>
    <n v="58"/>
    <n v="57.916666666666664"/>
    <n v="59"/>
    <n v="60"/>
    <n v="58"/>
  </r>
  <r>
    <x v="3"/>
    <s v="2691 - Fabricación de productos de cerámica no refractaria para uso no estructural"/>
    <x v="88"/>
    <x v="88"/>
    <n v="35"/>
    <n v="34"/>
    <n v="34"/>
    <n v="35"/>
    <n v="33"/>
    <n v="32"/>
    <n v="32"/>
    <n v="32"/>
    <n v="33"/>
    <n v="33"/>
    <n v="34"/>
    <n v="33"/>
    <n v="32"/>
    <n v="33"/>
    <n v="33"/>
    <n v="32"/>
    <n v="33"/>
    <n v="32"/>
    <n v="33"/>
    <n v="32"/>
    <n v="32"/>
    <n v="32"/>
    <n v="34"/>
    <n v="34"/>
    <n v="34"/>
    <n v="33"/>
    <n v="33"/>
    <n v="33"/>
    <n v="33"/>
    <n v="34"/>
    <n v="34"/>
    <n v="33"/>
    <n v="33"/>
    <n v="33"/>
    <n v="33"/>
    <n v="33"/>
    <n v="32"/>
    <n v="31"/>
    <n v="31"/>
    <n v="31"/>
    <n v="30"/>
    <n v="28"/>
    <n v="28"/>
    <n v="28"/>
    <n v="28"/>
    <n v="27"/>
    <n v="27"/>
    <n v="27"/>
    <n v="27"/>
    <n v="27"/>
    <n v="28"/>
    <n v="27"/>
    <n v="27"/>
    <n v="27"/>
    <n v="27"/>
    <n v="27"/>
    <n v="27"/>
    <n v="27"/>
    <n v="27"/>
    <n v="27"/>
    <n v="27"/>
    <n v="27"/>
    <n v="25"/>
    <n v="25"/>
    <n v="25"/>
    <n v="25"/>
    <n v="25"/>
    <n v="25"/>
    <n v="25"/>
    <n v="24"/>
    <n v="24"/>
    <n v="23"/>
    <n v="23"/>
    <n v="23"/>
    <n v="23"/>
    <n v="22"/>
    <n v="22"/>
    <n v="22"/>
    <n v="22"/>
    <n v="22"/>
    <n v="22"/>
    <n v="22"/>
    <n v="21"/>
    <n v="21"/>
    <n v="22"/>
    <n v="23"/>
    <n v="23"/>
    <n v="23"/>
    <n v="23"/>
    <n v="22"/>
    <n v="22"/>
    <n v="22"/>
    <n v="23"/>
    <n v="23"/>
    <n v="22"/>
    <n v="22"/>
    <n v="22"/>
    <n v="22"/>
    <n v="23"/>
    <n v="23"/>
    <n v="23"/>
    <n v="23"/>
    <n v="23"/>
    <n v="23"/>
    <n v="20"/>
    <n v="20"/>
    <n v="20"/>
    <n v="19"/>
    <n v="19"/>
    <n v="18"/>
    <n v="18"/>
    <n v="18"/>
    <n v="17"/>
    <n v="17"/>
    <n v="17"/>
    <n v="17"/>
    <n v="16"/>
    <n v="17"/>
    <n v="17"/>
    <n v="17"/>
    <n v="17.333333333333332"/>
    <n v="17"/>
    <n v="17"/>
    <n v="17"/>
  </r>
  <r>
    <x v="3"/>
    <s v="2692 - Fabricación de productos de cerámica refractaria"/>
    <x v="89"/>
    <x v="89"/>
    <n v="5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4"/>
    <n v="5"/>
    <n v="5"/>
    <n v="4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3"/>
    <n v="3"/>
    <n v="3"/>
    <n v="3"/>
    <n v="3"/>
    <n v="3"/>
    <n v="4"/>
    <n v="3"/>
    <n v="3"/>
    <n v="3"/>
    <n v="3"/>
    <n v="4"/>
    <n v="4"/>
    <n v="3.25"/>
    <n v="4"/>
    <n v="4"/>
    <n v="4"/>
  </r>
  <r>
    <x v="3"/>
    <s v="2693 - Fabricación de productos de arcilla y cerámica no refractaria para uso estructural"/>
    <x v="90"/>
    <x v="90"/>
    <n v="19"/>
    <n v="18"/>
    <n v="17"/>
    <n v="18"/>
    <n v="18"/>
    <n v="18"/>
    <n v="18"/>
    <n v="17"/>
    <n v="17"/>
    <n v="18"/>
    <n v="17"/>
    <n v="17"/>
    <n v="18"/>
    <n v="17"/>
    <n v="17"/>
    <n v="18"/>
    <n v="18"/>
    <n v="18"/>
    <n v="19"/>
    <n v="19"/>
    <n v="18"/>
    <n v="20"/>
    <n v="20"/>
    <n v="19"/>
    <n v="19"/>
    <n v="18"/>
    <n v="19"/>
    <n v="18"/>
    <n v="18"/>
    <n v="19"/>
    <n v="19"/>
    <n v="18"/>
    <n v="19"/>
    <n v="19"/>
    <n v="19"/>
    <n v="19"/>
    <n v="20"/>
    <n v="20"/>
    <n v="20"/>
    <n v="22"/>
    <n v="22"/>
    <n v="20"/>
    <n v="19"/>
    <n v="18"/>
    <n v="18"/>
    <n v="18"/>
    <n v="18"/>
    <n v="18"/>
    <n v="18"/>
    <n v="18"/>
    <n v="19"/>
    <n v="20"/>
    <n v="19"/>
    <n v="19"/>
    <n v="19"/>
    <n v="19"/>
    <n v="19"/>
    <n v="18"/>
    <n v="18"/>
    <n v="19"/>
    <n v="19"/>
    <n v="19"/>
    <n v="18"/>
    <n v="17"/>
    <n v="17"/>
    <n v="17"/>
    <n v="17"/>
    <n v="18"/>
    <n v="19"/>
    <n v="18"/>
    <n v="19"/>
    <n v="19"/>
    <n v="19"/>
    <n v="19"/>
    <n v="20"/>
    <n v="18"/>
    <n v="17"/>
    <n v="18"/>
    <n v="17"/>
    <n v="16"/>
    <n v="15"/>
    <n v="15"/>
    <n v="15"/>
    <n v="16"/>
    <n v="16"/>
    <n v="17"/>
    <n v="17"/>
    <n v="17"/>
    <n v="16"/>
    <n v="16"/>
    <n v="16"/>
    <n v="14"/>
    <n v="14"/>
    <n v="14"/>
    <n v="14"/>
    <n v="14"/>
    <n v="13"/>
    <n v="14"/>
    <n v="14"/>
    <n v="14"/>
    <n v="13"/>
    <n v="13"/>
    <n v="13"/>
    <n v="13"/>
    <n v="13"/>
    <n v="14"/>
    <n v="14"/>
    <n v="14"/>
    <n v="13"/>
    <n v="13"/>
    <n v="13"/>
    <n v="13"/>
    <n v="13"/>
    <n v="14"/>
    <n v="14"/>
    <n v="13"/>
    <n v="12"/>
    <n v="12"/>
    <n v="13"/>
    <n v="13"/>
    <n v="13"/>
    <n v="12"/>
    <n v="11"/>
    <n v="10"/>
  </r>
  <r>
    <x v="3"/>
    <s v="2694 - Elaboración de cemento, cal y yeso"/>
    <x v="91"/>
    <x v="91"/>
    <n v="9"/>
    <n v="9"/>
    <n v="9"/>
    <n v="9"/>
    <n v="9"/>
    <n v="9"/>
    <n v="9"/>
    <n v="9"/>
    <n v="9"/>
    <n v="8"/>
    <n v="9"/>
    <n v="9"/>
    <n v="8"/>
    <n v="8"/>
    <n v="7"/>
    <n v="7"/>
    <n v="7"/>
    <n v="7"/>
    <n v="7"/>
    <n v="8"/>
    <n v="8"/>
    <n v="8"/>
    <n v="8"/>
    <n v="8"/>
    <n v="8"/>
    <n v="8"/>
    <n v="8"/>
    <n v="8"/>
    <n v="8"/>
    <n v="8"/>
    <n v="8"/>
    <n v="8"/>
    <n v="8"/>
    <n v="9"/>
    <n v="9"/>
    <n v="9"/>
    <n v="9"/>
    <n v="9"/>
    <n v="9"/>
    <n v="9"/>
    <n v="9"/>
    <n v="8"/>
    <n v="8"/>
    <n v="8"/>
    <n v="8"/>
    <n v="8"/>
    <n v="8"/>
    <n v="8"/>
    <n v="8"/>
    <n v="8"/>
    <n v="8"/>
    <n v="8"/>
    <n v="8"/>
    <n v="8"/>
    <n v="8"/>
    <n v="8"/>
    <n v="8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7.416666666666667"/>
    <n v="7"/>
    <n v="7"/>
    <n v="7"/>
  </r>
  <r>
    <x v="3"/>
    <s v="2695 - Fabricación de artículos de hormigón, cemento y yeso"/>
    <x v="92"/>
    <x v="92"/>
    <n v="33"/>
    <n v="34"/>
    <n v="34"/>
    <n v="35"/>
    <n v="36"/>
    <n v="35"/>
    <n v="35"/>
    <n v="36"/>
    <n v="36"/>
    <n v="35"/>
    <n v="37"/>
    <n v="36"/>
    <n v="38"/>
    <n v="37"/>
    <n v="37"/>
    <n v="36"/>
    <n v="35"/>
    <n v="35"/>
    <n v="35"/>
    <n v="34"/>
    <n v="34"/>
    <n v="33"/>
    <n v="32"/>
    <n v="31"/>
    <n v="30"/>
    <n v="31"/>
    <n v="31"/>
    <n v="33"/>
    <n v="32"/>
    <n v="31"/>
    <n v="32"/>
    <n v="32"/>
    <n v="32"/>
    <n v="32"/>
    <n v="31"/>
    <n v="32"/>
    <n v="32"/>
    <n v="32"/>
    <n v="32"/>
    <n v="31"/>
    <n v="30"/>
    <n v="37"/>
    <n v="39"/>
    <n v="39"/>
    <n v="38"/>
    <n v="36"/>
    <n v="36"/>
    <n v="34"/>
    <n v="37"/>
    <n v="37"/>
    <n v="38"/>
    <n v="39"/>
    <n v="42"/>
    <n v="41"/>
    <n v="41"/>
    <n v="42"/>
    <n v="38"/>
    <n v="38"/>
    <n v="37"/>
    <n v="38"/>
    <n v="38"/>
    <n v="37"/>
    <n v="37"/>
    <n v="42"/>
    <n v="40"/>
    <n v="37"/>
    <n v="39"/>
    <n v="40"/>
    <n v="40"/>
    <n v="40"/>
    <n v="40"/>
    <n v="39"/>
    <n v="39"/>
    <n v="39"/>
    <n v="39"/>
    <n v="39"/>
    <n v="40"/>
    <n v="38"/>
    <n v="39"/>
    <n v="39"/>
    <n v="39"/>
    <n v="39"/>
    <n v="39"/>
    <n v="38"/>
    <n v="38"/>
    <n v="38"/>
    <n v="40"/>
    <n v="40"/>
    <n v="40"/>
    <n v="43"/>
    <n v="43"/>
    <n v="44"/>
    <n v="44"/>
    <n v="44"/>
    <n v="44"/>
    <n v="44"/>
    <n v="44"/>
    <n v="43"/>
    <n v="45"/>
    <n v="43"/>
    <n v="44"/>
    <n v="48"/>
    <n v="47"/>
    <n v="47"/>
    <n v="45"/>
    <n v="44"/>
    <n v="46"/>
    <n v="45"/>
    <n v="46"/>
    <n v="47"/>
    <n v="47"/>
    <n v="45"/>
    <n v="46"/>
    <n v="45"/>
    <n v="45"/>
    <n v="48"/>
    <n v="45"/>
    <n v="45"/>
    <n v="45"/>
    <n v="43"/>
    <n v="45.583333333333336"/>
    <n v="44"/>
    <n v="43"/>
    <n v="41"/>
  </r>
  <r>
    <x v="3"/>
    <s v="2696 - Corte, tallado y acabado de la piedra"/>
    <x v="93"/>
    <x v="93"/>
    <n v="24"/>
    <n v="23"/>
    <n v="21"/>
    <n v="22"/>
    <n v="21"/>
    <n v="21"/>
    <n v="21"/>
    <n v="21"/>
    <n v="22"/>
    <n v="23"/>
    <n v="23"/>
    <n v="23"/>
    <n v="23"/>
    <n v="22"/>
    <n v="22"/>
    <n v="23"/>
    <n v="23"/>
    <n v="22"/>
    <n v="22"/>
    <n v="22"/>
    <n v="21"/>
    <n v="22"/>
    <n v="23"/>
    <n v="23"/>
    <n v="24"/>
    <n v="23"/>
    <n v="25"/>
    <n v="25"/>
    <n v="26"/>
    <n v="25"/>
    <n v="26"/>
    <n v="25"/>
    <n v="24"/>
    <n v="25"/>
    <n v="26"/>
    <n v="27"/>
    <n v="27"/>
    <n v="25"/>
    <n v="25"/>
    <n v="24"/>
    <n v="25"/>
    <n v="29"/>
    <n v="31"/>
    <n v="30"/>
    <n v="30"/>
    <n v="31"/>
    <n v="31"/>
    <n v="29"/>
    <n v="29"/>
    <n v="29"/>
    <n v="29"/>
    <n v="29"/>
    <n v="27"/>
    <n v="29"/>
    <n v="28"/>
    <n v="28"/>
    <n v="29"/>
    <n v="28"/>
    <n v="28"/>
    <n v="28"/>
    <n v="29"/>
    <n v="29"/>
    <n v="29"/>
    <n v="29"/>
    <n v="29"/>
    <n v="29"/>
    <n v="29"/>
    <n v="29"/>
    <n v="30"/>
    <n v="30"/>
    <n v="30"/>
    <n v="30"/>
    <n v="30"/>
    <n v="31"/>
    <n v="32"/>
    <n v="31"/>
    <n v="30"/>
    <n v="29"/>
    <n v="29"/>
    <n v="27"/>
    <n v="29"/>
    <n v="30"/>
    <n v="30"/>
    <n v="31"/>
    <n v="31"/>
    <n v="30"/>
    <n v="30"/>
    <n v="29"/>
    <n v="29"/>
    <n v="29"/>
    <n v="29"/>
    <n v="29"/>
    <n v="30"/>
    <n v="29"/>
    <n v="29"/>
    <n v="29"/>
    <n v="31"/>
    <n v="31"/>
    <n v="31"/>
    <n v="30"/>
    <n v="30"/>
    <n v="30"/>
    <n v="32"/>
    <n v="30"/>
    <n v="30"/>
    <n v="30"/>
    <n v="29"/>
    <n v="28"/>
    <n v="28"/>
    <n v="28"/>
    <n v="27"/>
    <n v="27"/>
    <n v="27"/>
    <n v="28"/>
    <n v="28"/>
    <n v="28"/>
    <n v="28"/>
    <n v="28"/>
    <n v="29"/>
    <n v="29"/>
    <n v="27.916666666666668"/>
    <n v="29"/>
    <n v="29"/>
    <n v="28"/>
  </r>
  <r>
    <x v="3"/>
    <s v="2699 - Fabricación de productos minerales no metálicos n.c.p."/>
    <x v="94"/>
    <x v="94"/>
    <n v="26"/>
    <n v="26"/>
    <n v="27"/>
    <n v="27"/>
    <n v="27"/>
    <n v="28"/>
    <n v="28"/>
    <n v="28"/>
    <n v="29"/>
    <n v="29"/>
    <n v="28"/>
    <n v="29"/>
    <n v="30"/>
    <n v="30"/>
    <n v="30"/>
    <n v="30"/>
    <n v="29"/>
    <n v="30"/>
    <n v="30"/>
    <n v="30"/>
    <n v="30"/>
    <n v="30"/>
    <n v="28"/>
    <n v="29"/>
    <n v="30"/>
    <n v="30"/>
    <n v="31"/>
    <n v="31"/>
    <n v="30"/>
    <n v="32"/>
    <n v="31"/>
    <n v="32"/>
    <n v="32"/>
    <n v="33"/>
    <n v="33"/>
    <n v="33"/>
    <n v="32"/>
    <n v="32"/>
    <n v="33"/>
    <n v="35"/>
    <n v="35"/>
    <n v="33"/>
    <n v="33"/>
    <n v="33"/>
    <n v="32"/>
    <n v="30"/>
    <n v="30"/>
    <n v="30"/>
    <n v="28"/>
    <n v="29"/>
    <n v="28"/>
    <n v="30"/>
    <n v="30"/>
    <n v="32"/>
    <n v="30"/>
    <n v="29"/>
    <n v="29"/>
    <n v="30"/>
    <n v="30"/>
    <n v="31"/>
    <n v="30"/>
    <n v="29"/>
    <n v="29"/>
    <n v="29"/>
    <n v="29"/>
    <n v="29"/>
    <n v="29"/>
    <n v="30"/>
    <n v="30"/>
    <n v="30"/>
    <n v="30"/>
    <n v="30"/>
    <n v="29"/>
    <n v="29"/>
    <n v="28"/>
    <n v="28"/>
    <n v="28"/>
    <n v="26"/>
    <n v="26"/>
    <n v="26"/>
    <n v="26"/>
    <n v="26"/>
    <n v="26"/>
    <n v="26"/>
    <n v="24"/>
    <n v="24"/>
    <n v="23"/>
    <n v="23"/>
    <n v="23"/>
    <n v="24"/>
    <n v="24"/>
    <n v="24"/>
    <n v="24"/>
    <n v="25"/>
    <n v="25"/>
    <n v="25"/>
    <n v="25"/>
    <n v="25"/>
    <n v="25"/>
    <n v="25"/>
    <n v="25"/>
    <n v="25"/>
    <n v="25"/>
    <n v="25"/>
    <n v="25"/>
    <n v="25"/>
    <n v="26"/>
    <n v="26"/>
    <n v="26"/>
    <n v="27"/>
    <n v="28"/>
    <n v="27"/>
    <n v="27"/>
    <n v="27"/>
    <n v="26"/>
    <n v="27"/>
    <n v="26"/>
    <n v="27"/>
    <n v="27"/>
    <n v="25"/>
    <n v="26.666666666666668"/>
    <n v="25"/>
    <n v="24"/>
    <n v="24"/>
  </r>
  <r>
    <x v="3"/>
    <s v="2710 - Industrias básicas de hierro y acero"/>
    <x v="95"/>
    <x v="95"/>
    <n v="79"/>
    <n v="81"/>
    <n v="80"/>
    <n v="79"/>
    <n v="79"/>
    <n v="80"/>
    <n v="81"/>
    <n v="80"/>
    <n v="80"/>
    <n v="83"/>
    <n v="83"/>
    <n v="84"/>
    <n v="83"/>
    <n v="83"/>
    <n v="82"/>
    <n v="83"/>
    <n v="85"/>
    <n v="84"/>
    <n v="84"/>
    <n v="84"/>
    <n v="82"/>
    <n v="84"/>
    <n v="83"/>
    <n v="82"/>
    <n v="83"/>
    <n v="83"/>
    <n v="82"/>
    <n v="82"/>
    <n v="81"/>
    <n v="81"/>
    <n v="80"/>
    <n v="81"/>
    <n v="79"/>
    <n v="81"/>
    <n v="79"/>
    <n v="79"/>
    <n v="80"/>
    <n v="80"/>
    <n v="81"/>
    <n v="80"/>
    <n v="80"/>
    <n v="81"/>
    <n v="81"/>
    <n v="82"/>
    <n v="83"/>
    <n v="83"/>
    <n v="81"/>
    <n v="81"/>
    <n v="83"/>
    <n v="82"/>
    <n v="82"/>
    <n v="78"/>
    <n v="78"/>
    <n v="78"/>
    <n v="78"/>
    <n v="78"/>
    <n v="77"/>
    <n v="75"/>
    <n v="75"/>
    <n v="73"/>
    <n v="73"/>
    <n v="73"/>
    <n v="73"/>
    <n v="72"/>
    <n v="72"/>
    <n v="73"/>
    <n v="73"/>
    <n v="71"/>
    <n v="73"/>
    <n v="72"/>
    <n v="72"/>
    <n v="72"/>
    <n v="71"/>
    <n v="73"/>
    <n v="73"/>
    <n v="72"/>
    <n v="72"/>
    <n v="71"/>
    <n v="70"/>
    <n v="69"/>
    <n v="70"/>
    <n v="70"/>
    <n v="70"/>
    <n v="70"/>
    <n v="71"/>
    <n v="71"/>
    <n v="70"/>
    <n v="69"/>
    <n v="70"/>
    <n v="71"/>
    <n v="69"/>
    <n v="69"/>
    <n v="69"/>
    <n v="70"/>
    <n v="69"/>
    <n v="70"/>
    <n v="68"/>
    <n v="68"/>
    <n v="69"/>
    <n v="69"/>
    <n v="70"/>
    <n v="67"/>
    <n v="67"/>
    <n v="68"/>
    <n v="68"/>
    <n v="67"/>
    <n v="66"/>
    <n v="66"/>
    <n v="66"/>
    <n v="66"/>
    <n v="66"/>
    <n v="67"/>
    <n v="68"/>
    <n v="67"/>
    <n v="67"/>
    <n v="68"/>
    <n v="68"/>
    <n v="68"/>
    <n v="67"/>
    <n v="67"/>
    <n v="67.083333333333329"/>
    <n v="66"/>
    <n v="66"/>
    <n v="61"/>
  </r>
  <r>
    <x v="3"/>
    <s v="2720 - Fabricación de productos primarios de metales preciosos y metales no ferrosos"/>
    <x v="96"/>
    <x v="96"/>
    <n v="26"/>
    <n v="26"/>
    <n v="26"/>
    <n v="26"/>
    <n v="25"/>
    <n v="24"/>
    <n v="23"/>
    <n v="23"/>
    <n v="23"/>
    <n v="23"/>
    <n v="24"/>
    <n v="24"/>
    <n v="24"/>
    <n v="24"/>
    <n v="24"/>
    <n v="25"/>
    <n v="25"/>
    <n v="24"/>
    <n v="24"/>
    <n v="25"/>
    <n v="26"/>
    <n v="26"/>
    <n v="26"/>
    <n v="27"/>
    <n v="25"/>
    <n v="25"/>
    <n v="25"/>
    <n v="25"/>
    <n v="25"/>
    <n v="24"/>
    <n v="24"/>
    <n v="23"/>
    <n v="24"/>
    <n v="24"/>
    <n v="24"/>
    <n v="24"/>
    <n v="24"/>
    <n v="24"/>
    <n v="23"/>
    <n v="23"/>
    <n v="23"/>
    <n v="26"/>
    <n v="26"/>
    <n v="26"/>
    <n v="26"/>
    <n v="26"/>
    <n v="27"/>
    <n v="27"/>
    <n v="27"/>
    <n v="27"/>
    <n v="28"/>
    <n v="28"/>
    <n v="28"/>
    <n v="28"/>
    <n v="28"/>
    <n v="28"/>
    <n v="28"/>
    <n v="28"/>
    <n v="28"/>
    <n v="28"/>
    <n v="28"/>
    <n v="28"/>
    <n v="29"/>
    <n v="29"/>
    <n v="30"/>
    <n v="29"/>
    <n v="29"/>
    <n v="29"/>
    <n v="27"/>
    <n v="27"/>
    <n v="27"/>
    <n v="27"/>
    <n v="27"/>
    <n v="27"/>
    <n v="26"/>
    <n v="27"/>
    <n v="29"/>
    <n v="29"/>
    <n v="28"/>
    <n v="28"/>
    <n v="29"/>
    <n v="28"/>
    <n v="28"/>
    <n v="28"/>
    <n v="28"/>
    <n v="28"/>
    <n v="28"/>
    <n v="28"/>
    <n v="28"/>
    <n v="27"/>
    <n v="27"/>
    <n v="27"/>
    <n v="25"/>
    <n v="24"/>
    <n v="25"/>
    <n v="25"/>
    <n v="24"/>
    <n v="25"/>
    <n v="25"/>
    <n v="25"/>
    <n v="25"/>
    <n v="24"/>
    <n v="24"/>
    <n v="26"/>
    <n v="26"/>
    <n v="26"/>
    <n v="26"/>
    <n v="26"/>
    <n v="26"/>
    <n v="26"/>
    <n v="26"/>
    <n v="26"/>
    <n v="27"/>
    <n v="26"/>
    <n v="26"/>
    <n v="25"/>
    <n v="25"/>
    <n v="25"/>
    <n v="24"/>
    <n v="23"/>
    <n v="25.416666666666668"/>
    <n v="24"/>
    <n v="24"/>
    <n v="21"/>
  </r>
  <r>
    <x v="3"/>
    <s v="2731 - Fundición de hierro y acero"/>
    <x v="97"/>
    <x v="97"/>
    <n v="12"/>
    <n v="13"/>
    <n v="14"/>
    <n v="13"/>
    <n v="13"/>
    <n v="12"/>
    <n v="11"/>
    <n v="11"/>
    <n v="11"/>
    <n v="11"/>
    <n v="11"/>
    <n v="11"/>
    <n v="10"/>
    <n v="10"/>
    <n v="10"/>
    <n v="10"/>
    <n v="11"/>
    <n v="10"/>
    <n v="11"/>
    <n v="12"/>
    <n v="10"/>
    <n v="10"/>
    <n v="10"/>
    <n v="9"/>
    <n v="9"/>
    <n v="9"/>
    <n v="8"/>
    <n v="9"/>
    <n v="9"/>
    <n v="12"/>
    <n v="12"/>
    <n v="12"/>
    <n v="13"/>
    <n v="13"/>
    <n v="13"/>
    <n v="12"/>
    <n v="14"/>
    <n v="13"/>
    <n v="12"/>
    <n v="11"/>
    <n v="13"/>
    <n v="12"/>
    <n v="12"/>
    <n v="12"/>
    <n v="12"/>
    <n v="12"/>
    <n v="12"/>
    <n v="12"/>
    <n v="12"/>
    <n v="12"/>
    <n v="12"/>
    <n v="12"/>
    <n v="13"/>
    <n v="12"/>
    <n v="12"/>
    <n v="12"/>
    <n v="13"/>
    <n v="13"/>
    <n v="12"/>
    <n v="13"/>
    <n v="12"/>
    <n v="12"/>
    <n v="11"/>
    <n v="11"/>
    <n v="11"/>
    <n v="11"/>
    <n v="11"/>
    <n v="12"/>
    <n v="12"/>
    <n v="12"/>
    <n v="12"/>
    <n v="12"/>
    <n v="13"/>
    <n v="13"/>
    <n v="13"/>
    <n v="13"/>
    <n v="13"/>
    <n v="12"/>
    <n v="12"/>
    <n v="12"/>
    <n v="11"/>
    <n v="11"/>
    <n v="11"/>
    <n v="11"/>
    <n v="11"/>
    <n v="11"/>
    <n v="11"/>
    <n v="11"/>
    <n v="11"/>
    <n v="12"/>
    <n v="11"/>
    <n v="11"/>
    <n v="11"/>
    <n v="11"/>
    <n v="10"/>
    <n v="10"/>
    <n v="9"/>
    <n v="9"/>
    <n v="9"/>
    <n v="9"/>
    <n v="9"/>
    <n v="10"/>
    <n v="10"/>
    <n v="11"/>
    <n v="11"/>
    <n v="11"/>
    <n v="11"/>
    <n v="11"/>
    <n v="11"/>
    <n v="10"/>
    <n v="10"/>
    <n v="10"/>
    <n v="10"/>
    <n v="10"/>
    <n v="10"/>
    <n v="10"/>
    <n v="10"/>
    <n v="9"/>
    <n v="9"/>
    <n v="10"/>
    <n v="9.9166666666666661"/>
    <n v="9"/>
    <n v="9"/>
    <n v="9"/>
  </r>
  <r>
    <x v="3"/>
    <s v="2732 - Fundición de metales no ferrosos"/>
    <x v="98"/>
    <x v="98"/>
    <n v="31"/>
    <n v="32"/>
    <n v="31"/>
    <n v="30"/>
    <n v="32"/>
    <n v="31"/>
    <n v="32"/>
    <n v="33"/>
    <n v="33"/>
    <n v="33"/>
    <n v="33"/>
    <n v="32"/>
    <n v="31"/>
    <n v="32"/>
    <n v="31"/>
    <n v="30"/>
    <n v="31"/>
    <n v="30"/>
    <n v="31"/>
    <n v="31"/>
    <n v="31"/>
    <n v="31"/>
    <n v="32"/>
    <n v="31"/>
    <n v="30"/>
    <n v="30"/>
    <n v="30"/>
    <n v="30"/>
    <n v="29"/>
    <n v="29"/>
    <n v="27"/>
    <n v="27"/>
    <n v="27"/>
    <n v="28"/>
    <n v="26"/>
    <n v="28"/>
    <n v="28"/>
    <n v="28"/>
    <n v="28"/>
    <n v="29"/>
    <n v="29"/>
    <n v="29"/>
    <n v="30"/>
    <n v="29"/>
    <n v="29"/>
    <n v="30"/>
    <n v="30"/>
    <n v="30"/>
    <n v="30"/>
    <n v="29"/>
    <n v="29"/>
    <n v="30"/>
    <n v="30"/>
    <n v="30"/>
    <n v="30"/>
    <n v="30"/>
    <n v="30"/>
    <n v="29"/>
    <n v="29"/>
    <n v="29"/>
    <n v="28"/>
    <n v="28"/>
    <n v="30"/>
    <n v="30"/>
    <n v="29"/>
    <n v="28"/>
    <n v="28"/>
    <n v="28"/>
    <n v="28"/>
    <n v="28"/>
    <n v="30"/>
    <n v="30"/>
    <n v="29"/>
    <n v="28"/>
    <n v="27"/>
    <n v="27"/>
    <n v="27"/>
    <n v="26"/>
    <n v="26"/>
    <n v="26"/>
    <n v="26"/>
    <n v="26"/>
    <n v="26"/>
    <n v="26"/>
    <n v="26"/>
    <n v="24"/>
    <n v="25"/>
    <n v="24"/>
    <n v="24"/>
    <n v="24"/>
    <n v="25"/>
    <n v="25"/>
    <n v="25"/>
    <n v="25"/>
    <n v="25"/>
    <n v="25"/>
    <n v="25"/>
    <n v="24"/>
    <n v="26"/>
    <n v="25"/>
    <n v="25"/>
    <n v="26"/>
    <n v="26"/>
    <n v="26"/>
    <n v="26"/>
    <n v="26"/>
    <n v="26"/>
    <n v="26"/>
    <n v="26"/>
    <n v="26"/>
    <n v="27"/>
    <n v="28"/>
    <n v="27"/>
    <n v="26"/>
    <n v="27"/>
    <n v="26"/>
    <n v="26"/>
    <n v="26"/>
    <n v="25"/>
    <n v="25"/>
    <n v="26.25"/>
    <n v="24"/>
    <n v="24"/>
    <n v="23"/>
  </r>
  <r>
    <x v="3"/>
    <s v="2811 - Fabricación de productos metálicos para uso estructural y montaje estructural"/>
    <x v="99"/>
    <x v="99"/>
    <n v="181"/>
    <n v="182"/>
    <n v="181"/>
    <n v="182"/>
    <n v="183"/>
    <n v="183"/>
    <n v="182"/>
    <n v="184"/>
    <n v="189"/>
    <n v="189"/>
    <n v="189"/>
    <n v="189"/>
    <n v="189"/>
    <n v="187"/>
    <n v="185"/>
    <n v="181"/>
    <n v="185"/>
    <n v="183"/>
    <n v="181"/>
    <n v="183"/>
    <n v="183"/>
    <n v="179"/>
    <n v="175"/>
    <n v="176"/>
    <n v="172"/>
    <n v="172"/>
    <n v="172"/>
    <n v="174"/>
    <n v="172"/>
    <n v="174"/>
    <n v="176"/>
    <n v="172"/>
    <n v="177"/>
    <n v="178"/>
    <n v="179"/>
    <n v="178"/>
    <n v="177"/>
    <n v="177"/>
    <n v="177"/>
    <n v="177"/>
    <n v="176"/>
    <n v="154"/>
    <n v="155"/>
    <n v="155"/>
    <n v="155"/>
    <n v="157"/>
    <n v="157"/>
    <n v="154"/>
    <n v="151"/>
    <n v="151"/>
    <n v="150"/>
    <n v="151"/>
    <n v="152"/>
    <n v="151"/>
    <n v="152"/>
    <n v="154"/>
    <n v="156"/>
    <n v="155"/>
    <n v="151"/>
    <n v="151"/>
    <n v="153"/>
    <n v="150"/>
    <n v="156"/>
    <n v="152"/>
    <n v="155"/>
    <n v="156"/>
    <n v="155"/>
    <n v="158"/>
    <n v="159"/>
    <n v="159"/>
    <n v="162"/>
    <n v="161"/>
    <n v="164"/>
    <n v="164"/>
    <n v="162"/>
    <n v="163"/>
    <n v="162"/>
    <n v="163"/>
    <n v="162"/>
    <n v="162"/>
    <n v="161"/>
    <n v="161"/>
    <n v="158"/>
    <n v="159"/>
    <n v="157"/>
    <n v="160"/>
    <n v="161"/>
    <n v="160"/>
    <n v="159"/>
    <n v="161"/>
    <n v="161"/>
    <n v="162"/>
    <n v="161"/>
    <n v="161"/>
    <n v="162"/>
    <n v="161"/>
    <n v="158"/>
    <n v="152"/>
    <n v="157"/>
    <n v="159"/>
    <n v="159"/>
    <n v="164"/>
    <n v="167"/>
    <n v="167"/>
    <n v="167"/>
    <n v="166"/>
    <n v="166"/>
    <n v="160"/>
    <n v="159"/>
    <n v="157"/>
    <n v="158"/>
    <n v="159"/>
    <n v="159"/>
    <n v="155"/>
    <n v="155"/>
    <n v="155"/>
    <n v="156"/>
    <n v="153"/>
    <n v="154"/>
    <n v="154"/>
    <n v="156.16666666666666"/>
    <n v="152"/>
    <n v="151"/>
    <n v="147"/>
  </r>
  <r>
    <x v="3"/>
    <s v="2812 - Fabricación de tanques, depósitos y recipientes de metal"/>
    <x v="100"/>
    <x v="100"/>
    <n v="17"/>
    <n v="18"/>
    <n v="18"/>
    <n v="17"/>
    <n v="17"/>
    <n v="17"/>
    <n v="17"/>
    <n v="17"/>
    <n v="16"/>
    <n v="16"/>
    <n v="15"/>
    <n v="16"/>
    <n v="16"/>
    <n v="15"/>
    <n v="15"/>
    <n v="15"/>
    <n v="15"/>
    <n v="15"/>
    <n v="15"/>
    <n v="15"/>
    <n v="15"/>
    <n v="15"/>
    <n v="16"/>
    <n v="16"/>
    <n v="16"/>
    <n v="16"/>
    <n v="16"/>
    <n v="16"/>
    <n v="16"/>
    <n v="16"/>
    <n v="15"/>
    <n v="15"/>
    <n v="15"/>
    <n v="15"/>
    <n v="15"/>
    <n v="15"/>
    <n v="15"/>
    <n v="15"/>
    <n v="15"/>
    <n v="15"/>
    <n v="15"/>
    <n v="16"/>
    <n v="15"/>
    <n v="15"/>
    <n v="15"/>
    <n v="15"/>
    <n v="17"/>
    <n v="16"/>
    <n v="16"/>
    <n v="16"/>
    <n v="16"/>
    <n v="16"/>
    <n v="16"/>
    <n v="17"/>
    <n v="16"/>
    <n v="16"/>
    <n v="16"/>
    <n v="16"/>
    <n v="16"/>
    <n v="14"/>
    <n v="15"/>
    <n v="15"/>
    <n v="17"/>
    <n v="17"/>
    <n v="17"/>
    <n v="16"/>
    <n v="16"/>
    <n v="16"/>
    <n v="16"/>
    <n v="15"/>
    <n v="15"/>
    <n v="15"/>
    <n v="16"/>
    <n v="16"/>
    <n v="16"/>
    <n v="16"/>
    <n v="16"/>
    <n v="16"/>
    <n v="16"/>
    <n v="16"/>
    <n v="16"/>
    <n v="16"/>
    <n v="16"/>
    <n v="16"/>
    <n v="16"/>
    <n v="16"/>
    <n v="16"/>
    <n v="15"/>
    <n v="15"/>
    <n v="14"/>
    <n v="14"/>
    <n v="15"/>
    <n v="16"/>
    <n v="14"/>
    <n v="14"/>
    <n v="14"/>
    <n v="13"/>
    <n v="13"/>
    <n v="14"/>
    <n v="14"/>
    <n v="14"/>
    <n v="14"/>
    <n v="15"/>
    <n v="15"/>
    <n v="15"/>
    <n v="14"/>
    <n v="14"/>
    <n v="14"/>
    <n v="14"/>
    <n v="13"/>
    <n v="13"/>
    <n v="13"/>
    <n v="13"/>
    <n v="12"/>
    <n v="12"/>
    <n v="12"/>
    <n v="13"/>
    <n v="13"/>
    <n v="12"/>
    <n v="12"/>
    <n v="12.666666666666666"/>
    <n v="12"/>
    <n v="12"/>
    <n v="11"/>
  </r>
  <r>
    <x v="3"/>
    <s v="2813 - Fabricación de generadores de vapor"/>
    <x v="101"/>
    <x v="101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5"/>
    <n v="5"/>
    <n v="4"/>
    <n v="4"/>
    <n v="4"/>
    <n v="4"/>
    <n v="4"/>
    <n v="4"/>
    <n v="4"/>
    <n v="4"/>
    <n v="4"/>
    <n v="4"/>
    <n v="5"/>
    <n v="5"/>
    <n v="5"/>
    <n v="5"/>
    <n v="5"/>
    <n v="5"/>
    <n v="5"/>
    <n v="4"/>
    <n v="5"/>
    <n v="5"/>
    <n v="5"/>
    <n v="5"/>
    <n v="5"/>
    <n v="5"/>
    <n v="4"/>
    <n v="4"/>
    <n v="4"/>
    <n v="3"/>
    <n v="4"/>
    <n v="4.416666666666667"/>
    <n v="4"/>
    <n v="4"/>
    <n v="3"/>
  </r>
  <r>
    <x v="3"/>
    <s v="2891 - Forjado, prensado, estampado y laminado de metales; pulvimetalurgia"/>
    <x v="102"/>
    <x v="102"/>
    <n v="56"/>
    <n v="56"/>
    <n v="54"/>
    <n v="55"/>
    <n v="52"/>
    <n v="53"/>
    <n v="54"/>
    <n v="52"/>
    <n v="53"/>
    <n v="53"/>
    <n v="54"/>
    <n v="54"/>
    <n v="52"/>
    <n v="52"/>
    <n v="50"/>
    <n v="53"/>
    <n v="52"/>
    <n v="53"/>
    <n v="53"/>
    <n v="52"/>
    <n v="51"/>
    <n v="51"/>
    <n v="52"/>
    <n v="50"/>
    <n v="48"/>
    <n v="47"/>
    <n v="48"/>
    <n v="47"/>
    <n v="48"/>
    <n v="47"/>
    <n v="48"/>
    <n v="48"/>
    <n v="49"/>
    <n v="50"/>
    <n v="49"/>
    <n v="50"/>
    <n v="48"/>
    <n v="48"/>
    <n v="49"/>
    <n v="47"/>
    <n v="49"/>
    <n v="54"/>
    <n v="54"/>
    <n v="51"/>
    <n v="51"/>
    <n v="53"/>
    <n v="52"/>
    <n v="50"/>
    <n v="48"/>
    <n v="50"/>
    <n v="48"/>
    <n v="49"/>
    <n v="48"/>
    <n v="48"/>
    <n v="47"/>
    <n v="46"/>
    <n v="46"/>
    <n v="45"/>
    <n v="45"/>
    <n v="45"/>
    <n v="45"/>
    <n v="44"/>
    <n v="43"/>
    <n v="43"/>
    <n v="44"/>
    <n v="43"/>
    <n v="43"/>
    <n v="43"/>
    <n v="44"/>
    <n v="43"/>
    <n v="43"/>
    <n v="42"/>
    <n v="40"/>
    <n v="40"/>
    <n v="40"/>
    <n v="38"/>
    <n v="38"/>
    <n v="38"/>
    <n v="38"/>
    <n v="38"/>
    <n v="38"/>
    <n v="39"/>
    <n v="38"/>
    <n v="39"/>
    <n v="39"/>
    <n v="39"/>
    <n v="39"/>
    <n v="39"/>
    <n v="39"/>
    <n v="39"/>
    <n v="38"/>
    <n v="38"/>
    <n v="37"/>
    <n v="37"/>
    <n v="36"/>
    <n v="36"/>
    <n v="36"/>
    <n v="33"/>
    <n v="35"/>
    <n v="33"/>
    <n v="32"/>
    <n v="33"/>
    <n v="33"/>
    <n v="33"/>
    <n v="33"/>
    <n v="32"/>
    <n v="33"/>
    <n v="33"/>
    <n v="32"/>
    <n v="32"/>
    <n v="32"/>
    <n v="32"/>
    <n v="34"/>
    <n v="32"/>
    <n v="33"/>
    <n v="32"/>
    <n v="32"/>
    <n v="31"/>
    <n v="31"/>
    <n v="32"/>
    <n v="32.083333333333336"/>
    <n v="31"/>
    <n v="31"/>
    <n v="31"/>
  </r>
  <r>
    <x v="3"/>
    <s v="2892 - Tratamiento y revestimiento de metales; obras de ingeniería mecánica en general realizadas a cambio de una retribución o por contrata"/>
    <x v="103"/>
    <x v="103"/>
    <n v="48"/>
    <n v="47"/>
    <n v="47"/>
    <n v="50"/>
    <n v="49"/>
    <n v="50"/>
    <n v="49"/>
    <n v="49"/>
    <n v="49"/>
    <n v="48"/>
    <n v="47"/>
    <n v="44"/>
    <n v="47"/>
    <n v="46"/>
    <n v="45"/>
    <n v="44"/>
    <n v="46"/>
    <n v="47"/>
    <n v="45"/>
    <n v="46"/>
    <n v="46"/>
    <n v="47"/>
    <n v="47"/>
    <n v="46"/>
    <n v="47"/>
    <n v="48"/>
    <n v="47"/>
    <n v="45"/>
    <n v="45"/>
    <n v="46"/>
    <n v="45"/>
    <n v="43"/>
    <n v="45"/>
    <n v="46"/>
    <n v="46"/>
    <n v="43"/>
    <n v="44"/>
    <n v="43"/>
    <n v="43"/>
    <n v="42"/>
    <n v="42"/>
    <n v="43"/>
    <n v="42"/>
    <n v="41"/>
    <n v="41"/>
    <n v="42"/>
    <n v="42"/>
    <n v="42"/>
    <n v="42"/>
    <n v="42"/>
    <n v="42"/>
    <n v="42"/>
    <n v="42"/>
    <n v="42"/>
    <n v="43"/>
    <n v="43"/>
    <n v="43"/>
    <n v="42"/>
    <n v="43"/>
    <n v="43"/>
    <n v="42"/>
    <n v="42"/>
    <n v="45"/>
    <n v="45"/>
    <n v="46"/>
    <n v="46"/>
    <n v="46"/>
    <n v="47"/>
    <n v="47"/>
    <n v="47"/>
    <n v="47"/>
    <n v="45"/>
    <n v="44"/>
    <n v="46"/>
    <n v="47"/>
    <n v="47"/>
    <n v="46"/>
    <n v="47"/>
    <n v="48"/>
    <n v="47"/>
    <n v="47"/>
    <n v="46"/>
    <n v="44"/>
    <n v="45"/>
    <n v="46"/>
    <n v="45"/>
    <n v="46"/>
    <n v="44"/>
    <n v="41"/>
    <n v="45"/>
    <n v="44"/>
    <n v="45"/>
    <n v="44"/>
    <n v="43"/>
    <n v="44"/>
    <n v="43"/>
    <n v="44"/>
    <n v="43"/>
    <n v="44"/>
    <n v="43"/>
    <n v="43"/>
    <n v="44"/>
    <n v="46"/>
    <n v="46"/>
    <n v="45"/>
    <n v="45"/>
    <n v="44"/>
    <n v="44"/>
    <n v="44"/>
    <n v="42"/>
    <n v="42"/>
    <n v="43"/>
    <n v="40"/>
    <n v="43"/>
    <n v="42"/>
    <n v="41"/>
    <n v="39"/>
    <n v="40"/>
    <n v="40"/>
    <n v="40"/>
    <n v="41.333333333333336"/>
    <n v="38"/>
    <n v="37"/>
    <n v="36"/>
  </r>
  <r>
    <x v="3"/>
    <s v="2893 - Fabricación de artículos de cuchillería, herramientas de mano y artículos de ferretería"/>
    <x v="104"/>
    <x v="104"/>
    <n v="88"/>
    <n v="88"/>
    <n v="87"/>
    <n v="87"/>
    <n v="85"/>
    <n v="86"/>
    <n v="86"/>
    <n v="85"/>
    <n v="86"/>
    <n v="84"/>
    <n v="83"/>
    <n v="83"/>
    <n v="82"/>
    <n v="82"/>
    <n v="81"/>
    <n v="84"/>
    <n v="84"/>
    <n v="86"/>
    <n v="87"/>
    <n v="87"/>
    <n v="87"/>
    <n v="83"/>
    <n v="87"/>
    <n v="88"/>
    <n v="88"/>
    <n v="87"/>
    <n v="84"/>
    <n v="83"/>
    <n v="83"/>
    <n v="82"/>
    <n v="82"/>
    <n v="81"/>
    <n v="83"/>
    <n v="83"/>
    <n v="82"/>
    <n v="83"/>
    <n v="81"/>
    <n v="81"/>
    <n v="83"/>
    <n v="84"/>
    <n v="81"/>
    <n v="78"/>
    <n v="78"/>
    <n v="78"/>
    <n v="79"/>
    <n v="78"/>
    <n v="77"/>
    <n v="77"/>
    <n v="76"/>
    <n v="76"/>
    <n v="75"/>
    <n v="75"/>
    <n v="73"/>
    <n v="73"/>
    <n v="72"/>
    <n v="73"/>
    <n v="72"/>
    <n v="73"/>
    <n v="73"/>
    <n v="72"/>
    <n v="71"/>
    <n v="71"/>
    <n v="70"/>
    <n v="69"/>
    <n v="71"/>
    <n v="71"/>
    <n v="71"/>
    <n v="70"/>
    <n v="68"/>
    <n v="68"/>
    <n v="67"/>
    <n v="67"/>
    <n v="69"/>
    <n v="69"/>
    <n v="68"/>
    <n v="68"/>
    <n v="68"/>
    <n v="68"/>
    <n v="68"/>
    <n v="68"/>
    <n v="67"/>
    <n v="67"/>
    <n v="68"/>
    <n v="68"/>
    <n v="70"/>
    <n v="70"/>
    <n v="70"/>
    <n v="69"/>
    <n v="70"/>
    <n v="70"/>
    <n v="71"/>
    <n v="69"/>
    <n v="69"/>
    <n v="70"/>
    <n v="70"/>
    <n v="69"/>
    <n v="68"/>
    <n v="67"/>
    <n v="68"/>
    <n v="68"/>
    <n v="68"/>
    <n v="68"/>
    <n v="68"/>
    <n v="69"/>
    <n v="69"/>
    <n v="70"/>
    <n v="68"/>
    <n v="68"/>
    <n v="68"/>
    <n v="69"/>
    <n v="69"/>
    <n v="68"/>
    <n v="69"/>
    <n v="69"/>
    <n v="69"/>
    <n v="68"/>
    <n v="68"/>
    <n v="68"/>
    <n v="68"/>
    <n v="68"/>
    <n v="68.416666666666671"/>
    <n v="67"/>
    <n v="68"/>
    <n v="65"/>
  </r>
  <r>
    <x v="3"/>
    <s v="2899 - Fabricación de productos elaborados de metal  n.c.p."/>
    <x v="105"/>
    <x v="105"/>
    <n v="589"/>
    <n v="589"/>
    <n v="591"/>
    <n v="587"/>
    <n v="588"/>
    <n v="582"/>
    <n v="584"/>
    <n v="585"/>
    <n v="586"/>
    <n v="587"/>
    <n v="584"/>
    <n v="586"/>
    <n v="585"/>
    <n v="591"/>
    <n v="584"/>
    <n v="589"/>
    <n v="581"/>
    <n v="582"/>
    <n v="577"/>
    <n v="578"/>
    <n v="579"/>
    <n v="586"/>
    <n v="583"/>
    <n v="580"/>
    <n v="578"/>
    <n v="579"/>
    <n v="578"/>
    <n v="574"/>
    <n v="570"/>
    <n v="568"/>
    <n v="568"/>
    <n v="566"/>
    <n v="566"/>
    <n v="565"/>
    <n v="562"/>
    <n v="558"/>
    <n v="562"/>
    <n v="569"/>
    <n v="567"/>
    <n v="565"/>
    <n v="562"/>
    <n v="533"/>
    <n v="534"/>
    <n v="532"/>
    <n v="531"/>
    <n v="532"/>
    <n v="534"/>
    <n v="529"/>
    <n v="523"/>
    <n v="520"/>
    <n v="523"/>
    <n v="519"/>
    <n v="517"/>
    <n v="521"/>
    <n v="520"/>
    <n v="518"/>
    <n v="511"/>
    <n v="512"/>
    <n v="510"/>
    <n v="514"/>
    <n v="512"/>
    <n v="509"/>
    <n v="520"/>
    <n v="518"/>
    <n v="518"/>
    <n v="526"/>
    <n v="523"/>
    <n v="529"/>
    <n v="525"/>
    <n v="524"/>
    <n v="518"/>
    <n v="515"/>
    <n v="517"/>
    <n v="513"/>
    <n v="520"/>
    <n v="520"/>
    <n v="516"/>
    <n v="519"/>
    <n v="521"/>
    <n v="527"/>
    <n v="532"/>
    <n v="530"/>
    <n v="530"/>
    <n v="530"/>
    <n v="524"/>
    <n v="522"/>
    <n v="519"/>
    <n v="516"/>
    <n v="513"/>
    <n v="516"/>
    <n v="511"/>
    <n v="511"/>
    <n v="511"/>
    <n v="507"/>
    <n v="503"/>
    <n v="501"/>
    <n v="495"/>
    <n v="492"/>
    <n v="500"/>
    <n v="500"/>
    <n v="497"/>
    <n v="494"/>
    <n v="489"/>
    <n v="492"/>
    <n v="490"/>
    <n v="485"/>
    <n v="481"/>
    <n v="477"/>
    <n v="476"/>
    <n v="477"/>
    <n v="474"/>
    <n v="473"/>
    <n v="476"/>
    <n v="472"/>
    <n v="475"/>
    <n v="472"/>
    <n v="470"/>
    <n v="468"/>
    <n v="466"/>
    <n v="462"/>
    <n v="471.75"/>
    <n v="456"/>
    <n v="459"/>
    <n v="437"/>
  </r>
  <r>
    <x v="3"/>
    <s v="2911 - Fabricación de motores y turbinas, excepto motores para aeronaves, vehículos automotores y motocicletas"/>
    <x v="106"/>
    <x v="106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0"/>
    <n v="0"/>
    <n v="0"/>
    <n v="0"/>
    <n v="0"/>
    <n v="0"/>
    <n v="0"/>
    <n v="0"/>
    <n v="0"/>
    <n v="0"/>
    <n v="0"/>
    <n v="0.25"/>
    <n v="0"/>
    <n v="0"/>
    <n v="0"/>
  </r>
  <r>
    <x v="3"/>
    <s v="2912 - Fabricación de bombas; compresores; grifos y válvulas"/>
    <x v="107"/>
    <x v="107"/>
    <n v="46"/>
    <n v="45"/>
    <n v="46"/>
    <n v="46"/>
    <n v="45"/>
    <n v="44"/>
    <n v="44"/>
    <n v="45"/>
    <n v="44"/>
    <n v="46"/>
    <n v="45"/>
    <n v="44"/>
    <n v="44"/>
    <n v="43"/>
    <n v="43"/>
    <n v="43"/>
    <n v="44"/>
    <n v="44"/>
    <n v="44"/>
    <n v="45"/>
    <n v="46"/>
    <n v="46"/>
    <n v="48"/>
    <n v="47"/>
    <n v="49"/>
    <n v="49"/>
    <n v="49"/>
    <n v="50"/>
    <n v="49"/>
    <n v="49"/>
    <n v="47"/>
    <n v="47"/>
    <n v="47"/>
    <n v="46"/>
    <n v="46"/>
    <n v="46"/>
    <n v="47"/>
    <n v="48"/>
    <n v="48"/>
    <n v="46"/>
    <n v="46"/>
    <n v="44"/>
    <n v="44"/>
    <n v="43"/>
    <n v="44"/>
    <n v="44"/>
    <n v="46"/>
    <n v="45"/>
    <n v="45"/>
    <n v="45"/>
    <n v="45"/>
    <n v="45"/>
    <n v="45"/>
    <n v="44"/>
    <n v="44"/>
    <n v="44"/>
    <n v="45"/>
    <n v="44"/>
    <n v="44"/>
    <n v="44"/>
    <n v="44"/>
    <n v="44"/>
    <n v="45"/>
    <n v="45"/>
    <n v="45"/>
    <n v="45"/>
    <n v="45"/>
    <n v="45"/>
    <n v="44"/>
    <n v="43"/>
    <n v="43"/>
    <n v="44"/>
    <n v="43"/>
    <n v="43"/>
    <n v="43"/>
    <n v="43"/>
    <n v="43"/>
    <n v="41"/>
    <n v="42"/>
    <n v="43"/>
    <n v="43"/>
    <n v="42"/>
    <n v="43"/>
    <n v="43"/>
    <n v="43"/>
    <n v="43"/>
    <n v="43"/>
    <n v="43"/>
    <n v="43"/>
    <n v="46"/>
    <n v="45"/>
    <n v="45"/>
    <n v="45"/>
    <n v="45"/>
    <n v="43"/>
    <n v="44"/>
    <n v="42"/>
    <n v="42"/>
    <n v="43"/>
    <n v="43"/>
    <n v="43"/>
    <n v="44"/>
    <n v="44"/>
    <n v="44"/>
    <n v="45"/>
    <n v="45"/>
    <n v="43"/>
    <n v="43"/>
    <n v="44"/>
    <n v="42"/>
    <n v="42"/>
    <n v="43"/>
    <n v="42"/>
    <n v="43"/>
    <n v="44"/>
    <n v="44"/>
    <n v="44"/>
    <n v="44"/>
    <n v="44"/>
    <n v="45"/>
    <n v="43.416666666666664"/>
    <n v="45"/>
    <n v="45"/>
    <n v="45"/>
  </r>
  <r>
    <x v="3"/>
    <s v="2913 - Fabricación de cojinetes; engranajes; trenes de engranaje y piezas de transmisión"/>
    <x v="108"/>
    <x v="108"/>
    <n v="7"/>
    <n v="7"/>
    <n v="6"/>
    <n v="7"/>
    <n v="7"/>
    <n v="7"/>
    <n v="6"/>
    <n v="6"/>
    <n v="6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8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5.916666666666667"/>
    <n v="6"/>
    <n v="6"/>
    <n v="6"/>
  </r>
  <r>
    <x v="3"/>
    <s v="2914 - Fabricación de hornos; hogares y quemadores"/>
    <x v="109"/>
    <x v="109"/>
    <n v="15"/>
    <n v="14"/>
    <n v="14"/>
    <n v="14"/>
    <n v="14"/>
    <n v="14"/>
    <n v="14"/>
    <n v="14"/>
    <n v="13"/>
    <n v="13"/>
    <n v="13"/>
    <n v="13"/>
    <n v="13"/>
    <n v="13"/>
    <n v="12"/>
    <n v="12"/>
    <n v="12"/>
    <n v="12"/>
    <n v="12"/>
    <n v="12"/>
    <n v="12"/>
    <n v="12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0"/>
    <n v="10"/>
    <n v="10"/>
    <n v="9"/>
    <n v="9"/>
    <n v="9"/>
    <n v="10"/>
    <n v="10"/>
    <n v="9"/>
    <n v="9"/>
    <n v="10"/>
    <n v="9"/>
    <n v="10"/>
    <n v="9"/>
    <n v="9"/>
    <n v="10"/>
    <n v="10"/>
    <n v="10"/>
    <n v="10"/>
    <n v="10"/>
    <n v="10"/>
    <n v="10"/>
    <n v="9"/>
    <n v="9"/>
    <n v="9"/>
    <n v="9"/>
    <n v="9"/>
    <n v="9"/>
    <n v="9"/>
    <n v="9"/>
    <n v="8"/>
    <n v="9"/>
    <n v="9"/>
    <n v="9"/>
    <n v="8"/>
    <n v="7"/>
    <n v="7"/>
    <n v="7"/>
    <n v="7"/>
    <n v="7"/>
    <n v="7"/>
    <n v="7"/>
    <n v="7"/>
    <n v="7"/>
    <n v="7"/>
    <n v="7"/>
    <n v="7"/>
    <n v="7"/>
    <n v="7"/>
    <n v="8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</r>
  <r>
    <x v="3"/>
    <s v="2915 - Fabricación de equipo de elevación y manipulación"/>
    <x v="110"/>
    <x v="110"/>
    <n v="34"/>
    <n v="34"/>
    <n v="33"/>
    <n v="33"/>
    <n v="34"/>
    <n v="35"/>
    <n v="34"/>
    <n v="35"/>
    <n v="35"/>
    <n v="34"/>
    <n v="34"/>
    <n v="34"/>
    <n v="34"/>
    <n v="34"/>
    <n v="34"/>
    <n v="34"/>
    <n v="34"/>
    <n v="33"/>
    <n v="35"/>
    <n v="35"/>
    <n v="35"/>
    <n v="35"/>
    <n v="35"/>
    <n v="35"/>
    <n v="36"/>
    <n v="36"/>
    <n v="36"/>
    <n v="36"/>
    <n v="36"/>
    <n v="35"/>
    <n v="36"/>
    <n v="37"/>
    <n v="37"/>
    <n v="36"/>
    <n v="36"/>
    <n v="35"/>
    <n v="35"/>
    <n v="35"/>
    <n v="36"/>
    <n v="36"/>
    <n v="36"/>
    <n v="28"/>
    <n v="27"/>
    <n v="27"/>
    <n v="27"/>
    <n v="28"/>
    <n v="27"/>
    <n v="28"/>
    <n v="28"/>
    <n v="27"/>
    <n v="28"/>
    <n v="27"/>
    <n v="27"/>
    <n v="28"/>
    <n v="28"/>
    <n v="28"/>
    <n v="29"/>
    <n v="29"/>
    <n v="29"/>
    <n v="27"/>
    <n v="26"/>
    <n v="26"/>
    <n v="27"/>
    <n v="25"/>
    <n v="26"/>
    <n v="26"/>
    <n v="26"/>
    <n v="25"/>
    <n v="25"/>
    <n v="25"/>
    <n v="25"/>
    <n v="25"/>
    <n v="26"/>
    <n v="26"/>
    <n v="27"/>
    <n v="27"/>
    <n v="27"/>
    <n v="29"/>
    <n v="29"/>
    <n v="29"/>
    <n v="29"/>
    <n v="29"/>
    <n v="29"/>
    <n v="29"/>
    <n v="28"/>
    <n v="28"/>
    <n v="28"/>
    <n v="29"/>
    <n v="29"/>
    <n v="29"/>
    <n v="29"/>
    <n v="30"/>
    <n v="29"/>
    <n v="29"/>
    <n v="29"/>
    <n v="29"/>
    <n v="30"/>
    <n v="29"/>
    <n v="30"/>
    <n v="30"/>
    <n v="29"/>
    <n v="29"/>
    <n v="28"/>
    <n v="28"/>
    <n v="28"/>
    <n v="28"/>
    <n v="28"/>
    <n v="29"/>
    <n v="29"/>
    <n v="28"/>
    <n v="29"/>
    <n v="29"/>
    <n v="30"/>
    <n v="30"/>
    <n v="30"/>
    <n v="30"/>
    <n v="30"/>
    <n v="29"/>
    <n v="29"/>
    <n v="29"/>
    <n v="29.333333333333332"/>
    <n v="29"/>
    <n v="29"/>
    <n v="27"/>
  </r>
  <r>
    <x v="3"/>
    <s v="2919 - Fabricación de  maquinaria de uso general n.c.p."/>
    <x v="111"/>
    <x v="111"/>
    <n v="73"/>
    <n v="74"/>
    <n v="74"/>
    <n v="74"/>
    <n v="72"/>
    <n v="73"/>
    <n v="71"/>
    <n v="73"/>
    <n v="70"/>
    <n v="70"/>
    <n v="72"/>
    <n v="70"/>
    <n v="69"/>
    <n v="71"/>
    <n v="71"/>
    <n v="70"/>
    <n v="70"/>
    <n v="69"/>
    <n v="70"/>
    <n v="71"/>
    <n v="71"/>
    <n v="70"/>
    <n v="71"/>
    <n v="71"/>
    <n v="70"/>
    <n v="70"/>
    <n v="70"/>
    <n v="70"/>
    <n v="71"/>
    <n v="69"/>
    <n v="69"/>
    <n v="66"/>
    <n v="65"/>
    <n v="65"/>
    <n v="66"/>
    <n v="67"/>
    <n v="66"/>
    <n v="66"/>
    <n v="67"/>
    <n v="67"/>
    <n v="68"/>
    <n v="57"/>
    <n v="57"/>
    <n v="58"/>
    <n v="58"/>
    <n v="59"/>
    <n v="59"/>
    <n v="58"/>
    <n v="58"/>
    <n v="57"/>
    <n v="58"/>
    <n v="58"/>
    <n v="59"/>
    <n v="59"/>
    <n v="59"/>
    <n v="59"/>
    <n v="60"/>
    <n v="60"/>
    <n v="60"/>
    <n v="60"/>
    <n v="61"/>
    <n v="62"/>
    <n v="64"/>
    <n v="65"/>
    <n v="67"/>
    <n v="66"/>
    <n v="66"/>
    <n v="66"/>
    <n v="66"/>
    <n v="66"/>
    <n v="66"/>
    <n v="65"/>
    <n v="65"/>
    <n v="63"/>
    <n v="63"/>
    <n v="63"/>
    <n v="62"/>
    <n v="60"/>
    <n v="61"/>
    <n v="61"/>
    <n v="60"/>
    <n v="60"/>
    <n v="60"/>
    <n v="59"/>
    <n v="56"/>
    <n v="56"/>
    <n v="55"/>
    <n v="56"/>
    <n v="55"/>
    <n v="57"/>
    <n v="57"/>
    <n v="57"/>
    <n v="58"/>
    <n v="59"/>
    <n v="59"/>
    <n v="59"/>
    <n v="58"/>
    <n v="57"/>
    <n v="57"/>
    <n v="58"/>
    <n v="58"/>
    <n v="57"/>
    <n v="56"/>
    <n v="58"/>
    <n v="58"/>
    <n v="58"/>
    <n v="57"/>
    <n v="57"/>
    <n v="57"/>
    <n v="58"/>
    <n v="59"/>
    <n v="58"/>
    <n v="57"/>
    <n v="56"/>
    <n v="57"/>
    <n v="58"/>
    <n v="58"/>
    <n v="58"/>
    <n v="58"/>
    <n v="57"/>
    <n v="57.583333333333336"/>
    <n v="56"/>
    <n v="54"/>
    <n v="53"/>
  </r>
  <r>
    <x v="3"/>
    <s v="2921 - Fabricación de maquinaria agropecuaria"/>
    <x v="112"/>
    <x v="112"/>
    <n v="16"/>
    <n v="16"/>
    <n v="16"/>
    <n v="16"/>
    <n v="17"/>
    <n v="15"/>
    <n v="13"/>
    <n v="13"/>
    <n v="13"/>
    <n v="13"/>
    <n v="13"/>
    <n v="13"/>
    <n v="13"/>
    <n v="13"/>
    <n v="13"/>
    <n v="13"/>
    <n v="14"/>
    <n v="14"/>
    <n v="12"/>
    <n v="13"/>
    <n v="13"/>
    <n v="13"/>
    <n v="14"/>
    <n v="13"/>
    <n v="13"/>
    <n v="13"/>
    <n v="13"/>
    <n v="13"/>
    <n v="13"/>
    <n v="12"/>
    <n v="11"/>
    <n v="11"/>
    <n v="10"/>
    <n v="10"/>
    <n v="11"/>
    <n v="11"/>
    <n v="11"/>
    <n v="11"/>
    <n v="11"/>
    <n v="12"/>
    <n v="12"/>
    <n v="11"/>
    <n v="10"/>
    <n v="10"/>
    <n v="10"/>
    <n v="10"/>
    <n v="10"/>
    <n v="10"/>
    <n v="10"/>
    <n v="10"/>
    <n v="10"/>
    <n v="10"/>
    <n v="11"/>
    <n v="11"/>
    <n v="10"/>
    <n v="11"/>
    <n v="11"/>
    <n v="11"/>
    <n v="11"/>
    <n v="11"/>
    <n v="11"/>
    <n v="10"/>
    <n v="12"/>
    <n v="12"/>
    <n v="13"/>
    <n v="13"/>
    <n v="13"/>
    <n v="13"/>
    <n v="13"/>
    <n v="12"/>
    <n v="12"/>
    <n v="12"/>
    <n v="14"/>
    <n v="14"/>
    <n v="13"/>
    <n v="12"/>
    <n v="13"/>
    <n v="12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0"/>
    <n v="10"/>
    <n v="10"/>
    <n v="10"/>
    <n v="10"/>
    <n v="10"/>
    <n v="10"/>
    <n v="10"/>
    <n v="10"/>
    <n v="10"/>
    <n v="10"/>
    <n v="11"/>
    <n v="11"/>
    <n v="11"/>
    <n v="10"/>
    <n v="10"/>
    <n v="10"/>
    <n v="10"/>
    <n v="10"/>
    <n v="10"/>
    <n v="10"/>
    <n v="8"/>
    <n v="10.083333333333334"/>
    <n v="8"/>
    <n v="8"/>
    <n v="7"/>
  </r>
  <r>
    <x v="3"/>
    <s v="2922 - Fabricación de máquinas herramienta"/>
    <x v="113"/>
    <x v="113"/>
    <n v="14"/>
    <n v="14"/>
    <n v="14"/>
    <n v="14"/>
    <n v="14"/>
    <n v="14"/>
    <n v="14"/>
    <n v="14"/>
    <n v="14"/>
    <n v="14"/>
    <n v="14"/>
    <n v="14"/>
    <n v="14"/>
    <n v="14"/>
    <n v="14"/>
    <n v="14"/>
    <n v="14"/>
    <n v="15"/>
    <n v="14"/>
    <n v="14"/>
    <n v="14"/>
    <n v="14"/>
    <n v="14"/>
    <n v="14"/>
    <n v="14"/>
    <n v="14"/>
    <n v="14"/>
    <n v="14"/>
    <n v="14"/>
    <n v="14"/>
    <n v="14"/>
    <n v="15"/>
    <n v="13"/>
    <n v="15"/>
    <n v="15"/>
    <n v="15"/>
    <n v="16"/>
    <n v="16"/>
    <n v="16"/>
    <n v="17"/>
    <n v="17"/>
    <n v="14"/>
    <n v="14"/>
    <n v="14"/>
    <n v="14"/>
    <n v="14"/>
    <n v="14"/>
    <n v="14"/>
    <n v="14"/>
    <n v="14"/>
    <n v="14"/>
    <n v="15"/>
    <n v="14"/>
    <n v="14"/>
    <n v="15"/>
    <n v="15"/>
    <n v="15"/>
    <n v="15"/>
    <n v="15"/>
    <n v="15"/>
    <n v="14"/>
    <n v="13"/>
    <n v="13"/>
    <n v="13"/>
    <n v="14"/>
    <n v="15"/>
    <n v="14"/>
    <n v="14"/>
    <n v="13"/>
    <n v="15"/>
    <n v="15"/>
    <n v="15"/>
    <n v="15"/>
    <n v="17"/>
    <n v="15"/>
    <n v="15"/>
    <n v="15"/>
    <n v="17"/>
    <n v="17"/>
    <n v="17"/>
    <n v="17"/>
    <n v="15"/>
    <n v="16"/>
    <n v="17"/>
    <n v="17"/>
    <n v="18"/>
    <n v="18"/>
    <n v="19"/>
    <n v="18"/>
    <n v="18"/>
    <n v="18"/>
    <n v="19"/>
    <n v="18"/>
    <n v="18"/>
    <n v="18"/>
    <n v="18"/>
    <n v="19"/>
    <n v="20"/>
    <n v="19"/>
    <n v="18"/>
    <n v="18"/>
    <n v="17"/>
    <n v="16"/>
    <n v="16"/>
    <n v="17"/>
    <n v="17"/>
    <n v="17"/>
    <n v="17"/>
    <n v="17"/>
    <n v="18"/>
    <n v="19"/>
    <n v="18"/>
    <n v="18"/>
    <n v="18"/>
    <n v="19"/>
    <n v="18"/>
    <n v="18"/>
    <n v="21"/>
    <n v="22"/>
    <n v="21"/>
    <n v="18.916666666666668"/>
    <n v="22"/>
    <n v="22"/>
    <n v="23"/>
  </r>
  <r>
    <x v="3"/>
    <s v="2923 - Fabricación de maquinaria metalúrgica"/>
    <x v="114"/>
    <x v="114"/>
    <n v="26"/>
    <n v="26"/>
    <n v="26"/>
    <n v="26"/>
    <n v="26"/>
    <n v="27"/>
    <n v="27"/>
    <n v="27"/>
    <n v="27"/>
    <n v="26"/>
    <n v="26"/>
    <n v="27"/>
    <n v="26"/>
    <n v="26"/>
    <n v="27"/>
    <n v="28"/>
    <n v="28"/>
    <n v="28"/>
    <n v="28"/>
    <n v="28"/>
    <n v="27"/>
    <n v="27"/>
    <n v="28"/>
    <n v="28"/>
    <n v="27"/>
    <n v="27"/>
    <n v="28"/>
    <n v="28"/>
    <n v="28"/>
    <n v="28"/>
    <n v="28"/>
    <n v="28"/>
    <n v="28"/>
    <n v="28"/>
    <n v="28"/>
    <n v="28"/>
    <n v="29"/>
    <n v="29"/>
    <n v="28"/>
    <n v="28"/>
    <n v="28"/>
    <n v="26"/>
    <n v="25"/>
    <n v="26"/>
    <n v="25"/>
    <n v="25"/>
    <n v="25"/>
    <n v="25"/>
    <n v="25"/>
    <n v="25"/>
    <n v="25"/>
    <n v="26"/>
    <n v="26"/>
    <n v="26"/>
    <n v="26"/>
    <n v="26"/>
    <n v="26"/>
    <n v="26"/>
    <n v="26"/>
    <n v="26"/>
    <n v="26"/>
    <n v="25"/>
    <n v="25"/>
    <n v="24"/>
    <n v="24"/>
    <n v="24"/>
    <n v="24"/>
    <n v="24"/>
    <n v="25"/>
    <n v="25"/>
    <n v="25"/>
    <n v="24"/>
    <n v="23"/>
    <n v="23"/>
    <n v="23"/>
    <n v="22"/>
    <n v="23"/>
    <n v="22"/>
    <n v="22"/>
    <n v="21"/>
    <n v="21"/>
    <n v="21"/>
    <n v="21"/>
    <n v="22"/>
    <n v="21"/>
    <n v="22"/>
    <n v="22"/>
    <n v="22"/>
    <n v="22"/>
    <n v="22"/>
    <n v="22"/>
    <n v="22"/>
    <n v="22"/>
    <n v="22"/>
    <n v="22"/>
    <n v="22"/>
    <n v="21"/>
    <n v="21"/>
    <n v="23"/>
    <n v="23"/>
    <n v="23"/>
    <n v="23"/>
    <n v="23"/>
    <n v="23"/>
    <n v="23"/>
    <n v="23"/>
    <n v="23"/>
    <n v="23"/>
    <n v="23"/>
    <n v="23"/>
    <n v="23"/>
    <n v="23"/>
    <n v="22"/>
    <n v="22"/>
    <n v="22"/>
    <n v="21"/>
    <n v="20"/>
    <n v="21"/>
    <n v="21"/>
    <n v="22"/>
    <n v="21.916666666666668"/>
    <n v="22"/>
    <n v="23"/>
    <n v="22"/>
  </r>
  <r>
    <x v="3"/>
    <s v="2924 - Fabricación de maquinaria para la explotación de minas y canteras y para obras de construcción"/>
    <x v="115"/>
    <x v="115"/>
    <n v="9"/>
    <n v="9"/>
    <n v="9"/>
    <n v="10"/>
    <n v="10"/>
    <n v="10"/>
    <n v="10"/>
    <n v="10"/>
    <n v="10"/>
    <n v="10"/>
    <n v="10"/>
    <n v="10"/>
    <n v="11"/>
    <n v="11"/>
    <n v="11"/>
    <n v="11"/>
    <n v="11"/>
    <n v="11"/>
    <n v="11"/>
    <n v="11"/>
    <n v="11"/>
    <n v="11"/>
    <n v="11"/>
    <n v="11"/>
    <n v="11"/>
    <n v="10"/>
    <n v="10"/>
    <n v="10"/>
    <n v="10"/>
    <n v="9"/>
    <n v="9"/>
    <n v="9"/>
    <n v="9"/>
    <n v="9"/>
    <n v="9"/>
    <n v="9"/>
    <n v="9"/>
    <n v="9"/>
    <n v="9"/>
    <n v="9"/>
    <n v="9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5"/>
    <n v="6"/>
    <n v="6"/>
    <n v="6"/>
    <n v="6"/>
    <n v="6"/>
    <n v="6"/>
    <n v="6"/>
    <n v="6"/>
    <n v="6"/>
    <n v="6"/>
    <n v="6"/>
    <n v="6"/>
    <n v="6"/>
    <n v="6"/>
    <n v="6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6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3"/>
    <s v="2925 - Fabricación de maquinaria para la elaboración de alimentos, bebidas y tabaco"/>
    <x v="116"/>
    <x v="116"/>
    <n v="29"/>
    <n v="29"/>
    <n v="30"/>
    <n v="28"/>
    <n v="28"/>
    <n v="28"/>
    <n v="28"/>
    <n v="29"/>
    <n v="28"/>
    <n v="28"/>
    <n v="29"/>
    <n v="29"/>
    <n v="29"/>
    <n v="29"/>
    <n v="29"/>
    <n v="29"/>
    <n v="29"/>
    <n v="30"/>
    <n v="30"/>
    <n v="29"/>
    <n v="29"/>
    <n v="29"/>
    <n v="28"/>
    <n v="28"/>
    <n v="28"/>
    <n v="27"/>
    <n v="27"/>
    <n v="27"/>
    <n v="27"/>
    <n v="27"/>
    <n v="27"/>
    <n v="27"/>
    <n v="27"/>
    <n v="27"/>
    <n v="27"/>
    <n v="26"/>
    <n v="26"/>
    <n v="26"/>
    <n v="26"/>
    <n v="26"/>
    <n v="26"/>
    <n v="27"/>
    <n v="29"/>
    <n v="28"/>
    <n v="29"/>
    <n v="28"/>
    <n v="27"/>
    <n v="27"/>
    <n v="27"/>
    <n v="26"/>
    <n v="26"/>
    <n v="26"/>
    <n v="24"/>
    <n v="25"/>
    <n v="25"/>
    <n v="24"/>
    <n v="24"/>
    <n v="23"/>
    <n v="23"/>
    <n v="24"/>
    <n v="24"/>
    <n v="24"/>
    <n v="23"/>
    <n v="23"/>
    <n v="23"/>
    <n v="22"/>
    <n v="22"/>
    <n v="22"/>
    <n v="22"/>
    <n v="23"/>
    <n v="22"/>
    <n v="22"/>
    <n v="22"/>
    <n v="22"/>
    <n v="22"/>
    <n v="23"/>
    <n v="23"/>
    <n v="23"/>
    <n v="22"/>
    <n v="22"/>
    <n v="22"/>
    <n v="22"/>
    <n v="23"/>
    <n v="23"/>
    <n v="23"/>
    <n v="23"/>
    <n v="23"/>
    <n v="23"/>
    <n v="23"/>
    <n v="23"/>
    <n v="24"/>
    <n v="23"/>
    <n v="23"/>
    <n v="23"/>
    <n v="23"/>
    <n v="24"/>
    <n v="24"/>
    <n v="24"/>
    <n v="23"/>
    <n v="22"/>
    <n v="23"/>
    <n v="22"/>
    <n v="21"/>
    <n v="21"/>
    <n v="21"/>
    <n v="21"/>
    <n v="20"/>
    <n v="20"/>
    <n v="20"/>
    <n v="21"/>
    <n v="20"/>
    <n v="18"/>
    <n v="18"/>
    <n v="19"/>
    <n v="19"/>
    <n v="19"/>
    <n v="19"/>
    <n v="20"/>
    <n v="20"/>
    <n v="21"/>
    <n v="19.5"/>
    <n v="21"/>
    <n v="21"/>
    <n v="21"/>
  </r>
  <r>
    <x v="3"/>
    <s v="2926 - Fabricación de maquinaria para la elaboración de productos textiles, prendas de vestir y cueros"/>
    <x v="117"/>
    <x v="117"/>
    <n v="5"/>
    <n v="5"/>
    <n v="5"/>
    <n v="5"/>
    <n v="5"/>
    <n v="5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3"/>
    <n v="3"/>
    <n v="2"/>
    <n v="2"/>
    <n v="2"/>
    <n v="2"/>
    <n v="2"/>
    <n v="2"/>
    <n v="2"/>
    <n v="2"/>
    <n v="0"/>
    <n v="0"/>
    <n v="0"/>
    <n v="0"/>
    <n v="0"/>
    <n v="0"/>
    <n v="0"/>
    <n v="0"/>
    <n v="0"/>
    <n v="0"/>
    <n v="0"/>
    <n v="0.16666666666666666"/>
    <n v="0"/>
    <n v="0"/>
    <n v="0"/>
  </r>
  <r>
    <x v="3"/>
    <s v="2927 - Fabricación de armas y municiones"/>
    <x v="118"/>
    <x v="118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3"/>
    <s v="2929 - Fabricación de maquinaria de uso especial n.c.p."/>
    <x v="119"/>
    <x v="119"/>
    <n v="113"/>
    <n v="113"/>
    <n v="111"/>
    <n v="113"/>
    <n v="113"/>
    <n v="114"/>
    <n v="120"/>
    <n v="120"/>
    <n v="120"/>
    <n v="120"/>
    <n v="120"/>
    <n v="120"/>
    <n v="116"/>
    <n v="117"/>
    <n v="118"/>
    <n v="117"/>
    <n v="118"/>
    <n v="113"/>
    <n v="114"/>
    <n v="116"/>
    <n v="114"/>
    <n v="114"/>
    <n v="114"/>
    <n v="113"/>
    <n v="115"/>
    <n v="115"/>
    <n v="114"/>
    <n v="114"/>
    <n v="114"/>
    <n v="114"/>
    <n v="113"/>
    <n v="115"/>
    <n v="114"/>
    <n v="111"/>
    <n v="113"/>
    <n v="111"/>
    <n v="112"/>
    <n v="110"/>
    <n v="111"/>
    <n v="111"/>
    <n v="113"/>
    <n v="116"/>
    <n v="118"/>
    <n v="123"/>
    <n v="123"/>
    <n v="124"/>
    <n v="123"/>
    <n v="124"/>
    <n v="124"/>
    <n v="124"/>
    <n v="125"/>
    <n v="126"/>
    <n v="125"/>
    <n v="123"/>
    <n v="125"/>
    <n v="126"/>
    <n v="126"/>
    <n v="124"/>
    <n v="123"/>
    <n v="122"/>
    <n v="122"/>
    <n v="122"/>
    <n v="121"/>
    <n v="122"/>
    <n v="121"/>
    <n v="120"/>
    <n v="119"/>
    <n v="119"/>
    <n v="118"/>
    <n v="118"/>
    <n v="118"/>
    <n v="118"/>
    <n v="117"/>
    <n v="114"/>
    <n v="114"/>
    <n v="113"/>
    <n v="110"/>
    <n v="111"/>
    <n v="111"/>
    <n v="110"/>
    <n v="111"/>
    <n v="111"/>
    <n v="110"/>
    <n v="106"/>
    <n v="107"/>
    <n v="104"/>
    <n v="104"/>
    <n v="104"/>
    <n v="102"/>
    <n v="107"/>
    <n v="106"/>
    <n v="105"/>
    <n v="105"/>
    <n v="104"/>
    <n v="104"/>
    <n v="101"/>
    <n v="100"/>
    <n v="97"/>
    <n v="99"/>
    <n v="99"/>
    <n v="100"/>
    <n v="102"/>
    <n v="101"/>
    <n v="101"/>
    <n v="102"/>
    <n v="102"/>
    <n v="103"/>
    <n v="106"/>
    <n v="106"/>
    <n v="107"/>
    <n v="105"/>
    <n v="106"/>
    <n v="107"/>
    <n v="105"/>
    <n v="105"/>
    <n v="103"/>
    <n v="102"/>
    <n v="100"/>
    <n v="99"/>
    <n v="101"/>
    <n v="103.83333333333333"/>
    <n v="98"/>
    <n v="94"/>
    <n v="95"/>
  </r>
  <r>
    <x v="3"/>
    <s v="2930 - Fabricación de aparatos de uso doméstico n.c.p."/>
    <x v="120"/>
    <x v="120"/>
    <n v="158"/>
    <n v="158"/>
    <n v="156"/>
    <n v="159"/>
    <n v="157"/>
    <n v="156"/>
    <n v="155"/>
    <n v="157"/>
    <n v="159"/>
    <n v="158"/>
    <n v="156"/>
    <n v="155"/>
    <n v="156"/>
    <n v="157"/>
    <n v="157"/>
    <n v="156"/>
    <n v="156"/>
    <n v="158"/>
    <n v="156"/>
    <n v="161"/>
    <n v="160"/>
    <n v="159"/>
    <n v="159"/>
    <n v="157"/>
    <n v="158"/>
    <n v="152"/>
    <n v="152"/>
    <n v="152"/>
    <n v="155"/>
    <n v="155"/>
    <n v="154"/>
    <n v="154"/>
    <n v="152"/>
    <n v="150"/>
    <n v="152"/>
    <n v="151"/>
    <n v="152"/>
    <n v="151"/>
    <n v="148"/>
    <n v="145"/>
    <n v="149"/>
    <n v="132"/>
    <n v="133"/>
    <n v="131"/>
    <n v="130"/>
    <n v="129"/>
    <n v="129"/>
    <n v="132"/>
    <n v="134"/>
    <n v="136"/>
    <n v="136"/>
    <n v="135"/>
    <n v="134"/>
    <n v="135"/>
    <n v="135"/>
    <n v="132"/>
    <n v="134"/>
    <n v="131"/>
    <n v="130"/>
    <n v="130"/>
    <n v="130"/>
    <n v="130"/>
    <n v="125"/>
    <n v="126"/>
    <n v="125"/>
    <n v="126"/>
    <n v="125"/>
    <n v="125"/>
    <n v="124"/>
    <n v="123"/>
    <n v="122"/>
    <n v="122"/>
    <n v="122"/>
    <n v="120"/>
    <n v="120"/>
    <n v="121"/>
    <n v="119"/>
    <n v="123"/>
    <n v="120"/>
    <n v="117"/>
    <n v="118"/>
    <n v="120"/>
    <n v="118"/>
    <n v="119"/>
    <n v="119"/>
    <n v="119"/>
    <n v="120"/>
    <n v="120"/>
    <n v="118"/>
    <n v="116"/>
    <n v="116"/>
    <n v="117"/>
    <n v="117"/>
    <n v="117"/>
    <n v="118"/>
    <n v="118"/>
    <n v="118"/>
    <n v="112"/>
    <n v="118"/>
    <n v="119"/>
    <n v="114"/>
    <n v="111"/>
    <n v="110"/>
    <n v="109"/>
    <n v="111"/>
    <n v="111"/>
    <n v="110"/>
    <n v="109"/>
    <n v="105"/>
    <n v="104"/>
    <n v="103"/>
    <n v="106"/>
    <n v="106"/>
    <n v="104"/>
    <n v="103"/>
    <n v="101"/>
    <n v="101"/>
    <n v="103"/>
    <n v="103"/>
    <n v="104"/>
    <n v="103.58333333333333"/>
    <n v="103"/>
    <n v="102"/>
    <n v="98"/>
  </r>
  <r>
    <x v="3"/>
    <s v="3000 - Fabricación de maquinaria de oficina, contabilidad e informática"/>
    <x v="121"/>
    <x v="121"/>
    <n v="82"/>
    <n v="81"/>
    <n v="83"/>
    <n v="85"/>
    <n v="86"/>
    <n v="86"/>
    <n v="86"/>
    <n v="85"/>
    <n v="86"/>
    <n v="86"/>
    <n v="84"/>
    <n v="84"/>
    <n v="86"/>
    <n v="84"/>
    <n v="83"/>
    <n v="84"/>
    <n v="85"/>
    <n v="86"/>
    <n v="84"/>
    <n v="82"/>
    <n v="82"/>
    <n v="82"/>
    <n v="83"/>
    <n v="80"/>
    <n v="77"/>
    <n v="77"/>
    <n v="78"/>
    <n v="78"/>
    <n v="78"/>
    <n v="77"/>
    <n v="78"/>
    <n v="78"/>
    <n v="76"/>
    <n v="77"/>
    <n v="79"/>
    <n v="79"/>
    <n v="78"/>
    <n v="77"/>
    <n v="74"/>
    <n v="72"/>
    <n v="70"/>
    <n v="58"/>
    <n v="58"/>
    <n v="57"/>
    <n v="58"/>
    <n v="57"/>
    <n v="57"/>
    <n v="57"/>
    <n v="57"/>
    <n v="57"/>
    <n v="57"/>
    <n v="58"/>
    <n v="58"/>
    <n v="58"/>
    <n v="58"/>
    <n v="56"/>
    <n v="57"/>
    <n v="58"/>
    <n v="60"/>
    <n v="60"/>
    <n v="61"/>
    <n v="61"/>
    <n v="65"/>
    <n v="63"/>
    <n v="62"/>
    <n v="63"/>
    <n v="63"/>
    <n v="61"/>
    <n v="61"/>
    <n v="61"/>
    <n v="60"/>
    <n v="59"/>
    <n v="61"/>
    <n v="62"/>
    <n v="62"/>
    <n v="61"/>
    <n v="61"/>
    <n v="62"/>
    <n v="62"/>
    <n v="62"/>
    <n v="62"/>
    <n v="61"/>
    <n v="61"/>
    <n v="60"/>
    <n v="60"/>
    <n v="59"/>
    <n v="59"/>
    <n v="59"/>
    <n v="59"/>
    <n v="61"/>
    <n v="61"/>
    <n v="60"/>
    <n v="61"/>
    <n v="62"/>
    <n v="62"/>
    <n v="62"/>
    <n v="63"/>
    <n v="63"/>
    <n v="65"/>
    <n v="66"/>
    <n v="67"/>
    <n v="67"/>
    <n v="65"/>
    <n v="65"/>
    <n v="65"/>
    <n v="64"/>
    <n v="64"/>
    <n v="63"/>
    <n v="63"/>
    <n v="61"/>
    <n v="61"/>
    <n v="61"/>
    <n v="60"/>
    <n v="60"/>
    <n v="60"/>
    <n v="58"/>
    <n v="58"/>
    <n v="58"/>
    <n v="58"/>
    <n v="58"/>
    <n v="59.666666666666664"/>
    <n v="59"/>
    <n v="60"/>
    <n v="58"/>
  </r>
  <r>
    <x v="3"/>
    <s v="3110 - Fabricación de motores, generadores y transformadores eléctricos"/>
    <x v="122"/>
    <x v="122"/>
    <n v="41"/>
    <n v="43"/>
    <n v="43"/>
    <n v="42"/>
    <n v="41"/>
    <n v="42"/>
    <n v="42"/>
    <n v="42"/>
    <n v="42"/>
    <n v="43"/>
    <n v="44"/>
    <n v="46"/>
    <n v="45"/>
    <n v="44"/>
    <n v="44"/>
    <n v="45"/>
    <n v="42"/>
    <n v="40"/>
    <n v="39"/>
    <n v="40"/>
    <n v="40"/>
    <n v="43"/>
    <n v="42"/>
    <n v="44"/>
    <n v="43"/>
    <n v="44"/>
    <n v="44"/>
    <n v="44"/>
    <n v="45"/>
    <n v="45"/>
    <n v="46"/>
    <n v="45"/>
    <n v="44"/>
    <n v="44"/>
    <n v="45"/>
    <n v="45"/>
    <n v="44"/>
    <n v="45"/>
    <n v="43"/>
    <n v="44"/>
    <n v="42"/>
    <n v="39"/>
    <n v="39"/>
    <n v="39"/>
    <n v="39"/>
    <n v="40"/>
    <n v="40"/>
    <n v="40"/>
    <n v="40"/>
    <n v="40"/>
    <n v="39"/>
    <n v="40"/>
    <n v="40"/>
    <n v="40"/>
    <n v="40"/>
    <n v="39"/>
    <n v="39"/>
    <n v="40"/>
    <n v="40"/>
    <n v="40"/>
    <n v="40"/>
    <n v="40"/>
    <n v="41"/>
    <n v="41"/>
    <n v="40"/>
    <n v="40"/>
    <n v="41"/>
    <n v="41"/>
    <n v="42"/>
    <n v="42"/>
    <n v="42"/>
    <n v="43"/>
    <n v="42"/>
    <n v="42"/>
    <n v="42"/>
    <n v="43"/>
    <n v="43"/>
    <n v="42"/>
    <n v="41"/>
    <n v="41"/>
    <n v="42"/>
    <n v="42"/>
    <n v="43"/>
    <n v="42"/>
    <n v="41"/>
    <n v="42"/>
    <n v="43"/>
    <n v="43"/>
    <n v="43"/>
    <n v="42"/>
    <n v="41"/>
    <n v="40"/>
    <n v="40"/>
    <n v="39"/>
    <n v="39"/>
    <n v="39"/>
    <n v="40"/>
    <n v="41"/>
    <n v="41"/>
    <n v="41"/>
    <n v="41"/>
    <n v="41"/>
    <n v="42"/>
    <n v="42"/>
    <n v="42"/>
    <n v="42"/>
    <n v="42"/>
    <n v="42"/>
    <n v="42"/>
    <n v="44"/>
    <n v="44"/>
    <n v="44"/>
    <n v="44"/>
    <n v="43"/>
    <n v="43"/>
    <n v="42"/>
    <n v="41"/>
    <n v="41"/>
    <n v="41"/>
    <n v="42"/>
    <n v="42.583333333333336"/>
    <n v="41"/>
    <n v="42"/>
    <n v="41"/>
  </r>
  <r>
    <x v="3"/>
    <s v="3120 - Fabricación de aparatos de distribución y control de la energía eléctrica"/>
    <x v="123"/>
    <x v="123"/>
    <n v="33"/>
    <n v="33"/>
    <n v="33"/>
    <n v="34"/>
    <n v="34"/>
    <n v="34"/>
    <n v="34"/>
    <n v="34"/>
    <n v="33"/>
    <n v="33"/>
    <n v="32"/>
    <n v="31"/>
    <n v="33"/>
    <n v="34"/>
    <n v="34"/>
    <n v="33"/>
    <n v="33"/>
    <n v="34"/>
    <n v="34"/>
    <n v="33"/>
    <n v="33"/>
    <n v="33"/>
    <n v="33"/>
    <n v="34"/>
    <n v="34"/>
    <n v="34"/>
    <n v="32"/>
    <n v="31"/>
    <n v="31"/>
    <n v="31"/>
    <n v="31"/>
    <n v="32"/>
    <n v="32"/>
    <n v="32"/>
    <n v="31"/>
    <n v="31"/>
    <n v="31"/>
    <n v="31"/>
    <n v="31"/>
    <n v="31"/>
    <n v="31"/>
    <n v="25"/>
    <n v="25"/>
    <n v="25"/>
    <n v="25"/>
    <n v="25"/>
    <n v="25"/>
    <n v="25"/>
    <n v="25"/>
    <n v="25"/>
    <n v="25"/>
    <n v="25"/>
    <n v="25"/>
    <n v="25"/>
    <n v="25"/>
    <n v="26"/>
    <n v="24"/>
    <n v="24"/>
    <n v="24"/>
    <n v="24"/>
    <n v="23"/>
    <n v="23"/>
    <n v="24"/>
    <n v="24"/>
    <n v="24"/>
    <n v="24"/>
    <n v="24"/>
    <n v="25"/>
    <n v="25"/>
    <n v="26"/>
    <n v="26"/>
    <n v="26"/>
    <n v="27"/>
    <n v="27"/>
    <n v="27"/>
    <n v="27"/>
    <n v="28"/>
    <n v="29"/>
    <n v="29"/>
    <n v="29"/>
    <n v="29"/>
    <n v="29"/>
    <n v="29"/>
    <n v="29"/>
    <n v="29"/>
    <n v="29"/>
    <n v="29"/>
    <n v="29"/>
    <n v="29"/>
    <n v="28"/>
    <n v="28"/>
    <n v="29"/>
    <n v="29"/>
    <n v="29"/>
    <n v="29"/>
    <n v="29"/>
    <n v="29"/>
    <n v="29"/>
    <n v="29"/>
    <n v="30"/>
    <n v="29"/>
    <n v="30"/>
    <n v="29"/>
    <n v="30"/>
    <n v="28"/>
    <n v="27"/>
    <n v="27"/>
    <n v="27"/>
    <n v="28"/>
    <n v="28"/>
    <n v="28"/>
    <n v="28"/>
    <n v="28"/>
    <n v="27"/>
    <n v="28"/>
    <n v="27"/>
    <n v="28"/>
    <n v="28"/>
    <n v="28"/>
    <n v="26"/>
    <n v="27.666666666666668"/>
    <n v="26"/>
    <n v="26"/>
    <n v="26"/>
  </r>
  <r>
    <x v="3"/>
    <s v="3130 - Fabricación de hilos y cables aislados"/>
    <x v="124"/>
    <x v="124"/>
    <n v="33"/>
    <n v="33"/>
    <n v="33"/>
    <n v="33"/>
    <n v="33"/>
    <n v="33"/>
    <n v="33"/>
    <n v="35"/>
    <n v="35"/>
    <n v="34"/>
    <n v="34"/>
    <n v="35"/>
    <n v="34"/>
    <n v="33"/>
    <n v="33"/>
    <n v="33"/>
    <n v="33"/>
    <n v="33"/>
    <n v="33"/>
    <n v="33"/>
    <n v="33"/>
    <n v="33"/>
    <n v="32"/>
    <n v="32"/>
    <n v="35"/>
    <n v="35"/>
    <n v="35"/>
    <n v="35"/>
    <n v="35"/>
    <n v="34"/>
    <n v="32"/>
    <n v="33"/>
    <n v="33"/>
    <n v="33"/>
    <n v="31"/>
    <n v="30"/>
    <n v="29"/>
    <n v="29"/>
    <n v="30"/>
    <n v="30"/>
    <n v="30"/>
    <n v="37"/>
    <n v="37"/>
    <n v="38"/>
    <n v="39"/>
    <n v="40"/>
    <n v="39"/>
    <n v="40"/>
    <n v="40"/>
    <n v="40"/>
    <n v="40"/>
    <n v="40"/>
    <n v="39"/>
    <n v="39"/>
    <n v="39"/>
    <n v="39"/>
    <n v="37"/>
    <n v="39"/>
    <n v="40"/>
    <n v="40"/>
    <n v="40"/>
    <n v="40"/>
    <n v="40"/>
    <n v="40"/>
    <n v="40"/>
    <n v="38"/>
    <n v="38"/>
    <n v="39"/>
    <n v="38"/>
    <n v="38"/>
    <n v="39"/>
    <n v="40"/>
    <n v="41"/>
    <n v="41"/>
    <n v="41"/>
    <n v="41"/>
    <n v="40"/>
    <n v="40"/>
    <n v="40"/>
    <n v="40"/>
    <n v="40"/>
    <n v="40"/>
    <n v="39"/>
    <n v="38"/>
    <n v="39"/>
    <n v="39"/>
    <n v="40"/>
    <n v="40"/>
    <n v="41"/>
    <n v="41"/>
    <n v="42"/>
    <n v="42"/>
    <n v="43"/>
    <n v="42"/>
    <n v="42"/>
    <n v="42"/>
    <n v="43"/>
    <n v="40"/>
    <n v="42"/>
    <n v="42"/>
    <n v="42"/>
    <n v="42"/>
    <n v="42"/>
    <n v="41"/>
    <n v="42"/>
    <n v="42"/>
    <n v="41"/>
    <n v="41"/>
    <n v="40"/>
    <n v="41"/>
    <n v="41"/>
    <n v="40"/>
    <n v="40"/>
    <n v="40"/>
    <n v="40"/>
    <n v="41"/>
    <n v="41"/>
    <n v="41"/>
    <n v="40"/>
    <n v="41"/>
    <n v="40.5"/>
    <n v="41"/>
    <n v="42"/>
    <n v="40"/>
  </r>
  <r>
    <x v="3"/>
    <s v="3140 - Fabricación de acumuladores, pilas y baterías primarias"/>
    <x v="125"/>
    <x v="125"/>
    <n v="12"/>
    <n v="12"/>
    <n v="12"/>
    <n v="12"/>
    <n v="12"/>
    <n v="12"/>
    <n v="11"/>
    <n v="12"/>
    <n v="12"/>
    <n v="12"/>
    <n v="12"/>
    <n v="12"/>
    <n v="12"/>
    <n v="12"/>
    <n v="12"/>
    <n v="11"/>
    <n v="11"/>
    <n v="12"/>
    <n v="12"/>
    <n v="13"/>
    <n v="13"/>
    <n v="13"/>
    <n v="13"/>
    <n v="13"/>
    <n v="13"/>
    <n v="13"/>
    <n v="13"/>
    <n v="13"/>
    <n v="13"/>
    <n v="13"/>
    <n v="12"/>
    <n v="11"/>
    <n v="11"/>
    <n v="11"/>
    <n v="11"/>
    <n v="11"/>
    <n v="11"/>
    <n v="11"/>
    <n v="11"/>
    <n v="11"/>
    <n v="11"/>
    <n v="8"/>
    <n v="8"/>
    <n v="8"/>
    <n v="8"/>
    <n v="8"/>
    <n v="8"/>
    <n v="8"/>
    <n v="8"/>
    <n v="8"/>
    <n v="8"/>
    <n v="9"/>
    <n v="9"/>
    <n v="9"/>
    <n v="9"/>
    <n v="9"/>
    <n v="9"/>
    <n v="9"/>
    <n v="9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2"/>
    <n v="12"/>
    <n v="12"/>
    <n v="12"/>
    <n v="11"/>
    <n v="11"/>
    <n v="11"/>
    <n v="11"/>
    <n v="11"/>
    <n v="11"/>
    <n v="11"/>
    <n v="11"/>
    <n v="11"/>
    <n v="10"/>
    <n v="10"/>
    <n v="10"/>
    <n v="10"/>
    <n v="10"/>
    <n v="10"/>
    <n v="9"/>
    <n v="8"/>
    <n v="8"/>
    <n v="8"/>
    <n v="8"/>
    <n v="8"/>
    <n v="8"/>
    <n v="8"/>
    <n v="8"/>
    <n v="7"/>
    <n v="7"/>
    <n v="7"/>
    <n v="7"/>
    <n v="7"/>
    <n v="7"/>
    <n v="7"/>
    <n v="7.416666666666667"/>
    <n v="7"/>
    <n v="7"/>
    <n v="7"/>
  </r>
  <r>
    <x v="3"/>
    <s v="3150 - Fabricación de lámparas eléctricas y equipo de iluminación"/>
    <x v="126"/>
    <x v="126"/>
    <n v="47"/>
    <n v="47"/>
    <n v="47"/>
    <n v="47"/>
    <n v="45"/>
    <n v="45"/>
    <n v="45"/>
    <n v="45"/>
    <n v="46"/>
    <n v="45"/>
    <n v="46"/>
    <n v="45"/>
    <n v="44"/>
    <n v="44"/>
    <n v="43"/>
    <n v="44"/>
    <n v="41"/>
    <n v="42"/>
    <n v="42"/>
    <n v="42"/>
    <n v="42"/>
    <n v="42"/>
    <n v="43"/>
    <n v="43"/>
    <n v="43"/>
    <n v="42"/>
    <n v="42"/>
    <n v="41"/>
    <n v="42"/>
    <n v="42"/>
    <n v="44"/>
    <n v="44"/>
    <n v="44"/>
    <n v="43"/>
    <n v="43"/>
    <n v="42"/>
    <n v="41"/>
    <n v="42"/>
    <n v="42"/>
    <n v="42"/>
    <n v="43"/>
    <n v="55"/>
    <n v="56"/>
    <n v="56"/>
    <n v="56"/>
    <n v="55"/>
    <n v="55"/>
    <n v="55"/>
    <n v="54"/>
    <n v="54"/>
    <n v="56"/>
    <n v="56"/>
    <n v="56"/>
    <n v="56"/>
    <n v="55"/>
    <n v="56"/>
    <n v="57"/>
    <n v="56"/>
    <n v="57"/>
    <n v="57"/>
    <n v="57"/>
    <n v="57"/>
    <n v="59"/>
    <n v="58"/>
    <n v="58"/>
    <n v="58"/>
    <n v="58"/>
    <n v="58"/>
    <n v="59"/>
    <n v="59"/>
    <n v="59"/>
    <n v="59"/>
    <n v="58"/>
    <n v="57"/>
    <n v="57"/>
    <n v="56"/>
    <n v="56"/>
    <n v="56"/>
    <n v="56"/>
    <n v="55"/>
    <n v="55"/>
    <n v="56"/>
    <n v="58"/>
    <n v="58"/>
    <n v="56"/>
    <n v="55"/>
    <n v="54"/>
    <n v="52"/>
    <n v="50"/>
    <n v="53"/>
    <n v="54"/>
    <n v="54"/>
    <n v="55"/>
    <n v="54"/>
    <n v="54"/>
    <n v="54"/>
    <n v="53"/>
    <n v="52"/>
    <n v="54"/>
    <n v="54"/>
    <n v="53"/>
    <n v="53"/>
    <n v="54"/>
    <n v="54"/>
    <n v="53"/>
    <n v="53"/>
    <n v="51"/>
    <n v="51"/>
    <n v="52"/>
    <n v="53"/>
    <n v="53"/>
    <n v="52"/>
    <n v="53"/>
    <n v="54"/>
    <n v="53"/>
    <n v="52"/>
    <n v="52"/>
    <n v="52"/>
    <n v="52"/>
    <n v="51"/>
    <n v="52.416666666666664"/>
    <n v="51"/>
    <n v="51"/>
    <n v="51"/>
  </r>
  <r>
    <x v="3"/>
    <s v="3190 - Fabricación  de equipo eléctrico n.c.p."/>
    <x v="127"/>
    <x v="127"/>
    <n v="136"/>
    <n v="137"/>
    <n v="135"/>
    <n v="134"/>
    <n v="135"/>
    <n v="134"/>
    <n v="135"/>
    <n v="136"/>
    <n v="135"/>
    <n v="136"/>
    <n v="135"/>
    <n v="134"/>
    <n v="134"/>
    <n v="131"/>
    <n v="131"/>
    <n v="131"/>
    <n v="129"/>
    <n v="129"/>
    <n v="131"/>
    <n v="130"/>
    <n v="131"/>
    <n v="132"/>
    <n v="133"/>
    <n v="134"/>
    <n v="131"/>
    <n v="132"/>
    <n v="133"/>
    <n v="133"/>
    <n v="133"/>
    <n v="134"/>
    <n v="133"/>
    <n v="134"/>
    <n v="134"/>
    <n v="132"/>
    <n v="133"/>
    <n v="132"/>
    <n v="131"/>
    <n v="132"/>
    <n v="134"/>
    <n v="134"/>
    <n v="134"/>
    <n v="124"/>
    <n v="121"/>
    <n v="122"/>
    <n v="123"/>
    <n v="122"/>
    <n v="123"/>
    <n v="124"/>
    <n v="121"/>
    <n v="121"/>
    <n v="125"/>
    <n v="123"/>
    <n v="122"/>
    <n v="122"/>
    <n v="121"/>
    <n v="120"/>
    <n v="121"/>
    <n v="119"/>
    <n v="119"/>
    <n v="118"/>
    <n v="120"/>
    <n v="119"/>
    <n v="121"/>
    <n v="119"/>
    <n v="122"/>
    <n v="120"/>
    <n v="120"/>
    <n v="119"/>
    <n v="120"/>
    <n v="119"/>
    <n v="120"/>
    <n v="122"/>
    <n v="117"/>
    <n v="117"/>
    <n v="117"/>
    <n v="116"/>
    <n v="117"/>
    <n v="115"/>
    <n v="114"/>
    <n v="114"/>
    <n v="113"/>
    <n v="112"/>
    <n v="112"/>
    <n v="111"/>
    <n v="113"/>
    <n v="110"/>
    <n v="111"/>
    <n v="112"/>
    <n v="110"/>
    <n v="109"/>
    <n v="107"/>
    <n v="109"/>
    <n v="109"/>
    <n v="109"/>
    <n v="109"/>
    <n v="107"/>
    <n v="108"/>
    <n v="106"/>
    <n v="108"/>
    <n v="108"/>
    <n v="107"/>
    <n v="105"/>
    <n v="105"/>
    <n v="104"/>
    <n v="102"/>
    <n v="102"/>
    <n v="104"/>
    <n v="103"/>
    <n v="103"/>
    <n v="104"/>
    <n v="103"/>
    <n v="102"/>
    <n v="101"/>
    <n v="103"/>
    <n v="103"/>
    <n v="100"/>
    <n v="99"/>
    <n v="99"/>
    <n v="99"/>
    <n v="98"/>
    <n v="101.16666666666667"/>
    <n v="98"/>
    <n v="100"/>
    <n v="97"/>
  </r>
  <r>
    <x v="3"/>
    <s v="3210 - Fabricación de tubos, válvulas  y otros  componentes electrónicos"/>
    <x v="128"/>
    <x v="128"/>
    <n v="21"/>
    <n v="21"/>
    <n v="21"/>
    <n v="20"/>
    <n v="20"/>
    <n v="20"/>
    <n v="19"/>
    <n v="19"/>
    <n v="20"/>
    <n v="19"/>
    <n v="19"/>
    <n v="19"/>
    <n v="19"/>
    <n v="19"/>
    <n v="19"/>
    <n v="19"/>
    <n v="18"/>
    <n v="20"/>
    <n v="20"/>
    <n v="20"/>
    <n v="20"/>
    <n v="20"/>
    <n v="19"/>
    <n v="19"/>
    <n v="18"/>
    <n v="18"/>
    <n v="18"/>
    <n v="18"/>
    <n v="18"/>
    <n v="18"/>
    <n v="18"/>
    <n v="18"/>
    <n v="19"/>
    <n v="19"/>
    <n v="19"/>
    <n v="19"/>
    <n v="20"/>
    <n v="19"/>
    <n v="19"/>
    <n v="20"/>
    <n v="21"/>
    <n v="30"/>
    <n v="30"/>
    <n v="30"/>
    <n v="30"/>
    <n v="30"/>
    <n v="30"/>
    <n v="30"/>
    <n v="30"/>
    <n v="30"/>
    <n v="29"/>
    <n v="29"/>
    <n v="30"/>
    <n v="30"/>
    <n v="31"/>
    <n v="31"/>
    <n v="31"/>
    <n v="30"/>
    <n v="31"/>
    <n v="30"/>
    <n v="29"/>
    <n v="29"/>
    <n v="27"/>
    <n v="27"/>
    <n v="27"/>
    <n v="28"/>
    <n v="28"/>
    <n v="29"/>
    <n v="29"/>
    <n v="29"/>
    <n v="28"/>
    <n v="28"/>
    <n v="27"/>
    <n v="27"/>
    <n v="27"/>
    <n v="27"/>
    <n v="27"/>
    <n v="28"/>
    <n v="29"/>
    <n v="28"/>
    <n v="27"/>
    <n v="27"/>
    <n v="27"/>
    <n v="27"/>
    <n v="28"/>
    <n v="27"/>
    <n v="27"/>
    <n v="27"/>
    <n v="28"/>
    <n v="27"/>
    <n v="27"/>
    <n v="28"/>
    <n v="28"/>
    <n v="29"/>
    <n v="30"/>
    <n v="30"/>
    <n v="29"/>
    <n v="29"/>
    <n v="29"/>
    <n v="28"/>
    <n v="28"/>
    <n v="28"/>
    <n v="28"/>
    <n v="27"/>
    <n v="27"/>
    <n v="27"/>
    <n v="26"/>
    <n v="26"/>
    <n v="26"/>
    <n v="26"/>
    <n v="25"/>
    <n v="25"/>
    <n v="25"/>
    <n v="25"/>
    <n v="25"/>
    <n v="26"/>
    <n v="26"/>
    <n v="25"/>
    <n v="24"/>
    <n v="24"/>
    <n v="25.166666666666668"/>
    <n v="24"/>
    <n v="24"/>
    <n v="23"/>
  </r>
  <r>
    <x v="3"/>
    <s v="3220 - Fabricación de transmisores de radio y televisión y de aparatos para telefonía y telegrafía con hilos"/>
    <x v="129"/>
    <x v="129"/>
    <n v="28"/>
    <n v="28"/>
    <n v="28"/>
    <n v="27"/>
    <n v="27"/>
    <n v="27"/>
    <n v="27"/>
    <n v="27"/>
    <n v="27"/>
    <n v="26"/>
    <n v="26"/>
    <n v="25"/>
    <n v="24"/>
    <n v="24"/>
    <n v="24"/>
    <n v="24"/>
    <n v="24"/>
    <n v="24"/>
    <n v="24"/>
    <n v="24"/>
    <n v="24"/>
    <n v="24"/>
    <n v="24"/>
    <n v="24"/>
    <n v="24"/>
    <n v="24"/>
    <n v="24"/>
    <n v="25"/>
    <n v="25"/>
    <n v="25"/>
    <n v="25"/>
    <n v="25"/>
    <n v="25"/>
    <n v="25"/>
    <n v="25"/>
    <n v="25"/>
    <n v="25"/>
    <n v="25"/>
    <n v="25"/>
    <n v="26"/>
    <n v="26"/>
    <n v="22"/>
    <n v="22"/>
    <n v="22"/>
    <n v="22"/>
    <n v="21"/>
    <n v="21"/>
    <n v="21"/>
    <n v="21"/>
    <n v="21"/>
    <n v="22"/>
    <n v="22"/>
    <n v="22"/>
    <n v="21"/>
    <n v="21"/>
    <n v="21"/>
    <n v="21"/>
    <n v="21"/>
    <n v="22"/>
    <n v="22"/>
    <n v="23"/>
    <n v="23"/>
    <n v="25"/>
    <n v="25"/>
    <n v="25"/>
    <n v="25"/>
    <n v="25"/>
    <n v="25"/>
    <n v="25"/>
    <n v="26"/>
    <n v="26"/>
    <n v="26"/>
    <n v="25"/>
    <n v="24"/>
    <n v="24"/>
    <n v="24"/>
    <n v="24"/>
    <n v="24"/>
    <n v="24"/>
    <n v="23"/>
    <n v="23"/>
    <n v="23"/>
    <n v="23"/>
    <n v="23"/>
    <n v="23"/>
    <n v="23"/>
    <n v="23"/>
    <n v="23"/>
    <n v="21"/>
    <n v="20"/>
    <n v="20"/>
    <n v="20"/>
    <n v="21"/>
    <n v="21"/>
    <n v="21"/>
    <n v="21"/>
    <n v="21"/>
    <n v="21"/>
    <n v="21"/>
    <n v="21"/>
    <n v="21"/>
    <n v="21"/>
    <n v="21"/>
    <n v="21"/>
    <n v="21"/>
    <n v="21"/>
    <n v="21"/>
    <n v="21"/>
    <n v="20"/>
    <n v="19"/>
    <n v="19"/>
    <n v="19"/>
    <n v="19"/>
    <n v="19"/>
    <n v="19"/>
    <n v="19"/>
    <n v="20"/>
    <n v="20"/>
    <n v="20"/>
    <n v="20"/>
    <n v="19.416666666666668"/>
    <n v="20"/>
    <n v="20"/>
    <n v="20"/>
  </r>
  <r>
    <x v="3"/>
    <s v="3230 - Fabricación de receptores de radio y televisión, aparatos de grabación y reproducción de sonido y video, y productos conexos"/>
    <x v="130"/>
    <x v="130"/>
    <n v="14"/>
    <n v="14"/>
    <n v="14"/>
    <n v="15"/>
    <n v="14"/>
    <n v="14"/>
    <n v="14"/>
    <n v="13"/>
    <n v="15"/>
    <n v="15"/>
    <n v="15"/>
    <n v="15"/>
    <n v="14"/>
    <n v="15"/>
    <n v="15"/>
    <n v="15"/>
    <n v="15"/>
    <n v="14"/>
    <n v="15"/>
    <n v="15"/>
    <n v="15"/>
    <n v="16"/>
    <n v="16"/>
    <n v="16"/>
    <n v="17"/>
    <n v="17"/>
    <n v="18"/>
    <n v="18"/>
    <n v="17"/>
    <n v="17"/>
    <n v="17"/>
    <n v="17"/>
    <n v="18"/>
    <n v="18"/>
    <n v="18"/>
    <n v="18"/>
    <n v="19"/>
    <n v="18"/>
    <n v="18"/>
    <n v="19"/>
    <n v="19"/>
    <n v="22"/>
    <n v="22"/>
    <n v="22"/>
    <n v="22"/>
    <n v="22"/>
    <n v="23"/>
    <n v="24"/>
    <n v="24"/>
    <n v="24"/>
    <n v="24"/>
    <n v="24"/>
    <n v="23"/>
    <n v="23"/>
    <n v="23"/>
    <n v="23"/>
    <n v="23"/>
    <n v="24"/>
    <n v="24"/>
    <n v="23"/>
    <n v="23"/>
    <n v="23"/>
    <n v="22"/>
    <n v="22"/>
    <n v="22"/>
    <n v="22"/>
    <n v="23"/>
    <n v="21"/>
    <n v="21"/>
    <n v="21"/>
    <n v="22"/>
    <n v="22"/>
    <n v="21"/>
    <n v="21"/>
    <n v="21"/>
    <n v="21"/>
    <n v="21"/>
    <n v="20"/>
    <n v="20"/>
    <n v="20"/>
    <n v="20"/>
    <n v="20"/>
    <n v="20"/>
    <n v="20"/>
    <n v="20"/>
    <n v="20"/>
    <n v="20"/>
    <n v="20"/>
    <n v="20"/>
    <n v="20"/>
    <n v="21"/>
    <n v="21"/>
    <n v="21"/>
    <n v="21"/>
    <n v="21"/>
    <n v="22"/>
    <n v="20"/>
    <n v="20"/>
    <n v="19"/>
    <n v="19"/>
    <n v="19"/>
    <n v="19"/>
    <n v="19"/>
    <n v="19"/>
    <n v="18"/>
    <n v="18"/>
    <n v="19"/>
    <n v="19"/>
    <n v="18"/>
    <n v="18"/>
    <n v="18"/>
    <n v="18"/>
    <n v="18"/>
    <n v="18"/>
    <n v="18"/>
    <n v="19"/>
    <n v="18"/>
    <n v="16"/>
    <n v="16"/>
    <n v="16"/>
    <n v="17.583333333333332"/>
    <n v="15"/>
    <n v="15"/>
    <n v="14"/>
  </r>
  <r>
    <x v="3"/>
    <s v="3310 - Fabricación de aparatos e instrumentos médicos y de aparatos para medir, verificar, ensayar, navegar y otros fines, excepto instrumentos de óptica"/>
    <x v="131"/>
    <x v="131"/>
    <n v="77"/>
    <n v="76"/>
    <n v="77"/>
    <n v="77"/>
    <n v="76"/>
    <n v="76"/>
    <n v="76"/>
    <n v="78"/>
    <n v="79"/>
    <n v="79"/>
    <n v="79"/>
    <n v="79"/>
    <n v="79"/>
    <n v="79"/>
    <n v="78"/>
    <n v="78"/>
    <n v="79"/>
    <n v="79"/>
    <n v="79"/>
    <n v="80"/>
    <n v="82"/>
    <n v="83"/>
    <n v="82"/>
    <n v="81"/>
    <n v="83"/>
    <n v="83"/>
    <n v="85"/>
    <n v="82"/>
    <n v="82"/>
    <n v="82"/>
    <n v="83"/>
    <n v="80"/>
    <n v="80"/>
    <n v="79"/>
    <n v="79"/>
    <n v="80"/>
    <n v="79"/>
    <n v="79"/>
    <n v="79"/>
    <n v="79"/>
    <n v="79"/>
    <n v="73"/>
    <n v="75"/>
    <n v="75"/>
    <n v="75"/>
    <n v="75"/>
    <n v="74"/>
    <n v="74"/>
    <n v="74"/>
    <n v="76"/>
    <n v="76"/>
    <n v="75"/>
    <n v="74"/>
    <n v="75"/>
    <n v="75"/>
    <n v="74"/>
    <n v="74"/>
    <n v="73"/>
    <n v="73"/>
    <n v="73"/>
    <n v="74"/>
    <n v="73"/>
    <n v="74"/>
    <n v="75"/>
    <n v="74"/>
    <n v="73"/>
    <n v="74"/>
    <n v="73"/>
    <n v="72"/>
    <n v="71"/>
    <n v="70"/>
    <n v="69"/>
    <n v="73"/>
    <n v="72"/>
    <n v="73"/>
    <n v="73"/>
    <n v="71"/>
    <n v="71"/>
    <n v="71"/>
    <n v="72"/>
    <n v="71"/>
    <n v="71"/>
    <n v="72"/>
    <n v="72"/>
    <n v="70"/>
    <n v="70"/>
    <n v="70"/>
    <n v="71"/>
    <n v="71"/>
    <n v="73"/>
    <n v="73"/>
    <n v="72"/>
    <n v="72"/>
    <n v="72"/>
    <n v="72"/>
    <n v="74"/>
    <n v="74"/>
    <n v="73"/>
    <n v="74"/>
    <n v="75"/>
    <n v="76"/>
    <n v="77"/>
    <n v="77"/>
    <n v="77"/>
    <n v="77"/>
    <n v="76"/>
    <n v="75"/>
    <n v="75"/>
    <n v="75"/>
    <n v="77"/>
    <n v="77"/>
    <n v="77"/>
    <n v="76"/>
    <n v="76"/>
    <n v="76"/>
    <n v="76"/>
    <n v="77"/>
    <n v="76"/>
    <n v="75"/>
    <n v="73"/>
    <n v="75.916666666666671"/>
    <n v="73"/>
    <n v="73"/>
    <n v="71"/>
  </r>
  <r>
    <x v="3"/>
    <s v="3311 - Fabricación de equipo médico y quirúrgico y de aparatos ortopédicos"/>
    <x v="132"/>
    <x v="132"/>
    <n v="120"/>
    <n v="120"/>
    <n v="119"/>
    <n v="119"/>
    <n v="119"/>
    <n v="119"/>
    <n v="120"/>
    <n v="120"/>
    <n v="121"/>
    <n v="119"/>
    <n v="120"/>
    <n v="120"/>
    <n v="120"/>
    <n v="120"/>
    <n v="118"/>
    <n v="118"/>
    <n v="118"/>
    <n v="118"/>
    <n v="119"/>
    <n v="122"/>
    <n v="121"/>
    <n v="120"/>
    <n v="119"/>
    <n v="117"/>
    <n v="117"/>
    <n v="117"/>
    <n v="117"/>
    <n v="117"/>
    <n v="116"/>
    <n v="114"/>
    <n v="115"/>
    <n v="115"/>
    <n v="114"/>
    <n v="114"/>
    <n v="116"/>
    <n v="115"/>
    <n v="116"/>
    <n v="117"/>
    <n v="115"/>
    <n v="115"/>
    <n v="114"/>
    <n v="115"/>
    <n v="116"/>
    <n v="115"/>
    <n v="117"/>
    <n v="118"/>
    <n v="118"/>
    <n v="116"/>
    <n v="113"/>
    <n v="113"/>
    <n v="113"/>
    <n v="113"/>
    <n v="114"/>
    <n v="113"/>
    <n v="114"/>
    <n v="114"/>
    <n v="113"/>
    <n v="113"/>
    <n v="112"/>
    <n v="112"/>
    <n v="113"/>
    <n v="114"/>
    <n v="116"/>
    <n v="115"/>
    <n v="115"/>
    <n v="114"/>
    <n v="114"/>
    <n v="114"/>
    <n v="115"/>
    <n v="115"/>
    <n v="115"/>
    <n v="114"/>
    <n v="117"/>
    <n v="118"/>
    <n v="120"/>
    <n v="117"/>
    <n v="117"/>
    <n v="114"/>
    <n v="114"/>
    <n v="112"/>
    <n v="112"/>
    <n v="111"/>
    <n v="112"/>
    <n v="111"/>
    <n v="113"/>
    <n v="113"/>
    <n v="115"/>
    <n v="115"/>
    <n v="114"/>
    <n v="116"/>
    <n v="116"/>
    <n v="115"/>
    <n v="115"/>
    <n v="116"/>
    <n v="115"/>
    <n v="115"/>
    <n v="118"/>
    <n v="117"/>
    <n v="118"/>
    <n v="117"/>
    <n v="118"/>
    <n v="117"/>
    <n v="118"/>
    <n v="117"/>
    <n v="118"/>
    <n v="119"/>
    <n v="117"/>
    <n v="118"/>
    <n v="118"/>
    <n v="116"/>
    <n v="116"/>
    <n v="115"/>
    <n v="114"/>
    <n v="114"/>
    <n v="114"/>
    <n v="115"/>
    <n v="114"/>
    <n v="114"/>
    <n v="112"/>
    <n v="112"/>
    <n v="114.5"/>
    <n v="111"/>
    <n v="110"/>
    <n v="109"/>
  </r>
  <r>
    <x v="3"/>
    <s v="3320 - Fabricación de instrumentos de óptica y equipo fotográfico"/>
    <x v="133"/>
    <x v="133"/>
    <n v="33"/>
    <n v="34"/>
    <n v="35"/>
    <n v="33"/>
    <n v="33"/>
    <n v="33"/>
    <n v="34"/>
    <n v="33"/>
    <n v="34"/>
    <n v="34"/>
    <n v="35"/>
    <n v="34"/>
    <n v="35"/>
    <n v="34"/>
    <n v="34"/>
    <n v="34"/>
    <n v="34"/>
    <n v="35"/>
    <n v="36"/>
    <n v="36"/>
    <n v="36"/>
    <n v="36"/>
    <n v="36"/>
    <n v="35"/>
    <n v="35"/>
    <n v="36"/>
    <n v="36"/>
    <n v="36"/>
    <n v="37"/>
    <n v="36"/>
    <n v="36"/>
    <n v="35"/>
    <n v="36"/>
    <n v="36"/>
    <n v="36"/>
    <n v="36"/>
    <n v="36"/>
    <n v="36"/>
    <n v="36"/>
    <n v="35"/>
    <n v="35"/>
    <n v="30"/>
    <n v="30"/>
    <n v="30"/>
    <n v="32"/>
    <n v="33"/>
    <n v="35"/>
    <n v="34"/>
    <n v="34"/>
    <n v="34"/>
    <n v="33"/>
    <n v="33"/>
    <n v="34"/>
    <n v="34"/>
    <n v="34"/>
    <n v="34"/>
    <n v="32"/>
    <n v="32"/>
    <n v="32"/>
    <n v="32"/>
    <n v="32"/>
    <n v="32"/>
    <n v="29"/>
    <n v="29"/>
    <n v="29"/>
    <n v="29"/>
    <n v="29"/>
    <n v="28"/>
    <n v="28"/>
    <n v="28"/>
    <n v="28"/>
    <n v="28"/>
    <n v="28"/>
    <n v="29"/>
    <n v="28"/>
    <n v="28"/>
    <n v="28"/>
    <n v="30"/>
    <n v="29"/>
    <n v="29"/>
    <n v="29"/>
    <n v="29"/>
    <n v="29"/>
    <n v="29"/>
    <n v="29"/>
    <n v="29"/>
    <n v="29"/>
    <n v="29"/>
    <n v="29"/>
    <n v="27"/>
    <n v="27"/>
    <n v="27"/>
    <n v="27"/>
    <n v="27"/>
    <n v="26"/>
    <n v="26"/>
    <n v="27"/>
    <n v="26"/>
    <n v="27"/>
    <n v="28"/>
    <n v="28"/>
    <n v="27"/>
    <n v="27"/>
    <n v="29"/>
    <n v="27"/>
    <n v="28"/>
    <n v="28"/>
    <n v="28"/>
    <n v="28"/>
    <n v="29"/>
    <n v="28"/>
    <n v="28"/>
    <n v="27"/>
    <n v="27"/>
    <n v="25"/>
    <n v="25"/>
    <n v="26"/>
    <n v="24"/>
    <n v="25"/>
    <n v="25"/>
    <n v="26.416666666666668"/>
    <n v="24"/>
    <n v="24"/>
    <n v="25"/>
  </r>
  <r>
    <x v="3"/>
    <s v="3330 - Fabricación de relojes"/>
    <x v="134"/>
    <x v="134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.166666666666667"/>
    <n v="4"/>
    <n v="4"/>
    <n v="4"/>
  </r>
  <r>
    <x v="3"/>
    <s v="3410 - Fabricación de vehículos automotores"/>
    <x v="135"/>
    <x v="135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9"/>
    <n v="10"/>
    <n v="10"/>
    <n v="10"/>
    <n v="10"/>
    <n v="10"/>
    <n v="10"/>
    <n v="10"/>
    <n v="10"/>
    <n v="10"/>
    <n v="10"/>
    <n v="10"/>
    <n v="10"/>
    <n v="10"/>
    <n v="10"/>
    <n v="9"/>
    <n v="9"/>
    <n v="9"/>
    <n v="9"/>
    <n v="9"/>
    <n v="9"/>
    <n v="9"/>
    <n v="9"/>
    <n v="9"/>
    <n v="9"/>
    <n v="9"/>
    <n v="9"/>
    <n v="9"/>
    <n v="9"/>
    <n v="9"/>
    <n v="9"/>
    <n v="9"/>
    <n v="8"/>
    <n v="8"/>
    <n v="7"/>
    <n v="7"/>
    <n v="7"/>
    <n v="7"/>
    <n v="7"/>
    <n v="7"/>
    <n v="7"/>
    <n v="7"/>
    <n v="8"/>
    <n v="8"/>
    <n v="8"/>
    <n v="7"/>
    <n v="8"/>
    <n v="8"/>
    <n v="8"/>
    <n v="8"/>
    <n v="8"/>
    <n v="8"/>
    <n v="8"/>
    <n v="8"/>
    <n v="7"/>
    <n v="7"/>
    <n v="7"/>
    <n v="8"/>
    <n v="8"/>
    <n v="8"/>
    <n v="8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6"/>
    <n v="6"/>
    <n v="6.833333333333333"/>
    <n v="7"/>
    <n v="7"/>
    <n v="8"/>
  </r>
  <r>
    <x v="3"/>
    <s v="3420 - Fabricación de carrocerías para vehículos automotores; fabricación de remolques y semirremolques"/>
    <x v="136"/>
    <x v="136"/>
    <n v="18"/>
    <n v="19"/>
    <n v="19"/>
    <n v="20"/>
    <n v="20"/>
    <n v="19"/>
    <n v="19"/>
    <n v="18"/>
    <n v="19"/>
    <n v="18"/>
    <n v="17"/>
    <n v="18"/>
    <n v="18"/>
    <n v="19"/>
    <n v="19"/>
    <n v="19"/>
    <n v="19"/>
    <n v="19"/>
    <n v="19"/>
    <n v="19"/>
    <n v="19"/>
    <n v="20"/>
    <n v="20"/>
    <n v="20"/>
    <n v="22"/>
    <n v="22"/>
    <n v="23"/>
    <n v="23"/>
    <n v="22"/>
    <n v="23"/>
    <n v="23"/>
    <n v="25"/>
    <n v="25"/>
    <n v="25"/>
    <n v="25"/>
    <n v="25"/>
    <n v="23"/>
    <n v="23"/>
    <n v="24"/>
    <n v="22"/>
    <n v="21"/>
    <n v="22"/>
    <n v="22"/>
    <n v="22"/>
    <n v="22"/>
    <n v="22"/>
    <n v="22"/>
    <n v="22"/>
    <n v="21"/>
    <n v="21"/>
    <n v="21"/>
    <n v="21"/>
    <n v="21"/>
    <n v="21"/>
    <n v="20"/>
    <n v="20"/>
    <n v="19"/>
    <n v="19"/>
    <n v="20"/>
    <n v="20"/>
    <n v="20"/>
    <n v="21"/>
    <n v="25"/>
    <n v="25"/>
    <n v="25"/>
    <n v="25"/>
    <n v="23"/>
    <n v="23"/>
    <n v="23"/>
    <n v="22"/>
    <n v="22"/>
    <n v="24"/>
    <n v="23"/>
    <n v="23"/>
    <n v="23"/>
    <n v="23"/>
    <n v="23"/>
    <n v="22"/>
    <n v="22"/>
    <n v="22"/>
    <n v="22"/>
    <n v="22"/>
    <n v="22"/>
    <n v="22"/>
    <n v="22"/>
    <n v="22"/>
    <n v="22"/>
    <n v="21"/>
    <n v="21"/>
    <n v="22"/>
    <n v="22"/>
    <n v="22"/>
    <n v="22"/>
    <n v="22"/>
    <n v="23"/>
    <n v="23"/>
    <n v="23"/>
    <n v="23"/>
    <n v="22"/>
    <n v="22"/>
    <n v="22"/>
    <n v="22"/>
    <n v="22"/>
    <n v="21"/>
    <n v="21"/>
    <n v="21"/>
    <n v="21"/>
    <n v="21"/>
    <n v="20"/>
    <n v="20"/>
    <n v="20"/>
    <n v="21"/>
    <n v="21"/>
    <n v="21"/>
    <n v="22"/>
    <n v="22"/>
    <n v="23"/>
    <n v="23"/>
    <n v="23"/>
    <n v="22"/>
    <n v="21.5"/>
    <n v="21"/>
    <n v="22"/>
    <n v="22"/>
  </r>
  <r>
    <x v="3"/>
    <s v="3430 - Fabricación de partes; piezas y accesorios para vehículos automotores y sus motores"/>
    <x v="137"/>
    <x v="137"/>
    <n v="220"/>
    <n v="215"/>
    <n v="215"/>
    <n v="216"/>
    <n v="214"/>
    <n v="213"/>
    <n v="214"/>
    <n v="208"/>
    <n v="213"/>
    <n v="214"/>
    <n v="213"/>
    <n v="213"/>
    <n v="214"/>
    <n v="215"/>
    <n v="216"/>
    <n v="217"/>
    <n v="217"/>
    <n v="217"/>
    <n v="213"/>
    <n v="214"/>
    <n v="213"/>
    <n v="214"/>
    <n v="210"/>
    <n v="211"/>
    <n v="210"/>
    <n v="212"/>
    <n v="211"/>
    <n v="213"/>
    <n v="213"/>
    <n v="213"/>
    <n v="213"/>
    <n v="212"/>
    <n v="214"/>
    <n v="212"/>
    <n v="211"/>
    <n v="211"/>
    <n v="209"/>
    <n v="207"/>
    <n v="206"/>
    <n v="205"/>
    <n v="204"/>
    <n v="199"/>
    <n v="199"/>
    <n v="199"/>
    <n v="197"/>
    <n v="196"/>
    <n v="192"/>
    <n v="191"/>
    <n v="190"/>
    <n v="191"/>
    <n v="193"/>
    <n v="193"/>
    <n v="193"/>
    <n v="194"/>
    <n v="193"/>
    <n v="188"/>
    <n v="189"/>
    <n v="188"/>
    <n v="183"/>
    <n v="185"/>
    <n v="186"/>
    <n v="185"/>
    <n v="183"/>
    <n v="189"/>
    <n v="189"/>
    <n v="187"/>
    <n v="190"/>
    <n v="191"/>
    <n v="189"/>
    <n v="188"/>
    <n v="189"/>
    <n v="189"/>
    <n v="191"/>
    <n v="188"/>
    <n v="187"/>
    <n v="188"/>
    <n v="188"/>
    <n v="187"/>
    <n v="187"/>
    <n v="189"/>
    <n v="187"/>
    <n v="188"/>
    <n v="187"/>
    <n v="187"/>
    <n v="181"/>
    <n v="181"/>
    <n v="180"/>
    <n v="181"/>
    <n v="180"/>
    <n v="177"/>
    <n v="177"/>
    <n v="176"/>
    <n v="176"/>
    <n v="175"/>
    <n v="172"/>
    <n v="176"/>
    <n v="169"/>
    <n v="166"/>
    <n v="169"/>
    <n v="167"/>
    <n v="163"/>
    <n v="158"/>
    <n v="160"/>
    <n v="161"/>
    <n v="161"/>
    <n v="162"/>
    <n v="159"/>
    <n v="158"/>
    <n v="158"/>
    <n v="155"/>
    <n v="153"/>
    <n v="151"/>
    <n v="150"/>
    <n v="149"/>
    <n v="147"/>
    <n v="147"/>
    <n v="147"/>
    <n v="147"/>
    <n v="146"/>
    <n v="146"/>
    <n v="149.66666666666666"/>
    <n v="147"/>
    <n v="148"/>
    <n v="142"/>
  </r>
  <r>
    <x v="3"/>
    <s v="3511 - Construcción y reparación de buques"/>
    <x v="138"/>
    <x v="138"/>
    <n v="38"/>
    <n v="38"/>
    <n v="40"/>
    <n v="37"/>
    <n v="37"/>
    <n v="34"/>
    <n v="35"/>
    <n v="34"/>
    <n v="35"/>
    <n v="37"/>
    <n v="39"/>
    <n v="39"/>
    <n v="37"/>
    <n v="36"/>
    <n v="35"/>
    <n v="36"/>
    <n v="36"/>
    <n v="37"/>
    <n v="36"/>
    <n v="36"/>
    <n v="37"/>
    <n v="37"/>
    <n v="36"/>
    <n v="36"/>
    <n v="39"/>
    <n v="41"/>
    <n v="39"/>
    <n v="37"/>
    <n v="36"/>
    <n v="35"/>
    <n v="36"/>
    <n v="38"/>
    <n v="36"/>
    <n v="38"/>
    <n v="38"/>
    <n v="40"/>
    <n v="41"/>
    <n v="38"/>
    <n v="36"/>
    <n v="37"/>
    <n v="39"/>
    <n v="42"/>
    <n v="43"/>
    <n v="45"/>
    <n v="43"/>
    <n v="44"/>
    <n v="45"/>
    <n v="44"/>
    <n v="43"/>
    <n v="42"/>
    <n v="41"/>
    <n v="41"/>
    <n v="40"/>
    <n v="40"/>
    <n v="40"/>
    <n v="39"/>
    <n v="41"/>
    <n v="42"/>
    <n v="45"/>
    <n v="45"/>
    <n v="47"/>
    <n v="44"/>
    <n v="44"/>
    <n v="43"/>
    <n v="43"/>
    <n v="43"/>
    <n v="46"/>
    <n v="45"/>
    <n v="47"/>
    <n v="44"/>
    <n v="45"/>
    <n v="43"/>
    <n v="49"/>
    <n v="49"/>
    <n v="46"/>
    <n v="45"/>
    <n v="46"/>
    <n v="47"/>
    <n v="47"/>
    <n v="46"/>
    <n v="46"/>
    <n v="44"/>
    <n v="43"/>
    <n v="41"/>
    <n v="41"/>
    <n v="40"/>
    <n v="40"/>
    <n v="39"/>
    <n v="40"/>
    <n v="41"/>
    <n v="42"/>
    <n v="42"/>
    <n v="41"/>
    <n v="41"/>
    <n v="41"/>
    <n v="41"/>
    <n v="38"/>
    <n v="34"/>
    <n v="40"/>
    <n v="38"/>
    <n v="38"/>
    <n v="35"/>
    <n v="35"/>
    <n v="35"/>
    <n v="34"/>
    <n v="33"/>
    <n v="34"/>
    <n v="32"/>
    <n v="30"/>
    <n v="29"/>
    <n v="30"/>
    <n v="30"/>
    <n v="29"/>
    <n v="28"/>
    <n v="28"/>
    <n v="28"/>
    <n v="28"/>
    <n v="27"/>
    <n v="29"/>
    <n v="30"/>
    <n v="28.833333333333332"/>
    <n v="31"/>
    <n v="30"/>
    <n v="28"/>
  </r>
  <r>
    <x v="3"/>
    <s v="3512 - Construcción y reparación de embarcaciones de recreo y deporte"/>
    <x v="139"/>
    <x v="139"/>
    <n v="6"/>
    <n v="6"/>
    <n v="6"/>
    <n v="6"/>
    <n v="6"/>
    <n v="6"/>
    <n v="6"/>
    <n v="7"/>
    <n v="7"/>
    <n v="7"/>
    <n v="7"/>
    <n v="7"/>
    <n v="6"/>
    <n v="6"/>
    <n v="6"/>
    <n v="6"/>
    <n v="6"/>
    <n v="6"/>
    <n v="6"/>
    <n v="8"/>
    <n v="9"/>
    <n v="9"/>
    <n v="7"/>
    <n v="7"/>
    <n v="8"/>
    <n v="8"/>
    <n v="8"/>
    <n v="9"/>
    <n v="9"/>
    <n v="8"/>
    <n v="8"/>
    <n v="9"/>
    <n v="9"/>
    <n v="9"/>
    <n v="9"/>
    <n v="9"/>
    <n v="8"/>
    <n v="8"/>
    <n v="6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4"/>
    <n v="4"/>
    <n v="4"/>
    <n v="3"/>
    <n v="4"/>
    <n v="5"/>
    <n v="4"/>
    <n v="4"/>
    <n v="3"/>
    <n v="3"/>
    <n v="4"/>
    <n v="4"/>
    <n v="5"/>
    <n v="5"/>
    <n v="3"/>
    <n v="3"/>
    <n v="3"/>
    <n v="3"/>
    <n v="3"/>
    <n v="3"/>
    <n v="3"/>
    <n v="3"/>
    <n v="3"/>
    <n v="3"/>
    <n v="3"/>
    <n v="3"/>
    <n v="3"/>
    <n v="3"/>
    <n v="3"/>
    <n v="3"/>
    <n v="3"/>
    <n v="4"/>
    <n v="4"/>
    <n v="4"/>
    <n v="4"/>
    <n v="4"/>
    <n v="3"/>
    <n v="5"/>
    <n v="5"/>
    <n v="5"/>
    <n v="5"/>
    <n v="4.083333333333333"/>
    <n v="5"/>
    <n v="5"/>
    <n v="4"/>
  </r>
  <r>
    <x v="3"/>
    <s v="3520 - Fabricación de locomotoras y de material rodante para ferrocarriles y tranvías"/>
    <x v="140"/>
    <x v="140"/>
    <n v="9"/>
    <n v="9"/>
    <n v="9"/>
    <n v="9"/>
    <n v="9"/>
    <n v="9"/>
    <n v="9"/>
    <n v="9"/>
    <n v="9"/>
    <n v="9"/>
    <n v="9"/>
    <n v="8"/>
    <n v="8"/>
    <n v="9"/>
    <n v="9"/>
    <n v="8"/>
    <n v="8"/>
    <n v="9"/>
    <n v="8"/>
    <n v="8"/>
    <n v="9"/>
    <n v="9"/>
    <n v="9"/>
    <n v="9"/>
    <n v="9"/>
    <n v="9"/>
    <n v="9"/>
    <n v="10"/>
    <n v="10"/>
    <n v="9"/>
    <n v="9"/>
    <n v="8"/>
    <n v="9"/>
    <n v="9"/>
    <n v="9"/>
    <n v="9"/>
    <n v="9"/>
    <n v="9"/>
    <n v="10"/>
    <n v="10"/>
    <n v="10"/>
    <n v="11"/>
    <n v="12"/>
    <n v="11"/>
    <n v="11"/>
    <n v="11"/>
    <n v="11"/>
    <n v="12"/>
    <n v="12"/>
    <n v="11"/>
    <n v="11"/>
    <n v="11"/>
    <n v="12"/>
    <n v="12"/>
    <n v="12"/>
    <n v="13"/>
    <n v="14"/>
    <n v="14"/>
    <n v="13"/>
    <n v="13"/>
    <n v="13"/>
    <n v="13"/>
    <n v="13"/>
    <n v="13"/>
    <n v="12"/>
    <n v="12"/>
    <n v="13"/>
    <n v="13"/>
    <n v="13"/>
    <n v="13"/>
    <n v="13"/>
    <n v="14"/>
    <n v="14"/>
    <n v="14"/>
    <n v="14"/>
    <n v="14"/>
    <n v="14"/>
    <n v="14"/>
    <n v="14"/>
    <n v="14"/>
    <n v="14"/>
    <n v="14"/>
    <n v="14"/>
    <n v="14"/>
    <n v="14"/>
    <n v="14"/>
    <n v="14"/>
    <n v="14"/>
    <n v="14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3"/>
    <n v="12"/>
  </r>
  <r>
    <x v="3"/>
    <s v="3530 - Fabricación y reparación de aeronaves"/>
    <x v="141"/>
    <x v="141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8"/>
    <n v="8"/>
    <n v="8"/>
    <n v="8"/>
    <n v="8"/>
    <n v="8"/>
    <n v="8"/>
    <n v="8"/>
    <n v="8"/>
    <n v="8"/>
    <n v="8"/>
    <n v="9"/>
    <n v="10"/>
    <n v="11"/>
    <n v="11"/>
    <n v="11"/>
    <n v="11"/>
    <n v="11"/>
    <n v="11"/>
    <n v="11"/>
    <n v="11"/>
    <n v="10"/>
    <n v="10"/>
    <n v="10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1"/>
    <n v="10.083333333333334"/>
    <n v="11"/>
    <n v="11"/>
    <n v="11"/>
  </r>
  <r>
    <x v="3"/>
    <s v="3590 - Fabricación de motocicletas, bicicletas y sillones ortopédicos"/>
    <x v="142"/>
    <x v="142"/>
    <n v="19"/>
    <n v="19"/>
    <n v="19"/>
    <n v="19"/>
    <n v="19"/>
    <n v="18"/>
    <n v="18"/>
    <n v="18"/>
    <n v="18"/>
    <n v="18"/>
    <n v="18"/>
    <n v="18"/>
    <n v="18"/>
    <n v="19"/>
    <n v="19"/>
    <n v="17"/>
    <n v="17"/>
    <n v="17"/>
    <n v="17"/>
    <n v="17"/>
    <n v="18"/>
    <n v="18"/>
    <n v="18"/>
    <n v="19"/>
    <n v="19"/>
    <n v="18"/>
    <n v="18"/>
    <n v="19"/>
    <n v="19"/>
    <n v="19"/>
    <n v="19"/>
    <n v="19"/>
    <n v="20"/>
    <n v="20"/>
    <n v="21"/>
    <n v="21"/>
    <n v="21"/>
    <n v="21"/>
    <n v="21"/>
    <n v="21"/>
    <n v="21"/>
    <n v="22"/>
    <n v="22"/>
    <n v="22"/>
    <n v="22"/>
    <n v="21"/>
    <n v="21"/>
    <n v="21"/>
    <n v="21"/>
    <n v="21"/>
    <n v="21"/>
    <n v="21"/>
    <n v="19"/>
    <n v="19"/>
    <n v="19"/>
    <n v="19"/>
    <n v="19"/>
    <n v="19"/>
    <n v="19"/>
    <n v="19"/>
    <n v="19"/>
    <n v="19"/>
    <n v="19"/>
    <n v="20"/>
    <n v="21"/>
    <n v="20"/>
    <n v="20"/>
    <n v="21"/>
    <n v="21"/>
    <n v="22"/>
    <n v="21"/>
    <n v="21"/>
    <n v="21"/>
    <n v="21"/>
    <n v="21"/>
    <n v="21"/>
    <n v="22"/>
    <n v="21"/>
    <n v="21"/>
    <n v="21"/>
    <n v="21"/>
    <n v="21"/>
    <n v="21"/>
    <n v="21"/>
    <n v="21"/>
    <n v="21"/>
    <n v="20"/>
    <n v="18"/>
    <n v="18"/>
    <n v="18"/>
    <n v="18"/>
    <n v="19"/>
    <n v="18"/>
    <n v="19"/>
    <n v="20"/>
    <n v="19"/>
    <n v="20"/>
    <n v="21"/>
    <n v="21"/>
    <n v="21"/>
    <n v="20"/>
    <n v="20"/>
    <n v="20"/>
    <n v="21"/>
    <n v="21"/>
    <n v="21"/>
    <n v="21"/>
    <n v="21"/>
    <n v="21"/>
    <n v="20"/>
    <n v="21"/>
    <n v="21"/>
    <n v="20"/>
    <n v="20"/>
    <n v="21"/>
    <n v="21"/>
    <n v="21"/>
    <n v="20"/>
    <n v="20"/>
    <n v="20"/>
    <n v="20.5"/>
    <n v="19"/>
    <n v="19"/>
    <n v="18"/>
  </r>
  <r>
    <x v="3"/>
    <s v="3599 - Fabricación de equipo de transporte n.c.p."/>
    <x v="143"/>
    <x v="143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7"/>
    <n v="7"/>
    <n v="7"/>
    <n v="7"/>
    <n v="8"/>
    <n v="8"/>
    <n v="9"/>
    <n v="9"/>
    <n v="9"/>
    <n v="8"/>
    <n v="8"/>
    <n v="8"/>
    <n v="8"/>
    <n v="7"/>
    <n v="8"/>
    <n v="8"/>
    <n v="8"/>
    <n v="8"/>
    <n v="9"/>
    <n v="9"/>
    <n v="9"/>
    <n v="10"/>
    <n v="10"/>
    <n v="10"/>
    <n v="11"/>
    <n v="11"/>
    <n v="11"/>
    <n v="11"/>
    <n v="11"/>
    <n v="11"/>
    <n v="11"/>
    <n v="11"/>
    <n v="11"/>
    <n v="11"/>
    <n v="11"/>
    <n v="11"/>
    <n v="11"/>
    <n v="10"/>
    <n v="10"/>
    <n v="10"/>
    <n v="10"/>
    <n v="9"/>
    <n v="10"/>
    <n v="10"/>
    <n v="10"/>
    <n v="11"/>
    <n v="11"/>
    <n v="11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9"/>
    <n v="8"/>
    <n v="9"/>
    <n v="8"/>
    <n v="8"/>
    <n v="8"/>
    <n v="8"/>
    <n v="8"/>
    <n v="8"/>
    <n v="8"/>
    <n v="8"/>
    <n v="7"/>
    <n v="7"/>
    <n v="7"/>
    <n v="7"/>
    <n v="7"/>
    <n v="7.583333333333333"/>
    <n v="7"/>
    <n v="7"/>
    <n v="7"/>
  </r>
  <r>
    <x v="3"/>
    <s v="3610 - Fabricación de muebles y colchones"/>
    <x v="144"/>
    <x v="144"/>
    <n v="334"/>
    <n v="334"/>
    <n v="335"/>
    <n v="335"/>
    <n v="332"/>
    <n v="334"/>
    <n v="333"/>
    <n v="335"/>
    <n v="335"/>
    <n v="332"/>
    <n v="333"/>
    <n v="329"/>
    <n v="330"/>
    <n v="330"/>
    <n v="335"/>
    <n v="340"/>
    <n v="340"/>
    <n v="336"/>
    <n v="341"/>
    <n v="336"/>
    <n v="339"/>
    <n v="336"/>
    <n v="340"/>
    <n v="337"/>
    <n v="342"/>
    <n v="340"/>
    <n v="341"/>
    <n v="346"/>
    <n v="343"/>
    <n v="342"/>
    <n v="345"/>
    <n v="341"/>
    <n v="338"/>
    <n v="341"/>
    <n v="340"/>
    <n v="339"/>
    <n v="339"/>
    <n v="336"/>
    <n v="337"/>
    <n v="339"/>
    <n v="335"/>
    <n v="362"/>
    <n v="363"/>
    <n v="365"/>
    <n v="367"/>
    <n v="365"/>
    <n v="365"/>
    <n v="361"/>
    <n v="359"/>
    <n v="354"/>
    <n v="355"/>
    <n v="356"/>
    <n v="358"/>
    <n v="355"/>
    <n v="352"/>
    <n v="352"/>
    <n v="352"/>
    <n v="346"/>
    <n v="350"/>
    <n v="346"/>
    <n v="341"/>
    <n v="335"/>
    <n v="338"/>
    <n v="338"/>
    <n v="335"/>
    <n v="336"/>
    <n v="338"/>
    <n v="335"/>
    <n v="339"/>
    <n v="340"/>
    <n v="341"/>
    <n v="342"/>
    <n v="335"/>
    <n v="331"/>
    <n v="330"/>
    <n v="329"/>
    <n v="327"/>
    <n v="322"/>
    <n v="319"/>
    <n v="322"/>
    <n v="316"/>
    <n v="317"/>
    <n v="314"/>
    <n v="307"/>
    <n v="309"/>
    <n v="307"/>
    <n v="305"/>
    <n v="301"/>
    <n v="298"/>
    <n v="299"/>
    <n v="297"/>
    <n v="298"/>
    <n v="298"/>
    <n v="299"/>
    <n v="292"/>
    <n v="293"/>
    <n v="295"/>
    <n v="287"/>
    <n v="302"/>
    <n v="305"/>
    <n v="306"/>
    <n v="308"/>
    <n v="305"/>
    <n v="305"/>
    <n v="307"/>
    <n v="304"/>
    <n v="305"/>
    <n v="306"/>
    <n v="302"/>
    <n v="305"/>
    <n v="304"/>
    <n v="297"/>
    <n v="289"/>
    <n v="289"/>
    <n v="287"/>
    <n v="286"/>
    <n v="286"/>
    <n v="284"/>
    <n v="284"/>
    <n v="284"/>
    <n v="291.41666666666669"/>
    <n v="287"/>
    <n v="291"/>
    <n v="275"/>
  </r>
  <r>
    <x v="3"/>
    <s v="3691 - Fabricación de joyas y artículos conexos"/>
    <x v="145"/>
    <x v="145"/>
    <n v="96"/>
    <n v="96"/>
    <n v="97"/>
    <n v="96"/>
    <n v="97"/>
    <n v="98"/>
    <n v="97"/>
    <n v="96"/>
    <n v="96"/>
    <n v="95"/>
    <n v="93"/>
    <n v="94"/>
    <n v="94"/>
    <n v="93"/>
    <n v="94"/>
    <n v="94"/>
    <n v="94"/>
    <n v="93"/>
    <n v="94"/>
    <n v="90"/>
    <n v="90"/>
    <n v="90"/>
    <n v="90"/>
    <n v="90"/>
    <n v="88"/>
    <n v="87"/>
    <n v="86"/>
    <n v="87"/>
    <n v="86"/>
    <n v="86"/>
    <n v="86"/>
    <n v="86"/>
    <n v="85"/>
    <n v="85"/>
    <n v="86"/>
    <n v="86"/>
    <n v="82"/>
    <n v="80"/>
    <n v="80"/>
    <n v="80"/>
    <n v="79"/>
    <n v="77"/>
    <n v="77"/>
    <n v="77"/>
    <n v="77"/>
    <n v="78"/>
    <n v="77"/>
    <n v="75"/>
    <n v="74"/>
    <n v="74"/>
    <n v="75"/>
    <n v="75"/>
    <n v="74"/>
    <n v="74"/>
    <n v="73"/>
    <n v="74"/>
    <n v="75"/>
    <n v="74"/>
    <n v="74"/>
    <n v="74"/>
    <n v="72"/>
    <n v="72"/>
    <n v="72"/>
    <n v="72"/>
    <n v="73"/>
    <n v="73"/>
    <n v="73"/>
    <n v="74"/>
    <n v="73"/>
    <n v="72"/>
    <n v="73"/>
    <n v="74"/>
    <n v="75"/>
    <n v="76"/>
    <n v="75"/>
    <n v="74"/>
    <n v="75"/>
    <n v="77"/>
    <n v="77"/>
    <n v="78"/>
    <n v="78"/>
    <n v="78"/>
    <n v="78"/>
    <n v="79"/>
    <n v="79"/>
    <n v="78"/>
    <n v="78"/>
    <n v="79"/>
    <n v="79"/>
    <n v="77"/>
    <n v="77"/>
    <n v="77"/>
    <n v="76"/>
    <n v="76"/>
    <n v="76"/>
    <n v="76"/>
    <n v="76"/>
    <n v="74"/>
    <n v="77"/>
    <n v="77"/>
    <n v="76"/>
    <n v="76"/>
    <n v="75"/>
    <n v="74"/>
    <n v="71"/>
    <n v="71"/>
    <n v="70"/>
    <n v="69"/>
    <n v="68"/>
    <n v="67"/>
    <n v="66"/>
    <n v="66"/>
    <n v="66"/>
    <n v="67"/>
    <n v="66"/>
    <n v="64"/>
    <n v="63"/>
    <n v="63"/>
    <n v="62"/>
    <n v="63"/>
    <n v="65.083333333333329"/>
    <n v="63"/>
    <n v="63"/>
    <n v="60"/>
  </r>
  <r>
    <x v="3"/>
    <s v="3692 - Fabricación de instrumentos de música"/>
    <x v="146"/>
    <x v="146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2"/>
    <n v="2"/>
    <n v="2"/>
    <n v="2"/>
    <n v="2"/>
    <n v="3"/>
    <n v="4"/>
    <n v="4"/>
    <n v="5"/>
    <n v="4"/>
    <n v="4"/>
    <n v="4"/>
    <n v="4"/>
    <n v="4"/>
    <n v="4"/>
    <n v="5"/>
    <n v="6"/>
    <n v="6"/>
    <n v="6"/>
    <n v="6"/>
    <n v="4"/>
    <n v="4"/>
    <n v="4"/>
    <n v="4"/>
    <n v="5"/>
    <n v="5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3"/>
    <n v="3"/>
    <n v="3"/>
    <n v="3"/>
    <n v="3"/>
    <n v="3"/>
    <n v="2"/>
    <n v="2"/>
    <n v="2"/>
    <n v="2"/>
    <n v="2"/>
    <n v="2"/>
    <n v="2"/>
    <n v="3"/>
    <n v="3"/>
    <n v="3"/>
    <n v="3"/>
    <n v="3"/>
    <n v="3"/>
    <n v="3"/>
    <n v="3"/>
    <n v="2"/>
    <n v="0"/>
    <n v="0"/>
    <n v="0"/>
    <n v="0"/>
    <n v="0"/>
    <n v="0"/>
    <n v="0"/>
    <n v="0"/>
    <n v="0"/>
    <n v="0"/>
    <n v="0"/>
    <n v="0.16666666666666666"/>
    <n v="0"/>
    <n v="0"/>
    <n v="0"/>
  </r>
  <r>
    <x v="3"/>
    <s v="3693 - Fabricación de artículos de deporte"/>
    <x v="147"/>
    <x v="147"/>
    <n v="21"/>
    <n v="22"/>
    <n v="23"/>
    <n v="23"/>
    <n v="23"/>
    <n v="23"/>
    <n v="24"/>
    <n v="23"/>
    <n v="22"/>
    <n v="22"/>
    <n v="22"/>
    <n v="23"/>
    <n v="23"/>
    <n v="23"/>
    <n v="23"/>
    <n v="23"/>
    <n v="23"/>
    <n v="22"/>
    <n v="23"/>
    <n v="23"/>
    <n v="23"/>
    <n v="23"/>
    <n v="23"/>
    <n v="23"/>
    <n v="23"/>
    <n v="22"/>
    <n v="22"/>
    <n v="22"/>
    <n v="22"/>
    <n v="22"/>
    <n v="22"/>
    <n v="23"/>
    <n v="23"/>
    <n v="23"/>
    <n v="23"/>
    <n v="23"/>
    <n v="23"/>
    <n v="22"/>
    <n v="23"/>
    <n v="23"/>
    <n v="23"/>
    <n v="25"/>
    <n v="24"/>
    <n v="24"/>
    <n v="24"/>
    <n v="24"/>
    <n v="24"/>
    <n v="24"/>
    <n v="24"/>
    <n v="24"/>
    <n v="23"/>
    <n v="23"/>
    <n v="23"/>
    <n v="23"/>
    <n v="23"/>
    <n v="23"/>
    <n v="23"/>
    <n v="24"/>
    <n v="24"/>
    <n v="24"/>
    <n v="22"/>
    <n v="21"/>
    <n v="21"/>
    <n v="22"/>
    <n v="22"/>
    <n v="22"/>
    <n v="23"/>
    <n v="23"/>
    <n v="23"/>
    <n v="24"/>
    <n v="23"/>
    <n v="23"/>
    <n v="23"/>
    <n v="22"/>
    <n v="22"/>
    <n v="23"/>
    <n v="22"/>
    <n v="23"/>
    <n v="22"/>
    <n v="21"/>
    <n v="20"/>
    <n v="20"/>
    <n v="18"/>
    <n v="18"/>
    <n v="18"/>
    <n v="18"/>
    <n v="19"/>
    <n v="18"/>
    <n v="18"/>
    <n v="18"/>
    <n v="18"/>
    <n v="18"/>
    <n v="18"/>
    <n v="18"/>
    <n v="18"/>
    <n v="18"/>
    <n v="20"/>
    <n v="20"/>
    <n v="18"/>
    <n v="17"/>
    <n v="17"/>
    <n v="15"/>
    <n v="15"/>
    <n v="14"/>
    <n v="15"/>
    <n v="15"/>
    <n v="13"/>
    <n v="13"/>
    <n v="13"/>
    <n v="13"/>
    <n v="13"/>
    <n v="14"/>
    <n v="14"/>
    <n v="14"/>
    <n v="14"/>
    <n v="14"/>
    <n v="14"/>
    <n v="14"/>
    <n v="14"/>
    <n v="14"/>
    <n v="13.75"/>
    <n v="13"/>
    <n v="14"/>
    <n v="13"/>
  </r>
  <r>
    <x v="3"/>
    <s v="3694 - Fabricación de juegos y juguetes"/>
    <x v="148"/>
    <x v="148"/>
    <n v="32"/>
    <n v="32"/>
    <n v="32"/>
    <n v="31"/>
    <n v="31"/>
    <n v="31"/>
    <n v="30"/>
    <n v="30"/>
    <n v="30"/>
    <n v="29"/>
    <n v="29"/>
    <n v="29"/>
    <n v="29"/>
    <n v="28"/>
    <n v="28"/>
    <n v="29"/>
    <n v="29"/>
    <n v="29"/>
    <n v="31"/>
    <n v="32"/>
    <n v="32"/>
    <n v="32"/>
    <n v="32"/>
    <n v="31"/>
    <n v="33"/>
    <n v="33"/>
    <n v="33"/>
    <n v="33"/>
    <n v="33"/>
    <n v="34"/>
    <n v="33"/>
    <n v="35"/>
    <n v="36"/>
    <n v="35"/>
    <n v="35"/>
    <n v="36"/>
    <n v="35"/>
    <n v="35"/>
    <n v="35"/>
    <n v="37"/>
    <n v="36"/>
    <n v="41"/>
    <n v="42"/>
    <n v="42"/>
    <n v="43"/>
    <n v="42"/>
    <n v="43"/>
    <n v="43"/>
    <n v="44"/>
    <n v="45"/>
    <n v="43"/>
    <n v="43"/>
    <n v="44"/>
    <n v="45"/>
    <n v="44"/>
    <n v="45"/>
    <n v="44"/>
    <n v="45"/>
    <n v="44"/>
    <n v="44"/>
    <n v="44"/>
    <n v="43"/>
    <n v="41"/>
    <n v="40"/>
    <n v="41"/>
    <n v="41"/>
    <n v="41"/>
    <n v="40"/>
    <n v="41"/>
    <n v="41"/>
    <n v="41"/>
    <n v="41"/>
    <n v="41"/>
    <n v="39"/>
    <n v="39"/>
    <n v="39"/>
    <n v="39"/>
    <n v="41"/>
    <n v="42"/>
    <n v="42"/>
    <n v="41"/>
    <n v="40"/>
    <n v="40"/>
    <n v="40"/>
    <n v="40"/>
    <n v="40"/>
    <n v="39"/>
    <n v="39"/>
    <n v="38"/>
    <n v="38"/>
    <n v="39"/>
    <n v="39"/>
    <n v="39"/>
    <n v="39"/>
    <n v="38"/>
    <n v="38"/>
    <n v="39"/>
    <n v="39"/>
    <n v="37"/>
    <n v="38"/>
    <n v="37"/>
    <n v="36"/>
    <n v="36"/>
    <n v="36"/>
    <n v="35"/>
    <n v="35"/>
    <n v="35"/>
    <n v="35"/>
    <n v="34"/>
    <n v="34"/>
    <n v="34"/>
    <n v="34"/>
    <n v="34"/>
    <n v="34"/>
    <n v="34"/>
    <n v="35"/>
    <n v="34"/>
    <n v="34"/>
    <n v="34"/>
    <n v="35"/>
    <n v="34.166666666666664"/>
    <n v="35"/>
    <n v="33"/>
    <n v="29"/>
  </r>
  <r>
    <x v="3"/>
    <s v="3699 - Industrias manufactureras n.c.p."/>
    <x v="149"/>
    <x v="149"/>
    <n v="290"/>
    <n v="287"/>
    <n v="287"/>
    <n v="283"/>
    <n v="281"/>
    <n v="281"/>
    <n v="280"/>
    <n v="284"/>
    <n v="283"/>
    <n v="285"/>
    <n v="286"/>
    <n v="283"/>
    <n v="279"/>
    <n v="283"/>
    <n v="280"/>
    <n v="282"/>
    <n v="283"/>
    <n v="283"/>
    <n v="283"/>
    <n v="284"/>
    <n v="283"/>
    <n v="280"/>
    <n v="277"/>
    <n v="278"/>
    <n v="276"/>
    <n v="274"/>
    <n v="269"/>
    <n v="268"/>
    <n v="267"/>
    <n v="269"/>
    <n v="267"/>
    <n v="266"/>
    <n v="268"/>
    <n v="269"/>
    <n v="267"/>
    <n v="263"/>
    <n v="264"/>
    <n v="264"/>
    <n v="262"/>
    <n v="262"/>
    <n v="263"/>
    <n v="258"/>
    <n v="260"/>
    <n v="259"/>
    <n v="258"/>
    <n v="256"/>
    <n v="256"/>
    <n v="255"/>
    <n v="252"/>
    <n v="252"/>
    <n v="252"/>
    <n v="251"/>
    <n v="253"/>
    <n v="253"/>
    <n v="254"/>
    <n v="253"/>
    <n v="255"/>
    <n v="258"/>
    <n v="257"/>
    <n v="259"/>
    <n v="257"/>
    <n v="252"/>
    <n v="255"/>
    <n v="255"/>
    <n v="252"/>
    <n v="255"/>
    <n v="252"/>
    <n v="253"/>
    <n v="254"/>
    <n v="254"/>
    <n v="252"/>
    <n v="249"/>
    <n v="247"/>
    <n v="247"/>
    <n v="245"/>
    <n v="246"/>
    <n v="249"/>
    <n v="249"/>
    <n v="248"/>
    <n v="249"/>
    <n v="246"/>
    <n v="244"/>
    <n v="244"/>
    <n v="245"/>
    <n v="241"/>
    <n v="244"/>
    <n v="243"/>
    <n v="245"/>
    <n v="242"/>
    <n v="246"/>
    <n v="243"/>
    <n v="244"/>
    <n v="242"/>
    <n v="241"/>
    <n v="237"/>
    <n v="236"/>
    <n v="237"/>
    <n v="236"/>
    <n v="237"/>
    <n v="236"/>
    <n v="233"/>
    <n v="234"/>
    <n v="233"/>
    <n v="233"/>
    <n v="234"/>
    <n v="232"/>
    <n v="230"/>
    <n v="232"/>
    <n v="230"/>
    <n v="232"/>
    <n v="231"/>
    <n v="232"/>
    <n v="234"/>
    <n v="234"/>
    <n v="230"/>
    <n v="227"/>
    <n v="230"/>
    <n v="228"/>
    <n v="227"/>
    <n v="226"/>
    <n v="230.08333333333334"/>
    <n v="227"/>
    <n v="225"/>
    <n v="215"/>
  </r>
  <r>
    <x v="3"/>
    <s v="3710 - Reciclamiento de desperdicios y desechos metálicos"/>
    <x v="150"/>
    <x v="150"/>
    <n v="11"/>
    <n v="11"/>
    <n v="11"/>
    <n v="11"/>
    <n v="11"/>
    <n v="11"/>
    <n v="11"/>
    <n v="12"/>
    <n v="12"/>
    <n v="12"/>
    <n v="13"/>
    <n v="12"/>
    <n v="12"/>
    <n v="12"/>
    <n v="13"/>
    <n v="12"/>
    <n v="12"/>
    <n v="13"/>
    <n v="13"/>
    <n v="13"/>
    <n v="12"/>
    <n v="11"/>
    <n v="12"/>
    <n v="11"/>
    <n v="12"/>
    <n v="12"/>
    <n v="11"/>
    <n v="11"/>
    <n v="11"/>
    <n v="10"/>
    <n v="10"/>
    <n v="10"/>
    <n v="10"/>
    <n v="10"/>
    <n v="10"/>
    <n v="10"/>
    <n v="12"/>
    <n v="12"/>
    <n v="12"/>
    <n v="12"/>
    <n v="11"/>
    <n v="11"/>
    <n v="11"/>
    <n v="12"/>
    <n v="12"/>
    <n v="12"/>
    <n v="10"/>
    <n v="10"/>
    <n v="10"/>
    <n v="10"/>
    <n v="10"/>
    <n v="10"/>
    <n v="12"/>
    <n v="12"/>
    <n v="11"/>
    <n v="11"/>
    <n v="11"/>
    <n v="12"/>
    <n v="12"/>
    <n v="12"/>
    <n v="13"/>
    <n v="14"/>
    <n v="14"/>
    <n v="16"/>
    <n v="16"/>
    <n v="15"/>
    <n v="16"/>
    <n v="16"/>
    <n v="14"/>
    <n v="14"/>
    <n v="15"/>
    <n v="15"/>
    <n v="15"/>
    <n v="14"/>
    <n v="14"/>
    <n v="13"/>
    <n v="14"/>
    <n v="12"/>
    <n v="12"/>
    <n v="13"/>
    <n v="13"/>
    <n v="13"/>
    <n v="13"/>
    <n v="13"/>
    <n v="13"/>
    <n v="13"/>
    <n v="13"/>
    <n v="12"/>
    <n v="13"/>
    <n v="13"/>
    <n v="13"/>
    <n v="13"/>
    <n v="13"/>
    <n v="13"/>
    <n v="12"/>
    <n v="11"/>
    <n v="11"/>
    <n v="11"/>
    <n v="13"/>
    <n v="12"/>
    <n v="13"/>
    <n v="13"/>
    <n v="13"/>
    <n v="12"/>
    <n v="13"/>
    <n v="12"/>
    <n v="13"/>
    <n v="13"/>
    <n v="12"/>
    <n v="12"/>
    <n v="12"/>
    <n v="11"/>
    <n v="10"/>
    <n v="10"/>
    <n v="10"/>
    <n v="10"/>
    <n v="10"/>
    <n v="10"/>
    <n v="10"/>
    <n v="10"/>
    <n v="10.583333333333334"/>
    <n v="10"/>
    <n v="10"/>
    <n v="10"/>
  </r>
  <r>
    <x v="3"/>
    <s v="3720 - Reciclamiento de desperdicios y desechos no metálicos"/>
    <x v="151"/>
    <x v="151"/>
    <n v="16"/>
    <n v="16"/>
    <n v="17"/>
    <n v="17"/>
    <n v="17"/>
    <n v="17"/>
    <n v="16"/>
    <n v="18"/>
    <n v="19"/>
    <n v="20"/>
    <n v="21"/>
    <n v="21"/>
    <n v="20"/>
    <n v="22"/>
    <n v="22"/>
    <n v="20"/>
    <n v="20"/>
    <n v="20"/>
    <n v="21"/>
    <n v="18"/>
    <n v="18"/>
    <n v="18"/>
    <n v="18"/>
    <n v="18"/>
    <n v="20"/>
    <n v="17"/>
    <n v="18"/>
    <n v="18"/>
    <n v="20"/>
    <n v="20"/>
    <n v="19"/>
    <n v="19"/>
    <n v="19"/>
    <n v="20"/>
    <n v="20"/>
    <n v="21"/>
    <n v="21"/>
    <n v="18"/>
    <n v="18"/>
    <n v="18"/>
    <n v="17"/>
    <n v="16"/>
    <n v="16"/>
    <n v="16"/>
    <n v="17"/>
    <n v="17"/>
    <n v="16"/>
    <n v="16"/>
    <n v="17"/>
    <n v="18"/>
    <n v="17"/>
    <n v="17"/>
    <n v="18"/>
    <n v="18"/>
    <n v="18"/>
    <n v="19"/>
    <n v="19"/>
    <n v="18"/>
    <n v="17"/>
    <n v="19"/>
    <n v="18"/>
    <n v="18"/>
    <n v="21"/>
    <n v="20"/>
    <n v="20"/>
    <n v="20"/>
    <n v="19"/>
    <n v="18"/>
    <n v="19"/>
    <n v="19"/>
    <n v="19"/>
    <n v="19"/>
    <n v="18"/>
    <n v="19"/>
    <n v="19"/>
    <n v="19"/>
    <n v="18"/>
    <n v="16"/>
    <n v="15"/>
    <n v="15"/>
    <n v="17"/>
    <n v="17"/>
    <n v="16"/>
    <n v="16"/>
    <n v="17"/>
    <n v="17"/>
    <n v="17"/>
    <n v="19"/>
    <n v="18"/>
    <n v="17"/>
    <n v="15"/>
    <n v="15"/>
    <n v="16"/>
    <n v="16"/>
    <n v="15"/>
    <n v="15"/>
    <n v="15"/>
    <n v="15"/>
    <n v="15"/>
    <n v="14"/>
    <n v="15"/>
    <n v="15"/>
    <n v="17"/>
    <n v="17"/>
    <n v="18"/>
    <n v="17"/>
    <n v="17"/>
    <n v="16"/>
    <n v="16"/>
    <n v="16"/>
    <n v="16"/>
    <n v="18"/>
    <n v="17"/>
    <n v="17"/>
    <n v="16"/>
    <n v="16"/>
    <n v="16"/>
    <n v="17"/>
    <n v="16"/>
    <n v="16"/>
    <n v="16.416666666666668"/>
    <n v="16"/>
    <n v="14"/>
    <n v="13"/>
  </r>
  <r>
    <x v="4"/>
    <s v="4011 - Generación de energía eléctrica"/>
    <x v="152"/>
    <x v="152"/>
    <n v="32"/>
    <n v="33"/>
    <n v="33"/>
    <n v="32"/>
    <n v="33"/>
    <n v="33"/>
    <n v="33"/>
    <n v="34"/>
    <n v="33"/>
    <n v="33"/>
    <n v="33"/>
    <n v="34"/>
    <n v="32"/>
    <n v="34"/>
    <n v="33"/>
    <n v="33"/>
    <n v="32"/>
    <n v="32"/>
    <n v="32"/>
    <n v="33"/>
    <n v="33"/>
    <n v="35"/>
    <n v="35"/>
    <n v="35"/>
    <n v="35"/>
    <n v="36"/>
    <n v="36"/>
    <n v="38"/>
    <n v="40"/>
    <n v="40"/>
    <n v="40"/>
    <n v="43"/>
    <n v="43"/>
    <n v="43"/>
    <n v="44"/>
    <n v="45"/>
    <n v="46"/>
    <n v="46"/>
    <n v="46"/>
    <n v="44"/>
    <n v="44"/>
    <n v="43"/>
    <n v="43"/>
    <n v="45"/>
    <n v="45"/>
    <n v="46"/>
    <n v="46"/>
    <n v="46"/>
    <n v="45"/>
    <n v="46"/>
    <n v="46"/>
    <n v="45"/>
    <n v="46"/>
    <n v="46"/>
    <n v="45"/>
    <n v="47"/>
    <n v="47"/>
    <n v="46"/>
    <n v="47"/>
    <n v="47"/>
    <n v="46"/>
    <n v="46"/>
    <n v="47"/>
    <n v="47"/>
    <n v="47"/>
    <n v="48"/>
    <n v="48"/>
    <n v="48"/>
    <n v="48"/>
    <n v="48"/>
    <n v="49"/>
    <n v="48"/>
    <n v="46"/>
    <n v="47"/>
    <n v="46"/>
    <n v="45"/>
    <n v="44"/>
    <n v="42"/>
    <n v="43"/>
    <n v="43"/>
    <n v="41"/>
    <n v="40"/>
    <n v="43"/>
    <n v="43"/>
    <n v="44"/>
    <n v="46"/>
    <n v="48"/>
    <n v="50"/>
    <n v="52"/>
    <n v="56"/>
    <n v="55"/>
    <n v="53"/>
    <n v="53"/>
    <n v="56"/>
    <n v="59"/>
    <n v="60"/>
    <n v="60"/>
    <n v="58"/>
    <n v="56"/>
    <n v="57"/>
    <n v="57"/>
    <n v="56"/>
    <n v="56"/>
    <n v="56"/>
    <n v="55"/>
    <n v="55"/>
    <n v="56"/>
    <n v="58"/>
    <n v="58"/>
    <n v="58"/>
    <n v="64"/>
    <n v="64"/>
    <n v="64"/>
    <n v="63"/>
    <n v="62"/>
    <n v="61"/>
    <n v="62"/>
    <n v="64"/>
    <n v="66"/>
    <n v="65"/>
    <n v="62.583333333333336"/>
    <n v="63"/>
    <n v="65"/>
    <n v="64"/>
  </r>
  <r>
    <x v="4"/>
    <s v="4012 - Transporte de energía eléctrica"/>
    <x v="153"/>
    <x v="153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</r>
  <r>
    <x v="4"/>
    <s v="4013 - Distribución de energía eléctrica"/>
    <x v="154"/>
    <x v="154"/>
    <n v="12"/>
    <n v="10"/>
    <n v="11"/>
    <n v="12"/>
    <n v="11"/>
    <n v="12"/>
    <n v="10"/>
    <n v="11"/>
    <n v="11"/>
    <n v="11"/>
    <n v="12"/>
    <n v="12"/>
    <n v="11"/>
    <n v="10"/>
    <n v="10"/>
    <n v="10"/>
    <n v="9"/>
    <n v="8"/>
    <n v="8"/>
    <n v="9"/>
    <n v="9"/>
    <n v="9"/>
    <n v="9"/>
    <n v="10"/>
    <n v="10"/>
    <n v="10"/>
    <n v="10"/>
    <n v="10"/>
    <n v="11"/>
    <n v="10"/>
    <n v="10"/>
    <n v="11"/>
    <n v="10"/>
    <n v="10"/>
    <n v="10"/>
    <n v="10"/>
    <n v="11"/>
    <n v="11"/>
    <n v="11"/>
    <n v="11"/>
    <n v="11"/>
    <n v="10"/>
    <n v="10"/>
    <n v="11"/>
    <n v="11"/>
    <n v="11"/>
    <n v="11"/>
    <n v="12"/>
    <n v="11"/>
    <n v="10"/>
    <n v="9"/>
    <n v="8"/>
    <n v="8"/>
    <n v="9"/>
    <n v="9"/>
    <n v="9"/>
    <n v="9"/>
    <n v="9"/>
    <n v="11"/>
    <n v="10"/>
    <n v="10"/>
    <n v="9"/>
    <n v="10"/>
    <n v="10"/>
    <n v="12"/>
    <n v="12"/>
    <n v="12"/>
    <n v="12"/>
    <n v="12"/>
    <n v="12"/>
    <n v="11"/>
    <n v="11"/>
    <n v="11"/>
    <n v="11"/>
    <n v="11"/>
    <n v="10"/>
    <n v="10"/>
    <n v="9"/>
    <n v="11"/>
    <n v="11"/>
    <n v="11"/>
    <n v="11"/>
    <n v="11"/>
    <n v="10"/>
    <n v="11"/>
    <n v="11"/>
    <n v="11"/>
    <n v="14"/>
    <n v="14"/>
    <n v="12"/>
    <n v="12"/>
    <n v="12"/>
    <n v="12"/>
    <n v="12"/>
    <n v="12"/>
    <n v="13"/>
    <n v="13"/>
    <n v="13"/>
    <n v="12"/>
    <n v="10"/>
    <n v="10"/>
    <n v="10"/>
    <n v="10"/>
    <n v="11"/>
    <n v="10"/>
    <n v="10"/>
    <n v="10"/>
    <n v="10"/>
    <n v="11"/>
    <n v="11"/>
    <n v="12"/>
    <n v="12"/>
    <n v="12"/>
    <n v="11"/>
    <n v="12"/>
    <n v="12"/>
    <n v="11"/>
    <n v="10"/>
    <n v="11"/>
    <n v="11"/>
    <n v="11.333333333333334"/>
    <n v="11"/>
    <n v="12"/>
    <n v="13"/>
  </r>
  <r>
    <x v="4"/>
    <s v="4020 - Fabricación de gas y distribución de combustibles gaseosos por tuberías"/>
    <x v="155"/>
    <x v="155"/>
    <n v="17"/>
    <n v="17"/>
    <n v="16"/>
    <n v="16"/>
    <n v="16"/>
    <n v="16"/>
    <n v="16"/>
    <n v="16"/>
    <n v="17"/>
    <n v="17"/>
    <n v="17"/>
    <n v="17"/>
    <n v="17"/>
    <n v="17"/>
    <n v="16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7"/>
    <n v="14"/>
    <n v="14"/>
    <n v="14"/>
    <n v="13"/>
    <n v="13"/>
    <n v="13"/>
    <n v="13"/>
    <n v="13"/>
    <n v="13"/>
    <n v="13"/>
    <n v="13"/>
    <n v="13"/>
    <n v="13"/>
    <n v="13"/>
    <n v="13"/>
    <n v="14"/>
    <n v="14"/>
    <n v="14"/>
    <n v="14"/>
    <n v="14"/>
    <n v="15"/>
    <n v="14"/>
    <n v="14"/>
    <n v="14"/>
    <n v="15"/>
    <n v="14"/>
    <n v="13"/>
    <n v="13"/>
    <n v="13"/>
    <n v="14"/>
    <n v="14"/>
    <n v="14"/>
    <n v="14"/>
    <n v="13"/>
    <n v="13"/>
    <n v="13"/>
    <n v="13"/>
    <n v="13"/>
    <n v="13"/>
    <n v="13"/>
    <n v="13"/>
    <n v="13"/>
    <n v="13"/>
    <n v="13"/>
    <n v="13"/>
    <n v="12"/>
    <n v="12"/>
    <n v="13"/>
    <n v="13"/>
    <n v="13"/>
    <n v="13"/>
    <n v="14"/>
    <n v="13"/>
    <n v="13"/>
    <n v="13"/>
    <n v="13"/>
    <n v="14"/>
    <n v="15"/>
    <n v="15"/>
    <n v="15"/>
    <n v="15"/>
    <n v="15"/>
    <n v="15"/>
    <n v="15"/>
    <n v="15"/>
    <n v="15"/>
    <n v="16"/>
    <n v="16"/>
    <n v="15"/>
    <n v="15"/>
    <n v="15"/>
    <n v="15"/>
    <n v="15"/>
    <n v="15"/>
    <n v="15"/>
    <n v="15"/>
    <n v="15"/>
    <n v="15"/>
    <n v="15"/>
    <n v="15.083333333333334"/>
    <n v="15"/>
    <n v="15"/>
    <n v="15"/>
  </r>
  <r>
    <x v="4"/>
    <s v="4030 - Suministro de vapor y agua caliente"/>
    <x v="156"/>
    <x v="156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3"/>
    <n v="3"/>
    <n v="3"/>
    <n v="3"/>
    <n v="3"/>
    <n v="3"/>
    <n v="3"/>
    <n v="3"/>
    <n v="3"/>
    <n v="3"/>
    <n v="2"/>
    <n v="2"/>
    <n v="2"/>
    <n v="2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4"/>
    <s v="4100 - Captación, depuración y distribución de agua"/>
    <x v="157"/>
    <x v="157"/>
    <n v="4"/>
    <n v="4"/>
    <n v="4"/>
    <n v="4"/>
    <n v="4"/>
    <n v="4"/>
    <n v="4"/>
    <n v="4"/>
    <n v="4"/>
    <n v="4"/>
    <n v="4"/>
    <n v="5"/>
    <n v="5"/>
    <n v="6"/>
    <n v="5"/>
    <n v="5"/>
    <n v="6"/>
    <n v="5"/>
    <n v="6"/>
    <n v="6"/>
    <n v="6"/>
    <n v="7"/>
    <n v="6"/>
    <n v="6"/>
    <n v="6"/>
    <n v="6"/>
    <n v="7"/>
    <n v="7"/>
    <n v="7"/>
    <n v="7"/>
    <n v="7"/>
    <n v="7"/>
    <n v="6"/>
    <n v="6"/>
    <n v="6"/>
    <n v="6"/>
    <n v="5"/>
    <n v="5"/>
    <n v="5"/>
    <n v="5"/>
    <n v="5"/>
    <n v="6"/>
    <n v="6"/>
    <n v="6"/>
    <n v="6"/>
    <n v="6"/>
    <n v="7"/>
    <n v="7"/>
    <n v="7"/>
    <n v="7"/>
    <n v="8"/>
    <n v="7"/>
    <n v="7"/>
    <n v="6"/>
    <n v="6"/>
    <n v="5"/>
    <n v="5"/>
    <n v="5"/>
    <n v="5"/>
    <n v="5"/>
    <n v="5"/>
    <n v="4"/>
    <n v="5"/>
    <n v="5"/>
    <n v="4"/>
    <n v="4"/>
    <n v="4"/>
    <n v="4"/>
    <n v="4"/>
    <n v="4"/>
    <n v="4"/>
    <n v="5"/>
    <n v="5"/>
    <n v="5"/>
    <n v="5"/>
    <n v="5"/>
    <n v="5"/>
    <n v="5"/>
    <n v="5"/>
    <n v="5"/>
    <n v="5"/>
    <n v="5"/>
    <n v="5"/>
    <n v="5"/>
    <n v="5"/>
    <n v="5"/>
    <n v="5"/>
    <n v="5"/>
    <n v="6"/>
    <n v="5"/>
    <n v="5"/>
    <n v="5"/>
    <n v="4"/>
    <n v="4"/>
    <n v="4"/>
    <n v="5"/>
    <n v="5"/>
    <n v="5"/>
    <n v="5"/>
    <n v="4"/>
    <n v="4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.166666666666667"/>
    <n v="3"/>
    <n v="3"/>
    <n v="2"/>
  </r>
  <r>
    <x v="5"/>
    <s v="4511 - Demolición y voladura de edificios y de sus partes"/>
    <x v="158"/>
    <x v="158"/>
    <n v="31"/>
    <n v="32"/>
    <n v="34"/>
    <n v="32"/>
    <n v="31"/>
    <n v="32"/>
    <n v="33"/>
    <n v="33"/>
    <n v="33"/>
    <n v="32"/>
    <n v="31"/>
    <n v="31"/>
    <n v="29"/>
    <n v="29"/>
    <n v="31"/>
    <n v="32"/>
    <n v="31"/>
    <n v="33"/>
    <n v="32"/>
    <n v="33"/>
    <n v="33"/>
    <n v="33"/>
    <n v="34"/>
    <n v="31"/>
    <n v="33"/>
    <n v="33"/>
    <n v="35"/>
    <n v="34"/>
    <n v="33"/>
    <n v="31"/>
    <n v="30"/>
    <n v="29"/>
    <n v="30"/>
    <n v="31"/>
    <n v="30"/>
    <n v="28"/>
    <n v="26"/>
    <n v="29"/>
    <n v="27"/>
    <n v="30"/>
    <n v="30"/>
    <n v="31"/>
    <n v="28"/>
    <n v="28"/>
    <n v="29"/>
    <n v="28"/>
    <n v="29"/>
    <n v="30"/>
    <n v="27"/>
    <n v="26"/>
    <n v="26"/>
    <n v="25"/>
    <n v="25"/>
    <n v="26"/>
    <n v="24"/>
    <n v="25"/>
    <n v="28"/>
    <n v="27"/>
    <n v="26"/>
    <n v="26"/>
    <n v="27"/>
    <n v="25"/>
    <n v="24"/>
    <n v="24"/>
    <n v="25"/>
    <n v="26"/>
    <n v="25"/>
    <n v="26"/>
    <n v="24"/>
    <n v="23"/>
    <n v="23"/>
    <n v="21"/>
    <n v="27"/>
    <n v="29"/>
    <n v="31"/>
    <n v="31"/>
    <n v="30"/>
    <n v="30"/>
    <n v="31"/>
    <n v="32"/>
    <n v="32"/>
    <n v="30"/>
    <n v="30"/>
    <n v="29"/>
    <n v="30"/>
    <n v="30"/>
    <n v="32"/>
    <n v="29"/>
    <n v="29"/>
    <n v="26"/>
    <n v="29"/>
    <n v="27"/>
    <n v="26"/>
    <n v="27"/>
    <n v="29"/>
    <n v="29"/>
    <n v="28"/>
    <n v="29"/>
    <n v="32"/>
    <n v="33"/>
    <n v="32"/>
    <n v="33"/>
    <n v="32"/>
    <n v="31"/>
    <n v="32"/>
    <n v="32"/>
    <n v="33"/>
    <n v="34"/>
    <n v="31"/>
    <n v="33"/>
    <n v="33"/>
    <n v="33"/>
    <n v="35"/>
    <n v="35"/>
    <n v="31"/>
    <n v="30"/>
    <n v="30"/>
    <n v="31"/>
    <n v="31"/>
    <n v="33"/>
    <n v="32.166666666666664"/>
    <n v="30"/>
    <n v="30"/>
    <n v="27"/>
  </r>
  <r>
    <x v="5"/>
    <s v="4512 - Perforación y sondeo, excepto: perforación de pozos de petróleo, de gas, de minas e hidráulicos  y prospección de yacimientos de petróleo"/>
    <x v="159"/>
    <x v="159"/>
    <n v="11"/>
    <n v="12"/>
    <n v="12"/>
    <n v="12"/>
    <n v="12"/>
    <n v="13"/>
    <n v="13"/>
    <n v="13"/>
    <n v="13"/>
    <n v="13"/>
    <n v="13"/>
    <n v="14"/>
    <n v="14"/>
    <n v="14"/>
    <n v="14"/>
    <n v="14"/>
    <n v="14"/>
    <n v="14"/>
    <n v="14"/>
    <n v="14"/>
    <n v="14"/>
    <n v="14"/>
    <n v="14"/>
    <n v="14"/>
    <n v="13"/>
    <n v="13"/>
    <n v="13"/>
    <n v="12"/>
    <n v="12"/>
    <n v="12"/>
    <n v="13"/>
    <n v="14"/>
    <n v="14"/>
    <n v="14"/>
    <n v="14"/>
    <n v="14"/>
    <n v="14"/>
    <n v="14"/>
    <n v="14"/>
    <n v="14"/>
    <n v="14"/>
    <n v="15"/>
    <n v="16"/>
    <n v="15"/>
    <n v="15"/>
    <n v="15"/>
    <n v="15"/>
    <n v="15"/>
    <n v="15"/>
    <n v="15"/>
    <n v="15"/>
    <n v="15"/>
    <n v="16"/>
    <n v="16"/>
    <n v="15"/>
    <n v="15"/>
    <n v="15"/>
    <n v="15"/>
    <n v="15"/>
    <n v="15"/>
    <n v="14"/>
    <n v="14"/>
    <n v="14"/>
    <n v="14"/>
    <n v="14"/>
    <n v="14"/>
    <n v="14"/>
    <n v="14"/>
    <n v="14"/>
    <n v="14"/>
    <n v="14"/>
    <n v="14"/>
    <n v="12"/>
    <n v="12"/>
    <n v="12"/>
    <n v="12"/>
    <n v="11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10"/>
    <n v="8"/>
    <n v="8"/>
    <n v="9"/>
    <n v="10"/>
    <n v="10"/>
    <n v="10"/>
    <n v="10"/>
    <n v="10"/>
    <n v="10"/>
    <n v="10"/>
    <n v="10"/>
    <n v="10"/>
    <n v="10"/>
    <n v="9"/>
    <n v="9"/>
    <n v="9"/>
    <n v="9"/>
    <n v="9"/>
    <n v="10"/>
    <n v="9"/>
    <n v="10"/>
    <n v="11"/>
    <n v="10"/>
    <n v="9"/>
    <n v="10"/>
    <n v="9.5"/>
    <n v="10"/>
    <n v="10"/>
    <n v="9"/>
  </r>
  <r>
    <x v="5"/>
    <s v="4519 - Movimiento de suelos y preparación de terrenos para obras n.c.p."/>
    <x v="160"/>
    <x v="160"/>
    <n v="66"/>
    <n v="63"/>
    <n v="63"/>
    <n v="61"/>
    <n v="63"/>
    <n v="65"/>
    <n v="65"/>
    <n v="65"/>
    <n v="65"/>
    <n v="64"/>
    <n v="65"/>
    <n v="65"/>
    <n v="63"/>
    <n v="65"/>
    <n v="65"/>
    <n v="64"/>
    <n v="62"/>
    <n v="62"/>
    <n v="64"/>
    <n v="65"/>
    <n v="63"/>
    <n v="64"/>
    <n v="62"/>
    <n v="63"/>
    <n v="62"/>
    <n v="60"/>
    <n v="58"/>
    <n v="61"/>
    <n v="60"/>
    <n v="61"/>
    <n v="58"/>
    <n v="59"/>
    <n v="60"/>
    <n v="60"/>
    <n v="60"/>
    <n v="60"/>
    <n v="57"/>
    <n v="59"/>
    <n v="62"/>
    <n v="61"/>
    <n v="59"/>
    <n v="71"/>
    <n v="72"/>
    <n v="72"/>
    <n v="71"/>
    <n v="69"/>
    <n v="68"/>
    <n v="67"/>
    <n v="67"/>
    <n v="70"/>
    <n v="71"/>
    <n v="70"/>
    <n v="68"/>
    <n v="67"/>
    <n v="67"/>
    <n v="68"/>
    <n v="70"/>
    <n v="68"/>
    <n v="71"/>
    <n v="71"/>
    <n v="69"/>
    <n v="67"/>
    <n v="67"/>
    <n v="68"/>
    <n v="72"/>
    <n v="72"/>
    <n v="71"/>
    <n v="69"/>
    <n v="68"/>
    <n v="68"/>
    <n v="69"/>
    <n v="70"/>
    <n v="69"/>
    <n v="69"/>
    <n v="66"/>
    <n v="68"/>
    <n v="69"/>
    <n v="71"/>
    <n v="71"/>
    <n v="71"/>
    <n v="67"/>
    <n v="70"/>
    <n v="69"/>
    <n v="71"/>
    <n v="74"/>
    <n v="71"/>
    <n v="72"/>
    <n v="69"/>
    <n v="69"/>
    <n v="70"/>
    <n v="70"/>
    <n v="66"/>
    <n v="67"/>
    <n v="66"/>
    <n v="67"/>
    <n v="66"/>
    <n v="68"/>
    <n v="65"/>
    <n v="68"/>
    <n v="69"/>
    <n v="66"/>
    <n v="68"/>
    <n v="68"/>
    <n v="69"/>
    <n v="70"/>
    <n v="69"/>
    <n v="71"/>
    <n v="74"/>
    <n v="72"/>
    <n v="73"/>
    <n v="69"/>
    <n v="69"/>
    <n v="72"/>
    <n v="72"/>
    <n v="72"/>
    <n v="72"/>
    <n v="73"/>
    <n v="73"/>
    <n v="72"/>
    <n v="71"/>
    <n v="71.666666666666671"/>
    <n v="71"/>
    <n v="71"/>
    <n v="63"/>
  </r>
  <r>
    <x v="5"/>
    <s v="4520 - Construcción de edificios y sus partes y obras de ingeniería civil"/>
    <x v="161"/>
    <x v="161"/>
    <n v="3396"/>
    <n v="3406"/>
    <n v="3416"/>
    <n v="3445"/>
    <n v="3487"/>
    <n v="3512"/>
    <n v="3519"/>
    <n v="3555"/>
    <n v="3577"/>
    <n v="3584"/>
    <n v="3618"/>
    <n v="3612"/>
    <n v="3612"/>
    <n v="3610"/>
    <n v="3625"/>
    <n v="3603"/>
    <n v="3640"/>
    <n v="3671"/>
    <n v="3707"/>
    <n v="3715"/>
    <n v="3746"/>
    <n v="3767"/>
    <n v="3806"/>
    <n v="3749"/>
    <n v="3741"/>
    <n v="3719"/>
    <n v="3752"/>
    <n v="3745"/>
    <n v="3730"/>
    <n v="3744"/>
    <n v="3733"/>
    <n v="3743"/>
    <n v="3735"/>
    <n v="3783"/>
    <n v="3780"/>
    <n v="3783"/>
    <n v="3779"/>
    <n v="3757"/>
    <n v="3771"/>
    <n v="3783"/>
    <n v="3778"/>
    <n v="3785"/>
    <n v="3789"/>
    <n v="3795"/>
    <n v="3808"/>
    <n v="3852"/>
    <n v="3820"/>
    <n v="3784"/>
    <n v="3774"/>
    <n v="3761"/>
    <n v="3774"/>
    <n v="3761"/>
    <n v="3802"/>
    <n v="3816"/>
    <n v="3834"/>
    <n v="3845"/>
    <n v="3835"/>
    <n v="3855"/>
    <n v="3843"/>
    <n v="3820"/>
    <n v="3769"/>
    <n v="3761"/>
    <n v="3804"/>
    <n v="3803"/>
    <n v="3806"/>
    <n v="3802"/>
    <n v="3818"/>
    <n v="3820"/>
    <n v="3862"/>
    <n v="3858"/>
    <n v="3881"/>
    <n v="3853"/>
    <n v="3798"/>
    <n v="3772"/>
    <n v="3777"/>
    <n v="3795"/>
    <n v="3801"/>
    <n v="3767"/>
    <n v="3777"/>
    <n v="3799"/>
    <n v="3782"/>
    <n v="3796"/>
    <n v="3804"/>
    <n v="3801"/>
    <n v="3773"/>
    <n v="3783"/>
    <n v="3806"/>
    <n v="3811"/>
    <n v="3840"/>
    <n v="3876"/>
    <n v="3888"/>
    <n v="3901"/>
    <n v="3906"/>
    <n v="3906"/>
    <n v="3928"/>
    <n v="3889"/>
    <n v="3858"/>
    <n v="3792"/>
    <n v="3927"/>
    <n v="3924"/>
    <n v="3961"/>
    <n v="3972"/>
    <n v="3989"/>
    <n v="3987"/>
    <n v="3992"/>
    <n v="4017"/>
    <n v="4020"/>
    <n v="3981"/>
    <n v="3956"/>
    <n v="3977"/>
    <n v="3964"/>
    <n v="3981"/>
    <n v="3998"/>
    <n v="3984"/>
    <n v="3981"/>
    <n v="3986"/>
    <n v="3981"/>
    <n v="3952"/>
    <n v="3942"/>
    <n v="3897"/>
    <n v="3966.5833333333335"/>
    <n v="3862"/>
    <n v="3833"/>
    <n v="3541"/>
  </r>
  <r>
    <x v="5"/>
    <s v="4531 - Ejecución y mantenimiento de instalaciones eléctricas, electromecánicas y electrónicas"/>
    <x v="162"/>
    <x v="162"/>
    <n v="498"/>
    <n v="506"/>
    <n v="503"/>
    <n v="510"/>
    <n v="511"/>
    <n v="505"/>
    <n v="502"/>
    <n v="505"/>
    <n v="509"/>
    <n v="512"/>
    <n v="504"/>
    <n v="510"/>
    <n v="505"/>
    <n v="510"/>
    <n v="508"/>
    <n v="510"/>
    <n v="507"/>
    <n v="503"/>
    <n v="504"/>
    <n v="505"/>
    <n v="502"/>
    <n v="509"/>
    <n v="505"/>
    <n v="507"/>
    <n v="515"/>
    <n v="520"/>
    <n v="526"/>
    <n v="527"/>
    <n v="529"/>
    <n v="525"/>
    <n v="525"/>
    <n v="525"/>
    <n v="521"/>
    <n v="518"/>
    <n v="513"/>
    <n v="509"/>
    <n v="508"/>
    <n v="507"/>
    <n v="515"/>
    <n v="509"/>
    <n v="508"/>
    <n v="568"/>
    <n v="568"/>
    <n v="564"/>
    <n v="564"/>
    <n v="564"/>
    <n v="568"/>
    <n v="564"/>
    <n v="560"/>
    <n v="560"/>
    <n v="559"/>
    <n v="563"/>
    <n v="567"/>
    <n v="569"/>
    <n v="571"/>
    <n v="577"/>
    <n v="576"/>
    <n v="578"/>
    <n v="580"/>
    <n v="572"/>
    <n v="571"/>
    <n v="569"/>
    <n v="588"/>
    <n v="584"/>
    <n v="579"/>
    <n v="584"/>
    <n v="589"/>
    <n v="588"/>
    <n v="588"/>
    <n v="590"/>
    <n v="594"/>
    <n v="592"/>
    <n v="579"/>
    <n v="576"/>
    <n v="577"/>
    <n v="568"/>
    <n v="572"/>
    <n v="573"/>
    <n v="578"/>
    <n v="581"/>
    <n v="580"/>
    <n v="579"/>
    <n v="569"/>
    <n v="569"/>
    <n v="574"/>
    <n v="571"/>
    <n v="575"/>
    <n v="578"/>
    <n v="581"/>
    <n v="592"/>
    <n v="592"/>
    <n v="596"/>
    <n v="589"/>
    <n v="588"/>
    <n v="583"/>
    <n v="579"/>
    <n v="576"/>
    <n v="568"/>
    <n v="588"/>
    <n v="590"/>
    <n v="589"/>
    <n v="594"/>
    <n v="596"/>
    <n v="602"/>
    <n v="597"/>
    <n v="598"/>
    <n v="602"/>
    <n v="599"/>
    <n v="596"/>
    <n v="605"/>
    <n v="615"/>
    <n v="614"/>
    <n v="605"/>
    <n v="608"/>
    <n v="597"/>
    <n v="601"/>
    <n v="600"/>
    <n v="597"/>
    <n v="592"/>
    <n v="583"/>
    <n v="601.08333333333337"/>
    <n v="583"/>
    <n v="584"/>
    <n v="548"/>
  </r>
  <r>
    <x v="5"/>
    <s v="4532 - Aislamiento térmico, acústico, hídrico y antivibratorio"/>
    <x v="163"/>
    <x v="163"/>
    <n v="24"/>
    <n v="22"/>
    <n v="21"/>
    <n v="22"/>
    <n v="22"/>
    <n v="22"/>
    <n v="22"/>
    <n v="22"/>
    <n v="21"/>
    <n v="21"/>
    <n v="21"/>
    <n v="20"/>
    <n v="19"/>
    <n v="18"/>
    <n v="18"/>
    <n v="18"/>
    <n v="17"/>
    <n v="16"/>
    <n v="17"/>
    <n v="18"/>
    <n v="17"/>
    <n v="17"/>
    <n v="18"/>
    <n v="18"/>
    <n v="18"/>
    <n v="19"/>
    <n v="21"/>
    <n v="23"/>
    <n v="23"/>
    <n v="24"/>
    <n v="24"/>
    <n v="22"/>
    <n v="23"/>
    <n v="24"/>
    <n v="23"/>
    <n v="22"/>
    <n v="23"/>
    <n v="21"/>
    <n v="23"/>
    <n v="22"/>
    <n v="20"/>
    <n v="23"/>
    <n v="26"/>
    <n v="25"/>
    <n v="24"/>
    <n v="25"/>
    <n v="26"/>
    <n v="23"/>
    <n v="25"/>
    <n v="24"/>
    <n v="23"/>
    <n v="23"/>
    <n v="22"/>
    <n v="23"/>
    <n v="22"/>
    <n v="22"/>
    <n v="22"/>
    <n v="22"/>
    <n v="23"/>
    <n v="22"/>
    <n v="22"/>
    <n v="22"/>
    <n v="20"/>
    <n v="20"/>
    <n v="21"/>
    <n v="21"/>
    <n v="21"/>
    <n v="20"/>
    <n v="21"/>
    <n v="21"/>
    <n v="22"/>
    <n v="22"/>
    <n v="20"/>
    <n v="20"/>
    <n v="20"/>
    <n v="22"/>
    <n v="22"/>
    <n v="22"/>
    <n v="22"/>
    <n v="23"/>
    <n v="23"/>
    <n v="23"/>
    <n v="23"/>
    <n v="22"/>
    <n v="22"/>
    <n v="22"/>
    <n v="23"/>
    <n v="22"/>
    <n v="22"/>
    <n v="20"/>
    <n v="20"/>
    <n v="19"/>
    <n v="19"/>
    <n v="18"/>
    <n v="19"/>
    <n v="19"/>
    <n v="19"/>
    <n v="19"/>
    <n v="18"/>
    <n v="20"/>
    <n v="20"/>
    <n v="21"/>
    <n v="20"/>
    <n v="20"/>
    <n v="19"/>
    <n v="19"/>
    <n v="20"/>
    <n v="20"/>
    <n v="21"/>
    <n v="22"/>
    <n v="21"/>
    <n v="20"/>
    <n v="19"/>
    <n v="19"/>
    <n v="19"/>
    <n v="20"/>
    <n v="21"/>
    <n v="22"/>
    <n v="22"/>
    <n v="23"/>
    <n v="20.75"/>
    <n v="23"/>
    <n v="22"/>
    <n v="20"/>
  </r>
  <r>
    <x v="5"/>
    <s v="4533 - Instalaciones de gas, agua, sanitarios y de climatización, con sus artefactos conexos"/>
    <x v="164"/>
    <x v="164"/>
    <n v="259"/>
    <n v="250"/>
    <n v="249"/>
    <n v="258"/>
    <n v="263"/>
    <n v="265"/>
    <n v="269"/>
    <n v="262"/>
    <n v="271"/>
    <n v="272"/>
    <n v="273"/>
    <n v="273"/>
    <n v="271"/>
    <n v="267"/>
    <n v="267"/>
    <n v="262"/>
    <n v="261"/>
    <n v="262"/>
    <n v="253"/>
    <n v="260"/>
    <n v="257"/>
    <n v="256"/>
    <n v="258"/>
    <n v="254"/>
    <n v="253"/>
    <n v="247"/>
    <n v="249"/>
    <n v="246"/>
    <n v="242"/>
    <n v="240"/>
    <n v="241"/>
    <n v="247"/>
    <n v="254"/>
    <n v="261"/>
    <n v="257"/>
    <n v="252"/>
    <n v="255"/>
    <n v="248"/>
    <n v="249"/>
    <n v="249"/>
    <n v="250"/>
    <n v="248"/>
    <n v="246"/>
    <n v="240"/>
    <n v="242"/>
    <n v="245"/>
    <n v="241"/>
    <n v="242"/>
    <n v="242"/>
    <n v="238"/>
    <n v="238"/>
    <n v="243"/>
    <n v="244"/>
    <n v="239"/>
    <n v="238"/>
    <n v="242"/>
    <n v="247"/>
    <n v="246"/>
    <n v="247"/>
    <n v="243"/>
    <n v="244"/>
    <n v="250"/>
    <n v="245"/>
    <n v="246"/>
    <n v="247"/>
    <n v="248"/>
    <n v="244"/>
    <n v="242"/>
    <n v="240"/>
    <n v="242"/>
    <n v="243"/>
    <n v="242"/>
    <n v="240"/>
    <n v="240"/>
    <n v="241"/>
    <n v="240"/>
    <n v="242"/>
    <n v="242"/>
    <n v="239"/>
    <n v="236"/>
    <n v="234"/>
    <n v="239"/>
    <n v="234"/>
    <n v="232"/>
    <n v="230"/>
    <n v="228"/>
    <n v="230"/>
    <n v="225"/>
    <n v="222"/>
    <n v="227"/>
    <n v="227"/>
    <n v="225"/>
    <n v="226"/>
    <n v="224"/>
    <n v="229"/>
    <n v="223"/>
    <n v="219"/>
    <n v="212"/>
    <n v="216"/>
    <n v="218"/>
    <n v="224"/>
    <n v="222"/>
    <n v="223"/>
    <n v="227"/>
    <n v="231"/>
    <n v="227"/>
    <n v="233"/>
    <n v="235"/>
    <n v="228"/>
    <n v="230"/>
    <n v="231"/>
    <n v="232"/>
    <n v="235"/>
    <n v="228"/>
    <n v="217"/>
    <n v="216"/>
    <n v="217"/>
    <n v="217"/>
    <n v="216"/>
    <n v="218"/>
    <n v="223.75"/>
    <n v="217"/>
    <n v="212"/>
    <n v="202"/>
  </r>
  <r>
    <x v="5"/>
    <s v="4539 - Instalaciones para edificios y obras de ingeniería civil n.c.p."/>
    <x v="165"/>
    <x v="165"/>
    <n v="126"/>
    <n v="126"/>
    <n v="129"/>
    <n v="128"/>
    <n v="131"/>
    <n v="132"/>
    <n v="132"/>
    <n v="132"/>
    <n v="127"/>
    <n v="127"/>
    <n v="129"/>
    <n v="129"/>
    <n v="126"/>
    <n v="123"/>
    <n v="126"/>
    <n v="129"/>
    <n v="130"/>
    <n v="130"/>
    <n v="130"/>
    <n v="129"/>
    <n v="131"/>
    <n v="129"/>
    <n v="125"/>
    <n v="124"/>
    <n v="125"/>
    <n v="128"/>
    <n v="130"/>
    <n v="132"/>
    <n v="135"/>
    <n v="130"/>
    <n v="128"/>
    <n v="139"/>
    <n v="137"/>
    <n v="135"/>
    <n v="136"/>
    <n v="137"/>
    <n v="137"/>
    <n v="137"/>
    <n v="138"/>
    <n v="138"/>
    <n v="137"/>
    <n v="151"/>
    <n v="150"/>
    <n v="151"/>
    <n v="152"/>
    <n v="151"/>
    <n v="153"/>
    <n v="155"/>
    <n v="155"/>
    <n v="154"/>
    <n v="152"/>
    <n v="152"/>
    <n v="153"/>
    <n v="150"/>
    <n v="148"/>
    <n v="147"/>
    <n v="147"/>
    <n v="145"/>
    <n v="146"/>
    <n v="148"/>
    <n v="149"/>
    <n v="149"/>
    <n v="147"/>
    <n v="146"/>
    <n v="150"/>
    <n v="151"/>
    <n v="154"/>
    <n v="150"/>
    <n v="151"/>
    <n v="150"/>
    <n v="147"/>
    <n v="145"/>
    <n v="140"/>
    <n v="140"/>
    <n v="143"/>
    <n v="142"/>
    <n v="144"/>
    <n v="143"/>
    <n v="144"/>
    <n v="140"/>
    <n v="139"/>
    <n v="136"/>
    <n v="138"/>
    <n v="139"/>
    <n v="140"/>
    <n v="138"/>
    <n v="139"/>
    <n v="134"/>
    <n v="138"/>
    <n v="137"/>
    <n v="137"/>
    <n v="138"/>
    <n v="136"/>
    <n v="138"/>
    <n v="139"/>
    <n v="137"/>
    <n v="137"/>
    <n v="133"/>
    <n v="135"/>
    <n v="133"/>
    <n v="133"/>
    <n v="138"/>
    <n v="135"/>
    <n v="133"/>
    <n v="131"/>
    <n v="131"/>
    <n v="131"/>
    <n v="131"/>
    <n v="131"/>
    <n v="128"/>
    <n v="127"/>
    <n v="127"/>
    <n v="126"/>
    <n v="121"/>
    <n v="123"/>
    <n v="123"/>
    <n v="124"/>
    <n v="120"/>
    <n v="119"/>
    <n v="119"/>
    <n v="124"/>
    <n v="122"/>
    <n v="122"/>
    <n v="116"/>
  </r>
  <r>
    <x v="5"/>
    <s v="4541 - Instalaciones de carpintería, herrería de obra y artística"/>
    <x v="166"/>
    <x v="166"/>
    <n v="57"/>
    <n v="57"/>
    <n v="59"/>
    <n v="61"/>
    <n v="60"/>
    <n v="60"/>
    <n v="58"/>
    <n v="55"/>
    <n v="56"/>
    <n v="60"/>
    <n v="54"/>
    <n v="55"/>
    <n v="54"/>
    <n v="52"/>
    <n v="52"/>
    <n v="50"/>
    <n v="50"/>
    <n v="51"/>
    <n v="50"/>
    <n v="51"/>
    <n v="51"/>
    <n v="52"/>
    <n v="50"/>
    <n v="49"/>
    <n v="46"/>
    <n v="46"/>
    <n v="47"/>
    <n v="47"/>
    <n v="44"/>
    <n v="43"/>
    <n v="42"/>
    <n v="46"/>
    <n v="49"/>
    <n v="49"/>
    <n v="47"/>
    <n v="48"/>
    <n v="44"/>
    <n v="44"/>
    <n v="43"/>
    <n v="43"/>
    <n v="39"/>
    <n v="45"/>
    <n v="46"/>
    <n v="46"/>
    <n v="47"/>
    <n v="46"/>
    <n v="47"/>
    <n v="47"/>
    <n v="46"/>
    <n v="46"/>
    <n v="44"/>
    <n v="45"/>
    <n v="48"/>
    <n v="47"/>
    <n v="44"/>
    <n v="43"/>
    <n v="41"/>
    <n v="44"/>
    <n v="43"/>
    <n v="42"/>
    <n v="41"/>
    <n v="42"/>
    <n v="46"/>
    <n v="45"/>
    <n v="45"/>
    <n v="45"/>
    <n v="47"/>
    <n v="44"/>
    <n v="43"/>
    <n v="42"/>
    <n v="41"/>
    <n v="40"/>
    <n v="38"/>
    <n v="38"/>
    <n v="39"/>
    <n v="39"/>
    <n v="42"/>
    <n v="43"/>
    <n v="43"/>
    <n v="45"/>
    <n v="46"/>
    <n v="45"/>
    <n v="46"/>
    <n v="46"/>
    <n v="46"/>
    <n v="49"/>
    <n v="50"/>
    <n v="51"/>
    <n v="51"/>
    <n v="50"/>
    <n v="50"/>
    <n v="49"/>
    <n v="48"/>
    <n v="49"/>
    <n v="49"/>
    <n v="49"/>
    <n v="47"/>
    <n v="47"/>
    <n v="48"/>
    <n v="46"/>
    <n v="47"/>
    <n v="45"/>
    <n v="43"/>
    <n v="42"/>
    <n v="42"/>
    <n v="42"/>
    <n v="41"/>
    <n v="42"/>
    <n v="41"/>
    <n v="42"/>
    <n v="43"/>
    <n v="45"/>
    <n v="44"/>
    <n v="43"/>
    <n v="45"/>
    <n v="46"/>
    <n v="46"/>
    <n v="46"/>
    <n v="46"/>
    <n v="46"/>
    <n v="44.416666666666664"/>
    <n v="45"/>
    <n v="45"/>
    <n v="41"/>
  </r>
  <r>
    <x v="5"/>
    <s v="4542 - Terminación y revestimiento de paredes y pisos"/>
    <x v="167"/>
    <x v="167"/>
    <n v="71"/>
    <n v="71"/>
    <n v="70"/>
    <n v="68"/>
    <n v="71"/>
    <n v="71"/>
    <n v="71"/>
    <n v="75"/>
    <n v="74"/>
    <n v="76"/>
    <n v="77"/>
    <n v="77"/>
    <n v="75"/>
    <n v="71"/>
    <n v="71"/>
    <n v="72"/>
    <n v="72"/>
    <n v="70"/>
    <n v="73"/>
    <n v="76"/>
    <n v="79"/>
    <n v="78"/>
    <n v="78"/>
    <n v="73"/>
    <n v="78"/>
    <n v="80"/>
    <n v="78"/>
    <n v="79"/>
    <n v="79"/>
    <n v="80"/>
    <n v="78"/>
    <n v="84"/>
    <n v="85"/>
    <n v="81"/>
    <n v="76"/>
    <n v="75"/>
    <n v="75"/>
    <n v="75"/>
    <n v="75"/>
    <n v="74"/>
    <n v="73"/>
    <n v="74"/>
    <n v="74"/>
    <n v="75"/>
    <n v="75"/>
    <n v="77"/>
    <n v="78"/>
    <n v="74"/>
    <n v="74"/>
    <n v="69"/>
    <n v="72"/>
    <n v="73"/>
    <n v="72"/>
    <n v="71"/>
    <n v="71"/>
    <n v="70"/>
    <n v="66"/>
    <n v="67"/>
    <n v="65"/>
    <n v="68"/>
    <n v="68"/>
    <n v="66"/>
    <n v="69"/>
    <n v="66"/>
    <n v="67"/>
    <n v="66"/>
    <n v="68"/>
    <n v="66"/>
    <n v="68"/>
    <n v="65"/>
    <n v="65"/>
    <n v="65"/>
    <n v="65"/>
    <n v="64"/>
    <n v="66"/>
    <n v="63"/>
    <n v="65"/>
    <n v="63"/>
    <n v="62"/>
    <n v="62"/>
    <n v="61"/>
    <n v="61"/>
    <n v="61"/>
    <n v="64"/>
    <n v="66"/>
    <n v="64"/>
    <n v="64"/>
    <n v="64"/>
    <n v="64"/>
    <n v="66"/>
    <n v="64"/>
    <n v="65"/>
    <n v="64"/>
    <n v="64"/>
    <n v="65"/>
    <n v="63"/>
    <n v="61"/>
    <n v="63"/>
    <n v="62"/>
    <n v="67"/>
    <n v="64"/>
    <n v="65"/>
    <n v="65"/>
    <n v="65"/>
    <n v="65"/>
    <n v="67"/>
    <n v="68"/>
    <n v="65"/>
    <n v="66"/>
    <n v="64"/>
    <n v="60"/>
    <n v="60"/>
    <n v="59"/>
    <n v="60"/>
    <n v="60"/>
    <n v="59"/>
    <n v="58"/>
    <n v="60"/>
    <n v="60"/>
    <n v="61"/>
    <n v="60.583333333333336"/>
    <n v="60"/>
    <n v="60"/>
    <n v="54"/>
  </r>
  <r>
    <x v="5"/>
    <s v="4543 - Colocación de cristales en obra"/>
    <x v="168"/>
    <x v="168"/>
    <n v="22"/>
    <n v="21"/>
    <n v="24"/>
    <n v="24"/>
    <n v="25"/>
    <n v="25"/>
    <n v="25"/>
    <n v="24"/>
    <n v="24"/>
    <n v="25"/>
    <n v="25"/>
    <n v="24"/>
    <n v="23"/>
    <n v="23"/>
    <n v="24"/>
    <n v="24"/>
    <n v="23"/>
    <n v="24"/>
    <n v="26"/>
    <n v="26"/>
    <n v="25"/>
    <n v="24"/>
    <n v="24"/>
    <n v="26"/>
    <n v="26"/>
    <n v="25"/>
    <n v="26"/>
    <n v="24"/>
    <n v="23"/>
    <n v="23"/>
    <n v="24"/>
    <n v="24"/>
    <n v="23"/>
    <n v="22"/>
    <n v="22"/>
    <n v="22"/>
    <n v="21"/>
    <n v="20"/>
    <n v="20"/>
    <n v="22"/>
    <n v="22"/>
    <n v="24"/>
    <n v="24"/>
    <n v="24"/>
    <n v="24"/>
    <n v="25"/>
    <n v="25"/>
    <n v="24"/>
    <n v="22"/>
    <n v="21"/>
    <n v="20"/>
    <n v="20"/>
    <n v="20"/>
    <n v="20"/>
    <n v="20"/>
    <n v="20"/>
    <n v="20"/>
    <n v="21"/>
    <n v="20"/>
    <n v="20"/>
    <n v="20"/>
    <n v="19"/>
    <n v="20"/>
    <n v="19"/>
    <n v="19"/>
    <n v="19"/>
    <n v="20"/>
    <n v="21"/>
    <n v="20"/>
    <n v="19"/>
    <n v="19"/>
    <n v="18"/>
    <n v="21"/>
    <n v="20"/>
    <n v="22"/>
    <n v="23"/>
    <n v="21"/>
    <n v="21"/>
    <n v="22"/>
    <n v="21"/>
    <n v="21"/>
    <n v="20"/>
    <n v="21"/>
    <n v="19"/>
    <n v="21"/>
    <n v="21"/>
    <n v="22"/>
    <n v="20"/>
    <n v="21"/>
    <n v="20"/>
    <n v="19"/>
    <n v="17"/>
    <n v="19"/>
    <n v="19"/>
    <n v="19"/>
    <n v="18"/>
    <n v="17"/>
    <n v="17"/>
    <n v="17"/>
    <n v="17"/>
    <n v="17"/>
    <n v="18"/>
    <n v="17"/>
    <n v="19"/>
    <n v="19"/>
    <n v="19"/>
    <n v="19"/>
    <n v="18"/>
    <n v="18"/>
    <n v="17"/>
    <n v="16"/>
    <n v="17"/>
    <n v="16"/>
    <n v="15"/>
    <n v="16"/>
    <n v="16"/>
    <n v="17"/>
    <n v="15"/>
    <n v="15"/>
    <n v="15"/>
    <n v="16.083333333333332"/>
    <n v="15"/>
    <n v="16"/>
    <n v="15"/>
  </r>
  <r>
    <x v="5"/>
    <s v="4544 - Pintura y trabajos de decoración"/>
    <x v="169"/>
    <x v="169"/>
    <n v="101"/>
    <n v="101"/>
    <n v="103"/>
    <n v="97"/>
    <n v="98"/>
    <n v="101"/>
    <n v="102"/>
    <n v="105"/>
    <n v="107"/>
    <n v="102"/>
    <n v="106"/>
    <n v="107"/>
    <n v="111"/>
    <n v="108"/>
    <n v="105"/>
    <n v="96"/>
    <n v="102"/>
    <n v="103"/>
    <n v="103"/>
    <n v="108"/>
    <n v="107"/>
    <n v="106"/>
    <n v="105"/>
    <n v="101"/>
    <n v="102"/>
    <n v="104"/>
    <n v="101"/>
    <n v="98"/>
    <n v="97"/>
    <n v="98"/>
    <n v="100"/>
    <n v="102"/>
    <n v="106"/>
    <n v="109"/>
    <n v="103"/>
    <n v="102"/>
    <n v="93"/>
    <n v="96"/>
    <n v="94"/>
    <n v="96"/>
    <n v="93"/>
    <n v="107"/>
    <n v="111"/>
    <n v="120"/>
    <n v="119"/>
    <n v="119"/>
    <n v="115"/>
    <n v="114"/>
    <n v="102"/>
    <n v="107"/>
    <n v="110"/>
    <n v="109"/>
    <n v="112"/>
    <n v="116"/>
    <n v="116"/>
    <n v="111"/>
    <n v="109"/>
    <n v="110"/>
    <n v="107"/>
    <n v="105"/>
    <n v="97"/>
    <n v="91"/>
    <n v="101"/>
    <n v="100"/>
    <n v="95"/>
    <n v="92"/>
    <n v="91"/>
    <n v="96"/>
    <n v="102"/>
    <n v="99"/>
    <n v="99"/>
    <n v="89"/>
    <n v="92"/>
    <n v="93"/>
    <n v="91"/>
    <n v="92"/>
    <n v="96"/>
    <n v="91"/>
    <n v="89"/>
    <n v="92"/>
    <n v="97"/>
    <n v="94"/>
    <n v="95"/>
    <n v="90"/>
    <n v="90"/>
    <n v="88"/>
    <n v="93"/>
    <n v="93"/>
    <n v="96"/>
    <n v="97"/>
    <n v="94"/>
    <n v="98"/>
    <n v="96"/>
    <n v="98"/>
    <n v="94"/>
    <n v="93"/>
    <n v="92"/>
    <n v="89"/>
    <n v="96"/>
    <n v="94"/>
    <n v="96"/>
    <n v="97"/>
    <n v="95"/>
    <n v="96"/>
    <n v="98"/>
    <n v="102"/>
    <n v="100"/>
    <n v="96"/>
    <n v="90"/>
    <n v="90"/>
    <n v="91"/>
    <n v="89"/>
    <n v="96"/>
    <n v="89"/>
    <n v="96"/>
    <n v="87"/>
    <n v="90"/>
    <n v="87"/>
    <n v="86"/>
    <n v="84"/>
    <n v="89.583333333333329"/>
    <n v="86"/>
    <n v="88"/>
    <n v="76"/>
  </r>
  <r>
    <x v="5"/>
    <s v="4549 - Terminación de edificios y obras de ingeniería civil n.c.p."/>
    <x v="170"/>
    <x v="170"/>
    <n v="30"/>
    <n v="30"/>
    <n v="31"/>
    <n v="31"/>
    <n v="31"/>
    <n v="31"/>
    <n v="31"/>
    <n v="30"/>
    <n v="29"/>
    <n v="29"/>
    <n v="27"/>
    <n v="27"/>
    <n v="30"/>
    <n v="30"/>
    <n v="30"/>
    <n v="32"/>
    <n v="36"/>
    <n v="35"/>
    <n v="37"/>
    <n v="36"/>
    <n v="37"/>
    <n v="35"/>
    <n v="33"/>
    <n v="34"/>
    <n v="33"/>
    <n v="33"/>
    <n v="35"/>
    <n v="32"/>
    <n v="34"/>
    <n v="35"/>
    <n v="35"/>
    <n v="35"/>
    <n v="33"/>
    <n v="33"/>
    <n v="35"/>
    <n v="33"/>
    <n v="31"/>
    <n v="33"/>
    <n v="34"/>
    <n v="35"/>
    <n v="35"/>
    <n v="16"/>
    <n v="15"/>
    <n v="17"/>
    <n v="18"/>
    <n v="19"/>
    <n v="19"/>
    <n v="19"/>
    <n v="19"/>
    <n v="18"/>
    <n v="19"/>
    <n v="18"/>
    <n v="19"/>
    <n v="19"/>
    <n v="19"/>
    <n v="20"/>
    <n v="18"/>
    <n v="16"/>
    <n v="15"/>
    <n v="15"/>
    <n v="14"/>
    <n v="13"/>
    <n v="15"/>
    <n v="18"/>
    <n v="16"/>
    <n v="16"/>
    <n v="18"/>
    <n v="19"/>
    <n v="18"/>
    <n v="17"/>
    <n v="18"/>
    <n v="18"/>
    <n v="18"/>
    <n v="20"/>
    <n v="20"/>
    <n v="21"/>
    <n v="21"/>
    <n v="19"/>
    <n v="19"/>
    <n v="21"/>
    <n v="20"/>
    <n v="23"/>
    <n v="22"/>
    <n v="23"/>
    <n v="22"/>
    <n v="20"/>
    <n v="20"/>
    <n v="18"/>
    <n v="16"/>
    <n v="19"/>
    <n v="19"/>
    <n v="18"/>
    <n v="18"/>
    <n v="18"/>
    <n v="20"/>
    <n v="19"/>
    <n v="15"/>
    <n v="16"/>
    <n v="16"/>
    <n v="17"/>
    <n v="17"/>
    <n v="19"/>
    <n v="18"/>
    <n v="17"/>
    <n v="17"/>
    <n v="18"/>
    <n v="18"/>
    <n v="20"/>
    <n v="20"/>
    <n v="19"/>
    <n v="19"/>
    <n v="20"/>
    <n v="21"/>
    <n v="21"/>
    <n v="21"/>
    <n v="20"/>
    <n v="19"/>
    <n v="20"/>
    <n v="19"/>
    <n v="19"/>
    <n v="19.833333333333332"/>
    <n v="19"/>
    <n v="18"/>
    <n v="17"/>
  </r>
  <r>
    <x v="5"/>
    <s v="4550 - Alquiler de equipo de construcción o demolición dotado de operarios"/>
    <x v="171"/>
    <x v="171"/>
    <n v="25"/>
    <n v="25"/>
    <n v="25"/>
    <n v="25"/>
    <n v="25"/>
    <n v="26"/>
    <n v="25"/>
    <n v="25"/>
    <n v="24"/>
    <n v="24"/>
    <n v="26"/>
    <n v="26"/>
    <n v="24"/>
    <n v="24"/>
    <n v="23"/>
    <n v="27"/>
    <n v="27"/>
    <n v="27"/>
    <n v="27"/>
    <n v="27"/>
    <n v="27"/>
    <n v="27"/>
    <n v="26"/>
    <n v="24"/>
    <n v="25"/>
    <n v="25"/>
    <n v="25"/>
    <n v="26"/>
    <n v="26"/>
    <n v="26"/>
    <n v="26"/>
    <n v="26"/>
    <n v="26"/>
    <n v="27"/>
    <n v="26"/>
    <n v="24"/>
    <n v="24"/>
    <n v="23"/>
    <n v="25"/>
    <n v="24"/>
    <n v="23"/>
    <n v="26"/>
    <n v="26"/>
    <n v="28"/>
    <n v="28"/>
    <n v="29"/>
    <n v="28"/>
    <n v="27"/>
    <n v="26"/>
    <n v="26"/>
    <n v="26"/>
    <n v="26"/>
    <n v="27"/>
    <n v="28"/>
    <n v="26"/>
    <n v="26"/>
    <n v="26"/>
    <n v="26"/>
    <n v="25"/>
    <n v="26"/>
    <n v="26"/>
    <n v="26"/>
    <n v="27"/>
    <n v="27"/>
    <n v="27"/>
    <n v="26"/>
    <n v="26"/>
    <n v="27"/>
    <n v="27"/>
    <n v="27"/>
    <n v="26"/>
    <n v="26"/>
    <n v="25"/>
    <n v="25"/>
    <n v="26"/>
    <n v="26"/>
    <n v="28"/>
    <n v="29"/>
    <n v="28"/>
    <n v="29"/>
    <n v="29"/>
    <n v="29"/>
    <n v="29"/>
    <n v="28"/>
    <n v="28"/>
    <n v="26"/>
    <n v="24"/>
    <n v="23"/>
    <n v="22"/>
    <n v="23"/>
    <n v="23"/>
    <n v="24"/>
    <n v="26"/>
    <n v="28"/>
    <n v="29"/>
    <n v="28"/>
    <n v="29"/>
    <n v="29"/>
    <n v="29"/>
    <n v="29"/>
    <n v="31"/>
    <n v="31"/>
    <n v="31"/>
    <n v="30"/>
    <n v="30"/>
    <n v="30"/>
    <n v="30"/>
    <n v="31"/>
    <n v="31"/>
    <n v="31"/>
    <n v="30"/>
    <n v="30"/>
    <n v="31"/>
    <n v="30"/>
    <n v="30"/>
    <n v="29"/>
    <n v="29"/>
    <n v="29"/>
    <n v="29"/>
    <n v="29"/>
    <n v="29.833333333333332"/>
    <n v="29"/>
    <n v="29"/>
    <n v="26"/>
  </r>
  <r>
    <x v="6"/>
    <s v="5011 - Venta de vehículos automotores nuevos, excepto motocicletas"/>
    <x v="172"/>
    <x v="172"/>
    <n v="153"/>
    <n v="157"/>
    <n v="159"/>
    <n v="159"/>
    <n v="157"/>
    <n v="158"/>
    <n v="161"/>
    <n v="160"/>
    <n v="163"/>
    <n v="165"/>
    <n v="164"/>
    <n v="169"/>
    <n v="165"/>
    <n v="165"/>
    <n v="165"/>
    <n v="167"/>
    <n v="169"/>
    <n v="169"/>
    <n v="166"/>
    <n v="169"/>
    <n v="173"/>
    <n v="176"/>
    <n v="176"/>
    <n v="180"/>
    <n v="180"/>
    <n v="180"/>
    <n v="181"/>
    <n v="183"/>
    <n v="185"/>
    <n v="187"/>
    <n v="186"/>
    <n v="187"/>
    <n v="187"/>
    <n v="187"/>
    <n v="187"/>
    <n v="187"/>
    <n v="186"/>
    <n v="185"/>
    <n v="185"/>
    <n v="185"/>
    <n v="186"/>
    <n v="179"/>
    <n v="179"/>
    <n v="179"/>
    <n v="174"/>
    <n v="176"/>
    <n v="177"/>
    <n v="176"/>
    <n v="171"/>
    <n v="171"/>
    <n v="171"/>
    <n v="174"/>
    <n v="173"/>
    <n v="173"/>
    <n v="175"/>
    <n v="179"/>
    <n v="178"/>
    <n v="178"/>
    <n v="180"/>
    <n v="180"/>
    <n v="180"/>
    <n v="180"/>
    <n v="180"/>
    <n v="184"/>
    <n v="183"/>
    <n v="185"/>
    <n v="187"/>
    <n v="186"/>
    <n v="186"/>
    <n v="187"/>
    <n v="188"/>
    <n v="187"/>
    <n v="182"/>
    <n v="185"/>
    <n v="187"/>
    <n v="189"/>
    <n v="186"/>
    <n v="185"/>
    <n v="190"/>
    <n v="190"/>
    <n v="193"/>
    <n v="190"/>
    <n v="190"/>
    <n v="191"/>
    <n v="193"/>
    <n v="193"/>
    <n v="198"/>
    <n v="197"/>
    <n v="199"/>
    <n v="198"/>
    <n v="200"/>
    <n v="200"/>
    <n v="203"/>
    <n v="203"/>
    <n v="204"/>
    <n v="205"/>
    <n v="210"/>
    <n v="207"/>
    <n v="208"/>
    <n v="204"/>
    <n v="205"/>
    <n v="203"/>
    <n v="203"/>
    <n v="203"/>
    <n v="204"/>
    <n v="202"/>
    <n v="198"/>
    <n v="201"/>
    <n v="198"/>
    <n v="200"/>
    <n v="203"/>
    <n v="205"/>
    <n v="203"/>
    <n v="205"/>
    <n v="203"/>
    <n v="206"/>
    <n v="206"/>
    <n v="206"/>
    <n v="203"/>
    <n v="199"/>
    <n v="203.08333333333334"/>
    <n v="202"/>
    <n v="202"/>
    <n v="200"/>
  </r>
  <r>
    <x v="6"/>
    <s v="5012 - Venta de vehículos automotores usados, excepto motocicletas"/>
    <x v="173"/>
    <x v="173"/>
    <n v="98"/>
    <n v="97"/>
    <n v="97"/>
    <n v="98"/>
    <n v="98"/>
    <n v="102"/>
    <n v="102"/>
    <n v="104"/>
    <n v="103"/>
    <n v="102"/>
    <n v="103"/>
    <n v="100"/>
    <n v="99"/>
    <n v="98"/>
    <n v="101"/>
    <n v="102"/>
    <n v="103"/>
    <n v="102"/>
    <n v="105"/>
    <n v="109"/>
    <n v="106"/>
    <n v="105"/>
    <n v="101"/>
    <n v="100"/>
    <n v="103"/>
    <n v="101"/>
    <n v="103"/>
    <n v="107"/>
    <n v="104"/>
    <n v="105"/>
    <n v="105"/>
    <n v="101"/>
    <n v="100"/>
    <n v="102"/>
    <n v="101"/>
    <n v="100"/>
    <n v="100"/>
    <n v="99"/>
    <n v="102"/>
    <n v="104"/>
    <n v="108"/>
    <n v="113"/>
    <n v="114"/>
    <n v="115"/>
    <n v="114"/>
    <n v="113"/>
    <n v="113"/>
    <n v="112"/>
    <n v="111"/>
    <n v="112"/>
    <n v="112"/>
    <n v="111"/>
    <n v="108"/>
    <n v="107"/>
    <n v="105"/>
    <n v="104"/>
    <n v="106"/>
    <n v="107"/>
    <n v="105"/>
    <n v="103"/>
    <n v="99"/>
    <n v="99"/>
    <n v="103"/>
    <n v="105"/>
    <n v="105"/>
    <n v="105"/>
    <n v="106"/>
    <n v="104"/>
    <n v="102"/>
    <n v="103"/>
    <n v="103"/>
    <n v="101"/>
    <n v="103"/>
    <n v="102"/>
    <n v="105"/>
    <n v="103"/>
    <n v="101"/>
    <n v="99"/>
    <n v="99"/>
    <n v="100"/>
    <n v="98"/>
    <n v="97"/>
    <n v="97"/>
    <n v="94"/>
    <n v="94"/>
    <n v="95"/>
    <n v="95"/>
    <n v="98"/>
    <n v="99"/>
    <n v="97"/>
    <n v="96"/>
    <n v="99"/>
    <n v="97"/>
    <n v="96"/>
    <n v="98"/>
    <n v="95"/>
    <n v="95"/>
    <n v="95"/>
    <n v="94"/>
    <n v="92"/>
    <n v="92"/>
    <n v="95"/>
    <n v="98"/>
    <n v="101"/>
    <n v="101"/>
    <n v="102"/>
    <n v="100"/>
    <n v="97"/>
    <n v="98"/>
    <n v="94"/>
    <n v="96"/>
    <n v="93"/>
    <n v="94"/>
    <n v="92"/>
    <n v="89"/>
    <n v="87"/>
    <n v="86"/>
    <n v="85"/>
    <n v="86"/>
    <n v="85"/>
    <n v="90.416666666666671"/>
    <n v="85"/>
    <n v="86"/>
    <n v="82"/>
  </r>
  <r>
    <x v="6"/>
    <s v="5020 - Mantenimiento y reparación de vehículos automotores, excepto motocicletas"/>
    <x v="174"/>
    <x v="174"/>
    <n v="1089"/>
    <n v="1088"/>
    <n v="1088"/>
    <n v="1092"/>
    <n v="1090"/>
    <n v="1089"/>
    <n v="1091"/>
    <n v="1093"/>
    <n v="1093"/>
    <n v="1093"/>
    <n v="1091"/>
    <n v="1085"/>
    <n v="1077"/>
    <n v="1069"/>
    <n v="1065"/>
    <n v="1060"/>
    <n v="1071"/>
    <n v="1067"/>
    <n v="1071"/>
    <n v="1072"/>
    <n v="1079"/>
    <n v="1082"/>
    <n v="1089"/>
    <n v="1088"/>
    <n v="1086"/>
    <n v="1078"/>
    <n v="1070"/>
    <n v="1083"/>
    <n v="1084"/>
    <n v="1084"/>
    <n v="1093"/>
    <n v="1093"/>
    <n v="1094"/>
    <n v="1104"/>
    <n v="1109"/>
    <n v="1103"/>
    <n v="1092"/>
    <n v="1082"/>
    <n v="1082"/>
    <n v="1068"/>
    <n v="1071"/>
    <n v="1112"/>
    <n v="1100"/>
    <n v="1101"/>
    <n v="1092"/>
    <n v="1089"/>
    <n v="1081"/>
    <n v="1083"/>
    <n v="1075"/>
    <n v="1062"/>
    <n v="1063"/>
    <n v="1055"/>
    <n v="1053"/>
    <n v="1047"/>
    <n v="1037"/>
    <n v="1039"/>
    <n v="1040"/>
    <n v="1037"/>
    <n v="1034"/>
    <n v="1035"/>
    <n v="1027"/>
    <n v="1024"/>
    <n v="1036"/>
    <n v="1041"/>
    <n v="1036"/>
    <n v="1046"/>
    <n v="1046"/>
    <n v="1053"/>
    <n v="1048"/>
    <n v="1038"/>
    <n v="1043"/>
    <n v="1037"/>
    <n v="1043"/>
    <n v="1036"/>
    <n v="1036"/>
    <n v="1037"/>
    <n v="1043"/>
    <n v="1029"/>
    <n v="1031"/>
    <n v="1027"/>
    <n v="1035"/>
    <n v="1030"/>
    <n v="1030"/>
    <n v="1027"/>
    <n v="1021"/>
    <n v="1026"/>
    <n v="1021"/>
    <n v="1019"/>
    <n v="1012"/>
    <n v="1022"/>
    <n v="1014"/>
    <n v="1015"/>
    <n v="1013"/>
    <n v="1001"/>
    <n v="996"/>
    <n v="991"/>
    <n v="974"/>
    <n v="956"/>
    <n v="994"/>
    <n v="995"/>
    <n v="995"/>
    <n v="999"/>
    <n v="997"/>
    <n v="995"/>
    <n v="997"/>
    <n v="997"/>
    <n v="993"/>
    <n v="987"/>
    <n v="979"/>
    <n v="981"/>
    <n v="977"/>
    <n v="971"/>
    <n v="972"/>
    <n v="971"/>
    <n v="970"/>
    <n v="973"/>
    <n v="967"/>
    <n v="967"/>
    <n v="963"/>
    <n v="958"/>
    <n v="970.75"/>
    <n v="944"/>
    <n v="941"/>
    <n v="898"/>
  </r>
  <r>
    <x v="6"/>
    <s v="5031 - Venta al por mayor de partes, piezas y accesorios de vehículos automotores"/>
    <x v="175"/>
    <x v="175"/>
    <n v="385"/>
    <n v="383"/>
    <n v="378"/>
    <n v="380"/>
    <n v="383"/>
    <n v="386"/>
    <n v="389"/>
    <n v="391"/>
    <n v="386"/>
    <n v="390"/>
    <n v="389"/>
    <n v="385"/>
    <n v="386"/>
    <n v="387"/>
    <n v="387"/>
    <n v="384"/>
    <n v="383"/>
    <n v="382"/>
    <n v="385"/>
    <n v="387"/>
    <n v="390"/>
    <n v="389"/>
    <n v="389"/>
    <n v="391"/>
    <n v="396"/>
    <n v="399"/>
    <n v="402"/>
    <n v="401"/>
    <n v="404"/>
    <n v="403"/>
    <n v="401"/>
    <n v="400"/>
    <n v="399"/>
    <n v="400"/>
    <n v="400"/>
    <n v="398"/>
    <n v="398"/>
    <n v="396"/>
    <n v="396"/>
    <n v="396"/>
    <n v="395"/>
    <n v="402"/>
    <n v="405"/>
    <n v="405"/>
    <n v="403"/>
    <n v="398"/>
    <n v="399"/>
    <n v="398"/>
    <n v="396"/>
    <n v="394"/>
    <n v="394"/>
    <n v="398"/>
    <n v="396"/>
    <n v="394"/>
    <n v="394"/>
    <n v="396"/>
    <n v="399"/>
    <n v="396"/>
    <n v="400"/>
    <n v="401"/>
    <n v="400"/>
    <n v="395"/>
    <n v="396"/>
    <n v="397"/>
    <n v="400"/>
    <n v="398"/>
    <n v="400"/>
    <n v="401"/>
    <n v="403"/>
    <n v="406"/>
    <n v="404"/>
    <n v="404"/>
    <n v="400"/>
    <n v="403"/>
    <n v="403"/>
    <n v="403"/>
    <n v="400"/>
    <n v="409"/>
    <n v="413"/>
    <n v="413"/>
    <n v="415"/>
    <n v="416"/>
    <n v="416"/>
    <n v="418"/>
    <n v="419"/>
    <n v="420"/>
    <n v="419"/>
    <n v="417"/>
    <n v="416"/>
    <n v="414"/>
    <n v="415"/>
    <n v="414"/>
    <n v="415"/>
    <n v="417"/>
    <n v="420"/>
    <n v="416"/>
    <n v="417"/>
    <n v="413"/>
    <n v="417"/>
    <n v="418"/>
    <n v="418"/>
    <n v="411"/>
    <n v="410"/>
    <n v="406"/>
    <n v="410"/>
    <n v="412"/>
    <n v="411"/>
    <n v="411"/>
    <n v="410"/>
    <n v="409"/>
    <n v="412"/>
    <n v="410"/>
    <n v="406"/>
    <n v="406"/>
    <n v="406"/>
    <n v="409"/>
    <n v="405"/>
    <n v="403"/>
    <n v="400"/>
    <n v="401"/>
    <n v="406.41666666666669"/>
    <n v="399"/>
    <n v="400"/>
    <n v="391"/>
  </r>
  <r>
    <x v="6"/>
    <s v="5032 - Venta al por menor de partes, piezas y accesorios de vehículos automotores"/>
    <x v="176"/>
    <x v="176"/>
    <n v="496"/>
    <n v="501"/>
    <n v="499"/>
    <n v="500"/>
    <n v="503"/>
    <n v="497"/>
    <n v="496"/>
    <n v="499"/>
    <n v="503"/>
    <n v="496"/>
    <n v="494"/>
    <n v="492"/>
    <n v="489"/>
    <n v="488"/>
    <n v="488"/>
    <n v="484"/>
    <n v="486"/>
    <n v="483"/>
    <n v="480"/>
    <n v="482"/>
    <n v="480"/>
    <n v="479"/>
    <n v="476"/>
    <n v="473"/>
    <n v="469"/>
    <n v="467"/>
    <n v="469"/>
    <n v="464"/>
    <n v="463"/>
    <n v="458"/>
    <n v="456"/>
    <n v="455"/>
    <n v="450"/>
    <n v="454"/>
    <n v="455"/>
    <n v="457"/>
    <n v="449"/>
    <n v="442"/>
    <n v="438"/>
    <n v="432"/>
    <n v="435"/>
    <n v="444"/>
    <n v="441"/>
    <n v="436"/>
    <n v="438"/>
    <n v="439"/>
    <n v="441"/>
    <n v="444"/>
    <n v="440"/>
    <n v="438"/>
    <n v="435"/>
    <n v="432"/>
    <n v="429"/>
    <n v="426"/>
    <n v="426"/>
    <n v="424"/>
    <n v="428"/>
    <n v="433"/>
    <n v="435"/>
    <n v="435"/>
    <n v="433"/>
    <n v="435"/>
    <n v="446"/>
    <n v="444"/>
    <n v="444"/>
    <n v="445"/>
    <n v="442"/>
    <n v="448"/>
    <n v="448"/>
    <n v="449"/>
    <n v="445"/>
    <n v="446"/>
    <n v="447"/>
    <n v="450"/>
    <n v="446"/>
    <n v="446"/>
    <n v="443"/>
    <n v="449"/>
    <n v="456"/>
    <n v="459"/>
    <n v="455"/>
    <n v="453"/>
    <n v="459"/>
    <n v="457"/>
    <n v="459"/>
    <n v="463"/>
    <n v="461"/>
    <n v="462"/>
    <n v="461"/>
    <n v="469"/>
    <n v="474"/>
    <n v="476"/>
    <n v="473"/>
    <n v="472"/>
    <n v="470"/>
    <n v="474"/>
    <n v="469"/>
    <n v="457"/>
    <n v="473"/>
    <n v="474"/>
    <n v="482"/>
    <n v="489"/>
    <n v="485"/>
    <n v="484"/>
    <n v="484"/>
    <n v="487"/>
    <n v="491"/>
    <n v="486"/>
    <n v="485"/>
    <n v="483"/>
    <n v="489"/>
    <n v="488"/>
    <n v="482"/>
    <n v="479"/>
    <n v="481"/>
    <n v="483"/>
    <n v="482"/>
    <n v="478"/>
    <n v="477"/>
    <n v="471"/>
    <n v="481.5"/>
    <n v="470"/>
    <n v="469"/>
    <n v="458"/>
  </r>
  <r>
    <x v="6"/>
    <s v="5050 - Venta al por menor de combustible para vehículos automotores y motocicletas"/>
    <x v="177"/>
    <x v="177"/>
    <n v="314"/>
    <n v="312"/>
    <n v="309"/>
    <n v="309"/>
    <n v="309"/>
    <n v="307"/>
    <n v="306"/>
    <n v="306"/>
    <n v="307"/>
    <n v="306"/>
    <n v="306"/>
    <n v="306"/>
    <n v="301"/>
    <n v="303"/>
    <n v="300"/>
    <n v="295"/>
    <n v="294"/>
    <n v="291"/>
    <n v="295"/>
    <n v="290"/>
    <n v="289"/>
    <n v="286"/>
    <n v="287"/>
    <n v="286"/>
    <n v="291"/>
    <n v="293"/>
    <n v="292"/>
    <n v="296"/>
    <n v="296"/>
    <n v="291"/>
    <n v="293"/>
    <n v="295"/>
    <n v="300"/>
    <n v="298"/>
    <n v="299"/>
    <n v="302"/>
    <n v="304"/>
    <n v="300"/>
    <n v="297"/>
    <n v="297"/>
    <n v="297"/>
    <n v="292"/>
    <n v="292"/>
    <n v="293"/>
    <n v="290"/>
    <n v="290"/>
    <n v="290"/>
    <n v="292"/>
    <n v="291"/>
    <n v="292"/>
    <n v="291"/>
    <n v="292"/>
    <n v="290"/>
    <n v="284"/>
    <n v="284"/>
    <n v="283"/>
    <n v="286"/>
    <n v="286"/>
    <n v="288"/>
    <n v="289"/>
    <n v="286"/>
    <n v="285"/>
    <n v="286"/>
    <n v="284"/>
    <n v="285"/>
    <n v="284"/>
    <n v="281"/>
    <n v="281"/>
    <n v="280"/>
    <n v="282"/>
    <n v="283"/>
    <n v="284"/>
    <n v="283"/>
    <n v="288"/>
    <n v="287"/>
    <n v="281"/>
    <n v="281"/>
    <n v="281"/>
    <n v="277"/>
    <n v="276"/>
    <n v="277"/>
    <n v="279"/>
    <n v="280"/>
    <n v="281"/>
    <n v="278"/>
    <n v="273"/>
    <n v="277"/>
    <n v="278"/>
    <n v="278"/>
    <n v="276"/>
    <n v="276"/>
    <n v="276"/>
    <n v="272"/>
    <n v="268"/>
    <n v="269"/>
    <n v="269"/>
    <n v="265"/>
    <n v="266"/>
    <n v="264"/>
    <n v="266"/>
    <n v="269"/>
    <n v="275"/>
    <n v="274"/>
    <n v="274"/>
    <n v="274"/>
    <n v="277"/>
    <n v="275"/>
    <n v="273"/>
    <n v="273"/>
    <n v="273"/>
    <n v="275"/>
    <n v="272"/>
    <n v="269"/>
    <n v="266"/>
    <n v="262"/>
    <n v="264"/>
    <n v="267"/>
    <n v="268"/>
    <n v="267"/>
    <n v="269"/>
    <n v="268.75"/>
    <n v="271"/>
    <n v="272"/>
    <n v="271"/>
  </r>
  <r>
    <x v="6"/>
    <s v="5111 - Venta al por mayor en comisión o consignación de productos agrícolas y pecuarios"/>
    <x v="178"/>
    <x v="178"/>
    <n v="255"/>
    <n v="257"/>
    <n v="259"/>
    <n v="262"/>
    <n v="258"/>
    <n v="258"/>
    <n v="259"/>
    <n v="265"/>
    <n v="267"/>
    <n v="264"/>
    <n v="262"/>
    <n v="260"/>
    <n v="257"/>
    <n v="258"/>
    <n v="262"/>
    <n v="264"/>
    <n v="264"/>
    <n v="264"/>
    <n v="264"/>
    <n v="266"/>
    <n v="268"/>
    <n v="270"/>
    <n v="271"/>
    <n v="269"/>
    <n v="270"/>
    <n v="271"/>
    <n v="272"/>
    <n v="275"/>
    <n v="281"/>
    <n v="277"/>
    <n v="280"/>
    <n v="277"/>
    <n v="278"/>
    <n v="274"/>
    <n v="273"/>
    <n v="276"/>
    <n v="276"/>
    <n v="277"/>
    <n v="277"/>
    <n v="276"/>
    <n v="272"/>
    <n v="263"/>
    <n v="264"/>
    <n v="262"/>
    <n v="257"/>
    <n v="258"/>
    <n v="259"/>
    <n v="257"/>
    <n v="260"/>
    <n v="259"/>
    <n v="258"/>
    <n v="255"/>
    <n v="254"/>
    <n v="250"/>
    <n v="248"/>
    <n v="248"/>
    <n v="247"/>
    <n v="250"/>
    <n v="249"/>
    <n v="249"/>
    <n v="244"/>
    <n v="240"/>
    <n v="255"/>
    <n v="254"/>
    <n v="249"/>
    <n v="247"/>
    <n v="249"/>
    <n v="247"/>
    <n v="248"/>
    <n v="251"/>
    <n v="249"/>
    <n v="248"/>
    <n v="256"/>
    <n v="254"/>
    <n v="254"/>
    <n v="258"/>
    <n v="255"/>
    <n v="245"/>
    <n v="242"/>
    <n v="240"/>
    <n v="240"/>
    <n v="239"/>
    <n v="240"/>
    <n v="236"/>
    <n v="237"/>
    <n v="234"/>
    <n v="231"/>
    <n v="228"/>
    <n v="231"/>
    <n v="230"/>
    <n v="230"/>
    <n v="227"/>
    <n v="229"/>
    <n v="229"/>
    <n v="229"/>
    <n v="228"/>
    <n v="224"/>
    <n v="224"/>
    <n v="224"/>
    <n v="224"/>
    <n v="227"/>
    <n v="224"/>
    <n v="222"/>
    <n v="220"/>
    <n v="224"/>
    <n v="218"/>
    <n v="214"/>
    <n v="213"/>
    <n v="213"/>
    <n v="216"/>
    <n v="214"/>
    <n v="209"/>
    <n v="213"/>
    <n v="212"/>
    <n v="216"/>
    <n v="218"/>
    <n v="219"/>
    <n v="219"/>
    <n v="220"/>
    <n v="209"/>
    <n v="214.83333333333334"/>
    <n v="209"/>
    <n v="208"/>
    <n v="198"/>
  </r>
  <r>
    <x v="6"/>
    <s v="5119 - Venta al por mayor en comisión o consignación de mercancías n.c.p."/>
    <x v="179"/>
    <x v="179"/>
    <n v="270"/>
    <n v="268"/>
    <n v="267"/>
    <n v="264"/>
    <n v="260"/>
    <n v="260"/>
    <n v="257"/>
    <n v="258"/>
    <n v="256"/>
    <n v="261"/>
    <n v="264"/>
    <n v="265"/>
    <n v="264"/>
    <n v="262"/>
    <n v="263"/>
    <n v="262"/>
    <n v="266"/>
    <n v="269"/>
    <n v="269"/>
    <n v="271"/>
    <n v="272"/>
    <n v="273"/>
    <n v="276"/>
    <n v="277"/>
    <n v="269"/>
    <n v="270"/>
    <n v="272"/>
    <n v="269"/>
    <n v="272"/>
    <n v="273"/>
    <n v="271"/>
    <n v="272"/>
    <n v="272"/>
    <n v="273"/>
    <n v="275"/>
    <n v="280"/>
    <n v="274"/>
    <n v="273"/>
    <n v="276"/>
    <n v="280"/>
    <n v="285"/>
    <n v="268"/>
    <n v="266"/>
    <n v="263"/>
    <n v="264"/>
    <n v="268"/>
    <n v="266"/>
    <n v="266"/>
    <n v="266"/>
    <n v="264"/>
    <n v="261"/>
    <n v="264"/>
    <n v="260"/>
    <n v="260"/>
    <n v="259"/>
    <n v="257"/>
    <n v="259"/>
    <n v="257"/>
    <n v="257"/>
    <n v="256"/>
    <n v="253"/>
    <n v="252"/>
    <n v="251"/>
    <n v="249"/>
    <n v="248"/>
    <n v="249"/>
    <n v="251"/>
    <n v="258"/>
    <n v="262"/>
    <n v="267"/>
    <n v="268"/>
    <n v="268"/>
    <n v="263"/>
    <n v="265"/>
    <n v="266"/>
    <n v="266"/>
    <n v="263"/>
    <n v="264"/>
    <n v="263"/>
    <n v="263"/>
    <n v="266"/>
    <n v="265"/>
    <n v="260"/>
    <n v="260"/>
    <n v="254"/>
    <n v="256"/>
    <n v="258"/>
    <n v="260"/>
    <n v="262"/>
    <n v="268"/>
    <n v="266"/>
    <n v="264"/>
    <n v="261"/>
    <n v="261"/>
    <n v="259"/>
    <n v="257"/>
    <n v="253"/>
    <n v="251"/>
    <n v="255"/>
    <n v="259"/>
    <n v="262"/>
    <n v="257"/>
    <n v="256"/>
    <n v="258"/>
    <n v="253"/>
    <n v="256"/>
    <n v="258"/>
    <n v="260"/>
    <n v="258"/>
    <n v="255"/>
    <n v="259"/>
    <n v="263"/>
    <n v="257"/>
    <n v="259"/>
    <n v="258"/>
    <n v="251"/>
    <n v="249"/>
    <n v="248"/>
    <n v="249"/>
    <n v="243"/>
    <n v="254.08333333333334"/>
    <n v="243"/>
    <n v="244"/>
    <n v="234"/>
  </r>
  <r>
    <x v="6"/>
    <s v="5121 - Venta al por mayor de materias primas agropecuarias y de animales vivos"/>
    <x v="180"/>
    <x v="180"/>
    <n v="117"/>
    <n v="120"/>
    <n v="118"/>
    <n v="118"/>
    <n v="116"/>
    <n v="116"/>
    <n v="116"/>
    <n v="114"/>
    <n v="115"/>
    <n v="115"/>
    <n v="114"/>
    <n v="113"/>
    <n v="107"/>
    <n v="109"/>
    <n v="109"/>
    <n v="110"/>
    <n v="110"/>
    <n v="112"/>
    <n v="113"/>
    <n v="116"/>
    <n v="115"/>
    <n v="115"/>
    <n v="113"/>
    <n v="114"/>
    <n v="111"/>
    <n v="113"/>
    <n v="114"/>
    <n v="109"/>
    <n v="112"/>
    <n v="111"/>
    <n v="112"/>
    <n v="113"/>
    <n v="115"/>
    <n v="115"/>
    <n v="115"/>
    <n v="116"/>
    <n v="117"/>
    <n v="117"/>
    <n v="118"/>
    <n v="116"/>
    <n v="116"/>
    <n v="110"/>
    <n v="113"/>
    <n v="112"/>
    <n v="109"/>
    <n v="108"/>
    <n v="108"/>
    <n v="108"/>
    <n v="109"/>
    <n v="108"/>
    <n v="110"/>
    <n v="109"/>
    <n v="107"/>
    <n v="107"/>
    <n v="107"/>
    <n v="107"/>
    <n v="103"/>
    <n v="100"/>
    <n v="101"/>
    <n v="100"/>
    <n v="102"/>
    <n v="101"/>
    <n v="103"/>
    <n v="103"/>
    <n v="101"/>
    <n v="104"/>
    <n v="105"/>
    <n v="105"/>
    <n v="105"/>
    <n v="106"/>
    <n v="106"/>
    <n v="106"/>
    <n v="102"/>
    <n v="104"/>
    <n v="106"/>
    <n v="104"/>
    <n v="105"/>
    <n v="103"/>
    <n v="102"/>
    <n v="101"/>
    <n v="101"/>
    <n v="102"/>
    <n v="104"/>
    <n v="105"/>
    <n v="102"/>
    <n v="103"/>
    <n v="104"/>
    <n v="101"/>
    <n v="102"/>
    <n v="100"/>
    <n v="102"/>
    <n v="100"/>
    <n v="100"/>
    <n v="98"/>
    <n v="98"/>
    <n v="101"/>
    <n v="96"/>
    <n v="97"/>
    <n v="97"/>
    <n v="94"/>
    <n v="94"/>
    <n v="96"/>
    <n v="94"/>
    <n v="96"/>
    <n v="94"/>
    <n v="96"/>
    <n v="97"/>
    <n v="100"/>
    <n v="100"/>
    <n v="103"/>
    <n v="103"/>
    <n v="103"/>
    <n v="99"/>
    <n v="97"/>
    <n v="100"/>
    <n v="99"/>
    <n v="99"/>
    <n v="97"/>
    <n v="98"/>
    <n v="97"/>
    <n v="99.583333333333329"/>
    <n v="96"/>
    <n v="96"/>
    <n v="94"/>
  </r>
  <r>
    <x v="6"/>
    <s v="5122 - Venta al por mayor de alimentos"/>
    <x v="181"/>
    <x v="181"/>
    <n v="768"/>
    <n v="769"/>
    <n v="763"/>
    <n v="765"/>
    <n v="771"/>
    <n v="771"/>
    <n v="769"/>
    <n v="771"/>
    <n v="775"/>
    <n v="783"/>
    <n v="788"/>
    <n v="783"/>
    <n v="778"/>
    <n v="775"/>
    <n v="774"/>
    <n v="784"/>
    <n v="792"/>
    <n v="790"/>
    <n v="790"/>
    <n v="791"/>
    <n v="793"/>
    <n v="794"/>
    <n v="791"/>
    <n v="789"/>
    <n v="777"/>
    <n v="781"/>
    <n v="782"/>
    <n v="784"/>
    <n v="790"/>
    <n v="791"/>
    <n v="785"/>
    <n v="786"/>
    <n v="786"/>
    <n v="786"/>
    <n v="795"/>
    <n v="804"/>
    <n v="802"/>
    <n v="805"/>
    <n v="799"/>
    <n v="802"/>
    <n v="810"/>
    <n v="828"/>
    <n v="834"/>
    <n v="827"/>
    <n v="832"/>
    <n v="830"/>
    <n v="829"/>
    <n v="826"/>
    <n v="817"/>
    <n v="813"/>
    <n v="812"/>
    <n v="809"/>
    <n v="807"/>
    <n v="804"/>
    <n v="803"/>
    <n v="803"/>
    <n v="799"/>
    <n v="791"/>
    <n v="796"/>
    <n v="791"/>
    <n v="791"/>
    <n v="792"/>
    <n v="803"/>
    <n v="799"/>
    <n v="798"/>
    <n v="795"/>
    <n v="799"/>
    <n v="811"/>
    <n v="808"/>
    <n v="810"/>
    <n v="818"/>
    <n v="813"/>
    <n v="811"/>
    <n v="812"/>
    <n v="813"/>
    <n v="812"/>
    <n v="812"/>
    <n v="810"/>
    <n v="815"/>
    <n v="820"/>
    <n v="829"/>
    <n v="829"/>
    <n v="830"/>
    <n v="830"/>
    <n v="824"/>
    <n v="822"/>
    <n v="819"/>
    <n v="818"/>
    <n v="810"/>
    <n v="814"/>
    <n v="827"/>
    <n v="829"/>
    <n v="831"/>
    <n v="836"/>
    <n v="839"/>
    <n v="835"/>
    <n v="828"/>
    <n v="816"/>
    <n v="831"/>
    <n v="827"/>
    <n v="824"/>
    <n v="819"/>
    <n v="810"/>
    <n v="801"/>
    <n v="809"/>
    <n v="802"/>
    <n v="794"/>
    <n v="794"/>
    <n v="788"/>
    <n v="771"/>
    <n v="774"/>
    <n v="768"/>
    <n v="762"/>
    <n v="755"/>
    <n v="761"/>
    <n v="765"/>
    <n v="770"/>
    <n v="772"/>
    <n v="769"/>
    <n v="761"/>
    <n v="768"/>
    <n v="759"/>
    <n v="758"/>
    <n v="729"/>
  </r>
  <r>
    <x v="6"/>
    <s v="5123 - Venta al por mayor de bebidas"/>
    <x v="182"/>
    <x v="182"/>
    <n v="87"/>
    <n v="88"/>
    <n v="87"/>
    <n v="88"/>
    <n v="87"/>
    <n v="88"/>
    <n v="91"/>
    <n v="92"/>
    <n v="93"/>
    <n v="96"/>
    <n v="93"/>
    <n v="96"/>
    <n v="97"/>
    <n v="100"/>
    <n v="105"/>
    <n v="107"/>
    <n v="109"/>
    <n v="109"/>
    <n v="112"/>
    <n v="111"/>
    <n v="114"/>
    <n v="113"/>
    <n v="116"/>
    <n v="115"/>
    <n v="113"/>
    <n v="113"/>
    <n v="113"/>
    <n v="115"/>
    <n v="114"/>
    <n v="115"/>
    <n v="116"/>
    <n v="113"/>
    <n v="113"/>
    <n v="115"/>
    <n v="117"/>
    <n v="116"/>
    <n v="115"/>
    <n v="118"/>
    <n v="119"/>
    <n v="118"/>
    <n v="116"/>
    <n v="118"/>
    <n v="122"/>
    <n v="120"/>
    <n v="120"/>
    <n v="122"/>
    <n v="119"/>
    <n v="118"/>
    <n v="113"/>
    <n v="114"/>
    <n v="115"/>
    <n v="116"/>
    <n v="117"/>
    <n v="118"/>
    <n v="117"/>
    <n v="115"/>
    <n v="116"/>
    <n v="118"/>
    <n v="124"/>
    <n v="121"/>
    <n v="121"/>
    <n v="120"/>
    <n v="118"/>
    <n v="117"/>
    <n v="116"/>
    <n v="116"/>
    <n v="119"/>
    <n v="125"/>
    <n v="124"/>
    <n v="122"/>
    <n v="122"/>
    <n v="123"/>
    <n v="122"/>
    <n v="120"/>
    <n v="121"/>
    <n v="117"/>
    <n v="119"/>
    <n v="119"/>
    <n v="120"/>
    <n v="119"/>
    <n v="120"/>
    <n v="121"/>
    <n v="125"/>
    <n v="130"/>
    <n v="128"/>
    <n v="131"/>
    <n v="132"/>
    <n v="132"/>
    <n v="128"/>
    <n v="132"/>
    <n v="133"/>
    <n v="133"/>
    <n v="135"/>
    <n v="136"/>
    <n v="132"/>
    <n v="135"/>
    <n v="135"/>
    <n v="135"/>
    <n v="144"/>
    <n v="146"/>
    <n v="146"/>
    <n v="149"/>
    <n v="151"/>
    <n v="153"/>
    <n v="151"/>
    <n v="146"/>
    <n v="145"/>
    <n v="145"/>
    <n v="141"/>
    <n v="142"/>
    <n v="141"/>
    <n v="141"/>
    <n v="142"/>
    <n v="144"/>
    <n v="147"/>
    <n v="148"/>
    <n v="147"/>
    <n v="147"/>
    <n v="148"/>
    <n v="154"/>
    <n v="145.16666666666666"/>
    <n v="153"/>
    <n v="156"/>
    <n v="149"/>
  </r>
  <r>
    <x v="6"/>
    <s v="5124 - Venta al por mayor de cigarrillos y productos de tabaco"/>
    <x v="183"/>
    <x v="183"/>
    <n v="23"/>
    <n v="23"/>
    <n v="23"/>
    <n v="24"/>
    <n v="23"/>
    <n v="23"/>
    <n v="24"/>
    <n v="24"/>
    <n v="24"/>
    <n v="24"/>
    <n v="22"/>
    <n v="22"/>
    <n v="22"/>
    <n v="22"/>
    <n v="22"/>
    <n v="22"/>
    <n v="22"/>
    <n v="22"/>
    <n v="23"/>
    <n v="22"/>
    <n v="22"/>
    <n v="22"/>
    <n v="21"/>
    <n v="21"/>
    <n v="22"/>
    <n v="22"/>
    <n v="23"/>
    <n v="22"/>
    <n v="21"/>
    <n v="20"/>
    <n v="21"/>
    <n v="21"/>
    <n v="21"/>
    <n v="21"/>
    <n v="22"/>
    <n v="22"/>
    <n v="22"/>
    <n v="23"/>
    <n v="22"/>
    <n v="21"/>
    <n v="22"/>
    <n v="22"/>
    <n v="22"/>
    <n v="22"/>
    <n v="22"/>
    <n v="22"/>
    <n v="22"/>
    <n v="22"/>
    <n v="22"/>
    <n v="22"/>
    <n v="23"/>
    <n v="23"/>
    <n v="23"/>
    <n v="23"/>
    <n v="23"/>
    <n v="22"/>
    <n v="23"/>
    <n v="22"/>
    <n v="20"/>
    <n v="20"/>
    <n v="21"/>
    <n v="22"/>
    <n v="23"/>
    <n v="23"/>
    <n v="23"/>
    <n v="23"/>
    <n v="23"/>
    <n v="22"/>
    <n v="22"/>
    <n v="23"/>
    <n v="23"/>
    <n v="23"/>
    <n v="23"/>
    <n v="23"/>
    <n v="23"/>
    <n v="23"/>
    <n v="23"/>
    <n v="22"/>
    <n v="22"/>
    <n v="22"/>
    <n v="23"/>
    <n v="23"/>
    <n v="23"/>
    <n v="22"/>
    <n v="21"/>
    <n v="21"/>
    <n v="21"/>
    <n v="20"/>
    <n v="21"/>
    <n v="19"/>
    <n v="18"/>
    <n v="20"/>
    <n v="20"/>
    <n v="20"/>
    <n v="19"/>
    <n v="18"/>
    <n v="18"/>
    <n v="19"/>
    <n v="20"/>
    <n v="21"/>
    <n v="20"/>
    <n v="21"/>
    <n v="21"/>
    <n v="20"/>
    <n v="20"/>
    <n v="20"/>
    <n v="21"/>
    <n v="20"/>
    <n v="20"/>
    <n v="21"/>
    <n v="21"/>
    <n v="21"/>
    <n v="21"/>
    <n v="22"/>
    <n v="22"/>
    <n v="22"/>
    <n v="22"/>
    <n v="22"/>
    <n v="22"/>
    <n v="20"/>
    <n v="21.333333333333332"/>
    <n v="20"/>
    <n v="20"/>
    <n v="20"/>
  </r>
  <r>
    <x v="6"/>
    <s v="5131 - Venta al por mayor de productos textiles, prendas de vestir, calzado excepto el ortopédico, cueros, pieles, artículos de marroquinería, paraguas y similares"/>
    <x v="184"/>
    <x v="184"/>
    <n v="1265"/>
    <n v="1268"/>
    <n v="1282"/>
    <n v="1302"/>
    <n v="1302"/>
    <n v="1307"/>
    <n v="1309"/>
    <n v="1307"/>
    <n v="1315"/>
    <n v="1334"/>
    <n v="1346"/>
    <n v="1354"/>
    <n v="1341"/>
    <n v="1340"/>
    <n v="1351"/>
    <n v="1361"/>
    <n v="1365"/>
    <n v="1375"/>
    <n v="1383"/>
    <n v="1401"/>
    <n v="1410"/>
    <n v="1418"/>
    <n v="1420"/>
    <n v="1419"/>
    <n v="1414"/>
    <n v="1408"/>
    <n v="1417"/>
    <n v="1420"/>
    <n v="1419"/>
    <n v="1413"/>
    <n v="1420"/>
    <n v="1421"/>
    <n v="1424"/>
    <n v="1431"/>
    <n v="1434"/>
    <n v="1438"/>
    <n v="1412"/>
    <n v="1404"/>
    <n v="1414"/>
    <n v="1419"/>
    <n v="1415"/>
    <n v="1529"/>
    <n v="1550"/>
    <n v="1560"/>
    <n v="1567"/>
    <n v="1580"/>
    <n v="1579"/>
    <n v="1576"/>
    <n v="1555"/>
    <n v="1541"/>
    <n v="1556"/>
    <n v="1542"/>
    <n v="1557"/>
    <n v="1575"/>
    <n v="1585"/>
    <n v="1595"/>
    <n v="1599"/>
    <n v="1610"/>
    <n v="1595"/>
    <n v="1595"/>
    <n v="1581"/>
    <n v="1567"/>
    <n v="1609"/>
    <n v="1623"/>
    <n v="1650"/>
    <n v="1668"/>
    <n v="1691"/>
    <n v="1691"/>
    <n v="1692"/>
    <n v="1689"/>
    <n v="1695"/>
    <n v="1697"/>
    <n v="1703"/>
    <n v="1711"/>
    <n v="1733"/>
    <n v="1745"/>
    <n v="1747"/>
    <n v="1762"/>
    <n v="1770"/>
    <n v="1774"/>
    <n v="1802"/>
    <n v="1793"/>
    <n v="1785"/>
    <n v="1776"/>
    <n v="1754"/>
    <n v="1737"/>
    <n v="1741"/>
    <n v="1741"/>
    <n v="1746"/>
    <n v="1767"/>
    <n v="1783"/>
    <n v="1788"/>
    <n v="1799"/>
    <n v="1833"/>
    <n v="1829"/>
    <n v="1826"/>
    <n v="1800"/>
    <n v="1771"/>
    <n v="1813"/>
    <n v="1803"/>
    <n v="1807"/>
    <n v="1751"/>
    <n v="1724"/>
    <n v="1728"/>
    <n v="1706"/>
    <n v="1702"/>
    <n v="1704"/>
    <n v="1697"/>
    <n v="1672"/>
    <n v="1653"/>
    <n v="1642"/>
    <n v="1628"/>
    <n v="1628"/>
    <n v="1619"/>
    <n v="1619"/>
    <n v="1617"/>
    <n v="1612"/>
    <n v="1604"/>
    <n v="1596"/>
    <n v="1598"/>
    <n v="1624"/>
    <n v="1581"/>
    <n v="1555"/>
    <n v="1439"/>
  </r>
  <r>
    <x v="6"/>
    <s v="5132 - Venta al por mayor de libros, revistas, diarios, papel, cartón, materiales de embalaje y artículos de librería"/>
    <x v="185"/>
    <x v="185"/>
    <n v="410"/>
    <n v="410"/>
    <n v="411"/>
    <n v="409"/>
    <n v="409"/>
    <n v="412"/>
    <n v="410"/>
    <n v="409"/>
    <n v="411"/>
    <n v="408"/>
    <n v="404"/>
    <n v="403"/>
    <n v="401"/>
    <n v="398"/>
    <n v="399"/>
    <n v="402"/>
    <n v="403"/>
    <n v="398"/>
    <n v="401"/>
    <n v="397"/>
    <n v="398"/>
    <n v="398"/>
    <n v="391"/>
    <n v="395"/>
    <n v="400"/>
    <n v="404"/>
    <n v="401"/>
    <n v="407"/>
    <n v="406"/>
    <n v="405"/>
    <n v="407"/>
    <n v="404"/>
    <n v="400"/>
    <n v="397"/>
    <n v="400"/>
    <n v="396"/>
    <n v="393"/>
    <n v="397"/>
    <n v="393"/>
    <n v="395"/>
    <n v="389"/>
    <n v="395"/>
    <n v="395"/>
    <n v="393"/>
    <n v="394"/>
    <n v="396"/>
    <n v="395"/>
    <n v="397"/>
    <n v="391"/>
    <n v="393"/>
    <n v="390"/>
    <n v="389"/>
    <n v="386"/>
    <n v="382"/>
    <n v="382"/>
    <n v="384"/>
    <n v="385"/>
    <n v="386"/>
    <n v="382"/>
    <n v="382"/>
    <n v="379"/>
    <n v="372"/>
    <n v="376"/>
    <n v="374"/>
    <n v="374"/>
    <n v="373"/>
    <n v="375"/>
    <n v="376"/>
    <n v="378"/>
    <n v="376"/>
    <n v="377"/>
    <n v="375"/>
    <n v="381"/>
    <n v="382"/>
    <n v="379"/>
    <n v="380"/>
    <n v="378"/>
    <n v="372"/>
    <n v="372"/>
    <n v="368"/>
    <n v="370"/>
    <n v="366"/>
    <n v="372"/>
    <n v="374"/>
    <n v="372"/>
    <n v="368"/>
    <n v="366"/>
    <n v="376"/>
    <n v="371"/>
    <n v="377"/>
    <n v="375"/>
    <n v="376"/>
    <n v="375"/>
    <n v="380"/>
    <n v="378"/>
    <n v="377"/>
    <n v="373"/>
    <n v="367"/>
    <n v="372"/>
    <n v="374"/>
    <n v="372"/>
    <n v="365"/>
    <n v="364"/>
    <n v="365"/>
    <n v="364"/>
    <n v="362"/>
    <n v="360"/>
    <n v="361"/>
    <n v="355"/>
    <n v="358"/>
    <n v="357"/>
    <n v="354"/>
    <n v="350"/>
    <n v="342"/>
    <n v="346"/>
    <n v="342"/>
    <n v="339"/>
    <n v="338"/>
    <n v="338"/>
    <n v="340"/>
    <n v="346.58333333333331"/>
    <n v="336"/>
    <n v="334"/>
    <n v="321"/>
  </r>
  <r>
    <x v="6"/>
    <s v="5133 - Venta al por mayor de productos farmacéuticos, veterinarios, cosméticos y de perfumería, instrumental médico y odontológico y artículos ortopédicos"/>
    <x v="186"/>
    <x v="186"/>
    <n v="631"/>
    <n v="635"/>
    <n v="634"/>
    <n v="645"/>
    <n v="647"/>
    <n v="654"/>
    <n v="642"/>
    <n v="647"/>
    <n v="649"/>
    <n v="652"/>
    <n v="652"/>
    <n v="654"/>
    <n v="645"/>
    <n v="647"/>
    <n v="650"/>
    <n v="652"/>
    <n v="653"/>
    <n v="657"/>
    <n v="652"/>
    <n v="654"/>
    <n v="664"/>
    <n v="662"/>
    <n v="663"/>
    <n v="664"/>
    <n v="665"/>
    <n v="667"/>
    <n v="671"/>
    <n v="663"/>
    <n v="662"/>
    <n v="666"/>
    <n v="666"/>
    <n v="666"/>
    <n v="667"/>
    <n v="666"/>
    <n v="671"/>
    <n v="672"/>
    <n v="671"/>
    <n v="669"/>
    <n v="668"/>
    <n v="662"/>
    <n v="654"/>
    <n v="656"/>
    <n v="660"/>
    <n v="661"/>
    <n v="666"/>
    <n v="672"/>
    <n v="672"/>
    <n v="670"/>
    <n v="666"/>
    <n v="669"/>
    <n v="668"/>
    <n v="664"/>
    <n v="670"/>
    <n v="666"/>
    <n v="660"/>
    <n v="666"/>
    <n v="664"/>
    <n v="662"/>
    <n v="662"/>
    <n v="658"/>
    <n v="657"/>
    <n v="659"/>
    <n v="649"/>
    <n v="652"/>
    <n v="651"/>
    <n v="655"/>
    <n v="658"/>
    <n v="659"/>
    <n v="665"/>
    <n v="665"/>
    <n v="667"/>
    <n v="667"/>
    <n v="666"/>
    <n v="664"/>
    <n v="667"/>
    <n v="665"/>
    <n v="668"/>
    <n v="667"/>
    <n v="667"/>
    <n v="667"/>
    <n v="667"/>
    <n v="666"/>
    <n v="661"/>
    <n v="664"/>
    <n v="666"/>
    <n v="664"/>
    <n v="665"/>
    <n v="666"/>
    <n v="670"/>
    <n v="664"/>
    <n v="661"/>
    <n v="662"/>
    <n v="665"/>
    <n v="666"/>
    <n v="666"/>
    <n v="667"/>
    <n v="663"/>
    <n v="665"/>
    <n v="671"/>
    <n v="665"/>
    <n v="659"/>
    <n v="664"/>
    <n v="663"/>
    <n v="667"/>
    <n v="664"/>
    <n v="663"/>
    <n v="670"/>
    <n v="668"/>
    <n v="674"/>
    <n v="678"/>
    <n v="680"/>
    <n v="681"/>
    <n v="679"/>
    <n v="678"/>
    <n v="674"/>
    <n v="673"/>
    <n v="673"/>
    <n v="674"/>
    <n v="675"/>
    <n v="671"/>
    <n v="675.83333333333337"/>
    <n v="673"/>
    <n v="677"/>
    <n v="667"/>
  </r>
  <r>
    <x v="6"/>
    <s v="5134 - Venta al por mayor de artículos de óptica, fotografía, relojería, joyería y fantasías"/>
    <x v="187"/>
    <x v="187"/>
    <n v="275"/>
    <n v="279"/>
    <n v="282"/>
    <n v="281"/>
    <n v="283"/>
    <n v="286"/>
    <n v="284"/>
    <n v="285"/>
    <n v="285"/>
    <n v="287"/>
    <n v="291"/>
    <n v="292"/>
    <n v="291"/>
    <n v="291"/>
    <n v="291"/>
    <n v="293"/>
    <n v="293"/>
    <n v="294"/>
    <n v="295"/>
    <n v="299"/>
    <n v="298"/>
    <n v="296"/>
    <n v="301"/>
    <n v="296"/>
    <n v="291"/>
    <n v="293"/>
    <n v="294"/>
    <n v="297"/>
    <n v="297"/>
    <n v="295"/>
    <n v="297"/>
    <n v="295"/>
    <n v="294"/>
    <n v="297"/>
    <n v="299"/>
    <n v="295"/>
    <n v="292"/>
    <n v="292"/>
    <n v="291"/>
    <n v="286"/>
    <n v="288"/>
    <n v="300"/>
    <n v="299"/>
    <n v="298"/>
    <n v="298"/>
    <n v="299"/>
    <n v="304"/>
    <n v="303"/>
    <n v="298"/>
    <n v="295"/>
    <n v="291"/>
    <n v="293"/>
    <n v="291"/>
    <n v="293"/>
    <n v="295"/>
    <n v="297"/>
    <n v="299"/>
    <n v="299"/>
    <n v="295"/>
    <n v="291"/>
    <n v="295"/>
    <n v="296"/>
    <n v="296"/>
    <n v="298"/>
    <n v="304"/>
    <n v="306"/>
    <n v="306"/>
    <n v="309"/>
    <n v="310"/>
    <n v="310"/>
    <n v="313"/>
    <n v="312"/>
    <n v="314"/>
    <n v="314"/>
    <n v="321"/>
    <n v="322"/>
    <n v="321"/>
    <n v="320"/>
    <n v="319"/>
    <n v="319"/>
    <n v="317"/>
    <n v="318"/>
    <n v="318"/>
    <n v="318"/>
    <n v="314"/>
    <n v="315"/>
    <n v="312"/>
    <n v="310"/>
    <n v="308"/>
    <n v="311"/>
    <n v="315"/>
    <n v="317"/>
    <n v="315"/>
    <n v="317"/>
    <n v="318"/>
    <n v="317"/>
    <n v="317"/>
    <n v="315"/>
    <n v="317"/>
    <n v="312"/>
    <n v="310"/>
    <n v="309"/>
    <n v="308"/>
    <n v="311"/>
    <n v="315"/>
    <n v="315"/>
    <n v="309"/>
    <n v="307"/>
    <n v="301"/>
    <n v="300"/>
    <n v="298"/>
    <n v="294"/>
    <n v="294"/>
    <n v="300"/>
    <n v="300"/>
    <n v="302"/>
    <n v="304"/>
    <n v="305"/>
    <n v="302"/>
    <n v="301"/>
    <n v="300.08333333333331"/>
    <n v="300"/>
    <n v="301"/>
    <n v="294"/>
  </r>
  <r>
    <x v="6"/>
    <s v="5135 - Venta al por mayor de muebles, artículos de iluminación y demás artefactos para el hogar"/>
    <x v="188"/>
    <x v="188"/>
    <n v="529"/>
    <n v="528"/>
    <n v="534"/>
    <n v="538"/>
    <n v="535"/>
    <n v="535"/>
    <n v="539"/>
    <n v="537"/>
    <n v="546"/>
    <n v="545"/>
    <n v="549"/>
    <n v="552"/>
    <n v="547"/>
    <n v="544"/>
    <n v="544"/>
    <n v="546"/>
    <n v="553"/>
    <n v="558"/>
    <n v="559"/>
    <n v="561"/>
    <n v="562"/>
    <n v="560"/>
    <n v="561"/>
    <n v="569"/>
    <n v="584"/>
    <n v="592"/>
    <n v="596"/>
    <n v="598"/>
    <n v="600"/>
    <n v="599"/>
    <n v="599"/>
    <n v="599"/>
    <n v="602"/>
    <n v="608"/>
    <n v="597"/>
    <n v="602"/>
    <n v="599"/>
    <n v="599"/>
    <n v="599"/>
    <n v="597"/>
    <n v="597"/>
    <n v="568"/>
    <n v="569"/>
    <n v="570"/>
    <n v="576"/>
    <n v="571"/>
    <n v="578"/>
    <n v="583"/>
    <n v="579"/>
    <n v="577"/>
    <n v="577"/>
    <n v="576"/>
    <n v="575"/>
    <n v="577"/>
    <n v="573"/>
    <n v="575"/>
    <n v="581"/>
    <n v="589"/>
    <n v="587"/>
    <n v="591"/>
    <n v="590"/>
    <n v="577"/>
    <n v="592"/>
    <n v="592"/>
    <n v="589"/>
    <n v="585"/>
    <n v="584"/>
    <n v="586"/>
    <n v="590"/>
    <n v="590"/>
    <n v="588"/>
    <n v="583"/>
    <n v="599"/>
    <n v="610"/>
    <n v="613"/>
    <n v="615"/>
    <n v="616"/>
    <n v="604"/>
    <n v="600"/>
    <n v="603"/>
    <n v="608"/>
    <n v="606"/>
    <n v="605"/>
    <n v="607"/>
    <n v="603"/>
    <n v="602"/>
    <n v="606"/>
    <n v="612"/>
    <n v="618"/>
    <n v="619"/>
    <n v="618"/>
    <n v="615"/>
    <n v="618"/>
    <n v="623"/>
    <n v="624"/>
    <n v="622"/>
    <n v="626"/>
    <n v="618"/>
    <n v="616"/>
    <n v="616"/>
    <n v="605"/>
    <n v="604"/>
    <n v="606"/>
    <n v="614"/>
    <n v="612"/>
    <n v="607"/>
    <n v="603"/>
    <n v="599"/>
    <n v="595"/>
    <n v="592"/>
    <n v="591"/>
    <n v="592"/>
    <n v="590"/>
    <n v="590"/>
    <n v="589"/>
    <n v="583"/>
    <n v="582"/>
    <n v="582"/>
    <n v="581"/>
    <n v="581"/>
    <n v="587.33333333333337"/>
    <n v="573"/>
    <n v="576"/>
    <n v="564"/>
  </r>
  <r>
    <x v="6"/>
    <s v="5139 - Venta al por mayor de artículos de uso doméstico y/o personal n.c.p."/>
    <x v="189"/>
    <x v="189"/>
    <n v="409"/>
    <n v="412"/>
    <n v="411"/>
    <n v="411"/>
    <n v="412"/>
    <n v="415"/>
    <n v="423"/>
    <n v="420"/>
    <n v="421"/>
    <n v="427"/>
    <n v="426"/>
    <n v="422"/>
    <n v="421"/>
    <n v="415"/>
    <n v="417"/>
    <n v="423"/>
    <n v="429"/>
    <n v="431"/>
    <n v="437"/>
    <n v="437"/>
    <n v="437"/>
    <n v="440"/>
    <n v="437"/>
    <n v="436"/>
    <n v="433"/>
    <n v="436"/>
    <n v="439"/>
    <n v="434"/>
    <n v="442"/>
    <n v="440"/>
    <n v="439"/>
    <n v="439"/>
    <n v="441"/>
    <n v="442"/>
    <n v="438"/>
    <n v="436"/>
    <n v="433"/>
    <n v="432"/>
    <n v="430"/>
    <n v="434"/>
    <n v="433"/>
    <n v="462"/>
    <n v="461"/>
    <n v="456"/>
    <n v="459"/>
    <n v="458"/>
    <n v="454"/>
    <n v="455"/>
    <n v="454"/>
    <n v="453"/>
    <n v="451"/>
    <n v="457"/>
    <n v="453"/>
    <n v="456"/>
    <n v="460"/>
    <n v="464"/>
    <n v="465"/>
    <n v="466"/>
    <n v="467"/>
    <n v="466"/>
    <n v="459"/>
    <n v="464"/>
    <n v="474"/>
    <n v="473"/>
    <n v="474"/>
    <n v="475"/>
    <n v="476"/>
    <n v="481"/>
    <n v="484"/>
    <n v="482"/>
    <n v="483"/>
    <n v="477"/>
    <n v="476"/>
    <n v="474"/>
    <n v="473"/>
    <n v="469"/>
    <n v="474"/>
    <n v="478"/>
    <n v="481"/>
    <n v="482"/>
    <n v="481"/>
    <n v="478"/>
    <n v="483"/>
    <n v="488"/>
    <n v="486"/>
    <n v="476"/>
    <n v="472"/>
    <n v="470"/>
    <n v="471"/>
    <n v="470"/>
    <n v="473"/>
    <n v="476"/>
    <n v="475"/>
    <n v="476"/>
    <n v="478"/>
    <n v="477"/>
    <n v="480"/>
    <n v="475"/>
    <n v="487"/>
    <n v="487"/>
    <n v="490"/>
    <n v="492"/>
    <n v="491"/>
    <n v="494"/>
    <n v="494"/>
    <n v="490"/>
    <n v="489"/>
    <n v="492"/>
    <n v="494"/>
    <n v="490"/>
    <n v="493"/>
    <n v="484"/>
    <n v="491"/>
    <n v="488"/>
    <n v="490"/>
    <n v="491"/>
    <n v="489"/>
    <n v="489"/>
    <n v="485"/>
    <n v="489"/>
    <n v="489.41666666666669"/>
    <n v="494"/>
    <n v="489"/>
    <n v="469"/>
  </r>
  <r>
    <x v="6"/>
    <s v="5141 - Venta al por mayor de combustibles, incluso gaseosos y productos conexos"/>
    <x v="190"/>
    <x v="190"/>
    <n v="73"/>
    <n v="74"/>
    <n v="73"/>
    <n v="70"/>
    <n v="70"/>
    <n v="72"/>
    <n v="73"/>
    <n v="75"/>
    <n v="75"/>
    <n v="78"/>
    <n v="77"/>
    <n v="76"/>
    <n v="75"/>
    <n v="76"/>
    <n v="76"/>
    <n v="77"/>
    <n v="75"/>
    <n v="74"/>
    <n v="75"/>
    <n v="74"/>
    <n v="74"/>
    <n v="76"/>
    <n v="75"/>
    <n v="75"/>
    <n v="75"/>
    <n v="73"/>
    <n v="74"/>
    <n v="73"/>
    <n v="73"/>
    <n v="74"/>
    <n v="75"/>
    <n v="73"/>
    <n v="73"/>
    <n v="74"/>
    <n v="73"/>
    <n v="74"/>
    <n v="74"/>
    <n v="74"/>
    <n v="73"/>
    <n v="73"/>
    <n v="72"/>
    <n v="80"/>
    <n v="79"/>
    <n v="80"/>
    <n v="79"/>
    <n v="80"/>
    <n v="80"/>
    <n v="80"/>
    <n v="81"/>
    <n v="81"/>
    <n v="82"/>
    <n v="82"/>
    <n v="82"/>
    <n v="80"/>
    <n v="82"/>
    <n v="82"/>
    <n v="85"/>
    <n v="83"/>
    <n v="87"/>
    <n v="84"/>
    <n v="82"/>
    <n v="80"/>
    <n v="85"/>
    <n v="85"/>
    <n v="83"/>
    <n v="82"/>
    <n v="82"/>
    <n v="83"/>
    <n v="84"/>
    <n v="84"/>
    <n v="85"/>
    <n v="84"/>
    <n v="84"/>
    <n v="86"/>
    <n v="87"/>
    <n v="87"/>
    <n v="91"/>
    <n v="90"/>
    <n v="88"/>
    <n v="87"/>
    <n v="87"/>
    <n v="87"/>
    <n v="86"/>
    <n v="85"/>
    <n v="85"/>
    <n v="86"/>
    <n v="85"/>
    <n v="84"/>
    <n v="84"/>
    <n v="87"/>
    <n v="87"/>
    <n v="91"/>
    <n v="90"/>
    <n v="90"/>
    <n v="91"/>
    <n v="90"/>
    <n v="89"/>
    <n v="88"/>
    <n v="93"/>
    <n v="92"/>
    <n v="92"/>
    <n v="89"/>
    <n v="90"/>
    <n v="90"/>
    <n v="90"/>
    <n v="91"/>
    <n v="89"/>
    <n v="88"/>
    <n v="89"/>
    <n v="87"/>
    <n v="88"/>
    <n v="88"/>
    <n v="90"/>
    <n v="90"/>
    <n v="90"/>
    <n v="90"/>
    <n v="92"/>
    <n v="91"/>
    <n v="90"/>
    <n v="91"/>
    <n v="89.666666666666671"/>
    <n v="93"/>
    <n v="93"/>
    <n v="91"/>
  </r>
  <r>
    <x v="6"/>
    <s v="5142 - Venta al por mayor de metales y minerales metalíferos"/>
    <x v="191"/>
    <x v="191"/>
    <n v="93"/>
    <n v="95"/>
    <n v="93"/>
    <n v="91"/>
    <n v="89"/>
    <n v="88"/>
    <n v="88"/>
    <n v="89"/>
    <n v="90"/>
    <n v="90"/>
    <n v="88"/>
    <n v="90"/>
    <n v="91"/>
    <n v="91"/>
    <n v="91"/>
    <n v="91"/>
    <n v="92"/>
    <n v="92"/>
    <n v="92"/>
    <n v="91"/>
    <n v="90"/>
    <n v="90"/>
    <n v="92"/>
    <n v="94"/>
    <n v="90"/>
    <n v="94"/>
    <n v="95"/>
    <n v="96"/>
    <n v="96"/>
    <n v="94"/>
    <n v="94"/>
    <n v="89"/>
    <n v="90"/>
    <n v="88"/>
    <n v="87"/>
    <n v="86"/>
    <n v="84"/>
    <n v="84"/>
    <n v="87"/>
    <n v="85"/>
    <n v="83"/>
    <n v="83"/>
    <n v="84"/>
    <n v="86"/>
    <n v="86"/>
    <n v="87"/>
    <n v="86"/>
    <n v="86"/>
    <n v="87"/>
    <n v="88"/>
    <n v="87"/>
    <n v="87"/>
    <n v="86"/>
    <n v="87"/>
    <n v="87"/>
    <n v="88"/>
    <n v="88"/>
    <n v="86"/>
    <n v="87"/>
    <n v="86"/>
    <n v="86"/>
    <n v="82"/>
    <n v="87"/>
    <n v="86"/>
    <n v="87"/>
    <n v="85"/>
    <n v="85"/>
    <n v="85"/>
    <n v="84"/>
    <n v="83"/>
    <n v="82"/>
    <n v="80"/>
    <n v="82"/>
    <n v="83"/>
    <n v="82"/>
    <n v="83"/>
    <n v="83"/>
    <n v="84"/>
    <n v="85"/>
    <n v="84"/>
    <n v="82"/>
    <n v="82"/>
    <n v="83"/>
    <n v="83"/>
    <n v="82"/>
    <n v="84"/>
    <n v="84"/>
    <n v="83"/>
    <n v="82"/>
    <n v="86"/>
    <n v="84"/>
    <n v="85"/>
    <n v="87"/>
    <n v="86"/>
    <n v="86"/>
    <n v="83"/>
    <n v="84"/>
    <n v="79"/>
    <n v="83"/>
    <n v="84"/>
    <n v="82"/>
    <n v="85"/>
    <n v="86"/>
    <n v="86"/>
    <n v="86"/>
    <n v="85"/>
    <n v="87"/>
    <n v="86"/>
    <n v="83"/>
    <n v="83"/>
    <n v="83"/>
    <n v="82"/>
    <n v="82"/>
    <n v="81"/>
    <n v="80"/>
    <n v="80"/>
    <n v="81"/>
    <n v="80"/>
    <n v="81"/>
    <n v="82"/>
    <n v="81.5"/>
    <n v="83"/>
    <n v="83"/>
    <n v="78"/>
  </r>
  <r>
    <x v="6"/>
    <s v="5143 - Venta al por mayor de madera, materiales de construcción, artículos de ferretería y materiales para plomería e instalaciones de gas"/>
    <x v="192"/>
    <x v="192"/>
    <n v="518"/>
    <n v="518"/>
    <n v="519"/>
    <n v="516"/>
    <n v="517"/>
    <n v="521"/>
    <n v="522"/>
    <n v="520"/>
    <n v="521"/>
    <n v="519"/>
    <n v="519"/>
    <n v="513"/>
    <n v="513"/>
    <n v="513"/>
    <n v="516"/>
    <n v="518"/>
    <n v="520"/>
    <n v="522"/>
    <n v="524"/>
    <n v="525"/>
    <n v="527"/>
    <n v="526"/>
    <n v="534"/>
    <n v="533"/>
    <n v="525"/>
    <n v="528"/>
    <n v="532"/>
    <n v="530"/>
    <n v="524"/>
    <n v="527"/>
    <n v="525"/>
    <n v="526"/>
    <n v="527"/>
    <n v="527"/>
    <n v="533"/>
    <n v="533"/>
    <n v="528"/>
    <n v="529"/>
    <n v="529"/>
    <n v="524"/>
    <n v="527"/>
    <n v="521"/>
    <n v="523"/>
    <n v="528"/>
    <n v="529"/>
    <n v="531"/>
    <n v="532"/>
    <n v="529"/>
    <n v="527"/>
    <n v="526"/>
    <n v="524"/>
    <n v="524"/>
    <n v="525"/>
    <n v="526"/>
    <n v="526"/>
    <n v="530"/>
    <n v="531"/>
    <n v="529"/>
    <n v="532"/>
    <n v="526"/>
    <n v="523"/>
    <n v="527"/>
    <n v="515"/>
    <n v="514"/>
    <n v="512"/>
    <n v="513"/>
    <n v="511"/>
    <n v="512"/>
    <n v="513"/>
    <n v="515"/>
    <n v="515"/>
    <n v="513"/>
    <n v="514"/>
    <n v="517"/>
    <n v="515"/>
    <n v="517"/>
    <n v="517"/>
    <n v="517"/>
    <n v="523"/>
    <n v="519"/>
    <n v="519"/>
    <n v="519"/>
    <n v="518"/>
    <n v="519"/>
    <n v="513"/>
    <n v="517"/>
    <n v="518"/>
    <n v="513"/>
    <n v="509"/>
    <n v="501"/>
    <n v="508"/>
    <n v="510"/>
    <n v="512"/>
    <n v="510"/>
    <n v="499"/>
    <n v="502"/>
    <n v="501"/>
    <n v="497"/>
    <n v="505"/>
    <n v="499"/>
    <n v="503"/>
    <n v="499"/>
    <n v="503"/>
    <n v="501"/>
    <n v="501"/>
    <n v="503"/>
    <n v="506"/>
    <n v="509"/>
    <n v="506"/>
    <n v="505"/>
    <n v="507"/>
    <n v="507"/>
    <n v="504"/>
    <n v="502"/>
    <n v="502"/>
    <n v="501"/>
    <n v="503"/>
    <n v="501"/>
    <n v="503"/>
    <n v="502"/>
    <n v="503.58333333333331"/>
    <n v="500"/>
    <n v="505"/>
    <n v="494"/>
  </r>
  <r>
    <x v="6"/>
    <s v="5149 - Venta al por mayor de productos intermedios n.c.p., desperdicios y desechos"/>
    <x v="193"/>
    <x v="193"/>
    <n v="247"/>
    <n v="247"/>
    <n v="247"/>
    <n v="245"/>
    <n v="247"/>
    <n v="248"/>
    <n v="253"/>
    <n v="252"/>
    <n v="249"/>
    <n v="250"/>
    <n v="248"/>
    <n v="246"/>
    <n v="248"/>
    <n v="249"/>
    <n v="250"/>
    <n v="251"/>
    <n v="259"/>
    <n v="264"/>
    <n v="265"/>
    <n v="267"/>
    <n v="264"/>
    <n v="264"/>
    <n v="267"/>
    <n v="260"/>
    <n v="256"/>
    <n v="259"/>
    <n v="257"/>
    <n v="256"/>
    <n v="258"/>
    <n v="258"/>
    <n v="260"/>
    <n v="259"/>
    <n v="259"/>
    <n v="264"/>
    <n v="265"/>
    <n v="262"/>
    <n v="261"/>
    <n v="258"/>
    <n v="258"/>
    <n v="256"/>
    <n v="254"/>
    <n v="254"/>
    <n v="252"/>
    <n v="253"/>
    <n v="248"/>
    <n v="248"/>
    <n v="244"/>
    <n v="244"/>
    <n v="244"/>
    <n v="244"/>
    <n v="246"/>
    <n v="247"/>
    <n v="246"/>
    <n v="246"/>
    <n v="244"/>
    <n v="244"/>
    <n v="245"/>
    <n v="244"/>
    <n v="243"/>
    <n v="240"/>
    <n v="236"/>
    <n v="238"/>
    <n v="240"/>
    <n v="237"/>
    <n v="238"/>
    <n v="234"/>
    <n v="237"/>
    <n v="236"/>
    <n v="238"/>
    <n v="243"/>
    <n v="245"/>
    <n v="242"/>
    <n v="242"/>
    <n v="241"/>
    <n v="237"/>
    <n v="236"/>
    <n v="236"/>
    <n v="239"/>
    <n v="242"/>
    <n v="242"/>
    <n v="245"/>
    <n v="243"/>
    <n v="244"/>
    <n v="243"/>
    <n v="244"/>
    <n v="241"/>
    <n v="241"/>
    <n v="243"/>
    <n v="243"/>
    <n v="245"/>
    <n v="246"/>
    <n v="243"/>
    <n v="243"/>
    <n v="241"/>
    <n v="240"/>
    <n v="237"/>
    <n v="240"/>
    <n v="236"/>
    <n v="244"/>
    <n v="244"/>
    <n v="241"/>
    <n v="244"/>
    <n v="247"/>
    <n v="250"/>
    <n v="250"/>
    <n v="252"/>
    <n v="251"/>
    <n v="250"/>
    <n v="248"/>
    <n v="245"/>
    <n v="248"/>
    <n v="249"/>
    <n v="253"/>
    <n v="253"/>
    <n v="252"/>
    <n v="250"/>
    <n v="249"/>
    <n v="248"/>
    <n v="248"/>
    <n v="246"/>
    <n v="249.08333333333334"/>
    <n v="244"/>
    <n v="242"/>
    <n v="236"/>
  </r>
  <r>
    <x v="6"/>
    <s v="5151 - Venta al por mayor de máquinas, equipos e implementos de uso especial"/>
    <x v="194"/>
    <x v="194"/>
    <n v="430"/>
    <n v="433"/>
    <n v="432"/>
    <n v="430"/>
    <n v="430"/>
    <n v="432"/>
    <n v="433"/>
    <n v="433"/>
    <n v="434"/>
    <n v="436"/>
    <n v="440"/>
    <n v="439"/>
    <n v="438"/>
    <n v="438"/>
    <n v="438"/>
    <n v="434"/>
    <n v="434"/>
    <n v="440"/>
    <n v="441"/>
    <n v="443"/>
    <n v="444"/>
    <n v="445"/>
    <n v="447"/>
    <n v="448"/>
    <n v="445"/>
    <n v="447"/>
    <n v="447"/>
    <n v="447"/>
    <n v="441"/>
    <n v="442"/>
    <n v="444"/>
    <n v="447"/>
    <n v="443"/>
    <n v="442"/>
    <n v="443"/>
    <n v="442"/>
    <n v="440"/>
    <n v="441"/>
    <n v="442"/>
    <n v="442"/>
    <n v="446"/>
    <n v="486"/>
    <n v="484"/>
    <n v="488"/>
    <n v="486"/>
    <n v="489"/>
    <n v="490"/>
    <n v="488"/>
    <n v="491"/>
    <n v="488"/>
    <n v="489"/>
    <n v="491"/>
    <n v="494"/>
    <n v="494"/>
    <n v="495"/>
    <n v="493"/>
    <n v="495"/>
    <n v="494"/>
    <n v="491"/>
    <n v="490"/>
    <n v="493"/>
    <n v="493"/>
    <n v="489"/>
    <n v="487"/>
    <n v="490"/>
    <n v="486"/>
    <n v="491"/>
    <n v="495"/>
    <n v="493"/>
    <n v="494"/>
    <n v="495"/>
    <n v="492"/>
    <n v="496"/>
    <n v="499"/>
    <n v="498"/>
    <n v="500"/>
    <n v="503"/>
    <n v="504"/>
    <n v="500"/>
    <n v="499"/>
    <n v="496"/>
    <n v="498"/>
    <n v="501"/>
    <n v="498"/>
    <n v="497"/>
    <n v="489"/>
    <n v="492"/>
    <n v="497"/>
    <n v="494"/>
    <n v="498"/>
    <n v="499"/>
    <n v="498"/>
    <n v="497"/>
    <n v="498"/>
    <n v="494"/>
    <n v="493"/>
    <n v="488"/>
    <n v="485"/>
    <n v="494"/>
    <n v="491"/>
    <n v="487"/>
    <n v="479"/>
    <n v="482"/>
    <n v="482"/>
    <n v="483"/>
    <n v="485"/>
    <n v="490"/>
    <n v="492"/>
    <n v="496"/>
    <n v="497"/>
    <n v="497"/>
    <n v="496"/>
    <n v="498"/>
    <n v="495"/>
    <n v="494"/>
    <n v="496"/>
    <n v="497"/>
    <n v="498"/>
    <n v="495"/>
    <n v="496"/>
    <n v="496.25"/>
    <n v="492"/>
    <n v="492"/>
    <n v="486"/>
  </r>
  <r>
    <x v="6"/>
    <s v="5152 - Venta al por mayor de máquinas-herramienta de uso general"/>
    <x v="195"/>
    <x v="195"/>
    <n v="72"/>
    <n v="72"/>
    <n v="72"/>
    <n v="73"/>
    <n v="75"/>
    <n v="74"/>
    <n v="74"/>
    <n v="77"/>
    <n v="75"/>
    <n v="71"/>
    <n v="72"/>
    <n v="70"/>
    <n v="71"/>
    <n v="71"/>
    <n v="71"/>
    <n v="71"/>
    <n v="71"/>
    <n v="73"/>
    <n v="76"/>
    <n v="77"/>
    <n v="76"/>
    <n v="76"/>
    <n v="76"/>
    <n v="77"/>
    <n v="78"/>
    <n v="77"/>
    <n v="77"/>
    <n v="77"/>
    <n v="79"/>
    <n v="81"/>
    <n v="81"/>
    <n v="81"/>
    <n v="80"/>
    <n v="80"/>
    <n v="82"/>
    <n v="80"/>
    <n v="80"/>
    <n v="81"/>
    <n v="82"/>
    <n v="80"/>
    <n v="80"/>
    <n v="83"/>
    <n v="83"/>
    <n v="84"/>
    <n v="83"/>
    <n v="85"/>
    <n v="84"/>
    <n v="84"/>
    <n v="82"/>
    <n v="84"/>
    <n v="83"/>
    <n v="85"/>
    <n v="84"/>
    <n v="84"/>
    <n v="84"/>
    <n v="84"/>
    <n v="86"/>
    <n v="85"/>
    <n v="86"/>
    <n v="85"/>
    <n v="84"/>
    <n v="87"/>
    <n v="90"/>
    <n v="90"/>
    <n v="91"/>
    <n v="90"/>
    <n v="91"/>
    <n v="91"/>
    <n v="92"/>
    <n v="91"/>
    <n v="93"/>
    <n v="94"/>
    <n v="90"/>
    <n v="89"/>
    <n v="89"/>
    <n v="88"/>
    <n v="87"/>
    <n v="83"/>
    <n v="85"/>
    <n v="86"/>
    <n v="85"/>
    <n v="85"/>
    <n v="86"/>
    <n v="85"/>
    <n v="86"/>
    <n v="85"/>
    <n v="85"/>
    <n v="86"/>
    <n v="85"/>
    <n v="83"/>
    <n v="80"/>
    <n v="82"/>
    <n v="83"/>
    <n v="81"/>
    <n v="81"/>
    <n v="81"/>
    <n v="84"/>
    <n v="84"/>
    <n v="83"/>
    <n v="86"/>
    <n v="86"/>
    <n v="87"/>
    <n v="88"/>
    <n v="87"/>
    <n v="87"/>
    <n v="88"/>
    <n v="88"/>
    <n v="87"/>
    <n v="88"/>
    <n v="88"/>
    <n v="87"/>
    <n v="88"/>
    <n v="88"/>
    <n v="88"/>
    <n v="87"/>
    <n v="85"/>
    <n v="85"/>
    <n v="83"/>
    <n v="85"/>
    <n v="84"/>
    <n v="86.333333333333329"/>
    <n v="85"/>
    <n v="84"/>
    <n v="82"/>
  </r>
  <r>
    <x v="6"/>
    <s v="5153 - Venta al por mayor de vehículos, equipos y máquinas para el transporte ferroviario, aéreo y de navegación"/>
    <x v="196"/>
    <x v="196"/>
    <n v="3"/>
    <n v="3"/>
    <n v="3"/>
    <n v="3"/>
    <n v="3"/>
    <n v="3"/>
    <n v="3"/>
    <n v="3"/>
    <n v="4"/>
    <n v="4"/>
    <n v="4"/>
    <n v="4"/>
    <n v="4"/>
    <n v="4"/>
    <n v="4"/>
    <n v="4"/>
    <n v="4"/>
    <n v="4"/>
    <n v="4"/>
    <n v="4"/>
    <n v="4"/>
    <n v="3"/>
    <n v="3"/>
    <n v="3"/>
    <n v="3"/>
    <n v="3"/>
    <n v="4"/>
    <n v="3"/>
    <n v="3"/>
    <n v="3"/>
    <n v="3"/>
    <n v="3"/>
    <n v="3"/>
    <n v="3"/>
    <n v="3"/>
    <n v="3"/>
    <n v="3"/>
    <n v="3"/>
    <n v="3"/>
    <n v="3"/>
    <n v="3"/>
    <n v="5"/>
    <n v="5"/>
    <n v="5"/>
    <n v="5"/>
    <n v="5"/>
    <n v="5"/>
    <n v="5"/>
    <n v="5"/>
    <n v="5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7"/>
    <n v="8"/>
    <n v="8"/>
    <n v="8"/>
    <n v="8"/>
    <n v="7"/>
    <n v="6"/>
    <n v="6"/>
    <n v="6"/>
    <n v="6"/>
    <n v="7"/>
    <n v="7"/>
    <n v="7"/>
    <n v="6"/>
    <n v="6"/>
    <n v="6"/>
    <n v="6"/>
    <n v="7"/>
    <n v="9"/>
    <n v="9"/>
    <n v="9"/>
    <n v="8"/>
    <n v="8"/>
    <n v="8"/>
    <n v="8"/>
    <n v="8"/>
    <n v="8"/>
    <n v="8"/>
    <n v="8"/>
    <n v="8"/>
    <n v="8"/>
    <n v="7"/>
    <n v="8"/>
    <n v="8"/>
    <n v="8"/>
    <n v="9"/>
    <n v="9"/>
    <n v="9"/>
    <n v="10"/>
    <n v="9"/>
    <n v="10"/>
    <n v="11"/>
    <n v="11"/>
    <n v="11"/>
    <n v="11"/>
    <n v="11"/>
    <n v="11"/>
    <n v="11"/>
    <n v="11"/>
    <n v="10.5"/>
    <n v="11"/>
    <n v="11"/>
    <n v="11"/>
  </r>
  <r>
    <x v="6"/>
    <s v="5154 - Venta al por mayor de muebles e instalaciones para la industria, el comercio y los servicios"/>
    <x v="197"/>
    <x v="197"/>
    <n v="96"/>
    <n v="95"/>
    <n v="98"/>
    <n v="101"/>
    <n v="102"/>
    <n v="102"/>
    <n v="103"/>
    <n v="103"/>
    <n v="106"/>
    <n v="107"/>
    <n v="107"/>
    <n v="107"/>
    <n v="106"/>
    <n v="106"/>
    <n v="104"/>
    <n v="105"/>
    <n v="105"/>
    <n v="103"/>
    <n v="103"/>
    <n v="106"/>
    <n v="106"/>
    <n v="106"/>
    <n v="106"/>
    <n v="106"/>
    <n v="101"/>
    <n v="99"/>
    <n v="100"/>
    <n v="100"/>
    <n v="101"/>
    <n v="102"/>
    <n v="103"/>
    <n v="104"/>
    <n v="101"/>
    <n v="102"/>
    <n v="102"/>
    <n v="103"/>
    <n v="104"/>
    <n v="104"/>
    <n v="104"/>
    <n v="106"/>
    <n v="103"/>
    <n v="103"/>
    <n v="100"/>
    <n v="100"/>
    <n v="102"/>
    <n v="101"/>
    <n v="102"/>
    <n v="98"/>
    <n v="98"/>
    <n v="100"/>
    <n v="97"/>
    <n v="96"/>
    <n v="99"/>
    <n v="97"/>
    <n v="97"/>
    <n v="94"/>
    <n v="97"/>
    <n v="99"/>
    <n v="98"/>
    <n v="99"/>
    <n v="97"/>
    <n v="96"/>
    <n v="94"/>
    <n v="92"/>
    <n v="90"/>
    <n v="89"/>
    <n v="91"/>
    <n v="92"/>
    <n v="92"/>
    <n v="92"/>
    <n v="91"/>
    <n v="91"/>
    <n v="90"/>
    <n v="89"/>
    <n v="90"/>
    <n v="89"/>
    <n v="89"/>
    <n v="90"/>
    <n v="90"/>
    <n v="90"/>
    <n v="90"/>
    <n v="90"/>
    <n v="88"/>
    <n v="88"/>
    <n v="88"/>
    <n v="88"/>
    <n v="90"/>
    <n v="90"/>
    <n v="92"/>
    <n v="92"/>
    <n v="93"/>
    <n v="95"/>
    <n v="96"/>
    <n v="96"/>
    <n v="94"/>
    <n v="93"/>
    <n v="91"/>
    <n v="94"/>
    <n v="94"/>
    <n v="91"/>
    <n v="93"/>
    <n v="92"/>
    <n v="93"/>
    <n v="95"/>
    <n v="95"/>
    <n v="95"/>
    <n v="96"/>
    <n v="97"/>
    <n v="94"/>
    <n v="94"/>
    <n v="93"/>
    <n v="94"/>
    <n v="94"/>
    <n v="92"/>
    <n v="90"/>
    <n v="89"/>
    <n v="92"/>
    <n v="93"/>
    <n v="90"/>
    <n v="90"/>
    <n v="92.083333333333329"/>
    <n v="90"/>
    <n v="93"/>
    <n v="86"/>
  </r>
  <r>
    <x v="6"/>
    <s v="5159 - Venta al por mayor de máquinas, equipo y materiales conexos n.c.p."/>
    <x v="198"/>
    <x v="198"/>
    <n v="718"/>
    <n v="716"/>
    <n v="718"/>
    <n v="719"/>
    <n v="721"/>
    <n v="724"/>
    <n v="723"/>
    <n v="723"/>
    <n v="722"/>
    <n v="723"/>
    <n v="725"/>
    <n v="728"/>
    <n v="727"/>
    <n v="728"/>
    <n v="739"/>
    <n v="737"/>
    <n v="736"/>
    <n v="740"/>
    <n v="732"/>
    <n v="727"/>
    <n v="727"/>
    <n v="722"/>
    <n v="723"/>
    <n v="730"/>
    <n v="726"/>
    <n v="729"/>
    <n v="735"/>
    <n v="732"/>
    <n v="732"/>
    <n v="733"/>
    <n v="731"/>
    <n v="735"/>
    <n v="738"/>
    <n v="745"/>
    <n v="741"/>
    <n v="742"/>
    <n v="741"/>
    <n v="740"/>
    <n v="735"/>
    <n v="737"/>
    <n v="736"/>
    <n v="851"/>
    <n v="854"/>
    <n v="854"/>
    <n v="855"/>
    <n v="859"/>
    <n v="857"/>
    <n v="855"/>
    <n v="853"/>
    <n v="851"/>
    <n v="855"/>
    <n v="851"/>
    <n v="852"/>
    <n v="857"/>
    <n v="856"/>
    <n v="857"/>
    <n v="859"/>
    <n v="862"/>
    <n v="867"/>
    <n v="867"/>
    <n v="864"/>
    <n v="865"/>
    <n v="875"/>
    <n v="875"/>
    <n v="878"/>
    <n v="877"/>
    <n v="873"/>
    <n v="873"/>
    <n v="880"/>
    <n v="891"/>
    <n v="894"/>
    <n v="895"/>
    <n v="910"/>
    <n v="906"/>
    <n v="910"/>
    <n v="904"/>
    <n v="905"/>
    <n v="905"/>
    <n v="903"/>
    <n v="900"/>
    <n v="900"/>
    <n v="904"/>
    <n v="906"/>
    <n v="910"/>
    <n v="908"/>
    <n v="909"/>
    <n v="915"/>
    <n v="917"/>
    <n v="914"/>
    <n v="927"/>
    <n v="927"/>
    <n v="930"/>
    <n v="930"/>
    <n v="936"/>
    <n v="936"/>
    <n v="935"/>
    <n v="927"/>
    <n v="922"/>
    <n v="930"/>
    <n v="927"/>
    <n v="928"/>
    <n v="934"/>
    <n v="933"/>
    <n v="932"/>
    <n v="934"/>
    <n v="933"/>
    <n v="927"/>
    <n v="931"/>
    <n v="928"/>
    <n v="936"/>
    <n v="938"/>
    <n v="936"/>
    <n v="941"/>
    <n v="939"/>
    <n v="943"/>
    <n v="940"/>
    <n v="938"/>
    <n v="938"/>
    <n v="935"/>
    <n v="930"/>
    <n v="936.83333333333337"/>
    <n v="924"/>
    <n v="929"/>
    <n v="916"/>
  </r>
  <r>
    <x v="6"/>
    <s v="5190 - Venta al por mayor de mercancías n.c.p."/>
    <x v="199"/>
    <x v="199"/>
    <n v="1102"/>
    <n v="1097"/>
    <n v="1095"/>
    <n v="1099"/>
    <n v="1103"/>
    <n v="1105"/>
    <n v="1115"/>
    <n v="1123"/>
    <n v="1119"/>
    <n v="1128"/>
    <n v="1133"/>
    <n v="1134"/>
    <n v="1138"/>
    <n v="1142"/>
    <n v="1140"/>
    <n v="1144"/>
    <n v="1139"/>
    <n v="1133"/>
    <n v="1145"/>
    <n v="1150"/>
    <n v="1153"/>
    <n v="1156"/>
    <n v="1157"/>
    <n v="1168"/>
    <n v="1173"/>
    <n v="1183"/>
    <n v="1189"/>
    <n v="1189"/>
    <n v="1189"/>
    <n v="1188"/>
    <n v="1194"/>
    <n v="1199"/>
    <n v="1206"/>
    <n v="1217"/>
    <n v="1207"/>
    <n v="1212"/>
    <n v="1208"/>
    <n v="1211"/>
    <n v="1217"/>
    <n v="1225"/>
    <n v="1237"/>
    <n v="1203"/>
    <n v="1212"/>
    <n v="1210"/>
    <n v="1211"/>
    <n v="1210"/>
    <n v="1215"/>
    <n v="1220"/>
    <n v="1213"/>
    <n v="1210"/>
    <n v="1211"/>
    <n v="1211"/>
    <n v="1212"/>
    <n v="1220"/>
    <n v="1218"/>
    <n v="1214"/>
    <n v="1214"/>
    <n v="1209"/>
    <n v="1211"/>
    <n v="1215"/>
    <n v="1204"/>
    <n v="1209"/>
    <n v="1221"/>
    <n v="1230"/>
    <n v="1225"/>
    <n v="1238"/>
    <n v="1246"/>
    <n v="1253"/>
    <n v="1257"/>
    <n v="1261"/>
    <n v="1268"/>
    <n v="1260"/>
    <n v="1265"/>
    <n v="1269"/>
    <n v="1274"/>
    <n v="1265"/>
    <n v="1262"/>
    <n v="1271"/>
    <n v="1271"/>
    <n v="1275"/>
    <n v="1276"/>
    <n v="1279"/>
    <n v="1283"/>
    <n v="1282"/>
    <n v="1280"/>
    <n v="1275"/>
    <n v="1280"/>
    <n v="1277"/>
    <n v="1269"/>
    <n v="1254"/>
    <n v="1254"/>
    <n v="1257"/>
    <n v="1262"/>
    <n v="1269"/>
    <n v="1273"/>
    <n v="1267"/>
    <n v="1260"/>
    <n v="1242"/>
    <n v="1258"/>
    <n v="1255"/>
    <n v="1259"/>
    <n v="1241"/>
    <n v="1241"/>
    <n v="1245"/>
    <n v="1245"/>
    <n v="1242"/>
    <n v="1243"/>
    <n v="1238"/>
    <n v="1233"/>
    <n v="1214"/>
    <n v="1219"/>
    <n v="1208"/>
    <n v="1210"/>
    <n v="1206"/>
    <n v="1206"/>
    <n v="1208"/>
    <n v="1205"/>
    <n v="1199"/>
    <n v="1198"/>
    <n v="1194"/>
    <n v="1208.3333333333333"/>
    <n v="1187"/>
    <n v="1190"/>
    <n v="1155"/>
  </r>
  <r>
    <x v="6"/>
    <s v="5211 - Venta al por menor en comercios no especializados con predominio de productos alimenticios y bebidas"/>
    <x v="200"/>
    <x v="200"/>
    <n v="1568"/>
    <n v="1562"/>
    <n v="1575"/>
    <n v="1571"/>
    <n v="1581"/>
    <n v="1595"/>
    <n v="1580"/>
    <n v="1556"/>
    <n v="1557"/>
    <n v="1558"/>
    <n v="1565"/>
    <n v="1575"/>
    <n v="1552"/>
    <n v="1560"/>
    <n v="1541"/>
    <n v="1533"/>
    <n v="1537"/>
    <n v="1535"/>
    <n v="1555"/>
    <n v="1576"/>
    <n v="1576"/>
    <n v="1571"/>
    <n v="1574"/>
    <n v="1568"/>
    <n v="1604"/>
    <n v="1593"/>
    <n v="1601"/>
    <n v="1617"/>
    <n v="1632"/>
    <n v="1625"/>
    <n v="1620"/>
    <n v="1612"/>
    <n v="1602"/>
    <n v="1610"/>
    <n v="1606"/>
    <n v="1602"/>
    <n v="1589"/>
    <n v="1566"/>
    <n v="1554"/>
    <n v="1538"/>
    <n v="1535"/>
    <n v="1663"/>
    <n v="1666"/>
    <n v="1678"/>
    <n v="1682"/>
    <n v="1696"/>
    <n v="1687"/>
    <n v="1662"/>
    <n v="1674"/>
    <n v="1640"/>
    <n v="1654"/>
    <n v="1662"/>
    <n v="1668"/>
    <n v="1664"/>
    <n v="1667"/>
    <n v="1639"/>
    <n v="1661"/>
    <n v="1656"/>
    <n v="1638"/>
    <n v="1622"/>
    <n v="1601"/>
    <n v="1618"/>
    <n v="1722"/>
    <n v="1723"/>
    <n v="1699"/>
    <n v="1674"/>
    <n v="1679"/>
    <n v="1670"/>
    <n v="1668"/>
    <n v="1652"/>
    <n v="1643"/>
    <n v="1640"/>
    <n v="1647"/>
    <n v="1689"/>
    <n v="1754"/>
    <n v="1743"/>
    <n v="1738"/>
    <n v="1749"/>
    <n v="1756"/>
    <n v="1772"/>
    <n v="1772"/>
    <n v="1773"/>
    <n v="1748"/>
    <n v="1735"/>
    <n v="1703"/>
    <n v="1688"/>
    <n v="1674"/>
    <n v="1687"/>
    <n v="1680"/>
    <n v="1753"/>
    <n v="1741"/>
    <n v="1771"/>
    <n v="1783"/>
    <n v="1788"/>
    <n v="1800"/>
    <n v="1772"/>
    <n v="1746"/>
    <n v="1678"/>
    <n v="1753"/>
    <n v="1808"/>
    <n v="1834"/>
    <n v="1841"/>
    <n v="1795"/>
    <n v="1812"/>
    <n v="1815"/>
    <n v="1783"/>
    <n v="1784"/>
    <n v="1763"/>
    <n v="1749"/>
    <n v="1776"/>
    <n v="1757"/>
    <n v="1752"/>
    <n v="1759"/>
    <n v="1751"/>
    <n v="1770"/>
    <n v="1782"/>
    <n v="1763"/>
    <n v="1703"/>
    <n v="1654"/>
    <n v="1624"/>
    <n v="1736.6666666666667"/>
    <n v="1684"/>
    <n v="1657"/>
    <n v="1440"/>
  </r>
  <r>
    <x v="6"/>
    <s v="5212 - Venta al por menor excepto la especializada, sin predominio de productos alimenticios y bebidas"/>
    <x v="201"/>
    <x v="201"/>
    <n v="30"/>
    <n v="31"/>
    <n v="31"/>
    <n v="31"/>
    <n v="30"/>
    <n v="31"/>
    <n v="32"/>
    <n v="33"/>
    <n v="35"/>
    <n v="34"/>
    <n v="33"/>
    <n v="34"/>
    <n v="34"/>
    <n v="34"/>
    <n v="35"/>
    <n v="34"/>
    <n v="33"/>
    <n v="31"/>
    <n v="31"/>
    <n v="33"/>
    <n v="32"/>
    <n v="33"/>
    <n v="34"/>
    <n v="35"/>
    <n v="34"/>
    <n v="32"/>
    <n v="32"/>
    <n v="33"/>
    <n v="34"/>
    <n v="34"/>
    <n v="34"/>
    <n v="35"/>
    <n v="36"/>
    <n v="36"/>
    <n v="35"/>
    <n v="35"/>
    <n v="35"/>
    <n v="34"/>
    <n v="38"/>
    <n v="37"/>
    <n v="35"/>
    <n v="45"/>
    <n v="45"/>
    <n v="43"/>
    <n v="43"/>
    <n v="42"/>
    <n v="42"/>
    <n v="42"/>
    <n v="41"/>
    <n v="43"/>
    <n v="42"/>
    <n v="42"/>
    <n v="43"/>
    <n v="46"/>
    <n v="47"/>
    <n v="49"/>
    <n v="49"/>
    <n v="50"/>
    <n v="49"/>
    <n v="48"/>
    <n v="48"/>
    <n v="47"/>
    <n v="49"/>
    <n v="45"/>
    <n v="48"/>
    <n v="50"/>
    <n v="50"/>
    <n v="51"/>
    <n v="53"/>
    <n v="56"/>
    <n v="54"/>
    <n v="56"/>
    <n v="54"/>
    <n v="52"/>
    <n v="55"/>
    <n v="55"/>
    <n v="55"/>
    <n v="59"/>
    <n v="57"/>
    <n v="54"/>
    <n v="53"/>
    <n v="53"/>
    <n v="53"/>
    <n v="52"/>
    <n v="53"/>
    <n v="52"/>
    <n v="53"/>
    <n v="51"/>
    <n v="50"/>
    <n v="50"/>
    <n v="50"/>
    <n v="52"/>
    <n v="53"/>
    <n v="55"/>
    <n v="54"/>
    <n v="55"/>
    <n v="50"/>
    <n v="53"/>
    <n v="56"/>
    <n v="57"/>
    <n v="55"/>
    <n v="52"/>
    <n v="52"/>
    <n v="55"/>
    <n v="55"/>
    <n v="54"/>
    <n v="55"/>
    <n v="55"/>
    <n v="54"/>
    <n v="58"/>
    <n v="58"/>
    <n v="55"/>
    <n v="56"/>
    <n v="59"/>
    <n v="58"/>
    <n v="58"/>
    <n v="57"/>
    <n v="57"/>
    <n v="58"/>
    <n v="56"/>
    <n v="57"/>
    <n v="55"/>
    <n v="53"/>
    <n v="50"/>
  </r>
  <r>
    <x v="6"/>
    <s v="5221 - Venta al por menor de productos de almacén, fiambrería y dietética"/>
    <x v="202"/>
    <x v="202"/>
    <n v="398"/>
    <n v="397"/>
    <n v="402"/>
    <n v="396"/>
    <n v="391"/>
    <n v="391"/>
    <n v="396"/>
    <n v="402"/>
    <n v="408"/>
    <n v="407"/>
    <n v="412"/>
    <n v="413"/>
    <n v="410"/>
    <n v="406"/>
    <n v="406"/>
    <n v="405"/>
    <n v="403"/>
    <n v="402"/>
    <n v="402"/>
    <n v="402"/>
    <n v="404"/>
    <n v="411"/>
    <n v="407"/>
    <n v="404"/>
    <n v="393"/>
    <n v="394"/>
    <n v="396"/>
    <n v="395"/>
    <n v="398"/>
    <n v="399"/>
    <n v="393"/>
    <n v="396"/>
    <n v="398"/>
    <n v="399"/>
    <n v="397"/>
    <n v="401"/>
    <n v="394"/>
    <n v="389"/>
    <n v="386"/>
    <n v="397"/>
    <n v="402"/>
    <n v="405"/>
    <n v="407"/>
    <n v="401"/>
    <n v="407"/>
    <n v="406"/>
    <n v="406"/>
    <n v="402"/>
    <n v="406"/>
    <n v="409"/>
    <n v="417"/>
    <n v="417"/>
    <n v="418"/>
    <n v="418"/>
    <n v="423"/>
    <n v="420"/>
    <n v="421"/>
    <n v="422"/>
    <n v="420"/>
    <n v="426"/>
    <n v="415"/>
    <n v="418"/>
    <n v="432"/>
    <n v="441"/>
    <n v="448"/>
    <n v="450"/>
    <n v="448"/>
    <n v="444"/>
    <n v="451"/>
    <n v="454"/>
    <n v="457"/>
    <n v="462"/>
    <n v="454"/>
    <n v="463"/>
    <n v="458"/>
    <n v="455"/>
    <n v="452"/>
    <n v="453"/>
    <n v="457"/>
    <n v="457"/>
    <n v="459"/>
    <n v="459"/>
    <n v="463"/>
    <n v="466"/>
    <n v="454"/>
    <n v="461"/>
    <n v="468"/>
    <n v="464"/>
    <n v="451"/>
    <n v="471"/>
    <n v="472"/>
    <n v="484"/>
    <n v="482"/>
    <n v="487"/>
    <n v="491"/>
    <n v="482"/>
    <n v="481"/>
    <n v="474"/>
    <n v="490"/>
    <n v="487"/>
    <n v="487"/>
    <n v="483"/>
    <n v="486"/>
    <n v="488"/>
    <n v="493"/>
    <n v="500"/>
    <n v="502"/>
    <n v="507"/>
    <n v="511"/>
    <n v="533"/>
    <n v="530"/>
    <n v="533"/>
    <n v="531"/>
    <n v="530"/>
    <n v="533"/>
    <n v="540"/>
    <n v="532"/>
    <n v="537"/>
    <n v="535"/>
    <n v="528"/>
    <n v="531.08333333333337"/>
    <n v="534"/>
    <n v="528"/>
    <n v="503"/>
  </r>
  <r>
    <x v="6"/>
    <s v="5222 - Venta al por menor de carnes rojas y productos de granja y de la caza"/>
    <x v="203"/>
    <x v="203"/>
    <n v="393"/>
    <n v="392"/>
    <n v="390"/>
    <n v="397"/>
    <n v="405"/>
    <n v="411"/>
    <n v="414"/>
    <n v="411"/>
    <n v="416"/>
    <n v="413"/>
    <n v="414"/>
    <n v="414"/>
    <n v="416"/>
    <n v="410"/>
    <n v="412"/>
    <n v="417"/>
    <n v="417"/>
    <n v="428"/>
    <n v="433"/>
    <n v="441"/>
    <n v="445"/>
    <n v="446"/>
    <n v="450"/>
    <n v="448"/>
    <n v="451"/>
    <n v="445"/>
    <n v="449"/>
    <n v="454"/>
    <n v="460"/>
    <n v="467"/>
    <n v="458"/>
    <n v="463"/>
    <n v="463"/>
    <n v="465"/>
    <n v="468"/>
    <n v="472"/>
    <n v="463"/>
    <n v="455"/>
    <n v="451"/>
    <n v="447"/>
    <n v="447"/>
    <n v="483"/>
    <n v="480"/>
    <n v="490"/>
    <n v="488"/>
    <n v="484"/>
    <n v="490"/>
    <n v="477"/>
    <n v="484"/>
    <n v="474"/>
    <n v="470"/>
    <n v="472"/>
    <n v="475"/>
    <n v="475"/>
    <n v="467"/>
    <n v="476"/>
    <n v="481"/>
    <n v="480"/>
    <n v="487"/>
    <n v="482"/>
    <n v="471"/>
    <n v="467"/>
    <n v="481"/>
    <n v="488"/>
    <n v="485"/>
    <n v="487"/>
    <n v="483"/>
    <n v="486"/>
    <n v="490"/>
    <n v="487"/>
    <n v="483"/>
    <n v="481"/>
    <n v="489"/>
    <n v="487"/>
    <n v="495"/>
    <n v="493"/>
    <n v="501"/>
    <n v="497"/>
    <n v="493"/>
    <n v="504"/>
    <n v="517"/>
    <n v="528"/>
    <n v="529"/>
    <n v="527"/>
    <n v="509"/>
    <n v="516"/>
    <n v="513"/>
    <n v="520"/>
    <n v="525"/>
    <n v="537"/>
    <n v="536"/>
    <n v="548"/>
    <n v="559"/>
    <n v="566"/>
    <n v="568"/>
    <n v="567"/>
    <n v="558"/>
    <n v="526"/>
    <n v="535"/>
    <n v="536"/>
    <n v="543"/>
    <n v="542"/>
    <n v="557"/>
    <n v="550"/>
    <n v="552"/>
    <n v="553"/>
    <n v="551"/>
    <n v="546"/>
    <n v="548"/>
    <n v="545"/>
    <n v="545"/>
    <n v="541"/>
    <n v="540"/>
    <n v="546"/>
    <n v="553"/>
    <n v="561"/>
    <n v="567"/>
    <n v="562"/>
    <n v="554"/>
    <n v="552"/>
    <n v="551.16666666666663"/>
    <n v="548"/>
    <n v="543"/>
    <n v="528"/>
  </r>
  <r>
    <x v="6"/>
    <s v="5223 - Venta al por menor de frutas, legumbres y hortalizas frescas"/>
    <x v="204"/>
    <x v="204"/>
    <n v="167"/>
    <n v="169"/>
    <n v="174"/>
    <n v="178"/>
    <n v="180"/>
    <n v="180"/>
    <n v="180"/>
    <n v="181"/>
    <n v="182"/>
    <n v="177"/>
    <n v="175"/>
    <n v="181"/>
    <n v="179"/>
    <n v="178"/>
    <n v="178"/>
    <n v="175"/>
    <n v="173"/>
    <n v="177"/>
    <n v="184"/>
    <n v="187"/>
    <n v="185"/>
    <n v="188"/>
    <n v="184"/>
    <n v="184"/>
    <n v="192"/>
    <n v="184"/>
    <n v="188"/>
    <n v="186"/>
    <n v="190"/>
    <n v="188"/>
    <n v="191"/>
    <n v="190"/>
    <n v="193"/>
    <n v="191"/>
    <n v="191"/>
    <n v="194"/>
    <n v="187"/>
    <n v="185"/>
    <n v="179"/>
    <n v="193"/>
    <n v="187"/>
    <n v="190"/>
    <n v="195"/>
    <n v="193"/>
    <n v="191"/>
    <n v="193"/>
    <n v="192"/>
    <n v="190"/>
    <n v="187"/>
    <n v="185"/>
    <n v="190"/>
    <n v="192"/>
    <n v="194"/>
    <n v="196"/>
    <n v="192"/>
    <n v="193"/>
    <n v="200"/>
    <n v="198"/>
    <n v="198"/>
    <n v="195"/>
    <n v="190"/>
    <n v="191"/>
    <n v="203"/>
    <n v="205"/>
    <n v="208"/>
    <n v="212"/>
    <n v="218"/>
    <n v="220"/>
    <n v="219"/>
    <n v="217"/>
    <n v="219"/>
    <n v="217"/>
    <n v="209"/>
    <n v="210"/>
    <n v="215"/>
    <n v="216"/>
    <n v="217"/>
    <n v="220"/>
    <n v="218"/>
    <n v="221"/>
    <n v="232"/>
    <n v="235"/>
    <n v="233"/>
    <n v="230"/>
    <n v="231"/>
    <n v="225"/>
    <n v="229"/>
    <n v="228"/>
    <n v="237"/>
    <n v="258"/>
    <n v="265"/>
    <n v="269"/>
    <n v="279"/>
    <n v="285"/>
    <n v="279"/>
    <n v="269"/>
    <n v="256"/>
    <n v="240"/>
    <n v="260"/>
    <n v="271"/>
    <n v="270"/>
    <n v="273"/>
    <n v="272"/>
    <n v="262"/>
    <n v="269"/>
    <n v="267"/>
    <n v="258"/>
    <n v="261"/>
    <n v="261"/>
    <n v="254"/>
    <n v="246"/>
    <n v="241"/>
    <n v="242"/>
    <n v="242"/>
    <n v="242"/>
    <n v="244"/>
    <n v="245"/>
    <n v="248"/>
    <n v="242"/>
    <n v="235"/>
    <n v="245.16666666666666"/>
    <n v="234"/>
    <n v="221"/>
    <n v="195"/>
  </r>
  <r>
    <x v="6"/>
    <s v="5224 - Venta al por menor de pan y productos de panadería y confitería"/>
    <x v="205"/>
    <x v="205"/>
    <n v="493"/>
    <n v="483"/>
    <n v="486"/>
    <n v="488"/>
    <n v="487"/>
    <n v="495"/>
    <n v="492"/>
    <n v="499"/>
    <n v="506"/>
    <n v="506"/>
    <n v="502"/>
    <n v="510"/>
    <n v="509"/>
    <n v="503"/>
    <n v="507"/>
    <n v="513"/>
    <n v="524"/>
    <n v="524"/>
    <n v="528"/>
    <n v="530"/>
    <n v="538"/>
    <n v="548"/>
    <n v="548"/>
    <n v="543"/>
    <n v="537"/>
    <n v="534"/>
    <n v="529"/>
    <n v="541"/>
    <n v="542"/>
    <n v="542"/>
    <n v="535"/>
    <n v="544"/>
    <n v="542"/>
    <n v="540"/>
    <n v="541"/>
    <n v="542"/>
    <n v="535"/>
    <n v="527"/>
    <n v="532"/>
    <n v="536"/>
    <n v="538"/>
    <n v="547"/>
    <n v="556"/>
    <n v="553"/>
    <n v="563"/>
    <n v="571"/>
    <n v="574"/>
    <n v="574"/>
    <n v="577"/>
    <n v="569"/>
    <n v="574"/>
    <n v="582"/>
    <n v="585"/>
    <n v="584"/>
    <n v="588"/>
    <n v="592"/>
    <n v="595"/>
    <n v="592"/>
    <n v="593"/>
    <n v="588"/>
    <n v="572"/>
    <n v="571"/>
    <n v="574"/>
    <n v="568"/>
    <n v="567"/>
    <n v="574"/>
    <n v="574"/>
    <n v="579"/>
    <n v="586"/>
    <n v="582"/>
    <n v="596"/>
    <n v="590"/>
    <n v="579"/>
    <n v="576"/>
    <n v="578"/>
    <n v="576"/>
    <n v="585"/>
    <n v="579"/>
    <n v="579"/>
    <n v="589"/>
    <n v="597"/>
    <n v="598"/>
    <n v="604"/>
    <n v="600"/>
    <n v="597"/>
    <n v="592"/>
    <n v="593"/>
    <n v="587"/>
    <n v="596"/>
    <n v="605"/>
    <n v="604"/>
    <n v="607"/>
    <n v="601"/>
    <n v="597"/>
    <n v="600"/>
    <n v="601"/>
    <n v="598"/>
    <n v="588"/>
    <n v="602"/>
    <n v="604"/>
    <n v="601"/>
    <n v="598"/>
    <n v="619"/>
    <n v="620"/>
    <n v="607"/>
    <n v="603"/>
    <n v="606"/>
    <n v="597"/>
    <n v="586"/>
    <n v="625"/>
    <n v="612"/>
    <n v="619"/>
    <n v="616"/>
    <n v="617"/>
    <n v="626"/>
    <n v="625"/>
    <n v="628"/>
    <n v="629"/>
    <n v="623"/>
    <n v="620"/>
    <n v="618.83333333333337"/>
    <n v="611"/>
    <n v="606"/>
    <n v="575"/>
  </r>
  <r>
    <x v="6"/>
    <s v="5225 - Venta al por menor de bebidas"/>
    <x v="206"/>
    <x v="206"/>
    <n v="57"/>
    <n v="56"/>
    <n v="56"/>
    <n v="54"/>
    <n v="56"/>
    <n v="54"/>
    <n v="57"/>
    <n v="57"/>
    <n v="58"/>
    <n v="57"/>
    <n v="57"/>
    <n v="58"/>
    <n v="59"/>
    <n v="58"/>
    <n v="58"/>
    <n v="56"/>
    <n v="55"/>
    <n v="55"/>
    <n v="55"/>
    <n v="57"/>
    <n v="59"/>
    <n v="58"/>
    <n v="62"/>
    <n v="62"/>
    <n v="63"/>
    <n v="62"/>
    <n v="63"/>
    <n v="62"/>
    <n v="57"/>
    <n v="56"/>
    <n v="56"/>
    <n v="57"/>
    <n v="59"/>
    <n v="59"/>
    <n v="60"/>
    <n v="61"/>
    <n v="59"/>
    <n v="57"/>
    <n v="56"/>
    <n v="54"/>
    <n v="52"/>
    <n v="69"/>
    <n v="66"/>
    <n v="69"/>
    <n v="65"/>
    <n v="66"/>
    <n v="66"/>
    <n v="65"/>
    <n v="66"/>
    <n v="65"/>
    <n v="61"/>
    <n v="61"/>
    <n v="61"/>
    <n v="64"/>
    <n v="65"/>
    <n v="65"/>
    <n v="66"/>
    <n v="69"/>
    <n v="69"/>
    <n v="73"/>
    <n v="73"/>
    <n v="74"/>
    <n v="72"/>
    <n v="70"/>
    <n v="70"/>
    <n v="72"/>
    <n v="71"/>
    <n v="71"/>
    <n v="73"/>
    <n v="75"/>
    <n v="76"/>
    <n v="76"/>
    <n v="70"/>
    <n v="70"/>
    <n v="71"/>
    <n v="67"/>
    <n v="72"/>
    <n v="68"/>
    <n v="71"/>
    <n v="70"/>
    <n v="69"/>
    <n v="74"/>
    <n v="75"/>
    <n v="78"/>
    <n v="79"/>
    <n v="73"/>
    <n v="79"/>
    <n v="81"/>
    <n v="83"/>
    <n v="87"/>
    <n v="91"/>
    <n v="93"/>
    <n v="91"/>
    <n v="96"/>
    <n v="96"/>
    <n v="99"/>
    <n v="102"/>
    <n v="99"/>
    <n v="102"/>
    <n v="107"/>
    <n v="109"/>
    <n v="104"/>
    <n v="108"/>
    <n v="106"/>
    <n v="106"/>
    <n v="113"/>
    <n v="116"/>
    <n v="113"/>
    <n v="109"/>
    <n v="109"/>
    <n v="109"/>
    <n v="110"/>
    <n v="108"/>
    <n v="105"/>
    <n v="109"/>
    <n v="109"/>
    <n v="107"/>
    <n v="107"/>
    <n v="109"/>
    <n v="111"/>
    <n v="108.5"/>
    <n v="109"/>
    <n v="110"/>
    <n v="103"/>
  </r>
  <r>
    <x v="6"/>
    <s v="5229 - Venta al por menor de productos alimenticios n.c.p. y tabaco, en comercios especializados"/>
    <x v="207"/>
    <x v="207"/>
    <n v="536"/>
    <n v="534"/>
    <n v="543"/>
    <n v="552"/>
    <n v="550"/>
    <n v="559"/>
    <n v="569"/>
    <n v="576"/>
    <n v="588"/>
    <n v="593"/>
    <n v="597"/>
    <n v="587"/>
    <n v="580"/>
    <n v="576"/>
    <n v="585"/>
    <n v="578"/>
    <n v="582"/>
    <n v="576"/>
    <n v="581"/>
    <n v="573"/>
    <n v="572"/>
    <n v="571"/>
    <n v="586"/>
    <n v="589"/>
    <n v="592"/>
    <n v="594"/>
    <n v="590"/>
    <n v="580"/>
    <n v="582"/>
    <n v="581"/>
    <n v="591"/>
    <n v="588"/>
    <n v="589"/>
    <n v="592"/>
    <n v="596"/>
    <n v="599"/>
    <n v="596"/>
    <n v="591"/>
    <n v="599"/>
    <n v="598"/>
    <n v="596"/>
    <n v="616"/>
    <n v="625"/>
    <n v="619"/>
    <n v="621"/>
    <n v="626"/>
    <n v="628"/>
    <n v="630"/>
    <n v="627"/>
    <n v="630"/>
    <n v="635"/>
    <n v="635"/>
    <n v="628"/>
    <n v="632"/>
    <n v="629"/>
    <n v="631"/>
    <n v="637"/>
    <n v="633"/>
    <n v="648"/>
    <n v="643"/>
    <n v="646"/>
    <n v="643"/>
    <n v="657"/>
    <n v="656"/>
    <n v="654"/>
    <n v="654"/>
    <n v="670"/>
    <n v="674"/>
    <n v="676"/>
    <n v="681"/>
    <n v="684"/>
    <n v="690"/>
    <n v="694"/>
    <n v="688"/>
    <n v="697"/>
    <n v="688"/>
    <n v="695"/>
    <n v="701"/>
    <n v="706"/>
    <n v="716"/>
    <n v="722"/>
    <n v="734"/>
    <n v="726"/>
    <n v="730"/>
    <n v="718"/>
    <n v="724"/>
    <n v="729"/>
    <n v="727"/>
    <n v="719"/>
    <n v="745"/>
    <n v="751"/>
    <n v="755"/>
    <n v="754"/>
    <n v="761"/>
    <n v="767"/>
    <n v="762"/>
    <n v="747"/>
    <n v="730"/>
    <n v="748"/>
    <n v="747"/>
    <n v="752"/>
    <n v="742"/>
    <n v="742"/>
    <n v="765"/>
    <n v="770"/>
    <n v="776"/>
    <n v="767"/>
    <n v="758"/>
    <n v="749"/>
    <n v="764"/>
    <n v="762"/>
    <n v="758"/>
    <n v="765"/>
    <n v="770"/>
    <n v="775"/>
    <n v="769"/>
    <n v="774"/>
    <n v="769"/>
    <n v="769"/>
    <n v="774"/>
    <n v="766.5"/>
    <n v="765"/>
    <n v="743"/>
    <n v="698"/>
  </r>
  <r>
    <x v="6"/>
    <s v="5231 - Venta al por menor de productos farmacéuticos, cosméticos, de perfumería, instrumental médico y odontológico y artículos ortopédicos"/>
    <x v="208"/>
    <x v="208"/>
    <n v="1166"/>
    <n v="1165"/>
    <n v="1164"/>
    <n v="1162"/>
    <n v="1165"/>
    <n v="1165"/>
    <n v="1167"/>
    <n v="1165"/>
    <n v="1163"/>
    <n v="1167"/>
    <n v="1170"/>
    <n v="1166"/>
    <n v="1164"/>
    <n v="1159"/>
    <n v="1159"/>
    <n v="1158"/>
    <n v="1164"/>
    <n v="1163"/>
    <n v="1167"/>
    <n v="1162"/>
    <n v="1158"/>
    <n v="1159"/>
    <n v="1146"/>
    <n v="1139"/>
    <n v="1144"/>
    <n v="1136"/>
    <n v="1136"/>
    <n v="1128"/>
    <n v="1137"/>
    <n v="1136"/>
    <n v="1140"/>
    <n v="1143"/>
    <n v="1146"/>
    <n v="1143"/>
    <n v="1143"/>
    <n v="1142"/>
    <n v="1129"/>
    <n v="1115"/>
    <n v="1109"/>
    <n v="1106"/>
    <n v="1097"/>
    <n v="1131"/>
    <n v="1134"/>
    <n v="1134"/>
    <n v="1138"/>
    <n v="1136"/>
    <n v="1133"/>
    <n v="1131"/>
    <n v="1123"/>
    <n v="1115"/>
    <n v="1118"/>
    <n v="1120"/>
    <n v="1117"/>
    <n v="1116"/>
    <n v="1118"/>
    <n v="1119"/>
    <n v="1125"/>
    <n v="1119"/>
    <n v="1116"/>
    <n v="1112"/>
    <n v="1111"/>
    <n v="1112"/>
    <n v="1117"/>
    <n v="1110"/>
    <n v="1112"/>
    <n v="1112"/>
    <n v="1116"/>
    <n v="1113"/>
    <n v="1119"/>
    <n v="1116"/>
    <n v="1112"/>
    <n v="1107"/>
    <n v="1104"/>
    <n v="1101"/>
    <n v="1104"/>
    <n v="1101"/>
    <n v="1111"/>
    <n v="1109"/>
    <n v="1113"/>
    <n v="1119"/>
    <n v="1123"/>
    <n v="1127"/>
    <n v="1129"/>
    <n v="1121"/>
    <n v="1121"/>
    <n v="1110"/>
    <n v="1112"/>
    <n v="1115"/>
    <n v="1106"/>
    <n v="1096"/>
    <n v="1094"/>
    <n v="1091"/>
    <n v="1089"/>
    <n v="1085"/>
    <n v="1089"/>
    <n v="1089"/>
    <n v="1090"/>
    <n v="1083"/>
    <n v="1097"/>
    <n v="1092"/>
    <n v="1091"/>
    <n v="1099"/>
    <n v="1096"/>
    <n v="1091"/>
    <n v="1090"/>
    <n v="1092"/>
    <n v="1092"/>
    <n v="1094"/>
    <n v="1094"/>
    <n v="1088"/>
    <n v="1083"/>
    <n v="1083"/>
    <n v="1082"/>
    <n v="1072"/>
    <n v="1075"/>
    <n v="1069"/>
    <n v="1076"/>
    <n v="1077"/>
    <n v="1073"/>
    <n v="1077"/>
    <n v="1079.0833333333333"/>
    <n v="1066"/>
    <n v="1061"/>
    <n v="1042"/>
  </r>
  <r>
    <x v="6"/>
    <s v="5232 - Venta al por menor de productos textiles, excepto prendas de vestir"/>
    <x v="209"/>
    <x v="209"/>
    <n v="334"/>
    <n v="332"/>
    <n v="339"/>
    <n v="345"/>
    <n v="348"/>
    <n v="345"/>
    <n v="344"/>
    <n v="341"/>
    <n v="331"/>
    <n v="329"/>
    <n v="330"/>
    <n v="328"/>
    <n v="326"/>
    <n v="326"/>
    <n v="330"/>
    <n v="333"/>
    <n v="330"/>
    <n v="329"/>
    <n v="335"/>
    <n v="330"/>
    <n v="332"/>
    <n v="332"/>
    <n v="334"/>
    <n v="332"/>
    <n v="325"/>
    <n v="327"/>
    <n v="327"/>
    <n v="326"/>
    <n v="325"/>
    <n v="322"/>
    <n v="319"/>
    <n v="315"/>
    <n v="314"/>
    <n v="314"/>
    <n v="315"/>
    <n v="312"/>
    <n v="309"/>
    <n v="303"/>
    <n v="304"/>
    <n v="302"/>
    <n v="302"/>
    <n v="302"/>
    <n v="302"/>
    <n v="299"/>
    <n v="302"/>
    <n v="303"/>
    <n v="308"/>
    <n v="310"/>
    <n v="305"/>
    <n v="303"/>
    <n v="302"/>
    <n v="308"/>
    <n v="307"/>
    <n v="305"/>
    <n v="308"/>
    <n v="313"/>
    <n v="311"/>
    <n v="312"/>
    <n v="308"/>
    <n v="305"/>
    <n v="302"/>
    <n v="298"/>
    <n v="296"/>
    <n v="295"/>
    <n v="293"/>
    <n v="289"/>
    <n v="291"/>
    <n v="288"/>
    <n v="294"/>
    <n v="294"/>
    <n v="298"/>
    <n v="299"/>
    <n v="293"/>
    <n v="288"/>
    <n v="292"/>
    <n v="287"/>
    <n v="294"/>
    <n v="297"/>
    <n v="304"/>
    <n v="306"/>
    <n v="304"/>
    <n v="302"/>
    <n v="304"/>
    <n v="305"/>
    <n v="302"/>
    <n v="301"/>
    <n v="299"/>
    <n v="293"/>
    <n v="292"/>
    <n v="288"/>
    <n v="290"/>
    <n v="284"/>
    <n v="279"/>
    <n v="277"/>
    <n v="277"/>
    <n v="276"/>
    <n v="270"/>
    <n v="262"/>
    <n v="278"/>
    <n v="280"/>
    <n v="282"/>
    <n v="281"/>
    <n v="275"/>
    <n v="274"/>
    <n v="265"/>
    <n v="266"/>
    <n v="267"/>
    <n v="262"/>
    <n v="261"/>
    <n v="258"/>
    <n v="256"/>
    <n v="256"/>
    <n v="255"/>
    <n v="251"/>
    <n v="249"/>
    <n v="249"/>
    <n v="246"/>
    <n v="250"/>
    <n v="251"/>
    <n v="251"/>
    <n v="252.75"/>
    <n v="251"/>
    <n v="250"/>
    <n v="232"/>
  </r>
  <r>
    <x v="6"/>
    <s v="5233 - Venta al por menor de prendas y accesorios de vestir excepto calzado, artículos de marroquinería, paraguas y similares"/>
    <x v="210"/>
    <x v="210"/>
    <n v="2675"/>
    <n v="2649"/>
    <n v="2677"/>
    <n v="2694"/>
    <n v="2696"/>
    <n v="2691"/>
    <n v="2725"/>
    <n v="2736"/>
    <n v="2759"/>
    <n v="2799"/>
    <n v="2814"/>
    <n v="2834"/>
    <n v="2792"/>
    <n v="2749"/>
    <n v="2736"/>
    <n v="2737"/>
    <n v="2749"/>
    <n v="2760"/>
    <n v="2760"/>
    <n v="2774"/>
    <n v="2773"/>
    <n v="2776"/>
    <n v="2772"/>
    <n v="2776"/>
    <n v="2733"/>
    <n v="2703"/>
    <n v="2696"/>
    <n v="2679"/>
    <n v="2706"/>
    <n v="2699"/>
    <n v="2696"/>
    <n v="2694"/>
    <n v="2677"/>
    <n v="2657"/>
    <n v="2648"/>
    <n v="2641"/>
    <n v="2600"/>
    <n v="2575"/>
    <n v="2587"/>
    <n v="2559"/>
    <n v="2570"/>
    <n v="2606"/>
    <n v="2602"/>
    <n v="2595"/>
    <n v="2606"/>
    <n v="2592"/>
    <n v="2591"/>
    <n v="2582"/>
    <n v="2545"/>
    <n v="2523"/>
    <n v="2524"/>
    <n v="2514"/>
    <n v="2499"/>
    <n v="2522"/>
    <n v="2542"/>
    <n v="2545"/>
    <n v="2549"/>
    <n v="2535"/>
    <n v="2529"/>
    <n v="2515"/>
    <n v="2459"/>
    <n v="2417"/>
    <n v="2449"/>
    <n v="2443"/>
    <n v="2460"/>
    <n v="2469"/>
    <n v="2467"/>
    <n v="2471"/>
    <n v="2472"/>
    <n v="2468"/>
    <n v="2475"/>
    <n v="2489"/>
    <n v="2488"/>
    <n v="2487"/>
    <n v="2512"/>
    <n v="2512"/>
    <n v="2520"/>
    <n v="2518"/>
    <n v="2545"/>
    <n v="2558"/>
    <n v="2520"/>
    <n v="2516"/>
    <n v="2509"/>
    <n v="2498"/>
    <n v="2453"/>
    <n v="2426"/>
    <n v="2420"/>
    <n v="2398"/>
    <n v="2375"/>
    <n v="2394"/>
    <n v="2417"/>
    <n v="2410"/>
    <n v="2398"/>
    <n v="2411"/>
    <n v="2398"/>
    <n v="2387"/>
    <n v="2343"/>
    <n v="2300"/>
    <n v="2328"/>
    <n v="2304"/>
    <n v="2302"/>
    <n v="2245"/>
    <n v="2254"/>
    <n v="2253"/>
    <n v="2237"/>
    <n v="2213"/>
    <n v="2202"/>
    <n v="2194"/>
    <n v="2153"/>
    <n v="2118"/>
    <n v="2107"/>
    <n v="2091"/>
    <n v="2081"/>
    <n v="2071"/>
    <n v="2074"/>
    <n v="2075"/>
    <n v="2063"/>
    <n v="2038"/>
    <n v="2010"/>
    <n v="2017"/>
    <n v="2074.8333333333335"/>
    <n v="1986"/>
    <n v="1960"/>
    <n v="1829"/>
  </r>
  <r>
    <x v="6"/>
    <s v="5234 - Venta al por menor de calzado excepto el ortopédico, artículos de marroquinería, paraguas y similares"/>
    <x v="211"/>
    <x v="211"/>
    <n v="767"/>
    <n v="770"/>
    <n v="775"/>
    <n v="781"/>
    <n v="786"/>
    <n v="798"/>
    <n v="799"/>
    <n v="802"/>
    <n v="810"/>
    <n v="813"/>
    <n v="814"/>
    <n v="813"/>
    <n v="808"/>
    <n v="810"/>
    <n v="803"/>
    <n v="806"/>
    <n v="808"/>
    <n v="817"/>
    <n v="809"/>
    <n v="817"/>
    <n v="823"/>
    <n v="827"/>
    <n v="825"/>
    <n v="829"/>
    <n v="833"/>
    <n v="826"/>
    <n v="824"/>
    <n v="816"/>
    <n v="814"/>
    <n v="810"/>
    <n v="807"/>
    <n v="806"/>
    <n v="815"/>
    <n v="825"/>
    <n v="821"/>
    <n v="825"/>
    <n v="819"/>
    <n v="799"/>
    <n v="795"/>
    <n v="776"/>
    <n v="783"/>
    <n v="771"/>
    <n v="775"/>
    <n v="774"/>
    <n v="778"/>
    <n v="780"/>
    <n v="788"/>
    <n v="789"/>
    <n v="787"/>
    <n v="787"/>
    <n v="791"/>
    <n v="795"/>
    <n v="797"/>
    <n v="808"/>
    <n v="799"/>
    <n v="790"/>
    <n v="795"/>
    <n v="787"/>
    <n v="781"/>
    <n v="782"/>
    <n v="771"/>
    <n v="768"/>
    <n v="772"/>
    <n v="770"/>
    <n v="777"/>
    <n v="773"/>
    <n v="766"/>
    <n v="780"/>
    <n v="777"/>
    <n v="770"/>
    <n v="770"/>
    <n v="767"/>
    <n v="752"/>
    <n v="756"/>
    <n v="763"/>
    <n v="754"/>
    <n v="742"/>
    <n v="747"/>
    <n v="744"/>
    <n v="743"/>
    <n v="741"/>
    <n v="740"/>
    <n v="730"/>
    <n v="733"/>
    <n v="726"/>
    <n v="718"/>
    <n v="715"/>
    <n v="698"/>
    <n v="693"/>
    <n v="698"/>
    <n v="699"/>
    <n v="691"/>
    <n v="688"/>
    <n v="695"/>
    <n v="692"/>
    <n v="685"/>
    <n v="675"/>
    <n v="663"/>
    <n v="676"/>
    <n v="662"/>
    <n v="657"/>
    <n v="649"/>
    <n v="638"/>
    <n v="626"/>
    <n v="621"/>
    <n v="620"/>
    <n v="615"/>
    <n v="607"/>
    <n v="598"/>
    <n v="585"/>
    <n v="587"/>
    <n v="589"/>
    <n v="585"/>
    <n v="580"/>
    <n v="581"/>
    <n v="577"/>
    <n v="572"/>
    <n v="566"/>
    <n v="565"/>
    <n v="554"/>
    <n v="578.25"/>
    <n v="553"/>
    <n v="554"/>
    <n v="528"/>
  </r>
  <r>
    <x v="6"/>
    <s v="5235 - Venta al por menor de muebles, artículos de mimbre y corcho, colchones y somieres, artículos de iluminación y artefactos para el hogar"/>
    <x v="212"/>
    <x v="212"/>
    <n v="1005"/>
    <n v="995"/>
    <n v="1001"/>
    <n v="1004"/>
    <n v="1005"/>
    <n v="1002"/>
    <n v="1004"/>
    <n v="1018"/>
    <n v="1009"/>
    <n v="1021"/>
    <n v="1022"/>
    <n v="1014"/>
    <n v="1000"/>
    <n v="1002"/>
    <n v="1018"/>
    <n v="1019"/>
    <n v="1023"/>
    <n v="1019"/>
    <n v="1035"/>
    <n v="1041"/>
    <n v="1043"/>
    <n v="1047"/>
    <n v="1053"/>
    <n v="1055"/>
    <n v="1065"/>
    <n v="1065"/>
    <n v="1058"/>
    <n v="1061"/>
    <n v="1069"/>
    <n v="1070"/>
    <n v="1072"/>
    <n v="1078"/>
    <n v="1082"/>
    <n v="1087"/>
    <n v="1077"/>
    <n v="1071"/>
    <n v="1072"/>
    <n v="1063"/>
    <n v="1061"/>
    <n v="1065"/>
    <n v="1063"/>
    <n v="1045"/>
    <n v="1055"/>
    <n v="1066"/>
    <n v="1070"/>
    <n v="1069"/>
    <n v="1062"/>
    <n v="1060"/>
    <n v="1044"/>
    <n v="1039"/>
    <n v="1045"/>
    <n v="1043"/>
    <n v="1041"/>
    <n v="1044"/>
    <n v="1038"/>
    <n v="1043"/>
    <n v="1043"/>
    <n v="1044"/>
    <n v="1036"/>
    <n v="1038"/>
    <n v="1027"/>
    <n v="1017"/>
    <n v="1041"/>
    <n v="1039"/>
    <n v="1044"/>
    <n v="1047"/>
    <n v="1038"/>
    <n v="1046"/>
    <n v="1050"/>
    <n v="1061"/>
    <n v="1067"/>
    <n v="1061"/>
    <n v="1061"/>
    <n v="1062"/>
    <n v="1068"/>
    <n v="1071"/>
    <n v="1073"/>
    <n v="1081"/>
    <n v="1072"/>
    <n v="1078"/>
    <n v="1073"/>
    <n v="1077"/>
    <n v="1087"/>
    <n v="1080"/>
    <n v="1071"/>
    <n v="1062"/>
    <n v="1067"/>
    <n v="1055"/>
    <n v="1051"/>
    <n v="1064"/>
    <n v="1063"/>
    <n v="1066"/>
    <n v="1068"/>
    <n v="1063"/>
    <n v="1070"/>
    <n v="1067"/>
    <n v="1056"/>
    <n v="1036"/>
    <n v="1080"/>
    <n v="1084"/>
    <n v="1079"/>
    <n v="1081"/>
    <n v="1079"/>
    <n v="1076"/>
    <n v="1073"/>
    <n v="1079"/>
    <n v="1070"/>
    <n v="1058"/>
    <n v="1047"/>
    <n v="1046"/>
    <n v="1047"/>
    <n v="1046"/>
    <n v="1038"/>
    <n v="1037"/>
    <n v="1040"/>
    <n v="1043"/>
    <n v="1041"/>
    <n v="1031"/>
    <n v="1014"/>
    <n v="1005"/>
    <n v="1036.25"/>
    <n v="1005"/>
    <n v="996"/>
    <n v="957"/>
  </r>
  <r>
    <x v="6"/>
    <s v="5236 - Venta al por menor de materiales de construcción, artículos de ferretería, pinturas, cristales y espejos, y artículos para la decoración"/>
    <x v="213"/>
    <x v="213"/>
    <n v="784"/>
    <n v="788"/>
    <n v="796"/>
    <n v="795"/>
    <n v="789"/>
    <n v="796"/>
    <n v="790"/>
    <n v="785"/>
    <n v="786"/>
    <n v="794"/>
    <n v="792"/>
    <n v="789"/>
    <n v="788"/>
    <n v="784"/>
    <n v="785"/>
    <n v="782"/>
    <n v="778"/>
    <n v="777"/>
    <n v="785"/>
    <n v="783"/>
    <n v="788"/>
    <n v="798"/>
    <n v="794"/>
    <n v="793"/>
    <n v="791"/>
    <n v="801"/>
    <n v="800"/>
    <n v="795"/>
    <n v="788"/>
    <n v="782"/>
    <n v="788"/>
    <n v="788"/>
    <n v="791"/>
    <n v="784"/>
    <n v="776"/>
    <n v="775"/>
    <n v="777"/>
    <n v="772"/>
    <n v="770"/>
    <n v="768"/>
    <n v="755"/>
    <n v="802"/>
    <n v="801"/>
    <n v="796"/>
    <n v="798"/>
    <n v="797"/>
    <n v="800"/>
    <n v="794"/>
    <n v="800"/>
    <n v="796"/>
    <n v="798"/>
    <n v="796"/>
    <n v="794"/>
    <n v="795"/>
    <n v="797"/>
    <n v="795"/>
    <n v="794"/>
    <n v="791"/>
    <n v="784"/>
    <n v="783"/>
    <n v="776"/>
    <n v="774"/>
    <n v="796"/>
    <n v="799"/>
    <n v="803"/>
    <n v="808"/>
    <n v="816"/>
    <n v="814"/>
    <n v="818"/>
    <n v="830"/>
    <n v="830"/>
    <n v="826"/>
    <n v="824"/>
    <n v="822"/>
    <n v="818"/>
    <n v="819"/>
    <n v="815"/>
    <n v="818"/>
    <n v="820"/>
    <n v="822"/>
    <n v="818"/>
    <n v="816"/>
    <n v="820"/>
    <n v="813"/>
    <n v="808"/>
    <n v="814"/>
    <n v="816"/>
    <n v="819"/>
    <n v="811"/>
    <n v="808"/>
    <n v="806"/>
    <n v="805"/>
    <n v="802"/>
    <n v="816"/>
    <n v="812"/>
    <n v="808"/>
    <n v="807"/>
    <n v="802"/>
    <n v="814"/>
    <n v="815"/>
    <n v="822"/>
    <n v="830"/>
    <n v="830"/>
    <n v="826"/>
    <n v="822"/>
    <n v="825"/>
    <n v="832"/>
    <n v="832"/>
    <n v="830"/>
    <n v="830"/>
    <n v="840"/>
    <n v="830"/>
    <n v="830"/>
    <n v="835"/>
    <n v="830"/>
    <n v="831"/>
    <n v="834"/>
    <n v="836"/>
    <n v="833"/>
    <n v="835"/>
    <n v="832.83333333333337"/>
    <n v="825"/>
    <n v="820"/>
    <n v="784"/>
  </r>
  <r>
    <x v="6"/>
    <s v="5237 - Venta al por menor de artículos de óptica, fotografía, relojería, joyería y fantasía"/>
    <x v="214"/>
    <x v="214"/>
    <n v="647"/>
    <n v="650"/>
    <n v="653"/>
    <n v="659"/>
    <n v="661"/>
    <n v="663"/>
    <n v="660"/>
    <n v="670"/>
    <n v="671"/>
    <n v="670"/>
    <n v="669"/>
    <n v="677"/>
    <n v="672"/>
    <n v="668"/>
    <n v="669"/>
    <n v="673"/>
    <n v="681"/>
    <n v="689"/>
    <n v="690"/>
    <n v="686"/>
    <n v="683"/>
    <n v="684"/>
    <n v="689"/>
    <n v="689"/>
    <n v="694"/>
    <n v="688"/>
    <n v="693"/>
    <n v="686"/>
    <n v="686"/>
    <n v="683"/>
    <n v="683"/>
    <n v="680"/>
    <n v="676"/>
    <n v="681"/>
    <n v="680"/>
    <n v="686"/>
    <n v="680"/>
    <n v="664"/>
    <n v="666"/>
    <n v="664"/>
    <n v="660"/>
    <n v="637"/>
    <n v="642"/>
    <n v="640"/>
    <n v="647"/>
    <n v="645"/>
    <n v="639"/>
    <n v="638"/>
    <n v="633"/>
    <n v="624"/>
    <n v="626"/>
    <n v="626"/>
    <n v="625"/>
    <n v="628"/>
    <n v="635"/>
    <n v="639"/>
    <n v="634"/>
    <n v="638"/>
    <n v="644"/>
    <n v="643"/>
    <n v="638"/>
    <n v="635"/>
    <n v="637"/>
    <n v="634"/>
    <n v="632"/>
    <n v="632"/>
    <n v="628"/>
    <n v="622"/>
    <n v="628"/>
    <n v="631"/>
    <n v="630"/>
    <n v="630"/>
    <n v="626"/>
    <n v="622"/>
    <n v="621"/>
    <n v="623"/>
    <n v="618"/>
    <n v="619"/>
    <n v="618"/>
    <n v="622"/>
    <n v="623"/>
    <n v="622"/>
    <n v="623"/>
    <n v="622"/>
    <n v="621"/>
    <n v="613"/>
    <n v="610"/>
    <n v="610"/>
    <n v="615"/>
    <n v="620"/>
    <n v="612"/>
    <n v="613"/>
    <n v="613"/>
    <n v="616"/>
    <n v="612"/>
    <n v="613"/>
    <n v="602"/>
    <n v="607"/>
    <n v="609"/>
    <n v="601"/>
    <n v="603"/>
    <n v="601"/>
    <n v="601"/>
    <n v="593"/>
    <n v="588"/>
    <n v="586"/>
    <n v="582"/>
    <n v="581"/>
    <n v="586"/>
    <n v="582"/>
    <n v="586"/>
    <n v="587"/>
    <n v="583"/>
    <n v="579"/>
    <n v="584"/>
    <n v="587"/>
    <n v="587"/>
    <n v="582"/>
    <n v="588"/>
    <n v="587"/>
    <n v="584.83333333333337"/>
    <n v="585"/>
    <n v="588"/>
    <n v="557"/>
  </r>
  <r>
    <x v="6"/>
    <s v="5238 - Venta al por menor de libros, revistas, diarios, papel, cartón, materiales de embalaje y artículos de librería"/>
    <x v="215"/>
    <x v="215"/>
    <n v="653"/>
    <n v="655"/>
    <n v="665"/>
    <n v="675"/>
    <n v="670"/>
    <n v="662"/>
    <n v="654"/>
    <n v="654"/>
    <n v="653"/>
    <n v="653"/>
    <n v="652"/>
    <n v="654"/>
    <n v="648"/>
    <n v="649"/>
    <n v="656"/>
    <n v="659"/>
    <n v="649"/>
    <n v="652"/>
    <n v="655"/>
    <n v="651"/>
    <n v="651"/>
    <n v="650"/>
    <n v="657"/>
    <n v="657"/>
    <n v="662"/>
    <n v="663"/>
    <n v="660"/>
    <n v="660"/>
    <n v="662"/>
    <n v="656"/>
    <n v="655"/>
    <n v="652"/>
    <n v="650"/>
    <n v="654"/>
    <n v="652"/>
    <n v="643"/>
    <n v="634"/>
    <n v="633"/>
    <n v="635"/>
    <n v="642"/>
    <n v="632"/>
    <n v="671"/>
    <n v="666"/>
    <n v="664"/>
    <n v="666"/>
    <n v="669"/>
    <n v="665"/>
    <n v="659"/>
    <n v="656"/>
    <n v="662"/>
    <n v="666"/>
    <n v="669"/>
    <n v="659"/>
    <n v="663"/>
    <n v="669"/>
    <n v="665"/>
    <n v="660"/>
    <n v="654"/>
    <n v="651"/>
    <n v="650"/>
    <n v="637"/>
    <n v="636"/>
    <n v="651"/>
    <n v="658"/>
    <n v="660"/>
    <n v="652"/>
    <n v="650"/>
    <n v="650"/>
    <n v="650"/>
    <n v="649"/>
    <n v="648"/>
    <n v="641"/>
    <n v="633"/>
    <n v="630"/>
    <n v="627"/>
    <n v="632"/>
    <n v="631"/>
    <n v="634"/>
    <n v="631"/>
    <n v="632"/>
    <n v="636"/>
    <n v="643"/>
    <n v="639"/>
    <n v="637"/>
    <n v="630"/>
    <n v="622"/>
    <n v="627"/>
    <n v="625"/>
    <n v="618"/>
    <n v="616"/>
    <n v="614"/>
    <n v="610"/>
    <n v="610"/>
    <n v="617"/>
    <n v="611"/>
    <n v="607"/>
    <n v="594"/>
    <n v="596"/>
    <n v="604"/>
    <n v="605"/>
    <n v="602"/>
    <n v="600"/>
    <n v="602"/>
    <n v="601"/>
    <n v="599"/>
    <n v="590"/>
    <n v="594"/>
    <n v="594"/>
    <n v="585"/>
    <n v="579"/>
    <n v="570"/>
    <n v="569"/>
    <n v="574"/>
    <n v="562"/>
    <n v="564"/>
    <n v="556"/>
    <n v="558"/>
    <n v="550"/>
    <n v="549"/>
    <n v="542"/>
    <n v="563.16666666666663"/>
    <n v="539"/>
    <n v="543"/>
    <n v="517"/>
  </r>
  <r>
    <x v="6"/>
    <s v="5239 - Venta al por menor en comercios especializados n.c.p."/>
    <x v="216"/>
    <x v="216"/>
    <n v="2267"/>
    <n v="2248"/>
    <n v="2254"/>
    <n v="2275"/>
    <n v="2294"/>
    <n v="2300"/>
    <n v="2302"/>
    <n v="2296"/>
    <n v="2293"/>
    <n v="2311"/>
    <n v="2308"/>
    <n v="2314"/>
    <n v="2307"/>
    <n v="2300"/>
    <n v="2287"/>
    <n v="2284"/>
    <n v="2285"/>
    <n v="2286"/>
    <n v="2309"/>
    <n v="2308"/>
    <n v="2328"/>
    <n v="2318"/>
    <n v="2312"/>
    <n v="2322"/>
    <n v="2305"/>
    <n v="2297"/>
    <n v="2303"/>
    <n v="2287"/>
    <n v="2282"/>
    <n v="2272"/>
    <n v="2265"/>
    <n v="2265"/>
    <n v="2267"/>
    <n v="2268"/>
    <n v="2272"/>
    <n v="2269"/>
    <n v="2233"/>
    <n v="2224"/>
    <n v="2222"/>
    <n v="2204"/>
    <n v="2197"/>
    <n v="2078"/>
    <n v="2089"/>
    <n v="2102"/>
    <n v="2097"/>
    <n v="2104"/>
    <n v="2100"/>
    <n v="2119"/>
    <n v="2109"/>
    <n v="2104"/>
    <n v="2112"/>
    <n v="2107"/>
    <n v="2105"/>
    <n v="2090"/>
    <n v="2098"/>
    <n v="2097"/>
    <n v="2096"/>
    <n v="2084"/>
    <n v="2063"/>
    <n v="2072"/>
    <n v="2065"/>
    <n v="2053"/>
    <n v="2050"/>
    <n v="2048"/>
    <n v="2052"/>
    <n v="2045"/>
    <n v="2056"/>
    <n v="2061"/>
    <n v="2054"/>
    <n v="2063"/>
    <n v="2059"/>
    <n v="2067"/>
    <n v="2058"/>
    <n v="2065"/>
    <n v="2074"/>
    <n v="2082"/>
    <n v="2092"/>
    <n v="2111"/>
    <n v="2126"/>
    <n v="2134"/>
    <n v="2130"/>
    <n v="2127"/>
    <n v="2122"/>
    <n v="2117"/>
    <n v="2104"/>
    <n v="2093"/>
    <n v="2097"/>
    <n v="2081"/>
    <n v="2078"/>
    <n v="2098"/>
    <n v="2098"/>
    <n v="2089"/>
    <n v="2082"/>
    <n v="2088"/>
    <n v="2083"/>
    <n v="2085"/>
    <n v="2060"/>
    <n v="2023"/>
    <n v="2086"/>
    <n v="2093"/>
    <n v="2093"/>
    <n v="2106"/>
    <n v="2100"/>
    <n v="2088"/>
    <n v="2074"/>
    <n v="2074"/>
    <n v="2059"/>
    <n v="2049"/>
    <n v="2037"/>
    <n v="2006"/>
    <n v="2002"/>
    <n v="1993"/>
    <n v="1980"/>
    <n v="1982"/>
    <n v="1995"/>
    <n v="1997"/>
    <n v="1979"/>
    <n v="1965"/>
    <n v="1960"/>
    <n v="1956"/>
    <n v="1987.6666666666667"/>
    <n v="1939"/>
    <n v="1930"/>
    <n v="1828"/>
  </r>
  <r>
    <x v="6"/>
    <s v="5241 - Venta al por menor de muebles usados"/>
    <x v="217"/>
    <x v="217"/>
    <n v="16"/>
    <n v="16"/>
    <n v="16"/>
    <n v="16"/>
    <n v="17"/>
    <n v="18"/>
    <n v="18"/>
    <n v="17"/>
    <n v="17"/>
    <n v="17"/>
    <n v="17"/>
    <n v="17"/>
    <n v="17"/>
    <n v="17"/>
    <n v="17"/>
    <n v="16"/>
    <n v="16"/>
    <n v="16"/>
    <n v="15"/>
    <n v="15"/>
    <n v="15"/>
    <n v="15"/>
    <n v="15"/>
    <n v="15"/>
    <n v="17"/>
    <n v="17"/>
    <n v="17"/>
    <n v="17"/>
    <n v="17"/>
    <n v="17"/>
    <n v="17"/>
    <n v="17"/>
    <n v="16"/>
    <n v="18"/>
    <n v="19"/>
    <n v="19"/>
    <n v="18"/>
    <n v="16"/>
    <n v="15"/>
    <n v="15"/>
    <n v="15"/>
    <n v="20"/>
    <n v="21"/>
    <n v="20"/>
    <n v="20"/>
    <n v="20"/>
    <n v="20"/>
    <n v="20"/>
    <n v="19"/>
    <n v="19"/>
    <n v="19"/>
    <n v="20"/>
    <n v="20"/>
    <n v="18"/>
    <n v="18"/>
    <n v="18"/>
    <n v="18"/>
    <n v="18"/>
    <n v="18"/>
    <n v="18"/>
    <n v="18"/>
    <n v="18"/>
    <n v="20"/>
    <n v="20"/>
    <n v="20"/>
    <n v="19"/>
    <n v="19"/>
    <n v="19"/>
    <n v="19"/>
    <n v="19"/>
    <n v="19"/>
    <n v="19"/>
    <n v="18"/>
    <n v="17"/>
    <n v="17"/>
    <n v="17"/>
    <n v="17"/>
    <n v="16"/>
    <n v="15"/>
    <n v="16"/>
    <n v="16"/>
    <n v="15"/>
    <n v="15"/>
    <n v="16"/>
    <n v="13"/>
    <n v="13"/>
    <n v="13"/>
    <n v="13"/>
    <n v="13"/>
    <n v="14"/>
    <n v="14"/>
    <n v="14"/>
    <n v="14"/>
    <n v="15"/>
    <n v="15"/>
    <n v="15"/>
    <n v="15"/>
    <n v="14"/>
    <n v="15"/>
    <n v="16"/>
    <n v="15"/>
    <n v="15"/>
    <n v="15"/>
    <n v="14"/>
    <n v="13"/>
    <n v="12"/>
    <n v="11"/>
    <n v="11"/>
    <n v="10"/>
    <n v="10"/>
    <n v="10"/>
    <n v="9"/>
    <n v="9"/>
    <n v="9"/>
    <n v="9"/>
    <n v="9"/>
    <n v="10"/>
    <n v="10"/>
    <n v="10"/>
    <n v="9"/>
    <n v="9.5"/>
    <n v="9"/>
    <n v="9"/>
    <n v="9"/>
  </r>
  <r>
    <x v="6"/>
    <s v="5242 - Venta al por menor de libros, revistas y similares usados"/>
    <x v="218"/>
    <x v="218"/>
    <n v="12"/>
    <n v="12"/>
    <n v="11"/>
    <n v="11"/>
    <n v="11"/>
    <n v="12"/>
    <n v="11"/>
    <n v="12"/>
    <n v="12"/>
    <n v="12"/>
    <n v="13"/>
    <n v="13"/>
    <n v="12"/>
    <n v="12"/>
    <n v="12"/>
    <n v="13"/>
    <n v="13"/>
    <n v="13"/>
    <n v="13"/>
    <n v="13"/>
    <n v="13"/>
    <n v="12"/>
    <n v="12"/>
    <n v="12"/>
    <n v="11"/>
    <n v="10"/>
    <n v="10"/>
    <n v="11"/>
    <n v="11"/>
    <n v="11"/>
    <n v="11"/>
    <n v="10"/>
    <n v="10"/>
    <n v="10"/>
    <n v="10"/>
    <n v="10"/>
    <n v="10"/>
    <n v="10"/>
    <n v="10"/>
    <n v="10"/>
    <n v="10"/>
    <n v="6"/>
    <n v="6"/>
    <n v="5"/>
    <n v="5"/>
    <n v="5"/>
    <n v="6"/>
    <n v="6"/>
    <n v="6"/>
    <n v="6"/>
    <n v="6"/>
    <n v="7"/>
    <n v="7"/>
    <n v="7"/>
    <n v="7"/>
    <n v="8"/>
    <n v="7"/>
    <n v="7"/>
    <n v="7"/>
    <n v="7"/>
    <n v="6"/>
    <n v="5"/>
    <n v="7"/>
    <n v="7"/>
    <n v="7"/>
    <n v="6"/>
    <n v="6"/>
    <n v="6"/>
    <n v="6"/>
    <n v="6"/>
    <n v="6"/>
    <n v="6"/>
    <n v="7"/>
    <n v="7"/>
    <n v="6"/>
    <n v="6"/>
    <n v="4"/>
    <n v="4"/>
    <n v="4"/>
    <n v="4"/>
    <n v="5"/>
    <n v="5"/>
    <n v="5"/>
    <n v="5"/>
    <n v="6"/>
    <n v="6"/>
    <n v="6"/>
    <n v="6"/>
    <n v="6"/>
    <n v="6"/>
    <n v="6"/>
    <n v="7"/>
    <n v="7"/>
    <n v="7"/>
    <n v="7"/>
    <n v="7"/>
    <n v="7"/>
    <n v="7"/>
    <n v="8"/>
    <n v="8"/>
    <n v="8"/>
    <n v="8"/>
    <n v="8"/>
    <n v="8"/>
    <n v="8"/>
    <n v="9"/>
    <n v="8"/>
    <n v="8"/>
    <n v="8"/>
    <n v="9"/>
    <n v="9"/>
    <n v="9"/>
    <n v="9"/>
    <n v="9"/>
    <n v="9"/>
    <n v="9"/>
    <n v="9"/>
    <n v="9"/>
    <n v="9"/>
    <n v="9"/>
    <n v="8.9166666666666661"/>
    <n v="9"/>
    <n v="9"/>
    <n v="9"/>
  </r>
  <r>
    <x v="6"/>
    <s v="5249 - Venta al por menor de artículos usados n.c.p."/>
    <x v="219"/>
    <x v="219"/>
    <n v="104"/>
    <n v="106"/>
    <n v="109"/>
    <n v="111"/>
    <n v="115"/>
    <n v="121"/>
    <n v="124"/>
    <n v="122"/>
    <n v="129"/>
    <n v="134"/>
    <n v="137"/>
    <n v="135"/>
    <n v="137"/>
    <n v="137"/>
    <n v="139"/>
    <n v="140"/>
    <n v="136"/>
    <n v="135"/>
    <n v="135"/>
    <n v="136"/>
    <n v="133"/>
    <n v="136"/>
    <n v="138"/>
    <n v="136"/>
    <n v="149"/>
    <n v="152"/>
    <n v="155"/>
    <n v="154"/>
    <n v="160"/>
    <n v="158"/>
    <n v="154"/>
    <n v="151"/>
    <n v="153"/>
    <n v="158"/>
    <n v="161"/>
    <n v="156"/>
    <n v="159"/>
    <n v="156"/>
    <n v="154"/>
    <n v="156"/>
    <n v="155"/>
    <n v="102"/>
    <n v="101"/>
    <n v="99"/>
    <n v="99"/>
    <n v="98"/>
    <n v="96"/>
    <n v="95"/>
    <n v="95"/>
    <n v="95"/>
    <n v="102"/>
    <n v="105"/>
    <n v="104"/>
    <n v="102"/>
    <n v="103"/>
    <n v="99"/>
    <n v="98"/>
    <n v="100"/>
    <n v="100"/>
    <n v="99"/>
    <n v="98"/>
    <n v="100"/>
    <n v="97"/>
    <n v="94"/>
    <n v="94"/>
    <n v="99"/>
    <n v="104"/>
    <n v="97"/>
    <n v="98"/>
    <n v="97"/>
    <n v="100"/>
    <n v="98"/>
    <n v="92"/>
    <n v="93"/>
    <n v="96"/>
    <n v="94"/>
    <n v="96"/>
    <n v="94"/>
    <n v="94"/>
    <n v="94"/>
    <n v="94"/>
    <n v="94"/>
    <n v="95"/>
    <n v="94"/>
    <n v="96"/>
    <n v="95"/>
    <n v="95"/>
    <n v="93"/>
    <n v="93"/>
    <n v="93"/>
    <n v="90"/>
    <n v="90"/>
    <n v="90"/>
    <n v="89"/>
    <n v="87"/>
    <n v="85"/>
    <n v="84"/>
    <n v="81"/>
    <n v="76"/>
    <n v="77"/>
    <n v="77"/>
    <n v="78"/>
    <n v="82"/>
    <n v="81"/>
    <n v="80"/>
    <n v="77"/>
    <n v="78"/>
    <n v="77"/>
    <n v="72"/>
    <n v="62"/>
    <n v="60"/>
    <n v="61"/>
    <n v="62"/>
    <n v="61"/>
    <n v="62"/>
    <n v="62"/>
    <n v="61"/>
    <n v="60"/>
    <n v="60"/>
    <n v="62"/>
    <n v="62.083333333333336"/>
    <n v="62"/>
    <n v="62"/>
    <n v="61"/>
  </r>
  <r>
    <x v="6"/>
    <s v="5251 - Venta al por menor por correo, televisión, internet y otros medios de comunicación"/>
    <x v="220"/>
    <x v="220"/>
    <n v="61"/>
    <n v="64"/>
    <n v="62"/>
    <n v="61"/>
    <n v="59"/>
    <n v="61"/>
    <n v="64"/>
    <n v="65"/>
    <n v="66"/>
    <n v="69"/>
    <n v="71"/>
    <n v="71"/>
    <n v="74"/>
    <n v="76"/>
    <n v="79"/>
    <n v="77"/>
    <n v="75"/>
    <n v="74"/>
    <n v="75"/>
    <n v="73"/>
    <n v="71"/>
    <n v="71"/>
    <n v="73"/>
    <n v="76"/>
    <n v="81"/>
    <n v="78"/>
    <n v="79"/>
    <n v="81"/>
    <n v="82"/>
    <n v="85"/>
    <n v="86"/>
    <n v="86"/>
    <n v="88"/>
    <n v="87"/>
    <n v="90"/>
    <n v="87"/>
    <n v="89"/>
    <n v="90"/>
    <n v="88"/>
    <n v="86"/>
    <n v="88"/>
    <n v="80"/>
    <n v="79"/>
    <n v="82"/>
    <n v="82"/>
    <n v="83"/>
    <n v="88"/>
    <n v="87"/>
    <n v="87"/>
    <n v="88"/>
    <n v="87"/>
    <n v="90"/>
    <n v="91"/>
    <n v="88"/>
    <n v="89"/>
    <n v="90"/>
    <n v="91"/>
    <n v="92"/>
    <n v="92"/>
    <n v="90"/>
    <n v="89"/>
    <n v="94"/>
    <n v="100"/>
    <n v="103"/>
    <n v="107"/>
    <n v="106"/>
    <n v="103"/>
    <n v="108"/>
    <n v="113"/>
    <n v="117"/>
    <n v="117"/>
    <n v="115"/>
    <n v="117"/>
    <n v="118"/>
    <n v="120"/>
    <n v="124"/>
    <n v="123"/>
    <n v="126"/>
    <n v="122"/>
    <n v="122"/>
    <n v="124"/>
    <n v="127"/>
    <n v="127"/>
    <n v="127"/>
    <n v="128"/>
    <n v="128"/>
    <n v="126"/>
    <n v="123"/>
    <n v="118"/>
    <n v="121"/>
    <n v="124"/>
    <n v="125"/>
    <n v="127"/>
    <n v="132"/>
    <n v="138"/>
    <n v="140"/>
    <n v="137"/>
    <n v="140"/>
    <n v="144"/>
    <n v="146"/>
    <n v="148"/>
    <n v="154"/>
    <n v="151"/>
    <n v="153"/>
    <n v="148"/>
    <n v="151"/>
    <n v="150"/>
    <n v="149"/>
    <n v="145"/>
    <n v="154"/>
    <n v="157"/>
    <n v="157"/>
    <n v="157"/>
    <n v="155"/>
    <n v="157"/>
    <n v="156"/>
    <n v="161"/>
    <n v="159"/>
    <n v="160"/>
    <n v="159"/>
    <n v="156.41666666666666"/>
    <n v="161"/>
    <n v="157"/>
    <n v="154"/>
  </r>
  <r>
    <x v="6"/>
    <s v="5252 - Venta al por menor en puestos móviles"/>
    <x v="221"/>
    <x v="221"/>
    <n v="21"/>
    <n v="21"/>
    <n v="20"/>
    <n v="18"/>
    <n v="18"/>
    <n v="18"/>
    <n v="18"/>
    <n v="17"/>
    <n v="18"/>
    <n v="16"/>
    <n v="18"/>
    <n v="17"/>
    <n v="16"/>
    <n v="16"/>
    <n v="17"/>
    <n v="16"/>
    <n v="17"/>
    <n v="16"/>
    <n v="16"/>
    <n v="15"/>
    <n v="16"/>
    <n v="18"/>
    <n v="21"/>
    <n v="18"/>
    <n v="18"/>
    <n v="18"/>
    <n v="18"/>
    <n v="21"/>
    <n v="19"/>
    <n v="20"/>
    <n v="20"/>
    <n v="21"/>
    <n v="22"/>
    <n v="21"/>
    <n v="23"/>
    <n v="26"/>
    <n v="22"/>
    <n v="22"/>
    <n v="25"/>
    <n v="22"/>
    <n v="21"/>
    <n v="13"/>
    <n v="13"/>
    <n v="13"/>
    <n v="12"/>
    <n v="12"/>
    <n v="14"/>
    <n v="12"/>
    <n v="11"/>
    <n v="11"/>
    <n v="11"/>
    <n v="12"/>
    <n v="12"/>
    <n v="13"/>
    <n v="12"/>
    <n v="12"/>
    <n v="13"/>
    <n v="14"/>
    <n v="14"/>
    <n v="15"/>
    <n v="17"/>
    <n v="17"/>
    <n v="18"/>
    <n v="20"/>
    <n v="18"/>
    <n v="18"/>
    <n v="18"/>
    <n v="17"/>
    <n v="18"/>
    <n v="16"/>
    <n v="16"/>
    <n v="17"/>
    <n v="13"/>
    <n v="14"/>
    <n v="13"/>
    <n v="16"/>
    <n v="17"/>
    <n v="17"/>
    <n v="19"/>
    <n v="21"/>
    <n v="18"/>
    <n v="21"/>
    <n v="18"/>
    <n v="20"/>
    <n v="19"/>
    <n v="18"/>
    <n v="18"/>
    <n v="19"/>
    <n v="19"/>
    <n v="22"/>
    <n v="23"/>
    <n v="25"/>
    <n v="24"/>
    <n v="25"/>
    <n v="25"/>
    <n v="23"/>
    <n v="22"/>
    <n v="21"/>
    <n v="21"/>
    <n v="18"/>
    <n v="20"/>
    <n v="19"/>
    <n v="19"/>
    <n v="20"/>
    <n v="22"/>
    <n v="21"/>
    <n v="17"/>
    <n v="22"/>
    <n v="19"/>
    <n v="16"/>
    <n v="14"/>
    <n v="16"/>
    <n v="16"/>
    <n v="17"/>
    <n v="14"/>
    <n v="12"/>
    <n v="13"/>
    <n v="17"/>
    <n v="15"/>
    <n v="16"/>
    <n v="15.416666666666666"/>
    <n v="14"/>
    <n v="13"/>
    <n v="12"/>
  </r>
  <r>
    <x v="6"/>
    <s v="5259 - Venta al por menor no realizada en establecimientos n.c.p."/>
    <x v="222"/>
    <x v="222"/>
    <n v="68"/>
    <n v="69"/>
    <n v="72"/>
    <n v="71"/>
    <n v="69"/>
    <n v="68"/>
    <n v="65"/>
    <n v="67"/>
    <n v="67"/>
    <n v="68"/>
    <n v="70"/>
    <n v="67"/>
    <n v="67"/>
    <n v="66"/>
    <n v="67"/>
    <n v="68"/>
    <n v="68"/>
    <n v="70"/>
    <n v="74"/>
    <n v="77"/>
    <n v="79"/>
    <n v="80"/>
    <n v="78"/>
    <n v="78"/>
    <n v="80"/>
    <n v="82"/>
    <n v="79"/>
    <n v="78"/>
    <n v="79"/>
    <n v="80"/>
    <n v="81"/>
    <n v="83"/>
    <n v="82"/>
    <n v="82"/>
    <n v="79"/>
    <n v="78"/>
    <n v="77"/>
    <n v="77"/>
    <n v="77"/>
    <n v="78"/>
    <n v="76"/>
    <n v="87"/>
    <n v="89"/>
    <n v="86"/>
    <n v="83"/>
    <n v="86"/>
    <n v="85"/>
    <n v="81"/>
    <n v="80"/>
    <n v="78"/>
    <n v="78"/>
    <n v="76"/>
    <n v="75"/>
    <n v="74"/>
    <n v="72"/>
    <n v="73"/>
    <n v="76"/>
    <n v="73"/>
    <n v="74"/>
    <n v="76"/>
    <n v="76"/>
    <n v="76"/>
    <n v="82"/>
    <n v="82"/>
    <n v="83"/>
    <n v="81"/>
    <n v="81"/>
    <n v="80"/>
    <n v="81"/>
    <n v="84"/>
    <n v="87"/>
    <n v="87"/>
    <n v="86"/>
    <n v="85"/>
    <n v="81"/>
    <n v="82"/>
    <n v="85"/>
    <n v="83"/>
    <n v="85"/>
    <n v="84"/>
    <n v="86"/>
    <n v="85"/>
    <n v="89"/>
    <n v="84"/>
    <n v="87"/>
    <n v="86"/>
    <n v="86"/>
    <n v="87"/>
    <n v="84"/>
    <n v="87"/>
    <n v="91"/>
    <n v="91"/>
    <n v="88"/>
    <n v="92"/>
    <n v="93"/>
    <n v="94"/>
    <n v="89"/>
    <n v="85"/>
    <n v="88"/>
    <n v="87"/>
    <n v="88"/>
    <n v="89"/>
    <n v="88"/>
    <n v="91"/>
    <n v="93"/>
    <n v="92"/>
    <n v="90"/>
    <n v="86"/>
    <n v="89"/>
    <n v="85"/>
    <n v="85"/>
    <n v="84"/>
    <n v="84"/>
    <n v="84"/>
    <n v="83"/>
    <n v="78"/>
    <n v="81"/>
    <n v="80"/>
    <n v="82"/>
    <n v="82"/>
    <n v="83.083333333333329"/>
    <n v="79"/>
    <n v="80"/>
    <n v="75"/>
  </r>
  <r>
    <x v="6"/>
    <s v="5261 - Reparación de calzado y artículos de marroquinería"/>
    <x v="223"/>
    <x v="223"/>
    <n v="46"/>
    <n v="46"/>
    <n v="47"/>
    <n v="46"/>
    <n v="47"/>
    <n v="47"/>
    <n v="46"/>
    <n v="47"/>
    <n v="48"/>
    <n v="47"/>
    <n v="45"/>
    <n v="45"/>
    <n v="46"/>
    <n v="46"/>
    <n v="45"/>
    <n v="44"/>
    <n v="44"/>
    <n v="43"/>
    <n v="43"/>
    <n v="41"/>
    <n v="40"/>
    <n v="41"/>
    <n v="41"/>
    <n v="41"/>
    <n v="42"/>
    <n v="43"/>
    <n v="42"/>
    <n v="42"/>
    <n v="42"/>
    <n v="42"/>
    <n v="43"/>
    <n v="47"/>
    <n v="47"/>
    <n v="44"/>
    <n v="43"/>
    <n v="42"/>
    <n v="41"/>
    <n v="39"/>
    <n v="39"/>
    <n v="41"/>
    <n v="40"/>
    <n v="42"/>
    <n v="42"/>
    <n v="43"/>
    <n v="46"/>
    <n v="46"/>
    <n v="45"/>
    <n v="45"/>
    <n v="45"/>
    <n v="45"/>
    <n v="46"/>
    <n v="46"/>
    <n v="48"/>
    <n v="48"/>
    <n v="49"/>
    <n v="49"/>
    <n v="49"/>
    <n v="48"/>
    <n v="49"/>
    <n v="49"/>
    <n v="48"/>
    <n v="48"/>
    <n v="47"/>
    <n v="47"/>
    <n v="46"/>
    <n v="45"/>
    <n v="44"/>
    <n v="44"/>
    <n v="44"/>
    <n v="45"/>
    <n v="45"/>
    <n v="46"/>
    <n v="48"/>
    <n v="48"/>
    <n v="48"/>
    <n v="48"/>
    <n v="47"/>
    <n v="47"/>
    <n v="46"/>
    <n v="46"/>
    <n v="45"/>
    <n v="45"/>
    <n v="42"/>
    <n v="42"/>
    <n v="42"/>
    <n v="42"/>
    <n v="42"/>
    <n v="42"/>
    <n v="41"/>
    <n v="39"/>
    <n v="40"/>
    <n v="40"/>
    <n v="39"/>
    <n v="46"/>
    <n v="48"/>
    <n v="47"/>
    <n v="47"/>
    <n v="46"/>
    <n v="46"/>
    <n v="47"/>
    <n v="48"/>
    <n v="46"/>
    <n v="45"/>
    <n v="44"/>
    <n v="42"/>
    <n v="43"/>
    <n v="41"/>
    <n v="40"/>
    <n v="40"/>
    <n v="41"/>
    <n v="39"/>
    <n v="38"/>
    <n v="37"/>
    <n v="38"/>
    <n v="38"/>
    <n v="39"/>
    <n v="41"/>
    <n v="38"/>
    <n v="37"/>
    <n v="37"/>
    <n v="38.583333333333336"/>
    <n v="37"/>
    <n v="37"/>
    <n v="35"/>
  </r>
  <r>
    <x v="6"/>
    <s v="5262 - Reparación de artículos eléctricos de uso doméstico"/>
    <x v="224"/>
    <x v="224"/>
    <n v="91"/>
    <n v="91"/>
    <n v="94"/>
    <n v="94"/>
    <n v="94"/>
    <n v="90"/>
    <n v="94"/>
    <n v="91"/>
    <n v="92"/>
    <n v="91"/>
    <n v="92"/>
    <n v="92"/>
    <n v="92"/>
    <n v="88"/>
    <n v="87"/>
    <n v="88"/>
    <n v="87"/>
    <n v="87"/>
    <n v="87"/>
    <n v="87"/>
    <n v="85"/>
    <n v="83"/>
    <n v="84"/>
    <n v="84"/>
    <n v="80"/>
    <n v="78"/>
    <n v="78"/>
    <n v="78"/>
    <n v="78"/>
    <n v="78"/>
    <n v="78"/>
    <n v="75"/>
    <n v="73"/>
    <n v="72"/>
    <n v="72"/>
    <n v="73"/>
    <n v="73"/>
    <n v="74"/>
    <n v="73"/>
    <n v="74"/>
    <n v="73"/>
    <n v="76"/>
    <n v="78"/>
    <n v="77"/>
    <n v="75"/>
    <n v="77"/>
    <n v="77"/>
    <n v="76"/>
    <n v="74"/>
    <n v="75"/>
    <n v="75"/>
    <n v="75"/>
    <n v="72"/>
    <n v="71"/>
    <n v="72"/>
    <n v="75"/>
    <n v="74"/>
    <n v="76"/>
    <n v="76"/>
    <n v="76"/>
    <n v="77"/>
    <n v="77"/>
    <n v="78"/>
    <n v="78"/>
    <n v="77"/>
    <n v="78"/>
    <n v="78"/>
    <n v="76"/>
    <n v="74"/>
    <n v="75"/>
    <n v="76"/>
    <n v="76"/>
    <n v="77"/>
    <n v="76"/>
    <n v="75"/>
    <n v="75"/>
    <n v="70"/>
    <n v="70"/>
    <n v="72"/>
    <n v="72"/>
    <n v="71"/>
    <n v="72"/>
    <n v="72"/>
    <n v="71"/>
    <n v="70"/>
    <n v="70"/>
    <n v="70"/>
    <n v="70"/>
    <n v="70"/>
    <n v="72"/>
    <n v="73"/>
    <n v="71"/>
    <n v="70"/>
    <n v="69"/>
    <n v="68"/>
    <n v="70"/>
    <n v="67"/>
    <n v="63"/>
    <n v="63"/>
    <n v="63"/>
    <n v="63"/>
    <n v="69"/>
    <n v="65"/>
    <n v="64"/>
    <n v="62"/>
    <n v="62"/>
    <n v="62"/>
    <n v="62"/>
    <n v="62"/>
    <n v="62"/>
    <n v="63"/>
    <n v="63"/>
    <n v="62"/>
    <n v="62"/>
    <n v="62"/>
    <n v="62"/>
    <n v="61"/>
    <n v="59"/>
    <n v="59"/>
    <n v="58"/>
    <n v="61.25"/>
    <n v="59"/>
    <n v="58"/>
    <n v="56"/>
  </r>
  <r>
    <x v="6"/>
    <s v="5269 - Reparación de efectos personales y enseres domésticos n.c.p."/>
    <x v="225"/>
    <x v="225"/>
    <n v="282"/>
    <n v="280"/>
    <n v="285"/>
    <n v="286"/>
    <n v="285"/>
    <n v="285"/>
    <n v="281"/>
    <n v="281"/>
    <n v="284"/>
    <n v="287"/>
    <n v="283"/>
    <n v="284"/>
    <n v="285"/>
    <n v="284"/>
    <n v="283"/>
    <n v="285"/>
    <n v="282"/>
    <n v="286"/>
    <n v="286"/>
    <n v="287"/>
    <n v="283"/>
    <n v="282"/>
    <n v="284"/>
    <n v="281"/>
    <n v="280"/>
    <n v="280"/>
    <n v="281"/>
    <n v="277"/>
    <n v="278"/>
    <n v="278"/>
    <n v="273"/>
    <n v="272"/>
    <n v="271"/>
    <n v="274"/>
    <n v="273"/>
    <n v="269"/>
    <n v="269"/>
    <n v="262"/>
    <n v="266"/>
    <n v="265"/>
    <n v="262"/>
    <n v="261"/>
    <n v="258"/>
    <n v="257"/>
    <n v="259"/>
    <n v="257"/>
    <n v="260"/>
    <n v="258"/>
    <n v="259"/>
    <n v="259"/>
    <n v="255"/>
    <n v="257"/>
    <n v="258"/>
    <n v="257"/>
    <n v="256"/>
    <n v="257"/>
    <n v="260"/>
    <n v="259"/>
    <n v="260"/>
    <n v="262"/>
    <n v="266"/>
    <n v="260"/>
    <n v="278"/>
    <n v="278"/>
    <n v="275"/>
    <n v="278"/>
    <n v="283"/>
    <n v="286"/>
    <n v="290"/>
    <n v="285"/>
    <n v="282"/>
    <n v="278"/>
    <n v="292"/>
    <n v="293"/>
    <n v="296"/>
    <n v="298"/>
    <n v="298"/>
    <n v="305"/>
    <n v="306"/>
    <n v="303"/>
    <n v="304"/>
    <n v="299"/>
    <n v="301"/>
    <n v="304"/>
    <n v="303"/>
    <n v="301"/>
    <n v="293"/>
    <n v="296"/>
    <n v="292"/>
    <n v="297"/>
    <n v="298"/>
    <n v="301"/>
    <n v="300"/>
    <n v="301"/>
    <n v="302"/>
    <n v="303"/>
    <n v="297"/>
    <n v="278"/>
    <n v="295"/>
    <n v="296"/>
    <n v="294"/>
    <n v="308"/>
    <n v="310"/>
    <n v="313"/>
    <n v="314"/>
    <n v="311"/>
    <n v="309"/>
    <n v="309"/>
    <n v="306"/>
    <n v="302"/>
    <n v="298"/>
    <n v="299"/>
    <n v="300"/>
    <n v="298"/>
    <n v="294"/>
    <n v="299"/>
    <n v="297"/>
    <n v="301"/>
    <n v="299"/>
    <n v="297"/>
    <n v="299.16666666666669"/>
    <n v="294"/>
    <n v="299"/>
    <n v="287"/>
  </r>
  <r>
    <x v="7"/>
    <s v="5511 - Servicios de alojamiento en camping"/>
    <x v="226"/>
    <x v="226"/>
    <n v="15"/>
    <n v="15"/>
    <n v="16"/>
    <n v="16"/>
    <n v="16"/>
    <n v="15"/>
    <n v="15"/>
    <n v="16"/>
    <n v="14"/>
    <n v="15"/>
    <n v="15"/>
    <n v="15"/>
    <n v="14"/>
    <n v="13"/>
    <n v="13"/>
    <n v="13"/>
    <n v="13"/>
    <n v="13"/>
    <n v="13"/>
    <n v="13"/>
    <n v="13"/>
    <n v="13"/>
    <n v="13"/>
    <n v="13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2"/>
    <n v="12"/>
    <n v="12"/>
    <n v="12"/>
    <n v="12"/>
    <n v="12"/>
    <n v="12"/>
    <n v="12"/>
    <n v="12"/>
    <n v="11"/>
    <n v="11"/>
    <n v="11"/>
    <n v="11"/>
    <n v="11"/>
    <n v="11"/>
    <n v="11"/>
    <n v="11"/>
    <n v="11"/>
    <n v="11"/>
    <n v="11"/>
    <n v="11"/>
    <n v="11"/>
    <n v="11"/>
    <n v="11"/>
    <n v="11"/>
    <n v="10"/>
    <n v="10"/>
    <n v="10"/>
    <n v="10"/>
    <n v="10"/>
    <n v="10"/>
    <n v="10"/>
    <n v="10"/>
    <n v="10"/>
    <n v="10"/>
    <n v="10"/>
    <n v="10"/>
    <n v="9"/>
    <n v="9"/>
    <n v="9"/>
    <n v="10"/>
    <n v="10"/>
    <n v="10"/>
    <n v="11"/>
    <n v="11"/>
    <n v="11"/>
    <n v="11"/>
    <n v="10"/>
    <n v="10"/>
    <n v="10"/>
    <n v="9"/>
    <n v="9"/>
    <n v="8"/>
    <n v="9"/>
    <n v="9"/>
    <n v="10"/>
    <n v="10"/>
    <n v="9"/>
    <n v="9"/>
    <n v="9"/>
    <n v="9"/>
    <n v="9"/>
    <n v="9"/>
    <n v="8"/>
    <n v="8"/>
    <n v="8"/>
    <n v="8"/>
    <n v="9"/>
    <n v="9"/>
    <n v="9"/>
    <n v="9"/>
    <n v="9"/>
    <n v="9"/>
    <n v="10"/>
    <n v="10"/>
    <n v="10"/>
    <n v="10"/>
    <n v="10"/>
    <n v="10"/>
    <n v="9.5"/>
    <n v="9"/>
    <n v="9"/>
    <n v="9"/>
  </r>
  <r>
    <x v="7"/>
    <s v="5512 - Servicios de alojamiento excepto en camping"/>
    <x v="227"/>
    <x v="227"/>
    <n v="1261"/>
    <n v="1258"/>
    <n v="1267"/>
    <n v="1266"/>
    <n v="1258"/>
    <n v="1258"/>
    <n v="1267"/>
    <n v="1261"/>
    <n v="1258"/>
    <n v="1257"/>
    <n v="1261"/>
    <n v="1264"/>
    <n v="1270"/>
    <n v="1264"/>
    <n v="1261"/>
    <n v="1259"/>
    <n v="1265"/>
    <n v="1262"/>
    <n v="1260"/>
    <n v="1261"/>
    <n v="1262"/>
    <n v="1262"/>
    <n v="1265"/>
    <n v="1266"/>
    <n v="1267"/>
    <n v="1260"/>
    <n v="1244"/>
    <n v="1239"/>
    <n v="1241"/>
    <n v="1233"/>
    <n v="1239"/>
    <n v="1238"/>
    <n v="1238"/>
    <n v="1238"/>
    <n v="1243"/>
    <n v="1242"/>
    <n v="1245"/>
    <n v="1241"/>
    <n v="1231"/>
    <n v="1221"/>
    <n v="1223"/>
    <n v="1222"/>
    <n v="1227"/>
    <n v="1221"/>
    <n v="1221"/>
    <n v="1223"/>
    <n v="1220"/>
    <n v="1228"/>
    <n v="1238"/>
    <n v="1242"/>
    <n v="1233"/>
    <n v="1235"/>
    <n v="1231"/>
    <n v="1232"/>
    <n v="1234"/>
    <n v="1230"/>
    <n v="1237"/>
    <n v="1229"/>
    <n v="1236"/>
    <n v="1239"/>
    <n v="1246"/>
    <n v="1236"/>
    <n v="1235"/>
    <n v="1230"/>
    <n v="1225"/>
    <n v="1218"/>
    <n v="1225"/>
    <n v="1225"/>
    <n v="1215"/>
    <n v="1212"/>
    <n v="1212"/>
    <n v="1214"/>
    <n v="1207"/>
    <n v="1212"/>
    <n v="1204"/>
    <n v="1200"/>
    <n v="1193"/>
    <n v="1186"/>
    <n v="1182"/>
    <n v="1175"/>
    <n v="1171"/>
    <n v="1167"/>
    <n v="1166"/>
    <n v="1159"/>
    <n v="1160"/>
    <n v="1153"/>
    <n v="1142"/>
    <n v="1136"/>
    <n v="1138"/>
    <n v="1139"/>
    <n v="1136"/>
    <n v="1141"/>
    <n v="1141"/>
    <n v="1137"/>
    <n v="1134"/>
    <n v="1130"/>
    <n v="1114"/>
    <n v="1099"/>
    <n v="1119"/>
    <n v="1108"/>
    <n v="1101"/>
    <n v="1090"/>
    <n v="1082"/>
    <n v="1083"/>
    <n v="1088"/>
    <n v="1084"/>
    <n v="1076"/>
    <n v="1080"/>
    <n v="1086"/>
    <n v="1088"/>
    <n v="1084"/>
    <n v="1082"/>
    <n v="1070"/>
    <n v="1063"/>
    <n v="1069"/>
    <n v="1068"/>
    <n v="1065"/>
    <n v="1055"/>
    <n v="1047"/>
    <n v="1036"/>
    <n v="1067.75"/>
    <n v="1040"/>
    <n v="1043"/>
    <n v="966"/>
  </r>
  <r>
    <x v="7"/>
    <s v="5521 - Servicios de expendio de comidas y bebidas en restaurantes, bares y otros establecimientos con servicio de mesa y/o en mostrador excepto en heladerías"/>
    <x v="228"/>
    <x v="228"/>
    <n v="4684"/>
    <n v="4672"/>
    <n v="4675"/>
    <n v="4681"/>
    <n v="4683"/>
    <n v="4682"/>
    <n v="4672"/>
    <n v="4704"/>
    <n v="4732"/>
    <n v="4753"/>
    <n v="4756"/>
    <n v="4776"/>
    <n v="4729"/>
    <n v="4705"/>
    <n v="4722"/>
    <n v="4725"/>
    <n v="4713"/>
    <n v="4726"/>
    <n v="4750"/>
    <n v="4758"/>
    <n v="4785"/>
    <n v="4803"/>
    <n v="4807"/>
    <n v="4787"/>
    <n v="4777"/>
    <n v="4763"/>
    <n v="4761"/>
    <n v="4733"/>
    <n v="4737"/>
    <n v="4732"/>
    <n v="4761"/>
    <n v="4766"/>
    <n v="4778"/>
    <n v="4812"/>
    <n v="4821"/>
    <n v="4791"/>
    <n v="4748"/>
    <n v="4724"/>
    <n v="4733"/>
    <n v="4707"/>
    <n v="4674"/>
    <n v="4725"/>
    <n v="4766"/>
    <n v="4772"/>
    <n v="4791"/>
    <n v="4820"/>
    <n v="4873"/>
    <n v="4859"/>
    <n v="4809"/>
    <n v="4776"/>
    <n v="4771"/>
    <n v="4756"/>
    <n v="4756"/>
    <n v="4752"/>
    <n v="4765"/>
    <n v="4775"/>
    <n v="4791"/>
    <n v="4781"/>
    <n v="4770"/>
    <n v="4747"/>
    <n v="4681"/>
    <n v="4597"/>
    <n v="4694"/>
    <n v="4699"/>
    <n v="4694"/>
    <n v="4694"/>
    <n v="4704"/>
    <n v="4729"/>
    <n v="4756"/>
    <n v="4775"/>
    <n v="4799"/>
    <n v="4789"/>
    <n v="4759"/>
    <n v="4767"/>
    <n v="4782"/>
    <n v="4778"/>
    <n v="4784"/>
    <n v="4748"/>
    <n v="4743"/>
    <n v="4756"/>
    <n v="4782"/>
    <n v="4798"/>
    <n v="4795"/>
    <n v="4764"/>
    <n v="4710"/>
    <n v="4673"/>
    <n v="4701"/>
    <n v="4685"/>
    <n v="4660"/>
    <n v="4716"/>
    <n v="4742"/>
    <n v="4748"/>
    <n v="4776"/>
    <n v="4794"/>
    <n v="4810"/>
    <n v="4793"/>
    <n v="4731"/>
    <n v="4645"/>
    <n v="4850"/>
    <n v="4842"/>
    <n v="4841"/>
    <n v="4837"/>
    <n v="4833"/>
    <n v="4855"/>
    <n v="4843"/>
    <n v="4849"/>
    <n v="4857"/>
    <n v="4884"/>
    <n v="4868"/>
    <n v="4845"/>
    <n v="4880"/>
    <n v="4878"/>
    <n v="4855"/>
    <n v="4816"/>
    <n v="4825"/>
    <n v="4796"/>
    <n v="4793"/>
    <n v="4779"/>
    <n v="4759"/>
    <n v="4767"/>
    <n v="4821.75"/>
    <n v="4740"/>
    <n v="4757"/>
    <n v="4364"/>
  </r>
  <r>
    <x v="7"/>
    <s v="5522 - Preparación y venta de comidas para llevar"/>
    <x v="229"/>
    <x v="229"/>
    <n v="377"/>
    <n v="381"/>
    <n v="385"/>
    <n v="387"/>
    <n v="394"/>
    <n v="392"/>
    <n v="395"/>
    <n v="406"/>
    <n v="405"/>
    <n v="414"/>
    <n v="419"/>
    <n v="413"/>
    <n v="408"/>
    <n v="412"/>
    <n v="418"/>
    <n v="430"/>
    <n v="432"/>
    <n v="436"/>
    <n v="442"/>
    <n v="446"/>
    <n v="459"/>
    <n v="460"/>
    <n v="466"/>
    <n v="457"/>
    <n v="458"/>
    <n v="464"/>
    <n v="461"/>
    <n v="473"/>
    <n v="476"/>
    <n v="486"/>
    <n v="487"/>
    <n v="493"/>
    <n v="497"/>
    <n v="497"/>
    <n v="497"/>
    <n v="499"/>
    <n v="479"/>
    <n v="478"/>
    <n v="482"/>
    <n v="492"/>
    <n v="495"/>
    <n v="534"/>
    <n v="536"/>
    <n v="537"/>
    <n v="540"/>
    <n v="550"/>
    <n v="551"/>
    <n v="547"/>
    <n v="546"/>
    <n v="544"/>
    <n v="552"/>
    <n v="560"/>
    <n v="567"/>
    <n v="561"/>
    <n v="570"/>
    <n v="573"/>
    <n v="575"/>
    <n v="570"/>
    <n v="566"/>
    <n v="558"/>
    <n v="542"/>
    <n v="546"/>
    <n v="573"/>
    <n v="576"/>
    <n v="566"/>
    <n v="570"/>
    <n v="577"/>
    <n v="578"/>
    <n v="589"/>
    <n v="588"/>
    <n v="584"/>
    <n v="579"/>
    <n v="575"/>
    <n v="586"/>
    <n v="596"/>
    <n v="589"/>
    <n v="598"/>
    <n v="598"/>
    <n v="597"/>
    <n v="606"/>
    <n v="612"/>
    <n v="618"/>
    <n v="625"/>
    <n v="619"/>
    <n v="610"/>
    <n v="610"/>
    <n v="624"/>
    <n v="615"/>
    <n v="612"/>
    <n v="622"/>
    <n v="630"/>
    <n v="632"/>
    <n v="637"/>
    <n v="638"/>
    <n v="638"/>
    <n v="645"/>
    <n v="620"/>
    <n v="604"/>
    <n v="646"/>
    <n v="652"/>
    <n v="652"/>
    <n v="665"/>
    <n v="671"/>
    <n v="661"/>
    <n v="666"/>
    <n v="671"/>
    <n v="673"/>
    <n v="661"/>
    <n v="649"/>
    <n v="640"/>
    <n v="644"/>
    <n v="647"/>
    <n v="654"/>
    <n v="653"/>
    <n v="648"/>
    <n v="648"/>
    <n v="635"/>
    <n v="633"/>
    <n v="635"/>
    <n v="633"/>
    <n v="643.25"/>
    <n v="622"/>
    <n v="619"/>
    <n v="560"/>
  </r>
  <r>
    <x v="8"/>
    <s v="6010 - Servicio de transporte ferroviario"/>
    <x v="230"/>
    <x v="230"/>
    <n v="23"/>
    <n v="23"/>
    <n v="24"/>
    <n v="24"/>
    <n v="24"/>
    <n v="24"/>
    <n v="24"/>
    <n v="22"/>
    <n v="23"/>
    <n v="22"/>
    <n v="23"/>
    <n v="23"/>
    <n v="23"/>
    <n v="23"/>
    <n v="23"/>
    <n v="23"/>
    <n v="23"/>
    <n v="24"/>
    <n v="24"/>
    <n v="24"/>
    <n v="24"/>
    <n v="23"/>
    <n v="22"/>
    <n v="22"/>
    <n v="21"/>
    <n v="22"/>
    <n v="22"/>
    <n v="22"/>
    <n v="22"/>
    <n v="22"/>
    <n v="22"/>
    <n v="22"/>
    <n v="22"/>
    <n v="22"/>
    <n v="22"/>
    <n v="22"/>
    <n v="22"/>
    <n v="22"/>
    <n v="22"/>
    <n v="22"/>
    <n v="22"/>
    <n v="19"/>
    <n v="18"/>
    <n v="18"/>
    <n v="18"/>
    <n v="18"/>
    <n v="18"/>
    <n v="18"/>
    <n v="18"/>
    <n v="18"/>
    <n v="20"/>
    <n v="19"/>
    <n v="19"/>
    <n v="19"/>
    <n v="19"/>
    <n v="19"/>
    <n v="18"/>
    <n v="18"/>
    <n v="18"/>
    <n v="19"/>
    <n v="19"/>
    <n v="18"/>
    <n v="17"/>
    <n v="17"/>
    <n v="17"/>
    <n v="17"/>
    <n v="17"/>
    <n v="16"/>
    <n v="16"/>
    <n v="16"/>
    <n v="16"/>
    <n v="16"/>
    <n v="16"/>
    <n v="16"/>
    <n v="16"/>
    <n v="16"/>
    <n v="16"/>
    <n v="17"/>
    <n v="17"/>
    <n v="16"/>
    <n v="16"/>
    <n v="15"/>
    <n v="15"/>
    <n v="15"/>
    <n v="15"/>
    <n v="15"/>
    <n v="15"/>
    <n v="15"/>
    <n v="15"/>
    <n v="14"/>
    <n v="14"/>
    <n v="14"/>
    <n v="14"/>
    <n v="14"/>
    <n v="14"/>
    <n v="14"/>
    <n v="13"/>
    <n v="13"/>
    <n v="12"/>
    <n v="12"/>
    <n v="12"/>
    <n v="12"/>
    <n v="12"/>
    <n v="12"/>
    <n v="12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  <n v="11"/>
  </r>
  <r>
    <x v="8"/>
    <s v="6021 - Servicio de transporte automotor de cargas"/>
    <x v="231"/>
    <x v="231"/>
    <n v="1656"/>
    <n v="1642"/>
    <n v="1642"/>
    <n v="1634"/>
    <n v="1637"/>
    <n v="1631"/>
    <n v="1641"/>
    <n v="1642"/>
    <n v="1656"/>
    <n v="1662"/>
    <n v="1653"/>
    <n v="1656"/>
    <n v="1657"/>
    <n v="1657"/>
    <n v="1646"/>
    <n v="1664"/>
    <n v="1683"/>
    <n v="1684"/>
    <n v="1686"/>
    <n v="1683"/>
    <n v="1684"/>
    <n v="1679"/>
    <n v="1680"/>
    <n v="1675"/>
    <n v="1676"/>
    <n v="1678"/>
    <n v="1665"/>
    <n v="1662"/>
    <n v="1662"/>
    <n v="1655"/>
    <n v="1659"/>
    <n v="1652"/>
    <n v="1643"/>
    <n v="1644"/>
    <n v="1642"/>
    <n v="1636"/>
    <n v="1616"/>
    <n v="1609"/>
    <n v="1613"/>
    <n v="1607"/>
    <n v="1618"/>
    <n v="1592"/>
    <n v="1600"/>
    <n v="1607"/>
    <n v="1615"/>
    <n v="1612"/>
    <n v="1621"/>
    <n v="1619"/>
    <n v="1619"/>
    <n v="1617"/>
    <n v="1617"/>
    <n v="1611"/>
    <n v="1625"/>
    <n v="1627"/>
    <n v="1637"/>
    <n v="1632"/>
    <n v="1631"/>
    <n v="1604"/>
    <n v="1605"/>
    <n v="1603"/>
    <n v="1601"/>
    <n v="1599"/>
    <n v="1606"/>
    <n v="1602"/>
    <n v="1598"/>
    <n v="1596"/>
    <n v="1599"/>
    <n v="1613"/>
    <n v="1623"/>
    <n v="1622"/>
    <n v="1616"/>
    <n v="1607"/>
    <n v="1600"/>
    <n v="1596"/>
    <n v="1590"/>
    <n v="1601"/>
    <n v="1599"/>
    <n v="1586"/>
    <n v="1587"/>
    <n v="1586"/>
    <n v="1575"/>
    <n v="1569"/>
    <n v="1569"/>
    <n v="1568"/>
    <n v="1563"/>
    <n v="1563"/>
    <n v="1562"/>
    <n v="1547"/>
    <n v="1531"/>
    <n v="1544"/>
    <n v="1544"/>
    <n v="1546"/>
    <n v="1556"/>
    <n v="1566"/>
    <n v="1561"/>
    <n v="1565"/>
    <n v="1551"/>
    <n v="1540"/>
    <n v="1568"/>
    <n v="1564"/>
    <n v="1568"/>
    <n v="1568"/>
    <n v="1566"/>
    <n v="1561"/>
    <n v="1560"/>
    <n v="1559"/>
    <n v="1555"/>
    <n v="1549"/>
    <n v="1542"/>
    <n v="1535"/>
    <n v="1531"/>
    <n v="1524"/>
    <n v="1536"/>
    <n v="1534"/>
    <n v="1520"/>
    <n v="1506"/>
    <n v="1503"/>
    <n v="1499"/>
    <n v="1503"/>
    <n v="1483"/>
    <n v="1518"/>
    <n v="1487"/>
    <n v="1477"/>
    <n v="1429"/>
  </r>
  <r>
    <x v="8"/>
    <s v="6022 - Servicio de transporte automotor de pasajeros"/>
    <x v="232"/>
    <x v="232"/>
    <n v="6888"/>
    <n v="6840"/>
    <n v="6908"/>
    <n v="6924"/>
    <n v="6906"/>
    <n v="6916"/>
    <n v="6921"/>
    <n v="6931"/>
    <n v="6914"/>
    <n v="6889"/>
    <n v="6878"/>
    <n v="6856"/>
    <n v="6808"/>
    <n v="6747"/>
    <n v="6757"/>
    <n v="6755"/>
    <n v="6762"/>
    <n v="6761"/>
    <n v="6745"/>
    <n v="6744"/>
    <n v="6741"/>
    <n v="6705"/>
    <n v="6684"/>
    <n v="6649"/>
    <n v="6653"/>
    <n v="6591"/>
    <n v="6643"/>
    <n v="6654"/>
    <n v="6693"/>
    <n v="6678"/>
    <n v="6653"/>
    <n v="6651"/>
    <n v="6640"/>
    <n v="6660"/>
    <n v="6623"/>
    <n v="6554"/>
    <n v="6508"/>
    <n v="6457"/>
    <n v="6461"/>
    <n v="6430"/>
    <n v="6406"/>
    <n v="6673"/>
    <n v="6718"/>
    <n v="6736"/>
    <n v="6738"/>
    <n v="6722"/>
    <n v="6749"/>
    <n v="6722"/>
    <n v="6690"/>
    <n v="6587"/>
    <n v="6576"/>
    <n v="6589"/>
    <n v="6555"/>
    <n v="6516"/>
    <n v="6501"/>
    <n v="6451"/>
    <n v="6448"/>
    <n v="6408"/>
    <n v="6353"/>
    <n v="6284"/>
    <n v="6164"/>
    <n v="6086"/>
    <n v="6256"/>
    <n v="6299"/>
    <n v="6267"/>
    <n v="6284"/>
    <n v="6284"/>
    <n v="6293"/>
    <n v="6290"/>
    <n v="6273"/>
    <n v="6261"/>
    <n v="6222"/>
    <n v="6176"/>
    <n v="6111"/>
    <n v="6153"/>
    <n v="6167"/>
    <n v="6139"/>
    <n v="6075"/>
    <n v="6069"/>
    <n v="6039"/>
    <n v="5985"/>
    <n v="5925"/>
    <n v="5901"/>
    <n v="5835"/>
    <n v="5727"/>
    <n v="5659"/>
    <n v="5664"/>
    <n v="5617"/>
    <n v="5540"/>
    <n v="5650"/>
    <n v="5626"/>
    <n v="5601"/>
    <n v="5555"/>
    <n v="5510"/>
    <n v="5459"/>
    <n v="5359"/>
    <n v="5241"/>
    <n v="5048"/>
    <n v="5275"/>
    <n v="5261"/>
    <n v="5238"/>
    <n v="5220"/>
    <n v="5215"/>
    <n v="5141"/>
    <n v="5081"/>
    <n v="4995"/>
    <n v="4907"/>
    <n v="4845"/>
    <n v="4778"/>
    <n v="4681"/>
    <n v="4591"/>
    <n v="4536"/>
    <n v="4502"/>
    <n v="4423"/>
    <n v="4355"/>
    <n v="4254"/>
    <n v="4222"/>
    <n v="4177"/>
    <n v="4095"/>
    <n v="4015"/>
    <n v="4385.75"/>
    <n v="3897"/>
    <n v="3786"/>
    <n v="3091"/>
  </r>
  <r>
    <x v="8"/>
    <s v="6030 - Servicio de transporte por tuberías"/>
    <x v="233"/>
    <x v="233"/>
    <n v="5"/>
    <n v="5"/>
    <n v="5"/>
    <n v="5"/>
    <n v="5"/>
    <n v="5"/>
    <n v="5"/>
    <n v="5"/>
    <n v="5"/>
    <n v="6"/>
    <n v="6"/>
    <n v="6"/>
    <n v="6"/>
    <n v="5"/>
    <n v="5"/>
    <n v="5"/>
    <n v="5"/>
    <n v="5"/>
    <n v="5"/>
    <n v="5"/>
    <n v="6"/>
    <n v="6"/>
    <n v="6"/>
    <n v="6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7"/>
    <n v="7"/>
    <n v="7"/>
    <n v="7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7"/>
    <n v="7"/>
    <n v="7"/>
    <n v="7"/>
    <n v="8"/>
    <n v="8"/>
    <n v="8"/>
    <n v="8"/>
    <n v="8"/>
    <n v="8"/>
    <n v="8"/>
    <n v="8"/>
    <n v="8"/>
    <n v="8"/>
    <n v="8"/>
    <n v="7.916666666666667"/>
    <n v="8"/>
    <n v="8"/>
    <n v="8"/>
  </r>
  <r>
    <x v="8"/>
    <s v="6110 - Servicio de transporte marítimo"/>
    <x v="234"/>
    <x v="234"/>
    <n v="76"/>
    <n v="76"/>
    <n v="75"/>
    <n v="76"/>
    <n v="75"/>
    <n v="75"/>
    <n v="75"/>
    <n v="76"/>
    <n v="76"/>
    <n v="76"/>
    <n v="76"/>
    <n v="77"/>
    <n v="78"/>
    <n v="79"/>
    <n v="79"/>
    <n v="79"/>
    <n v="76"/>
    <n v="77"/>
    <n v="75"/>
    <n v="75"/>
    <n v="76"/>
    <n v="77"/>
    <n v="77"/>
    <n v="76"/>
    <n v="78"/>
    <n v="77"/>
    <n v="77"/>
    <n v="77"/>
    <n v="78"/>
    <n v="76"/>
    <n v="74"/>
    <n v="75"/>
    <n v="75"/>
    <n v="76"/>
    <n v="77"/>
    <n v="77"/>
    <n v="78"/>
    <n v="77"/>
    <n v="76"/>
    <n v="77"/>
    <n v="77"/>
    <n v="76"/>
    <n v="75"/>
    <n v="75"/>
    <n v="75"/>
    <n v="72"/>
    <n v="72"/>
    <n v="73"/>
    <n v="72"/>
    <n v="72"/>
    <n v="71"/>
    <n v="69"/>
    <n v="69"/>
    <n v="69"/>
    <n v="70"/>
    <n v="70"/>
    <n v="72"/>
    <n v="74"/>
    <n v="74"/>
    <n v="72"/>
    <n v="72"/>
    <n v="71"/>
    <n v="72"/>
    <n v="72"/>
    <n v="69"/>
    <n v="69"/>
    <n v="67"/>
    <n v="67"/>
    <n v="66"/>
    <n v="66"/>
    <n v="65"/>
    <n v="65"/>
    <n v="65"/>
    <n v="65"/>
    <n v="65"/>
    <n v="64"/>
    <n v="65"/>
    <n v="62"/>
    <n v="61"/>
    <n v="62"/>
    <n v="60"/>
    <n v="60"/>
    <n v="60"/>
    <n v="61"/>
    <n v="62"/>
    <n v="60"/>
    <n v="59"/>
    <n v="58"/>
    <n v="58"/>
    <n v="58"/>
    <n v="58"/>
    <n v="58"/>
    <n v="56"/>
    <n v="56"/>
    <n v="57"/>
    <n v="57"/>
    <n v="55"/>
    <n v="57"/>
    <n v="58"/>
    <n v="57"/>
    <n v="56"/>
    <n v="56"/>
    <n v="56"/>
    <n v="56"/>
    <n v="56"/>
    <n v="56"/>
    <n v="55"/>
    <n v="56"/>
    <n v="56"/>
    <n v="54"/>
    <n v="54"/>
    <n v="55"/>
    <n v="55"/>
    <n v="56"/>
    <n v="56"/>
    <n v="57"/>
    <n v="56"/>
    <n v="56"/>
    <n v="56"/>
    <n v="56"/>
    <n v="55.583333333333336"/>
    <n v="53"/>
    <n v="54"/>
    <n v="54"/>
  </r>
  <r>
    <x v="8"/>
    <s v="6120 - Servicio de transporte fluvial"/>
    <x v="235"/>
    <x v="235"/>
    <n v="41"/>
    <n v="40"/>
    <n v="40"/>
    <n v="39"/>
    <n v="38"/>
    <n v="38"/>
    <n v="37"/>
    <n v="37"/>
    <n v="37"/>
    <n v="36"/>
    <n v="35"/>
    <n v="35"/>
    <n v="35"/>
    <n v="35"/>
    <n v="34"/>
    <n v="35"/>
    <n v="35"/>
    <n v="36"/>
    <n v="35"/>
    <n v="36"/>
    <n v="34"/>
    <n v="34"/>
    <n v="33"/>
    <n v="32"/>
    <n v="30"/>
    <n v="29"/>
    <n v="30"/>
    <n v="32"/>
    <n v="31"/>
    <n v="30"/>
    <n v="32"/>
    <n v="30"/>
    <n v="32"/>
    <n v="34"/>
    <n v="33"/>
    <n v="30"/>
    <n v="31"/>
    <n v="32"/>
    <n v="32"/>
    <n v="31"/>
    <n v="32"/>
    <n v="33"/>
    <n v="35"/>
    <n v="35"/>
    <n v="35"/>
    <n v="37"/>
    <n v="36"/>
    <n v="36"/>
    <n v="36"/>
    <n v="35"/>
    <n v="34"/>
    <n v="34"/>
    <n v="33"/>
    <n v="32"/>
    <n v="32"/>
    <n v="32"/>
    <n v="31"/>
    <n v="31"/>
    <n v="31"/>
    <n v="31"/>
    <n v="30"/>
    <n v="30"/>
    <n v="31"/>
    <n v="29"/>
    <n v="29"/>
    <n v="29"/>
    <n v="27"/>
    <n v="26"/>
    <n v="26"/>
    <n v="26"/>
    <n v="26"/>
    <n v="26"/>
    <n v="26"/>
    <n v="27"/>
    <n v="27"/>
    <n v="27"/>
    <n v="27"/>
    <n v="26"/>
    <n v="26"/>
    <n v="25"/>
    <n v="24"/>
    <n v="24"/>
    <n v="25"/>
    <n v="25"/>
    <n v="24"/>
    <n v="23"/>
    <n v="24"/>
    <n v="23"/>
    <n v="24"/>
    <n v="23"/>
    <n v="23"/>
    <n v="23"/>
    <n v="22"/>
    <n v="21"/>
    <n v="21"/>
    <n v="20"/>
    <n v="22"/>
    <n v="21"/>
    <n v="22"/>
    <n v="23"/>
    <n v="23"/>
    <n v="22"/>
    <n v="22"/>
    <n v="21"/>
    <n v="22"/>
    <n v="22"/>
    <n v="23"/>
    <n v="22"/>
    <n v="22"/>
    <n v="24"/>
    <n v="22"/>
    <n v="21"/>
    <n v="22"/>
    <n v="22"/>
    <n v="21"/>
    <n v="20"/>
    <n v="20"/>
    <n v="21"/>
    <n v="22"/>
    <n v="20"/>
    <n v="21.416666666666668"/>
    <n v="20"/>
    <n v="23"/>
    <n v="22"/>
  </r>
  <r>
    <x v="8"/>
    <s v="6200 - Servicio de transporte aéreo de carga y de pasajeros"/>
    <x v="236"/>
    <x v="236"/>
    <n v="117"/>
    <n v="117"/>
    <n v="117"/>
    <n v="120"/>
    <n v="118"/>
    <n v="119"/>
    <n v="117"/>
    <n v="116"/>
    <n v="119"/>
    <n v="121"/>
    <n v="119"/>
    <n v="120"/>
    <n v="121"/>
    <n v="122"/>
    <n v="123"/>
    <n v="121"/>
    <n v="124"/>
    <n v="124"/>
    <n v="124"/>
    <n v="125"/>
    <n v="125"/>
    <n v="124"/>
    <n v="124"/>
    <n v="124"/>
    <n v="126"/>
    <n v="125"/>
    <n v="124"/>
    <n v="123"/>
    <n v="124"/>
    <n v="123"/>
    <n v="119"/>
    <n v="119"/>
    <n v="116"/>
    <n v="116"/>
    <n v="116"/>
    <n v="117"/>
    <n v="117"/>
    <n v="117"/>
    <n v="116"/>
    <n v="116"/>
    <n v="114"/>
    <n v="114"/>
    <n v="112"/>
    <n v="113"/>
    <n v="113"/>
    <n v="113"/>
    <n v="114"/>
    <n v="114"/>
    <n v="113"/>
    <n v="113"/>
    <n v="113"/>
    <n v="111"/>
    <n v="111"/>
    <n v="112"/>
    <n v="113"/>
    <n v="114"/>
    <n v="113"/>
    <n v="113"/>
    <n v="113"/>
    <n v="110"/>
    <n v="109"/>
    <n v="109"/>
    <n v="109"/>
    <n v="110"/>
    <n v="110"/>
    <n v="112"/>
    <n v="110"/>
    <n v="111"/>
    <n v="110"/>
    <n v="110"/>
    <n v="111"/>
    <n v="112"/>
    <n v="114"/>
    <n v="113"/>
    <n v="115"/>
    <n v="115"/>
    <n v="116"/>
    <n v="114"/>
    <n v="116"/>
    <n v="114"/>
    <n v="113"/>
    <n v="114"/>
    <n v="111"/>
    <n v="112"/>
    <n v="112"/>
    <n v="111"/>
    <n v="111"/>
    <n v="110"/>
    <n v="110"/>
    <n v="107"/>
    <n v="108"/>
    <n v="110"/>
    <n v="113"/>
    <n v="112"/>
    <n v="110"/>
    <n v="111"/>
    <n v="111"/>
    <n v="109"/>
    <n v="109"/>
    <n v="109"/>
    <n v="108"/>
    <n v="107"/>
    <n v="107"/>
    <n v="106"/>
    <n v="107"/>
    <n v="106"/>
    <n v="108"/>
    <n v="107"/>
    <n v="107"/>
    <n v="107"/>
    <n v="103"/>
    <n v="103"/>
    <n v="104"/>
    <n v="103"/>
    <n v="103"/>
    <n v="102"/>
    <n v="103"/>
    <n v="102"/>
    <n v="102"/>
    <n v="102"/>
    <n v="103.41666666666667"/>
    <n v="102"/>
    <n v="101"/>
    <n v="100"/>
  </r>
  <r>
    <x v="8"/>
    <s v="6310 - Servicios de manipulación de carga"/>
    <x v="237"/>
    <x v="237"/>
    <n v="64"/>
    <n v="66"/>
    <n v="66"/>
    <n v="65"/>
    <n v="65"/>
    <n v="64"/>
    <n v="63"/>
    <n v="66"/>
    <n v="64"/>
    <n v="65"/>
    <n v="63"/>
    <n v="66"/>
    <n v="64"/>
    <n v="62"/>
    <n v="62"/>
    <n v="61"/>
    <n v="61"/>
    <n v="60"/>
    <n v="57"/>
    <n v="58"/>
    <n v="57"/>
    <n v="59"/>
    <n v="60"/>
    <n v="58"/>
    <n v="57"/>
    <n v="54"/>
    <n v="56"/>
    <n v="58"/>
    <n v="59"/>
    <n v="59"/>
    <n v="57"/>
    <n v="58"/>
    <n v="58"/>
    <n v="59"/>
    <n v="59"/>
    <n v="61"/>
    <n v="60"/>
    <n v="61"/>
    <n v="62"/>
    <n v="60"/>
    <n v="58"/>
    <n v="55"/>
    <n v="55"/>
    <n v="55"/>
    <n v="54"/>
    <n v="52"/>
    <n v="53"/>
    <n v="53"/>
    <n v="53"/>
    <n v="51"/>
    <n v="50"/>
    <n v="49"/>
    <n v="47"/>
    <n v="47"/>
    <n v="46"/>
    <n v="47"/>
    <n v="47"/>
    <n v="47"/>
    <n v="49"/>
    <n v="50"/>
    <n v="48"/>
    <n v="47"/>
    <n v="48"/>
    <n v="48"/>
    <n v="48"/>
    <n v="48"/>
    <n v="48"/>
    <n v="49"/>
    <n v="49"/>
    <n v="49"/>
    <n v="51"/>
    <n v="50"/>
    <n v="53"/>
    <n v="53"/>
    <n v="52"/>
    <n v="51"/>
    <n v="52"/>
    <n v="52"/>
    <n v="51"/>
    <n v="49"/>
    <n v="47"/>
    <n v="47"/>
    <n v="50"/>
    <n v="50"/>
    <n v="49"/>
    <n v="49"/>
    <n v="48"/>
    <n v="48"/>
    <n v="48"/>
    <n v="48"/>
    <n v="49"/>
    <n v="49"/>
    <n v="49"/>
    <n v="47"/>
    <n v="47"/>
    <n v="47"/>
    <n v="47"/>
    <n v="44"/>
    <n v="49"/>
    <n v="49"/>
    <n v="50"/>
    <n v="51"/>
    <n v="51"/>
    <n v="49"/>
    <n v="49"/>
    <n v="49"/>
    <n v="51"/>
    <n v="50"/>
    <n v="50"/>
    <n v="49"/>
    <n v="50"/>
    <n v="50"/>
    <n v="50"/>
    <n v="49"/>
    <n v="46"/>
    <n v="45"/>
    <n v="45"/>
    <n v="45"/>
    <n v="44"/>
    <n v="45"/>
    <n v="47.333333333333336"/>
    <n v="44"/>
    <n v="42"/>
    <n v="39"/>
  </r>
  <r>
    <x v="8"/>
    <s v="6320 - Servicios de almacenamiento y depósito"/>
    <x v="238"/>
    <x v="238"/>
    <n v="116"/>
    <n v="117"/>
    <n v="120"/>
    <n v="123"/>
    <n v="119"/>
    <n v="120"/>
    <n v="124"/>
    <n v="127"/>
    <n v="127"/>
    <n v="127"/>
    <n v="128"/>
    <n v="127"/>
    <n v="127"/>
    <n v="126"/>
    <n v="127"/>
    <n v="128"/>
    <n v="128"/>
    <n v="129"/>
    <n v="129"/>
    <n v="129"/>
    <n v="128"/>
    <n v="128"/>
    <n v="129"/>
    <n v="126"/>
    <n v="125"/>
    <n v="126"/>
    <n v="125"/>
    <n v="125"/>
    <n v="127"/>
    <n v="126"/>
    <n v="127"/>
    <n v="125"/>
    <n v="126"/>
    <n v="125"/>
    <n v="125"/>
    <n v="125"/>
    <n v="123"/>
    <n v="123"/>
    <n v="121"/>
    <n v="121"/>
    <n v="119"/>
    <n v="130"/>
    <n v="133"/>
    <n v="133"/>
    <n v="133"/>
    <n v="134"/>
    <n v="134"/>
    <n v="133"/>
    <n v="132"/>
    <n v="133"/>
    <n v="134"/>
    <n v="133"/>
    <n v="129"/>
    <n v="130"/>
    <n v="131"/>
    <n v="129"/>
    <n v="128"/>
    <n v="129"/>
    <n v="131"/>
    <n v="133"/>
    <n v="133"/>
    <n v="131"/>
    <n v="139"/>
    <n v="140"/>
    <n v="139"/>
    <n v="140"/>
    <n v="141"/>
    <n v="141"/>
    <n v="142"/>
    <n v="144"/>
    <n v="142"/>
    <n v="143"/>
    <n v="145"/>
    <n v="144"/>
    <n v="145"/>
    <n v="146"/>
    <n v="144"/>
    <n v="149"/>
    <n v="148"/>
    <n v="149"/>
    <n v="150"/>
    <n v="151"/>
    <n v="149"/>
    <n v="149"/>
    <n v="150"/>
    <n v="150"/>
    <n v="150"/>
    <n v="151"/>
    <n v="148"/>
    <n v="149"/>
    <n v="148"/>
    <n v="149"/>
    <n v="148"/>
    <n v="151"/>
    <n v="148"/>
    <n v="147"/>
    <n v="150"/>
    <n v="149"/>
    <n v="149"/>
    <n v="147"/>
    <n v="145"/>
    <n v="145"/>
    <n v="145"/>
    <n v="145"/>
    <n v="144"/>
    <n v="144"/>
    <n v="146"/>
    <n v="145"/>
    <n v="147"/>
    <n v="146"/>
    <n v="149"/>
    <n v="149"/>
    <n v="146"/>
    <n v="146"/>
    <n v="146"/>
    <n v="144"/>
    <n v="146"/>
    <n v="144"/>
    <n v="143"/>
    <n v="143"/>
    <n v="145.75"/>
    <n v="139"/>
    <n v="139"/>
    <n v="133"/>
  </r>
  <r>
    <x v="8"/>
    <s v="6331 - Servicios complementarios para el transporte terrestre"/>
    <x v="239"/>
    <x v="239"/>
    <n v="1416"/>
    <n v="1414"/>
    <n v="1419"/>
    <n v="1428"/>
    <n v="1431"/>
    <n v="1426"/>
    <n v="1417"/>
    <n v="1425"/>
    <n v="1432"/>
    <n v="1429"/>
    <n v="1440"/>
    <n v="1437"/>
    <n v="1442"/>
    <n v="1440"/>
    <n v="1449"/>
    <n v="1434"/>
    <n v="1434"/>
    <n v="1434"/>
    <n v="1435"/>
    <n v="1431"/>
    <n v="1420"/>
    <n v="1421"/>
    <n v="1417"/>
    <n v="1420"/>
    <n v="1416"/>
    <n v="1409"/>
    <n v="1404"/>
    <n v="1405"/>
    <n v="1402"/>
    <n v="1399"/>
    <n v="1397"/>
    <n v="1386"/>
    <n v="1387"/>
    <n v="1389"/>
    <n v="1389"/>
    <n v="1379"/>
    <n v="1363"/>
    <n v="1358"/>
    <n v="1350"/>
    <n v="1360"/>
    <n v="1351"/>
    <n v="1413"/>
    <n v="1414"/>
    <n v="1426"/>
    <n v="1419"/>
    <n v="1424"/>
    <n v="1422"/>
    <n v="1422"/>
    <n v="1420"/>
    <n v="1412"/>
    <n v="1404"/>
    <n v="1400"/>
    <n v="1396"/>
    <n v="1398"/>
    <n v="1395"/>
    <n v="1393"/>
    <n v="1390"/>
    <n v="1394"/>
    <n v="1389"/>
    <n v="1388"/>
    <n v="1383"/>
    <n v="1381"/>
    <n v="1393"/>
    <n v="1397"/>
    <n v="1395"/>
    <n v="1395"/>
    <n v="1391"/>
    <n v="1383"/>
    <n v="1385"/>
    <n v="1389"/>
    <n v="1387"/>
    <n v="1385"/>
    <n v="1384"/>
    <n v="1383"/>
    <n v="1384"/>
    <n v="1382"/>
    <n v="1376"/>
    <n v="1377"/>
    <n v="1369"/>
    <n v="1369"/>
    <n v="1360"/>
    <n v="1358"/>
    <n v="1357"/>
    <n v="1347"/>
    <n v="1348"/>
    <n v="1348"/>
    <n v="1342"/>
    <n v="1341"/>
    <n v="1338"/>
    <n v="1338"/>
    <n v="1330"/>
    <n v="1330"/>
    <n v="1320"/>
    <n v="1318"/>
    <n v="1314"/>
    <n v="1307"/>
    <n v="1295"/>
    <n v="1281"/>
    <n v="1294"/>
    <n v="1295"/>
    <n v="1291"/>
    <n v="1282"/>
    <n v="1274"/>
    <n v="1278"/>
    <n v="1275"/>
    <n v="1266"/>
    <n v="1265"/>
    <n v="1256"/>
    <n v="1257"/>
    <n v="1243"/>
    <n v="1232"/>
    <n v="1220"/>
    <n v="1218"/>
    <n v="1213"/>
    <n v="1219"/>
    <n v="1219"/>
    <n v="1213"/>
    <n v="1210"/>
    <n v="1202"/>
    <n v="1194"/>
    <n v="1220"/>
    <n v="1182"/>
    <n v="1183"/>
    <n v="1114"/>
  </r>
  <r>
    <x v="8"/>
    <s v="6332 - Servicios complementarios para el transporte por agua"/>
    <x v="240"/>
    <x v="240"/>
    <n v="166"/>
    <n v="168"/>
    <n v="167"/>
    <n v="167"/>
    <n v="167"/>
    <n v="164"/>
    <n v="163"/>
    <n v="165"/>
    <n v="168"/>
    <n v="168"/>
    <n v="170"/>
    <n v="171"/>
    <n v="170"/>
    <n v="171"/>
    <n v="171"/>
    <n v="170"/>
    <n v="172"/>
    <n v="170"/>
    <n v="167"/>
    <n v="168"/>
    <n v="167"/>
    <n v="165"/>
    <n v="167"/>
    <n v="168"/>
    <n v="167"/>
    <n v="167"/>
    <n v="166"/>
    <n v="166"/>
    <n v="166"/>
    <n v="168"/>
    <n v="170"/>
    <n v="171"/>
    <n v="171"/>
    <n v="173"/>
    <n v="173"/>
    <n v="173"/>
    <n v="175"/>
    <n v="172"/>
    <n v="174"/>
    <n v="175"/>
    <n v="175"/>
    <n v="184"/>
    <n v="185"/>
    <n v="184"/>
    <n v="185"/>
    <n v="188"/>
    <n v="187"/>
    <n v="186"/>
    <n v="184"/>
    <n v="184"/>
    <n v="182"/>
    <n v="184"/>
    <n v="185"/>
    <n v="186"/>
    <n v="181"/>
    <n v="183"/>
    <n v="181"/>
    <n v="182"/>
    <n v="184"/>
    <n v="184"/>
    <n v="183"/>
    <n v="182"/>
    <n v="188"/>
    <n v="187"/>
    <n v="188"/>
    <n v="190"/>
    <n v="188"/>
    <n v="188"/>
    <n v="186"/>
    <n v="186"/>
    <n v="183"/>
    <n v="182"/>
    <n v="183"/>
    <n v="184"/>
    <n v="184"/>
    <n v="183"/>
    <n v="182"/>
    <n v="180"/>
    <n v="178"/>
    <n v="177"/>
    <n v="177"/>
    <n v="175"/>
    <n v="174"/>
    <n v="171"/>
    <n v="170"/>
    <n v="170"/>
    <n v="170"/>
    <n v="171"/>
    <n v="170"/>
    <n v="170"/>
    <n v="171"/>
    <n v="171"/>
    <n v="173"/>
    <n v="170"/>
    <n v="172"/>
    <n v="171"/>
    <n v="170"/>
    <n v="167"/>
    <n v="169"/>
    <n v="166"/>
    <n v="170"/>
    <n v="173"/>
    <n v="169"/>
    <n v="171"/>
    <n v="173"/>
    <n v="172"/>
    <n v="169"/>
    <n v="170"/>
    <n v="168"/>
    <n v="166"/>
    <n v="166"/>
    <n v="167"/>
    <n v="169"/>
    <n v="169"/>
    <n v="170"/>
    <n v="168"/>
    <n v="167"/>
    <n v="168"/>
    <n v="167"/>
    <n v="163"/>
    <n v="167.33333333333334"/>
    <n v="164"/>
    <n v="160"/>
    <n v="160"/>
  </r>
  <r>
    <x v="8"/>
    <s v="6333 - Servicios complementarios para el transporte aéreo"/>
    <x v="241"/>
    <x v="241"/>
    <n v="51"/>
    <n v="51"/>
    <n v="53"/>
    <n v="53"/>
    <n v="53"/>
    <n v="53"/>
    <n v="51"/>
    <n v="51"/>
    <n v="52"/>
    <n v="51"/>
    <n v="53"/>
    <n v="54"/>
    <n v="53"/>
    <n v="54"/>
    <n v="53"/>
    <n v="53"/>
    <n v="54"/>
    <n v="53"/>
    <n v="53"/>
    <n v="55"/>
    <n v="55"/>
    <n v="55"/>
    <n v="55"/>
    <n v="55"/>
    <n v="53"/>
    <n v="51"/>
    <n v="52"/>
    <n v="52"/>
    <n v="52"/>
    <n v="52"/>
    <n v="53"/>
    <n v="52"/>
    <n v="50"/>
    <n v="49"/>
    <n v="49"/>
    <n v="49"/>
    <n v="49"/>
    <n v="48"/>
    <n v="49"/>
    <n v="49"/>
    <n v="49"/>
    <n v="48"/>
    <n v="48"/>
    <n v="49"/>
    <n v="47"/>
    <n v="47"/>
    <n v="47"/>
    <n v="47"/>
    <n v="47"/>
    <n v="48"/>
    <n v="48"/>
    <n v="47"/>
    <n v="46"/>
    <n v="46"/>
    <n v="46"/>
    <n v="45"/>
    <n v="44"/>
    <n v="44"/>
    <n v="44"/>
    <n v="44"/>
    <n v="42"/>
    <n v="42"/>
    <n v="41"/>
    <n v="41"/>
    <n v="41"/>
    <n v="40"/>
    <n v="41"/>
    <n v="40"/>
    <n v="40"/>
    <n v="40"/>
    <n v="39"/>
    <n v="39"/>
    <n v="40"/>
    <n v="39"/>
    <n v="39"/>
    <n v="39"/>
    <n v="39"/>
    <n v="39"/>
    <n v="40"/>
    <n v="41"/>
    <n v="42"/>
    <n v="42"/>
    <n v="41"/>
    <n v="41"/>
    <n v="42"/>
    <n v="41"/>
    <n v="41"/>
    <n v="41"/>
    <n v="40"/>
    <n v="41"/>
    <n v="41"/>
    <n v="41"/>
    <n v="42"/>
    <n v="42"/>
    <n v="41"/>
    <n v="41"/>
    <n v="43"/>
    <n v="44"/>
    <n v="45"/>
    <n v="44"/>
    <n v="46"/>
    <n v="44"/>
    <n v="44"/>
    <n v="45"/>
    <n v="44"/>
    <n v="44"/>
    <n v="45"/>
    <n v="45"/>
    <n v="43"/>
    <n v="45"/>
    <n v="45"/>
    <n v="43"/>
    <n v="44"/>
    <n v="44"/>
    <n v="44"/>
    <n v="43"/>
    <n v="44"/>
    <n v="43"/>
    <n v="44"/>
    <n v="44"/>
    <n v="43.833333333333336"/>
    <n v="44"/>
    <n v="44"/>
    <n v="42"/>
  </r>
  <r>
    <x v="8"/>
    <s v="6340 - Servicios de agencias de viaje y actividades complementarias de apoyo turístico"/>
    <x v="242"/>
    <x v="242"/>
    <n v="916"/>
    <n v="916"/>
    <n v="917"/>
    <n v="916"/>
    <n v="920"/>
    <n v="924"/>
    <n v="925"/>
    <n v="928"/>
    <n v="929"/>
    <n v="926"/>
    <n v="932"/>
    <n v="934"/>
    <n v="943"/>
    <n v="941"/>
    <n v="939"/>
    <n v="935"/>
    <n v="933"/>
    <n v="936"/>
    <n v="940"/>
    <n v="938"/>
    <n v="935"/>
    <n v="934"/>
    <n v="939"/>
    <n v="946"/>
    <n v="962"/>
    <n v="964"/>
    <n v="971"/>
    <n v="964"/>
    <n v="963"/>
    <n v="952"/>
    <n v="955"/>
    <n v="958"/>
    <n v="967"/>
    <n v="962"/>
    <n v="966"/>
    <n v="961"/>
    <n v="961"/>
    <n v="955"/>
    <n v="953"/>
    <n v="951"/>
    <n v="948"/>
    <n v="953"/>
    <n v="960"/>
    <n v="961"/>
    <n v="967"/>
    <n v="967"/>
    <n v="977"/>
    <n v="975"/>
    <n v="979"/>
    <n v="980"/>
    <n v="980"/>
    <n v="973"/>
    <n v="970"/>
    <n v="967"/>
    <n v="958"/>
    <n v="961"/>
    <n v="957"/>
    <n v="961"/>
    <n v="965"/>
    <n v="972"/>
    <n v="977"/>
    <n v="972"/>
    <n v="971"/>
    <n v="964"/>
    <n v="960"/>
    <n v="962"/>
    <n v="967"/>
    <n v="973"/>
    <n v="976"/>
    <n v="975"/>
    <n v="969"/>
    <n v="962"/>
    <n v="953"/>
    <n v="951"/>
    <n v="949"/>
    <n v="953"/>
    <n v="946"/>
    <n v="942"/>
    <n v="941"/>
    <n v="931"/>
    <n v="930"/>
    <n v="933"/>
    <n v="938"/>
    <n v="940"/>
    <n v="931"/>
    <n v="935"/>
    <n v="929"/>
    <n v="931"/>
    <n v="927"/>
    <n v="934"/>
    <n v="935"/>
    <n v="937"/>
    <n v="939"/>
    <n v="946"/>
    <n v="944"/>
    <n v="944"/>
    <n v="942"/>
    <n v="932"/>
    <n v="942"/>
    <n v="940"/>
    <n v="936"/>
    <n v="940"/>
    <n v="938"/>
    <n v="938"/>
    <n v="943"/>
    <n v="943"/>
    <n v="939"/>
    <n v="941"/>
    <n v="938"/>
    <n v="933"/>
    <n v="934"/>
    <n v="927"/>
    <n v="926"/>
    <n v="927"/>
    <n v="930"/>
    <n v="931"/>
    <n v="936"/>
    <n v="941"/>
    <n v="943"/>
    <n v="943"/>
    <n v="934.08333333333337"/>
    <n v="944"/>
    <n v="948"/>
    <n v="912"/>
  </r>
  <r>
    <x v="8"/>
    <s v="6350 - Servicios de gestión y logística para el transporte de mercaderías"/>
    <x v="243"/>
    <x v="243"/>
    <n v="867"/>
    <n v="869"/>
    <n v="869"/>
    <n v="867"/>
    <n v="871"/>
    <n v="868"/>
    <n v="875"/>
    <n v="873"/>
    <n v="879"/>
    <n v="888"/>
    <n v="886"/>
    <n v="885"/>
    <n v="889"/>
    <n v="890"/>
    <n v="894"/>
    <n v="899"/>
    <n v="900"/>
    <n v="908"/>
    <n v="911"/>
    <n v="913"/>
    <n v="915"/>
    <n v="916"/>
    <n v="916"/>
    <n v="915"/>
    <n v="931"/>
    <n v="935"/>
    <n v="944"/>
    <n v="943"/>
    <n v="949"/>
    <n v="949"/>
    <n v="947"/>
    <n v="952"/>
    <n v="958"/>
    <n v="966"/>
    <n v="974"/>
    <n v="972"/>
    <n v="973"/>
    <n v="974"/>
    <n v="975"/>
    <n v="976"/>
    <n v="977"/>
    <n v="1163"/>
    <n v="1171"/>
    <n v="1180"/>
    <n v="1183"/>
    <n v="1184"/>
    <n v="1186"/>
    <n v="1185"/>
    <n v="1191"/>
    <n v="1194"/>
    <n v="1191"/>
    <n v="1195"/>
    <n v="1196"/>
    <n v="1191"/>
    <n v="1201"/>
    <n v="1203"/>
    <n v="1205"/>
    <n v="1205"/>
    <n v="1215"/>
    <n v="1219"/>
    <n v="1220"/>
    <n v="1226"/>
    <n v="1253"/>
    <n v="1254"/>
    <n v="1253"/>
    <n v="1255"/>
    <n v="1258"/>
    <n v="1264"/>
    <n v="1271"/>
    <n v="1277"/>
    <n v="1287"/>
    <n v="1286"/>
    <n v="1284"/>
    <n v="1286"/>
    <n v="1278"/>
    <n v="1288"/>
    <n v="1286"/>
    <n v="1294"/>
    <n v="1298"/>
    <n v="1298"/>
    <n v="1300"/>
    <n v="1302"/>
    <n v="1302"/>
    <n v="1304"/>
    <n v="1304"/>
    <n v="1309"/>
    <n v="1315"/>
    <n v="1318"/>
    <n v="1319"/>
    <n v="1318"/>
    <n v="1324"/>
    <n v="1325"/>
    <n v="1330"/>
    <n v="1333"/>
    <n v="1335"/>
    <n v="1332"/>
    <n v="1327"/>
    <n v="1320"/>
    <n v="1350"/>
    <n v="1352"/>
    <n v="1352"/>
    <n v="1356"/>
    <n v="1352"/>
    <n v="1355"/>
    <n v="1355"/>
    <n v="1354"/>
    <n v="1350"/>
    <n v="1358"/>
    <n v="1351"/>
    <n v="1351"/>
    <n v="1352"/>
    <n v="1359"/>
    <n v="1362"/>
    <n v="1359"/>
    <n v="1355"/>
    <n v="1363"/>
    <n v="1364"/>
    <n v="1362"/>
    <n v="1364"/>
    <n v="1357"/>
    <n v="1358.25"/>
    <n v="1359"/>
    <n v="1360"/>
    <n v="1337"/>
  </r>
  <r>
    <x v="8"/>
    <s v="6410 - Servicios de correos"/>
    <x v="244"/>
    <x v="244"/>
    <n v="154"/>
    <n v="152"/>
    <n v="150"/>
    <n v="149"/>
    <n v="149"/>
    <n v="153"/>
    <n v="150"/>
    <n v="150"/>
    <n v="150"/>
    <n v="148"/>
    <n v="146"/>
    <n v="150"/>
    <n v="150"/>
    <n v="150"/>
    <n v="150"/>
    <n v="151"/>
    <n v="152"/>
    <n v="152"/>
    <n v="155"/>
    <n v="154"/>
    <n v="154"/>
    <n v="153"/>
    <n v="155"/>
    <n v="157"/>
    <n v="161"/>
    <n v="161"/>
    <n v="160"/>
    <n v="156"/>
    <n v="159"/>
    <n v="159"/>
    <n v="159"/>
    <n v="159"/>
    <n v="156"/>
    <n v="160"/>
    <n v="162"/>
    <n v="160"/>
    <n v="159"/>
    <n v="157"/>
    <n v="158"/>
    <n v="158"/>
    <n v="159"/>
    <n v="200"/>
    <n v="195"/>
    <n v="192"/>
    <n v="194"/>
    <n v="195"/>
    <n v="197"/>
    <n v="197"/>
    <n v="194"/>
    <n v="192"/>
    <n v="189"/>
    <n v="186"/>
    <n v="186"/>
    <n v="186"/>
    <n v="186"/>
    <n v="189"/>
    <n v="184"/>
    <n v="187"/>
    <n v="191"/>
    <n v="189"/>
    <n v="186"/>
    <n v="186"/>
    <n v="197"/>
    <n v="192"/>
    <n v="193"/>
    <n v="191"/>
    <n v="198"/>
    <n v="201"/>
    <n v="198"/>
    <n v="197"/>
    <n v="196"/>
    <n v="194"/>
    <n v="193"/>
    <n v="195"/>
    <n v="194"/>
    <n v="197"/>
    <n v="195"/>
    <n v="198"/>
    <n v="199"/>
    <n v="195"/>
    <n v="198"/>
    <n v="195"/>
    <n v="195"/>
    <n v="194"/>
    <n v="190"/>
    <n v="189"/>
    <n v="192"/>
    <n v="194"/>
    <n v="192"/>
    <n v="192"/>
    <n v="192"/>
    <n v="194"/>
    <n v="194"/>
    <n v="194"/>
    <n v="192"/>
    <n v="186"/>
    <n v="183"/>
    <n v="175"/>
    <n v="193"/>
    <n v="190"/>
    <n v="191"/>
    <n v="192"/>
    <n v="189"/>
    <n v="192"/>
    <n v="190"/>
    <n v="192"/>
    <n v="191"/>
    <n v="189"/>
    <n v="184"/>
    <n v="188"/>
    <n v="190"/>
    <n v="189"/>
    <n v="187"/>
    <n v="186"/>
    <n v="186"/>
    <n v="184"/>
    <n v="177"/>
    <n v="177"/>
    <n v="178"/>
    <n v="177"/>
    <n v="183.58333333333334"/>
    <n v="176"/>
    <n v="179"/>
    <n v="164"/>
  </r>
  <r>
    <x v="8"/>
    <s v="6420 - Servicios de telecomunicaciones"/>
    <x v="245"/>
    <x v="245"/>
    <n v="630"/>
    <n v="631"/>
    <n v="638"/>
    <n v="630"/>
    <n v="633"/>
    <n v="625"/>
    <n v="622"/>
    <n v="619"/>
    <n v="617"/>
    <n v="609"/>
    <n v="611"/>
    <n v="609"/>
    <n v="603"/>
    <n v="601"/>
    <n v="600"/>
    <n v="600"/>
    <n v="595"/>
    <n v="593"/>
    <n v="599"/>
    <n v="592"/>
    <n v="581"/>
    <n v="581"/>
    <n v="576"/>
    <n v="568"/>
    <n v="566"/>
    <n v="566"/>
    <n v="565"/>
    <n v="567"/>
    <n v="556"/>
    <n v="558"/>
    <n v="552"/>
    <n v="550"/>
    <n v="553"/>
    <n v="553"/>
    <n v="553"/>
    <n v="545"/>
    <n v="538"/>
    <n v="530"/>
    <n v="520"/>
    <n v="521"/>
    <n v="527"/>
    <n v="378"/>
    <n v="382"/>
    <n v="377"/>
    <n v="373"/>
    <n v="374"/>
    <n v="370"/>
    <n v="366"/>
    <n v="368"/>
    <n v="368"/>
    <n v="368"/>
    <n v="373"/>
    <n v="376"/>
    <n v="371"/>
    <n v="368"/>
    <n v="367"/>
    <n v="365"/>
    <n v="367"/>
    <n v="361"/>
    <n v="362"/>
    <n v="356"/>
    <n v="355"/>
    <n v="353"/>
    <n v="356"/>
    <n v="354"/>
    <n v="349"/>
    <n v="348"/>
    <n v="351"/>
    <n v="354"/>
    <n v="355"/>
    <n v="354"/>
    <n v="356"/>
    <n v="349"/>
    <n v="346"/>
    <n v="340"/>
    <n v="339"/>
    <n v="342"/>
    <n v="339"/>
    <n v="338"/>
    <n v="335"/>
    <n v="336"/>
    <n v="336"/>
    <n v="333"/>
    <n v="331"/>
    <n v="326"/>
    <n v="322"/>
    <n v="317"/>
    <n v="322"/>
    <n v="321"/>
    <n v="324"/>
    <n v="323"/>
    <n v="328"/>
    <n v="318"/>
    <n v="322"/>
    <n v="325"/>
    <n v="321"/>
    <n v="315"/>
    <n v="313"/>
    <n v="317"/>
    <n v="316"/>
    <n v="316"/>
    <n v="314"/>
    <n v="313"/>
    <n v="313"/>
    <n v="316"/>
    <n v="317"/>
    <n v="312"/>
    <n v="312"/>
    <n v="303"/>
    <n v="291"/>
    <n v="291"/>
    <n v="282"/>
    <n v="284"/>
    <n v="285"/>
    <n v="287"/>
    <n v="283"/>
    <n v="283"/>
    <n v="284"/>
    <n v="282"/>
    <n v="283"/>
    <n v="286.5"/>
    <n v="282"/>
    <n v="277"/>
    <n v="278"/>
  </r>
  <r>
    <x v="9"/>
    <s v="6511 - Banca central"/>
    <x v="246"/>
    <x v="246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9"/>
    <s v="6521 - Servicios de las entidades financieras bancarias"/>
    <x v="247"/>
    <x v="247"/>
    <n v="64"/>
    <n v="63"/>
    <n v="63"/>
    <n v="63"/>
    <n v="63"/>
    <n v="62"/>
    <n v="60"/>
    <n v="60"/>
    <n v="59"/>
    <n v="59"/>
    <n v="58"/>
    <n v="58"/>
    <n v="58"/>
    <n v="58"/>
    <n v="57"/>
    <n v="57"/>
    <n v="57"/>
    <n v="58"/>
    <n v="57"/>
    <n v="57"/>
    <n v="57"/>
    <n v="57"/>
    <n v="57"/>
    <n v="57"/>
    <n v="59"/>
    <n v="59"/>
    <n v="59"/>
    <n v="59"/>
    <n v="59"/>
    <n v="58"/>
    <n v="59"/>
    <n v="58"/>
    <n v="58"/>
    <n v="58"/>
    <n v="58"/>
    <n v="58"/>
    <n v="58"/>
    <n v="58"/>
    <n v="58"/>
    <n v="59"/>
    <n v="58"/>
    <n v="59"/>
    <n v="59"/>
    <n v="59"/>
    <n v="60"/>
    <n v="59"/>
    <n v="59"/>
    <n v="58"/>
    <n v="58"/>
    <n v="56"/>
    <n v="56"/>
    <n v="57"/>
    <n v="56"/>
    <n v="56"/>
    <n v="56"/>
    <n v="56"/>
    <n v="56"/>
    <n v="57"/>
    <n v="58"/>
    <n v="57"/>
    <n v="57"/>
    <n v="56"/>
    <n v="55"/>
    <n v="56"/>
    <n v="56"/>
    <n v="57"/>
    <n v="58"/>
    <n v="57"/>
    <n v="57"/>
    <n v="57"/>
    <n v="57"/>
    <n v="56"/>
    <n v="57"/>
    <n v="57"/>
    <n v="56"/>
    <n v="55"/>
    <n v="55"/>
    <n v="55"/>
    <n v="55"/>
    <n v="55"/>
    <n v="54"/>
    <n v="53"/>
    <n v="53"/>
    <n v="53"/>
    <n v="54"/>
    <n v="53"/>
    <n v="53"/>
    <n v="53"/>
    <n v="53"/>
    <n v="52"/>
    <n v="52"/>
    <n v="52"/>
    <n v="53"/>
    <n v="53"/>
    <n v="53"/>
    <n v="52"/>
    <n v="53"/>
    <n v="53"/>
    <n v="53"/>
    <n v="53"/>
    <n v="53"/>
    <n v="53"/>
    <n v="53"/>
    <n v="52"/>
    <n v="52"/>
    <n v="52"/>
    <n v="52"/>
    <n v="52"/>
    <n v="52"/>
    <n v="52"/>
    <n v="52"/>
    <n v="52"/>
    <n v="52"/>
    <n v="52"/>
    <n v="53"/>
    <n v="54"/>
    <n v="53"/>
    <n v="53"/>
    <n v="53"/>
    <n v="53"/>
    <n v="52.583333333333336"/>
    <n v="53"/>
    <n v="53"/>
    <n v="54"/>
  </r>
  <r>
    <x v="9"/>
    <s v="6522 - Servicios de las entidades financieras no bancarias"/>
    <x v="248"/>
    <x v="248"/>
    <n v="52"/>
    <n v="52"/>
    <n v="52"/>
    <n v="52"/>
    <n v="51"/>
    <n v="51"/>
    <n v="51"/>
    <n v="51"/>
    <n v="51"/>
    <n v="50"/>
    <n v="50"/>
    <n v="50"/>
    <n v="49"/>
    <n v="49"/>
    <n v="50"/>
    <n v="49"/>
    <n v="49"/>
    <n v="49"/>
    <n v="49"/>
    <n v="49"/>
    <n v="49"/>
    <n v="49"/>
    <n v="49"/>
    <n v="50"/>
    <n v="45"/>
    <n v="45"/>
    <n v="47"/>
    <n v="48"/>
    <n v="48"/>
    <n v="49"/>
    <n v="49"/>
    <n v="49"/>
    <n v="50"/>
    <n v="49"/>
    <n v="48"/>
    <n v="48"/>
    <n v="48"/>
    <n v="48"/>
    <n v="48"/>
    <n v="48"/>
    <n v="48"/>
    <n v="38"/>
    <n v="37"/>
    <n v="37"/>
    <n v="37"/>
    <n v="36"/>
    <n v="36"/>
    <n v="36"/>
    <n v="36"/>
    <n v="36"/>
    <n v="36"/>
    <n v="36"/>
    <n v="36"/>
    <n v="36"/>
    <n v="36"/>
    <n v="35"/>
    <n v="35"/>
    <n v="35"/>
    <n v="34"/>
    <n v="34"/>
    <n v="35"/>
    <n v="34"/>
    <n v="34"/>
    <n v="34"/>
    <n v="34"/>
    <n v="34"/>
    <n v="33"/>
    <n v="33"/>
    <n v="33"/>
    <n v="33"/>
    <n v="33"/>
    <n v="32"/>
    <n v="29"/>
    <n v="29"/>
    <n v="29"/>
    <n v="28"/>
    <n v="28"/>
    <n v="27"/>
    <n v="27"/>
    <n v="27"/>
    <n v="27"/>
    <n v="27"/>
    <n v="28"/>
    <n v="28"/>
    <n v="30"/>
    <n v="30"/>
    <n v="30"/>
    <n v="29"/>
    <n v="30"/>
    <n v="30"/>
    <n v="31"/>
    <n v="31"/>
    <n v="31"/>
    <n v="31"/>
    <n v="32"/>
    <n v="32"/>
    <n v="32"/>
    <n v="32"/>
    <n v="33"/>
    <n v="33"/>
    <n v="32"/>
    <n v="32"/>
    <n v="32"/>
    <n v="32"/>
    <n v="33"/>
    <n v="32"/>
    <n v="30"/>
    <n v="30"/>
    <n v="31"/>
    <n v="32"/>
    <n v="34"/>
    <n v="33"/>
    <n v="32"/>
    <n v="31"/>
    <n v="30"/>
    <n v="31"/>
    <n v="31"/>
    <n v="31"/>
    <n v="30"/>
    <n v="30"/>
    <n v="31.333333333333332"/>
    <n v="30"/>
    <n v="29"/>
    <n v="27"/>
  </r>
  <r>
    <x v="9"/>
    <s v="6590 - Servicios financieros excepto los de la banca central y las entidades financieras"/>
    <x v="249"/>
    <x v="249"/>
    <n v="773"/>
    <n v="773"/>
    <n v="783"/>
    <n v="792"/>
    <n v="798"/>
    <n v="787"/>
    <n v="793"/>
    <n v="799"/>
    <n v="796"/>
    <n v="801"/>
    <n v="802"/>
    <n v="794"/>
    <n v="798"/>
    <n v="800"/>
    <n v="811"/>
    <n v="810"/>
    <n v="813"/>
    <n v="819"/>
    <n v="822"/>
    <n v="820"/>
    <n v="825"/>
    <n v="827"/>
    <n v="830"/>
    <n v="826"/>
    <n v="824"/>
    <n v="816"/>
    <n v="819"/>
    <n v="816"/>
    <n v="825"/>
    <n v="828"/>
    <n v="824"/>
    <n v="826"/>
    <n v="827"/>
    <n v="834"/>
    <n v="833"/>
    <n v="839"/>
    <n v="840"/>
    <n v="835"/>
    <n v="838"/>
    <n v="839"/>
    <n v="836"/>
    <n v="781"/>
    <n v="790"/>
    <n v="788"/>
    <n v="786"/>
    <n v="787"/>
    <n v="784"/>
    <n v="779"/>
    <n v="772"/>
    <n v="770"/>
    <n v="769"/>
    <n v="770"/>
    <n v="770"/>
    <n v="768"/>
    <n v="769"/>
    <n v="766"/>
    <n v="771"/>
    <n v="763"/>
    <n v="759"/>
    <n v="763"/>
    <n v="762"/>
    <n v="754"/>
    <n v="747"/>
    <n v="747"/>
    <n v="750"/>
    <n v="752"/>
    <n v="749"/>
    <n v="756"/>
    <n v="760"/>
    <n v="763"/>
    <n v="756"/>
    <n v="756"/>
    <n v="727"/>
    <n v="725"/>
    <n v="730"/>
    <n v="724"/>
    <n v="724"/>
    <n v="720"/>
    <n v="714"/>
    <n v="710"/>
    <n v="705"/>
    <n v="704"/>
    <n v="711"/>
    <n v="712"/>
    <n v="705"/>
    <n v="711"/>
    <n v="712"/>
    <n v="713"/>
    <n v="717"/>
    <n v="701"/>
    <n v="694"/>
    <n v="700"/>
    <n v="705"/>
    <n v="707"/>
    <n v="702"/>
    <n v="705"/>
    <n v="702"/>
    <n v="694"/>
    <n v="695"/>
    <n v="699"/>
    <n v="700"/>
    <n v="706"/>
    <n v="710"/>
    <n v="712"/>
    <n v="708"/>
    <n v="705"/>
    <n v="704"/>
    <n v="703"/>
    <n v="701"/>
    <n v="694"/>
    <n v="690"/>
    <n v="690"/>
    <n v="691"/>
    <n v="695"/>
    <n v="698"/>
    <n v="690"/>
    <n v="689"/>
    <n v="691"/>
    <n v="683"/>
    <n v="680"/>
    <n v="691"/>
    <n v="674"/>
    <n v="674"/>
    <n v="662"/>
  </r>
  <r>
    <x v="9"/>
    <s v="6610 - Servicios de seguros"/>
    <x v="250"/>
    <x v="250"/>
    <n v="241"/>
    <n v="242"/>
    <n v="241"/>
    <n v="242"/>
    <n v="242"/>
    <n v="241"/>
    <n v="243"/>
    <n v="242"/>
    <n v="241"/>
    <n v="241"/>
    <n v="244"/>
    <n v="245"/>
    <n v="246"/>
    <n v="246"/>
    <n v="245"/>
    <n v="247"/>
    <n v="248"/>
    <n v="247"/>
    <n v="246"/>
    <n v="246"/>
    <n v="247"/>
    <n v="248"/>
    <n v="247"/>
    <n v="248"/>
    <n v="249"/>
    <n v="250"/>
    <n v="249"/>
    <n v="249"/>
    <n v="248"/>
    <n v="250"/>
    <n v="249"/>
    <n v="249"/>
    <n v="248"/>
    <n v="251"/>
    <n v="254"/>
    <n v="254"/>
    <n v="258"/>
    <n v="256"/>
    <n v="257"/>
    <n v="256"/>
    <n v="257"/>
    <n v="242"/>
    <n v="244"/>
    <n v="245"/>
    <n v="246"/>
    <n v="245"/>
    <n v="244"/>
    <n v="245"/>
    <n v="246"/>
    <n v="245"/>
    <n v="246"/>
    <n v="247"/>
    <n v="250"/>
    <n v="252"/>
    <n v="253"/>
    <n v="251"/>
    <n v="252"/>
    <n v="252"/>
    <n v="252"/>
    <n v="252"/>
    <n v="251"/>
    <n v="251"/>
    <n v="248"/>
    <n v="248"/>
    <n v="246"/>
    <n v="246"/>
    <n v="247"/>
    <n v="247"/>
    <n v="247"/>
    <n v="246"/>
    <n v="247"/>
    <n v="250"/>
    <n v="245"/>
    <n v="245"/>
    <n v="246"/>
    <n v="249"/>
    <n v="243"/>
    <n v="242"/>
    <n v="243"/>
    <n v="246"/>
    <n v="244"/>
    <n v="243"/>
    <n v="245"/>
    <n v="242"/>
    <n v="240"/>
    <n v="240"/>
    <n v="239"/>
    <n v="238"/>
    <n v="238"/>
    <n v="235"/>
    <n v="236"/>
    <n v="236"/>
    <n v="236"/>
    <n v="237"/>
    <n v="236"/>
    <n v="236"/>
    <n v="235"/>
    <n v="235"/>
    <n v="234"/>
    <n v="230"/>
    <n v="232"/>
    <n v="230"/>
    <n v="231"/>
    <n v="231"/>
    <n v="232"/>
    <n v="234"/>
    <n v="234"/>
    <n v="230"/>
    <n v="231"/>
    <n v="231"/>
    <n v="232"/>
    <n v="231"/>
    <n v="230"/>
    <n v="229"/>
    <n v="228"/>
    <n v="227"/>
    <n v="228"/>
    <n v="227"/>
    <n v="226"/>
    <n v="227"/>
    <n v="228.91666666666666"/>
    <n v="228"/>
    <n v="228"/>
    <n v="224"/>
  </r>
  <r>
    <x v="9"/>
    <s v="6620 - Administración de fondos de jubilaciones y pensiones (AFJP)"/>
    <x v="251"/>
    <x v="251"/>
    <n v="7"/>
    <n v="7"/>
    <n v="7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4"/>
    <n v="4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6"/>
    <n v="5"/>
    <n v="5"/>
    <n v="5"/>
    <n v="5"/>
    <n v="5"/>
    <n v="5"/>
    <n v="5"/>
    <n v="5"/>
    <n v="5"/>
    <n v="5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  <n v="4"/>
  </r>
  <r>
    <x v="9"/>
    <s v="6711 - Servicios de administración de mercados financieros"/>
    <x v="252"/>
    <x v="252"/>
    <n v="25"/>
    <n v="25"/>
    <n v="25"/>
    <n v="25"/>
    <n v="25"/>
    <n v="25"/>
    <n v="25"/>
    <n v="25"/>
    <n v="25"/>
    <n v="25"/>
    <n v="25"/>
    <n v="25"/>
    <n v="26"/>
    <n v="26"/>
    <n v="26"/>
    <n v="26"/>
    <n v="26"/>
    <n v="26"/>
    <n v="26"/>
    <n v="26"/>
    <n v="26"/>
    <n v="26"/>
    <n v="26"/>
    <n v="26"/>
    <n v="24"/>
    <n v="24"/>
    <n v="24"/>
    <n v="23"/>
    <n v="23"/>
    <n v="23"/>
    <n v="23"/>
    <n v="23"/>
    <n v="23"/>
    <n v="23"/>
    <n v="23"/>
    <n v="23"/>
    <n v="23"/>
    <n v="22"/>
    <n v="22"/>
    <n v="21"/>
    <n v="21"/>
    <n v="19"/>
    <n v="19"/>
    <n v="19"/>
    <n v="19"/>
    <n v="19"/>
    <n v="18"/>
    <n v="19"/>
    <n v="20"/>
    <n v="20"/>
    <n v="20"/>
    <n v="20"/>
    <n v="20"/>
    <n v="20"/>
    <n v="19"/>
    <n v="18"/>
    <n v="18"/>
    <n v="18"/>
    <n v="18"/>
    <n v="18"/>
    <n v="18"/>
    <n v="18"/>
    <n v="18"/>
    <n v="18"/>
    <n v="18"/>
    <n v="18"/>
    <n v="18"/>
    <n v="18"/>
    <n v="18"/>
    <n v="18"/>
    <n v="18"/>
    <n v="18"/>
    <n v="15"/>
    <n v="15"/>
    <n v="16"/>
    <n v="16"/>
    <n v="16"/>
    <n v="16"/>
    <n v="16"/>
    <n v="16"/>
    <n v="16"/>
    <n v="16"/>
    <n v="16"/>
    <n v="15"/>
    <n v="14"/>
    <n v="14"/>
    <n v="13"/>
    <n v="13"/>
    <n v="15"/>
    <n v="10"/>
    <n v="10"/>
    <n v="10"/>
    <n v="10"/>
    <n v="10"/>
    <n v="10"/>
    <n v="10"/>
    <n v="10"/>
    <n v="10"/>
    <n v="10"/>
    <n v="11"/>
    <n v="11"/>
    <n v="10"/>
    <n v="10"/>
    <n v="10"/>
    <n v="10"/>
    <n v="10"/>
    <n v="10"/>
    <n v="10"/>
    <n v="10"/>
    <n v="11"/>
    <n v="11"/>
    <n v="11"/>
    <n v="11"/>
    <n v="11"/>
    <n v="11"/>
    <n v="10"/>
    <n v="10"/>
    <n v="11"/>
    <n v="11"/>
    <n v="11"/>
    <n v="10.75"/>
    <n v="11"/>
    <n v="11"/>
    <n v="11"/>
  </r>
  <r>
    <x v="9"/>
    <s v="6712 - Servicios bursátiles de mediación o por cuenta de terceros"/>
    <x v="253"/>
    <x v="253"/>
    <n v="115"/>
    <n v="116"/>
    <n v="117"/>
    <n v="119"/>
    <n v="119"/>
    <n v="121"/>
    <n v="120"/>
    <n v="119"/>
    <n v="120"/>
    <n v="120"/>
    <n v="120"/>
    <n v="118"/>
    <n v="115"/>
    <n v="115"/>
    <n v="116"/>
    <n v="115"/>
    <n v="115"/>
    <n v="117"/>
    <n v="116"/>
    <n v="116"/>
    <n v="115"/>
    <n v="115"/>
    <n v="118"/>
    <n v="115"/>
    <n v="114"/>
    <n v="113"/>
    <n v="113"/>
    <n v="112"/>
    <n v="111"/>
    <n v="110"/>
    <n v="110"/>
    <n v="110"/>
    <n v="110"/>
    <n v="110"/>
    <n v="110"/>
    <n v="111"/>
    <n v="109"/>
    <n v="106"/>
    <n v="106"/>
    <n v="105"/>
    <n v="104"/>
    <n v="120"/>
    <n v="122"/>
    <n v="121"/>
    <n v="122"/>
    <n v="122"/>
    <n v="124"/>
    <n v="122"/>
    <n v="121"/>
    <n v="120"/>
    <n v="119"/>
    <n v="119"/>
    <n v="120"/>
    <n v="121"/>
    <n v="122"/>
    <n v="123"/>
    <n v="125"/>
    <n v="124"/>
    <n v="125"/>
    <n v="124"/>
    <n v="126"/>
    <n v="125"/>
    <n v="123"/>
    <n v="123"/>
    <n v="124"/>
    <n v="124"/>
    <n v="121"/>
    <n v="121"/>
    <n v="122"/>
    <n v="121"/>
    <n v="120"/>
    <n v="120"/>
    <n v="136"/>
    <n v="137"/>
    <n v="137"/>
    <n v="139"/>
    <n v="139"/>
    <n v="139"/>
    <n v="139"/>
    <n v="139"/>
    <n v="140"/>
    <n v="142"/>
    <n v="142"/>
    <n v="145"/>
    <n v="146"/>
    <n v="147"/>
    <n v="148"/>
    <n v="147"/>
    <n v="149"/>
    <n v="155"/>
    <n v="153"/>
    <n v="151"/>
    <n v="151"/>
    <n v="151"/>
    <n v="151"/>
    <n v="151"/>
    <n v="150"/>
    <n v="150"/>
    <n v="150"/>
    <n v="150"/>
    <n v="148"/>
    <n v="149"/>
    <n v="149"/>
    <n v="149"/>
    <n v="150"/>
    <n v="149"/>
    <n v="149"/>
    <n v="150"/>
    <n v="151"/>
    <n v="149"/>
    <n v="149"/>
    <n v="150"/>
    <n v="150"/>
    <n v="149"/>
    <n v="149"/>
    <n v="148"/>
    <n v="148"/>
    <n v="148"/>
    <n v="149"/>
    <n v="149"/>
    <n v="149.08333333333334"/>
    <n v="149"/>
    <n v="149"/>
    <n v="147"/>
  </r>
  <r>
    <x v="9"/>
    <s v="6719 - Servicios auxiliares a la actividad financiera n.c.p., excepto a los servicios de seguros y de administración de fondos de jubilaciones y pensiones"/>
    <x v="254"/>
    <x v="254"/>
    <n v="136"/>
    <n v="136"/>
    <n v="135"/>
    <n v="137"/>
    <n v="137"/>
    <n v="136"/>
    <n v="137"/>
    <n v="138"/>
    <n v="138"/>
    <n v="138"/>
    <n v="138"/>
    <n v="139"/>
    <n v="139"/>
    <n v="139"/>
    <n v="140"/>
    <n v="143"/>
    <n v="142"/>
    <n v="140"/>
    <n v="140"/>
    <n v="143"/>
    <n v="141"/>
    <n v="142"/>
    <n v="144"/>
    <n v="141"/>
    <n v="142"/>
    <n v="141"/>
    <n v="140"/>
    <n v="139"/>
    <n v="137"/>
    <n v="139"/>
    <n v="138"/>
    <n v="136"/>
    <n v="138"/>
    <n v="138"/>
    <n v="137"/>
    <n v="135"/>
    <n v="134"/>
    <n v="132"/>
    <n v="133"/>
    <n v="131"/>
    <n v="132"/>
    <n v="116"/>
    <n v="119"/>
    <n v="120"/>
    <n v="119"/>
    <n v="119"/>
    <n v="119"/>
    <n v="120"/>
    <n v="119"/>
    <n v="118"/>
    <n v="119"/>
    <n v="120"/>
    <n v="122"/>
    <n v="119"/>
    <n v="119"/>
    <n v="120"/>
    <n v="118"/>
    <n v="118"/>
    <n v="118"/>
    <n v="118"/>
    <n v="118"/>
    <n v="117"/>
    <n v="121"/>
    <n v="123"/>
    <n v="124"/>
    <n v="123"/>
    <n v="124"/>
    <n v="125"/>
    <n v="125"/>
    <n v="126"/>
    <n v="126"/>
    <n v="129"/>
    <n v="132"/>
    <n v="130"/>
    <n v="130"/>
    <n v="130"/>
    <n v="130"/>
    <n v="130"/>
    <n v="131"/>
    <n v="129"/>
    <n v="127"/>
    <n v="128"/>
    <n v="129"/>
    <n v="129"/>
    <n v="132"/>
    <n v="131"/>
    <n v="130"/>
    <n v="127"/>
    <n v="125"/>
    <n v="124"/>
    <n v="124"/>
    <n v="126"/>
    <n v="127"/>
    <n v="128"/>
    <n v="124"/>
    <n v="125"/>
    <n v="124"/>
    <n v="126"/>
    <n v="129"/>
    <n v="133"/>
    <n v="132"/>
    <n v="136"/>
    <n v="137"/>
    <n v="135"/>
    <n v="138"/>
    <n v="140"/>
    <n v="142"/>
    <n v="148"/>
    <n v="149"/>
    <n v="148"/>
    <n v="151"/>
    <n v="157"/>
    <n v="158"/>
    <n v="160"/>
    <n v="164"/>
    <n v="169"/>
    <n v="172"/>
    <n v="174"/>
    <n v="177"/>
    <n v="177"/>
    <n v="163"/>
    <n v="176"/>
    <n v="176"/>
    <n v="174"/>
  </r>
  <r>
    <x v="9"/>
    <s v="6721 - Servicios auxiliares a los servicios de seguros"/>
    <x v="255"/>
    <x v="255"/>
    <n v="541"/>
    <n v="539"/>
    <n v="550"/>
    <n v="553"/>
    <n v="557"/>
    <n v="556"/>
    <n v="557"/>
    <n v="562"/>
    <n v="564"/>
    <n v="566"/>
    <n v="570"/>
    <n v="578"/>
    <n v="582"/>
    <n v="584"/>
    <n v="588"/>
    <n v="591"/>
    <n v="589"/>
    <n v="590"/>
    <n v="595"/>
    <n v="599"/>
    <n v="602"/>
    <n v="598"/>
    <n v="601"/>
    <n v="599"/>
    <n v="602"/>
    <n v="599"/>
    <n v="599"/>
    <n v="602"/>
    <n v="602"/>
    <n v="605"/>
    <n v="608"/>
    <n v="607"/>
    <n v="612"/>
    <n v="612"/>
    <n v="612"/>
    <n v="614"/>
    <n v="613"/>
    <n v="608"/>
    <n v="608"/>
    <n v="611"/>
    <n v="608"/>
    <n v="644"/>
    <n v="647"/>
    <n v="644"/>
    <n v="647"/>
    <n v="648"/>
    <n v="648"/>
    <n v="656"/>
    <n v="652"/>
    <n v="653"/>
    <n v="649"/>
    <n v="651"/>
    <n v="648"/>
    <n v="647"/>
    <n v="647"/>
    <n v="648"/>
    <n v="648"/>
    <n v="649"/>
    <n v="648"/>
    <n v="647"/>
    <n v="647"/>
    <n v="650"/>
    <n v="654"/>
    <n v="654"/>
    <n v="658"/>
    <n v="660"/>
    <n v="663"/>
    <n v="664"/>
    <n v="670"/>
    <n v="668"/>
    <n v="670"/>
    <n v="667"/>
    <n v="674"/>
    <n v="669"/>
    <n v="669"/>
    <n v="667"/>
    <n v="670"/>
    <n v="681"/>
    <n v="680"/>
    <n v="686"/>
    <n v="693"/>
    <n v="697"/>
    <n v="703"/>
    <n v="700"/>
    <n v="700"/>
    <n v="698"/>
    <n v="695"/>
    <n v="700"/>
    <n v="704"/>
    <n v="718"/>
    <n v="717"/>
    <n v="719"/>
    <n v="712"/>
    <n v="711"/>
    <n v="715"/>
    <n v="717"/>
    <n v="710"/>
    <n v="701"/>
    <n v="718"/>
    <n v="717"/>
    <n v="721"/>
    <n v="723"/>
    <n v="726"/>
    <n v="729"/>
    <n v="727"/>
    <n v="720"/>
    <n v="725"/>
    <n v="719"/>
    <n v="718"/>
    <n v="724"/>
    <n v="724"/>
    <n v="721"/>
    <n v="722"/>
    <n v="721"/>
    <n v="717"/>
    <n v="718"/>
    <n v="722"/>
    <n v="728"/>
    <n v="729"/>
    <n v="730"/>
    <n v="722.83333333333337"/>
    <n v="727"/>
    <n v="731"/>
    <n v="711"/>
  </r>
  <r>
    <x v="9"/>
    <s v="6722 - Servicios auxiliares a la administración de fondos de jubilaciones y pensiones"/>
    <x v="256"/>
    <x v="256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1"/>
    <n v="1"/>
    <n v="1"/>
    <n v="1"/>
    <n v="1"/>
    <n v="1"/>
    <n v="1"/>
    <n v="1"/>
    <n v="1"/>
    <n v="1"/>
    <n v="1"/>
    <n v="1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  <n v="0"/>
  </r>
  <r>
    <x v="10"/>
    <s v="7010 - Servicios inmobiliarios realizados por cuenta propia, con bienes propios o arrendados"/>
    <x v="257"/>
    <x v="257"/>
    <n v="3051"/>
    <n v="3069"/>
    <n v="3068"/>
    <n v="3047"/>
    <n v="3061"/>
    <n v="3074"/>
    <n v="3097"/>
    <n v="3116"/>
    <n v="3126"/>
    <n v="3155"/>
    <n v="3158"/>
    <n v="3164"/>
    <n v="3168"/>
    <n v="3153"/>
    <n v="3166"/>
    <n v="3169"/>
    <n v="3172"/>
    <n v="3184"/>
    <n v="3203"/>
    <n v="3218"/>
    <n v="3217"/>
    <n v="3235"/>
    <n v="3246"/>
    <n v="3256"/>
    <n v="3351"/>
    <n v="3349"/>
    <n v="3360"/>
    <n v="3359"/>
    <n v="3372"/>
    <n v="3366"/>
    <n v="3375"/>
    <n v="3392"/>
    <n v="3423"/>
    <n v="3445"/>
    <n v="3467"/>
    <n v="3481"/>
    <n v="3493"/>
    <n v="3493"/>
    <n v="3506"/>
    <n v="3530"/>
    <n v="3550"/>
    <n v="3399"/>
    <n v="3403"/>
    <n v="3400"/>
    <n v="3408"/>
    <n v="3420"/>
    <n v="3440"/>
    <n v="3441"/>
    <n v="3439"/>
    <n v="3434"/>
    <n v="3427"/>
    <n v="3430"/>
    <n v="3444"/>
    <n v="3436"/>
    <n v="3448"/>
    <n v="3454"/>
    <n v="3471"/>
    <n v="3481"/>
    <n v="3481"/>
    <n v="3481"/>
    <n v="3491"/>
    <n v="3495"/>
    <n v="3530"/>
    <n v="3543"/>
    <n v="3555"/>
    <n v="3567"/>
    <n v="3587"/>
    <n v="3607"/>
    <n v="3616"/>
    <n v="3624"/>
    <n v="3640"/>
    <n v="3629"/>
    <n v="3704"/>
    <n v="3705"/>
    <n v="3727"/>
    <n v="3730"/>
    <n v="3735"/>
    <n v="3779"/>
    <n v="3778"/>
    <n v="3774"/>
    <n v="3793"/>
    <n v="3790"/>
    <n v="3803"/>
    <n v="3804"/>
    <n v="3800"/>
    <n v="3795"/>
    <n v="3801"/>
    <n v="3779"/>
    <n v="3785"/>
    <n v="3843"/>
    <n v="3859"/>
    <n v="3863"/>
    <n v="3865"/>
    <n v="3844"/>
    <n v="3833"/>
    <n v="3824"/>
    <n v="3816"/>
    <n v="3792"/>
    <n v="3879"/>
    <n v="3877"/>
    <n v="3870"/>
    <n v="3929"/>
    <n v="3938"/>
    <n v="3940"/>
    <n v="3948"/>
    <n v="3953"/>
    <n v="3949"/>
    <n v="3958"/>
    <n v="3947"/>
    <n v="3969"/>
    <n v="3967"/>
    <n v="3977"/>
    <n v="3976"/>
    <n v="3978"/>
    <n v="3973"/>
    <n v="3974"/>
    <n v="3954"/>
    <n v="3957"/>
    <n v="3957"/>
    <n v="3953"/>
    <n v="3965.1666666666665"/>
    <n v="3950"/>
    <n v="3948"/>
    <n v="3834"/>
  </r>
  <r>
    <x v="10"/>
    <s v="7020 - Servicios inmobiliarios realizados a cambio de un retribución o por contrata"/>
    <x v="258"/>
    <x v="258"/>
    <n v="22873"/>
    <n v="22875"/>
    <n v="22888"/>
    <n v="22925"/>
    <n v="22952"/>
    <n v="22964"/>
    <n v="22983"/>
    <n v="23001"/>
    <n v="23029"/>
    <n v="23056"/>
    <n v="23064"/>
    <n v="23068"/>
    <n v="23082"/>
    <n v="23088"/>
    <n v="23157"/>
    <n v="23179"/>
    <n v="23191"/>
    <n v="23198"/>
    <n v="23192"/>
    <n v="23234"/>
    <n v="23260"/>
    <n v="23274"/>
    <n v="23299"/>
    <n v="23292"/>
    <n v="23686"/>
    <n v="23697"/>
    <n v="23731"/>
    <n v="23754"/>
    <n v="23780"/>
    <n v="23773"/>
    <n v="23810"/>
    <n v="23806"/>
    <n v="23829"/>
    <n v="23862"/>
    <n v="23894"/>
    <n v="23895"/>
    <n v="23900"/>
    <n v="23882"/>
    <n v="23883"/>
    <n v="23891"/>
    <n v="23888"/>
    <n v="31110"/>
    <n v="31136"/>
    <n v="31241"/>
    <n v="31297"/>
    <n v="31337"/>
    <n v="31359"/>
    <n v="31379"/>
    <n v="31428"/>
    <n v="31432"/>
    <n v="31458"/>
    <n v="31485"/>
    <n v="31534"/>
    <n v="31592"/>
    <n v="31626"/>
    <n v="31644"/>
    <n v="31681"/>
    <n v="31705"/>
    <n v="31718"/>
    <n v="31691"/>
    <n v="31691"/>
    <n v="31619"/>
    <n v="32614"/>
    <n v="32646"/>
    <n v="32692"/>
    <n v="32702"/>
    <n v="32768"/>
    <n v="32880"/>
    <n v="32887"/>
    <n v="32873"/>
    <n v="32899"/>
    <n v="32872"/>
    <n v="33094"/>
    <n v="33100"/>
    <n v="33118"/>
    <n v="33116"/>
    <n v="33143"/>
    <n v="33224"/>
    <n v="33256"/>
    <n v="33230"/>
    <n v="33236"/>
    <n v="33245"/>
    <n v="33228"/>
    <n v="33211"/>
    <n v="33208"/>
    <n v="33202"/>
    <n v="33183"/>
    <n v="33136"/>
    <n v="33120"/>
    <n v="33492"/>
    <n v="33482"/>
    <n v="33478"/>
    <n v="33475"/>
    <n v="33447"/>
    <n v="33443"/>
    <n v="33316"/>
    <n v="33276"/>
    <n v="33066"/>
    <n v="33640"/>
    <n v="33607"/>
    <n v="33619"/>
    <n v="33770"/>
    <n v="33815"/>
    <n v="33855"/>
    <n v="33869"/>
    <n v="33885"/>
    <n v="33941"/>
    <n v="33981"/>
    <n v="33987"/>
    <n v="34073"/>
    <n v="34093"/>
    <n v="34107"/>
    <n v="34089"/>
    <n v="34050"/>
    <n v="34038"/>
    <n v="34038"/>
    <n v="34012"/>
    <n v="34015"/>
    <n v="33969"/>
    <n v="33926"/>
    <n v="34033.083333333336"/>
    <n v="33825"/>
    <n v="33733"/>
    <n v="33149"/>
  </r>
  <r>
    <x v="10"/>
    <s v="7111 - Alquiler de equipo de transporte para vía terrestre, sin operarios"/>
    <x v="259"/>
    <x v="259"/>
    <n v="51"/>
    <n v="51"/>
    <n v="51"/>
    <n v="51"/>
    <n v="49"/>
    <n v="49"/>
    <n v="50"/>
    <n v="50"/>
    <n v="51"/>
    <n v="52"/>
    <n v="52"/>
    <n v="53"/>
    <n v="54"/>
    <n v="54"/>
    <n v="54"/>
    <n v="55"/>
    <n v="55"/>
    <n v="55"/>
    <n v="54"/>
    <n v="53"/>
    <n v="53"/>
    <n v="53"/>
    <n v="53"/>
    <n v="54"/>
    <n v="56"/>
    <n v="57"/>
    <n v="59"/>
    <n v="59"/>
    <n v="59"/>
    <n v="59"/>
    <n v="58"/>
    <n v="57"/>
    <n v="57"/>
    <n v="61"/>
    <n v="58"/>
    <n v="59"/>
    <n v="63"/>
    <n v="64"/>
    <n v="64"/>
    <n v="62"/>
    <n v="63"/>
    <n v="66"/>
    <n v="64"/>
    <n v="63"/>
    <n v="63"/>
    <n v="65"/>
    <n v="65"/>
    <n v="66"/>
    <n v="67"/>
    <n v="65"/>
    <n v="65"/>
    <n v="66"/>
    <n v="66"/>
    <n v="66"/>
    <n v="69"/>
    <n v="69"/>
    <n v="70"/>
    <n v="71"/>
    <n v="72"/>
    <n v="73"/>
    <n v="71"/>
    <n v="73"/>
    <n v="69"/>
    <n v="70"/>
    <n v="69"/>
    <n v="68"/>
    <n v="70"/>
    <n v="71"/>
    <n v="70"/>
    <n v="70"/>
    <n v="70"/>
    <n v="70"/>
    <n v="73"/>
    <n v="74"/>
    <n v="74"/>
    <n v="74"/>
    <n v="74"/>
    <n v="77"/>
    <n v="78"/>
    <n v="80"/>
    <n v="80"/>
    <n v="83"/>
    <n v="81"/>
    <n v="81"/>
    <n v="78"/>
    <n v="77"/>
    <n v="75"/>
    <n v="76"/>
    <n v="77"/>
    <n v="80"/>
    <n v="79"/>
    <n v="79"/>
    <n v="80"/>
    <n v="82"/>
    <n v="81"/>
    <n v="81"/>
    <n v="82"/>
    <n v="81"/>
    <n v="88"/>
    <n v="92"/>
    <n v="87"/>
    <n v="86"/>
    <n v="83"/>
    <n v="85"/>
    <n v="88"/>
    <n v="89"/>
    <n v="89"/>
    <n v="90"/>
    <n v="89"/>
    <n v="86"/>
    <n v="88"/>
    <n v="89"/>
    <n v="92"/>
    <n v="93"/>
    <n v="93"/>
    <n v="93"/>
    <n v="92"/>
    <n v="92"/>
    <n v="94"/>
    <n v="93"/>
    <n v="91.166666666666671"/>
    <n v="95"/>
    <n v="95"/>
    <n v="89"/>
  </r>
  <r>
    <x v="10"/>
    <s v="7112 - Alquiler de equipo de transporte para vía acuática, sin operarios ni tripulación"/>
    <x v="260"/>
    <x v="260"/>
    <n v="7"/>
    <n v="6"/>
    <n v="6"/>
    <n v="6"/>
    <n v="6"/>
    <n v="6"/>
    <n v="6"/>
    <n v="6"/>
    <n v="6"/>
    <n v="6"/>
    <n v="6"/>
    <n v="6"/>
    <n v="6"/>
    <n v="6"/>
    <n v="5"/>
    <n v="5"/>
    <n v="4"/>
    <n v="5"/>
    <n v="5"/>
    <n v="5"/>
    <n v="5"/>
    <n v="5"/>
    <n v="6"/>
    <n v="6"/>
    <n v="6"/>
    <n v="6"/>
    <n v="6"/>
    <n v="7"/>
    <n v="7"/>
    <n v="7"/>
    <n v="6"/>
    <n v="6"/>
    <n v="6"/>
    <n v="6"/>
    <n v="5"/>
    <n v="5"/>
    <n v="5"/>
    <n v="5"/>
    <n v="5"/>
    <n v="5"/>
    <n v="5"/>
    <n v="7"/>
    <n v="7"/>
    <n v="7"/>
    <n v="7"/>
    <n v="7"/>
    <n v="7"/>
    <n v="7"/>
    <n v="7"/>
    <n v="7"/>
    <n v="7"/>
    <n v="8"/>
    <n v="7"/>
    <n v="7"/>
    <n v="6"/>
    <n v="6"/>
    <n v="6"/>
    <n v="5"/>
    <n v="5"/>
    <n v="5"/>
    <n v="5"/>
    <n v="5"/>
    <n v="5"/>
    <n v="4"/>
    <n v="4"/>
    <n v="4"/>
    <n v="4"/>
    <n v="4"/>
    <n v="4"/>
    <n v="4"/>
    <n v="4"/>
    <n v="4"/>
    <n v="4"/>
    <n v="4"/>
    <n v="4"/>
    <n v="4"/>
    <n v="4"/>
    <n v="9"/>
    <n v="9"/>
    <n v="9"/>
    <n v="7"/>
    <n v="8"/>
    <n v="9"/>
    <n v="8"/>
    <n v="8"/>
    <n v="8"/>
    <n v="8"/>
    <n v="8"/>
    <n v="8"/>
    <n v="8"/>
    <n v="8"/>
    <n v="8"/>
    <n v="7"/>
    <n v="7"/>
    <n v="7"/>
    <n v="8"/>
    <n v="8"/>
    <n v="8"/>
    <n v="10"/>
    <n v="10"/>
    <n v="10"/>
    <n v="11"/>
    <n v="11"/>
    <n v="12"/>
    <n v="12"/>
    <n v="12"/>
    <n v="12"/>
    <n v="12"/>
    <n v="12"/>
    <n v="11"/>
    <n v="11"/>
    <n v="11"/>
    <n v="11"/>
    <n v="11"/>
    <n v="11"/>
    <n v="11"/>
    <n v="12"/>
    <n v="12"/>
    <n v="12"/>
    <n v="12"/>
    <n v="11.416666666666666"/>
    <n v="11"/>
    <n v="11"/>
    <n v="10"/>
  </r>
  <r>
    <x v="10"/>
    <s v="7113 - Alquiler de equipo de transporte para vía aérea, sin operarios ni tripulación"/>
    <x v="261"/>
    <x v="26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1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3"/>
    <n v="3"/>
    <n v="2"/>
    <n v="2"/>
    <n v="2"/>
    <n v="2"/>
    <n v="2"/>
    <n v="2"/>
    <n v="2"/>
    <n v="2"/>
    <n v="2"/>
    <n v="2"/>
    <n v="2"/>
    <n v="2"/>
    <n v="2"/>
    <n v="2"/>
    <n v="2"/>
    <n v="2"/>
    <n v="2"/>
    <n v="2"/>
    <n v="3"/>
    <n v="3"/>
    <n v="3"/>
    <n v="3"/>
    <n v="3"/>
    <n v="3"/>
    <n v="3"/>
    <n v="3"/>
    <n v="3"/>
    <n v="3"/>
    <n v="3"/>
    <n v="3"/>
    <n v="3"/>
    <n v="3"/>
    <n v="2"/>
    <n v="2"/>
    <n v="2"/>
    <n v="3"/>
    <n v="3"/>
    <n v="3"/>
    <n v="0"/>
    <n v="0"/>
    <n v="0"/>
    <n v="0"/>
    <n v="0"/>
    <n v="0"/>
    <n v="0"/>
    <n v="0"/>
    <n v="0"/>
    <n v="0"/>
    <n v="0"/>
    <n v="0.25"/>
    <n v="0"/>
    <n v="0"/>
    <n v="0"/>
  </r>
  <r>
    <x v="10"/>
    <s v="7120 - Alquiler de maquinaria y equipo n.c.p."/>
    <x v="262"/>
    <x v="262"/>
    <n v="136"/>
    <n v="134"/>
    <n v="134"/>
    <n v="135"/>
    <n v="135"/>
    <n v="136"/>
    <n v="136"/>
    <n v="138"/>
    <n v="139"/>
    <n v="139"/>
    <n v="139"/>
    <n v="140"/>
    <n v="138"/>
    <n v="139"/>
    <n v="135"/>
    <n v="136"/>
    <n v="135"/>
    <n v="133"/>
    <n v="137"/>
    <n v="135"/>
    <n v="134"/>
    <n v="132"/>
    <n v="132"/>
    <n v="135"/>
    <n v="137"/>
    <n v="138"/>
    <n v="140"/>
    <n v="142"/>
    <n v="140"/>
    <n v="141"/>
    <n v="140"/>
    <n v="138"/>
    <n v="140"/>
    <n v="139"/>
    <n v="136"/>
    <n v="139"/>
    <n v="138"/>
    <n v="140"/>
    <n v="140"/>
    <n v="139"/>
    <n v="138"/>
    <n v="154"/>
    <n v="152"/>
    <n v="151"/>
    <n v="152"/>
    <n v="154"/>
    <n v="154"/>
    <n v="153"/>
    <n v="151"/>
    <n v="152"/>
    <n v="153"/>
    <n v="153"/>
    <n v="154"/>
    <n v="158"/>
    <n v="160"/>
    <n v="163"/>
    <n v="162"/>
    <n v="160"/>
    <n v="160"/>
    <n v="161"/>
    <n v="160"/>
    <n v="159"/>
    <n v="169"/>
    <n v="170"/>
    <n v="171"/>
    <n v="171"/>
    <n v="173"/>
    <n v="171"/>
    <n v="172"/>
    <n v="171"/>
    <n v="170"/>
    <n v="172"/>
    <n v="174"/>
    <n v="176"/>
    <n v="175"/>
    <n v="180"/>
    <n v="181"/>
    <n v="181"/>
    <n v="176"/>
    <n v="177"/>
    <n v="179"/>
    <n v="181"/>
    <n v="180"/>
    <n v="180"/>
    <n v="176"/>
    <n v="175"/>
    <n v="172"/>
    <n v="172"/>
    <n v="170"/>
    <n v="173"/>
    <n v="177"/>
    <n v="177"/>
    <n v="178"/>
    <n v="180"/>
    <n v="180"/>
    <n v="181"/>
    <n v="179"/>
    <n v="177"/>
    <n v="179"/>
    <n v="181"/>
    <n v="181"/>
    <n v="181"/>
    <n v="184"/>
    <n v="183"/>
    <n v="184"/>
    <n v="186"/>
    <n v="186"/>
    <n v="184"/>
    <n v="184"/>
    <n v="193"/>
    <n v="193"/>
    <n v="193"/>
    <n v="197"/>
    <n v="198"/>
    <n v="199"/>
    <n v="201"/>
    <n v="203"/>
    <n v="204"/>
    <n v="202"/>
    <n v="203"/>
    <n v="197.5"/>
    <n v="204"/>
    <n v="204"/>
    <n v="200"/>
  </r>
  <r>
    <x v="10"/>
    <s v="7130 - Alquiler de efectos personales y enseres domésticos n.c.p."/>
    <x v="263"/>
    <x v="263"/>
    <n v="63"/>
    <n v="62"/>
    <n v="60"/>
    <n v="59"/>
    <n v="58"/>
    <n v="60"/>
    <n v="60"/>
    <n v="60"/>
    <n v="59"/>
    <n v="59"/>
    <n v="54"/>
    <n v="51"/>
    <n v="51"/>
    <n v="53"/>
    <n v="54"/>
    <n v="54"/>
    <n v="52"/>
    <n v="52"/>
    <n v="52"/>
    <n v="49"/>
    <n v="51"/>
    <n v="50"/>
    <n v="48"/>
    <n v="49"/>
    <n v="46"/>
    <n v="46"/>
    <n v="49"/>
    <n v="46"/>
    <n v="44"/>
    <n v="42"/>
    <n v="40"/>
    <n v="40"/>
    <n v="40"/>
    <n v="41"/>
    <n v="41"/>
    <n v="42"/>
    <n v="40"/>
    <n v="40"/>
    <n v="40"/>
    <n v="39"/>
    <n v="39"/>
    <n v="37"/>
    <n v="38"/>
    <n v="37"/>
    <n v="35"/>
    <n v="37"/>
    <n v="36"/>
    <n v="36"/>
    <n v="37"/>
    <n v="36"/>
    <n v="35"/>
    <n v="36"/>
    <n v="36"/>
    <n v="38"/>
    <n v="37"/>
    <n v="36"/>
    <n v="36"/>
    <n v="38"/>
    <n v="36"/>
    <n v="33"/>
    <n v="32"/>
    <n v="32"/>
    <n v="33"/>
    <n v="33"/>
    <n v="33"/>
    <n v="33"/>
    <n v="33"/>
    <n v="34"/>
    <n v="34"/>
    <n v="34"/>
    <n v="34"/>
    <n v="34"/>
    <n v="34"/>
    <n v="34"/>
    <n v="34"/>
    <n v="35"/>
    <n v="35"/>
    <n v="35"/>
    <n v="34"/>
    <n v="35"/>
    <n v="34"/>
    <n v="34"/>
    <n v="34"/>
    <n v="34"/>
    <n v="33"/>
    <n v="34"/>
    <n v="31"/>
    <n v="31"/>
    <n v="32"/>
    <n v="34"/>
    <n v="33"/>
    <n v="32"/>
    <n v="32"/>
    <n v="32"/>
    <n v="32"/>
    <n v="32"/>
    <n v="31"/>
    <n v="33"/>
    <n v="33"/>
    <n v="33"/>
    <n v="32"/>
    <n v="33"/>
    <n v="33"/>
    <n v="34"/>
    <n v="34"/>
    <n v="35"/>
    <n v="33"/>
    <n v="33"/>
    <n v="32"/>
    <n v="33"/>
    <n v="32"/>
    <n v="31"/>
    <n v="32"/>
    <n v="32"/>
    <n v="32"/>
    <n v="33"/>
    <n v="33"/>
    <n v="34"/>
    <n v="33"/>
    <n v="31"/>
    <n v="32.333333333333336"/>
    <n v="30"/>
    <n v="30"/>
    <n v="30"/>
  </r>
  <r>
    <x v="10"/>
    <s v="7210 - Servicios de consultores en equipo de informática"/>
    <x v="264"/>
    <x v="264"/>
    <n v="105"/>
    <n v="103"/>
    <n v="101"/>
    <n v="98"/>
    <n v="100"/>
    <n v="100"/>
    <n v="101"/>
    <n v="101"/>
    <n v="102"/>
    <n v="103"/>
    <n v="103"/>
    <n v="103"/>
    <n v="102"/>
    <n v="103"/>
    <n v="105"/>
    <n v="104"/>
    <n v="105"/>
    <n v="105"/>
    <n v="104"/>
    <n v="105"/>
    <n v="106"/>
    <n v="108"/>
    <n v="109"/>
    <n v="112"/>
    <n v="107"/>
    <n v="107"/>
    <n v="110"/>
    <n v="111"/>
    <n v="115"/>
    <n v="117"/>
    <n v="112"/>
    <n v="112"/>
    <n v="113"/>
    <n v="115"/>
    <n v="115"/>
    <n v="114"/>
    <n v="113"/>
    <n v="113"/>
    <n v="115"/>
    <n v="114"/>
    <n v="114"/>
    <n v="93"/>
    <n v="97"/>
    <n v="99"/>
    <n v="98"/>
    <n v="100"/>
    <n v="98"/>
    <n v="99"/>
    <n v="97"/>
    <n v="96"/>
    <n v="94"/>
    <n v="94"/>
    <n v="95"/>
    <n v="95"/>
    <n v="95"/>
    <n v="96"/>
    <n v="101"/>
    <n v="101"/>
    <n v="102"/>
    <n v="101"/>
    <n v="101"/>
    <n v="100"/>
    <n v="105"/>
    <n v="106"/>
    <n v="107"/>
    <n v="109"/>
    <n v="111"/>
    <n v="114"/>
    <n v="114"/>
    <n v="117"/>
    <n v="119"/>
    <n v="120"/>
    <n v="118"/>
    <n v="121"/>
    <n v="127"/>
    <n v="127"/>
    <n v="129"/>
    <n v="130"/>
    <n v="131"/>
    <n v="133"/>
    <n v="136"/>
    <n v="139"/>
    <n v="139"/>
    <n v="139"/>
    <n v="137"/>
    <n v="143"/>
    <n v="145"/>
    <n v="146"/>
    <n v="149"/>
    <n v="153"/>
    <n v="156"/>
    <n v="159"/>
    <n v="162"/>
    <n v="169"/>
    <n v="173"/>
    <n v="176"/>
    <n v="175"/>
    <n v="179"/>
    <n v="188"/>
    <n v="188"/>
    <n v="191"/>
    <n v="194"/>
    <n v="194"/>
    <n v="193"/>
    <n v="194"/>
    <n v="196"/>
    <n v="194"/>
    <n v="195"/>
    <n v="191"/>
    <n v="193"/>
    <n v="198"/>
    <n v="204"/>
    <n v="209"/>
    <n v="212"/>
    <n v="218"/>
    <n v="223"/>
    <n v="227"/>
    <n v="227"/>
    <n v="230"/>
    <n v="232"/>
    <n v="213.66666666666666"/>
    <n v="232"/>
    <n v="234"/>
    <n v="235"/>
  </r>
  <r>
    <x v="10"/>
    <s v="7220 - Servicios de consultores en informática y suministros de programas de informática"/>
    <x v="265"/>
    <x v="265"/>
    <n v="1287"/>
    <n v="1295"/>
    <n v="1306"/>
    <n v="1318"/>
    <n v="1330"/>
    <n v="1338"/>
    <n v="1342"/>
    <n v="1354"/>
    <n v="1357"/>
    <n v="1376"/>
    <n v="1390"/>
    <n v="1396"/>
    <n v="1412"/>
    <n v="1417"/>
    <n v="1431"/>
    <n v="1434"/>
    <n v="1443"/>
    <n v="1451"/>
    <n v="1472"/>
    <n v="1477"/>
    <n v="1478"/>
    <n v="1479"/>
    <n v="1488"/>
    <n v="1497"/>
    <n v="1519"/>
    <n v="1529"/>
    <n v="1544"/>
    <n v="1554"/>
    <n v="1557"/>
    <n v="1567"/>
    <n v="1570"/>
    <n v="1579"/>
    <n v="1592"/>
    <n v="1597"/>
    <n v="1598"/>
    <n v="1614"/>
    <n v="1605"/>
    <n v="1613"/>
    <n v="1615"/>
    <n v="1615"/>
    <n v="1614"/>
    <n v="1701"/>
    <n v="1709"/>
    <n v="1729"/>
    <n v="1740"/>
    <n v="1738"/>
    <n v="1746"/>
    <n v="1747"/>
    <n v="1741"/>
    <n v="1749"/>
    <n v="1755"/>
    <n v="1759"/>
    <n v="1770"/>
    <n v="1777"/>
    <n v="1778"/>
    <n v="1778"/>
    <n v="1788"/>
    <n v="1784"/>
    <n v="1782"/>
    <n v="1778"/>
    <n v="1787"/>
    <n v="1788"/>
    <n v="1791"/>
    <n v="1797"/>
    <n v="1795"/>
    <n v="1801"/>
    <n v="1810"/>
    <n v="1809"/>
    <n v="1823"/>
    <n v="1836"/>
    <n v="1829"/>
    <n v="1834"/>
    <n v="1819"/>
    <n v="1822"/>
    <n v="1820"/>
    <n v="1833"/>
    <n v="1838"/>
    <n v="1843"/>
    <n v="1851"/>
    <n v="1859"/>
    <n v="1870"/>
    <n v="1875"/>
    <n v="1883"/>
    <n v="1879"/>
    <n v="1877"/>
    <n v="1878"/>
    <n v="1886"/>
    <n v="1881"/>
    <n v="1877"/>
    <n v="1899"/>
    <n v="1910"/>
    <n v="1921"/>
    <n v="1923"/>
    <n v="1929"/>
    <n v="1935"/>
    <n v="1929"/>
    <n v="1918"/>
    <n v="1905"/>
    <n v="1953"/>
    <n v="1946"/>
    <n v="1952"/>
    <n v="1977"/>
    <n v="1986"/>
    <n v="1992"/>
    <n v="1995"/>
    <n v="2001"/>
    <n v="2006"/>
    <n v="2001"/>
    <n v="1998"/>
    <n v="2010"/>
    <n v="2011"/>
    <n v="2012"/>
    <n v="2024"/>
    <n v="2031"/>
    <n v="2036"/>
    <n v="2038"/>
    <n v="2049"/>
    <n v="2051"/>
    <n v="2051"/>
    <n v="2048"/>
    <n v="2029.9166666666667"/>
    <n v="2065"/>
    <n v="2073"/>
    <n v="2053"/>
  </r>
  <r>
    <x v="10"/>
    <s v="7230 - Procesamiento de datos"/>
    <x v="266"/>
    <x v="266"/>
    <n v="98"/>
    <n v="99"/>
    <n v="100"/>
    <n v="100"/>
    <n v="100"/>
    <n v="99"/>
    <n v="102"/>
    <n v="104"/>
    <n v="104"/>
    <n v="105"/>
    <n v="104"/>
    <n v="104"/>
    <n v="105"/>
    <n v="104"/>
    <n v="103"/>
    <n v="102"/>
    <n v="104"/>
    <n v="102"/>
    <n v="102"/>
    <n v="102"/>
    <n v="100"/>
    <n v="100"/>
    <n v="100"/>
    <n v="100"/>
    <n v="99"/>
    <n v="100"/>
    <n v="102"/>
    <n v="102"/>
    <n v="101"/>
    <n v="103"/>
    <n v="102"/>
    <n v="103"/>
    <n v="105"/>
    <n v="104"/>
    <n v="103"/>
    <n v="102"/>
    <n v="103"/>
    <n v="103"/>
    <n v="104"/>
    <n v="104"/>
    <n v="105"/>
    <n v="123"/>
    <n v="123"/>
    <n v="121"/>
    <n v="122"/>
    <n v="122"/>
    <n v="123"/>
    <n v="121"/>
    <n v="122"/>
    <n v="120"/>
    <n v="122"/>
    <n v="121"/>
    <n v="122"/>
    <n v="123"/>
    <n v="124"/>
    <n v="124"/>
    <n v="123"/>
    <n v="122"/>
    <n v="125"/>
    <n v="125"/>
    <n v="127"/>
    <n v="127"/>
    <n v="133"/>
    <n v="132"/>
    <n v="130"/>
    <n v="130"/>
    <n v="129"/>
    <n v="128"/>
    <n v="130"/>
    <n v="131"/>
    <n v="131"/>
    <n v="130"/>
    <n v="129"/>
    <n v="128"/>
    <n v="129"/>
    <n v="130"/>
    <n v="131"/>
    <n v="128"/>
    <n v="128"/>
    <n v="129"/>
    <n v="128"/>
    <n v="126"/>
    <n v="126"/>
    <n v="126"/>
    <n v="124"/>
    <n v="125"/>
    <n v="123"/>
    <n v="123"/>
    <n v="122"/>
    <n v="121"/>
    <n v="120"/>
    <n v="120"/>
    <n v="123"/>
    <n v="125"/>
    <n v="122"/>
    <n v="121"/>
    <n v="120"/>
    <n v="122"/>
    <n v="123"/>
    <n v="119"/>
    <n v="122"/>
    <n v="122"/>
    <n v="121"/>
    <n v="120"/>
    <n v="119"/>
    <n v="121"/>
    <n v="121"/>
    <n v="119"/>
    <n v="118"/>
    <n v="119"/>
    <n v="119"/>
    <n v="117"/>
    <n v="118"/>
    <n v="119"/>
    <n v="120"/>
    <n v="122"/>
    <n v="120"/>
    <n v="120"/>
    <n v="121"/>
    <n v="119"/>
    <n v="119.33333333333333"/>
    <n v="120"/>
    <n v="122"/>
    <n v="119"/>
  </r>
  <r>
    <x v="10"/>
    <s v="7240 - Servicios relacionados con bases de datos"/>
    <x v="267"/>
    <x v="267"/>
    <n v="108"/>
    <n v="107"/>
    <n v="110"/>
    <n v="111"/>
    <n v="113"/>
    <n v="119"/>
    <n v="118"/>
    <n v="119"/>
    <n v="119"/>
    <n v="120"/>
    <n v="118"/>
    <n v="117"/>
    <n v="114"/>
    <n v="114"/>
    <n v="114"/>
    <n v="116"/>
    <n v="116"/>
    <n v="115"/>
    <n v="117"/>
    <n v="116"/>
    <n v="116"/>
    <n v="116"/>
    <n v="116"/>
    <n v="115"/>
    <n v="117"/>
    <n v="119"/>
    <n v="120"/>
    <n v="119"/>
    <n v="117"/>
    <n v="118"/>
    <n v="120"/>
    <n v="119"/>
    <n v="120"/>
    <n v="121"/>
    <n v="119"/>
    <n v="122"/>
    <n v="124"/>
    <n v="120"/>
    <n v="119"/>
    <n v="118"/>
    <n v="116"/>
    <n v="62"/>
    <n v="62"/>
    <n v="63"/>
    <n v="63"/>
    <n v="64"/>
    <n v="63"/>
    <n v="63"/>
    <n v="63"/>
    <n v="64"/>
    <n v="63"/>
    <n v="64"/>
    <n v="64"/>
    <n v="64"/>
    <n v="65"/>
    <n v="65"/>
    <n v="65"/>
    <n v="67"/>
    <n v="66"/>
    <n v="66"/>
    <n v="67"/>
    <n v="68"/>
    <n v="64"/>
    <n v="63"/>
    <n v="65"/>
    <n v="67"/>
    <n v="66"/>
    <n v="67"/>
    <n v="66"/>
    <n v="68"/>
    <n v="68"/>
    <n v="66"/>
    <n v="67"/>
    <n v="67"/>
    <n v="66"/>
    <n v="65"/>
    <n v="62"/>
    <n v="61"/>
    <n v="62"/>
    <n v="63"/>
    <n v="63"/>
    <n v="63"/>
    <n v="65"/>
    <n v="66"/>
    <n v="67"/>
    <n v="69"/>
    <n v="69"/>
    <n v="69"/>
    <n v="71"/>
    <n v="67"/>
    <n v="69"/>
    <n v="69"/>
    <n v="69"/>
    <n v="69"/>
    <n v="69"/>
    <n v="69"/>
    <n v="72"/>
    <n v="71"/>
    <n v="71"/>
    <n v="70"/>
    <n v="70"/>
    <n v="70"/>
    <n v="70"/>
    <n v="71"/>
    <n v="74"/>
    <n v="75"/>
    <n v="77"/>
    <n v="79"/>
    <n v="81"/>
    <n v="78"/>
    <n v="77"/>
    <n v="77"/>
    <n v="80"/>
    <n v="80"/>
    <n v="83"/>
    <n v="83"/>
    <n v="83"/>
    <n v="81"/>
    <n v="83"/>
    <n v="82"/>
    <n v="80.666666666666671"/>
    <n v="82"/>
    <n v="81"/>
    <n v="80"/>
  </r>
  <r>
    <x v="10"/>
    <s v="7250 - Mantenimiento y reparación de maquinaria de oficina, contabilidad e informática"/>
    <x v="268"/>
    <x v="268"/>
    <n v="112"/>
    <n v="113"/>
    <n v="112"/>
    <n v="112"/>
    <n v="109"/>
    <n v="111"/>
    <n v="114"/>
    <n v="112"/>
    <n v="113"/>
    <n v="115"/>
    <n v="115"/>
    <n v="116"/>
    <n v="115"/>
    <n v="113"/>
    <n v="114"/>
    <n v="113"/>
    <n v="113"/>
    <n v="113"/>
    <n v="113"/>
    <n v="114"/>
    <n v="117"/>
    <n v="117"/>
    <n v="116"/>
    <n v="117"/>
    <n v="113"/>
    <n v="114"/>
    <n v="116"/>
    <n v="114"/>
    <n v="116"/>
    <n v="113"/>
    <n v="111"/>
    <n v="112"/>
    <n v="113"/>
    <n v="112"/>
    <n v="115"/>
    <n v="116"/>
    <n v="115"/>
    <n v="116"/>
    <n v="119"/>
    <n v="118"/>
    <n v="118"/>
    <n v="88"/>
    <n v="88"/>
    <n v="89"/>
    <n v="90"/>
    <n v="87"/>
    <n v="87"/>
    <n v="88"/>
    <n v="89"/>
    <n v="87"/>
    <n v="88"/>
    <n v="90"/>
    <n v="89"/>
    <n v="87"/>
    <n v="89"/>
    <n v="88"/>
    <n v="90"/>
    <n v="89"/>
    <n v="89"/>
    <n v="89"/>
    <n v="87"/>
    <n v="87"/>
    <n v="86"/>
    <n v="86"/>
    <n v="83"/>
    <n v="86"/>
    <n v="86"/>
    <n v="84"/>
    <n v="85"/>
    <n v="86"/>
    <n v="86"/>
    <n v="84"/>
    <n v="85"/>
    <n v="87"/>
    <n v="84"/>
    <n v="83"/>
    <n v="83"/>
    <n v="84"/>
    <n v="85"/>
    <n v="87"/>
    <n v="85"/>
    <n v="85"/>
    <n v="86"/>
    <n v="84"/>
    <n v="84"/>
    <n v="85"/>
    <n v="85"/>
    <n v="85"/>
    <n v="85"/>
    <n v="86"/>
    <n v="84"/>
    <n v="83"/>
    <n v="84"/>
    <n v="82"/>
    <n v="81"/>
    <n v="79"/>
    <n v="78"/>
    <n v="73"/>
    <n v="78"/>
    <n v="80"/>
    <n v="79"/>
    <n v="82"/>
    <n v="79"/>
    <n v="77"/>
    <n v="76"/>
    <n v="76"/>
    <n v="77"/>
    <n v="77"/>
    <n v="77"/>
    <n v="72"/>
    <n v="72"/>
    <n v="73"/>
    <n v="75"/>
    <n v="77"/>
    <n v="77"/>
    <n v="78"/>
    <n v="79"/>
    <n v="81"/>
    <n v="83"/>
    <n v="81"/>
    <n v="77.083333333333329"/>
    <n v="78"/>
    <n v="76"/>
    <n v="73"/>
  </r>
  <r>
    <x v="10"/>
    <s v="7290 - Actividades de informática n.c.p."/>
    <x v="269"/>
    <x v="269"/>
    <n v="630"/>
    <n v="629"/>
    <n v="630"/>
    <n v="639"/>
    <n v="642"/>
    <n v="653"/>
    <n v="659"/>
    <n v="660"/>
    <n v="664"/>
    <n v="669"/>
    <n v="673"/>
    <n v="675"/>
    <n v="674"/>
    <n v="677"/>
    <n v="669"/>
    <n v="671"/>
    <n v="681"/>
    <n v="680"/>
    <n v="686"/>
    <n v="686"/>
    <n v="684"/>
    <n v="683"/>
    <n v="687"/>
    <n v="689"/>
    <n v="698"/>
    <n v="701"/>
    <n v="702"/>
    <n v="704"/>
    <n v="708"/>
    <n v="701"/>
    <n v="701"/>
    <n v="701"/>
    <n v="697"/>
    <n v="705"/>
    <n v="707"/>
    <n v="708"/>
    <n v="699"/>
    <n v="703"/>
    <n v="704"/>
    <n v="709"/>
    <n v="708"/>
    <n v="727"/>
    <n v="728"/>
    <n v="733"/>
    <n v="734"/>
    <n v="728"/>
    <n v="733"/>
    <n v="735"/>
    <n v="727"/>
    <n v="725"/>
    <n v="726"/>
    <n v="726"/>
    <n v="720"/>
    <n v="732"/>
    <n v="734"/>
    <n v="742"/>
    <n v="742"/>
    <n v="744"/>
    <n v="744"/>
    <n v="745"/>
    <n v="747"/>
    <n v="753"/>
    <n v="749"/>
    <n v="750"/>
    <n v="753"/>
    <n v="756"/>
    <n v="762"/>
    <n v="768"/>
    <n v="770"/>
    <n v="761"/>
    <n v="771"/>
    <n v="773"/>
    <n v="775"/>
    <n v="781"/>
    <n v="781"/>
    <n v="784"/>
    <n v="780"/>
    <n v="785"/>
    <n v="784"/>
    <n v="782"/>
    <n v="790"/>
    <n v="798"/>
    <n v="802"/>
    <n v="801"/>
    <n v="799"/>
    <n v="797"/>
    <n v="793"/>
    <n v="791"/>
    <n v="788"/>
    <n v="797"/>
    <n v="802"/>
    <n v="802"/>
    <n v="797"/>
    <n v="797"/>
    <n v="800"/>
    <n v="799"/>
    <n v="791"/>
    <n v="781"/>
    <n v="786"/>
    <n v="793"/>
    <n v="792"/>
    <n v="792"/>
    <n v="784"/>
    <n v="778"/>
    <n v="778"/>
    <n v="778"/>
    <n v="775"/>
    <n v="780"/>
    <n v="781"/>
    <n v="784"/>
    <n v="792"/>
    <n v="788"/>
    <n v="784"/>
    <n v="783"/>
    <n v="789"/>
    <n v="788"/>
    <n v="787"/>
    <n v="791"/>
    <n v="798"/>
    <n v="805"/>
    <n v="789.16666666666663"/>
    <n v="803"/>
    <n v="810"/>
    <n v="799"/>
  </r>
  <r>
    <x v="10"/>
    <s v="7300 - Investigación y desarrollo"/>
    <x v="270"/>
    <x v="270"/>
    <n v="181"/>
    <n v="182"/>
    <n v="182"/>
    <n v="182"/>
    <n v="180"/>
    <n v="180"/>
    <n v="180"/>
    <n v="179"/>
    <n v="181"/>
    <n v="184"/>
    <n v="182"/>
    <n v="187"/>
    <n v="188"/>
    <n v="192"/>
    <n v="190"/>
    <n v="191"/>
    <n v="191"/>
    <n v="192"/>
    <n v="188"/>
    <n v="189"/>
    <n v="190"/>
    <n v="193"/>
    <n v="192"/>
    <n v="193"/>
    <n v="194"/>
    <n v="194"/>
    <n v="195"/>
    <n v="195"/>
    <n v="197"/>
    <n v="191"/>
    <n v="190"/>
    <n v="192"/>
    <n v="191"/>
    <n v="192"/>
    <n v="191"/>
    <n v="189"/>
    <n v="190"/>
    <n v="188"/>
    <n v="188"/>
    <n v="191"/>
    <n v="185"/>
    <n v="172"/>
    <n v="172"/>
    <n v="169"/>
    <n v="170"/>
    <n v="172"/>
    <n v="172"/>
    <n v="172"/>
    <n v="171"/>
    <n v="169"/>
    <n v="167"/>
    <n v="167"/>
    <n v="169"/>
    <n v="168"/>
    <n v="168"/>
    <n v="167"/>
    <n v="167"/>
    <n v="165"/>
    <n v="165"/>
    <n v="163"/>
    <n v="162"/>
    <n v="165"/>
    <n v="174"/>
    <n v="174"/>
    <n v="175"/>
    <n v="173"/>
    <n v="171"/>
    <n v="172"/>
    <n v="170"/>
    <n v="170"/>
    <n v="172"/>
    <n v="170"/>
    <n v="169"/>
    <n v="165"/>
    <n v="163"/>
    <n v="163"/>
    <n v="163"/>
    <n v="165"/>
    <n v="165"/>
    <n v="166"/>
    <n v="167"/>
    <n v="167"/>
    <n v="169"/>
    <n v="166"/>
    <n v="164"/>
    <n v="161"/>
    <n v="164"/>
    <n v="164"/>
    <n v="167"/>
    <n v="166"/>
    <n v="165"/>
    <n v="166"/>
    <n v="166"/>
    <n v="167"/>
    <n v="168"/>
    <n v="172"/>
    <n v="172"/>
    <n v="171"/>
    <n v="172"/>
    <n v="173"/>
    <n v="173"/>
    <n v="173"/>
    <n v="176"/>
    <n v="177"/>
    <n v="176"/>
    <n v="178"/>
    <n v="180"/>
    <n v="181"/>
    <n v="183"/>
    <n v="185"/>
    <n v="187"/>
    <n v="187"/>
    <n v="187"/>
    <n v="187"/>
    <n v="188"/>
    <n v="188"/>
    <n v="186"/>
    <n v="184"/>
    <n v="186"/>
    <n v="186"/>
    <n v="186.16666666666666"/>
    <n v="187"/>
    <n v="184"/>
    <n v="183"/>
  </r>
  <r>
    <x v="10"/>
    <s v="7410 - Servicios jurídicos y de contabilidad, teneduría de libros y auditoría; asesoramiento en materia de impuestos; estudios de mercados y realización de encuestas de opinión pública; asesoramiento empresarial y en materia de gestión"/>
    <x v="271"/>
    <x v="271"/>
    <n v="7833"/>
    <n v="7828"/>
    <n v="7831"/>
    <n v="7813"/>
    <n v="7824"/>
    <n v="7813"/>
    <n v="7823"/>
    <n v="7843"/>
    <n v="7830"/>
    <n v="7852"/>
    <n v="7845"/>
    <n v="7839"/>
    <n v="7784"/>
    <n v="7783"/>
    <n v="7781"/>
    <n v="7782"/>
    <n v="7789"/>
    <n v="7787"/>
    <n v="7790"/>
    <n v="7801"/>
    <n v="7800"/>
    <n v="7790"/>
    <n v="7777"/>
    <n v="7736"/>
    <n v="7725"/>
    <n v="7700"/>
    <n v="7706"/>
    <n v="7688"/>
    <n v="7708"/>
    <n v="7699"/>
    <n v="7692"/>
    <n v="7674"/>
    <n v="7673"/>
    <n v="7650"/>
    <n v="7632"/>
    <n v="7617"/>
    <n v="7560"/>
    <n v="7563"/>
    <n v="7560"/>
    <n v="7576"/>
    <n v="7568"/>
    <n v="7706"/>
    <n v="7700"/>
    <n v="7678"/>
    <n v="7672"/>
    <n v="7689"/>
    <n v="7695"/>
    <n v="7655"/>
    <n v="7591"/>
    <n v="7591"/>
    <n v="7577"/>
    <n v="7586"/>
    <n v="7558"/>
    <n v="7539"/>
    <n v="7519"/>
    <n v="7503"/>
    <n v="7499"/>
    <n v="7493"/>
    <n v="7478"/>
    <n v="7438"/>
    <n v="7420"/>
    <n v="7375"/>
    <n v="7469"/>
    <n v="7460"/>
    <n v="7456"/>
    <n v="7459"/>
    <n v="7466"/>
    <n v="7475"/>
    <n v="7504"/>
    <n v="7488"/>
    <n v="7503"/>
    <n v="7462"/>
    <n v="7497"/>
    <n v="7485"/>
    <n v="7475"/>
    <n v="7468"/>
    <n v="7436"/>
    <n v="7444"/>
    <n v="7423"/>
    <n v="7422"/>
    <n v="7421"/>
    <n v="7413"/>
    <n v="7426"/>
    <n v="7386"/>
    <n v="7348"/>
    <n v="7356"/>
    <n v="7348"/>
    <n v="7352"/>
    <n v="7341"/>
    <n v="7413"/>
    <n v="7410"/>
    <n v="7457"/>
    <n v="7461"/>
    <n v="7474"/>
    <n v="7442"/>
    <n v="7404"/>
    <n v="7325"/>
    <n v="7275"/>
    <n v="7393"/>
    <n v="7373"/>
    <n v="7371"/>
    <n v="7414"/>
    <n v="7407"/>
    <n v="7411"/>
    <n v="7437"/>
    <n v="7425"/>
    <n v="7390"/>
    <n v="7357"/>
    <n v="7310"/>
    <n v="7308"/>
    <n v="7318"/>
    <n v="7333"/>
    <n v="7317"/>
    <n v="7276"/>
    <n v="7252"/>
    <n v="7234"/>
    <n v="7209"/>
    <n v="7181"/>
    <n v="7186"/>
    <n v="7123"/>
    <n v="7253.916666666667"/>
    <n v="7103"/>
    <n v="7086"/>
    <n v="6890"/>
  </r>
  <r>
    <x v="10"/>
    <s v="7421 - Servicios de arquitectura e ingeniería y servicios conexos de asesoramiento técnico"/>
    <x v="272"/>
    <x v="272"/>
    <n v="1512"/>
    <n v="1506"/>
    <n v="1507"/>
    <n v="1492"/>
    <n v="1489"/>
    <n v="1493"/>
    <n v="1502"/>
    <n v="1507"/>
    <n v="1516"/>
    <n v="1529"/>
    <n v="1542"/>
    <n v="1536"/>
    <n v="1536"/>
    <n v="1541"/>
    <n v="1548"/>
    <n v="1543"/>
    <n v="1544"/>
    <n v="1550"/>
    <n v="1555"/>
    <n v="1548"/>
    <n v="1552"/>
    <n v="1555"/>
    <n v="1558"/>
    <n v="1552"/>
    <n v="1537"/>
    <n v="1527"/>
    <n v="1522"/>
    <n v="1530"/>
    <n v="1544"/>
    <n v="1531"/>
    <n v="1527"/>
    <n v="1529"/>
    <n v="1538"/>
    <n v="1538"/>
    <n v="1543"/>
    <n v="1536"/>
    <n v="1524"/>
    <n v="1527"/>
    <n v="1539"/>
    <n v="1518"/>
    <n v="1540"/>
    <n v="1539"/>
    <n v="1558"/>
    <n v="1553"/>
    <n v="1545"/>
    <n v="1555"/>
    <n v="1553"/>
    <n v="1537"/>
    <n v="1524"/>
    <n v="1515"/>
    <n v="1513"/>
    <n v="1515"/>
    <n v="1516"/>
    <n v="1508"/>
    <n v="1508"/>
    <n v="1512"/>
    <n v="1499"/>
    <n v="1485"/>
    <n v="1477"/>
    <n v="1472"/>
    <n v="1466"/>
    <n v="1463"/>
    <n v="1477"/>
    <n v="1463"/>
    <n v="1453"/>
    <n v="1451"/>
    <n v="1461"/>
    <n v="1457"/>
    <n v="1454"/>
    <n v="1456"/>
    <n v="1464"/>
    <n v="1454"/>
    <n v="1443"/>
    <n v="1448"/>
    <n v="1449"/>
    <n v="1439"/>
    <n v="1436"/>
    <n v="1442"/>
    <n v="1444"/>
    <n v="1443"/>
    <n v="1441"/>
    <n v="1450"/>
    <n v="1438"/>
    <n v="1422"/>
    <n v="1423"/>
    <n v="1418"/>
    <n v="1437"/>
    <n v="1424"/>
    <n v="1422"/>
    <n v="1448"/>
    <n v="1462"/>
    <n v="1458"/>
    <n v="1450"/>
    <n v="1451"/>
    <n v="1446"/>
    <n v="1434"/>
    <n v="1410"/>
    <n v="1398"/>
    <n v="1425"/>
    <n v="1426"/>
    <n v="1440"/>
    <n v="1441"/>
    <n v="1446"/>
    <n v="1444"/>
    <n v="1453"/>
    <n v="1455"/>
    <n v="1458"/>
    <n v="1447"/>
    <n v="1455"/>
    <n v="1441"/>
    <n v="1437"/>
    <n v="1426"/>
    <n v="1426"/>
    <n v="1416"/>
    <n v="1421"/>
    <n v="1414"/>
    <n v="1405"/>
    <n v="1395"/>
    <n v="1388"/>
    <n v="1372"/>
    <n v="1416.3333333333333"/>
    <n v="1367"/>
    <n v="1368"/>
    <n v="1318"/>
  </r>
  <r>
    <x v="10"/>
    <s v="7422 - Ensayos y análisis técnicos"/>
    <x v="273"/>
    <x v="273"/>
    <n v="49"/>
    <n v="47"/>
    <n v="49"/>
    <n v="50"/>
    <n v="48"/>
    <n v="49"/>
    <n v="49"/>
    <n v="49"/>
    <n v="49"/>
    <n v="51"/>
    <n v="52"/>
    <n v="52"/>
    <n v="53"/>
    <n v="52"/>
    <n v="52"/>
    <n v="51"/>
    <n v="51"/>
    <n v="53"/>
    <n v="51"/>
    <n v="52"/>
    <n v="52"/>
    <n v="51"/>
    <n v="51"/>
    <n v="52"/>
    <n v="55"/>
    <n v="56"/>
    <n v="56"/>
    <n v="55"/>
    <n v="54"/>
    <n v="55"/>
    <n v="52"/>
    <n v="51"/>
    <n v="51"/>
    <n v="52"/>
    <n v="52"/>
    <n v="53"/>
    <n v="52"/>
    <n v="53"/>
    <n v="52"/>
    <n v="51"/>
    <n v="51"/>
    <n v="63"/>
    <n v="61"/>
    <n v="62"/>
    <n v="62"/>
    <n v="62"/>
    <n v="61"/>
    <n v="61"/>
    <n v="63"/>
    <n v="62"/>
    <n v="62"/>
    <n v="61"/>
    <n v="61"/>
    <n v="62"/>
    <n v="63"/>
    <n v="62"/>
    <n v="63"/>
    <n v="63"/>
    <n v="62"/>
    <n v="61"/>
    <n v="61"/>
    <n v="61"/>
    <n v="63"/>
    <n v="62"/>
    <n v="62"/>
    <n v="64"/>
    <n v="64"/>
    <n v="65"/>
    <n v="65"/>
    <n v="66"/>
    <n v="65"/>
    <n v="65"/>
    <n v="66"/>
    <n v="66"/>
    <n v="66"/>
    <n v="67"/>
    <n v="67"/>
    <n v="67"/>
    <n v="67"/>
    <n v="67"/>
    <n v="64"/>
    <n v="64"/>
    <n v="65"/>
    <n v="65"/>
    <n v="65"/>
    <n v="65"/>
    <n v="65"/>
    <n v="65"/>
    <n v="65"/>
    <n v="65"/>
    <n v="64"/>
    <n v="65"/>
    <n v="67"/>
    <n v="67"/>
    <n v="67"/>
    <n v="68"/>
    <n v="68"/>
    <n v="68"/>
    <n v="69"/>
    <n v="69"/>
    <n v="68"/>
    <n v="68"/>
    <n v="67"/>
    <n v="68"/>
    <n v="68"/>
    <n v="68"/>
    <n v="68"/>
    <n v="67"/>
    <n v="68"/>
    <n v="68"/>
    <n v="67"/>
    <n v="68"/>
    <n v="68"/>
    <n v="68"/>
    <n v="67"/>
    <n v="66"/>
    <n v="65"/>
    <n v="66"/>
    <n v="66"/>
    <n v="66"/>
    <n v="66.916666666666671"/>
    <n v="66"/>
    <n v="66"/>
    <n v="64"/>
  </r>
  <r>
    <x v="10"/>
    <s v="7430 - Servicios de publicidad"/>
    <x v="274"/>
    <x v="274"/>
    <n v="1000"/>
    <n v="995"/>
    <n v="1009"/>
    <n v="1019"/>
    <n v="1025"/>
    <n v="1020"/>
    <n v="1019"/>
    <n v="1030"/>
    <n v="1034"/>
    <n v="1042"/>
    <n v="1059"/>
    <n v="1045"/>
    <n v="1039"/>
    <n v="1047"/>
    <n v="1047"/>
    <n v="1050"/>
    <n v="1057"/>
    <n v="1051"/>
    <n v="1058"/>
    <n v="1066"/>
    <n v="1080"/>
    <n v="1081"/>
    <n v="1082"/>
    <n v="1074"/>
    <n v="1062"/>
    <n v="1061"/>
    <n v="1073"/>
    <n v="1085"/>
    <n v="1095"/>
    <n v="1106"/>
    <n v="1107"/>
    <n v="1116"/>
    <n v="1118"/>
    <n v="1117"/>
    <n v="1122"/>
    <n v="1118"/>
    <n v="1109"/>
    <n v="1113"/>
    <n v="1110"/>
    <n v="1113"/>
    <n v="1109"/>
    <n v="1099"/>
    <n v="1102"/>
    <n v="1100"/>
    <n v="1106"/>
    <n v="1101"/>
    <n v="1109"/>
    <n v="1117"/>
    <n v="1107"/>
    <n v="1103"/>
    <n v="1105"/>
    <n v="1120"/>
    <n v="1122"/>
    <n v="1116"/>
    <n v="1111"/>
    <n v="1115"/>
    <n v="1121"/>
    <n v="1133"/>
    <n v="1142"/>
    <n v="1136"/>
    <n v="1127"/>
    <n v="1132"/>
    <n v="1172"/>
    <n v="1160"/>
    <n v="1171"/>
    <n v="1166"/>
    <n v="1163"/>
    <n v="1160"/>
    <n v="1178"/>
    <n v="1180"/>
    <n v="1184"/>
    <n v="1178"/>
    <n v="1181"/>
    <n v="1178"/>
    <n v="1179"/>
    <n v="1171"/>
    <n v="1172"/>
    <n v="1176"/>
    <n v="1170"/>
    <n v="1181"/>
    <n v="1184"/>
    <n v="1181"/>
    <n v="1187"/>
    <n v="1169"/>
    <n v="1160"/>
    <n v="1172"/>
    <n v="1176"/>
    <n v="1187"/>
    <n v="1194"/>
    <n v="1197"/>
    <n v="1201"/>
    <n v="1209"/>
    <n v="1209"/>
    <n v="1214"/>
    <n v="1220"/>
    <n v="1202"/>
    <n v="1190"/>
    <n v="1169"/>
    <n v="1199"/>
    <n v="1201"/>
    <n v="1191"/>
    <n v="1196"/>
    <n v="1197"/>
    <n v="1196"/>
    <n v="1191"/>
    <n v="1190"/>
    <n v="1192"/>
    <n v="1179"/>
    <n v="1173"/>
    <n v="1177"/>
    <n v="1179"/>
    <n v="1172"/>
    <n v="1177"/>
    <n v="1176"/>
    <n v="1178"/>
    <n v="1177"/>
    <n v="1175"/>
    <n v="1172"/>
    <n v="1175"/>
    <n v="1175"/>
    <n v="1175.5"/>
    <n v="1165"/>
    <n v="1162"/>
    <n v="1118"/>
  </r>
  <r>
    <x v="10"/>
    <s v="7491 - Obtención y dotación de personal"/>
    <x v="275"/>
    <x v="275"/>
    <n v="132"/>
    <n v="132"/>
    <n v="133"/>
    <n v="134"/>
    <n v="136"/>
    <n v="137"/>
    <n v="138"/>
    <n v="137"/>
    <n v="140"/>
    <n v="139"/>
    <n v="138"/>
    <n v="136"/>
    <n v="136"/>
    <n v="137"/>
    <n v="138"/>
    <n v="137"/>
    <n v="134"/>
    <n v="134"/>
    <n v="133"/>
    <n v="133"/>
    <n v="133"/>
    <n v="131"/>
    <n v="134"/>
    <n v="135"/>
    <n v="132"/>
    <n v="134"/>
    <n v="133"/>
    <n v="136"/>
    <n v="134"/>
    <n v="134"/>
    <n v="133"/>
    <n v="131"/>
    <n v="130"/>
    <n v="129"/>
    <n v="127"/>
    <n v="127"/>
    <n v="127"/>
    <n v="128"/>
    <n v="129"/>
    <n v="129"/>
    <n v="129"/>
    <n v="136"/>
    <n v="137"/>
    <n v="137"/>
    <n v="139"/>
    <n v="141"/>
    <n v="140"/>
    <n v="137"/>
    <n v="138"/>
    <n v="136"/>
    <n v="135"/>
    <n v="137"/>
    <n v="137"/>
    <n v="136"/>
    <n v="135"/>
    <n v="137"/>
    <n v="138"/>
    <n v="137"/>
    <n v="135"/>
    <n v="136"/>
    <n v="135"/>
    <n v="136"/>
    <n v="139"/>
    <n v="140"/>
    <n v="140"/>
    <n v="138"/>
    <n v="136"/>
    <n v="139"/>
    <n v="138"/>
    <n v="138"/>
    <n v="142"/>
    <n v="142"/>
    <n v="139"/>
    <n v="140"/>
    <n v="144"/>
    <n v="142"/>
    <n v="144"/>
    <n v="143"/>
    <n v="140"/>
    <n v="137"/>
    <n v="138"/>
    <n v="143"/>
    <n v="141"/>
    <n v="140"/>
    <n v="142"/>
    <n v="141"/>
    <n v="141"/>
    <n v="142"/>
    <n v="143"/>
    <n v="146"/>
    <n v="146"/>
    <n v="144"/>
    <n v="146"/>
    <n v="141"/>
    <n v="143"/>
    <n v="143"/>
    <n v="142"/>
    <n v="136"/>
    <n v="141"/>
    <n v="139"/>
    <n v="138"/>
    <n v="137"/>
    <n v="136"/>
    <n v="137"/>
    <n v="137"/>
    <n v="137"/>
    <n v="136"/>
    <n v="134"/>
    <n v="136"/>
    <n v="136"/>
    <n v="138"/>
    <n v="138"/>
    <n v="140"/>
    <n v="137"/>
    <n v="137"/>
    <n v="134"/>
    <n v="132"/>
    <n v="131"/>
    <n v="133"/>
    <n v="132"/>
    <n v="135.33333333333334"/>
    <n v="133"/>
    <n v="137"/>
    <n v="134"/>
  </r>
  <r>
    <x v="10"/>
    <s v="7492 - Servicios de investigación y seguridad"/>
    <x v="276"/>
    <x v="276"/>
    <n v="515"/>
    <n v="509"/>
    <n v="510"/>
    <n v="514"/>
    <n v="513"/>
    <n v="518"/>
    <n v="512"/>
    <n v="516"/>
    <n v="524"/>
    <n v="527"/>
    <n v="523"/>
    <n v="527"/>
    <n v="522"/>
    <n v="530"/>
    <n v="523"/>
    <n v="525"/>
    <n v="518"/>
    <n v="519"/>
    <n v="525"/>
    <n v="528"/>
    <n v="528"/>
    <n v="522"/>
    <n v="523"/>
    <n v="529"/>
    <n v="529"/>
    <n v="522"/>
    <n v="528"/>
    <n v="528"/>
    <n v="527"/>
    <n v="523"/>
    <n v="525"/>
    <n v="521"/>
    <n v="517"/>
    <n v="522"/>
    <n v="525"/>
    <n v="532"/>
    <n v="522"/>
    <n v="522"/>
    <n v="518"/>
    <n v="515"/>
    <n v="514"/>
    <n v="522"/>
    <n v="524"/>
    <n v="524"/>
    <n v="531"/>
    <n v="527"/>
    <n v="526"/>
    <n v="528"/>
    <n v="525"/>
    <n v="527"/>
    <n v="525"/>
    <n v="530"/>
    <n v="532"/>
    <n v="538"/>
    <n v="538"/>
    <n v="535"/>
    <n v="536"/>
    <n v="529"/>
    <n v="525"/>
    <n v="521"/>
    <n v="527"/>
    <n v="528"/>
    <n v="536"/>
    <n v="535"/>
    <n v="532"/>
    <n v="526"/>
    <n v="529"/>
    <n v="536"/>
    <n v="543"/>
    <n v="539"/>
    <n v="535"/>
    <n v="538"/>
    <n v="546"/>
    <n v="549"/>
    <n v="545"/>
    <n v="544"/>
    <n v="542"/>
    <n v="548"/>
    <n v="549"/>
    <n v="544"/>
    <n v="542"/>
    <n v="549"/>
    <n v="546"/>
    <n v="543"/>
    <n v="542"/>
    <n v="545"/>
    <n v="545"/>
    <n v="545"/>
    <n v="540"/>
    <n v="548"/>
    <n v="547"/>
    <n v="545"/>
    <n v="548"/>
    <n v="544"/>
    <n v="547"/>
    <n v="544"/>
    <n v="537"/>
    <n v="522"/>
    <n v="537"/>
    <n v="536"/>
    <n v="540"/>
    <n v="539"/>
    <n v="539"/>
    <n v="539"/>
    <n v="540"/>
    <n v="545"/>
    <n v="549"/>
    <n v="554"/>
    <n v="560"/>
    <n v="560"/>
    <n v="563"/>
    <n v="559"/>
    <n v="555"/>
    <n v="559"/>
    <n v="562"/>
    <n v="562"/>
    <n v="558"/>
    <n v="553"/>
    <n v="559"/>
    <n v="551"/>
    <n v="558.41666666666663"/>
    <n v="554"/>
    <n v="551"/>
    <n v="525"/>
  </r>
  <r>
    <x v="10"/>
    <s v="7493 - Servicios de limpieza de edificios"/>
    <x v="277"/>
    <x v="277"/>
    <n v="474"/>
    <n v="477"/>
    <n v="473"/>
    <n v="471"/>
    <n v="470"/>
    <n v="475"/>
    <n v="474"/>
    <n v="478"/>
    <n v="474"/>
    <n v="480"/>
    <n v="484"/>
    <n v="485"/>
    <n v="489"/>
    <n v="495"/>
    <n v="499"/>
    <n v="499"/>
    <n v="503"/>
    <n v="501"/>
    <n v="502"/>
    <n v="498"/>
    <n v="505"/>
    <n v="505"/>
    <n v="502"/>
    <n v="503"/>
    <n v="495"/>
    <n v="499"/>
    <n v="503"/>
    <n v="498"/>
    <n v="499"/>
    <n v="495"/>
    <n v="509"/>
    <n v="510"/>
    <n v="507"/>
    <n v="514"/>
    <n v="522"/>
    <n v="516"/>
    <n v="509"/>
    <n v="510"/>
    <n v="511"/>
    <n v="513"/>
    <n v="513"/>
    <n v="517"/>
    <n v="519"/>
    <n v="529"/>
    <n v="528"/>
    <n v="525"/>
    <n v="532"/>
    <n v="531"/>
    <n v="537"/>
    <n v="538"/>
    <n v="540"/>
    <n v="537"/>
    <n v="536"/>
    <n v="536"/>
    <n v="540"/>
    <n v="547"/>
    <n v="552"/>
    <n v="549"/>
    <n v="547"/>
    <n v="548"/>
    <n v="555"/>
    <n v="552"/>
    <n v="558"/>
    <n v="560"/>
    <n v="559"/>
    <n v="558"/>
    <n v="556"/>
    <n v="557"/>
    <n v="557"/>
    <n v="562"/>
    <n v="559"/>
    <n v="559"/>
    <n v="565"/>
    <n v="562"/>
    <n v="560"/>
    <n v="561"/>
    <n v="572"/>
    <n v="571"/>
    <n v="564"/>
    <n v="570"/>
    <n v="566"/>
    <n v="567"/>
    <n v="574"/>
    <n v="575"/>
    <n v="575"/>
    <n v="574"/>
    <n v="570"/>
    <n v="569"/>
    <n v="573"/>
    <n v="575"/>
    <n v="577"/>
    <n v="577"/>
    <n v="578"/>
    <n v="578"/>
    <n v="570"/>
    <n v="567"/>
    <n v="574"/>
    <n v="554"/>
    <n v="580"/>
    <n v="571"/>
    <n v="567"/>
    <n v="575"/>
    <n v="578"/>
    <n v="583"/>
    <n v="583"/>
    <n v="592"/>
    <n v="595"/>
    <n v="582"/>
    <n v="582"/>
    <n v="583"/>
    <n v="587"/>
    <n v="591"/>
    <n v="591"/>
    <n v="591"/>
    <n v="594"/>
    <n v="596"/>
    <n v="598"/>
    <n v="597"/>
    <n v="601"/>
    <n v="596"/>
    <n v="592.25"/>
    <n v="598"/>
    <n v="597"/>
    <n v="567"/>
  </r>
  <r>
    <x v="10"/>
    <s v="7494 - Servicios de fotografía"/>
    <x v="278"/>
    <x v="278"/>
    <n v="117"/>
    <n v="114"/>
    <n v="115"/>
    <n v="114"/>
    <n v="115"/>
    <n v="114"/>
    <n v="111"/>
    <n v="111"/>
    <n v="110"/>
    <n v="107"/>
    <n v="107"/>
    <n v="107"/>
    <n v="108"/>
    <n v="107"/>
    <n v="106"/>
    <n v="109"/>
    <n v="107"/>
    <n v="107"/>
    <n v="105"/>
    <n v="105"/>
    <n v="104"/>
    <n v="102"/>
    <n v="101"/>
    <n v="101"/>
    <n v="101"/>
    <n v="99"/>
    <n v="99"/>
    <n v="100"/>
    <n v="100"/>
    <n v="102"/>
    <n v="100"/>
    <n v="101"/>
    <n v="101"/>
    <n v="96"/>
    <n v="94"/>
    <n v="92"/>
    <n v="88"/>
    <n v="88"/>
    <n v="92"/>
    <n v="90"/>
    <n v="88"/>
    <n v="87"/>
    <n v="87"/>
    <n v="90"/>
    <n v="90"/>
    <n v="91"/>
    <n v="90"/>
    <n v="89"/>
    <n v="88"/>
    <n v="87"/>
    <n v="87"/>
    <n v="89"/>
    <n v="88"/>
    <n v="88"/>
    <n v="91"/>
    <n v="92"/>
    <n v="93"/>
    <n v="90"/>
    <n v="91"/>
    <n v="92"/>
    <n v="90"/>
    <n v="89"/>
    <n v="91"/>
    <n v="90"/>
    <n v="90"/>
    <n v="89"/>
    <n v="89"/>
    <n v="87"/>
    <n v="87"/>
    <n v="86"/>
    <n v="86"/>
    <n v="85"/>
    <n v="85"/>
    <n v="83"/>
    <n v="83"/>
    <n v="82"/>
    <n v="82"/>
    <n v="79"/>
    <n v="78"/>
    <n v="80"/>
    <n v="78"/>
    <n v="77"/>
    <n v="79"/>
    <n v="80"/>
    <n v="81"/>
    <n v="83"/>
    <n v="83"/>
    <n v="82"/>
    <n v="80"/>
    <n v="81"/>
    <n v="81"/>
    <n v="80"/>
    <n v="80"/>
    <n v="80"/>
    <n v="78"/>
    <n v="75"/>
    <n v="74"/>
    <n v="75"/>
    <n v="78"/>
    <n v="80"/>
    <n v="78"/>
    <n v="80"/>
    <n v="79"/>
    <n v="79"/>
    <n v="79"/>
    <n v="78"/>
    <n v="77"/>
    <n v="78"/>
    <n v="77"/>
    <n v="78"/>
    <n v="77"/>
    <n v="75"/>
    <n v="71"/>
    <n v="69"/>
    <n v="68"/>
    <n v="65"/>
    <n v="65"/>
    <n v="64"/>
    <n v="65"/>
    <n v="63"/>
    <n v="69.75"/>
    <n v="64"/>
    <n v="65"/>
    <n v="59"/>
  </r>
  <r>
    <x v="10"/>
    <s v="7495 - Servicios de envase y empaque"/>
    <x v="279"/>
    <x v="279"/>
    <n v="20"/>
    <n v="21"/>
    <n v="22"/>
    <n v="23"/>
    <n v="22"/>
    <n v="22"/>
    <n v="23"/>
    <n v="23"/>
    <n v="23"/>
    <n v="22"/>
    <n v="22"/>
    <n v="22"/>
    <n v="21"/>
    <n v="22"/>
    <n v="22"/>
    <n v="21"/>
    <n v="21"/>
    <n v="23"/>
    <n v="23"/>
    <n v="21"/>
    <n v="22"/>
    <n v="19"/>
    <n v="20"/>
    <n v="20"/>
    <n v="21"/>
    <n v="21"/>
    <n v="22"/>
    <n v="20"/>
    <n v="22"/>
    <n v="22"/>
    <n v="24"/>
    <n v="24"/>
    <n v="22"/>
    <n v="22"/>
    <n v="21"/>
    <n v="20"/>
    <n v="20"/>
    <n v="20"/>
    <n v="19"/>
    <n v="19"/>
    <n v="20"/>
    <n v="24"/>
    <n v="24"/>
    <n v="24"/>
    <n v="24"/>
    <n v="24"/>
    <n v="24"/>
    <n v="23"/>
    <n v="24"/>
    <n v="23"/>
    <n v="22"/>
    <n v="22"/>
    <n v="23"/>
    <n v="21"/>
    <n v="22"/>
    <n v="22"/>
    <n v="22"/>
    <n v="22"/>
    <n v="21"/>
    <n v="21"/>
    <n v="20"/>
    <n v="20"/>
    <n v="17"/>
    <n v="17"/>
    <n v="17"/>
    <n v="17"/>
    <n v="18"/>
    <n v="17"/>
    <n v="18"/>
    <n v="18"/>
    <n v="18"/>
    <n v="18"/>
    <n v="20"/>
    <n v="20"/>
    <n v="20"/>
    <n v="21"/>
    <n v="21"/>
    <n v="21"/>
    <n v="21"/>
    <n v="22"/>
    <n v="22"/>
    <n v="22"/>
    <n v="23"/>
    <n v="24"/>
    <n v="23"/>
    <n v="23"/>
    <n v="21"/>
    <n v="20"/>
    <n v="19"/>
    <n v="18"/>
    <n v="18"/>
    <n v="19"/>
    <n v="19"/>
    <n v="19"/>
    <n v="19"/>
    <n v="19"/>
    <n v="19"/>
    <n v="19"/>
    <n v="18"/>
    <n v="18"/>
    <n v="17"/>
    <n v="19"/>
    <n v="19"/>
    <n v="18"/>
    <n v="18"/>
    <n v="17"/>
    <n v="16"/>
    <n v="16"/>
    <n v="16"/>
    <n v="15"/>
    <n v="13"/>
    <n v="14"/>
    <n v="14"/>
    <n v="13"/>
    <n v="13"/>
    <n v="12"/>
    <n v="11"/>
    <n v="11"/>
    <n v="11"/>
    <n v="10"/>
    <n v="12.75"/>
    <n v="10"/>
    <n v="10"/>
    <n v="10"/>
  </r>
  <r>
    <x v="10"/>
    <s v="7496 - Servicios de impresión heliográfica, fotocopia y otras formas de reproducciones"/>
    <x v="280"/>
    <x v="280"/>
    <n v="246"/>
    <n v="244"/>
    <n v="244"/>
    <n v="247"/>
    <n v="250"/>
    <n v="248"/>
    <n v="253"/>
    <n v="254"/>
    <n v="248"/>
    <n v="249"/>
    <n v="247"/>
    <n v="248"/>
    <n v="246"/>
    <n v="244"/>
    <n v="242"/>
    <n v="242"/>
    <n v="243"/>
    <n v="240"/>
    <n v="240"/>
    <n v="239"/>
    <n v="237"/>
    <n v="234"/>
    <n v="232"/>
    <n v="228"/>
    <n v="231"/>
    <n v="227"/>
    <n v="223"/>
    <n v="217"/>
    <n v="218"/>
    <n v="218"/>
    <n v="217"/>
    <n v="212"/>
    <n v="218"/>
    <n v="219"/>
    <n v="219"/>
    <n v="218"/>
    <n v="213"/>
    <n v="210"/>
    <n v="209"/>
    <n v="209"/>
    <n v="212"/>
    <n v="195"/>
    <n v="193"/>
    <n v="193"/>
    <n v="194"/>
    <n v="194"/>
    <n v="194"/>
    <n v="191"/>
    <n v="190"/>
    <n v="189"/>
    <n v="192"/>
    <n v="192"/>
    <n v="185"/>
    <n v="185"/>
    <n v="188"/>
    <n v="186"/>
    <n v="187"/>
    <n v="183"/>
    <n v="179"/>
    <n v="178"/>
    <n v="175"/>
    <n v="174"/>
    <n v="175"/>
    <n v="175"/>
    <n v="172"/>
    <n v="174"/>
    <n v="175"/>
    <n v="172"/>
    <n v="172"/>
    <n v="170"/>
    <n v="167"/>
    <n v="161"/>
    <n v="157"/>
    <n v="158"/>
    <n v="155"/>
    <n v="157"/>
    <n v="156"/>
    <n v="154"/>
    <n v="153"/>
    <n v="155"/>
    <n v="153"/>
    <n v="155"/>
    <n v="157"/>
    <n v="153"/>
    <n v="150"/>
    <n v="149"/>
    <n v="150"/>
    <n v="145"/>
    <n v="149"/>
    <n v="152"/>
    <n v="152"/>
    <n v="149"/>
    <n v="148"/>
    <n v="149"/>
    <n v="148"/>
    <n v="146"/>
    <n v="141"/>
    <n v="139"/>
    <n v="142"/>
    <n v="142"/>
    <n v="144"/>
    <n v="142"/>
    <n v="141"/>
    <n v="140"/>
    <n v="137"/>
    <n v="135"/>
    <n v="132"/>
    <n v="131"/>
    <n v="125"/>
    <n v="122"/>
    <n v="124"/>
    <n v="123"/>
    <n v="121"/>
    <n v="120"/>
    <n v="117"/>
    <n v="116"/>
    <n v="116"/>
    <n v="112"/>
    <n v="112"/>
    <n v="112"/>
    <n v="118.33333333333333"/>
    <n v="112"/>
    <n v="111"/>
    <n v="104"/>
  </r>
  <r>
    <x v="10"/>
    <s v="7499 - Servicios empresariales n.c.p."/>
    <x v="281"/>
    <x v="281"/>
    <n v="2264"/>
    <n v="2278"/>
    <n v="2286"/>
    <n v="2295"/>
    <n v="2319"/>
    <n v="2323"/>
    <n v="2347"/>
    <n v="2360"/>
    <n v="2359"/>
    <n v="2383"/>
    <n v="2388"/>
    <n v="2393"/>
    <n v="2376"/>
    <n v="2371"/>
    <n v="2388"/>
    <n v="2422"/>
    <n v="2448"/>
    <n v="2456"/>
    <n v="2459"/>
    <n v="2471"/>
    <n v="2496"/>
    <n v="2502"/>
    <n v="2507"/>
    <n v="2511"/>
    <n v="2554"/>
    <n v="2557"/>
    <n v="2566"/>
    <n v="2592"/>
    <n v="2600"/>
    <n v="2598"/>
    <n v="2621"/>
    <n v="2631"/>
    <n v="2631"/>
    <n v="2646"/>
    <n v="2651"/>
    <n v="2648"/>
    <n v="2627"/>
    <n v="2626"/>
    <n v="2630"/>
    <n v="2647"/>
    <n v="2654"/>
    <n v="2418"/>
    <n v="2429"/>
    <n v="2441"/>
    <n v="2452"/>
    <n v="2478"/>
    <n v="2490"/>
    <n v="2495"/>
    <n v="2473"/>
    <n v="2461"/>
    <n v="2468"/>
    <n v="2476"/>
    <n v="2481"/>
    <n v="2471"/>
    <n v="2462"/>
    <n v="2475"/>
    <n v="2488"/>
    <n v="2475"/>
    <n v="2476"/>
    <n v="2474"/>
    <n v="2465"/>
    <n v="2468"/>
    <n v="2545"/>
    <n v="2563"/>
    <n v="2560"/>
    <n v="2566"/>
    <n v="2572"/>
    <n v="2583"/>
    <n v="2598"/>
    <n v="2607"/>
    <n v="2629"/>
    <n v="2629"/>
    <n v="2630"/>
    <n v="2634"/>
    <n v="2639"/>
    <n v="2660"/>
    <n v="2671"/>
    <n v="2685"/>
    <n v="2677"/>
    <n v="2680"/>
    <n v="2705"/>
    <n v="2699"/>
    <n v="2711"/>
    <n v="2693"/>
    <n v="2694"/>
    <n v="2694"/>
    <n v="2705"/>
    <n v="2702"/>
    <n v="2709"/>
    <n v="2746"/>
    <n v="2757"/>
    <n v="2780"/>
    <n v="2785"/>
    <n v="2776"/>
    <n v="2779"/>
    <n v="2779"/>
    <n v="2756"/>
    <n v="2723"/>
    <n v="2806"/>
    <n v="2801"/>
    <n v="2796"/>
    <n v="2790"/>
    <n v="2797"/>
    <n v="2808"/>
    <n v="2810"/>
    <n v="2809"/>
    <n v="2810"/>
    <n v="2816"/>
    <n v="2809"/>
    <n v="2819"/>
    <n v="2831"/>
    <n v="2826"/>
    <n v="2822"/>
    <n v="2827"/>
    <n v="2819"/>
    <n v="2820"/>
    <n v="2827"/>
    <n v="2822"/>
    <n v="2836"/>
    <n v="2828"/>
    <n v="2823.8333333333335"/>
    <n v="2812"/>
    <n v="2804"/>
    <n v="2743"/>
  </r>
  <r>
    <x v="11"/>
    <s v="7600 - Servicios de la administración pública"/>
    <x v="282"/>
    <x v="282"/>
    <n v="278"/>
    <n v="281"/>
    <n v="285"/>
    <n v="285"/>
    <n v="284"/>
    <n v="284"/>
    <n v="285"/>
    <n v="287"/>
    <n v="287"/>
    <n v="288"/>
    <n v="287"/>
    <n v="289"/>
    <n v="291"/>
    <n v="292"/>
    <n v="293"/>
    <n v="291"/>
    <n v="292"/>
    <n v="293"/>
    <n v="294"/>
    <n v="290"/>
    <n v="283"/>
    <n v="288"/>
    <n v="290"/>
    <n v="292"/>
    <n v="317"/>
    <n v="371"/>
    <n v="376"/>
    <n v="383"/>
    <n v="380"/>
    <n v="380"/>
    <n v="381"/>
    <n v="382"/>
    <n v="381"/>
    <n v="382"/>
    <n v="381"/>
    <n v="381"/>
    <n v="377"/>
    <n v="384"/>
    <n v="381"/>
    <n v="385"/>
    <n v="387"/>
    <n v="405"/>
    <n v="407"/>
    <n v="411"/>
    <n v="411"/>
    <n v="410"/>
    <n v="408"/>
    <n v="412"/>
    <n v="406"/>
    <n v="405"/>
    <n v="407"/>
    <n v="407"/>
    <n v="410"/>
    <n v="407"/>
    <n v="405"/>
    <n v="407"/>
    <n v="410"/>
    <n v="412"/>
    <n v="409"/>
    <n v="406"/>
    <n v="406"/>
    <n v="400"/>
    <n v="406"/>
    <n v="408"/>
    <n v="406"/>
    <n v="407"/>
    <n v="405"/>
    <n v="405"/>
    <n v="399"/>
    <n v="403"/>
    <n v="400"/>
    <n v="399"/>
    <n v="389"/>
    <n v="393"/>
    <n v="395"/>
    <n v="394"/>
    <n v="399"/>
    <n v="398"/>
    <n v="397"/>
    <n v="396"/>
    <n v="397"/>
    <n v="398"/>
    <n v="400"/>
    <n v="403"/>
    <n v="398"/>
    <n v="397"/>
    <n v="397"/>
    <n v="401"/>
    <n v="405"/>
    <n v="402"/>
    <n v="399"/>
    <n v="399"/>
    <n v="405"/>
    <n v="406"/>
    <n v="404"/>
    <n v="400"/>
    <n v="393"/>
    <n v="394"/>
    <n v="395"/>
    <n v="394"/>
    <n v="392"/>
    <n v="394"/>
    <n v="393"/>
    <n v="393"/>
    <n v="393"/>
    <n v="392"/>
    <n v="392"/>
    <n v="390"/>
    <n v="388"/>
    <n v="387"/>
    <n v="386"/>
    <n v="388"/>
    <n v="386"/>
    <n v="385"/>
    <n v="384"/>
    <n v="385"/>
    <n v="387"/>
    <n v="384"/>
    <n v="383"/>
    <n v="385"/>
    <n v="385.66666666666669"/>
    <n v="381"/>
    <n v="385"/>
    <n v="380"/>
  </r>
  <r>
    <x v="12"/>
    <s v="8000 - Enseñanza"/>
    <x v="283"/>
    <x v="283"/>
    <n v="1611"/>
    <n v="1622"/>
    <n v="1626"/>
    <n v="1639"/>
    <n v="1637"/>
    <n v="1645"/>
    <n v="1645"/>
    <n v="1646"/>
    <n v="1651"/>
    <n v="1655"/>
    <n v="1654"/>
    <n v="1638"/>
    <n v="1626"/>
    <n v="1630"/>
    <n v="1628"/>
    <n v="1633"/>
    <n v="1635"/>
    <n v="1641"/>
    <n v="1632"/>
    <n v="1634"/>
    <n v="1636"/>
    <n v="1631"/>
    <n v="1624"/>
    <n v="1631"/>
    <n v="1592"/>
    <n v="1580"/>
    <n v="1578"/>
    <n v="1583"/>
    <n v="1584"/>
    <n v="1596"/>
    <n v="1593"/>
    <n v="1594"/>
    <n v="1596"/>
    <n v="1612"/>
    <n v="1593"/>
    <n v="1589"/>
    <n v="1562"/>
    <n v="1559"/>
    <n v="1556"/>
    <n v="1546"/>
    <n v="1554"/>
    <n v="1702"/>
    <n v="1668"/>
    <n v="1648"/>
    <n v="1650"/>
    <n v="1660"/>
    <n v="1656"/>
    <n v="1653"/>
    <n v="1635"/>
    <n v="1629"/>
    <n v="1625"/>
    <n v="1664"/>
    <n v="1684"/>
    <n v="1676"/>
    <n v="1653"/>
    <n v="1653"/>
    <n v="1650"/>
    <n v="1653"/>
    <n v="1644"/>
    <n v="1641"/>
    <n v="1635"/>
    <n v="1645"/>
    <n v="1674"/>
    <n v="1674"/>
    <n v="1693"/>
    <n v="1708"/>
    <n v="1695"/>
    <n v="1698"/>
    <n v="1693"/>
    <n v="1694"/>
    <n v="1702"/>
    <n v="1690"/>
    <n v="1661"/>
    <n v="1667"/>
    <n v="1685"/>
    <n v="1695"/>
    <n v="1703"/>
    <n v="1696"/>
    <n v="1684"/>
    <n v="1690"/>
    <n v="1695"/>
    <n v="1681"/>
    <n v="1681"/>
    <n v="1675"/>
    <n v="1667"/>
    <n v="1671"/>
    <n v="1704"/>
    <n v="1712"/>
    <n v="1724"/>
    <n v="1740"/>
    <n v="1741"/>
    <n v="1753"/>
    <n v="1753"/>
    <n v="1751"/>
    <n v="1753"/>
    <n v="1747"/>
    <n v="1729"/>
    <n v="1731"/>
    <n v="1751"/>
    <n v="1757"/>
    <n v="1768"/>
    <n v="1777"/>
    <n v="1775"/>
    <n v="1787"/>
    <n v="1786"/>
    <n v="1785"/>
    <n v="1790"/>
    <n v="1780"/>
    <n v="1764"/>
    <n v="1772"/>
    <n v="1786"/>
    <n v="1791"/>
    <n v="1793"/>
    <n v="1795"/>
    <n v="1791"/>
    <n v="1788"/>
    <n v="1778"/>
    <n v="1774"/>
    <n v="1772"/>
    <n v="1777"/>
    <n v="1781.75"/>
    <n v="1750"/>
    <n v="1757"/>
    <n v="1737"/>
  </r>
  <r>
    <x v="13"/>
    <s v="8510 - Servicios relacionados con la salud humana"/>
    <x v="284"/>
    <x v="284"/>
    <n v="3924"/>
    <n v="3911"/>
    <n v="3925"/>
    <n v="3937"/>
    <n v="3966"/>
    <n v="3976"/>
    <n v="3969"/>
    <n v="3980"/>
    <n v="3998"/>
    <n v="4004"/>
    <n v="4006"/>
    <n v="4011"/>
    <n v="3987"/>
    <n v="3978"/>
    <n v="3985"/>
    <n v="4000"/>
    <n v="3996"/>
    <n v="3999"/>
    <n v="4019"/>
    <n v="4036"/>
    <n v="4050"/>
    <n v="4042"/>
    <n v="4053"/>
    <n v="4039"/>
    <n v="4060"/>
    <n v="4058"/>
    <n v="4070"/>
    <n v="4072"/>
    <n v="4088"/>
    <n v="4087"/>
    <n v="4107"/>
    <n v="4140"/>
    <n v="4149"/>
    <n v="4162"/>
    <n v="4173"/>
    <n v="4168"/>
    <n v="4156"/>
    <n v="4149"/>
    <n v="4161"/>
    <n v="4166"/>
    <n v="4170"/>
    <n v="4158"/>
    <n v="4167"/>
    <n v="4160"/>
    <n v="4174"/>
    <n v="4188"/>
    <n v="4190"/>
    <n v="4195"/>
    <n v="4171"/>
    <n v="4159"/>
    <n v="4163"/>
    <n v="4161"/>
    <n v="4158"/>
    <n v="4156"/>
    <n v="4160"/>
    <n v="4178"/>
    <n v="4170"/>
    <n v="4169"/>
    <n v="4179"/>
    <n v="4169"/>
    <n v="4142"/>
    <n v="4127"/>
    <n v="4167"/>
    <n v="4172"/>
    <n v="4181"/>
    <n v="4206"/>
    <n v="4217"/>
    <n v="4235"/>
    <n v="4251"/>
    <n v="4261"/>
    <n v="4268"/>
    <n v="4267"/>
    <n v="4247"/>
    <n v="4242"/>
    <n v="4247"/>
    <n v="4251"/>
    <n v="4244"/>
    <n v="4242"/>
    <n v="4235"/>
    <n v="4260"/>
    <n v="4260"/>
    <n v="4257"/>
    <n v="4264"/>
    <n v="4243"/>
    <n v="4214"/>
    <n v="4224"/>
    <n v="4244"/>
    <n v="4228"/>
    <n v="4235"/>
    <n v="4245"/>
    <n v="4249"/>
    <n v="4264"/>
    <n v="4266"/>
    <n v="4288"/>
    <n v="4290"/>
    <n v="4265"/>
    <n v="4256"/>
    <n v="4222"/>
    <n v="4281"/>
    <n v="4295"/>
    <n v="4286"/>
    <n v="4307"/>
    <n v="4290"/>
    <n v="4309"/>
    <n v="4299"/>
    <n v="4304"/>
    <n v="4294"/>
    <n v="4274"/>
    <n v="4244"/>
    <n v="4247"/>
    <n v="4241"/>
    <n v="4220"/>
    <n v="4241"/>
    <n v="4226"/>
    <n v="4248"/>
    <n v="4259"/>
    <n v="4277"/>
    <n v="4246"/>
    <n v="4236"/>
    <n v="4213"/>
    <n v="4241.5"/>
    <n v="4187"/>
    <n v="4188"/>
    <n v="4090"/>
  </r>
  <r>
    <x v="13"/>
    <s v="8520 - Servicios veterinarios"/>
    <x v="285"/>
    <x v="285"/>
    <n v="88"/>
    <n v="88"/>
    <n v="87"/>
    <n v="87"/>
    <n v="86"/>
    <n v="88"/>
    <n v="87"/>
    <n v="89"/>
    <n v="89"/>
    <n v="87"/>
    <n v="88"/>
    <n v="87"/>
    <n v="87"/>
    <n v="88"/>
    <n v="87"/>
    <n v="87"/>
    <n v="88"/>
    <n v="88"/>
    <n v="86"/>
    <n v="89"/>
    <n v="95"/>
    <n v="95"/>
    <n v="95"/>
    <n v="91"/>
    <n v="87"/>
    <n v="86"/>
    <n v="84"/>
    <n v="85"/>
    <n v="86"/>
    <n v="86"/>
    <n v="86"/>
    <n v="88"/>
    <n v="87"/>
    <n v="87"/>
    <n v="86"/>
    <n v="85"/>
    <n v="82"/>
    <n v="82"/>
    <n v="81"/>
    <n v="81"/>
    <n v="83"/>
    <n v="84"/>
    <n v="83"/>
    <n v="83"/>
    <n v="84"/>
    <n v="84"/>
    <n v="83"/>
    <n v="84"/>
    <n v="84"/>
    <n v="84"/>
    <n v="85"/>
    <n v="83"/>
    <n v="84"/>
    <n v="85"/>
    <n v="85"/>
    <n v="85"/>
    <n v="86"/>
    <n v="86"/>
    <n v="85"/>
    <n v="84"/>
    <n v="82"/>
    <n v="82"/>
    <n v="83"/>
    <n v="83"/>
    <n v="81"/>
    <n v="83"/>
    <n v="82"/>
    <n v="83"/>
    <n v="84"/>
    <n v="84"/>
    <n v="85"/>
    <n v="84"/>
    <n v="83"/>
    <n v="81"/>
    <n v="85"/>
    <n v="85"/>
    <n v="87"/>
    <n v="86"/>
    <n v="86"/>
    <n v="84"/>
    <n v="85"/>
    <n v="86"/>
    <n v="88"/>
    <n v="88"/>
    <n v="89"/>
    <n v="88"/>
    <n v="86"/>
    <n v="86"/>
    <n v="85"/>
    <n v="88"/>
    <n v="89"/>
    <n v="92"/>
    <n v="91"/>
    <n v="90"/>
    <n v="93"/>
    <n v="92"/>
    <n v="92"/>
    <n v="88"/>
    <n v="90"/>
    <n v="88"/>
    <n v="89"/>
    <n v="90"/>
    <n v="88"/>
    <n v="87"/>
    <n v="90"/>
    <n v="93"/>
    <n v="94"/>
    <n v="92"/>
    <n v="89"/>
    <n v="93"/>
    <n v="94"/>
    <n v="94"/>
    <n v="94"/>
    <n v="93"/>
    <n v="94"/>
    <n v="92"/>
    <n v="92"/>
    <n v="92"/>
    <n v="92"/>
    <n v="91"/>
    <n v="92.5"/>
    <n v="92"/>
    <n v="93"/>
    <n v="90"/>
  </r>
  <r>
    <x v="13"/>
    <s v="8530 - Servicios sociales"/>
    <x v="286"/>
    <x v="286"/>
    <n v="518"/>
    <n v="521"/>
    <n v="523"/>
    <n v="522"/>
    <n v="529"/>
    <n v="525"/>
    <n v="528"/>
    <n v="526"/>
    <n v="525"/>
    <n v="529"/>
    <n v="533"/>
    <n v="528"/>
    <n v="525"/>
    <n v="527"/>
    <n v="525"/>
    <n v="532"/>
    <n v="529"/>
    <n v="529"/>
    <n v="532"/>
    <n v="530"/>
    <n v="531"/>
    <n v="528"/>
    <n v="527"/>
    <n v="527"/>
    <n v="534"/>
    <n v="534"/>
    <n v="534"/>
    <n v="534"/>
    <n v="535"/>
    <n v="536"/>
    <n v="537"/>
    <n v="538"/>
    <n v="545"/>
    <n v="544"/>
    <n v="543"/>
    <n v="541"/>
    <n v="536"/>
    <n v="536"/>
    <n v="535"/>
    <n v="533"/>
    <n v="532"/>
    <n v="542"/>
    <n v="544"/>
    <n v="544"/>
    <n v="546"/>
    <n v="545"/>
    <n v="545"/>
    <n v="542"/>
    <n v="543"/>
    <n v="548"/>
    <n v="547"/>
    <n v="546"/>
    <n v="547"/>
    <n v="550"/>
    <n v="547"/>
    <n v="546"/>
    <n v="544"/>
    <n v="544"/>
    <n v="547"/>
    <n v="548"/>
    <n v="542"/>
    <n v="537"/>
    <n v="539"/>
    <n v="532"/>
    <n v="531"/>
    <n v="531"/>
    <n v="531"/>
    <n v="532"/>
    <n v="532"/>
    <n v="528"/>
    <n v="528"/>
    <n v="527"/>
    <n v="530"/>
    <n v="532"/>
    <n v="529"/>
    <n v="531"/>
    <n v="533"/>
    <n v="536"/>
    <n v="532"/>
    <n v="527"/>
    <n v="524"/>
    <n v="525"/>
    <n v="523"/>
    <n v="527"/>
    <n v="521"/>
    <n v="521"/>
    <n v="524"/>
    <n v="522"/>
    <n v="522"/>
    <n v="521"/>
    <n v="519"/>
    <n v="521"/>
    <n v="522"/>
    <n v="521"/>
    <n v="527"/>
    <n v="525"/>
    <n v="527"/>
    <n v="524"/>
    <n v="528"/>
    <n v="528"/>
    <n v="525"/>
    <n v="521"/>
    <n v="523"/>
    <n v="519"/>
    <n v="517"/>
    <n v="516"/>
    <n v="519"/>
    <n v="514"/>
    <n v="515"/>
    <n v="518"/>
    <n v="521"/>
    <n v="518"/>
    <n v="520"/>
    <n v="520"/>
    <n v="519"/>
    <n v="517"/>
    <n v="516"/>
    <n v="514"/>
    <n v="513"/>
    <n v="510"/>
    <n v="516.75"/>
    <n v="509"/>
    <n v="509"/>
    <n v="491"/>
  </r>
  <r>
    <x v="14"/>
    <s v="9000 - Eliminación de desperdicios y aguas residuales, saneamiento y servicios similares"/>
    <x v="287"/>
    <x v="287"/>
    <n v="146"/>
    <n v="145"/>
    <n v="146"/>
    <n v="151"/>
    <n v="149"/>
    <n v="146"/>
    <n v="144"/>
    <n v="148"/>
    <n v="145"/>
    <n v="148"/>
    <n v="150"/>
    <n v="149"/>
    <n v="151"/>
    <n v="150"/>
    <n v="150"/>
    <n v="152"/>
    <n v="151"/>
    <n v="152"/>
    <n v="151"/>
    <n v="151"/>
    <n v="152"/>
    <n v="157"/>
    <n v="154"/>
    <n v="153"/>
    <n v="152"/>
    <n v="153"/>
    <n v="153"/>
    <n v="151"/>
    <n v="150"/>
    <n v="149"/>
    <n v="148"/>
    <n v="149"/>
    <n v="151"/>
    <n v="152"/>
    <n v="152"/>
    <n v="151"/>
    <n v="151"/>
    <n v="149"/>
    <n v="148"/>
    <n v="149"/>
    <n v="148"/>
    <n v="149"/>
    <n v="153"/>
    <n v="157"/>
    <n v="156"/>
    <n v="155"/>
    <n v="157"/>
    <n v="158"/>
    <n v="154"/>
    <n v="152"/>
    <n v="151"/>
    <n v="153"/>
    <n v="151"/>
    <n v="149"/>
    <n v="148"/>
    <n v="150"/>
    <n v="151"/>
    <n v="152"/>
    <n v="152"/>
    <n v="151"/>
    <n v="149"/>
    <n v="148"/>
    <n v="158"/>
    <n v="158"/>
    <n v="157"/>
    <n v="156"/>
    <n v="156"/>
    <n v="160"/>
    <n v="161"/>
    <n v="163"/>
    <n v="163"/>
    <n v="163"/>
    <n v="165"/>
    <n v="167"/>
    <n v="167"/>
    <n v="167"/>
    <n v="165"/>
    <n v="168"/>
    <n v="168"/>
    <n v="172"/>
    <n v="171"/>
    <n v="175"/>
    <n v="174"/>
    <n v="173"/>
    <n v="174"/>
    <n v="175"/>
    <n v="175"/>
    <n v="176"/>
    <n v="176"/>
    <n v="180"/>
    <n v="180"/>
    <n v="179"/>
    <n v="181"/>
    <n v="175"/>
    <n v="176"/>
    <n v="178"/>
    <n v="176"/>
    <n v="172"/>
    <n v="182"/>
    <n v="182"/>
    <n v="181"/>
    <n v="183"/>
    <n v="182"/>
    <n v="183"/>
    <n v="184"/>
    <n v="184"/>
    <n v="181"/>
    <n v="183"/>
    <n v="183"/>
    <n v="183"/>
    <n v="181"/>
    <n v="180"/>
    <n v="184"/>
    <n v="184"/>
    <n v="183"/>
    <n v="185"/>
    <n v="184"/>
    <n v="182"/>
    <n v="179"/>
    <n v="179"/>
    <n v="182.25"/>
    <n v="178"/>
    <n v="179"/>
    <n v="176"/>
  </r>
  <r>
    <x v="14"/>
    <s v="9100 - Servicios de asociaciones n.c.p."/>
    <x v="288"/>
    <x v="288"/>
    <n v="4548"/>
    <n v="4571"/>
    <n v="4592"/>
    <n v="4599"/>
    <n v="4614"/>
    <n v="4624"/>
    <n v="4626"/>
    <n v="4643"/>
    <n v="4657"/>
    <n v="4675"/>
    <n v="4681"/>
    <n v="4697"/>
    <n v="4682"/>
    <n v="4697"/>
    <n v="4722"/>
    <n v="4730"/>
    <n v="4742"/>
    <n v="4764"/>
    <n v="4767"/>
    <n v="4774"/>
    <n v="4784"/>
    <n v="4800"/>
    <n v="4825"/>
    <n v="4823"/>
    <n v="4951"/>
    <n v="4949"/>
    <n v="4956"/>
    <n v="4958"/>
    <n v="4964"/>
    <n v="4978"/>
    <n v="4991"/>
    <n v="4989"/>
    <n v="5005"/>
    <n v="5024"/>
    <n v="5027"/>
    <n v="5013"/>
    <n v="5014"/>
    <n v="5005"/>
    <n v="5018"/>
    <n v="5023"/>
    <n v="5025"/>
    <n v="3485"/>
    <n v="3490"/>
    <n v="3492"/>
    <n v="3487"/>
    <n v="3486"/>
    <n v="3477"/>
    <n v="3492"/>
    <n v="3489"/>
    <n v="3494"/>
    <n v="3489"/>
    <n v="3493"/>
    <n v="3496"/>
    <n v="3483"/>
    <n v="3481"/>
    <n v="3469"/>
    <n v="3472"/>
    <n v="3465"/>
    <n v="3457"/>
    <n v="3461"/>
    <n v="3444"/>
    <n v="3437"/>
    <n v="3233"/>
    <n v="3243"/>
    <n v="3237"/>
    <n v="3236"/>
    <n v="3231"/>
    <n v="3228"/>
    <n v="3235"/>
    <n v="3246"/>
    <n v="3240"/>
    <n v="3239"/>
    <n v="3219"/>
    <n v="3216"/>
    <n v="3214"/>
    <n v="3202"/>
    <n v="3211"/>
    <n v="3218"/>
    <n v="3214"/>
    <n v="3206"/>
    <n v="3198"/>
    <n v="3200"/>
    <n v="3201"/>
    <n v="3195"/>
    <n v="3187"/>
    <n v="3186"/>
    <n v="3172"/>
    <n v="3176"/>
    <n v="3167"/>
    <n v="3162"/>
    <n v="3166"/>
    <n v="3171"/>
    <n v="3179"/>
    <n v="3166"/>
    <n v="3160"/>
    <n v="3145"/>
    <n v="3132"/>
    <n v="3113"/>
    <n v="3139"/>
    <n v="3136"/>
    <n v="3142"/>
    <n v="3137"/>
    <n v="3143"/>
    <n v="3139"/>
    <n v="3133"/>
    <n v="3133"/>
    <n v="3127"/>
    <n v="3135"/>
    <n v="3117"/>
    <n v="3098"/>
    <n v="3093"/>
    <n v="3086"/>
    <n v="3086"/>
    <n v="3080"/>
    <n v="3083"/>
    <n v="3082"/>
    <n v="3085"/>
    <n v="3077"/>
    <n v="3086"/>
    <n v="3082"/>
    <n v="3087.9166666666665"/>
    <n v="3066"/>
    <n v="3060"/>
    <n v="2993"/>
  </r>
  <r>
    <x v="14"/>
    <s v="9211 - Producción y distribución de filmes y videocintas"/>
    <x v="289"/>
    <x v="289"/>
    <n v="274"/>
    <n v="279"/>
    <n v="281"/>
    <n v="286"/>
    <n v="295"/>
    <n v="289"/>
    <n v="292"/>
    <n v="293"/>
    <n v="293"/>
    <n v="297"/>
    <n v="301"/>
    <n v="305"/>
    <n v="299"/>
    <n v="308"/>
    <n v="308"/>
    <n v="311"/>
    <n v="312"/>
    <n v="307"/>
    <n v="303"/>
    <n v="308"/>
    <n v="301"/>
    <n v="311"/>
    <n v="307"/>
    <n v="311"/>
    <n v="301"/>
    <n v="309"/>
    <n v="312"/>
    <n v="316"/>
    <n v="317"/>
    <n v="322"/>
    <n v="320"/>
    <n v="330"/>
    <n v="331"/>
    <n v="329"/>
    <n v="331"/>
    <n v="328"/>
    <n v="323"/>
    <n v="319"/>
    <n v="332"/>
    <n v="336"/>
    <n v="342"/>
    <n v="341"/>
    <n v="331"/>
    <n v="330"/>
    <n v="339"/>
    <n v="337"/>
    <n v="345"/>
    <n v="334"/>
    <n v="342"/>
    <n v="335"/>
    <n v="342"/>
    <n v="340"/>
    <n v="343"/>
    <n v="331"/>
    <n v="339"/>
    <n v="339"/>
    <n v="342"/>
    <n v="344"/>
    <n v="349"/>
    <n v="344"/>
    <n v="332"/>
    <n v="330"/>
    <n v="341"/>
    <n v="354"/>
    <n v="353"/>
    <n v="365"/>
    <n v="375"/>
    <n v="373"/>
    <n v="368"/>
    <n v="376"/>
    <n v="374"/>
    <n v="364"/>
    <n v="364"/>
    <n v="369"/>
    <n v="375"/>
    <n v="378"/>
    <n v="368"/>
    <n v="371"/>
    <n v="377"/>
    <n v="376"/>
    <n v="390"/>
    <n v="389"/>
    <n v="386"/>
    <n v="369"/>
    <n v="368"/>
    <n v="377"/>
    <n v="387"/>
    <n v="376"/>
    <n v="378"/>
    <n v="392"/>
    <n v="386"/>
    <n v="398"/>
    <n v="394"/>
    <n v="392"/>
    <n v="399"/>
    <n v="402"/>
    <n v="387"/>
    <n v="398"/>
    <n v="421"/>
    <n v="404"/>
    <n v="403"/>
    <n v="402"/>
    <n v="414"/>
    <n v="400"/>
    <n v="407"/>
    <n v="418"/>
    <n v="419"/>
    <n v="402"/>
    <n v="394"/>
    <n v="400"/>
    <n v="397"/>
    <n v="385"/>
    <n v="395"/>
    <n v="386"/>
    <n v="391"/>
    <n v="387"/>
    <n v="394"/>
    <n v="408"/>
    <n v="420"/>
    <n v="399"/>
    <n v="396.33333333333331"/>
    <n v="389"/>
    <n v="399"/>
    <n v="383"/>
  </r>
  <r>
    <x v="14"/>
    <s v="9212 - Exhibición de filmes y videocintas"/>
    <x v="290"/>
    <x v="290"/>
    <n v="34"/>
    <n v="34"/>
    <n v="34"/>
    <n v="34"/>
    <n v="35"/>
    <n v="33"/>
    <n v="33"/>
    <n v="34"/>
    <n v="35"/>
    <n v="35"/>
    <n v="35"/>
    <n v="34"/>
    <n v="34"/>
    <n v="34"/>
    <n v="33"/>
    <n v="34"/>
    <n v="35"/>
    <n v="35"/>
    <n v="34"/>
    <n v="34"/>
    <n v="34"/>
    <n v="34"/>
    <n v="34"/>
    <n v="35"/>
    <n v="34"/>
    <n v="34"/>
    <n v="34"/>
    <n v="35"/>
    <n v="35"/>
    <n v="34"/>
    <n v="34"/>
    <n v="35"/>
    <n v="35"/>
    <n v="35"/>
    <n v="34"/>
    <n v="34"/>
    <n v="34"/>
    <n v="34"/>
    <n v="34"/>
    <n v="35"/>
    <n v="33"/>
    <n v="32"/>
    <n v="32"/>
    <n v="32"/>
    <n v="31"/>
    <n v="31"/>
    <n v="32"/>
    <n v="32"/>
    <n v="33"/>
    <n v="31"/>
    <n v="32"/>
    <n v="30"/>
    <n v="29"/>
    <n v="28"/>
    <n v="28"/>
    <n v="28"/>
    <n v="28"/>
    <n v="28"/>
    <n v="28"/>
    <n v="28"/>
    <n v="28"/>
    <n v="28"/>
    <n v="28"/>
    <n v="28"/>
    <n v="28"/>
    <n v="28"/>
    <n v="28"/>
    <n v="28"/>
    <n v="28"/>
    <n v="28"/>
    <n v="27"/>
    <n v="26"/>
    <n v="25"/>
    <n v="25"/>
    <n v="25"/>
    <n v="26"/>
    <n v="27"/>
    <n v="28"/>
    <n v="27"/>
    <n v="28"/>
    <n v="28"/>
    <n v="28"/>
    <n v="28"/>
    <n v="28"/>
    <n v="29"/>
    <n v="31"/>
    <n v="30"/>
    <n v="31"/>
    <n v="31"/>
    <n v="31"/>
    <n v="31"/>
    <n v="30"/>
    <n v="30"/>
    <n v="31"/>
    <n v="30"/>
    <n v="30"/>
    <n v="31"/>
    <n v="29"/>
    <n v="29"/>
    <n v="29"/>
    <n v="29"/>
    <n v="29"/>
    <n v="30"/>
    <n v="30"/>
    <n v="29"/>
    <n v="29"/>
    <n v="30"/>
    <n v="29"/>
    <n v="29"/>
    <n v="30"/>
    <n v="29"/>
    <n v="29"/>
    <n v="28"/>
    <n v="27"/>
    <n v="27"/>
    <n v="27"/>
    <n v="27"/>
    <n v="27"/>
    <n v="27"/>
    <n v="27"/>
    <n v="27.833333333333332"/>
    <n v="27"/>
    <n v="25"/>
    <n v="20"/>
  </r>
  <r>
    <x v="14"/>
    <s v="9213 - Servicios de radio y televisión"/>
    <x v="291"/>
    <x v="291"/>
    <n v="150"/>
    <n v="152"/>
    <n v="154"/>
    <n v="152"/>
    <n v="152"/>
    <n v="154"/>
    <n v="153"/>
    <n v="153"/>
    <n v="157"/>
    <n v="157"/>
    <n v="155"/>
    <n v="155"/>
    <n v="153"/>
    <n v="157"/>
    <n v="157"/>
    <n v="155"/>
    <n v="155"/>
    <n v="155"/>
    <n v="154"/>
    <n v="154"/>
    <n v="153"/>
    <n v="149"/>
    <n v="143"/>
    <n v="143"/>
    <n v="149"/>
    <n v="147"/>
    <n v="150"/>
    <n v="152"/>
    <n v="159"/>
    <n v="162"/>
    <n v="159"/>
    <n v="160"/>
    <n v="163"/>
    <n v="161"/>
    <n v="162"/>
    <n v="161"/>
    <n v="158"/>
    <n v="153"/>
    <n v="153"/>
    <n v="153"/>
    <n v="154"/>
    <n v="198"/>
    <n v="200"/>
    <n v="199"/>
    <n v="197"/>
    <n v="202"/>
    <n v="208"/>
    <n v="203"/>
    <n v="200"/>
    <n v="207"/>
    <n v="205"/>
    <n v="209"/>
    <n v="207"/>
    <n v="209"/>
    <n v="213"/>
    <n v="213"/>
    <n v="211"/>
    <n v="213"/>
    <n v="210"/>
    <n v="209"/>
    <n v="204"/>
    <n v="197"/>
    <n v="197"/>
    <n v="197"/>
    <n v="200"/>
    <n v="200"/>
    <n v="199"/>
    <n v="205"/>
    <n v="204"/>
    <n v="204"/>
    <n v="203"/>
    <n v="202"/>
    <n v="195"/>
    <n v="195"/>
    <n v="194"/>
    <n v="193"/>
    <n v="193"/>
    <n v="195"/>
    <n v="193"/>
    <n v="193"/>
    <n v="192"/>
    <n v="191"/>
    <n v="186"/>
    <n v="184"/>
    <n v="186"/>
    <n v="188"/>
    <n v="186"/>
    <n v="190"/>
    <n v="190"/>
    <n v="194"/>
    <n v="194"/>
    <n v="195"/>
    <n v="194"/>
    <n v="189"/>
    <n v="188"/>
    <n v="183"/>
    <n v="180"/>
    <n v="177"/>
    <n v="179"/>
    <n v="180"/>
    <n v="185"/>
    <n v="182"/>
    <n v="180"/>
    <n v="181"/>
    <n v="183"/>
    <n v="186"/>
    <n v="185"/>
    <n v="185"/>
    <n v="181"/>
    <n v="178"/>
    <n v="176"/>
    <n v="180"/>
    <n v="183"/>
    <n v="179"/>
    <n v="179"/>
    <n v="178"/>
    <n v="175"/>
    <n v="177"/>
    <n v="173"/>
    <n v="171"/>
    <n v="177.5"/>
    <n v="165"/>
    <n v="161"/>
    <n v="159"/>
  </r>
  <r>
    <x v="14"/>
    <s v="9214 - Servicios teatrales y musicales y servicios artísticos n.c.p."/>
    <x v="292"/>
    <x v="292"/>
    <n v="207"/>
    <n v="212"/>
    <n v="212"/>
    <n v="210"/>
    <n v="210"/>
    <n v="214"/>
    <n v="218"/>
    <n v="218"/>
    <n v="223"/>
    <n v="212"/>
    <n v="215"/>
    <n v="211"/>
    <n v="208"/>
    <n v="209"/>
    <n v="209"/>
    <n v="211"/>
    <n v="214"/>
    <n v="215"/>
    <n v="220"/>
    <n v="224"/>
    <n v="226"/>
    <n v="229"/>
    <n v="225"/>
    <n v="223"/>
    <n v="234"/>
    <n v="242"/>
    <n v="242"/>
    <n v="242"/>
    <n v="246"/>
    <n v="246"/>
    <n v="245"/>
    <n v="247"/>
    <n v="247"/>
    <n v="251"/>
    <n v="249"/>
    <n v="255"/>
    <n v="253"/>
    <n v="257"/>
    <n v="253"/>
    <n v="260"/>
    <n v="255"/>
    <n v="263"/>
    <n v="269"/>
    <n v="268"/>
    <n v="269"/>
    <n v="269"/>
    <n v="267"/>
    <n v="262"/>
    <n v="262"/>
    <n v="268"/>
    <n v="272"/>
    <n v="270"/>
    <n v="273"/>
    <n v="271"/>
    <n v="271"/>
    <n v="267"/>
    <n v="268"/>
    <n v="270"/>
    <n v="269"/>
    <n v="274"/>
    <n v="274"/>
    <n v="277"/>
    <n v="285"/>
    <n v="280"/>
    <n v="285"/>
    <n v="286"/>
    <n v="290"/>
    <n v="288"/>
    <n v="292"/>
    <n v="289"/>
    <n v="292"/>
    <n v="299"/>
    <n v="304"/>
    <n v="305"/>
    <n v="305"/>
    <n v="297"/>
    <n v="299"/>
    <n v="298"/>
    <n v="296"/>
    <n v="294"/>
    <n v="295"/>
    <n v="294"/>
    <n v="305"/>
    <n v="300"/>
    <n v="301"/>
    <n v="302"/>
    <n v="310"/>
    <n v="316"/>
    <n v="313"/>
    <n v="313"/>
    <n v="323"/>
    <n v="324"/>
    <n v="321"/>
    <n v="320"/>
    <n v="322"/>
    <n v="325"/>
    <n v="314"/>
    <n v="307"/>
    <n v="322"/>
    <n v="320"/>
    <n v="320"/>
    <n v="321"/>
    <n v="323"/>
    <n v="322"/>
    <n v="329"/>
    <n v="335"/>
    <n v="330"/>
    <n v="324"/>
    <n v="325"/>
    <n v="328"/>
    <n v="333"/>
    <n v="330"/>
    <n v="331"/>
    <n v="335"/>
    <n v="337"/>
    <n v="341"/>
    <n v="339"/>
    <n v="335"/>
    <n v="334"/>
    <n v="334"/>
    <n v="333.5"/>
    <n v="331"/>
    <n v="335"/>
    <n v="321"/>
  </r>
  <r>
    <x v="14"/>
    <s v="9219 - Servicios de espectáculos artísticos y de diversión  n.c.p."/>
    <x v="293"/>
    <x v="293"/>
    <n v="119"/>
    <n v="116"/>
    <n v="120"/>
    <n v="120"/>
    <n v="119"/>
    <n v="124"/>
    <n v="129"/>
    <n v="131"/>
    <n v="130"/>
    <n v="131"/>
    <n v="132"/>
    <n v="133"/>
    <n v="137"/>
    <n v="136"/>
    <n v="138"/>
    <n v="136"/>
    <n v="137"/>
    <n v="140"/>
    <n v="143"/>
    <n v="144"/>
    <n v="143"/>
    <n v="141"/>
    <n v="143"/>
    <n v="142"/>
    <n v="146"/>
    <n v="144"/>
    <n v="142"/>
    <n v="141"/>
    <n v="140"/>
    <n v="140"/>
    <n v="141"/>
    <n v="146"/>
    <n v="144"/>
    <n v="147"/>
    <n v="147"/>
    <n v="144"/>
    <n v="139"/>
    <n v="137"/>
    <n v="141"/>
    <n v="135"/>
    <n v="135"/>
    <n v="125"/>
    <n v="126"/>
    <n v="127"/>
    <n v="129"/>
    <n v="127"/>
    <n v="128"/>
    <n v="128"/>
    <n v="124"/>
    <n v="122"/>
    <n v="128"/>
    <n v="130"/>
    <n v="131"/>
    <n v="126"/>
    <n v="125"/>
    <n v="128"/>
    <n v="128"/>
    <n v="127"/>
    <n v="125"/>
    <n v="126"/>
    <n v="129"/>
    <n v="129"/>
    <n v="128"/>
    <n v="128"/>
    <n v="128"/>
    <n v="127"/>
    <n v="131"/>
    <n v="132"/>
    <n v="132"/>
    <n v="131"/>
    <n v="132"/>
    <n v="132"/>
    <n v="135"/>
    <n v="139"/>
    <n v="138"/>
    <n v="135"/>
    <n v="135"/>
    <n v="140"/>
    <n v="140"/>
    <n v="137"/>
    <n v="139"/>
    <n v="137"/>
    <n v="138"/>
    <n v="134"/>
    <n v="136"/>
    <n v="129"/>
    <n v="128"/>
    <n v="130"/>
    <n v="129"/>
    <n v="127"/>
    <n v="125"/>
    <n v="125"/>
    <n v="126"/>
    <n v="129"/>
    <n v="127"/>
    <n v="125"/>
    <n v="115"/>
    <n v="119"/>
    <n v="116"/>
    <n v="115"/>
    <n v="109"/>
    <n v="109"/>
    <n v="110"/>
    <n v="109"/>
    <n v="112"/>
    <n v="111"/>
    <n v="110"/>
    <n v="106"/>
    <n v="103"/>
    <n v="103"/>
    <n v="103"/>
    <n v="101"/>
    <n v="100"/>
    <n v="100"/>
    <n v="104"/>
    <n v="101"/>
    <n v="99"/>
    <n v="96"/>
    <n v="96"/>
    <n v="95"/>
    <n v="100.08333333333333"/>
    <n v="98"/>
    <n v="103"/>
    <n v="95"/>
  </r>
  <r>
    <x v="14"/>
    <s v="9220 - Servicios de agencias de noticias"/>
    <x v="294"/>
    <x v="294"/>
    <n v="50"/>
    <n v="49"/>
    <n v="49"/>
    <n v="49"/>
    <n v="50"/>
    <n v="50"/>
    <n v="49"/>
    <n v="51"/>
    <n v="50"/>
    <n v="52"/>
    <n v="52"/>
    <n v="51"/>
    <n v="50"/>
    <n v="52"/>
    <n v="53"/>
    <n v="56"/>
    <n v="59"/>
    <n v="59"/>
    <n v="60"/>
    <n v="60"/>
    <n v="61"/>
    <n v="62"/>
    <n v="63"/>
    <n v="63"/>
    <n v="64"/>
    <n v="64"/>
    <n v="62"/>
    <n v="65"/>
    <n v="65"/>
    <n v="63"/>
    <n v="64"/>
    <n v="63"/>
    <n v="63"/>
    <n v="62"/>
    <n v="63"/>
    <n v="62"/>
    <n v="60"/>
    <n v="61"/>
    <n v="60"/>
    <n v="60"/>
    <n v="61"/>
    <n v="62"/>
    <n v="62"/>
    <n v="61"/>
    <n v="61"/>
    <n v="62"/>
    <n v="61"/>
    <n v="61"/>
    <n v="62"/>
    <n v="61"/>
    <n v="60"/>
    <n v="60"/>
    <n v="60"/>
    <n v="61"/>
    <n v="61"/>
    <n v="60"/>
    <n v="59"/>
    <n v="57"/>
    <n v="58"/>
    <n v="58"/>
    <n v="57"/>
    <n v="58"/>
    <n v="57"/>
    <n v="56"/>
    <n v="57"/>
    <n v="58"/>
    <n v="56"/>
    <n v="58"/>
    <n v="59"/>
    <n v="60"/>
    <n v="62"/>
    <n v="63"/>
    <n v="62"/>
    <n v="60"/>
    <n v="59"/>
    <n v="60"/>
    <n v="58"/>
    <n v="59"/>
    <n v="58"/>
    <n v="57"/>
    <n v="59"/>
    <n v="58"/>
    <n v="59"/>
    <n v="59"/>
    <n v="58"/>
    <n v="61"/>
    <n v="58"/>
    <n v="58"/>
    <n v="60"/>
    <n v="60"/>
    <n v="59"/>
    <n v="60"/>
    <n v="60"/>
    <n v="62"/>
    <n v="65"/>
    <n v="65"/>
    <n v="64"/>
    <n v="66"/>
    <n v="66"/>
    <n v="64"/>
    <n v="62"/>
    <n v="60"/>
    <n v="63"/>
    <n v="62"/>
    <n v="62"/>
    <n v="63"/>
    <n v="63"/>
    <n v="62"/>
    <n v="62"/>
    <n v="59"/>
    <n v="62"/>
    <n v="61"/>
    <n v="62"/>
    <n v="62"/>
    <n v="62"/>
    <n v="61"/>
    <n v="62"/>
    <n v="60"/>
    <n v="63"/>
    <n v="62"/>
    <n v="61.5"/>
    <n v="60"/>
    <n v="62"/>
    <n v="62"/>
  </r>
  <r>
    <x v="14"/>
    <s v="9230 - Servicios de bibliotecas, archivos y museos y  servicios culturales n.c.p."/>
    <x v="295"/>
    <x v="295"/>
    <n v="29"/>
    <n v="30"/>
    <n v="29"/>
    <n v="29"/>
    <n v="29"/>
    <n v="28"/>
    <n v="29"/>
    <n v="28"/>
    <n v="28"/>
    <n v="27"/>
    <n v="27"/>
    <n v="28"/>
    <n v="28"/>
    <n v="28"/>
    <n v="28"/>
    <n v="28"/>
    <n v="28"/>
    <n v="28"/>
    <n v="28"/>
    <n v="28"/>
    <n v="28"/>
    <n v="28"/>
    <n v="29"/>
    <n v="29"/>
    <n v="32"/>
    <n v="31"/>
    <n v="30"/>
    <n v="29"/>
    <n v="30"/>
    <n v="30"/>
    <n v="30"/>
    <n v="31"/>
    <n v="31"/>
    <n v="31"/>
    <n v="32"/>
    <n v="33"/>
    <n v="32"/>
    <n v="32"/>
    <n v="32"/>
    <n v="32"/>
    <n v="32"/>
    <n v="29"/>
    <n v="29"/>
    <n v="31"/>
    <n v="31"/>
    <n v="31"/>
    <n v="30"/>
    <n v="31"/>
    <n v="30"/>
    <n v="29"/>
    <n v="29"/>
    <n v="29"/>
    <n v="29"/>
    <n v="29"/>
    <n v="28"/>
    <n v="29"/>
    <n v="30"/>
    <n v="30"/>
    <n v="30"/>
    <n v="30"/>
    <n v="30"/>
    <n v="30"/>
    <n v="31"/>
    <n v="32"/>
    <n v="32"/>
    <n v="33"/>
    <n v="33"/>
    <n v="33"/>
    <n v="33"/>
    <n v="33"/>
    <n v="33"/>
    <n v="33"/>
    <n v="33"/>
    <n v="33"/>
    <n v="33"/>
    <n v="33"/>
    <n v="33"/>
    <n v="33"/>
    <n v="33"/>
    <n v="33"/>
    <n v="33"/>
    <n v="33"/>
    <n v="34"/>
    <n v="34"/>
    <n v="34"/>
    <n v="34"/>
    <n v="34"/>
    <n v="34"/>
    <n v="34"/>
    <n v="34"/>
    <n v="34"/>
    <n v="34"/>
    <n v="34"/>
    <n v="34"/>
    <n v="34"/>
    <n v="33"/>
    <n v="32"/>
    <n v="31"/>
    <n v="32"/>
    <n v="32"/>
    <n v="34"/>
    <n v="34"/>
    <n v="34"/>
    <n v="33"/>
    <n v="33"/>
    <n v="33"/>
    <n v="33"/>
    <n v="34"/>
    <n v="34"/>
    <n v="34"/>
    <n v="33"/>
    <n v="33"/>
    <n v="33"/>
    <n v="33"/>
    <n v="33"/>
    <n v="33"/>
    <n v="33"/>
    <n v="33"/>
    <n v="33"/>
    <n v="33"/>
    <n v="33.166666666666664"/>
    <n v="33"/>
    <n v="33"/>
    <n v="31"/>
  </r>
  <r>
    <x v="14"/>
    <s v="9241 - Servicios para prácticas deportivas"/>
    <x v="296"/>
    <x v="296"/>
    <n v="439"/>
    <n v="437"/>
    <n v="447"/>
    <n v="448"/>
    <n v="458"/>
    <n v="459"/>
    <n v="454"/>
    <n v="463"/>
    <n v="464"/>
    <n v="468"/>
    <n v="468"/>
    <n v="470"/>
    <n v="457"/>
    <n v="457"/>
    <n v="453"/>
    <n v="453"/>
    <n v="456"/>
    <n v="458"/>
    <n v="466"/>
    <n v="465"/>
    <n v="463"/>
    <n v="460"/>
    <n v="461"/>
    <n v="459"/>
    <n v="462"/>
    <n v="461"/>
    <n v="459"/>
    <n v="460"/>
    <n v="455"/>
    <n v="457"/>
    <n v="459"/>
    <n v="462"/>
    <n v="463"/>
    <n v="467"/>
    <n v="480"/>
    <n v="479"/>
    <n v="479"/>
    <n v="477"/>
    <n v="476"/>
    <n v="471"/>
    <n v="472"/>
    <n v="487"/>
    <n v="492"/>
    <n v="496"/>
    <n v="504"/>
    <n v="504"/>
    <n v="506"/>
    <n v="504"/>
    <n v="508"/>
    <n v="506"/>
    <n v="507"/>
    <n v="505"/>
    <n v="510"/>
    <n v="509"/>
    <n v="511"/>
    <n v="520"/>
    <n v="522"/>
    <n v="523"/>
    <n v="530"/>
    <n v="524"/>
    <n v="525"/>
    <n v="530"/>
    <n v="528"/>
    <n v="538"/>
    <n v="536"/>
    <n v="534"/>
    <n v="535"/>
    <n v="532"/>
    <n v="531"/>
    <n v="528"/>
    <n v="526"/>
    <n v="526"/>
    <n v="523"/>
    <n v="519"/>
    <n v="525"/>
    <n v="521"/>
    <n v="524"/>
    <n v="524"/>
    <n v="527"/>
    <n v="526"/>
    <n v="531"/>
    <n v="531"/>
    <n v="524"/>
    <n v="526"/>
    <n v="520"/>
    <n v="516"/>
    <n v="517"/>
    <n v="506"/>
    <n v="510"/>
    <n v="530"/>
    <n v="525"/>
    <n v="526"/>
    <n v="527"/>
    <n v="532"/>
    <n v="535"/>
    <n v="532"/>
    <n v="539"/>
    <n v="531"/>
    <n v="547"/>
    <n v="538"/>
    <n v="540"/>
    <n v="545"/>
    <n v="547"/>
    <n v="541"/>
    <n v="548"/>
    <n v="546"/>
    <n v="544"/>
    <n v="547"/>
    <n v="549"/>
    <n v="560"/>
    <n v="549"/>
    <n v="544"/>
    <n v="544"/>
    <n v="543"/>
    <n v="542"/>
    <n v="545"/>
    <n v="539"/>
    <n v="546"/>
    <n v="540"/>
    <n v="546"/>
    <n v="545.58333333333337"/>
    <n v="543"/>
    <n v="546"/>
    <n v="518"/>
  </r>
  <r>
    <x v="14"/>
    <s v="9249 - Servicios de esparcimiento n.c.p."/>
    <x v="297"/>
    <x v="297"/>
    <n v="602"/>
    <n v="599"/>
    <n v="609"/>
    <n v="614"/>
    <n v="623"/>
    <n v="624"/>
    <n v="627"/>
    <n v="631"/>
    <n v="631"/>
    <n v="635"/>
    <n v="636"/>
    <n v="640"/>
    <n v="637"/>
    <n v="631"/>
    <n v="631"/>
    <n v="636"/>
    <n v="632"/>
    <n v="636"/>
    <n v="637"/>
    <n v="634"/>
    <n v="628"/>
    <n v="632"/>
    <n v="638"/>
    <n v="640"/>
    <n v="649"/>
    <n v="652"/>
    <n v="656"/>
    <n v="649"/>
    <n v="646"/>
    <n v="638"/>
    <n v="640"/>
    <n v="642"/>
    <n v="641"/>
    <n v="643"/>
    <n v="649"/>
    <n v="645"/>
    <n v="639"/>
    <n v="632"/>
    <n v="633"/>
    <n v="624"/>
    <n v="624"/>
    <n v="640"/>
    <n v="643"/>
    <n v="647"/>
    <n v="646"/>
    <n v="645"/>
    <n v="658"/>
    <n v="656"/>
    <n v="652"/>
    <n v="653"/>
    <n v="656"/>
    <n v="660"/>
    <n v="660"/>
    <n v="661"/>
    <n v="657"/>
    <n v="662"/>
    <n v="657"/>
    <n v="651"/>
    <n v="647"/>
    <n v="643"/>
    <n v="641"/>
    <n v="638"/>
    <n v="651"/>
    <n v="663"/>
    <n v="664"/>
    <n v="666"/>
    <n v="668"/>
    <n v="666"/>
    <n v="665"/>
    <n v="666"/>
    <n v="671"/>
    <n v="680"/>
    <n v="676"/>
    <n v="678"/>
    <n v="680"/>
    <n v="675"/>
    <n v="673"/>
    <n v="673"/>
    <n v="678"/>
    <n v="676"/>
    <n v="673"/>
    <n v="682"/>
    <n v="683"/>
    <n v="677"/>
    <n v="673"/>
    <n v="671"/>
    <n v="669"/>
    <n v="665"/>
    <n v="668"/>
    <n v="673"/>
    <n v="677"/>
    <n v="677"/>
    <n v="686"/>
    <n v="688"/>
    <n v="698"/>
    <n v="685"/>
    <n v="679"/>
    <n v="671"/>
    <n v="687"/>
    <n v="680"/>
    <n v="671"/>
    <n v="672"/>
    <n v="682"/>
    <n v="680"/>
    <n v="687"/>
    <n v="682"/>
    <n v="687"/>
    <n v="684"/>
    <n v="676"/>
    <n v="668"/>
    <n v="671"/>
    <n v="664"/>
    <n v="662"/>
    <n v="660"/>
    <n v="662"/>
    <n v="670"/>
    <n v="666"/>
    <n v="669"/>
    <n v="664"/>
    <n v="661"/>
    <n v="666.08333333333337"/>
    <n v="651"/>
    <n v="652"/>
    <n v="601"/>
  </r>
  <r>
    <x v="14"/>
    <s v="9301 - Lavado y limpieza de artículos de tela, cuero y/o de piel, incluso la limpieza en seco"/>
    <x v="298"/>
    <x v="298"/>
    <n v="470"/>
    <n v="469"/>
    <n v="469"/>
    <n v="464"/>
    <n v="468"/>
    <n v="469"/>
    <n v="471"/>
    <n v="467"/>
    <n v="466"/>
    <n v="464"/>
    <n v="461"/>
    <n v="454"/>
    <n v="446"/>
    <n v="443"/>
    <n v="439"/>
    <n v="433"/>
    <n v="432"/>
    <n v="436"/>
    <n v="439"/>
    <n v="435"/>
    <n v="429"/>
    <n v="424"/>
    <n v="425"/>
    <n v="420"/>
    <n v="423"/>
    <n v="422"/>
    <n v="425"/>
    <n v="421"/>
    <n v="421"/>
    <n v="424"/>
    <n v="432"/>
    <n v="431"/>
    <n v="424"/>
    <n v="423"/>
    <n v="425"/>
    <n v="423"/>
    <n v="415"/>
    <n v="415"/>
    <n v="417"/>
    <n v="409"/>
    <n v="407"/>
    <n v="421"/>
    <n v="421"/>
    <n v="420"/>
    <n v="420"/>
    <n v="418"/>
    <n v="409"/>
    <n v="411"/>
    <n v="408"/>
    <n v="401"/>
    <n v="399"/>
    <n v="399"/>
    <n v="397"/>
    <n v="401"/>
    <n v="398"/>
    <n v="395"/>
    <n v="396"/>
    <n v="395"/>
    <n v="392"/>
    <n v="388"/>
    <n v="385"/>
    <n v="379"/>
    <n v="384"/>
    <n v="376"/>
    <n v="384"/>
    <n v="378"/>
    <n v="375"/>
    <n v="381"/>
    <n v="383"/>
    <n v="383"/>
    <n v="381"/>
    <n v="378"/>
    <n v="372"/>
    <n v="369"/>
    <n v="370"/>
    <n v="372"/>
    <n v="369"/>
    <n v="368"/>
    <n v="368"/>
    <n v="371"/>
    <n v="371"/>
    <n v="371"/>
    <n v="370"/>
    <n v="365"/>
    <n v="359"/>
    <n v="361"/>
    <n v="353"/>
    <n v="352"/>
    <n v="354"/>
    <n v="361"/>
    <n v="355"/>
    <n v="358"/>
    <n v="360"/>
    <n v="354"/>
    <n v="350"/>
    <n v="349"/>
    <n v="345"/>
    <n v="333"/>
    <n v="340"/>
    <n v="337"/>
    <n v="333"/>
    <n v="320"/>
    <n v="323"/>
    <n v="332"/>
    <n v="332"/>
    <n v="334"/>
    <n v="330"/>
    <n v="326"/>
    <n v="320"/>
    <n v="326"/>
    <n v="318"/>
    <n v="322"/>
    <n v="322"/>
    <n v="325"/>
    <n v="332"/>
    <n v="325"/>
    <n v="317"/>
    <n v="318"/>
    <n v="308"/>
    <n v="300"/>
    <n v="319.41666666666669"/>
    <n v="290"/>
    <n v="283"/>
    <n v="262"/>
  </r>
  <r>
    <x v="14"/>
    <s v="9302 - Servicios de peluquería y  tratamientos de belleza"/>
    <x v="299"/>
    <x v="299"/>
    <n v="1083"/>
    <n v="1079"/>
    <n v="1107"/>
    <n v="1092"/>
    <n v="1094"/>
    <n v="1099"/>
    <n v="1093"/>
    <n v="1085"/>
    <n v="1097"/>
    <n v="1092"/>
    <n v="1103"/>
    <n v="1094"/>
    <n v="1083"/>
    <n v="1060"/>
    <n v="1062"/>
    <n v="1060"/>
    <n v="1076"/>
    <n v="1071"/>
    <n v="1071"/>
    <n v="1076"/>
    <n v="1079"/>
    <n v="1072"/>
    <n v="1081"/>
    <n v="1080"/>
    <n v="1078"/>
    <n v="1061"/>
    <n v="1067"/>
    <n v="1066"/>
    <n v="1064"/>
    <n v="1057"/>
    <n v="1046"/>
    <n v="1052"/>
    <n v="1053"/>
    <n v="1048"/>
    <n v="1041"/>
    <n v="1033"/>
    <n v="1020"/>
    <n v="1020"/>
    <n v="1013"/>
    <n v="1011"/>
    <n v="1008"/>
    <n v="1031"/>
    <n v="1020"/>
    <n v="1025"/>
    <n v="1025"/>
    <n v="1036"/>
    <n v="1033"/>
    <n v="1021"/>
    <n v="1007"/>
    <n v="1005"/>
    <n v="1013"/>
    <n v="1011"/>
    <n v="1002"/>
    <n v="1002"/>
    <n v="1002"/>
    <n v="1002"/>
    <n v="1005"/>
    <n v="989"/>
    <n v="995"/>
    <n v="986"/>
    <n v="975"/>
    <n v="967"/>
    <n v="987"/>
    <n v="985"/>
    <n v="981"/>
    <n v="980"/>
    <n v="987"/>
    <n v="990"/>
    <n v="976"/>
    <n v="973"/>
    <n v="973"/>
    <n v="973"/>
    <n v="968"/>
    <n v="957"/>
    <n v="958"/>
    <n v="954"/>
    <n v="948"/>
    <n v="947"/>
    <n v="943"/>
    <n v="935"/>
    <n v="936"/>
    <n v="939"/>
    <n v="956"/>
    <n v="958"/>
    <n v="951"/>
    <n v="943"/>
    <n v="942"/>
    <n v="931"/>
    <n v="934"/>
    <n v="953"/>
    <n v="967"/>
    <n v="977"/>
    <n v="976"/>
    <n v="979"/>
    <n v="994"/>
    <n v="994"/>
    <n v="976"/>
    <n v="961"/>
    <n v="982"/>
    <n v="981"/>
    <n v="977"/>
    <n v="989"/>
    <n v="988"/>
    <n v="987"/>
    <n v="993"/>
    <n v="986"/>
    <n v="981"/>
    <n v="978"/>
    <n v="962"/>
    <n v="966"/>
    <n v="959"/>
    <n v="953"/>
    <n v="954"/>
    <n v="944"/>
    <n v="948"/>
    <n v="945"/>
    <n v="943"/>
    <n v="951"/>
    <n v="954"/>
    <n v="947"/>
    <n v="952.16666666666663"/>
    <n v="945"/>
    <n v="931"/>
    <n v="844"/>
  </r>
  <r>
    <x v="14"/>
    <s v="9303 - Pompas fúnebres y servicios conexos"/>
    <x v="300"/>
    <x v="300"/>
    <n v="76"/>
    <n v="77"/>
    <n v="78"/>
    <n v="80"/>
    <n v="79"/>
    <n v="78"/>
    <n v="78"/>
    <n v="77"/>
    <n v="78"/>
    <n v="78"/>
    <n v="76"/>
    <n v="72"/>
    <n v="72"/>
    <n v="73"/>
    <n v="73"/>
    <n v="70"/>
    <n v="71"/>
    <n v="73"/>
    <n v="73"/>
    <n v="74"/>
    <n v="73"/>
    <n v="73"/>
    <n v="72"/>
    <n v="73"/>
    <n v="74"/>
    <n v="76"/>
    <n v="76"/>
    <n v="75"/>
    <n v="74"/>
    <n v="74"/>
    <n v="73"/>
    <n v="74"/>
    <n v="73"/>
    <n v="72"/>
    <n v="72"/>
    <n v="73"/>
    <n v="74"/>
    <n v="74"/>
    <n v="76"/>
    <n v="73"/>
    <n v="74"/>
    <n v="79"/>
    <n v="78"/>
    <n v="81"/>
    <n v="81"/>
    <n v="83"/>
    <n v="83"/>
    <n v="82"/>
    <n v="83"/>
    <n v="82"/>
    <n v="82"/>
    <n v="81"/>
    <n v="81"/>
    <n v="81"/>
    <n v="81"/>
    <n v="81"/>
    <n v="80"/>
    <n v="80"/>
    <n v="79"/>
    <n v="81"/>
    <n v="79"/>
    <n v="78"/>
    <n v="81"/>
    <n v="82"/>
    <n v="81"/>
    <n v="80"/>
    <n v="83"/>
    <n v="84"/>
    <n v="85"/>
    <n v="86"/>
    <n v="85"/>
    <n v="85"/>
    <n v="85"/>
    <n v="87"/>
    <n v="85"/>
    <n v="84"/>
    <n v="84"/>
    <n v="80"/>
    <n v="80"/>
    <n v="79"/>
    <n v="79"/>
    <n v="81"/>
    <n v="78"/>
    <n v="76"/>
    <n v="75"/>
    <n v="74"/>
    <n v="75"/>
    <n v="74"/>
    <n v="73"/>
    <n v="75"/>
    <n v="73"/>
    <n v="75"/>
    <n v="76"/>
    <n v="78"/>
    <n v="77"/>
    <n v="75"/>
    <n v="74"/>
    <n v="74"/>
    <n v="76"/>
    <n v="77"/>
    <n v="78"/>
    <n v="77"/>
    <n v="76"/>
    <n v="78"/>
    <n v="77"/>
    <n v="78"/>
    <n v="79"/>
    <n v="79"/>
    <n v="82"/>
    <n v="82"/>
    <n v="81"/>
    <n v="81"/>
    <n v="78"/>
    <n v="79"/>
    <n v="77"/>
    <n v="78"/>
    <n v="77"/>
    <n v="78"/>
    <n v="77"/>
    <n v="76"/>
    <n v="78.833333333333329"/>
    <n v="77"/>
    <n v="78"/>
    <n v="77"/>
  </r>
  <r>
    <x v="14"/>
    <s v="9309 - Servicios n.c.p."/>
    <x v="301"/>
    <x v="301"/>
    <n v="4209"/>
    <n v="4214"/>
    <n v="4229"/>
    <n v="4236"/>
    <n v="4241"/>
    <n v="4226"/>
    <n v="4218"/>
    <n v="4203"/>
    <n v="4207"/>
    <n v="4215"/>
    <n v="4197"/>
    <n v="4181"/>
    <n v="4147"/>
    <n v="4120"/>
    <n v="4109"/>
    <n v="4079"/>
    <n v="4073"/>
    <n v="4057"/>
    <n v="4061"/>
    <n v="4076"/>
    <n v="4101"/>
    <n v="4101"/>
    <n v="4091"/>
    <n v="4060"/>
    <n v="4039"/>
    <n v="4028"/>
    <n v="4023"/>
    <n v="4029"/>
    <n v="4018"/>
    <n v="3996"/>
    <n v="3968"/>
    <n v="3960"/>
    <n v="3949"/>
    <n v="3959"/>
    <n v="3969"/>
    <n v="3961"/>
    <n v="3944"/>
    <n v="3931"/>
    <n v="3954"/>
    <n v="3971"/>
    <n v="3984"/>
    <n v="2608"/>
    <n v="2607"/>
    <n v="2573"/>
    <n v="2552"/>
    <n v="2548"/>
    <n v="2525"/>
    <n v="2510"/>
    <n v="2489"/>
    <n v="2481"/>
    <n v="2489"/>
    <n v="2474"/>
    <n v="2469"/>
    <n v="2449"/>
    <n v="2431"/>
    <n v="2433"/>
    <n v="2429"/>
    <n v="2431"/>
    <n v="2432"/>
    <n v="2434"/>
    <n v="2411"/>
    <n v="2408"/>
    <n v="2232"/>
    <n v="2222"/>
    <n v="2218"/>
    <n v="2216"/>
    <n v="2214"/>
    <n v="2225"/>
    <n v="2219"/>
    <n v="2212"/>
    <n v="2202"/>
    <n v="2190"/>
    <n v="2068"/>
    <n v="2066"/>
    <n v="2070"/>
    <n v="2068"/>
    <n v="2062"/>
    <n v="2018"/>
    <n v="2013"/>
    <n v="1998"/>
    <n v="2001"/>
    <n v="1988"/>
    <n v="1995"/>
    <n v="1965"/>
    <n v="1940"/>
    <n v="1935"/>
    <n v="1954"/>
    <n v="1932"/>
    <n v="1928"/>
    <n v="1861"/>
    <n v="1854"/>
    <n v="1868"/>
    <n v="1854"/>
    <n v="1839"/>
    <n v="1839"/>
    <n v="1814"/>
    <n v="1771"/>
    <n v="1741"/>
    <n v="1762"/>
    <n v="1769"/>
    <n v="1752"/>
    <n v="1731"/>
    <n v="1734"/>
    <n v="1731"/>
    <n v="1727"/>
    <n v="1725"/>
    <n v="1711"/>
    <n v="1702"/>
    <n v="1677"/>
    <n v="1641"/>
    <n v="1636"/>
    <n v="1599"/>
    <n v="1575"/>
    <n v="1554"/>
    <n v="1551"/>
    <n v="1544"/>
    <n v="1544"/>
    <n v="1537"/>
    <n v="1533"/>
    <n v="1519"/>
    <n v="1575.8333333333333"/>
    <n v="1502"/>
    <n v="1498"/>
    <n v="1432"/>
  </r>
  <r>
    <x v="15"/>
    <s v="0 - Sin específicar"/>
    <x v="302"/>
    <x v="302"/>
    <n v="5582"/>
    <n v="5575"/>
    <n v="5569"/>
    <n v="5568"/>
    <n v="5555"/>
    <n v="5553"/>
    <n v="5539"/>
    <n v="5543"/>
    <n v="5530"/>
    <n v="5532"/>
    <n v="5521"/>
    <n v="5525"/>
    <n v="5521"/>
    <n v="5526"/>
    <n v="5533"/>
    <n v="5546"/>
    <n v="5543"/>
    <n v="5540"/>
    <n v="5535"/>
    <n v="5525"/>
    <n v="5522"/>
    <n v="5520"/>
    <n v="5517"/>
    <n v="5503"/>
    <n v="5092"/>
    <n v="5084"/>
    <n v="5087"/>
    <n v="5083"/>
    <n v="5085"/>
    <n v="5086"/>
    <n v="5086"/>
    <n v="5082"/>
    <n v="5082"/>
    <n v="5072"/>
    <n v="5067"/>
    <n v="5060"/>
    <n v="5057"/>
    <n v="5044"/>
    <n v="5042"/>
    <n v="5041"/>
    <n v="5044"/>
    <n v="649"/>
    <n v="652"/>
    <n v="651"/>
    <n v="651"/>
    <n v="649"/>
    <n v="648"/>
    <n v="648"/>
    <n v="646"/>
    <n v="640"/>
    <n v="641"/>
    <n v="638"/>
    <n v="642"/>
    <n v="637"/>
    <n v="640"/>
    <n v="641"/>
    <n v="636"/>
    <n v="634"/>
    <n v="627"/>
    <n v="620"/>
    <n v="621"/>
    <n v="617"/>
    <n v="375"/>
    <n v="374"/>
    <n v="378"/>
    <n v="373"/>
    <n v="373"/>
    <n v="314"/>
    <n v="314"/>
    <n v="310"/>
    <n v="313"/>
    <n v="312"/>
    <n v="274"/>
    <n v="271"/>
    <n v="273"/>
    <n v="270"/>
    <n v="269"/>
    <n v="243"/>
    <n v="241"/>
    <n v="241"/>
    <n v="246"/>
    <n v="247"/>
    <n v="244"/>
    <n v="241"/>
    <n v="241"/>
    <n v="238"/>
    <n v="235"/>
    <n v="234"/>
    <n v="231"/>
    <n v="170"/>
    <n v="168"/>
    <n v="170"/>
    <n v="169"/>
    <n v="169"/>
    <n v="165"/>
    <n v="162"/>
    <n v="159"/>
    <n v="154"/>
    <n v="136"/>
    <n v="133"/>
    <n v="133"/>
    <n v="85"/>
    <n v="84"/>
    <n v="84"/>
    <n v="78"/>
    <n v="78"/>
    <n v="70"/>
    <n v="69"/>
    <n v="68"/>
    <n v="69"/>
    <n v="65"/>
    <n v="65"/>
    <n v="67"/>
    <n v="65"/>
    <n v="66"/>
    <n v="66"/>
    <n v="65"/>
    <n v="63"/>
    <n v="61"/>
    <n v="60"/>
    <n v="65"/>
    <n v="60"/>
    <n v="60"/>
    <n v="59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2.xml"/></Relationships>
</file>

<file path=xl/pivotTables/pivotTable1.xml><?xml version="1.0" encoding="utf-8"?>
<pivotTableDefinition xmlns="http://schemas.openxmlformats.org/spreadsheetml/2006/main" name="TablaDinámica3" cacheId="8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3" firstHeaderRow="1" firstDataRow="1" firstDataCol="1" rowPageCount="1" colPageCount="1"/>
  <pivotFields count="128">
    <pivotField axis="axisPage" showAll="0">
      <items count="17">
        <item x="10"/>
        <item x="11"/>
        <item x="0"/>
        <item x="6"/>
        <item x="5"/>
        <item x="12"/>
        <item x="2"/>
        <item x="7"/>
        <item x="3"/>
        <item x="9"/>
        <item x="14"/>
        <item x="1"/>
        <item x="13"/>
        <item x="15"/>
        <item x="4"/>
        <item x="8"/>
        <item t="default"/>
      </items>
    </pivotField>
    <pivotField showAll="0"/>
    <pivotField axis="axisRow" showAll="0" sortType="descending">
      <items count="304">
        <item x="302"/>
        <item x="0"/>
        <item x="1"/>
        <item x="2"/>
        <item x="3"/>
        <item x="4"/>
        <item x="5"/>
        <item x="6"/>
        <item x="7"/>
        <item x="8"/>
        <item x="9"/>
        <item x="10"/>
        <item x="11"/>
        <item x="12"/>
        <item x="13"/>
        <item x="14"/>
        <item x="15"/>
        <item x="16"/>
        <item x="17"/>
        <item x="18"/>
        <item x="19"/>
        <item x="20"/>
        <item x="21"/>
        <item x="22"/>
        <item x="23"/>
        <item x="24"/>
        <item x="25"/>
        <item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x="152"/>
        <item x="153"/>
        <item x="154"/>
        <item x="155"/>
        <item x="156"/>
        <item x="157"/>
        <item x="158"/>
        <item x="159"/>
        <item x="160"/>
        <item x="161"/>
        <item x="162"/>
        <item x="163"/>
        <item x="164"/>
        <item x="165"/>
        <item x="166"/>
        <item x="167"/>
        <item x="168"/>
        <item x="169"/>
        <item x="170"/>
        <item x="171"/>
        <item x="172"/>
        <item x="173"/>
        <item x="174"/>
        <item x="175"/>
        <item x="176"/>
        <item x="177"/>
        <item x="178"/>
        <item x="179"/>
        <item x="180"/>
        <item x="181"/>
        <item x="182"/>
        <item x="183"/>
        <item x="184"/>
        <item x="185"/>
        <item x="186"/>
        <item x="187"/>
        <item x="188"/>
        <item x="189"/>
        <item x="190"/>
        <item x="191"/>
        <item x="192"/>
        <item x="193"/>
        <item x="194"/>
        <item x="195"/>
        <item x="196"/>
        <item x="197"/>
        <item x="198"/>
        <item x="199"/>
        <item x="200"/>
        <item x="201"/>
        <item x="202"/>
        <item x="203"/>
        <item x="204"/>
        <item x="205"/>
        <item x="206"/>
        <item x="207"/>
        <item x="208"/>
        <item x="209"/>
        <item x="210"/>
        <item x="211"/>
        <item x="212"/>
        <item x="213"/>
        <item x="214"/>
        <item x="215"/>
        <item x="216"/>
        <item x="217"/>
        <item x="218"/>
        <item x="219"/>
        <item x="220"/>
        <item x="221"/>
        <item x="222"/>
        <item x="223"/>
        <item x="224"/>
        <item x="225"/>
        <item x="226"/>
        <item x="227"/>
        <item x="228"/>
        <item x="229"/>
        <item x="230"/>
        <item x="231"/>
        <item x="232"/>
        <item x="233"/>
        <item x="234"/>
        <item x="235"/>
        <item x="236"/>
        <item x="237"/>
        <item x="238"/>
        <item x="239"/>
        <item x="240"/>
        <item x="241"/>
        <item x="242"/>
        <item x="243"/>
        <item x="244"/>
        <item x="245"/>
        <item x="246"/>
        <item x="247"/>
        <item x="248"/>
        <item x="249"/>
        <item x="250"/>
        <item x="251"/>
        <item x="252"/>
        <item x="253"/>
        <item x="254"/>
        <item x="255"/>
        <item x="256"/>
        <item x="257"/>
        <item x="258"/>
        <item x="259"/>
        <item x="260"/>
        <item x="261"/>
        <item x="262"/>
        <item x="263"/>
        <item x="264"/>
        <item x="265"/>
        <item x="266"/>
        <item x="267"/>
        <item x="268"/>
        <item x="269"/>
        <item x="270"/>
        <item x="271"/>
        <item x="272"/>
        <item x="273"/>
        <item x="274"/>
        <item x="275"/>
        <item x="276"/>
        <item x="277"/>
        <item x="278"/>
        <item x="279"/>
        <item x="280"/>
        <item x="281"/>
        <item x="282"/>
        <item x="283"/>
        <item x="284"/>
        <item x="285"/>
        <item x="286"/>
        <item x="287"/>
        <item x="288"/>
        <item x="289"/>
        <item x="290"/>
        <item x="291"/>
        <item x="292"/>
        <item x="293"/>
        <item x="294"/>
        <item x="295"/>
        <item x="296"/>
        <item x="297"/>
        <item x="298"/>
        <item x="299"/>
        <item x="300"/>
        <item x="3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04">
        <item x="46"/>
        <item x="17"/>
        <item x="269"/>
        <item x="251"/>
        <item x="163"/>
        <item x="263"/>
        <item x="171"/>
        <item x="260"/>
        <item x="261"/>
        <item x="259"/>
        <item x="262"/>
        <item x="57"/>
        <item x="246"/>
        <item x="157"/>
        <item x="9"/>
        <item x="168"/>
        <item x="161"/>
        <item x="138"/>
        <item x="139"/>
        <item x="93"/>
        <item x="5"/>
        <item x="0"/>
        <item x="2"/>
        <item x="1"/>
        <item x="3"/>
        <item x="54"/>
        <item x="158"/>
        <item x="40"/>
        <item x="154"/>
        <item x="67"/>
        <item x="65"/>
        <item x="66"/>
        <item x="68"/>
        <item x="162"/>
        <item x="30"/>
        <item x="34"/>
        <item x="33"/>
        <item x="36"/>
        <item x="43"/>
        <item x="37"/>
        <item x="91"/>
        <item x="42"/>
        <item x="74"/>
        <item x="38"/>
        <item x="28"/>
        <item x="39"/>
        <item x="32"/>
        <item x="35"/>
        <item x="44"/>
        <item x="31"/>
        <item x="41"/>
        <item x="287"/>
        <item x="273"/>
        <item x="283"/>
        <item x="290"/>
        <item x="14"/>
        <item x="26"/>
        <item x="23"/>
        <item x="22"/>
        <item x="18"/>
        <item x="19"/>
        <item x="24"/>
        <item x="16"/>
        <item x="21"/>
        <item x="11"/>
        <item x="20"/>
        <item x="25"/>
        <item x="127"/>
        <item x="64"/>
        <item x="111"/>
        <item x="76"/>
        <item x="125"/>
        <item x="123"/>
        <item x="120"/>
        <item x="131"/>
        <item x="118"/>
        <item x="47"/>
        <item x="104"/>
        <item x="147"/>
        <item x="92"/>
        <item x="107"/>
        <item x="56"/>
        <item x="136"/>
        <item x="108"/>
        <item x="84"/>
        <item x="49"/>
        <item x="110"/>
        <item x="143"/>
        <item x="132"/>
        <item x="83"/>
        <item x="155"/>
        <item x="101"/>
        <item x="124"/>
        <item x="58"/>
        <item x="109"/>
        <item x="146"/>
        <item x="133"/>
        <item x="81"/>
        <item x="145"/>
        <item x="148"/>
        <item x="126"/>
        <item x="140"/>
        <item x="55"/>
        <item x="112"/>
        <item x="121"/>
        <item x="119"/>
        <item x="114"/>
        <item x="116"/>
        <item x="117"/>
        <item x="115"/>
        <item x="113"/>
        <item x="142"/>
        <item x="106"/>
        <item x="122"/>
        <item x="144"/>
        <item x="63"/>
        <item x="59"/>
        <item x="137"/>
        <item x="62"/>
        <item x="79"/>
        <item x="78"/>
        <item x="77"/>
        <item x="52"/>
        <item x="90"/>
        <item x="85"/>
        <item x="88"/>
        <item x="89"/>
        <item x="72"/>
        <item x="73"/>
        <item x="61"/>
        <item x="86"/>
        <item x="105"/>
        <item x="80"/>
        <item x="99"/>
        <item x="94"/>
        <item x="96"/>
        <item x="82"/>
        <item x="50"/>
        <item x="130"/>
        <item x="60"/>
        <item x="134"/>
        <item x="75"/>
        <item x="100"/>
        <item x="48"/>
        <item x="51"/>
        <item x="129"/>
        <item x="128"/>
        <item x="135"/>
        <item x="87"/>
        <item x="141"/>
        <item x="102"/>
        <item x="97"/>
        <item x="98"/>
        <item x="152"/>
        <item x="69"/>
        <item x="95"/>
        <item x="149"/>
        <item x="166"/>
        <item x="164"/>
        <item x="165"/>
        <item x="270"/>
        <item x="298"/>
        <item x="268"/>
        <item x="174"/>
        <item x="160"/>
        <item x="275"/>
        <item x="159"/>
        <item x="13"/>
        <item x="169"/>
        <item x="300"/>
        <item x="29"/>
        <item x="45"/>
        <item x="229"/>
        <item x="266"/>
        <item x="6"/>
        <item x="4"/>
        <item x="289"/>
        <item x="27"/>
        <item x="150"/>
        <item x="151"/>
        <item x="224"/>
        <item x="223"/>
        <item x="225"/>
        <item x="71"/>
        <item x="236"/>
        <item x="231"/>
        <item x="232"/>
        <item x="230"/>
        <item x="235"/>
        <item x="234"/>
        <item x="233"/>
        <item x="7"/>
        <item x="254"/>
        <item x="256"/>
        <item x="255"/>
        <item x="253"/>
        <item x="241"/>
        <item x="240"/>
        <item x="239"/>
        <item x="252"/>
        <item x="294"/>
        <item x="242"/>
        <item x="238"/>
        <item x="226"/>
        <item x="227"/>
        <item x="272"/>
        <item x="288"/>
        <item x="295"/>
        <item x="264"/>
        <item x="265"/>
        <item x="244"/>
        <item x="279"/>
        <item x="297"/>
        <item x="293"/>
        <item x="228"/>
        <item x="278"/>
        <item x="243"/>
        <item x="280"/>
        <item x="276"/>
        <item x="282"/>
        <item x="247"/>
        <item x="248"/>
        <item x="277"/>
        <item x="237"/>
        <item x="299"/>
        <item x="274"/>
        <item x="291"/>
        <item x="250"/>
        <item x="245"/>
        <item x="281"/>
        <item x="249"/>
        <item x="12"/>
        <item x="258"/>
        <item x="257"/>
        <item x="271"/>
        <item x="301"/>
        <item x="15"/>
        <item x="296"/>
        <item x="8"/>
        <item x="267"/>
        <item x="70"/>
        <item x="284"/>
        <item x="286"/>
        <item x="292"/>
        <item x="285"/>
        <item x="10"/>
        <item x="302"/>
        <item x="156"/>
        <item x="170"/>
        <item x="167"/>
        <item x="53"/>
        <item x="153"/>
        <item x="103"/>
        <item x="181"/>
        <item x="187"/>
        <item x="189"/>
        <item x="182"/>
        <item x="183"/>
        <item x="190"/>
        <item x="185"/>
        <item x="192"/>
        <item x="198"/>
        <item x="194"/>
        <item x="195"/>
        <item x="180"/>
        <item x="199"/>
        <item x="191"/>
        <item x="197"/>
        <item x="188"/>
        <item x="175"/>
        <item x="186"/>
        <item x="193"/>
        <item x="184"/>
        <item x="196"/>
        <item x="179"/>
        <item x="178"/>
        <item x="214"/>
        <item x="219"/>
        <item x="206"/>
        <item x="211"/>
        <item x="203"/>
        <item x="177"/>
        <item x="204"/>
        <item x="218"/>
        <item x="215"/>
        <item x="213"/>
        <item x="217"/>
        <item x="212"/>
        <item x="205"/>
        <item x="176"/>
        <item x="210"/>
        <item x="207"/>
        <item x="202"/>
        <item x="208"/>
        <item x="209"/>
        <item x="216"/>
        <item x="200"/>
        <item x="221"/>
        <item x="201"/>
        <item x="222"/>
        <item x="220"/>
        <item x="172"/>
        <item x="17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/>
    <pivotField numFmtId="3" showAll="0"/>
    <pivotField numFmtId="3" showAll="0"/>
    <pivotField showAll="0"/>
  </pivotFields>
  <rowFields count="2">
    <field x="2"/>
    <field x="3"/>
  </rowFields>
  <rowItems count="10">
    <i>
      <x v="81"/>
    </i>
    <i>
      <x v="82"/>
    </i>
    <i>
      <x v="83"/>
    </i>
    <i>
      <x v="79"/>
    </i>
    <i>
      <x v="76"/>
    </i>
    <i>
      <x v="80"/>
    </i>
    <i>
      <x v="78"/>
    </i>
    <i>
      <x v="77"/>
    </i>
    <i>
      <x v="84"/>
    </i>
    <i t="grand">
      <x/>
    </i>
  </rowItems>
  <colItems count="1">
    <i/>
  </colItems>
  <pageFields count="1">
    <pageField fld="0" item="8" hier="-1"/>
  </pageFields>
  <dataFields count="1">
    <dataField name="Suma de prom 2019" fld="124" baseField="0" baseItem="0" numFmtId="1"/>
  </dataFields>
  <formats count="5">
    <format dxfId="20">
      <pivotArea outline="0" collapsedLevelsAreSubtotals="1" fieldPosition="0"/>
    </format>
    <format dxfId="19">
      <pivotArea outline="0" collapsedLevelsAreSubtotals="1" fieldPosition="0"/>
    </format>
    <format dxfId="18">
      <pivotArea outline="0" collapsedLevelsAreSubtotals="1" fieldPosition="0"/>
    </format>
    <format dxfId="17">
      <pivotArea outline="0" collapsedLevelsAreSubtotals="1" fieldPosition="0"/>
    </format>
    <format dxfId="16">
      <pivotArea outline="0" collapsedLevelsAreSubtotals="1" fieldPosition="0"/>
    </format>
  </formats>
  <pivotTableStyleInfo name="PivotStyleLight16" showRowHeaders="1" showColHeaders="1" showRowStripes="0" showColStripes="0" showLastColumn="1"/>
  <filters count="1">
    <filter fld="2" type="captionBeginsWith" evalOrder="-1" id="2" stringValue1="24">
      <autoFilter ref="A1">
        <filterColumn colId="0">
          <customFilters>
            <customFilter val="24*"/>
          </customFilters>
        </filterColumn>
      </autoFilter>
    </filter>
  </filters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TablaDinámica4" cacheId="16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129" firstHeaderRow="1" firstDataRow="1" firstDataCol="1" rowPageCount="1" colPageCount="1"/>
  <pivotFields count="128">
    <pivotField axis="axisPage" showAll="0">
      <items count="17">
        <item x="10"/>
        <item x="11"/>
        <item x="0"/>
        <item x="6"/>
        <item x="5"/>
        <item x="12"/>
        <item x="2"/>
        <item x="7"/>
        <item x="3"/>
        <item x="9"/>
        <item x="14"/>
        <item x="1"/>
        <item x="13"/>
        <item x="15"/>
        <item x="4"/>
        <item x="8"/>
        <item t="default"/>
      </items>
    </pivotField>
    <pivotField showAll="0"/>
    <pivotField axis="axisRow" showAll="0" sortType="descending">
      <items count="304">
        <item sd="0" x="302"/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axis="axisRow" showAll="0">
      <items count="304">
        <item x="46"/>
        <item x="17"/>
        <item x="269"/>
        <item x="251"/>
        <item x="163"/>
        <item x="263"/>
        <item x="171"/>
        <item x="260"/>
        <item x="261"/>
        <item x="259"/>
        <item x="262"/>
        <item x="57"/>
        <item x="246"/>
        <item x="157"/>
        <item x="9"/>
        <item x="168"/>
        <item x="161"/>
        <item x="138"/>
        <item x="139"/>
        <item x="93"/>
        <item x="5"/>
        <item x="0"/>
        <item x="2"/>
        <item x="1"/>
        <item x="3"/>
        <item x="54"/>
        <item x="158"/>
        <item x="40"/>
        <item x="154"/>
        <item x="67"/>
        <item x="65"/>
        <item x="66"/>
        <item x="68"/>
        <item x="162"/>
        <item x="30"/>
        <item x="34"/>
        <item x="33"/>
        <item x="36"/>
        <item x="43"/>
        <item x="37"/>
        <item x="91"/>
        <item x="42"/>
        <item x="74"/>
        <item x="38"/>
        <item x="28"/>
        <item x="39"/>
        <item x="32"/>
        <item x="35"/>
        <item x="44"/>
        <item x="31"/>
        <item x="41"/>
        <item x="287"/>
        <item x="273"/>
        <item x="283"/>
        <item x="290"/>
        <item x="14"/>
        <item x="26"/>
        <item x="23"/>
        <item x="22"/>
        <item x="18"/>
        <item x="19"/>
        <item x="24"/>
        <item x="16"/>
        <item x="21"/>
        <item x="11"/>
        <item x="20"/>
        <item x="25"/>
        <item x="127"/>
        <item x="64"/>
        <item x="111"/>
        <item x="76"/>
        <item x="125"/>
        <item x="123"/>
        <item x="120"/>
        <item x="131"/>
        <item x="118"/>
        <item x="47"/>
        <item x="104"/>
        <item x="147"/>
        <item x="92"/>
        <item x="107"/>
        <item x="56"/>
        <item x="136"/>
        <item x="108"/>
        <item x="84"/>
        <item x="49"/>
        <item x="110"/>
        <item x="143"/>
        <item x="132"/>
        <item x="83"/>
        <item x="155"/>
        <item x="101"/>
        <item x="124"/>
        <item x="58"/>
        <item x="109"/>
        <item x="146"/>
        <item x="133"/>
        <item x="81"/>
        <item x="145"/>
        <item x="148"/>
        <item x="126"/>
        <item x="140"/>
        <item x="55"/>
        <item x="112"/>
        <item x="121"/>
        <item x="119"/>
        <item x="114"/>
        <item x="116"/>
        <item x="117"/>
        <item x="115"/>
        <item x="113"/>
        <item x="142"/>
        <item x="106"/>
        <item x="122"/>
        <item x="144"/>
        <item x="63"/>
        <item x="59"/>
        <item x="137"/>
        <item x="62"/>
        <item x="79"/>
        <item x="78"/>
        <item x="77"/>
        <item x="52"/>
        <item x="90"/>
        <item x="85"/>
        <item x="88"/>
        <item x="89"/>
        <item x="72"/>
        <item x="73"/>
        <item x="61"/>
        <item x="86"/>
        <item x="105"/>
        <item x="80"/>
        <item x="99"/>
        <item x="94"/>
        <item x="96"/>
        <item x="82"/>
        <item x="50"/>
        <item x="130"/>
        <item x="60"/>
        <item x="134"/>
        <item x="75"/>
        <item x="100"/>
        <item x="48"/>
        <item x="51"/>
        <item x="129"/>
        <item x="128"/>
        <item x="135"/>
        <item x="87"/>
        <item x="141"/>
        <item x="102"/>
        <item x="97"/>
        <item x="98"/>
        <item x="152"/>
        <item x="69"/>
        <item x="95"/>
        <item x="149"/>
        <item x="166"/>
        <item x="164"/>
        <item x="165"/>
        <item x="270"/>
        <item x="298"/>
        <item x="268"/>
        <item x="174"/>
        <item x="160"/>
        <item x="275"/>
        <item x="159"/>
        <item x="13"/>
        <item x="169"/>
        <item x="300"/>
        <item x="29"/>
        <item x="45"/>
        <item x="229"/>
        <item x="266"/>
        <item x="6"/>
        <item x="4"/>
        <item x="289"/>
        <item x="27"/>
        <item x="150"/>
        <item x="151"/>
        <item x="224"/>
        <item x="223"/>
        <item x="225"/>
        <item x="71"/>
        <item x="236"/>
        <item x="231"/>
        <item x="232"/>
        <item x="230"/>
        <item x="235"/>
        <item x="234"/>
        <item x="233"/>
        <item x="7"/>
        <item x="254"/>
        <item x="256"/>
        <item x="255"/>
        <item x="253"/>
        <item x="241"/>
        <item x="240"/>
        <item x="239"/>
        <item x="252"/>
        <item x="294"/>
        <item x="242"/>
        <item x="238"/>
        <item x="226"/>
        <item x="227"/>
        <item x="272"/>
        <item x="288"/>
        <item x="295"/>
        <item x="264"/>
        <item x="265"/>
        <item x="244"/>
        <item x="279"/>
        <item x="297"/>
        <item x="293"/>
        <item x="228"/>
        <item x="278"/>
        <item x="243"/>
        <item x="280"/>
        <item x="276"/>
        <item x="282"/>
        <item x="247"/>
        <item x="248"/>
        <item x="277"/>
        <item x="237"/>
        <item x="299"/>
        <item x="274"/>
        <item x="291"/>
        <item x="250"/>
        <item x="245"/>
        <item x="281"/>
        <item x="249"/>
        <item x="12"/>
        <item x="258"/>
        <item x="257"/>
        <item x="271"/>
        <item x="301"/>
        <item x="15"/>
        <item x="296"/>
        <item x="8"/>
        <item x="267"/>
        <item x="70"/>
        <item x="284"/>
        <item x="286"/>
        <item x="292"/>
        <item x="285"/>
        <item x="10"/>
        <item x="302"/>
        <item x="156"/>
        <item x="170"/>
        <item x="167"/>
        <item x="53"/>
        <item x="153"/>
        <item x="103"/>
        <item x="181"/>
        <item x="187"/>
        <item x="189"/>
        <item x="182"/>
        <item x="183"/>
        <item x="190"/>
        <item x="185"/>
        <item x="192"/>
        <item x="198"/>
        <item x="194"/>
        <item x="195"/>
        <item x="180"/>
        <item x="199"/>
        <item x="191"/>
        <item x="197"/>
        <item x="188"/>
        <item x="175"/>
        <item x="186"/>
        <item x="193"/>
        <item x="184"/>
        <item x="196"/>
        <item x="179"/>
        <item x="178"/>
        <item x="214"/>
        <item x="219"/>
        <item x="206"/>
        <item x="211"/>
        <item x="203"/>
        <item x="177"/>
        <item x="204"/>
        <item x="218"/>
        <item x="215"/>
        <item x="213"/>
        <item x="217"/>
        <item x="212"/>
        <item x="205"/>
        <item x="176"/>
        <item x="210"/>
        <item x="207"/>
        <item x="202"/>
        <item x="208"/>
        <item x="209"/>
        <item x="216"/>
        <item x="200"/>
        <item x="221"/>
        <item x="201"/>
        <item x="222"/>
        <item x="220"/>
        <item x="172"/>
        <item x="173"/>
        <item t="default"/>
      </items>
    </pivotField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numFmtId="3" showAll="0"/>
    <pivotField dataField="1" numFmtId="3" showAll="0" defaultSubtotal="0"/>
    <pivotField numFmtId="3" showAll="0"/>
    <pivotField numFmtId="3" showAll="0"/>
    <pivotField numFmtId="3" showAll="0"/>
  </pivotFields>
  <rowFields count="2">
    <field x="2"/>
    <field x="3"/>
  </rowFields>
  <rowItems count="126">
    <i>
      <x v="53"/>
    </i>
    <i>
      <x v="36"/>
    </i>
    <i>
      <x v="106"/>
    </i>
    <i>
      <x v="70"/>
    </i>
    <i>
      <x v="87"/>
    </i>
    <i>
      <x v="145"/>
    </i>
    <i>
      <x v="71"/>
    </i>
    <i>
      <x v="40"/>
    </i>
    <i>
      <x v="66"/>
    </i>
    <i>
      <x v="57"/>
    </i>
    <i>
      <x v="39"/>
    </i>
    <i>
      <x v="150"/>
    </i>
    <i>
      <x v="81"/>
    </i>
    <i>
      <x v="52"/>
    </i>
    <i>
      <x v="83"/>
    </i>
    <i>
      <x v="67"/>
    </i>
    <i>
      <x v="28"/>
    </i>
    <i>
      <x v="48"/>
    </i>
    <i>
      <x v="82"/>
    </i>
    <i>
      <x v="100"/>
    </i>
    <i>
      <x v="138"/>
    </i>
    <i>
      <x v="46"/>
    </i>
    <i>
      <x v="65"/>
    </i>
    <i>
      <x v="47"/>
    </i>
    <i>
      <x v="133"/>
    </i>
    <i>
      <x v="120"/>
    </i>
    <i>
      <x v="121"/>
    </i>
    <i>
      <x v="128"/>
    </i>
    <i>
      <x v="32"/>
    </i>
    <i>
      <x v="38"/>
    </i>
    <i>
      <x v="56"/>
    </i>
    <i>
      <x v="132"/>
    </i>
    <i>
      <x v="86"/>
    </i>
    <i>
      <x v="105"/>
    </i>
    <i>
      <x v="62"/>
    </i>
    <i>
      <x v="96"/>
    </i>
    <i>
      <x v="146"/>
    </i>
    <i>
      <x v="51"/>
    </i>
    <i>
      <x v="64"/>
    </i>
    <i>
      <x v="122"/>
    </i>
    <i>
      <x v="88"/>
    </i>
    <i>
      <x v="112"/>
    </i>
    <i>
      <x v="80"/>
    </i>
    <i>
      <x v="127"/>
    </i>
    <i>
      <x v="76"/>
    </i>
    <i>
      <x v="42"/>
    </i>
    <i>
      <x v="93"/>
    </i>
    <i>
      <x v="108"/>
    </i>
    <i>
      <x v="44"/>
    </i>
    <i>
      <x v="123"/>
    </i>
    <i>
      <x v="104"/>
    </i>
    <i>
      <x v="125"/>
    </i>
    <i>
      <x v="33"/>
    </i>
    <i>
      <x v="43"/>
    </i>
    <i>
      <x v="149"/>
    </i>
    <i>
      <x v="30"/>
    </i>
    <i>
      <x v="103"/>
    </i>
    <i>
      <x v="31"/>
    </i>
    <i>
      <x v="68"/>
    </i>
    <i>
      <x v="69"/>
    </i>
    <i>
      <x v="111"/>
    </i>
    <i>
      <x v="139"/>
    </i>
    <i>
      <x v="94"/>
    </i>
    <i>
      <x v="124"/>
    </i>
    <i>
      <x v="60"/>
    </i>
    <i>
      <x v="78"/>
    </i>
    <i>
      <x v="63"/>
    </i>
    <i>
      <x v="95"/>
    </i>
    <i>
      <x v="134"/>
    </i>
    <i>
      <x v="99"/>
    </i>
    <i>
      <x v="35"/>
    </i>
    <i>
      <x v="97"/>
    </i>
    <i>
      <x v="129"/>
    </i>
    <i>
      <x v="79"/>
    </i>
    <i>
      <x v="115"/>
    </i>
    <i>
      <x v="137"/>
    </i>
    <i>
      <x v="29"/>
    </i>
    <i>
      <x v="58"/>
    </i>
    <i>
      <x v="143"/>
    </i>
    <i>
      <x v="55"/>
    </i>
    <i>
      <x v="117"/>
    </i>
    <i>
      <x v="130"/>
    </i>
    <i>
      <x v="114"/>
    </i>
    <i>
      <x v="74"/>
    </i>
    <i>
      <x v="131"/>
    </i>
    <i>
      <x v="89"/>
    </i>
    <i>
      <x v="152"/>
    </i>
    <i>
      <x v="148"/>
    </i>
    <i>
      <x v="91"/>
    </i>
    <i>
      <x v="141"/>
    </i>
    <i>
      <x v="101"/>
    </i>
    <i>
      <x v="85"/>
    </i>
    <i>
      <x v="59"/>
    </i>
    <i>
      <x v="45"/>
    </i>
    <i>
      <x v="151"/>
    </i>
    <i>
      <x v="113"/>
    </i>
    <i>
      <x v="142"/>
    </i>
    <i>
      <x v="98"/>
    </i>
    <i>
      <x v="41"/>
    </i>
    <i>
      <x v="144"/>
    </i>
    <i>
      <x v="126"/>
    </i>
    <i>
      <x v="92"/>
    </i>
    <i>
      <x v="136"/>
    </i>
    <i>
      <x v="116"/>
    </i>
    <i>
      <x v="110"/>
    </i>
    <i>
      <x v="109"/>
    </i>
    <i>
      <x v="61"/>
    </i>
    <i>
      <x v="77"/>
    </i>
    <i>
      <x v="54"/>
    </i>
    <i>
      <x v="49"/>
    </i>
    <i>
      <x v="102"/>
    </i>
    <i>
      <x v="135"/>
    </i>
    <i>
      <x v="84"/>
    </i>
    <i>
      <x v="140"/>
    </i>
    <i>
      <x v="72"/>
    </i>
    <i>
      <x v="37"/>
    </i>
    <i>
      <x v="90"/>
    </i>
    <i>
      <x v="73"/>
    </i>
    <i>
      <x v="107"/>
    </i>
    <i>
      <x v="50"/>
    </i>
    <i>
      <x v="147"/>
    </i>
    <i>
      <x v="118"/>
    </i>
    <i>
      <x v="34"/>
    </i>
    <i>
      <x v="75"/>
    </i>
    <i>
      <x v="119"/>
    </i>
    <i t="grand">
      <x/>
    </i>
  </rowItems>
  <colItems count="1">
    <i/>
  </colItems>
  <pageFields count="1">
    <pageField fld="0" item="8" hier="-1"/>
  </pageFields>
  <dataFields count="1">
    <dataField name="Suma de prom 19" fld="124" baseField="0" baseItem="0" numFmtId="1"/>
  </dataFields>
  <formats count="9">
    <format dxfId="15">
      <pivotArea outline="0" collapsedLevelsAreSubtotals="1" fieldPosition="0"/>
    </format>
    <format dxfId="14">
      <pivotArea outline="0" collapsedLevelsAreSubtotals="1" fieldPosition="0"/>
    </format>
    <format dxfId="13">
      <pivotArea outline="0" collapsedLevelsAreSubtotals="1" fieldPosition="0"/>
    </format>
    <format dxfId="12">
      <pivotArea outline="0" collapsedLevelsAreSubtotals="1" fieldPosition="0"/>
    </format>
    <format dxfId="11">
      <pivotArea outline="0" collapsedLevelsAreSubtotals="1" fieldPosition="0"/>
    </format>
    <format dxfId="10">
      <pivotArea outline="0" collapsedLevelsAreSubtotals="1" fieldPosition="0"/>
    </format>
    <format dxfId="9">
      <pivotArea outline="0" collapsedLevelsAreSubtotals="1" fieldPosition="0"/>
    </format>
    <format dxfId="8">
      <pivotArea outline="0" collapsedLevelsAreSubtotals="1" fieldPosition="0"/>
    </format>
    <format dxfId="7">
      <pivotArea outline="0" collapsedLevelsAreSubtotals="1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2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"/>
  <sheetViews>
    <sheetView workbookViewId="0">
      <selection activeCell="C13" sqref="C13"/>
    </sheetView>
  </sheetViews>
  <sheetFormatPr baseColWidth="10" defaultRowHeight="15" x14ac:dyDescent="0.25"/>
  <cols>
    <col min="1" max="1" width="17.5703125" customWidth="1"/>
    <col min="2" max="2" width="26.5703125" customWidth="1"/>
  </cols>
  <sheetData>
    <row r="1" spans="1:3" x14ac:dyDescent="0.25">
      <c r="A1" s="18" t="s">
        <v>0</v>
      </c>
      <c r="B1" t="s">
        <v>71</v>
      </c>
    </row>
    <row r="3" spans="1:3" x14ac:dyDescent="0.25">
      <c r="A3" s="18" t="s">
        <v>634</v>
      </c>
      <c r="B3" t="s">
        <v>636</v>
      </c>
    </row>
    <row r="4" spans="1:3" x14ac:dyDescent="0.25">
      <c r="A4" s="19" t="s">
        <v>178</v>
      </c>
      <c r="B4" s="20">
        <v>17875.583333333332</v>
      </c>
      <c r="C4" s="22">
        <f>+B4/$B$13</f>
        <v>0.60556879262839325</v>
      </c>
    </row>
    <row r="5" spans="1:3" x14ac:dyDescent="0.25">
      <c r="A5" s="19" t="s">
        <v>180</v>
      </c>
      <c r="B5" s="20">
        <v>5186.416666666667</v>
      </c>
      <c r="C5" s="22">
        <f t="shared" ref="C5:C12" si="0">+B5/$B$13</f>
        <v>0.17569955734224671</v>
      </c>
    </row>
    <row r="6" spans="1:3" x14ac:dyDescent="0.25">
      <c r="A6" s="19" t="s">
        <v>182</v>
      </c>
      <c r="B6" s="20">
        <v>3592.4166666666665</v>
      </c>
      <c r="C6" s="22">
        <f t="shared" si="0"/>
        <v>0.1216998283571977</v>
      </c>
    </row>
    <row r="7" spans="1:3" x14ac:dyDescent="0.25">
      <c r="A7" s="19" t="s">
        <v>174</v>
      </c>
      <c r="B7" s="20">
        <v>935.83333333333337</v>
      </c>
      <c r="C7" s="22">
        <f t="shared" si="0"/>
        <v>3.1703103121188854E-2</v>
      </c>
    </row>
    <row r="8" spans="1:3" x14ac:dyDescent="0.25">
      <c r="A8" s="19" t="s">
        <v>168</v>
      </c>
      <c r="B8" s="20">
        <v>807.08333333333337</v>
      </c>
      <c r="C8" s="22">
        <f t="shared" si="0"/>
        <v>2.7341456253669995E-2</v>
      </c>
    </row>
    <row r="9" spans="1:3" x14ac:dyDescent="0.25">
      <c r="A9" s="19" t="s">
        <v>176</v>
      </c>
      <c r="B9" s="20">
        <v>731.5</v>
      </c>
      <c r="C9" s="22">
        <f t="shared" si="0"/>
        <v>2.4780929581281901E-2</v>
      </c>
    </row>
    <row r="10" spans="1:3" x14ac:dyDescent="0.25">
      <c r="A10" s="19" t="s">
        <v>172</v>
      </c>
      <c r="B10" s="20">
        <v>313.08333333333331</v>
      </c>
      <c r="C10" s="22">
        <f t="shared" si="0"/>
        <v>1.0606283029947152E-2</v>
      </c>
    </row>
    <row r="11" spans="1:3" x14ac:dyDescent="0.25">
      <c r="A11" s="19" t="s">
        <v>170</v>
      </c>
      <c r="B11" s="20">
        <v>55.583333333333336</v>
      </c>
      <c r="C11" s="22">
        <f t="shared" si="0"/>
        <v>1.8829892949094359E-3</v>
      </c>
    </row>
    <row r="12" spans="1:3" x14ac:dyDescent="0.25">
      <c r="A12" s="19" t="s">
        <v>184</v>
      </c>
      <c r="B12" s="20">
        <v>21.166666666666668</v>
      </c>
      <c r="C12" s="22">
        <f t="shared" si="0"/>
        <v>7.1706039116491258E-4</v>
      </c>
    </row>
    <row r="13" spans="1:3" x14ac:dyDescent="0.25">
      <c r="A13" s="19" t="s">
        <v>635</v>
      </c>
      <c r="B13" s="20">
        <v>29518.666666666668</v>
      </c>
      <c r="C13" s="21">
        <v>29518.666666666668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Y304"/>
  <sheetViews>
    <sheetView tabSelected="1" workbookViewId="0">
      <pane xSplit="4" ySplit="1" topLeftCell="DF2" activePane="bottomRight" state="frozen"/>
      <selection pane="topRight" activeCell="D1" sqref="D1"/>
      <selection pane="bottomLeft" activeCell="A2" sqref="A2"/>
      <selection pane="bottomRight" activeCell="DI2" sqref="DI2"/>
    </sheetView>
  </sheetViews>
  <sheetFormatPr baseColWidth="10" defaultColWidth="14.42578125" defaultRowHeight="15.75" customHeight="1" x14ac:dyDescent="0.2"/>
  <cols>
    <col min="1" max="2" width="38.85546875" style="4" customWidth="1"/>
    <col min="3" max="3" width="8.28515625" style="4" customWidth="1"/>
    <col min="4" max="4" width="43.42578125" style="4" customWidth="1"/>
    <col min="5" max="16384" width="14.42578125" style="4"/>
  </cols>
  <sheetData>
    <row r="1" spans="1:129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2">
        <v>43840</v>
      </c>
      <c r="F1" s="2">
        <v>43871</v>
      </c>
      <c r="G1" s="2">
        <v>43900</v>
      </c>
      <c r="H1" s="2">
        <v>43931</v>
      </c>
      <c r="I1" s="2">
        <v>43961</v>
      </c>
      <c r="J1" s="2">
        <v>43992</v>
      </c>
      <c r="K1" s="2">
        <v>44022</v>
      </c>
      <c r="L1" s="2">
        <v>44053</v>
      </c>
      <c r="M1" s="1" t="s">
        <v>4</v>
      </c>
      <c r="N1" s="2">
        <v>44114</v>
      </c>
      <c r="O1" s="2">
        <v>44145</v>
      </c>
      <c r="P1" s="2">
        <v>44175</v>
      </c>
      <c r="Q1" s="2">
        <v>43841</v>
      </c>
      <c r="R1" s="2">
        <v>43872</v>
      </c>
      <c r="S1" s="2">
        <v>43901</v>
      </c>
      <c r="T1" s="2">
        <v>43932</v>
      </c>
      <c r="U1" s="2">
        <v>43962</v>
      </c>
      <c r="V1" s="2">
        <v>43993</v>
      </c>
      <c r="W1" s="2">
        <v>44023</v>
      </c>
      <c r="X1" s="2">
        <v>44054</v>
      </c>
      <c r="Y1" s="1" t="s">
        <v>5</v>
      </c>
      <c r="Z1" s="2">
        <v>44115</v>
      </c>
      <c r="AA1" s="2">
        <v>44146</v>
      </c>
      <c r="AB1" s="2">
        <v>44176</v>
      </c>
      <c r="AC1" s="2">
        <v>43842</v>
      </c>
      <c r="AD1" s="2">
        <v>43873</v>
      </c>
      <c r="AE1" s="2">
        <v>43902</v>
      </c>
      <c r="AF1" s="2">
        <v>43933</v>
      </c>
      <c r="AG1" s="2">
        <v>43963</v>
      </c>
      <c r="AH1" s="2">
        <v>43994</v>
      </c>
      <c r="AI1" s="2">
        <v>44024</v>
      </c>
      <c r="AJ1" s="2">
        <v>44055</v>
      </c>
      <c r="AK1" s="1" t="s">
        <v>6</v>
      </c>
      <c r="AL1" s="2">
        <v>44116</v>
      </c>
      <c r="AM1" s="2">
        <v>44147</v>
      </c>
      <c r="AN1" s="2">
        <v>44177</v>
      </c>
      <c r="AO1" s="2">
        <v>43843</v>
      </c>
      <c r="AP1" s="2">
        <v>43874</v>
      </c>
      <c r="AQ1" s="2">
        <v>43903</v>
      </c>
      <c r="AR1" s="2">
        <v>43934</v>
      </c>
      <c r="AS1" s="2">
        <v>43964</v>
      </c>
      <c r="AT1" s="2">
        <v>43995</v>
      </c>
      <c r="AU1" s="2">
        <v>44025</v>
      </c>
      <c r="AV1" s="2">
        <v>44056</v>
      </c>
      <c r="AW1" s="1" t="s">
        <v>7</v>
      </c>
      <c r="AX1" s="2">
        <v>44117</v>
      </c>
      <c r="AY1" s="2">
        <v>44148</v>
      </c>
      <c r="AZ1" s="2">
        <v>44178</v>
      </c>
      <c r="BA1" s="2">
        <v>43844</v>
      </c>
      <c r="BB1" s="2">
        <v>43875</v>
      </c>
      <c r="BC1" s="2">
        <v>43904</v>
      </c>
      <c r="BD1" s="2">
        <v>43935</v>
      </c>
      <c r="BE1" s="2">
        <v>43965</v>
      </c>
      <c r="BF1" s="2">
        <v>43996</v>
      </c>
      <c r="BG1" s="2">
        <v>44026</v>
      </c>
      <c r="BH1" s="2">
        <v>44057</v>
      </c>
      <c r="BI1" s="1" t="s">
        <v>8</v>
      </c>
      <c r="BJ1" s="2">
        <v>44118</v>
      </c>
      <c r="BK1" s="2">
        <v>44149</v>
      </c>
      <c r="BL1" s="2">
        <v>44179</v>
      </c>
      <c r="BM1" s="2">
        <v>43845</v>
      </c>
      <c r="BN1" s="2">
        <v>43876</v>
      </c>
      <c r="BO1" s="2">
        <v>43905</v>
      </c>
      <c r="BP1" s="2">
        <v>43936</v>
      </c>
      <c r="BQ1" s="2">
        <v>43966</v>
      </c>
      <c r="BR1" s="2">
        <v>43997</v>
      </c>
      <c r="BS1" s="2">
        <v>44027</v>
      </c>
      <c r="BT1" s="2">
        <v>44058</v>
      </c>
      <c r="BU1" s="1" t="s">
        <v>9</v>
      </c>
      <c r="BV1" s="2">
        <v>44119</v>
      </c>
      <c r="BW1" s="2">
        <v>44150</v>
      </c>
      <c r="BX1" s="2">
        <v>44180</v>
      </c>
      <c r="BY1" s="2">
        <v>43846</v>
      </c>
      <c r="BZ1" s="2">
        <v>43877</v>
      </c>
      <c r="CA1" s="2">
        <v>43906</v>
      </c>
      <c r="CB1" s="2">
        <v>43937</v>
      </c>
      <c r="CC1" s="2">
        <v>43967</v>
      </c>
      <c r="CD1" s="2">
        <v>43998</v>
      </c>
      <c r="CE1" s="2">
        <v>44028</v>
      </c>
      <c r="CF1" s="2">
        <v>44059</v>
      </c>
      <c r="CG1" s="1" t="s">
        <v>10</v>
      </c>
      <c r="CH1" s="2">
        <v>44120</v>
      </c>
      <c r="CI1" s="2">
        <v>44151</v>
      </c>
      <c r="CJ1" s="2">
        <v>44181</v>
      </c>
      <c r="CK1" s="2">
        <v>43847</v>
      </c>
      <c r="CL1" s="2">
        <v>43878</v>
      </c>
      <c r="CM1" s="2">
        <v>43907</v>
      </c>
      <c r="CN1" s="2">
        <v>43938</v>
      </c>
      <c r="CO1" s="2">
        <v>43968</v>
      </c>
      <c r="CP1" s="2">
        <v>43999</v>
      </c>
      <c r="CQ1" s="2">
        <v>44029</v>
      </c>
      <c r="CR1" s="2">
        <v>44060</v>
      </c>
      <c r="CS1" s="1" t="s">
        <v>11</v>
      </c>
      <c r="CT1" s="2">
        <v>44121</v>
      </c>
      <c r="CU1" s="2">
        <v>44152</v>
      </c>
      <c r="CV1" s="2">
        <v>44182</v>
      </c>
      <c r="CW1" s="2">
        <v>43848</v>
      </c>
      <c r="CX1" s="2">
        <v>43879</v>
      </c>
      <c r="CY1" s="2">
        <v>43908</v>
      </c>
      <c r="CZ1" s="2">
        <v>43939</v>
      </c>
      <c r="DA1" s="2">
        <v>43969</v>
      </c>
      <c r="DB1" s="2">
        <v>44000</v>
      </c>
      <c r="DC1" s="2">
        <v>44030</v>
      </c>
      <c r="DD1" s="2">
        <v>44061</v>
      </c>
      <c r="DE1" s="1" t="s">
        <v>12</v>
      </c>
      <c r="DF1" s="2">
        <v>44122</v>
      </c>
      <c r="DG1" s="2">
        <v>44153</v>
      </c>
      <c r="DH1" s="2">
        <v>44183</v>
      </c>
      <c r="DI1" s="2" t="s">
        <v>690</v>
      </c>
      <c r="DJ1" s="2">
        <v>43849</v>
      </c>
      <c r="DK1" s="2">
        <v>43880</v>
      </c>
      <c r="DL1" s="2">
        <v>43909</v>
      </c>
      <c r="DM1" s="2">
        <v>43940</v>
      </c>
      <c r="DN1" s="2">
        <v>43970</v>
      </c>
      <c r="DO1" s="2">
        <v>44001</v>
      </c>
      <c r="DP1" s="2">
        <v>44031</v>
      </c>
      <c r="DQ1" s="2">
        <v>44062</v>
      </c>
      <c r="DR1" s="3">
        <v>44093</v>
      </c>
      <c r="DS1" s="3">
        <v>44123</v>
      </c>
      <c r="DT1" s="3">
        <v>44154</v>
      </c>
      <c r="DU1" s="3">
        <v>44184</v>
      </c>
      <c r="DV1" s="3" t="s">
        <v>13</v>
      </c>
      <c r="DW1" s="3">
        <v>44215</v>
      </c>
      <c r="DX1" s="3">
        <v>44246</v>
      </c>
      <c r="DY1" s="3">
        <v>44274</v>
      </c>
    </row>
    <row r="2" spans="1:129" ht="15.75" customHeight="1" x14ac:dyDescent="0.25">
      <c r="A2" s="1" t="s">
        <v>14</v>
      </c>
      <c r="B2" s="1" t="str">
        <f>+CONCATENATE(C2, " - ",D2)</f>
        <v>0111 - Cultivo de cereales, oleaginosas y forrajeras</v>
      </c>
      <c r="C2" s="5" t="s">
        <v>15</v>
      </c>
      <c r="D2" s="6" t="s">
        <v>16</v>
      </c>
      <c r="E2" s="7">
        <v>1556</v>
      </c>
      <c r="F2" s="7">
        <v>1581</v>
      </c>
      <c r="G2" s="7">
        <v>1618</v>
      </c>
      <c r="H2" s="7">
        <v>1597</v>
      </c>
      <c r="I2" s="7">
        <v>1584</v>
      </c>
      <c r="J2" s="7">
        <v>1527</v>
      </c>
      <c r="K2" s="7">
        <v>1543</v>
      </c>
      <c r="L2" s="7">
        <v>1551</v>
      </c>
      <c r="M2" s="7">
        <v>1557</v>
      </c>
      <c r="N2" s="7">
        <v>1599</v>
      </c>
      <c r="O2" s="7">
        <v>1603</v>
      </c>
      <c r="P2" s="7">
        <v>1634</v>
      </c>
      <c r="Q2" s="7">
        <v>1666</v>
      </c>
      <c r="R2" s="7">
        <v>1631</v>
      </c>
      <c r="S2" s="7">
        <v>1689</v>
      </c>
      <c r="T2" s="7">
        <v>1689</v>
      </c>
      <c r="U2" s="7">
        <v>1682</v>
      </c>
      <c r="V2" s="7">
        <v>1710</v>
      </c>
      <c r="W2" s="7">
        <v>1681</v>
      </c>
      <c r="X2" s="7">
        <v>1709</v>
      </c>
      <c r="Y2" s="7">
        <v>1749</v>
      </c>
      <c r="Z2" s="7">
        <v>1729</v>
      </c>
      <c r="AA2" s="7">
        <v>1732</v>
      </c>
      <c r="AB2" s="7">
        <v>1770</v>
      </c>
      <c r="AC2" s="7">
        <v>1694</v>
      </c>
      <c r="AD2" s="7">
        <v>1672</v>
      </c>
      <c r="AE2" s="7">
        <v>1705</v>
      </c>
      <c r="AF2" s="7">
        <v>1682</v>
      </c>
      <c r="AG2" s="7">
        <v>1705</v>
      </c>
      <c r="AH2" s="7">
        <v>1709</v>
      </c>
      <c r="AI2" s="7">
        <v>1706</v>
      </c>
      <c r="AJ2" s="7">
        <v>1702</v>
      </c>
      <c r="AK2" s="7">
        <v>1721</v>
      </c>
      <c r="AL2" s="7">
        <v>1740</v>
      </c>
      <c r="AM2" s="7">
        <v>1735</v>
      </c>
      <c r="AN2" s="7">
        <v>1706</v>
      </c>
      <c r="AO2" s="7">
        <v>1704</v>
      </c>
      <c r="AP2" s="7">
        <v>1705</v>
      </c>
      <c r="AQ2" s="7">
        <v>1697</v>
      </c>
      <c r="AR2" s="7">
        <v>1703</v>
      </c>
      <c r="AS2" s="7">
        <v>1712</v>
      </c>
      <c r="AT2" s="7">
        <v>2014</v>
      </c>
      <c r="AU2" s="7">
        <v>2015</v>
      </c>
      <c r="AV2" s="7">
        <v>1986</v>
      </c>
      <c r="AW2" s="7">
        <v>1975</v>
      </c>
      <c r="AX2" s="7">
        <v>1969</v>
      </c>
      <c r="AY2" s="7">
        <v>1971</v>
      </c>
      <c r="AZ2" s="7">
        <v>1952</v>
      </c>
      <c r="BA2" s="7">
        <v>1931</v>
      </c>
      <c r="BB2" s="7">
        <v>1925</v>
      </c>
      <c r="BC2" s="7">
        <v>1928</v>
      </c>
      <c r="BD2" s="7">
        <v>1927</v>
      </c>
      <c r="BE2" s="7">
        <v>1903</v>
      </c>
      <c r="BF2" s="7">
        <v>1900</v>
      </c>
      <c r="BG2" s="7">
        <v>2029</v>
      </c>
      <c r="BH2" s="7">
        <v>2009</v>
      </c>
      <c r="BI2" s="7">
        <v>2022</v>
      </c>
      <c r="BJ2" s="7">
        <v>1943</v>
      </c>
      <c r="BK2" s="7">
        <v>1933</v>
      </c>
      <c r="BL2" s="7">
        <v>1944</v>
      </c>
      <c r="BM2" s="7">
        <v>1919</v>
      </c>
      <c r="BN2" s="7">
        <v>1932</v>
      </c>
      <c r="BO2" s="7">
        <v>1974</v>
      </c>
      <c r="BP2" s="7">
        <v>1950</v>
      </c>
      <c r="BQ2" s="7">
        <v>1960</v>
      </c>
      <c r="BR2" s="7">
        <v>2006</v>
      </c>
      <c r="BS2" s="7">
        <v>1994</v>
      </c>
      <c r="BT2" s="7">
        <v>1961</v>
      </c>
      <c r="BU2" s="7">
        <v>1956</v>
      </c>
      <c r="BV2" s="7">
        <v>1970</v>
      </c>
      <c r="BW2" s="7">
        <v>1959</v>
      </c>
      <c r="BX2" s="7">
        <v>1969</v>
      </c>
      <c r="BY2" s="7">
        <v>1965</v>
      </c>
      <c r="BZ2" s="7">
        <v>1973</v>
      </c>
      <c r="CA2" s="7">
        <v>2009</v>
      </c>
      <c r="CB2" s="7">
        <v>1998</v>
      </c>
      <c r="CC2" s="7">
        <v>2012</v>
      </c>
      <c r="CD2" s="7">
        <v>2031</v>
      </c>
      <c r="CE2" s="7">
        <v>2034</v>
      </c>
      <c r="CF2" s="7">
        <v>2026</v>
      </c>
      <c r="CG2" s="7">
        <v>2015</v>
      </c>
      <c r="CH2" s="7">
        <v>2022</v>
      </c>
      <c r="CI2" s="7">
        <v>2030</v>
      </c>
      <c r="CJ2" s="7">
        <v>2044</v>
      </c>
      <c r="CK2" s="7">
        <v>2001</v>
      </c>
      <c r="CL2" s="7">
        <v>1978</v>
      </c>
      <c r="CM2" s="7">
        <v>2016</v>
      </c>
      <c r="CN2" s="7">
        <v>2003</v>
      </c>
      <c r="CO2" s="7">
        <v>1984</v>
      </c>
      <c r="CP2" s="7">
        <v>1982</v>
      </c>
      <c r="CQ2" s="7">
        <v>2029</v>
      </c>
      <c r="CR2" s="7">
        <v>2026</v>
      </c>
      <c r="CS2" s="7">
        <v>2053</v>
      </c>
      <c r="CT2" s="7">
        <v>2045</v>
      </c>
      <c r="CU2" s="7">
        <v>2051</v>
      </c>
      <c r="CV2" s="7">
        <v>2084</v>
      </c>
      <c r="CW2" s="7">
        <v>2051</v>
      </c>
      <c r="CX2" s="7">
        <v>2068</v>
      </c>
      <c r="CY2" s="7">
        <v>2068</v>
      </c>
      <c r="CZ2" s="7">
        <v>2078</v>
      </c>
      <c r="DA2" s="7">
        <v>2092</v>
      </c>
      <c r="DB2" s="7">
        <v>2013</v>
      </c>
      <c r="DC2" s="7">
        <v>1990</v>
      </c>
      <c r="DD2" s="7">
        <v>1972</v>
      </c>
      <c r="DE2" s="7">
        <v>1978</v>
      </c>
      <c r="DF2" s="7">
        <v>2021</v>
      </c>
      <c r="DG2" s="7">
        <v>2029</v>
      </c>
      <c r="DH2" s="7">
        <v>2028</v>
      </c>
      <c r="DI2" s="7">
        <f>+AVERAGE(CW2:DH2)</f>
        <v>2032.3333333333333</v>
      </c>
      <c r="DJ2" s="7">
        <v>2010</v>
      </c>
      <c r="DK2" s="7">
        <v>2037</v>
      </c>
      <c r="DL2" s="7">
        <v>2016</v>
      </c>
      <c r="DM2" s="7">
        <v>2004</v>
      </c>
      <c r="DN2" s="7">
        <v>2016</v>
      </c>
      <c r="DO2" s="7">
        <v>2042</v>
      </c>
      <c r="DP2" s="7">
        <v>2030</v>
      </c>
      <c r="DQ2" s="7">
        <v>2042</v>
      </c>
      <c r="DR2" s="7">
        <v>2055</v>
      </c>
      <c r="DS2" s="7">
        <v>2034</v>
      </c>
      <c r="DT2" s="7">
        <v>2035</v>
      </c>
      <c r="DU2" s="7">
        <v>2096</v>
      </c>
      <c r="DV2" s="7">
        <v>2034.75</v>
      </c>
      <c r="DW2" s="7">
        <v>1919</v>
      </c>
      <c r="DX2" s="7">
        <v>1978</v>
      </c>
      <c r="DY2" s="7">
        <v>1968</v>
      </c>
    </row>
    <row r="3" spans="1:129" ht="15.75" customHeight="1" x14ac:dyDescent="0.25">
      <c r="A3" s="1" t="s">
        <v>14</v>
      </c>
      <c r="B3" s="1" t="str">
        <f t="shared" ref="B3:B66" si="0">+CONCATENATE(C3, " - ",D3)</f>
        <v>0112 - Cultivo de hortalizas, legumbres, flores y plantas ornamentales</v>
      </c>
      <c r="C3" s="5" t="s">
        <v>17</v>
      </c>
      <c r="D3" s="6" t="s">
        <v>18</v>
      </c>
      <c r="E3" s="7">
        <v>207</v>
      </c>
      <c r="F3" s="7">
        <v>204</v>
      </c>
      <c r="G3" s="7">
        <v>199</v>
      </c>
      <c r="H3" s="7">
        <v>226</v>
      </c>
      <c r="I3" s="7">
        <v>227</v>
      </c>
      <c r="J3" s="7">
        <v>212</v>
      </c>
      <c r="K3" s="7">
        <v>192</v>
      </c>
      <c r="L3" s="7">
        <v>176</v>
      </c>
      <c r="M3" s="7">
        <v>183</v>
      </c>
      <c r="N3" s="7">
        <v>192</v>
      </c>
      <c r="O3" s="7">
        <v>248</v>
      </c>
      <c r="P3" s="7">
        <v>184</v>
      </c>
      <c r="Q3" s="7">
        <v>474</v>
      </c>
      <c r="R3" s="7">
        <v>421</v>
      </c>
      <c r="S3" s="7">
        <v>391</v>
      </c>
      <c r="T3" s="7">
        <v>192</v>
      </c>
      <c r="U3" s="7">
        <v>192</v>
      </c>
      <c r="V3" s="7">
        <v>180</v>
      </c>
      <c r="W3" s="7">
        <v>180</v>
      </c>
      <c r="X3" s="7">
        <v>175</v>
      </c>
      <c r="Y3" s="7">
        <v>191</v>
      </c>
      <c r="Z3" s="7">
        <v>207</v>
      </c>
      <c r="AA3" s="7">
        <v>217</v>
      </c>
      <c r="AB3" s="7">
        <v>223</v>
      </c>
      <c r="AC3" s="7">
        <v>199</v>
      </c>
      <c r="AD3" s="7">
        <v>204</v>
      </c>
      <c r="AE3" s="7">
        <v>211</v>
      </c>
      <c r="AF3" s="7">
        <v>213</v>
      </c>
      <c r="AG3" s="7">
        <v>224</v>
      </c>
      <c r="AH3" s="7">
        <v>215</v>
      </c>
      <c r="AI3" s="7">
        <v>220</v>
      </c>
      <c r="AJ3" s="7">
        <v>206</v>
      </c>
      <c r="AK3" s="7">
        <v>212</v>
      </c>
      <c r="AL3" s="7">
        <v>219</v>
      </c>
      <c r="AM3" s="7">
        <v>230</v>
      </c>
      <c r="AN3" s="7">
        <v>218</v>
      </c>
      <c r="AO3" s="7">
        <v>213</v>
      </c>
      <c r="AP3" s="7">
        <v>209</v>
      </c>
      <c r="AQ3" s="7">
        <v>213</v>
      </c>
      <c r="AR3" s="7">
        <v>220</v>
      </c>
      <c r="AS3" s="7">
        <v>205</v>
      </c>
      <c r="AT3" s="7">
        <v>178</v>
      </c>
      <c r="AU3" s="7">
        <v>175</v>
      </c>
      <c r="AV3" s="7">
        <v>170</v>
      </c>
      <c r="AW3" s="7">
        <v>161</v>
      </c>
      <c r="AX3" s="7">
        <v>162</v>
      </c>
      <c r="AY3" s="7">
        <v>163</v>
      </c>
      <c r="AZ3" s="7">
        <v>158</v>
      </c>
      <c r="BA3" s="7">
        <v>184</v>
      </c>
      <c r="BB3" s="7">
        <v>186</v>
      </c>
      <c r="BC3" s="7">
        <v>211</v>
      </c>
      <c r="BD3" s="7">
        <v>218</v>
      </c>
      <c r="BE3" s="7">
        <v>209</v>
      </c>
      <c r="BF3" s="7">
        <v>194</v>
      </c>
      <c r="BG3" s="7">
        <v>190</v>
      </c>
      <c r="BH3" s="7">
        <v>178</v>
      </c>
      <c r="BI3" s="7">
        <v>180</v>
      </c>
      <c r="BJ3" s="7">
        <v>167</v>
      </c>
      <c r="BK3" s="7">
        <v>171</v>
      </c>
      <c r="BL3" s="7">
        <v>166</v>
      </c>
      <c r="BM3" s="7">
        <v>166</v>
      </c>
      <c r="BN3" s="7">
        <v>173</v>
      </c>
      <c r="BO3" s="7">
        <v>179</v>
      </c>
      <c r="BP3" s="7">
        <v>183</v>
      </c>
      <c r="BQ3" s="7">
        <v>194</v>
      </c>
      <c r="BR3" s="7">
        <v>190</v>
      </c>
      <c r="BS3" s="7">
        <v>166</v>
      </c>
      <c r="BT3" s="7">
        <v>154</v>
      </c>
      <c r="BU3" s="7">
        <v>162</v>
      </c>
      <c r="BV3" s="7">
        <v>164</v>
      </c>
      <c r="BW3" s="7">
        <v>166</v>
      </c>
      <c r="BX3" s="7">
        <v>191</v>
      </c>
      <c r="BY3" s="7">
        <v>240</v>
      </c>
      <c r="BZ3" s="7">
        <v>239</v>
      </c>
      <c r="CA3" s="7">
        <v>295</v>
      </c>
      <c r="CB3" s="7">
        <v>258</v>
      </c>
      <c r="CC3" s="7">
        <v>223</v>
      </c>
      <c r="CD3" s="7">
        <v>234</v>
      </c>
      <c r="CE3" s="7">
        <v>248</v>
      </c>
      <c r="CF3" s="7">
        <v>200</v>
      </c>
      <c r="CG3" s="7">
        <v>221</v>
      </c>
      <c r="CH3" s="7">
        <v>217</v>
      </c>
      <c r="CI3" s="7">
        <v>265</v>
      </c>
      <c r="CJ3" s="7">
        <v>266</v>
      </c>
      <c r="CK3" s="7">
        <v>347</v>
      </c>
      <c r="CL3" s="7">
        <v>390</v>
      </c>
      <c r="CM3" s="7">
        <v>407</v>
      </c>
      <c r="CN3" s="7">
        <v>429</v>
      </c>
      <c r="CO3" s="7">
        <v>416</v>
      </c>
      <c r="CP3" s="7">
        <v>327</v>
      </c>
      <c r="CQ3" s="7">
        <v>355</v>
      </c>
      <c r="CR3" s="7">
        <v>299</v>
      </c>
      <c r="CS3" s="7">
        <v>255</v>
      </c>
      <c r="CT3" s="7">
        <v>231</v>
      </c>
      <c r="CU3" s="7">
        <v>274</v>
      </c>
      <c r="CV3" s="7">
        <v>299</v>
      </c>
      <c r="CW3" s="7">
        <v>272</v>
      </c>
      <c r="CX3" s="7">
        <v>264</v>
      </c>
      <c r="CY3" s="7">
        <v>268</v>
      </c>
      <c r="CZ3" s="7">
        <v>236</v>
      </c>
      <c r="DA3" s="7">
        <v>220</v>
      </c>
      <c r="DB3" s="7">
        <v>221</v>
      </c>
      <c r="DC3" s="7">
        <v>225</v>
      </c>
      <c r="DD3" s="7">
        <v>238</v>
      </c>
      <c r="DE3" s="7">
        <v>192</v>
      </c>
      <c r="DF3" s="7">
        <v>162</v>
      </c>
      <c r="DG3" s="7">
        <v>145</v>
      </c>
      <c r="DH3" s="7">
        <v>143</v>
      </c>
      <c r="DI3" s="7">
        <f t="shared" ref="DI3:DI66" si="1">+AVERAGE(CW3:DH3)</f>
        <v>215.5</v>
      </c>
      <c r="DJ3" s="7">
        <v>153</v>
      </c>
      <c r="DK3" s="7">
        <v>135</v>
      </c>
      <c r="DL3" s="7">
        <v>138</v>
      </c>
      <c r="DM3" s="7">
        <v>143</v>
      </c>
      <c r="DN3" s="7">
        <v>133</v>
      </c>
      <c r="DO3" s="7">
        <v>132</v>
      </c>
      <c r="DP3" s="7">
        <v>134</v>
      </c>
      <c r="DQ3" s="7">
        <v>137</v>
      </c>
      <c r="DR3" s="7">
        <v>135</v>
      </c>
      <c r="DS3" s="7">
        <v>152</v>
      </c>
      <c r="DT3" s="7">
        <v>198</v>
      </c>
      <c r="DU3" s="7">
        <v>180</v>
      </c>
      <c r="DV3" s="7">
        <v>147.5</v>
      </c>
      <c r="DW3" s="7">
        <v>185</v>
      </c>
      <c r="DX3" s="7">
        <v>178</v>
      </c>
      <c r="DY3" s="8">
        <v>188</v>
      </c>
    </row>
    <row r="4" spans="1:129" ht="15.75" customHeight="1" x14ac:dyDescent="0.25">
      <c r="A4" s="1" t="s">
        <v>14</v>
      </c>
      <c r="B4" s="1" t="str">
        <f t="shared" si="0"/>
        <v>0113 - Cultivo de frutas -excepto vid para vinificar- y nueces</v>
      </c>
      <c r="C4" s="5" t="s">
        <v>19</v>
      </c>
      <c r="D4" s="6" t="s">
        <v>20</v>
      </c>
      <c r="E4" s="7">
        <v>168</v>
      </c>
      <c r="F4" s="7">
        <v>159</v>
      </c>
      <c r="G4" s="7">
        <v>171</v>
      </c>
      <c r="H4" s="7">
        <v>173</v>
      </c>
      <c r="I4" s="7">
        <v>168</v>
      </c>
      <c r="J4" s="7">
        <v>220</v>
      </c>
      <c r="K4" s="7">
        <v>215</v>
      </c>
      <c r="L4" s="7">
        <v>206</v>
      </c>
      <c r="M4" s="7">
        <v>206</v>
      </c>
      <c r="N4" s="7">
        <v>215</v>
      </c>
      <c r="O4" s="7">
        <v>331</v>
      </c>
      <c r="P4" s="7">
        <v>249</v>
      </c>
      <c r="Q4" s="7">
        <v>216</v>
      </c>
      <c r="R4" s="7">
        <v>211</v>
      </c>
      <c r="S4" s="7">
        <v>213</v>
      </c>
      <c r="T4" s="7">
        <v>207</v>
      </c>
      <c r="U4" s="7">
        <v>212</v>
      </c>
      <c r="V4" s="7">
        <v>260</v>
      </c>
      <c r="W4" s="7">
        <v>256</v>
      </c>
      <c r="X4" s="7">
        <v>232</v>
      </c>
      <c r="Y4" s="7">
        <v>210</v>
      </c>
      <c r="Z4" s="7">
        <v>201</v>
      </c>
      <c r="AA4" s="7">
        <v>303</v>
      </c>
      <c r="AB4" s="7">
        <v>251</v>
      </c>
      <c r="AC4" s="7">
        <v>201</v>
      </c>
      <c r="AD4" s="7">
        <v>193</v>
      </c>
      <c r="AE4" s="7">
        <v>199</v>
      </c>
      <c r="AF4" s="7">
        <v>198</v>
      </c>
      <c r="AG4" s="7">
        <v>189</v>
      </c>
      <c r="AH4" s="7">
        <v>195</v>
      </c>
      <c r="AI4" s="7">
        <v>226</v>
      </c>
      <c r="AJ4" s="7">
        <v>207</v>
      </c>
      <c r="AK4" s="7">
        <v>197</v>
      </c>
      <c r="AL4" s="7">
        <v>172</v>
      </c>
      <c r="AM4" s="7">
        <v>398</v>
      </c>
      <c r="AN4" s="7">
        <v>289</v>
      </c>
      <c r="AO4" s="7">
        <v>165</v>
      </c>
      <c r="AP4" s="7">
        <v>159</v>
      </c>
      <c r="AQ4" s="7">
        <v>157</v>
      </c>
      <c r="AR4" s="7">
        <v>155</v>
      </c>
      <c r="AS4" s="7">
        <v>156</v>
      </c>
      <c r="AT4" s="7">
        <v>125</v>
      </c>
      <c r="AU4" s="7">
        <v>139</v>
      </c>
      <c r="AV4" s="7">
        <v>138</v>
      </c>
      <c r="AW4" s="7">
        <v>136</v>
      </c>
      <c r="AX4" s="7">
        <v>137</v>
      </c>
      <c r="AY4" s="7">
        <v>203</v>
      </c>
      <c r="AZ4" s="7">
        <v>161</v>
      </c>
      <c r="BA4" s="7">
        <v>149</v>
      </c>
      <c r="BB4" s="7">
        <v>141</v>
      </c>
      <c r="BC4" s="7">
        <v>140</v>
      </c>
      <c r="BD4" s="7">
        <v>136</v>
      </c>
      <c r="BE4" s="7">
        <v>140</v>
      </c>
      <c r="BF4" s="7">
        <v>139</v>
      </c>
      <c r="BG4" s="7">
        <v>142</v>
      </c>
      <c r="BH4" s="7">
        <v>136</v>
      </c>
      <c r="BI4" s="7">
        <v>143</v>
      </c>
      <c r="BJ4" s="7">
        <v>184</v>
      </c>
      <c r="BK4" s="7">
        <v>222</v>
      </c>
      <c r="BL4" s="7">
        <v>179</v>
      </c>
      <c r="BM4" s="7">
        <v>159</v>
      </c>
      <c r="BN4" s="7">
        <v>158</v>
      </c>
      <c r="BO4" s="7">
        <v>154</v>
      </c>
      <c r="BP4" s="7">
        <v>141</v>
      </c>
      <c r="BQ4" s="7">
        <v>143</v>
      </c>
      <c r="BR4" s="7">
        <v>142</v>
      </c>
      <c r="BS4" s="7">
        <v>143</v>
      </c>
      <c r="BT4" s="7">
        <v>150</v>
      </c>
      <c r="BU4" s="7">
        <v>154</v>
      </c>
      <c r="BV4" s="7">
        <v>263</v>
      </c>
      <c r="BW4" s="7">
        <v>346</v>
      </c>
      <c r="BX4" s="7">
        <v>217</v>
      </c>
      <c r="BY4" s="7">
        <v>157</v>
      </c>
      <c r="BZ4" s="7">
        <v>162</v>
      </c>
      <c r="CA4" s="7">
        <v>165</v>
      </c>
      <c r="CB4" s="7">
        <v>143</v>
      </c>
      <c r="CC4" s="7">
        <v>147</v>
      </c>
      <c r="CD4" s="7">
        <v>141</v>
      </c>
      <c r="CE4" s="7">
        <v>153</v>
      </c>
      <c r="CF4" s="7">
        <v>155</v>
      </c>
      <c r="CG4" s="7">
        <v>154</v>
      </c>
      <c r="CH4" s="7">
        <v>184</v>
      </c>
      <c r="CI4" s="7">
        <v>268</v>
      </c>
      <c r="CJ4" s="7">
        <v>185</v>
      </c>
      <c r="CK4" s="7">
        <v>165</v>
      </c>
      <c r="CL4" s="7">
        <v>173</v>
      </c>
      <c r="CM4" s="7">
        <v>168</v>
      </c>
      <c r="CN4" s="7">
        <v>161</v>
      </c>
      <c r="CO4" s="7">
        <v>160</v>
      </c>
      <c r="CP4" s="7">
        <v>223</v>
      </c>
      <c r="CQ4" s="7">
        <v>240</v>
      </c>
      <c r="CR4" s="7">
        <v>221</v>
      </c>
      <c r="CS4" s="7">
        <v>194</v>
      </c>
      <c r="CT4" s="7">
        <v>193</v>
      </c>
      <c r="CU4" s="7">
        <v>233</v>
      </c>
      <c r="CV4" s="7">
        <v>195</v>
      </c>
      <c r="CW4" s="7">
        <v>190</v>
      </c>
      <c r="CX4" s="7">
        <v>187</v>
      </c>
      <c r="CY4" s="7">
        <v>197</v>
      </c>
      <c r="CZ4" s="7">
        <v>212</v>
      </c>
      <c r="DA4" s="7">
        <v>218</v>
      </c>
      <c r="DB4" s="7">
        <v>228</v>
      </c>
      <c r="DC4" s="7">
        <v>238</v>
      </c>
      <c r="DD4" s="7">
        <v>236</v>
      </c>
      <c r="DE4" s="7">
        <v>242</v>
      </c>
      <c r="DF4" s="7">
        <v>240</v>
      </c>
      <c r="DG4" s="7">
        <v>820</v>
      </c>
      <c r="DH4" s="7">
        <v>209</v>
      </c>
      <c r="DI4" s="7">
        <f t="shared" si="1"/>
        <v>268.08333333333331</v>
      </c>
      <c r="DJ4" s="7">
        <v>199</v>
      </c>
      <c r="DK4" s="7">
        <v>197</v>
      </c>
      <c r="DL4" s="7">
        <v>207</v>
      </c>
      <c r="DM4" s="7">
        <v>206</v>
      </c>
      <c r="DN4" s="7">
        <v>210</v>
      </c>
      <c r="DO4" s="7">
        <v>205</v>
      </c>
      <c r="DP4" s="7">
        <v>237</v>
      </c>
      <c r="DQ4" s="7">
        <v>246</v>
      </c>
      <c r="DR4" s="7">
        <v>277</v>
      </c>
      <c r="DS4" s="7">
        <v>315</v>
      </c>
      <c r="DT4" s="7">
        <v>327</v>
      </c>
      <c r="DU4" s="7">
        <v>946</v>
      </c>
      <c r="DV4" s="7">
        <v>297.66666666666669</v>
      </c>
      <c r="DW4" s="7">
        <v>388</v>
      </c>
      <c r="DX4" s="7">
        <v>391</v>
      </c>
      <c r="DY4" s="8">
        <v>395</v>
      </c>
    </row>
    <row r="5" spans="1:129" ht="15.75" customHeight="1" x14ac:dyDescent="0.25">
      <c r="A5" s="1" t="s">
        <v>14</v>
      </c>
      <c r="B5" s="1" t="str">
        <f t="shared" si="0"/>
        <v>0114 - Cultivos industriales, de especias y de plantas aromáticas y medicinales</v>
      </c>
      <c r="C5" s="5" t="s">
        <v>21</v>
      </c>
      <c r="D5" s="6" t="s">
        <v>22</v>
      </c>
      <c r="E5" s="7">
        <v>176</v>
      </c>
      <c r="F5" s="7">
        <v>351</v>
      </c>
      <c r="G5" s="7">
        <v>444</v>
      </c>
      <c r="H5" s="7">
        <v>300</v>
      </c>
      <c r="I5" s="7">
        <v>195</v>
      </c>
      <c r="J5" s="7">
        <v>191</v>
      </c>
      <c r="K5" s="7">
        <v>217</v>
      </c>
      <c r="L5" s="7">
        <v>240</v>
      </c>
      <c r="M5" s="7">
        <v>224</v>
      </c>
      <c r="N5" s="7">
        <v>219</v>
      </c>
      <c r="O5" s="7">
        <v>219</v>
      </c>
      <c r="P5" s="7">
        <v>246</v>
      </c>
      <c r="Q5" s="7">
        <v>210</v>
      </c>
      <c r="R5" s="7">
        <v>402</v>
      </c>
      <c r="S5" s="7">
        <v>398</v>
      </c>
      <c r="T5" s="7">
        <v>327</v>
      </c>
      <c r="U5" s="7">
        <v>244</v>
      </c>
      <c r="V5" s="7">
        <v>249</v>
      </c>
      <c r="W5" s="7">
        <v>251</v>
      </c>
      <c r="X5" s="7">
        <v>257</v>
      </c>
      <c r="Y5" s="7">
        <v>243</v>
      </c>
      <c r="Z5" s="7">
        <v>236</v>
      </c>
      <c r="AA5" s="7">
        <v>236</v>
      </c>
      <c r="AB5" s="7">
        <v>214</v>
      </c>
      <c r="AC5" s="7">
        <v>210</v>
      </c>
      <c r="AD5" s="7">
        <v>239</v>
      </c>
      <c r="AE5" s="7">
        <v>250</v>
      </c>
      <c r="AF5" s="7">
        <v>303</v>
      </c>
      <c r="AG5" s="7">
        <v>226</v>
      </c>
      <c r="AH5" s="7">
        <v>223</v>
      </c>
      <c r="AI5" s="7">
        <v>236</v>
      </c>
      <c r="AJ5" s="7">
        <v>228</v>
      </c>
      <c r="AK5" s="7">
        <v>233</v>
      </c>
      <c r="AL5" s="7">
        <v>209</v>
      </c>
      <c r="AM5" s="7">
        <v>212</v>
      </c>
      <c r="AN5" s="7">
        <v>221</v>
      </c>
      <c r="AO5" s="7">
        <v>224</v>
      </c>
      <c r="AP5" s="7">
        <v>250</v>
      </c>
      <c r="AQ5" s="7">
        <v>272</v>
      </c>
      <c r="AR5" s="7">
        <v>253</v>
      </c>
      <c r="AS5" s="7">
        <v>235</v>
      </c>
      <c r="AT5" s="7">
        <v>278</v>
      </c>
      <c r="AU5" s="7">
        <v>275</v>
      </c>
      <c r="AV5" s="7">
        <v>274</v>
      </c>
      <c r="AW5" s="7">
        <v>259</v>
      </c>
      <c r="AX5" s="7">
        <v>256</v>
      </c>
      <c r="AY5" s="7">
        <v>254</v>
      </c>
      <c r="AZ5" s="7">
        <v>251</v>
      </c>
      <c r="BA5" s="7">
        <v>258</v>
      </c>
      <c r="BB5" s="7">
        <v>267</v>
      </c>
      <c r="BC5" s="7">
        <v>247</v>
      </c>
      <c r="BD5" s="7">
        <v>256</v>
      </c>
      <c r="BE5" s="7">
        <v>254</v>
      </c>
      <c r="BF5" s="7">
        <v>273</v>
      </c>
      <c r="BG5" s="7">
        <v>286</v>
      </c>
      <c r="BH5" s="7">
        <v>281</v>
      </c>
      <c r="BI5" s="7">
        <v>286</v>
      </c>
      <c r="BJ5" s="7">
        <v>282</v>
      </c>
      <c r="BK5" s="7">
        <v>283</v>
      </c>
      <c r="BL5" s="7">
        <v>271</v>
      </c>
      <c r="BM5" s="7">
        <v>283</v>
      </c>
      <c r="BN5" s="7">
        <v>285</v>
      </c>
      <c r="BO5" s="7">
        <v>319</v>
      </c>
      <c r="BP5" s="7">
        <v>341</v>
      </c>
      <c r="BQ5" s="7">
        <v>323</v>
      </c>
      <c r="BR5" s="7">
        <v>337</v>
      </c>
      <c r="BS5" s="7">
        <v>318</v>
      </c>
      <c r="BT5" s="7">
        <v>319</v>
      </c>
      <c r="BU5" s="7">
        <v>301</v>
      </c>
      <c r="BV5" s="7">
        <v>291</v>
      </c>
      <c r="BW5" s="7">
        <v>308</v>
      </c>
      <c r="BX5" s="7">
        <v>295</v>
      </c>
      <c r="BY5" s="7">
        <v>286</v>
      </c>
      <c r="BZ5" s="7">
        <v>287</v>
      </c>
      <c r="CA5" s="7">
        <v>308</v>
      </c>
      <c r="CB5" s="7">
        <v>323</v>
      </c>
      <c r="CC5" s="7">
        <v>285</v>
      </c>
      <c r="CD5" s="7">
        <v>290</v>
      </c>
      <c r="CE5" s="7">
        <v>306</v>
      </c>
      <c r="CF5" s="7">
        <v>282</v>
      </c>
      <c r="CG5" s="7">
        <v>285</v>
      </c>
      <c r="CH5" s="7">
        <v>271</v>
      </c>
      <c r="CI5" s="7">
        <v>278</v>
      </c>
      <c r="CJ5" s="7">
        <v>480</v>
      </c>
      <c r="CK5" s="7">
        <v>283</v>
      </c>
      <c r="CL5" s="7">
        <v>294</v>
      </c>
      <c r="CM5" s="7">
        <v>301</v>
      </c>
      <c r="CN5" s="7">
        <v>291</v>
      </c>
      <c r="CO5" s="7">
        <v>298</v>
      </c>
      <c r="CP5" s="7">
        <v>206</v>
      </c>
      <c r="CQ5" s="7">
        <v>216</v>
      </c>
      <c r="CR5" s="7">
        <v>216</v>
      </c>
      <c r="CS5" s="7">
        <v>207</v>
      </c>
      <c r="CT5" s="7">
        <v>194</v>
      </c>
      <c r="CU5" s="7">
        <v>186</v>
      </c>
      <c r="CV5" s="7">
        <v>183</v>
      </c>
      <c r="CW5" s="7">
        <v>183</v>
      </c>
      <c r="CX5" s="7">
        <v>185</v>
      </c>
      <c r="CY5" s="7">
        <v>186</v>
      </c>
      <c r="CZ5" s="7">
        <v>216</v>
      </c>
      <c r="DA5" s="7">
        <v>215</v>
      </c>
      <c r="DB5" s="7">
        <v>222</v>
      </c>
      <c r="DC5" s="7">
        <v>238</v>
      </c>
      <c r="DD5" s="7">
        <v>234</v>
      </c>
      <c r="DE5" s="7">
        <v>207</v>
      </c>
      <c r="DF5" s="7">
        <v>236</v>
      </c>
      <c r="DG5" s="7">
        <v>240</v>
      </c>
      <c r="DH5" s="7">
        <v>258</v>
      </c>
      <c r="DI5" s="7">
        <f t="shared" si="1"/>
        <v>218.33333333333334</v>
      </c>
      <c r="DJ5" s="7">
        <v>269</v>
      </c>
      <c r="DK5" s="7">
        <v>287</v>
      </c>
      <c r="DL5" s="7">
        <v>265</v>
      </c>
      <c r="DM5" s="7">
        <v>263</v>
      </c>
      <c r="DN5" s="7">
        <v>268</v>
      </c>
      <c r="DO5" s="7">
        <v>249</v>
      </c>
      <c r="DP5" s="7">
        <v>261</v>
      </c>
      <c r="DQ5" s="7">
        <v>246</v>
      </c>
      <c r="DR5" s="7">
        <v>265</v>
      </c>
      <c r="DS5" s="7">
        <v>256</v>
      </c>
      <c r="DT5" s="7">
        <v>242</v>
      </c>
      <c r="DU5" s="7">
        <v>271</v>
      </c>
      <c r="DV5" s="7">
        <v>261.83333333333331</v>
      </c>
      <c r="DW5" s="7">
        <v>283</v>
      </c>
      <c r="DX5" s="7">
        <v>299</v>
      </c>
      <c r="DY5" s="8">
        <v>256</v>
      </c>
    </row>
    <row r="6" spans="1:129" ht="15.75" customHeight="1" x14ac:dyDescent="0.25">
      <c r="A6" s="1" t="s">
        <v>14</v>
      </c>
      <c r="B6" s="1" t="str">
        <f t="shared" si="0"/>
        <v>0115 - Producción de semillas y otras formas de propagación de cultivos agrícolas</v>
      </c>
      <c r="C6" s="5" t="s">
        <v>23</v>
      </c>
      <c r="D6" s="6" t="s">
        <v>24</v>
      </c>
      <c r="E6" s="7">
        <v>317</v>
      </c>
      <c r="F6" s="7">
        <v>278</v>
      </c>
      <c r="G6" s="7">
        <v>267</v>
      </c>
      <c r="H6" s="7">
        <v>237</v>
      </c>
      <c r="I6" s="7">
        <v>222</v>
      </c>
      <c r="J6" s="7">
        <v>212</v>
      </c>
      <c r="K6" s="7">
        <v>193</v>
      </c>
      <c r="L6" s="7">
        <v>122</v>
      </c>
      <c r="M6" s="7">
        <v>127</v>
      </c>
      <c r="N6" s="7">
        <v>126</v>
      </c>
      <c r="O6" s="7">
        <v>127</v>
      </c>
      <c r="P6" s="7">
        <v>125</v>
      </c>
      <c r="Q6" s="7">
        <v>125</v>
      </c>
      <c r="R6" s="7">
        <v>125</v>
      </c>
      <c r="S6" s="7">
        <v>121</v>
      </c>
      <c r="T6" s="7">
        <v>119</v>
      </c>
      <c r="U6" s="7">
        <v>123</v>
      </c>
      <c r="V6" s="7">
        <v>138</v>
      </c>
      <c r="W6" s="7">
        <v>127</v>
      </c>
      <c r="X6" s="7">
        <v>118</v>
      </c>
      <c r="Y6" s="7">
        <v>120</v>
      </c>
      <c r="Z6" s="7">
        <v>171</v>
      </c>
      <c r="AA6" s="7">
        <v>191</v>
      </c>
      <c r="AB6" s="7">
        <v>214</v>
      </c>
      <c r="AC6" s="7">
        <v>253</v>
      </c>
      <c r="AD6" s="7">
        <v>242</v>
      </c>
      <c r="AE6" s="7">
        <v>236</v>
      </c>
      <c r="AF6" s="7">
        <v>254</v>
      </c>
      <c r="AG6" s="7">
        <v>214</v>
      </c>
      <c r="AH6" s="7">
        <v>183</v>
      </c>
      <c r="AI6" s="7">
        <v>163</v>
      </c>
      <c r="AJ6" s="7">
        <v>186</v>
      </c>
      <c r="AK6" s="7">
        <v>198</v>
      </c>
      <c r="AL6" s="7">
        <v>224</v>
      </c>
      <c r="AM6" s="7">
        <v>224</v>
      </c>
      <c r="AN6" s="7">
        <v>214</v>
      </c>
      <c r="AO6" s="7">
        <v>226</v>
      </c>
      <c r="AP6" s="7">
        <v>225</v>
      </c>
      <c r="AQ6" s="7">
        <v>214</v>
      </c>
      <c r="AR6" s="7">
        <v>213</v>
      </c>
      <c r="AS6" s="7">
        <v>201</v>
      </c>
      <c r="AT6" s="7">
        <v>216</v>
      </c>
      <c r="AU6" s="7">
        <v>199</v>
      </c>
      <c r="AV6" s="7">
        <v>195</v>
      </c>
      <c r="AW6" s="7">
        <v>192</v>
      </c>
      <c r="AX6" s="7">
        <v>195</v>
      </c>
      <c r="AY6" s="7">
        <v>193</v>
      </c>
      <c r="AZ6" s="7">
        <v>195</v>
      </c>
      <c r="BA6" s="7">
        <v>196</v>
      </c>
      <c r="BB6" s="7">
        <v>200</v>
      </c>
      <c r="BC6" s="7">
        <v>145</v>
      </c>
      <c r="BD6" s="7">
        <v>148</v>
      </c>
      <c r="BE6" s="7">
        <v>147</v>
      </c>
      <c r="BF6" s="7">
        <v>141</v>
      </c>
      <c r="BG6" s="7">
        <v>135</v>
      </c>
      <c r="BH6" s="7">
        <v>137</v>
      </c>
      <c r="BI6" s="7">
        <v>138</v>
      </c>
      <c r="BJ6" s="7">
        <v>140</v>
      </c>
      <c r="BK6" s="7">
        <v>140</v>
      </c>
      <c r="BL6" s="7">
        <v>136</v>
      </c>
      <c r="BM6" s="7">
        <v>130</v>
      </c>
      <c r="BN6" s="7">
        <v>128</v>
      </c>
      <c r="BO6" s="7">
        <v>128</v>
      </c>
      <c r="BP6" s="7">
        <v>123</v>
      </c>
      <c r="BQ6" s="7">
        <v>126</v>
      </c>
      <c r="BR6" s="7">
        <v>186</v>
      </c>
      <c r="BS6" s="7">
        <v>159</v>
      </c>
      <c r="BT6" s="7">
        <v>160</v>
      </c>
      <c r="BU6" s="7">
        <v>157</v>
      </c>
      <c r="BV6" s="7">
        <v>158</v>
      </c>
      <c r="BW6" s="7">
        <v>154</v>
      </c>
      <c r="BX6" s="7">
        <v>152</v>
      </c>
      <c r="BY6" s="7">
        <v>133</v>
      </c>
      <c r="BZ6" s="7">
        <v>135</v>
      </c>
      <c r="CA6" s="7">
        <v>134</v>
      </c>
      <c r="CB6" s="7">
        <v>134</v>
      </c>
      <c r="CC6" s="7">
        <v>130</v>
      </c>
      <c r="CD6" s="7">
        <v>128</v>
      </c>
      <c r="CE6" s="7">
        <v>430</v>
      </c>
      <c r="CF6" s="7">
        <v>141</v>
      </c>
      <c r="CG6" s="7">
        <v>135</v>
      </c>
      <c r="CH6" s="7">
        <v>136</v>
      </c>
      <c r="CI6" s="7">
        <v>135</v>
      </c>
      <c r="CJ6" s="7">
        <v>136</v>
      </c>
      <c r="CK6" s="7">
        <v>139</v>
      </c>
      <c r="CL6" s="7">
        <v>139</v>
      </c>
      <c r="CM6" s="7">
        <v>144</v>
      </c>
      <c r="CN6" s="7">
        <v>144</v>
      </c>
      <c r="CO6" s="7">
        <v>137</v>
      </c>
      <c r="CP6" s="7">
        <v>132</v>
      </c>
      <c r="CQ6" s="7">
        <v>133</v>
      </c>
      <c r="CR6" s="7">
        <v>132</v>
      </c>
      <c r="CS6" s="7">
        <v>133</v>
      </c>
      <c r="CT6" s="7">
        <v>135</v>
      </c>
      <c r="CU6" s="7">
        <v>132</v>
      </c>
      <c r="CV6" s="7">
        <v>140</v>
      </c>
      <c r="CW6" s="7">
        <v>235</v>
      </c>
      <c r="CX6" s="7">
        <v>233</v>
      </c>
      <c r="CY6" s="7">
        <v>100</v>
      </c>
      <c r="CZ6" s="7">
        <v>104</v>
      </c>
      <c r="DA6" s="7">
        <v>103</v>
      </c>
      <c r="DB6" s="7">
        <v>107</v>
      </c>
      <c r="DC6" s="7">
        <v>108</v>
      </c>
      <c r="DD6" s="7">
        <v>185</v>
      </c>
      <c r="DE6" s="7">
        <v>164</v>
      </c>
      <c r="DF6" s="7">
        <v>168</v>
      </c>
      <c r="DG6" s="7">
        <v>176</v>
      </c>
      <c r="DH6" s="7">
        <v>210</v>
      </c>
      <c r="DI6" s="7">
        <f t="shared" si="1"/>
        <v>157.75</v>
      </c>
      <c r="DJ6" s="7">
        <v>209</v>
      </c>
      <c r="DK6" s="7">
        <v>213</v>
      </c>
      <c r="DL6" s="7">
        <v>192</v>
      </c>
      <c r="DM6" s="7">
        <v>187</v>
      </c>
      <c r="DN6" s="7">
        <v>182</v>
      </c>
      <c r="DO6" s="7">
        <v>177</v>
      </c>
      <c r="DP6" s="7">
        <v>131</v>
      </c>
      <c r="DQ6" s="7">
        <v>141</v>
      </c>
      <c r="DR6" s="7">
        <v>182</v>
      </c>
      <c r="DS6" s="7">
        <v>129</v>
      </c>
      <c r="DT6" s="7">
        <v>128</v>
      </c>
      <c r="DU6" s="7">
        <v>239</v>
      </c>
      <c r="DV6" s="7">
        <v>175.83333333333334</v>
      </c>
      <c r="DW6" s="7">
        <v>103</v>
      </c>
      <c r="DX6" s="7">
        <v>100</v>
      </c>
      <c r="DY6" s="8">
        <v>91</v>
      </c>
    </row>
    <row r="7" spans="1:129" ht="15.75" customHeight="1" x14ac:dyDescent="0.25">
      <c r="A7" s="1" t="s">
        <v>14</v>
      </c>
      <c r="B7" s="1" t="str">
        <f t="shared" si="0"/>
        <v>0121 - Cría de ganado y producción de leche , lana y pelos</v>
      </c>
      <c r="C7" s="5" t="s">
        <v>25</v>
      </c>
      <c r="D7" s="6" t="s">
        <v>26</v>
      </c>
      <c r="E7" s="7">
        <v>3748</v>
      </c>
      <c r="F7" s="7">
        <v>3726</v>
      </c>
      <c r="G7" s="7">
        <v>3743</v>
      </c>
      <c r="H7" s="7">
        <v>3823</v>
      </c>
      <c r="I7" s="7">
        <v>3807</v>
      </c>
      <c r="J7" s="7">
        <v>3855</v>
      </c>
      <c r="K7" s="7">
        <v>3848</v>
      </c>
      <c r="L7" s="7">
        <v>3943</v>
      </c>
      <c r="M7" s="7">
        <v>3927</v>
      </c>
      <c r="N7" s="7">
        <v>3913</v>
      </c>
      <c r="O7" s="7">
        <v>3913</v>
      </c>
      <c r="P7" s="7">
        <v>3928</v>
      </c>
      <c r="Q7" s="7">
        <v>3888</v>
      </c>
      <c r="R7" s="7">
        <v>3903</v>
      </c>
      <c r="S7" s="7">
        <v>3903</v>
      </c>
      <c r="T7" s="7">
        <v>3970</v>
      </c>
      <c r="U7" s="7">
        <v>3936</v>
      </c>
      <c r="V7" s="7">
        <v>3948</v>
      </c>
      <c r="W7" s="7">
        <v>4035</v>
      </c>
      <c r="X7" s="7">
        <v>3990</v>
      </c>
      <c r="Y7" s="7">
        <v>4042</v>
      </c>
      <c r="Z7" s="7">
        <v>4007</v>
      </c>
      <c r="AA7" s="7">
        <v>3996</v>
      </c>
      <c r="AB7" s="7">
        <v>3981</v>
      </c>
      <c r="AC7" s="7">
        <v>3934</v>
      </c>
      <c r="AD7" s="7">
        <v>3929</v>
      </c>
      <c r="AE7" s="7">
        <v>3935</v>
      </c>
      <c r="AF7" s="7">
        <v>3870</v>
      </c>
      <c r="AG7" s="7">
        <v>3834</v>
      </c>
      <c r="AH7" s="7">
        <v>3861</v>
      </c>
      <c r="AI7" s="7">
        <v>3879</v>
      </c>
      <c r="AJ7" s="7">
        <v>3852</v>
      </c>
      <c r="AK7" s="7">
        <v>3875</v>
      </c>
      <c r="AL7" s="7">
        <v>3871</v>
      </c>
      <c r="AM7" s="7">
        <v>3890</v>
      </c>
      <c r="AN7" s="7">
        <v>3867</v>
      </c>
      <c r="AO7" s="7">
        <v>3916</v>
      </c>
      <c r="AP7" s="7">
        <v>3893</v>
      </c>
      <c r="AQ7" s="7">
        <v>3872</v>
      </c>
      <c r="AR7" s="7">
        <v>3910</v>
      </c>
      <c r="AS7" s="7">
        <v>3986</v>
      </c>
      <c r="AT7" s="7">
        <v>3909</v>
      </c>
      <c r="AU7" s="7">
        <v>3913</v>
      </c>
      <c r="AV7" s="7">
        <v>3879</v>
      </c>
      <c r="AW7" s="7">
        <v>3872</v>
      </c>
      <c r="AX7" s="7">
        <v>3852</v>
      </c>
      <c r="AY7" s="7">
        <v>3915</v>
      </c>
      <c r="AZ7" s="7">
        <v>3722</v>
      </c>
      <c r="BA7" s="7">
        <v>3657</v>
      </c>
      <c r="BB7" s="7">
        <v>3659</v>
      </c>
      <c r="BC7" s="7">
        <v>3649</v>
      </c>
      <c r="BD7" s="7">
        <v>3630</v>
      </c>
      <c r="BE7" s="7">
        <v>3614</v>
      </c>
      <c r="BF7" s="7">
        <v>3584</v>
      </c>
      <c r="BG7" s="7">
        <v>3615</v>
      </c>
      <c r="BH7" s="7">
        <v>3613</v>
      </c>
      <c r="BI7" s="7">
        <v>3657</v>
      </c>
      <c r="BJ7" s="7">
        <v>3706</v>
      </c>
      <c r="BK7" s="7">
        <v>3674</v>
      </c>
      <c r="BL7" s="7">
        <v>3627</v>
      </c>
      <c r="BM7" s="7">
        <v>3615</v>
      </c>
      <c r="BN7" s="7">
        <v>3619</v>
      </c>
      <c r="BO7" s="7">
        <v>3547</v>
      </c>
      <c r="BP7" s="7">
        <v>3559</v>
      </c>
      <c r="BQ7" s="7">
        <v>3556</v>
      </c>
      <c r="BR7" s="7">
        <v>3567</v>
      </c>
      <c r="BS7" s="7">
        <v>3555</v>
      </c>
      <c r="BT7" s="7">
        <v>3575</v>
      </c>
      <c r="BU7" s="7">
        <v>3544</v>
      </c>
      <c r="BV7" s="7">
        <v>3587</v>
      </c>
      <c r="BW7" s="7">
        <v>3524</v>
      </c>
      <c r="BX7" s="7">
        <v>3514</v>
      </c>
      <c r="BY7" s="7">
        <v>3519</v>
      </c>
      <c r="BZ7" s="7">
        <v>3490</v>
      </c>
      <c r="CA7" s="7">
        <v>3494</v>
      </c>
      <c r="CB7" s="7">
        <v>3491</v>
      </c>
      <c r="CC7" s="7">
        <v>3491</v>
      </c>
      <c r="CD7" s="7">
        <v>3548</v>
      </c>
      <c r="CE7" s="7">
        <v>3557</v>
      </c>
      <c r="CF7" s="7">
        <v>3527</v>
      </c>
      <c r="CG7" s="7">
        <v>3574</v>
      </c>
      <c r="CH7" s="7">
        <v>3581</v>
      </c>
      <c r="CI7" s="7">
        <v>3590</v>
      </c>
      <c r="CJ7" s="7">
        <v>3555</v>
      </c>
      <c r="CK7" s="7">
        <v>3550</v>
      </c>
      <c r="CL7" s="7">
        <v>3534</v>
      </c>
      <c r="CM7" s="7">
        <v>3583</v>
      </c>
      <c r="CN7" s="7">
        <v>3577</v>
      </c>
      <c r="CO7" s="7">
        <v>3553</v>
      </c>
      <c r="CP7" s="7">
        <v>3547</v>
      </c>
      <c r="CQ7" s="7">
        <v>3595</v>
      </c>
      <c r="CR7" s="7">
        <v>3622</v>
      </c>
      <c r="CS7" s="7">
        <v>3630</v>
      </c>
      <c r="CT7" s="7">
        <v>3655</v>
      </c>
      <c r="CU7" s="7">
        <v>3636</v>
      </c>
      <c r="CV7" s="7">
        <v>3620</v>
      </c>
      <c r="CW7" s="7">
        <v>3598</v>
      </c>
      <c r="CX7" s="7">
        <v>3573</v>
      </c>
      <c r="CY7" s="7">
        <v>3643</v>
      </c>
      <c r="CZ7" s="7">
        <v>3618</v>
      </c>
      <c r="DA7" s="7">
        <v>3673</v>
      </c>
      <c r="DB7" s="7">
        <v>3552</v>
      </c>
      <c r="DC7" s="7">
        <v>3513</v>
      </c>
      <c r="DD7" s="7">
        <v>3551</v>
      </c>
      <c r="DE7" s="7">
        <v>3544</v>
      </c>
      <c r="DF7" s="7">
        <v>3556</v>
      </c>
      <c r="DG7" s="7">
        <v>3554</v>
      </c>
      <c r="DH7" s="7">
        <v>3577</v>
      </c>
      <c r="DI7" s="7">
        <f t="shared" si="1"/>
        <v>3579.3333333333335</v>
      </c>
      <c r="DJ7" s="7">
        <v>3577</v>
      </c>
      <c r="DK7" s="7">
        <v>3541</v>
      </c>
      <c r="DL7" s="7">
        <v>3549</v>
      </c>
      <c r="DM7" s="7">
        <v>3583</v>
      </c>
      <c r="DN7" s="7">
        <v>3581</v>
      </c>
      <c r="DO7" s="7">
        <v>3534</v>
      </c>
      <c r="DP7" s="7">
        <v>3553</v>
      </c>
      <c r="DQ7" s="7">
        <v>3578</v>
      </c>
      <c r="DR7" s="7">
        <v>3578</v>
      </c>
      <c r="DS7" s="7">
        <v>3530</v>
      </c>
      <c r="DT7" s="7">
        <v>3533</v>
      </c>
      <c r="DU7" s="7">
        <v>3519</v>
      </c>
      <c r="DV7" s="7">
        <v>3554.6666666666665</v>
      </c>
      <c r="DW7" s="7">
        <v>3444</v>
      </c>
      <c r="DX7" s="7">
        <v>3477</v>
      </c>
      <c r="DY7" s="7">
        <v>3464</v>
      </c>
    </row>
    <row r="8" spans="1:129" ht="15.75" customHeight="1" x14ac:dyDescent="0.25">
      <c r="A8" s="1" t="s">
        <v>14</v>
      </c>
      <c r="B8" s="1" t="str">
        <f t="shared" si="0"/>
        <v>0122 - Producción de granja y cría de animales, excepto ganado</v>
      </c>
      <c r="C8" s="5" t="s">
        <v>27</v>
      </c>
      <c r="D8" s="6" t="s">
        <v>28</v>
      </c>
      <c r="E8" s="7">
        <v>537</v>
      </c>
      <c r="F8" s="7">
        <v>546</v>
      </c>
      <c r="G8" s="7">
        <v>528</v>
      </c>
      <c r="H8" s="7">
        <v>539</v>
      </c>
      <c r="I8" s="7">
        <v>569</v>
      </c>
      <c r="J8" s="7">
        <v>626</v>
      </c>
      <c r="K8" s="7">
        <v>615</v>
      </c>
      <c r="L8" s="7">
        <v>609</v>
      </c>
      <c r="M8" s="7">
        <v>616</v>
      </c>
      <c r="N8" s="7">
        <v>599</v>
      </c>
      <c r="O8" s="7">
        <v>606</v>
      </c>
      <c r="P8" s="7">
        <v>596</v>
      </c>
      <c r="Q8" s="7">
        <v>598</v>
      </c>
      <c r="R8" s="7">
        <v>613</v>
      </c>
      <c r="S8" s="7">
        <v>628</v>
      </c>
      <c r="T8" s="7">
        <v>631</v>
      </c>
      <c r="U8" s="7">
        <v>629</v>
      </c>
      <c r="V8" s="7">
        <v>614</v>
      </c>
      <c r="W8" s="7">
        <v>619</v>
      </c>
      <c r="X8" s="7">
        <v>622</v>
      </c>
      <c r="Y8" s="7">
        <v>619</v>
      </c>
      <c r="Z8" s="7">
        <v>627</v>
      </c>
      <c r="AA8" s="7">
        <v>632</v>
      </c>
      <c r="AB8" s="7">
        <v>658</v>
      </c>
      <c r="AC8" s="7">
        <v>660</v>
      </c>
      <c r="AD8" s="7">
        <v>680</v>
      </c>
      <c r="AE8" s="7">
        <v>942</v>
      </c>
      <c r="AF8" s="7">
        <v>948</v>
      </c>
      <c r="AG8" s="7">
        <v>944</v>
      </c>
      <c r="AH8" s="7">
        <v>1025</v>
      </c>
      <c r="AI8" s="7">
        <v>1014</v>
      </c>
      <c r="AJ8" s="7">
        <v>988</v>
      </c>
      <c r="AK8" s="7">
        <v>1001</v>
      </c>
      <c r="AL8" s="7">
        <v>1014</v>
      </c>
      <c r="AM8" s="7">
        <v>1003</v>
      </c>
      <c r="AN8" s="7">
        <v>972</v>
      </c>
      <c r="AO8" s="7">
        <v>986</v>
      </c>
      <c r="AP8" s="7">
        <v>987</v>
      </c>
      <c r="AQ8" s="7">
        <v>987</v>
      </c>
      <c r="AR8" s="7">
        <v>986</v>
      </c>
      <c r="AS8" s="7">
        <v>965</v>
      </c>
      <c r="AT8" s="7">
        <v>904</v>
      </c>
      <c r="AU8" s="7">
        <v>906</v>
      </c>
      <c r="AV8" s="7">
        <v>903</v>
      </c>
      <c r="AW8" s="7">
        <v>888</v>
      </c>
      <c r="AX8" s="7">
        <v>844</v>
      </c>
      <c r="AY8" s="7">
        <v>805</v>
      </c>
      <c r="AZ8" s="7">
        <v>818</v>
      </c>
      <c r="BA8" s="7">
        <v>806</v>
      </c>
      <c r="BB8" s="7">
        <v>813</v>
      </c>
      <c r="BC8" s="7">
        <v>809</v>
      </c>
      <c r="BD8" s="7">
        <v>813</v>
      </c>
      <c r="BE8" s="7">
        <v>828</v>
      </c>
      <c r="BF8" s="7">
        <v>818</v>
      </c>
      <c r="BG8" s="7">
        <v>806</v>
      </c>
      <c r="BH8" s="7">
        <v>803</v>
      </c>
      <c r="BI8" s="7">
        <v>798</v>
      </c>
      <c r="BJ8" s="7">
        <v>789</v>
      </c>
      <c r="BK8" s="7">
        <v>788</v>
      </c>
      <c r="BL8" s="7">
        <v>797</v>
      </c>
      <c r="BM8" s="7">
        <v>793</v>
      </c>
      <c r="BN8" s="7">
        <v>778</v>
      </c>
      <c r="BO8" s="7">
        <v>775</v>
      </c>
      <c r="BP8" s="7">
        <v>768</v>
      </c>
      <c r="BQ8" s="7">
        <v>768</v>
      </c>
      <c r="BR8" s="7">
        <v>739</v>
      </c>
      <c r="BS8" s="7">
        <v>618</v>
      </c>
      <c r="BT8" s="7">
        <v>626</v>
      </c>
      <c r="BU8" s="7">
        <v>614</v>
      </c>
      <c r="BV8" s="7">
        <v>634</v>
      </c>
      <c r="BW8" s="7">
        <v>631</v>
      </c>
      <c r="BX8" s="7">
        <v>634</v>
      </c>
      <c r="BY8" s="7">
        <v>633</v>
      </c>
      <c r="BZ8" s="7">
        <v>634</v>
      </c>
      <c r="CA8" s="7">
        <v>649</v>
      </c>
      <c r="CB8" s="7">
        <v>563</v>
      </c>
      <c r="CC8" s="7">
        <v>557</v>
      </c>
      <c r="CD8" s="7">
        <v>558</v>
      </c>
      <c r="CE8" s="7">
        <v>564</v>
      </c>
      <c r="CF8" s="7">
        <v>570</v>
      </c>
      <c r="CG8" s="7">
        <v>572</v>
      </c>
      <c r="CH8" s="7">
        <v>568</v>
      </c>
      <c r="CI8" s="7">
        <v>561</v>
      </c>
      <c r="CJ8" s="7">
        <v>565</v>
      </c>
      <c r="CK8" s="7">
        <v>554</v>
      </c>
      <c r="CL8" s="7">
        <v>556</v>
      </c>
      <c r="CM8" s="7">
        <v>560</v>
      </c>
      <c r="CN8" s="7">
        <v>562</v>
      </c>
      <c r="CO8" s="7">
        <v>563</v>
      </c>
      <c r="CP8" s="7">
        <v>572</v>
      </c>
      <c r="CQ8" s="7">
        <v>607</v>
      </c>
      <c r="CR8" s="7">
        <v>606</v>
      </c>
      <c r="CS8" s="7">
        <v>605</v>
      </c>
      <c r="CT8" s="7">
        <v>593</v>
      </c>
      <c r="CU8" s="7">
        <v>585</v>
      </c>
      <c r="CV8" s="7">
        <v>570</v>
      </c>
      <c r="CW8" s="7">
        <v>580</v>
      </c>
      <c r="CX8" s="7">
        <v>593</v>
      </c>
      <c r="CY8" s="7">
        <v>607</v>
      </c>
      <c r="CZ8" s="7">
        <v>666</v>
      </c>
      <c r="DA8" s="7">
        <v>822</v>
      </c>
      <c r="DB8" s="7">
        <v>818</v>
      </c>
      <c r="DC8" s="7">
        <v>806</v>
      </c>
      <c r="DD8" s="7">
        <v>814</v>
      </c>
      <c r="DE8" s="7">
        <v>804</v>
      </c>
      <c r="DF8" s="7">
        <v>822</v>
      </c>
      <c r="DG8" s="7">
        <v>834</v>
      </c>
      <c r="DH8" s="7">
        <v>841</v>
      </c>
      <c r="DI8" s="7">
        <f t="shared" si="1"/>
        <v>750.58333333333337</v>
      </c>
      <c r="DJ8" s="7">
        <v>828</v>
      </c>
      <c r="DK8" s="7">
        <v>327</v>
      </c>
      <c r="DL8" s="7">
        <v>326</v>
      </c>
      <c r="DM8" s="7">
        <v>308</v>
      </c>
      <c r="DN8" s="7">
        <v>333</v>
      </c>
      <c r="DO8" s="7">
        <v>331</v>
      </c>
      <c r="DP8" s="7">
        <v>328</v>
      </c>
      <c r="DQ8" s="7">
        <v>330</v>
      </c>
      <c r="DR8" s="7">
        <v>328</v>
      </c>
      <c r="DS8" s="7">
        <v>332</v>
      </c>
      <c r="DT8" s="7">
        <v>348</v>
      </c>
      <c r="DU8" s="7">
        <v>347</v>
      </c>
      <c r="DV8" s="7">
        <v>372.16666666666669</v>
      </c>
      <c r="DW8" s="7">
        <v>324</v>
      </c>
      <c r="DX8" s="7">
        <v>324</v>
      </c>
      <c r="DY8" s="8">
        <v>307</v>
      </c>
    </row>
    <row r="9" spans="1:129" ht="15.75" customHeight="1" x14ac:dyDescent="0.25">
      <c r="A9" s="1" t="s">
        <v>14</v>
      </c>
      <c r="B9" s="1" t="str">
        <f t="shared" si="0"/>
        <v>0141 - Servicios agrícolas</v>
      </c>
      <c r="C9" s="5" t="s">
        <v>29</v>
      </c>
      <c r="D9" s="6" t="s">
        <v>30</v>
      </c>
      <c r="E9" s="7">
        <v>848</v>
      </c>
      <c r="F9" s="7">
        <v>848</v>
      </c>
      <c r="G9" s="7">
        <v>903</v>
      </c>
      <c r="H9" s="7">
        <v>856</v>
      </c>
      <c r="I9" s="7">
        <v>831</v>
      </c>
      <c r="J9" s="7">
        <v>835</v>
      </c>
      <c r="K9" s="7">
        <v>849</v>
      </c>
      <c r="L9" s="7">
        <v>888</v>
      </c>
      <c r="M9" s="7">
        <v>913</v>
      </c>
      <c r="N9" s="7">
        <v>939</v>
      </c>
      <c r="O9" s="7">
        <v>971</v>
      </c>
      <c r="P9" s="7">
        <v>912</v>
      </c>
      <c r="Q9" s="7">
        <v>938</v>
      </c>
      <c r="R9" s="7">
        <v>902</v>
      </c>
      <c r="S9" s="7">
        <v>905</v>
      </c>
      <c r="T9" s="7">
        <v>908</v>
      </c>
      <c r="U9" s="7">
        <v>863</v>
      </c>
      <c r="V9" s="7">
        <v>837</v>
      </c>
      <c r="W9" s="7">
        <v>872</v>
      </c>
      <c r="X9" s="7">
        <v>867</v>
      </c>
      <c r="Y9" s="7">
        <v>872</v>
      </c>
      <c r="Z9" s="7">
        <v>866</v>
      </c>
      <c r="AA9" s="7">
        <v>887</v>
      </c>
      <c r="AB9" s="7">
        <v>905</v>
      </c>
      <c r="AC9" s="7">
        <v>909</v>
      </c>
      <c r="AD9" s="7">
        <v>931</v>
      </c>
      <c r="AE9" s="7">
        <v>952</v>
      </c>
      <c r="AF9" s="7">
        <v>1006</v>
      </c>
      <c r="AG9" s="7">
        <v>999</v>
      </c>
      <c r="AH9" s="7">
        <v>999</v>
      </c>
      <c r="AI9" s="7">
        <v>1007</v>
      </c>
      <c r="AJ9" s="7">
        <v>994</v>
      </c>
      <c r="AK9" s="7">
        <v>993</v>
      </c>
      <c r="AL9" s="7">
        <v>987</v>
      </c>
      <c r="AM9" s="7">
        <v>1005</v>
      </c>
      <c r="AN9" s="7">
        <v>1007</v>
      </c>
      <c r="AO9" s="7">
        <v>1062</v>
      </c>
      <c r="AP9" s="7">
        <v>1103</v>
      </c>
      <c r="AQ9" s="7">
        <v>1114</v>
      </c>
      <c r="AR9" s="7">
        <v>1118</v>
      </c>
      <c r="AS9" s="7">
        <v>1217</v>
      </c>
      <c r="AT9" s="7">
        <v>1448</v>
      </c>
      <c r="AU9" s="7">
        <v>1463</v>
      </c>
      <c r="AV9" s="7">
        <v>1485</v>
      </c>
      <c r="AW9" s="7">
        <v>1496</v>
      </c>
      <c r="AX9" s="7">
        <v>1552</v>
      </c>
      <c r="AY9" s="7">
        <v>1573</v>
      </c>
      <c r="AZ9" s="7">
        <v>1598</v>
      </c>
      <c r="BA9" s="7">
        <v>1716</v>
      </c>
      <c r="BB9" s="7">
        <v>1697</v>
      </c>
      <c r="BC9" s="7">
        <v>1688</v>
      </c>
      <c r="BD9" s="7">
        <v>1651</v>
      </c>
      <c r="BE9" s="7">
        <v>1530</v>
      </c>
      <c r="BF9" s="7">
        <v>1515</v>
      </c>
      <c r="BG9" s="7">
        <v>1443</v>
      </c>
      <c r="BH9" s="7">
        <v>1446</v>
      </c>
      <c r="BI9" s="7">
        <v>1457</v>
      </c>
      <c r="BJ9" s="7">
        <v>1476</v>
      </c>
      <c r="BK9" s="7">
        <v>1514</v>
      </c>
      <c r="BL9" s="7">
        <v>1547</v>
      </c>
      <c r="BM9" s="7">
        <v>1584</v>
      </c>
      <c r="BN9" s="7">
        <v>1581</v>
      </c>
      <c r="BO9" s="7">
        <v>1463</v>
      </c>
      <c r="BP9" s="7">
        <v>1493</v>
      </c>
      <c r="BQ9" s="7">
        <v>1478</v>
      </c>
      <c r="BR9" s="7">
        <v>1491</v>
      </c>
      <c r="BS9" s="7">
        <v>1467</v>
      </c>
      <c r="BT9" s="7">
        <v>1434</v>
      </c>
      <c r="BU9" s="7">
        <v>1441</v>
      </c>
      <c r="BV9" s="7">
        <v>1419</v>
      </c>
      <c r="BW9" s="7">
        <v>1433</v>
      </c>
      <c r="BX9" s="7">
        <v>1413</v>
      </c>
      <c r="BY9" s="7">
        <v>1612</v>
      </c>
      <c r="BZ9" s="7">
        <v>1649</v>
      </c>
      <c r="CA9" s="7">
        <v>1660</v>
      </c>
      <c r="CB9" s="7">
        <v>1704</v>
      </c>
      <c r="CC9" s="7">
        <v>1759</v>
      </c>
      <c r="CD9" s="7">
        <v>1516</v>
      </c>
      <c r="CE9" s="7">
        <v>1517</v>
      </c>
      <c r="CF9" s="7">
        <v>1521</v>
      </c>
      <c r="CG9" s="7">
        <v>1558</v>
      </c>
      <c r="CH9" s="7">
        <v>1595</v>
      </c>
      <c r="CI9" s="7">
        <v>1615</v>
      </c>
      <c r="CJ9" s="7">
        <v>1682</v>
      </c>
      <c r="CK9" s="7">
        <v>1693</v>
      </c>
      <c r="CL9" s="7">
        <v>1649</v>
      </c>
      <c r="CM9" s="7">
        <v>1637</v>
      </c>
      <c r="CN9" s="7">
        <v>1593</v>
      </c>
      <c r="CO9" s="7">
        <v>1580</v>
      </c>
      <c r="CP9" s="7">
        <v>1600</v>
      </c>
      <c r="CQ9" s="7">
        <v>1683</v>
      </c>
      <c r="CR9" s="7">
        <v>1672</v>
      </c>
      <c r="CS9" s="7">
        <v>1654</v>
      </c>
      <c r="CT9" s="7">
        <v>1594</v>
      </c>
      <c r="CU9" s="7">
        <v>1590</v>
      </c>
      <c r="CV9" s="7">
        <v>1609</v>
      </c>
      <c r="CW9" s="7">
        <v>1575</v>
      </c>
      <c r="CX9" s="7">
        <v>1562</v>
      </c>
      <c r="CY9" s="7">
        <v>1506</v>
      </c>
      <c r="CZ9" s="7">
        <v>1500</v>
      </c>
      <c r="DA9" s="7">
        <v>1582</v>
      </c>
      <c r="DB9" s="7">
        <v>1654</v>
      </c>
      <c r="DC9" s="7">
        <v>1943</v>
      </c>
      <c r="DD9" s="7">
        <v>1946</v>
      </c>
      <c r="DE9" s="7">
        <v>1929</v>
      </c>
      <c r="DF9" s="7">
        <v>1938</v>
      </c>
      <c r="DG9" s="7">
        <v>1921</v>
      </c>
      <c r="DH9" s="7">
        <v>1895</v>
      </c>
      <c r="DI9" s="7">
        <f t="shared" si="1"/>
        <v>1745.9166666666667</v>
      </c>
      <c r="DJ9" s="7">
        <v>1952</v>
      </c>
      <c r="DK9" s="7">
        <v>1907</v>
      </c>
      <c r="DL9" s="7">
        <v>1880</v>
      </c>
      <c r="DM9" s="7">
        <v>1826</v>
      </c>
      <c r="DN9" s="7">
        <v>1864</v>
      </c>
      <c r="DO9" s="7">
        <v>1882</v>
      </c>
      <c r="DP9" s="7">
        <v>1854</v>
      </c>
      <c r="DQ9" s="7">
        <v>1871</v>
      </c>
      <c r="DR9" s="7">
        <v>1978</v>
      </c>
      <c r="DS9" s="7">
        <v>1988</v>
      </c>
      <c r="DT9" s="7">
        <v>2031</v>
      </c>
      <c r="DU9" s="7">
        <v>2019</v>
      </c>
      <c r="DV9" s="7">
        <v>1921</v>
      </c>
      <c r="DW9" s="7">
        <v>2078</v>
      </c>
      <c r="DX9" s="7">
        <v>2050</v>
      </c>
      <c r="DY9" s="7">
        <v>2016</v>
      </c>
    </row>
    <row r="10" spans="1:129" ht="15.75" customHeight="1" x14ac:dyDescent="0.25">
      <c r="A10" s="1" t="s">
        <v>14</v>
      </c>
      <c r="B10" s="1" t="str">
        <f t="shared" si="0"/>
        <v>0142 - Servicios pecuarios, excepto los veterinarios</v>
      </c>
      <c r="C10" s="5" t="s">
        <v>31</v>
      </c>
      <c r="D10" s="6" t="s">
        <v>32</v>
      </c>
      <c r="E10" s="7">
        <v>358</v>
      </c>
      <c r="F10" s="7">
        <v>357</v>
      </c>
      <c r="G10" s="7">
        <v>361</v>
      </c>
      <c r="H10" s="7">
        <v>362</v>
      </c>
      <c r="I10" s="7">
        <v>364</v>
      </c>
      <c r="J10" s="7">
        <v>378</v>
      </c>
      <c r="K10" s="7">
        <v>368</v>
      </c>
      <c r="L10" s="7">
        <v>364</v>
      </c>
      <c r="M10" s="7">
        <v>373</v>
      </c>
      <c r="N10" s="7">
        <v>366</v>
      </c>
      <c r="O10" s="7">
        <v>372</v>
      </c>
      <c r="P10" s="7">
        <v>379</v>
      </c>
      <c r="Q10" s="7">
        <v>368</v>
      </c>
      <c r="R10" s="7">
        <v>383</v>
      </c>
      <c r="S10" s="7">
        <v>382</v>
      </c>
      <c r="T10" s="7">
        <v>382</v>
      </c>
      <c r="U10" s="7">
        <v>383</v>
      </c>
      <c r="V10" s="7">
        <v>380</v>
      </c>
      <c r="W10" s="7">
        <v>386</v>
      </c>
      <c r="X10" s="7">
        <v>365</v>
      </c>
      <c r="Y10" s="7">
        <v>369</v>
      </c>
      <c r="Z10" s="7">
        <v>370</v>
      </c>
      <c r="AA10" s="7">
        <v>417</v>
      </c>
      <c r="AB10" s="7">
        <v>414</v>
      </c>
      <c r="AC10" s="7">
        <v>308</v>
      </c>
      <c r="AD10" s="7">
        <v>321</v>
      </c>
      <c r="AE10" s="7">
        <v>318</v>
      </c>
      <c r="AF10" s="7">
        <v>313</v>
      </c>
      <c r="AG10" s="7">
        <v>307</v>
      </c>
      <c r="AH10" s="7">
        <v>312</v>
      </c>
      <c r="AI10" s="7">
        <v>308</v>
      </c>
      <c r="AJ10" s="7">
        <v>307</v>
      </c>
      <c r="AK10" s="7">
        <v>323</v>
      </c>
      <c r="AL10" s="7">
        <v>337</v>
      </c>
      <c r="AM10" s="7">
        <v>382</v>
      </c>
      <c r="AN10" s="7">
        <v>378</v>
      </c>
      <c r="AO10" s="7">
        <v>344</v>
      </c>
      <c r="AP10" s="7">
        <v>336</v>
      </c>
      <c r="AQ10" s="7">
        <v>316</v>
      </c>
      <c r="AR10" s="7">
        <v>313</v>
      </c>
      <c r="AS10" s="7">
        <v>294</v>
      </c>
      <c r="AT10" s="7">
        <v>288</v>
      </c>
      <c r="AU10" s="7">
        <v>289</v>
      </c>
      <c r="AV10" s="7">
        <v>289</v>
      </c>
      <c r="AW10" s="7">
        <v>284</v>
      </c>
      <c r="AX10" s="7">
        <v>286</v>
      </c>
      <c r="AY10" s="7">
        <v>287</v>
      </c>
      <c r="AZ10" s="7">
        <v>294</v>
      </c>
      <c r="BA10" s="7">
        <v>303</v>
      </c>
      <c r="BB10" s="7">
        <v>305</v>
      </c>
      <c r="BC10" s="7">
        <v>295</v>
      </c>
      <c r="BD10" s="7">
        <v>294</v>
      </c>
      <c r="BE10" s="7">
        <v>306</v>
      </c>
      <c r="BF10" s="7">
        <v>305</v>
      </c>
      <c r="BG10" s="7">
        <v>282</v>
      </c>
      <c r="BH10" s="7">
        <v>282</v>
      </c>
      <c r="BI10" s="7">
        <v>288</v>
      </c>
      <c r="BJ10" s="7">
        <v>283</v>
      </c>
      <c r="BK10" s="7">
        <v>284</v>
      </c>
      <c r="BL10" s="7">
        <v>286</v>
      </c>
      <c r="BM10" s="7">
        <v>286</v>
      </c>
      <c r="BN10" s="7">
        <v>289</v>
      </c>
      <c r="BO10" s="7">
        <v>331</v>
      </c>
      <c r="BP10" s="7">
        <v>335</v>
      </c>
      <c r="BQ10" s="7">
        <v>337</v>
      </c>
      <c r="BR10" s="7">
        <v>343</v>
      </c>
      <c r="BS10" s="7">
        <v>349</v>
      </c>
      <c r="BT10" s="7">
        <v>351</v>
      </c>
      <c r="BU10" s="7">
        <v>365</v>
      </c>
      <c r="BV10" s="7">
        <v>360</v>
      </c>
      <c r="BW10" s="7">
        <v>362</v>
      </c>
      <c r="BX10" s="7">
        <v>338</v>
      </c>
      <c r="BY10" s="7">
        <v>350</v>
      </c>
      <c r="BZ10" s="7">
        <v>356</v>
      </c>
      <c r="CA10" s="7">
        <v>355</v>
      </c>
      <c r="CB10" s="7">
        <v>372</v>
      </c>
      <c r="CC10" s="7">
        <v>378</v>
      </c>
      <c r="CD10" s="7">
        <v>371</v>
      </c>
      <c r="CE10" s="7">
        <v>371</v>
      </c>
      <c r="CF10" s="7">
        <v>369</v>
      </c>
      <c r="CG10" s="7">
        <v>374</v>
      </c>
      <c r="CH10" s="7">
        <v>372</v>
      </c>
      <c r="CI10" s="7">
        <v>377</v>
      </c>
      <c r="CJ10" s="7">
        <v>385</v>
      </c>
      <c r="CK10" s="7">
        <v>383</v>
      </c>
      <c r="CL10" s="7">
        <v>379</v>
      </c>
      <c r="CM10" s="7">
        <v>385</v>
      </c>
      <c r="CN10" s="7">
        <v>403</v>
      </c>
      <c r="CO10" s="7">
        <v>380</v>
      </c>
      <c r="CP10" s="7">
        <v>390</v>
      </c>
      <c r="CQ10" s="7">
        <v>394</v>
      </c>
      <c r="CR10" s="7">
        <v>387</v>
      </c>
      <c r="CS10" s="7">
        <v>385</v>
      </c>
      <c r="CT10" s="7">
        <v>386</v>
      </c>
      <c r="CU10" s="7">
        <v>394</v>
      </c>
      <c r="CV10" s="7">
        <v>403</v>
      </c>
      <c r="CW10" s="7">
        <v>417</v>
      </c>
      <c r="CX10" s="7">
        <v>416</v>
      </c>
      <c r="CY10" s="7">
        <v>419</v>
      </c>
      <c r="CZ10" s="7">
        <v>419</v>
      </c>
      <c r="DA10" s="7">
        <v>416</v>
      </c>
      <c r="DB10" s="7">
        <v>400</v>
      </c>
      <c r="DC10" s="7">
        <v>396</v>
      </c>
      <c r="DD10" s="7">
        <v>407</v>
      </c>
      <c r="DE10" s="7">
        <v>391</v>
      </c>
      <c r="DF10" s="7">
        <v>388</v>
      </c>
      <c r="DG10" s="7">
        <v>392</v>
      </c>
      <c r="DH10" s="7">
        <v>393</v>
      </c>
      <c r="DI10" s="7">
        <f t="shared" si="1"/>
        <v>404.5</v>
      </c>
      <c r="DJ10" s="7">
        <v>407</v>
      </c>
      <c r="DK10" s="7">
        <v>367</v>
      </c>
      <c r="DL10" s="7">
        <v>365</v>
      </c>
      <c r="DM10" s="7">
        <v>361</v>
      </c>
      <c r="DN10" s="7">
        <v>362</v>
      </c>
      <c r="DO10" s="7">
        <v>362</v>
      </c>
      <c r="DP10" s="7">
        <v>364</v>
      </c>
      <c r="DQ10" s="7">
        <v>371</v>
      </c>
      <c r="DR10" s="7">
        <v>371</v>
      </c>
      <c r="DS10" s="7">
        <v>369</v>
      </c>
      <c r="DT10" s="7">
        <v>384</v>
      </c>
      <c r="DU10" s="7">
        <v>358</v>
      </c>
      <c r="DV10" s="7">
        <v>370.08333333333331</v>
      </c>
      <c r="DW10" s="7">
        <v>343</v>
      </c>
      <c r="DX10" s="7">
        <v>333</v>
      </c>
      <c r="DY10" s="8">
        <v>339</v>
      </c>
    </row>
    <row r="11" spans="1:129" ht="15.75" customHeight="1" x14ac:dyDescent="0.25">
      <c r="A11" s="1" t="s">
        <v>14</v>
      </c>
      <c r="B11" s="1" t="str">
        <f t="shared" si="0"/>
        <v>0150 - Caza y captura de animales vivos, repoblación de animales de caza y servicios conexos</v>
      </c>
      <c r="C11" s="5" t="s">
        <v>33</v>
      </c>
      <c r="D11" s="6" t="s">
        <v>34</v>
      </c>
      <c r="E11" s="9">
        <v>1</v>
      </c>
      <c r="F11" s="9">
        <v>1</v>
      </c>
      <c r="G11" s="9">
        <v>1</v>
      </c>
      <c r="H11" s="9">
        <v>1</v>
      </c>
      <c r="I11" s="9">
        <v>1</v>
      </c>
      <c r="J11" s="9">
        <v>2</v>
      </c>
      <c r="K11" s="9">
        <v>1</v>
      </c>
      <c r="L11" s="9">
        <v>1</v>
      </c>
      <c r="M11" s="9">
        <v>1</v>
      </c>
      <c r="N11" s="9">
        <v>1</v>
      </c>
      <c r="O11" s="9">
        <v>1</v>
      </c>
      <c r="P11" s="9">
        <v>1</v>
      </c>
      <c r="Q11" s="9">
        <v>1</v>
      </c>
      <c r="R11" s="9">
        <v>1</v>
      </c>
      <c r="S11" s="9">
        <v>0</v>
      </c>
      <c r="T11" s="9">
        <v>0</v>
      </c>
      <c r="U11" s="9">
        <v>0</v>
      </c>
      <c r="V11" s="9">
        <v>0</v>
      </c>
      <c r="W11" s="9">
        <v>0</v>
      </c>
      <c r="X11" s="9">
        <v>0</v>
      </c>
      <c r="Y11" s="9">
        <v>1</v>
      </c>
      <c r="Z11" s="9">
        <v>1</v>
      </c>
      <c r="AA11" s="9">
        <v>1</v>
      </c>
      <c r="AB11" s="9">
        <v>1</v>
      </c>
      <c r="AC11" s="9">
        <v>1</v>
      </c>
      <c r="AD11" s="9">
        <v>1</v>
      </c>
      <c r="AE11" s="9">
        <v>1</v>
      </c>
      <c r="AF11" s="9">
        <v>1</v>
      </c>
      <c r="AG11" s="9">
        <v>1</v>
      </c>
      <c r="AH11" s="9">
        <v>1</v>
      </c>
      <c r="AI11" s="9">
        <v>1</v>
      </c>
      <c r="AJ11" s="9">
        <v>1</v>
      </c>
      <c r="AK11" s="9">
        <v>1</v>
      </c>
      <c r="AL11" s="9">
        <v>1</v>
      </c>
      <c r="AM11" s="9">
        <v>1</v>
      </c>
      <c r="AN11" s="9">
        <v>1</v>
      </c>
      <c r="AO11" s="9">
        <v>1</v>
      </c>
      <c r="AP11" s="9">
        <v>1</v>
      </c>
      <c r="AQ11" s="9">
        <v>1</v>
      </c>
      <c r="AR11" s="9">
        <v>1</v>
      </c>
      <c r="AS11" s="9">
        <v>1</v>
      </c>
      <c r="AT11" s="9">
        <v>4</v>
      </c>
      <c r="AU11" s="9">
        <v>4</v>
      </c>
      <c r="AV11" s="9">
        <v>4</v>
      </c>
      <c r="AW11" s="9">
        <v>3</v>
      </c>
      <c r="AX11" s="9">
        <v>3</v>
      </c>
      <c r="AY11" s="9">
        <v>3</v>
      </c>
      <c r="AZ11" s="9">
        <v>3</v>
      </c>
      <c r="BA11" s="9">
        <v>2</v>
      </c>
      <c r="BB11" s="9">
        <v>2</v>
      </c>
      <c r="BC11" s="9">
        <v>2</v>
      </c>
      <c r="BD11" s="9">
        <v>2</v>
      </c>
      <c r="BE11" s="9">
        <v>2</v>
      </c>
      <c r="BF11" s="9">
        <v>4</v>
      </c>
      <c r="BG11" s="9">
        <v>3</v>
      </c>
      <c r="BH11" s="9">
        <v>3</v>
      </c>
      <c r="BI11" s="9">
        <v>3</v>
      </c>
      <c r="BJ11" s="9">
        <v>1</v>
      </c>
      <c r="BK11" s="9">
        <v>1</v>
      </c>
      <c r="BL11" s="9">
        <v>1</v>
      </c>
      <c r="BM11" s="9">
        <v>1</v>
      </c>
      <c r="BN11" s="9">
        <v>1</v>
      </c>
      <c r="BO11" s="9">
        <v>0</v>
      </c>
      <c r="BP11" s="9">
        <v>0</v>
      </c>
      <c r="BQ11" s="9">
        <v>0</v>
      </c>
      <c r="BR11" s="9">
        <v>0</v>
      </c>
      <c r="BS11" s="9">
        <v>0</v>
      </c>
      <c r="BT11" s="9">
        <v>0</v>
      </c>
      <c r="BU11" s="9">
        <v>0</v>
      </c>
      <c r="BV11" s="9">
        <v>0</v>
      </c>
      <c r="BW11" s="9">
        <v>0</v>
      </c>
      <c r="BX11" s="9">
        <v>0</v>
      </c>
      <c r="BY11" s="9">
        <v>0</v>
      </c>
      <c r="BZ11" s="9">
        <v>0</v>
      </c>
      <c r="CA11" s="9">
        <v>0</v>
      </c>
      <c r="CB11" s="9">
        <v>0</v>
      </c>
      <c r="CC11" s="9">
        <v>0</v>
      </c>
      <c r="CD11" s="9">
        <v>1</v>
      </c>
      <c r="CE11" s="9">
        <v>1</v>
      </c>
      <c r="CF11" s="9">
        <v>1</v>
      </c>
      <c r="CG11" s="9">
        <v>1</v>
      </c>
      <c r="CH11" s="9">
        <v>1</v>
      </c>
      <c r="CI11" s="9">
        <v>1</v>
      </c>
      <c r="CJ11" s="9">
        <v>1</v>
      </c>
      <c r="CK11" s="9">
        <v>1</v>
      </c>
      <c r="CL11" s="9">
        <v>1</v>
      </c>
      <c r="CM11" s="9">
        <v>1</v>
      </c>
      <c r="CN11" s="9">
        <v>2</v>
      </c>
      <c r="CO11" s="9">
        <v>2</v>
      </c>
      <c r="CP11" s="9">
        <v>5</v>
      </c>
      <c r="CQ11" s="9">
        <v>5</v>
      </c>
      <c r="CR11" s="9">
        <v>5</v>
      </c>
      <c r="CS11" s="9">
        <v>5</v>
      </c>
      <c r="CT11" s="9">
        <v>5</v>
      </c>
      <c r="CU11" s="9">
        <v>6</v>
      </c>
      <c r="CV11" s="9">
        <v>6</v>
      </c>
      <c r="CW11" s="9">
        <v>8</v>
      </c>
      <c r="CX11" s="9">
        <v>8</v>
      </c>
      <c r="CY11" s="7">
        <v>12</v>
      </c>
      <c r="CZ11" s="7">
        <v>14</v>
      </c>
      <c r="DA11" s="7">
        <v>14</v>
      </c>
      <c r="DB11" s="7">
        <v>14</v>
      </c>
      <c r="DC11" s="7">
        <v>14</v>
      </c>
      <c r="DD11" s="7">
        <v>10</v>
      </c>
      <c r="DE11" s="9">
        <v>9</v>
      </c>
      <c r="DF11" s="9">
        <v>9</v>
      </c>
      <c r="DG11" s="9">
        <v>9</v>
      </c>
      <c r="DH11" s="9">
        <v>9</v>
      </c>
      <c r="DI11" s="7">
        <f t="shared" si="1"/>
        <v>10.833333333333334</v>
      </c>
      <c r="DJ11" s="9">
        <v>9</v>
      </c>
      <c r="DK11" s="9">
        <v>9</v>
      </c>
      <c r="DL11" s="7">
        <v>12</v>
      </c>
      <c r="DM11" s="7">
        <v>12</v>
      </c>
      <c r="DN11" s="7">
        <v>13</v>
      </c>
      <c r="DO11" s="9">
        <v>10</v>
      </c>
      <c r="DP11" s="9">
        <v>10</v>
      </c>
      <c r="DQ11" s="9">
        <v>11</v>
      </c>
      <c r="DR11" s="9">
        <v>10</v>
      </c>
      <c r="DS11" s="9">
        <v>10</v>
      </c>
      <c r="DT11" s="9">
        <v>10</v>
      </c>
      <c r="DU11" s="9">
        <v>10</v>
      </c>
      <c r="DV11" s="7">
        <v>10.5</v>
      </c>
      <c r="DW11" s="9">
        <v>12</v>
      </c>
      <c r="DX11" s="9">
        <v>12</v>
      </c>
      <c r="DY11" s="6">
        <v>15</v>
      </c>
    </row>
    <row r="12" spans="1:129" ht="15.75" customHeight="1" x14ac:dyDescent="0.25">
      <c r="A12" s="1" t="s">
        <v>14</v>
      </c>
      <c r="B12" s="1" t="str">
        <f t="shared" si="0"/>
        <v>0201 - Silvicultura</v>
      </c>
      <c r="C12" s="5" t="s">
        <v>35</v>
      </c>
      <c r="D12" s="6" t="s">
        <v>36</v>
      </c>
      <c r="E12" s="7">
        <v>30</v>
      </c>
      <c r="F12" s="7">
        <v>32</v>
      </c>
      <c r="G12" s="7">
        <v>31</v>
      </c>
      <c r="H12" s="7">
        <v>30</v>
      </c>
      <c r="I12" s="7">
        <v>29</v>
      </c>
      <c r="J12" s="7">
        <v>30</v>
      </c>
      <c r="K12" s="7">
        <v>28</v>
      </c>
      <c r="L12" s="7">
        <v>30</v>
      </c>
      <c r="M12" s="7">
        <v>31</v>
      </c>
      <c r="N12" s="7">
        <v>31</v>
      </c>
      <c r="O12" s="7">
        <v>29</v>
      </c>
      <c r="P12" s="7">
        <v>28</v>
      </c>
      <c r="Q12" s="7">
        <v>23</v>
      </c>
      <c r="R12" s="7">
        <v>22</v>
      </c>
      <c r="S12" s="7">
        <v>24</v>
      </c>
      <c r="T12" s="7">
        <v>26</v>
      </c>
      <c r="U12" s="7">
        <v>27</v>
      </c>
      <c r="V12" s="7">
        <v>26</v>
      </c>
      <c r="W12" s="7">
        <v>26</v>
      </c>
      <c r="X12" s="7">
        <v>27</v>
      </c>
      <c r="Y12" s="7">
        <v>26</v>
      </c>
      <c r="Z12" s="7">
        <v>27</v>
      </c>
      <c r="AA12" s="7">
        <v>26</v>
      </c>
      <c r="AB12" s="7">
        <v>27</v>
      </c>
      <c r="AC12" s="7">
        <v>27</v>
      </c>
      <c r="AD12" s="7">
        <v>26</v>
      </c>
      <c r="AE12" s="7">
        <v>26</v>
      </c>
      <c r="AF12" s="7">
        <v>26</v>
      </c>
      <c r="AG12" s="7">
        <v>25</v>
      </c>
      <c r="AH12" s="7">
        <v>26</v>
      </c>
      <c r="AI12" s="7">
        <v>27</v>
      </c>
      <c r="AJ12" s="7">
        <v>27</v>
      </c>
      <c r="AK12" s="7">
        <v>27</v>
      </c>
      <c r="AL12" s="7">
        <v>27</v>
      </c>
      <c r="AM12" s="7">
        <v>17</v>
      </c>
      <c r="AN12" s="7">
        <v>16</v>
      </c>
      <c r="AO12" s="7">
        <v>16</v>
      </c>
      <c r="AP12" s="7">
        <v>15</v>
      </c>
      <c r="AQ12" s="7">
        <v>14</v>
      </c>
      <c r="AR12" s="7">
        <v>15</v>
      </c>
      <c r="AS12" s="7">
        <v>15</v>
      </c>
      <c r="AT12" s="7">
        <v>13</v>
      </c>
      <c r="AU12" s="7">
        <v>11</v>
      </c>
      <c r="AV12" s="7">
        <v>11</v>
      </c>
      <c r="AW12" s="7">
        <v>11</v>
      </c>
      <c r="AX12" s="7">
        <v>11</v>
      </c>
      <c r="AY12" s="7">
        <v>11</v>
      </c>
      <c r="AZ12" s="7">
        <v>11</v>
      </c>
      <c r="BA12" s="7">
        <v>11</v>
      </c>
      <c r="BB12" s="7">
        <v>11</v>
      </c>
      <c r="BC12" s="7">
        <v>11</v>
      </c>
      <c r="BD12" s="7">
        <v>11</v>
      </c>
      <c r="BE12" s="7">
        <v>11</v>
      </c>
      <c r="BF12" s="7">
        <v>12</v>
      </c>
      <c r="BG12" s="7">
        <v>12</v>
      </c>
      <c r="BH12" s="7">
        <v>13</v>
      </c>
      <c r="BI12" s="7">
        <v>14</v>
      </c>
      <c r="BJ12" s="7">
        <v>14</v>
      </c>
      <c r="BK12" s="7">
        <v>14</v>
      </c>
      <c r="BL12" s="7">
        <v>14</v>
      </c>
      <c r="BM12" s="7">
        <v>15</v>
      </c>
      <c r="BN12" s="7">
        <v>14</v>
      </c>
      <c r="BO12" s="7">
        <v>14</v>
      </c>
      <c r="BP12" s="7">
        <v>13</v>
      </c>
      <c r="BQ12" s="7">
        <v>13</v>
      </c>
      <c r="BR12" s="7">
        <v>14</v>
      </c>
      <c r="BS12" s="7">
        <v>20</v>
      </c>
      <c r="BT12" s="7">
        <v>20</v>
      </c>
      <c r="BU12" s="7">
        <v>20</v>
      </c>
      <c r="BV12" s="7">
        <v>18</v>
      </c>
      <c r="BW12" s="7">
        <v>18</v>
      </c>
      <c r="BX12" s="7">
        <v>18</v>
      </c>
      <c r="BY12" s="7">
        <v>18</v>
      </c>
      <c r="BZ12" s="7">
        <v>18</v>
      </c>
      <c r="CA12" s="7">
        <v>18</v>
      </c>
      <c r="CB12" s="7">
        <v>20</v>
      </c>
      <c r="CC12" s="7">
        <v>20</v>
      </c>
      <c r="CD12" s="7">
        <v>21</v>
      </c>
      <c r="CE12" s="7">
        <v>22</v>
      </c>
      <c r="CF12" s="7">
        <v>29</v>
      </c>
      <c r="CG12" s="7">
        <v>29</v>
      </c>
      <c r="CH12" s="7">
        <v>30</v>
      </c>
      <c r="CI12" s="7">
        <v>31</v>
      </c>
      <c r="CJ12" s="7">
        <v>30</v>
      </c>
      <c r="CK12" s="7">
        <v>32</v>
      </c>
      <c r="CL12" s="7">
        <v>31</v>
      </c>
      <c r="CM12" s="7">
        <v>31</v>
      </c>
      <c r="CN12" s="7">
        <v>30</v>
      </c>
      <c r="CO12" s="7">
        <v>31</v>
      </c>
      <c r="CP12" s="7">
        <v>29</v>
      </c>
      <c r="CQ12" s="7">
        <v>30</v>
      </c>
      <c r="CR12" s="7">
        <v>24</v>
      </c>
      <c r="CS12" s="7">
        <v>25</v>
      </c>
      <c r="CT12" s="7">
        <v>21</v>
      </c>
      <c r="CU12" s="7">
        <v>22</v>
      </c>
      <c r="CV12" s="7">
        <v>23</v>
      </c>
      <c r="CW12" s="7">
        <v>23</v>
      </c>
      <c r="CX12" s="7">
        <v>24</v>
      </c>
      <c r="CY12" s="7">
        <v>23</v>
      </c>
      <c r="CZ12" s="7">
        <v>27</v>
      </c>
      <c r="DA12" s="7">
        <v>31</v>
      </c>
      <c r="DB12" s="7">
        <v>38</v>
      </c>
      <c r="DC12" s="7">
        <v>39</v>
      </c>
      <c r="DD12" s="7">
        <v>38</v>
      </c>
      <c r="DE12" s="7">
        <v>42</v>
      </c>
      <c r="DF12" s="7">
        <v>44</v>
      </c>
      <c r="DG12" s="7">
        <v>45</v>
      </c>
      <c r="DH12" s="7">
        <v>45</v>
      </c>
      <c r="DI12" s="7">
        <f t="shared" si="1"/>
        <v>34.916666666666664</v>
      </c>
      <c r="DJ12" s="7">
        <v>47</v>
      </c>
      <c r="DK12" s="7">
        <v>51</v>
      </c>
      <c r="DL12" s="7">
        <v>54</v>
      </c>
      <c r="DM12" s="7">
        <v>52</v>
      </c>
      <c r="DN12" s="7">
        <v>52</v>
      </c>
      <c r="DO12" s="7">
        <v>55</v>
      </c>
      <c r="DP12" s="7">
        <v>66</v>
      </c>
      <c r="DQ12" s="7">
        <v>65</v>
      </c>
      <c r="DR12" s="7">
        <v>69</v>
      </c>
      <c r="DS12" s="7">
        <v>71</v>
      </c>
      <c r="DT12" s="7">
        <v>74</v>
      </c>
      <c r="DU12" s="7">
        <v>71</v>
      </c>
      <c r="DV12" s="7">
        <v>60.583333333333336</v>
      </c>
      <c r="DW12" s="7">
        <v>70</v>
      </c>
      <c r="DX12" s="7">
        <v>68</v>
      </c>
      <c r="DY12" s="8">
        <v>68</v>
      </c>
    </row>
    <row r="13" spans="1:129" ht="15.75" customHeight="1" x14ac:dyDescent="0.25">
      <c r="A13" s="1" t="s">
        <v>14</v>
      </c>
      <c r="B13" s="1" t="str">
        <f t="shared" si="0"/>
        <v>0202 - Extracción de productos forestales</v>
      </c>
      <c r="C13" s="5" t="s">
        <v>37</v>
      </c>
      <c r="D13" s="6" t="s">
        <v>38</v>
      </c>
      <c r="E13" s="7">
        <v>82</v>
      </c>
      <c r="F13" s="7">
        <v>84</v>
      </c>
      <c r="G13" s="7">
        <v>62</v>
      </c>
      <c r="H13" s="7">
        <v>95</v>
      </c>
      <c r="I13" s="7">
        <v>97</v>
      </c>
      <c r="J13" s="7">
        <v>92</v>
      </c>
      <c r="K13" s="7">
        <v>99</v>
      </c>
      <c r="L13" s="7">
        <v>88</v>
      </c>
      <c r="M13" s="7">
        <v>91</v>
      </c>
      <c r="N13" s="7">
        <v>96</v>
      </c>
      <c r="O13" s="7">
        <v>96</v>
      </c>
      <c r="P13" s="7">
        <v>95</v>
      </c>
      <c r="Q13" s="7">
        <v>66</v>
      </c>
      <c r="R13" s="7">
        <v>66</v>
      </c>
      <c r="S13" s="7">
        <v>67</v>
      </c>
      <c r="T13" s="7">
        <v>63</v>
      </c>
      <c r="U13" s="7">
        <v>61</v>
      </c>
      <c r="V13" s="7">
        <v>78</v>
      </c>
      <c r="W13" s="7">
        <v>77</v>
      </c>
      <c r="X13" s="7">
        <v>82</v>
      </c>
      <c r="Y13" s="7">
        <v>79</v>
      </c>
      <c r="Z13" s="7">
        <v>78</v>
      </c>
      <c r="AA13" s="7">
        <v>81</v>
      </c>
      <c r="AB13" s="7">
        <v>85</v>
      </c>
      <c r="AC13" s="7">
        <v>90</v>
      </c>
      <c r="AD13" s="7">
        <v>93</v>
      </c>
      <c r="AE13" s="7">
        <v>92</v>
      </c>
      <c r="AF13" s="7">
        <v>101</v>
      </c>
      <c r="AG13" s="7">
        <v>97</v>
      </c>
      <c r="AH13" s="7">
        <v>95</v>
      </c>
      <c r="AI13" s="7">
        <v>89</v>
      </c>
      <c r="AJ13" s="7">
        <v>87</v>
      </c>
      <c r="AK13" s="7">
        <v>86</v>
      </c>
      <c r="AL13" s="7">
        <v>89</v>
      </c>
      <c r="AM13" s="7">
        <v>90</v>
      </c>
      <c r="AN13" s="7">
        <v>90</v>
      </c>
      <c r="AO13" s="7">
        <v>93</v>
      </c>
      <c r="AP13" s="7">
        <v>89</v>
      </c>
      <c r="AQ13" s="7">
        <v>94</v>
      </c>
      <c r="AR13" s="7">
        <v>86</v>
      </c>
      <c r="AS13" s="7">
        <v>80</v>
      </c>
      <c r="AT13" s="7">
        <v>86</v>
      </c>
      <c r="AU13" s="7">
        <v>88</v>
      </c>
      <c r="AV13" s="7">
        <v>94</v>
      </c>
      <c r="AW13" s="7">
        <v>93</v>
      </c>
      <c r="AX13" s="7">
        <v>93</v>
      </c>
      <c r="AY13" s="7">
        <v>94</v>
      </c>
      <c r="AZ13" s="7">
        <v>96</v>
      </c>
      <c r="BA13" s="7">
        <v>96</v>
      </c>
      <c r="BB13" s="7">
        <v>95</v>
      </c>
      <c r="BC13" s="7">
        <v>97</v>
      </c>
      <c r="BD13" s="7">
        <v>96</v>
      </c>
      <c r="BE13" s="7">
        <v>97</v>
      </c>
      <c r="BF13" s="7">
        <v>98</v>
      </c>
      <c r="BG13" s="7">
        <v>97</v>
      </c>
      <c r="BH13" s="7">
        <v>101</v>
      </c>
      <c r="BI13" s="7">
        <v>92</v>
      </c>
      <c r="BJ13" s="7">
        <v>103</v>
      </c>
      <c r="BK13" s="7">
        <v>110</v>
      </c>
      <c r="BL13" s="7">
        <v>111</v>
      </c>
      <c r="BM13" s="7">
        <v>114</v>
      </c>
      <c r="BN13" s="7">
        <v>113</v>
      </c>
      <c r="BO13" s="7">
        <v>148</v>
      </c>
      <c r="BP13" s="7">
        <v>146</v>
      </c>
      <c r="BQ13" s="7">
        <v>130</v>
      </c>
      <c r="BR13" s="7">
        <v>124</v>
      </c>
      <c r="BS13" s="7">
        <v>124</v>
      </c>
      <c r="BT13" s="7">
        <v>123</v>
      </c>
      <c r="BU13" s="7">
        <v>119</v>
      </c>
      <c r="BV13" s="7">
        <v>127</v>
      </c>
      <c r="BW13" s="7">
        <v>131</v>
      </c>
      <c r="BX13" s="7">
        <v>130</v>
      </c>
      <c r="BY13" s="7">
        <v>123</v>
      </c>
      <c r="BZ13" s="7">
        <v>122</v>
      </c>
      <c r="CA13" s="7">
        <v>125</v>
      </c>
      <c r="CB13" s="7">
        <v>125</v>
      </c>
      <c r="CC13" s="7">
        <v>120</v>
      </c>
      <c r="CD13" s="7">
        <v>116</v>
      </c>
      <c r="CE13" s="7">
        <v>118</v>
      </c>
      <c r="CF13" s="7">
        <v>122</v>
      </c>
      <c r="CG13" s="7">
        <v>124</v>
      </c>
      <c r="CH13" s="7">
        <v>123</v>
      </c>
      <c r="CI13" s="7">
        <v>124</v>
      </c>
      <c r="CJ13" s="7">
        <v>120</v>
      </c>
      <c r="CK13" s="7">
        <v>121</v>
      </c>
      <c r="CL13" s="7">
        <v>120</v>
      </c>
      <c r="CM13" s="7">
        <v>121</v>
      </c>
      <c r="CN13" s="7">
        <v>132</v>
      </c>
      <c r="CO13" s="7">
        <v>128</v>
      </c>
      <c r="CP13" s="7">
        <v>132</v>
      </c>
      <c r="CQ13" s="7">
        <v>132</v>
      </c>
      <c r="CR13" s="7">
        <v>133</v>
      </c>
      <c r="CS13" s="7">
        <v>134</v>
      </c>
      <c r="CT13" s="7">
        <v>136</v>
      </c>
      <c r="CU13" s="7">
        <v>136</v>
      </c>
      <c r="CV13" s="7">
        <v>136</v>
      </c>
      <c r="CW13" s="7">
        <v>139</v>
      </c>
      <c r="CX13" s="7">
        <v>139</v>
      </c>
      <c r="CY13" s="7">
        <v>142</v>
      </c>
      <c r="CZ13" s="7">
        <v>140</v>
      </c>
      <c r="DA13" s="7">
        <v>142</v>
      </c>
      <c r="DB13" s="7">
        <v>171</v>
      </c>
      <c r="DC13" s="7">
        <v>167</v>
      </c>
      <c r="DD13" s="7">
        <v>172</v>
      </c>
      <c r="DE13" s="7">
        <v>169</v>
      </c>
      <c r="DF13" s="7">
        <v>170</v>
      </c>
      <c r="DG13" s="7">
        <v>165</v>
      </c>
      <c r="DH13" s="7">
        <v>164</v>
      </c>
      <c r="DI13" s="7">
        <f t="shared" si="1"/>
        <v>156.66666666666666</v>
      </c>
      <c r="DJ13" s="7">
        <v>162</v>
      </c>
      <c r="DK13" s="7">
        <v>131</v>
      </c>
      <c r="DL13" s="7">
        <v>134</v>
      </c>
      <c r="DM13" s="7">
        <v>133</v>
      </c>
      <c r="DN13" s="7">
        <v>127</v>
      </c>
      <c r="DO13" s="7">
        <v>127</v>
      </c>
      <c r="DP13" s="7">
        <v>139</v>
      </c>
      <c r="DQ13" s="7">
        <v>134</v>
      </c>
      <c r="DR13" s="7">
        <v>163</v>
      </c>
      <c r="DS13" s="7">
        <v>162</v>
      </c>
      <c r="DT13" s="7">
        <v>166</v>
      </c>
      <c r="DU13" s="7">
        <v>165</v>
      </c>
      <c r="DV13" s="7">
        <v>145.25</v>
      </c>
      <c r="DW13" s="7">
        <v>162</v>
      </c>
      <c r="DX13" s="7">
        <v>147</v>
      </c>
      <c r="DY13" s="8">
        <v>149</v>
      </c>
    </row>
    <row r="14" spans="1:129" ht="15.75" customHeight="1" x14ac:dyDescent="0.25">
      <c r="A14" s="1" t="s">
        <v>14</v>
      </c>
      <c r="B14" s="1" t="str">
        <f t="shared" si="0"/>
        <v>0203 - Servicios forestales</v>
      </c>
      <c r="C14" s="5" t="s">
        <v>39</v>
      </c>
      <c r="D14" s="6" t="s">
        <v>40</v>
      </c>
      <c r="E14" s="7">
        <v>24</v>
      </c>
      <c r="F14" s="7">
        <v>26</v>
      </c>
      <c r="G14" s="7">
        <v>26</v>
      </c>
      <c r="H14" s="7">
        <v>24</v>
      </c>
      <c r="I14" s="7">
        <v>24</v>
      </c>
      <c r="J14" s="7">
        <v>24</v>
      </c>
      <c r="K14" s="7">
        <v>36</v>
      </c>
      <c r="L14" s="7">
        <v>35</v>
      </c>
      <c r="M14" s="7">
        <v>34</v>
      </c>
      <c r="N14" s="7">
        <v>31</v>
      </c>
      <c r="O14" s="7">
        <v>32</v>
      </c>
      <c r="P14" s="7">
        <v>31</v>
      </c>
      <c r="Q14" s="7">
        <v>26</v>
      </c>
      <c r="R14" s="7">
        <v>27</v>
      </c>
      <c r="S14" s="7">
        <v>26</v>
      </c>
      <c r="T14" s="7">
        <v>26</v>
      </c>
      <c r="U14" s="7">
        <v>26</v>
      </c>
      <c r="V14" s="7">
        <v>26</v>
      </c>
      <c r="W14" s="7">
        <v>26</v>
      </c>
      <c r="X14" s="7">
        <v>29</v>
      </c>
      <c r="Y14" s="7">
        <v>32</v>
      </c>
      <c r="Z14" s="7">
        <v>35</v>
      </c>
      <c r="AA14" s="7">
        <v>36</v>
      </c>
      <c r="AB14" s="7">
        <v>28</v>
      </c>
      <c r="AC14" s="7">
        <v>20</v>
      </c>
      <c r="AD14" s="7">
        <v>24</v>
      </c>
      <c r="AE14" s="7">
        <v>25</v>
      </c>
      <c r="AF14" s="7">
        <v>21</v>
      </c>
      <c r="AG14" s="7">
        <v>22</v>
      </c>
      <c r="AH14" s="7">
        <v>31</v>
      </c>
      <c r="AI14" s="7">
        <v>28</v>
      </c>
      <c r="AJ14" s="7">
        <v>25</v>
      </c>
      <c r="AK14" s="7">
        <v>23</v>
      </c>
      <c r="AL14" s="7">
        <v>22</v>
      </c>
      <c r="AM14" s="7">
        <v>21</v>
      </c>
      <c r="AN14" s="7">
        <v>19</v>
      </c>
      <c r="AO14" s="7">
        <v>18</v>
      </c>
      <c r="AP14" s="7">
        <v>16</v>
      </c>
      <c r="AQ14" s="7">
        <v>16</v>
      </c>
      <c r="AR14" s="7">
        <v>17</v>
      </c>
      <c r="AS14" s="7">
        <v>16</v>
      </c>
      <c r="AT14" s="7">
        <v>16</v>
      </c>
      <c r="AU14" s="7">
        <v>16</v>
      </c>
      <c r="AV14" s="7">
        <v>17</v>
      </c>
      <c r="AW14" s="7">
        <v>17</v>
      </c>
      <c r="AX14" s="7">
        <v>19</v>
      </c>
      <c r="AY14" s="7">
        <v>22</v>
      </c>
      <c r="AZ14" s="7">
        <v>22</v>
      </c>
      <c r="BA14" s="7">
        <v>20</v>
      </c>
      <c r="BB14" s="7">
        <v>19</v>
      </c>
      <c r="BC14" s="7">
        <v>18</v>
      </c>
      <c r="BD14" s="7">
        <v>19</v>
      </c>
      <c r="BE14" s="7">
        <v>20</v>
      </c>
      <c r="BF14" s="7">
        <v>20</v>
      </c>
      <c r="BG14" s="7">
        <v>20</v>
      </c>
      <c r="BH14" s="7">
        <v>18</v>
      </c>
      <c r="BI14" s="7">
        <v>18</v>
      </c>
      <c r="BJ14" s="7">
        <v>17</v>
      </c>
      <c r="BK14" s="7">
        <v>19</v>
      </c>
      <c r="BL14" s="7">
        <v>24</v>
      </c>
      <c r="BM14" s="7">
        <v>27</v>
      </c>
      <c r="BN14" s="7">
        <v>27</v>
      </c>
      <c r="BO14" s="7">
        <v>26</v>
      </c>
      <c r="BP14" s="7">
        <v>19</v>
      </c>
      <c r="BQ14" s="7">
        <v>19</v>
      </c>
      <c r="BR14" s="7">
        <v>25</v>
      </c>
      <c r="BS14" s="7">
        <v>25</v>
      </c>
      <c r="BT14" s="7">
        <v>26</v>
      </c>
      <c r="BU14" s="7">
        <v>26</v>
      </c>
      <c r="BV14" s="7">
        <v>26</v>
      </c>
      <c r="BW14" s="7">
        <v>26</v>
      </c>
      <c r="BX14" s="7">
        <v>26</v>
      </c>
      <c r="BY14" s="7">
        <v>24</v>
      </c>
      <c r="BZ14" s="7">
        <v>24</v>
      </c>
      <c r="CA14" s="7">
        <v>24</v>
      </c>
      <c r="CB14" s="7">
        <v>24</v>
      </c>
      <c r="CC14" s="7">
        <v>26</v>
      </c>
      <c r="CD14" s="7">
        <v>24</v>
      </c>
      <c r="CE14" s="7">
        <v>22</v>
      </c>
      <c r="CF14" s="7">
        <v>22</v>
      </c>
      <c r="CG14" s="7">
        <v>22</v>
      </c>
      <c r="CH14" s="7">
        <v>22</v>
      </c>
      <c r="CI14" s="7">
        <v>22</v>
      </c>
      <c r="CJ14" s="7">
        <v>26</v>
      </c>
      <c r="CK14" s="7">
        <v>26</v>
      </c>
      <c r="CL14" s="7">
        <v>26</v>
      </c>
      <c r="CM14" s="7">
        <v>24</v>
      </c>
      <c r="CN14" s="7">
        <v>24</v>
      </c>
      <c r="CO14" s="7">
        <v>24</v>
      </c>
      <c r="CP14" s="7">
        <v>18</v>
      </c>
      <c r="CQ14" s="7">
        <v>18</v>
      </c>
      <c r="CR14" s="7">
        <v>20</v>
      </c>
      <c r="CS14" s="7">
        <v>20</v>
      </c>
      <c r="CT14" s="7">
        <v>17</v>
      </c>
      <c r="CU14" s="7">
        <v>18</v>
      </c>
      <c r="CV14" s="7">
        <v>19</v>
      </c>
      <c r="CW14" s="7">
        <v>18</v>
      </c>
      <c r="CX14" s="7">
        <v>16</v>
      </c>
      <c r="CY14" s="7">
        <v>16</v>
      </c>
      <c r="CZ14" s="7">
        <v>16</v>
      </c>
      <c r="DA14" s="7">
        <v>19</v>
      </c>
      <c r="DB14" s="7">
        <v>19</v>
      </c>
      <c r="DC14" s="7">
        <v>19</v>
      </c>
      <c r="DD14" s="7">
        <v>19</v>
      </c>
      <c r="DE14" s="7">
        <v>19</v>
      </c>
      <c r="DF14" s="7">
        <v>19</v>
      </c>
      <c r="DG14" s="7">
        <v>23</v>
      </c>
      <c r="DH14" s="7">
        <v>23</v>
      </c>
      <c r="DI14" s="7">
        <f t="shared" si="1"/>
        <v>18.833333333333332</v>
      </c>
      <c r="DJ14" s="7">
        <v>23</v>
      </c>
      <c r="DK14" s="7">
        <v>23</v>
      </c>
      <c r="DL14" s="7">
        <v>24</v>
      </c>
      <c r="DM14" s="7">
        <v>22</v>
      </c>
      <c r="DN14" s="7">
        <v>24</v>
      </c>
      <c r="DO14" s="7">
        <v>26</v>
      </c>
      <c r="DP14" s="7">
        <v>26</v>
      </c>
      <c r="DQ14" s="7">
        <v>25</v>
      </c>
      <c r="DR14" s="7">
        <v>25</v>
      </c>
      <c r="DS14" s="7">
        <v>24</v>
      </c>
      <c r="DT14" s="7">
        <v>24</v>
      </c>
      <c r="DU14" s="7">
        <v>23</v>
      </c>
      <c r="DV14" s="7">
        <v>24.083333333333332</v>
      </c>
      <c r="DW14" s="7">
        <v>23</v>
      </c>
      <c r="DX14" s="7">
        <v>24</v>
      </c>
      <c r="DY14" s="8">
        <v>23</v>
      </c>
    </row>
    <row r="15" spans="1:129" ht="15.75" customHeight="1" x14ac:dyDescent="0.25">
      <c r="A15" s="1" t="s">
        <v>41</v>
      </c>
      <c r="B15" s="1" t="str">
        <f t="shared" si="0"/>
        <v>0501 - Pesca y recolección de productos marinos</v>
      </c>
      <c r="C15" s="10" t="s">
        <v>42</v>
      </c>
      <c r="D15" s="6" t="s">
        <v>43</v>
      </c>
      <c r="E15" s="11">
        <v>928</v>
      </c>
      <c r="F15" s="11">
        <v>618</v>
      </c>
      <c r="G15" s="11">
        <v>654</v>
      </c>
      <c r="H15" s="11">
        <v>735</v>
      </c>
      <c r="I15" s="11">
        <v>780</v>
      </c>
      <c r="J15" s="11">
        <v>826</v>
      </c>
      <c r="K15" s="11">
        <v>730</v>
      </c>
      <c r="L15" s="11">
        <v>747</v>
      </c>
      <c r="M15" s="11">
        <v>772</v>
      </c>
      <c r="N15" s="11">
        <v>853</v>
      </c>
      <c r="O15" s="11">
        <v>772</v>
      </c>
      <c r="P15" s="11">
        <v>738</v>
      </c>
      <c r="Q15" s="11">
        <v>704</v>
      </c>
      <c r="R15" s="11">
        <v>633</v>
      </c>
      <c r="S15" s="11">
        <v>538</v>
      </c>
      <c r="T15" s="11">
        <v>692</v>
      </c>
      <c r="U15" s="11">
        <v>812</v>
      </c>
      <c r="V15" s="11">
        <v>723</v>
      </c>
      <c r="W15" s="11">
        <v>631</v>
      </c>
      <c r="X15" s="11">
        <v>853</v>
      </c>
      <c r="Y15" s="11">
        <v>757</v>
      </c>
      <c r="Z15" s="11">
        <v>758</v>
      </c>
      <c r="AA15" s="11">
        <v>763</v>
      </c>
      <c r="AB15" s="11">
        <v>699</v>
      </c>
      <c r="AC15" s="11">
        <v>712</v>
      </c>
      <c r="AD15" s="11">
        <v>509</v>
      </c>
      <c r="AE15" s="11">
        <v>486</v>
      </c>
      <c r="AF15" s="11">
        <v>488</v>
      </c>
      <c r="AG15" s="11">
        <v>574</v>
      </c>
      <c r="AH15" s="11">
        <v>762</v>
      </c>
      <c r="AI15" s="11">
        <v>664</v>
      </c>
      <c r="AJ15" s="11">
        <v>647</v>
      </c>
      <c r="AK15" s="11">
        <v>624</v>
      </c>
      <c r="AL15" s="11">
        <v>638</v>
      </c>
      <c r="AM15" s="11">
        <v>606</v>
      </c>
      <c r="AN15" s="11">
        <v>618</v>
      </c>
      <c r="AO15" s="11">
        <v>639</v>
      </c>
      <c r="AP15" s="11">
        <v>452</v>
      </c>
      <c r="AQ15" s="11">
        <v>405</v>
      </c>
      <c r="AR15" s="11">
        <v>402</v>
      </c>
      <c r="AS15" s="11">
        <v>433</v>
      </c>
      <c r="AT15" s="11">
        <v>444</v>
      </c>
      <c r="AU15" s="11">
        <v>444</v>
      </c>
      <c r="AV15" s="11">
        <v>518</v>
      </c>
      <c r="AW15" s="11">
        <v>493</v>
      </c>
      <c r="AX15" s="11">
        <v>534</v>
      </c>
      <c r="AY15" s="11">
        <v>548</v>
      </c>
      <c r="AZ15" s="11">
        <v>578</v>
      </c>
      <c r="BA15" s="11">
        <v>609</v>
      </c>
      <c r="BB15" s="11">
        <v>414</v>
      </c>
      <c r="BC15" s="11">
        <v>378</v>
      </c>
      <c r="BD15" s="11">
        <v>399</v>
      </c>
      <c r="BE15" s="11">
        <v>432</v>
      </c>
      <c r="BF15" s="11">
        <v>447</v>
      </c>
      <c r="BG15" s="11">
        <v>500</v>
      </c>
      <c r="BH15" s="11">
        <v>510</v>
      </c>
      <c r="BI15" s="11">
        <v>559</v>
      </c>
      <c r="BJ15" s="11">
        <v>554</v>
      </c>
      <c r="BK15" s="11">
        <v>568</v>
      </c>
      <c r="BL15" s="11">
        <v>552</v>
      </c>
      <c r="BM15" s="11">
        <v>569</v>
      </c>
      <c r="BN15" s="11">
        <v>398</v>
      </c>
      <c r="BO15" s="11">
        <v>390</v>
      </c>
      <c r="BP15" s="11">
        <v>410</v>
      </c>
      <c r="BQ15" s="11">
        <v>435</v>
      </c>
      <c r="BR15" s="11">
        <v>451</v>
      </c>
      <c r="BS15" s="11">
        <v>476</v>
      </c>
      <c r="BT15" s="11">
        <v>428</v>
      </c>
      <c r="BU15" s="11">
        <v>487</v>
      </c>
      <c r="BV15" s="11">
        <v>465</v>
      </c>
      <c r="BW15" s="11">
        <v>485</v>
      </c>
      <c r="BX15" s="11">
        <v>479</v>
      </c>
      <c r="BY15" s="11">
        <v>538</v>
      </c>
      <c r="BZ15" s="11">
        <v>443</v>
      </c>
      <c r="CA15" s="11">
        <v>349</v>
      </c>
      <c r="CB15" s="11">
        <v>369</v>
      </c>
      <c r="CC15" s="11">
        <v>427</v>
      </c>
      <c r="CD15" s="11">
        <v>427</v>
      </c>
      <c r="CE15" s="11">
        <v>481</v>
      </c>
      <c r="CF15" s="11">
        <v>427</v>
      </c>
      <c r="CG15" s="11">
        <v>569</v>
      </c>
      <c r="CH15" s="11">
        <v>520</v>
      </c>
      <c r="CI15" s="11">
        <v>500</v>
      </c>
      <c r="CJ15" s="11">
        <v>477</v>
      </c>
      <c r="CK15" s="11">
        <v>461</v>
      </c>
      <c r="CL15" s="11">
        <v>310</v>
      </c>
      <c r="CM15" s="11">
        <v>399</v>
      </c>
      <c r="CN15" s="11">
        <v>373</v>
      </c>
      <c r="CO15" s="11">
        <v>464</v>
      </c>
      <c r="CP15" s="11">
        <v>428</v>
      </c>
      <c r="CQ15" s="11">
        <v>429</v>
      </c>
      <c r="CR15" s="11">
        <v>521</v>
      </c>
      <c r="CS15" s="11">
        <v>502</v>
      </c>
      <c r="CT15" s="11">
        <v>422</v>
      </c>
      <c r="CU15" s="11">
        <v>406</v>
      </c>
      <c r="CV15" s="11">
        <v>370</v>
      </c>
      <c r="CW15" s="11">
        <v>385</v>
      </c>
      <c r="CX15" s="11">
        <v>378</v>
      </c>
      <c r="CY15" s="11">
        <v>403</v>
      </c>
      <c r="CZ15" s="11">
        <v>399</v>
      </c>
      <c r="DA15" s="11">
        <v>487</v>
      </c>
      <c r="DB15" s="11">
        <v>469</v>
      </c>
      <c r="DC15" s="11">
        <v>446</v>
      </c>
      <c r="DD15" s="11">
        <v>429</v>
      </c>
      <c r="DE15" s="11">
        <v>470</v>
      </c>
      <c r="DF15" s="11">
        <v>441</v>
      </c>
      <c r="DG15" s="11">
        <v>398</v>
      </c>
      <c r="DH15" s="11">
        <v>357</v>
      </c>
      <c r="DI15" s="7">
        <f t="shared" si="1"/>
        <v>421.83333333333331</v>
      </c>
      <c r="DJ15" s="11">
        <v>422</v>
      </c>
      <c r="DK15" s="11">
        <v>508</v>
      </c>
      <c r="DL15" s="11">
        <v>583</v>
      </c>
      <c r="DM15" s="11">
        <v>559</v>
      </c>
      <c r="DN15" s="11">
        <v>474</v>
      </c>
      <c r="DO15" s="11">
        <v>452</v>
      </c>
      <c r="DP15" s="11">
        <v>488</v>
      </c>
      <c r="DQ15" s="11">
        <v>477</v>
      </c>
      <c r="DR15" s="11">
        <v>472</v>
      </c>
      <c r="DS15" s="11">
        <v>438</v>
      </c>
      <c r="DT15" s="11">
        <v>462</v>
      </c>
      <c r="DU15" s="11">
        <v>397</v>
      </c>
      <c r="DV15" s="7">
        <v>477.66666666666669</v>
      </c>
      <c r="DW15" s="11">
        <v>345</v>
      </c>
      <c r="DX15" s="11">
        <v>338</v>
      </c>
      <c r="DY15" s="12">
        <v>314</v>
      </c>
    </row>
    <row r="16" spans="1:129" ht="15.75" customHeight="1" x14ac:dyDescent="0.25">
      <c r="A16" s="1" t="s">
        <v>41</v>
      </c>
      <c r="B16" s="1" t="str">
        <f t="shared" si="0"/>
        <v>0502 - Explotación de criaderos de peces, granjas piscícolas y otros frutos acuáticos (acuicultura)</v>
      </c>
      <c r="C16" s="10" t="s">
        <v>44</v>
      </c>
      <c r="D16" s="6" t="s">
        <v>45</v>
      </c>
      <c r="E16" s="11">
        <v>1</v>
      </c>
      <c r="F16" s="11">
        <v>1</v>
      </c>
      <c r="G16" s="11">
        <v>1</v>
      </c>
      <c r="H16" s="11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10</v>
      </c>
      <c r="AH16" s="11">
        <v>10</v>
      </c>
      <c r="AI16" s="11">
        <v>10</v>
      </c>
      <c r="AJ16" s="11">
        <v>10</v>
      </c>
      <c r="AK16" s="11">
        <v>10</v>
      </c>
      <c r="AL16" s="11">
        <v>10</v>
      </c>
      <c r="AM16" s="11">
        <v>9</v>
      </c>
      <c r="AN16" s="11">
        <v>9</v>
      </c>
      <c r="AO16" s="11">
        <v>9</v>
      </c>
      <c r="AP16" s="11">
        <v>9</v>
      </c>
      <c r="AQ16" s="11">
        <v>9</v>
      </c>
      <c r="AR16" s="11">
        <v>9</v>
      </c>
      <c r="AS16" s="11">
        <v>9</v>
      </c>
      <c r="AT16" s="11">
        <v>9</v>
      </c>
      <c r="AU16" s="11">
        <v>9</v>
      </c>
      <c r="AV16" s="11">
        <v>9</v>
      </c>
      <c r="AW16" s="11">
        <v>9</v>
      </c>
      <c r="AX16" s="11">
        <v>9</v>
      </c>
      <c r="AY16" s="11">
        <v>11</v>
      </c>
      <c r="AZ16" s="11">
        <v>11</v>
      </c>
      <c r="BA16" s="11">
        <v>11</v>
      </c>
      <c r="BB16" s="11">
        <v>11</v>
      </c>
      <c r="BC16" s="11">
        <v>11</v>
      </c>
      <c r="BD16" s="11">
        <v>11</v>
      </c>
      <c r="BE16" s="11">
        <v>10</v>
      </c>
      <c r="BF16" s="11">
        <v>10</v>
      </c>
      <c r="BG16" s="11">
        <v>10</v>
      </c>
      <c r="BH16" s="11">
        <v>10</v>
      </c>
      <c r="BI16" s="11">
        <v>10</v>
      </c>
      <c r="BJ16" s="11">
        <v>10</v>
      </c>
      <c r="BK16" s="11">
        <v>11</v>
      </c>
      <c r="BL16" s="11">
        <v>10</v>
      </c>
      <c r="BM16" s="11">
        <v>10</v>
      </c>
      <c r="BN16" s="11">
        <v>10</v>
      </c>
      <c r="BO16" s="11">
        <v>9</v>
      </c>
      <c r="BP16" s="11">
        <v>10</v>
      </c>
      <c r="BQ16" s="11">
        <v>10</v>
      </c>
      <c r="BR16" s="11">
        <v>10</v>
      </c>
      <c r="BS16" s="11">
        <v>10</v>
      </c>
      <c r="BT16" s="11">
        <v>9</v>
      </c>
      <c r="BU16" s="11">
        <v>9</v>
      </c>
      <c r="BV16" s="11">
        <v>9</v>
      </c>
      <c r="BW16" s="11">
        <v>9</v>
      </c>
      <c r="BX16" s="11">
        <v>9</v>
      </c>
      <c r="BY16" s="11">
        <v>9</v>
      </c>
      <c r="BZ16" s="11">
        <v>9</v>
      </c>
      <c r="CA16" s="11">
        <v>9</v>
      </c>
      <c r="CB16" s="11">
        <v>9</v>
      </c>
      <c r="CC16" s="11">
        <v>9</v>
      </c>
      <c r="CD16" s="11">
        <v>9</v>
      </c>
      <c r="CE16" s="11">
        <v>9</v>
      </c>
      <c r="CF16" s="11">
        <v>13</v>
      </c>
      <c r="CG16" s="11">
        <v>11</v>
      </c>
      <c r="CH16" s="11">
        <v>12</v>
      </c>
      <c r="CI16" s="11">
        <v>13</v>
      </c>
      <c r="CJ16" s="11">
        <v>14</v>
      </c>
      <c r="CK16" s="11">
        <v>14</v>
      </c>
      <c r="CL16" s="11">
        <v>12</v>
      </c>
      <c r="CM16" s="11">
        <v>12</v>
      </c>
      <c r="CN16" s="11">
        <v>12</v>
      </c>
      <c r="CO16" s="11">
        <v>12</v>
      </c>
      <c r="CP16" s="11">
        <v>12</v>
      </c>
      <c r="CQ16" s="11">
        <v>12</v>
      </c>
      <c r="CR16" s="11">
        <v>12</v>
      </c>
      <c r="CS16" s="11">
        <v>12</v>
      </c>
      <c r="CT16" s="11">
        <v>12</v>
      </c>
      <c r="CU16" s="11">
        <v>12</v>
      </c>
      <c r="CV16" s="11">
        <v>12</v>
      </c>
      <c r="CW16" s="11">
        <v>12</v>
      </c>
      <c r="CX16" s="11">
        <v>12</v>
      </c>
      <c r="CY16" s="11">
        <v>12</v>
      </c>
      <c r="CZ16" s="11">
        <v>12</v>
      </c>
      <c r="DA16" s="11">
        <v>12</v>
      </c>
      <c r="DB16" s="11">
        <v>14</v>
      </c>
      <c r="DC16" s="11">
        <v>14</v>
      </c>
      <c r="DD16" s="11">
        <v>12</v>
      </c>
      <c r="DE16" s="11">
        <v>12</v>
      </c>
      <c r="DF16" s="11">
        <v>12</v>
      </c>
      <c r="DG16" s="11">
        <v>12</v>
      </c>
      <c r="DH16" s="11">
        <v>12</v>
      </c>
      <c r="DI16" s="7">
        <f t="shared" si="1"/>
        <v>12.333333333333334</v>
      </c>
      <c r="DJ16" s="11">
        <v>11</v>
      </c>
      <c r="DK16" s="11">
        <v>11</v>
      </c>
      <c r="DL16" s="11">
        <v>10</v>
      </c>
      <c r="DM16" s="11">
        <v>10</v>
      </c>
      <c r="DN16" s="11">
        <v>10</v>
      </c>
      <c r="DO16" s="11">
        <v>9</v>
      </c>
      <c r="DP16" s="11">
        <v>9</v>
      </c>
      <c r="DQ16" s="11">
        <v>9</v>
      </c>
      <c r="DR16" s="11">
        <v>9</v>
      </c>
      <c r="DS16" s="11">
        <v>9</v>
      </c>
      <c r="DT16" s="11">
        <v>9</v>
      </c>
      <c r="DU16" s="11">
        <v>8</v>
      </c>
      <c r="DV16" s="7">
        <v>9.5</v>
      </c>
      <c r="DW16" s="11">
        <v>7</v>
      </c>
      <c r="DX16" s="11">
        <v>7</v>
      </c>
      <c r="DY16" s="12">
        <v>7</v>
      </c>
    </row>
    <row r="17" spans="1:129" ht="15.75" customHeight="1" x14ac:dyDescent="0.25">
      <c r="A17" s="1" t="s">
        <v>41</v>
      </c>
      <c r="B17" s="1" t="str">
        <f t="shared" si="0"/>
        <v>0503 - Servicios para la pesca</v>
      </c>
      <c r="C17" s="10" t="s">
        <v>46</v>
      </c>
      <c r="D17" s="6" t="s">
        <v>47</v>
      </c>
      <c r="E17" s="11">
        <v>15</v>
      </c>
      <c r="F17" s="11">
        <v>15</v>
      </c>
      <c r="G17" s="11">
        <v>16</v>
      </c>
      <c r="H17" s="11">
        <v>16</v>
      </c>
      <c r="I17" s="11">
        <v>9</v>
      </c>
      <c r="J17" s="11">
        <v>10</v>
      </c>
      <c r="K17" s="11">
        <v>12</v>
      </c>
      <c r="L17" s="11">
        <v>12</v>
      </c>
      <c r="M17" s="11">
        <v>12</v>
      </c>
      <c r="N17" s="11">
        <v>12</v>
      </c>
      <c r="O17" s="11">
        <v>12</v>
      </c>
      <c r="P17" s="11">
        <v>12</v>
      </c>
      <c r="Q17" s="11">
        <v>17</v>
      </c>
      <c r="R17" s="11">
        <v>18</v>
      </c>
      <c r="S17" s="11">
        <v>17</v>
      </c>
      <c r="T17" s="11">
        <v>25</v>
      </c>
      <c r="U17" s="11">
        <v>27</v>
      </c>
      <c r="V17" s="11">
        <v>28</v>
      </c>
      <c r="W17" s="11">
        <v>28</v>
      </c>
      <c r="X17" s="11">
        <v>24</v>
      </c>
      <c r="Y17" s="11">
        <v>24</v>
      </c>
      <c r="Z17" s="11">
        <v>24</v>
      </c>
      <c r="AA17" s="11">
        <v>18</v>
      </c>
      <c r="AB17" s="11">
        <v>19</v>
      </c>
      <c r="AC17" s="11">
        <v>19</v>
      </c>
      <c r="AD17" s="11">
        <v>22</v>
      </c>
      <c r="AE17" s="11">
        <v>22</v>
      </c>
      <c r="AF17" s="11">
        <v>19</v>
      </c>
      <c r="AG17" s="11">
        <v>19</v>
      </c>
      <c r="AH17" s="11">
        <v>18</v>
      </c>
      <c r="AI17" s="11">
        <v>18</v>
      </c>
      <c r="AJ17" s="11">
        <v>18</v>
      </c>
      <c r="AK17" s="11">
        <v>18</v>
      </c>
      <c r="AL17" s="11">
        <v>18</v>
      </c>
      <c r="AM17" s="11">
        <v>18</v>
      </c>
      <c r="AN17" s="11">
        <v>18</v>
      </c>
      <c r="AO17" s="11">
        <v>18</v>
      </c>
      <c r="AP17" s="11">
        <v>12</v>
      </c>
      <c r="AQ17" s="11">
        <v>5</v>
      </c>
      <c r="AR17" s="11">
        <v>4</v>
      </c>
      <c r="AS17" s="11">
        <v>8</v>
      </c>
      <c r="AT17" s="11">
        <v>11</v>
      </c>
      <c r="AU17" s="11">
        <v>11</v>
      </c>
      <c r="AV17" s="11">
        <v>11</v>
      </c>
      <c r="AW17" s="11">
        <v>10</v>
      </c>
      <c r="AX17" s="11">
        <v>10</v>
      </c>
      <c r="AY17" s="11">
        <v>11</v>
      </c>
      <c r="AZ17" s="11">
        <v>12</v>
      </c>
      <c r="BA17" s="11">
        <v>12</v>
      </c>
      <c r="BB17" s="11">
        <v>13</v>
      </c>
      <c r="BC17" s="11">
        <v>13</v>
      </c>
      <c r="BD17" s="11">
        <v>10</v>
      </c>
      <c r="BE17" s="11">
        <v>11</v>
      </c>
      <c r="BF17" s="11">
        <v>11</v>
      </c>
      <c r="BG17" s="11">
        <v>11</v>
      </c>
      <c r="BH17" s="11">
        <v>11</v>
      </c>
      <c r="BI17" s="11">
        <v>11</v>
      </c>
      <c r="BJ17" s="11">
        <v>9</v>
      </c>
      <c r="BK17" s="11">
        <v>9</v>
      </c>
      <c r="BL17" s="11">
        <v>9</v>
      </c>
      <c r="BM17" s="11">
        <v>9</v>
      </c>
      <c r="BN17" s="11">
        <v>8</v>
      </c>
      <c r="BO17" s="11">
        <v>12</v>
      </c>
      <c r="BP17" s="11">
        <v>12</v>
      </c>
      <c r="BQ17" s="11">
        <v>15</v>
      </c>
      <c r="BR17" s="11">
        <v>14</v>
      </c>
      <c r="BS17" s="11">
        <v>14</v>
      </c>
      <c r="BT17" s="11">
        <v>14</v>
      </c>
      <c r="BU17" s="11">
        <v>14</v>
      </c>
      <c r="BV17" s="11">
        <v>14</v>
      </c>
      <c r="BW17" s="11">
        <v>15</v>
      </c>
      <c r="BX17" s="11">
        <v>15</v>
      </c>
      <c r="BY17" s="11">
        <v>14</v>
      </c>
      <c r="BZ17" s="11">
        <v>15</v>
      </c>
      <c r="CA17" s="11">
        <v>15</v>
      </c>
      <c r="CB17" s="11">
        <v>16</v>
      </c>
      <c r="CC17" s="11">
        <v>17</v>
      </c>
      <c r="CD17" s="11">
        <v>16</v>
      </c>
      <c r="CE17" s="11">
        <v>14</v>
      </c>
      <c r="CF17" s="11">
        <v>14</v>
      </c>
      <c r="CG17" s="11">
        <v>14</v>
      </c>
      <c r="CH17" s="11">
        <v>14</v>
      </c>
      <c r="CI17" s="11">
        <v>14</v>
      </c>
      <c r="CJ17" s="11">
        <v>14</v>
      </c>
      <c r="CK17" s="11">
        <v>14</v>
      </c>
      <c r="CL17" s="11">
        <v>14</v>
      </c>
      <c r="CM17" s="11">
        <v>15</v>
      </c>
      <c r="CN17" s="11">
        <v>14</v>
      </c>
      <c r="CO17" s="11">
        <v>13</v>
      </c>
      <c r="CP17" s="11">
        <v>13</v>
      </c>
      <c r="CQ17" s="11">
        <v>13</v>
      </c>
      <c r="CR17" s="11">
        <v>16</v>
      </c>
      <c r="CS17" s="11">
        <v>17</v>
      </c>
      <c r="CT17" s="11">
        <v>15</v>
      </c>
      <c r="CU17" s="11">
        <v>15</v>
      </c>
      <c r="CV17" s="11">
        <v>14</v>
      </c>
      <c r="CW17" s="11">
        <v>13</v>
      </c>
      <c r="CX17" s="11">
        <v>13</v>
      </c>
      <c r="CY17" s="11">
        <v>17</v>
      </c>
      <c r="CZ17" s="11">
        <v>20</v>
      </c>
      <c r="DA17" s="11">
        <v>19</v>
      </c>
      <c r="DB17" s="11">
        <v>18</v>
      </c>
      <c r="DC17" s="11">
        <v>19</v>
      </c>
      <c r="DD17" s="11">
        <v>7</v>
      </c>
      <c r="DE17" s="11">
        <v>7</v>
      </c>
      <c r="DF17" s="11">
        <v>7</v>
      </c>
      <c r="DG17" s="11">
        <v>7</v>
      </c>
      <c r="DH17" s="11">
        <v>6</v>
      </c>
      <c r="DI17" s="7">
        <f t="shared" si="1"/>
        <v>12.75</v>
      </c>
      <c r="DJ17" s="11">
        <v>6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v>0</v>
      </c>
      <c r="DV17" s="7">
        <v>0.5</v>
      </c>
      <c r="DW17" s="11">
        <v>0</v>
      </c>
      <c r="DX17" s="11">
        <v>0</v>
      </c>
      <c r="DY17" s="12">
        <v>0</v>
      </c>
    </row>
    <row r="18" spans="1:129" ht="15" x14ac:dyDescent="0.25">
      <c r="A18" s="1" t="s">
        <v>48</v>
      </c>
      <c r="B18" s="1" t="str">
        <f t="shared" si="0"/>
        <v>1110 - Extracción de petróleo crudo y gas natural</v>
      </c>
      <c r="C18" s="5" t="s">
        <v>49</v>
      </c>
      <c r="D18" s="1" t="s">
        <v>50</v>
      </c>
      <c r="E18" s="11">
        <v>4532</v>
      </c>
      <c r="F18" s="11">
        <v>4573</v>
      </c>
      <c r="G18" s="11">
        <v>4575</v>
      </c>
      <c r="H18" s="11">
        <v>4646</v>
      </c>
      <c r="I18" s="11">
        <v>4659</v>
      </c>
      <c r="J18" s="11">
        <v>4713</v>
      </c>
      <c r="K18" s="11">
        <v>4744</v>
      </c>
      <c r="L18" s="11">
        <v>4759</v>
      </c>
      <c r="M18" s="11">
        <v>4778</v>
      </c>
      <c r="N18" s="11">
        <v>4843</v>
      </c>
      <c r="O18" s="11">
        <v>4833</v>
      </c>
      <c r="P18" s="11">
        <v>4829</v>
      </c>
      <c r="Q18" s="11">
        <v>4855</v>
      </c>
      <c r="R18" s="11">
        <v>4983</v>
      </c>
      <c r="S18" s="11">
        <v>5099</v>
      </c>
      <c r="T18" s="11">
        <v>5171</v>
      </c>
      <c r="U18" s="11">
        <v>5154</v>
      </c>
      <c r="V18" s="11">
        <v>5227</v>
      </c>
      <c r="W18" s="11">
        <v>5311</v>
      </c>
      <c r="X18" s="11">
        <v>5378</v>
      </c>
      <c r="Y18" s="11">
        <v>5462</v>
      </c>
      <c r="Z18" s="11">
        <v>5523</v>
      </c>
      <c r="AA18" s="11">
        <v>5601</v>
      </c>
      <c r="AB18" s="11">
        <v>5578</v>
      </c>
      <c r="AC18" s="11">
        <v>5633</v>
      </c>
      <c r="AD18" s="11">
        <v>5651</v>
      </c>
      <c r="AE18" s="11">
        <v>5702</v>
      </c>
      <c r="AF18" s="11">
        <v>5720</v>
      </c>
      <c r="AG18" s="11">
        <v>5729</v>
      </c>
      <c r="AH18" s="11">
        <v>5717</v>
      </c>
      <c r="AI18" s="11">
        <v>5712</v>
      </c>
      <c r="AJ18" s="11">
        <v>5697</v>
      </c>
      <c r="AK18" s="11">
        <v>5690</v>
      </c>
      <c r="AL18" s="11">
        <v>5703</v>
      </c>
      <c r="AM18" s="11">
        <v>5661</v>
      </c>
      <c r="AN18" s="11">
        <v>5651</v>
      </c>
      <c r="AO18" s="11">
        <v>5625</v>
      </c>
      <c r="AP18" s="11">
        <v>5641</v>
      </c>
      <c r="AQ18" s="11">
        <v>5678</v>
      </c>
      <c r="AR18" s="11">
        <v>5671</v>
      </c>
      <c r="AS18" s="11">
        <v>5678</v>
      </c>
      <c r="AT18" s="11">
        <v>5645</v>
      </c>
      <c r="AU18" s="11">
        <v>5691</v>
      </c>
      <c r="AV18" s="11">
        <v>5751</v>
      </c>
      <c r="AW18" s="11">
        <v>5757</v>
      </c>
      <c r="AX18" s="11">
        <v>5780</v>
      </c>
      <c r="AY18" s="11">
        <v>5795</v>
      </c>
      <c r="AZ18" s="11">
        <v>5821</v>
      </c>
      <c r="BA18" s="11">
        <v>5881</v>
      </c>
      <c r="BB18" s="11">
        <v>5886</v>
      </c>
      <c r="BC18" s="11">
        <v>5915</v>
      </c>
      <c r="BD18" s="11">
        <v>5918</v>
      </c>
      <c r="BE18" s="11">
        <v>5969</v>
      </c>
      <c r="BF18" s="11">
        <v>5988</v>
      </c>
      <c r="BG18" s="11">
        <v>6000</v>
      </c>
      <c r="BH18" s="11">
        <v>6058</v>
      </c>
      <c r="BI18" s="11">
        <v>6086</v>
      </c>
      <c r="BJ18" s="11">
        <v>6133</v>
      </c>
      <c r="BK18" s="11">
        <v>6170</v>
      </c>
      <c r="BL18" s="11">
        <v>6234</v>
      </c>
      <c r="BM18" s="11">
        <v>6271</v>
      </c>
      <c r="BN18" s="11">
        <v>6259</v>
      </c>
      <c r="BO18" s="11">
        <v>6276</v>
      </c>
      <c r="BP18" s="11">
        <v>6285</v>
      </c>
      <c r="BQ18" s="11">
        <v>6275</v>
      </c>
      <c r="BR18" s="11">
        <v>6266</v>
      </c>
      <c r="BS18" s="11">
        <v>6247</v>
      </c>
      <c r="BT18" s="11">
        <v>6212</v>
      </c>
      <c r="BU18" s="11">
        <v>6201</v>
      </c>
      <c r="BV18" s="11">
        <v>6171</v>
      </c>
      <c r="BW18" s="11">
        <v>6148</v>
      </c>
      <c r="BX18" s="11">
        <v>6129</v>
      </c>
      <c r="BY18" s="11">
        <v>6150</v>
      </c>
      <c r="BZ18" s="11">
        <v>6144</v>
      </c>
      <c r="CA18" s="11">
        <v>6085</v>
      </c>
      <c r="CB18" s="11">
        <v>6001</v>
      </c>
      <c r="CC18" s="11">
        <v>5948</v>
      </c>
      <c r="CD18" s="11">
        <v>5899</v>
      </c>
      <c r="CE18" s="11">
        <v>5853</v>
      </c>
      <c r="CF18" s="11">
        <v>5835</v>
      </c>
      <c r="CG18" s="11">
        <v>5777</v>
      </c>
      <c r="CH18" s="11">
        <v>5756</v>
      </c>
      <c r="CI18" s="11">
        <v>5744</v>
      </c>
      <c r="CJ18" s="11">
        <v>5730</v>
      </c>
      <c r="CK18" s="11">
        <v>5708</v>
      </c>
      <c r="CL18" s="11">
        <v>5705</v>
      </c>
      <c r="CM18" s="11">
        <v>5710</v>
      </c>
      <c r="CN18" s="11">
        <v>5702</v>
      </c>
      <c r="CO18" s="11">
        <v>5687</v>
      </c>
      <c r="CP18" s="11">
        <v>5650</v>
      </c>
      <c r="CQ18" s="11">
        <v>5649</v>
      </c>
      <c r="CR18" s="11">
        <v>5645</v>
      </c>
      <c r="CS18" s="11">
        <v>5631</v>
      </c>
      <c r="CT18" s="11">
        <v>5622</v>
      </c>
      <c r="CU18" s="11">
        <v>5632</v>
      </c>
      <c r="CV18" s="11">
        <v>5590</v>
      </c>
      <c r="CW18" s="11">
        <v>5611</v>
      </c>
      <c r="CX18" s="11">
        <v>5685</v>
      </c>
      <c r="CY18" s="11">
        <v>5688</v>
      </c>
      <c r="CZ18" s="11">
        <v>6874</v>
      </c>
      <c r="DA18" s="11">
        <v>6850</v>
      </c>
      <c r="DB18" s="11">
        <v>6879</v>
      </c>
      <c r="DC18" s="11">
        <v>6842</v>
      </c>
      <c r="DD18" s="11">
        <v>6916</v>
      </c>
      <c r="DE18" s="11">
        <v>6949</v>
      </c>
      <c r="DF18" s="11">
        <v>7122</v>
      </c>
      <c r="DG18" s="11">
        <v>7153</v>
      </c>
      <c r="DH18" s="11">
        <v>7204</v>
      </c>
      <c r="DI18" s="7">
        <f t="shared" si="1"/>
        <v>6647.75</v>
      </c>
      <c r="DJ18" s="11">
        <v>7224</v>
      </c>
      <c r="DK18" s="11">
        <v>7233</v>
      </c>
      <c r="DL18" s="11">
        <v>7298</v>
      </c>
      <c r="DM18" s="11">
        <v>7359</v>
      </c>
      <c r="DN18" s="11">
        <v>7394</v>
      </c>
      <c r="DO18" s="11">
        <v>7490</v>
      </c>
      <c r="DP18" s="11">
        <v>7552</v>
      </c>
      <c r="DQ18" s="11">
        <v>7524</v>
      </c>
      <c r="DR18" s="11">
        <v>7534</v>
      </c>
      <c r="DS18" s="11">
        <v>7536</v>
      </c>
      <c r="DT18" s="11">
        <v>7526</v>
      </c>
      <c r="DU18" s="11">
        <v>7482</v>
      </c>
      <c r="DV18" s="7">
        <v>7429.333333333333</v>
      </c>
      <c r="DW18" s="11">
        <v>7480</v>
      </c>
      <c r="DX18" s="11">
        <v>7468</v>
      </c>
      <c r="DY18" s="11">
        <v>7542</v>
      </c>
    </row>
    <row r="19" spans="1:129" ht="15" x14ac:dyDescent="0.25">
      <c r="A19" s="1" t="s">
        <v>48</v>
      </c>
      <c r="B19" s="1" t="str">
        <f t="shared" si="0"/>
        <v>1120 - Actividades  de servicios relacionadas con la extracción de petróleo y gas, excepto las actividades de prospección</v>
      </c>
      <c r="C19" s="5" t="s">
        <v>51</v>
      </c>
      <c r="D19" s="1" t="s">
        <v>52</v>
      </c>
      <c r="E19" s="11">
        <v>901</v>
      </c>
      <c r="F19" s="11">
        <v>903</v>
      </c>
      <c r="G19" s="11">
        <v>901</v>
      </c>
      <c r="H19" s="11">
        <v>921</v>
      </c>
      <c r="I19" s="11">
        <v>913</v>
      </c>
      <c r="J19" s="11">
        <v>945</v>
      </c>
      <c r="K19" s="11">
        <v>935</v>
      </c>
      <c r="L19" s="11">
        <v>922</v>
      </c>
      <c r="M19" s="11">
        <v>912</v>
      </c>
      <c r="N19" s="11">
        <v>939</v>
      </c>
      <c r="O19" s="11">
        <v>930</v>
      </c>
      <c r="P19" s="11">
        <v>922</v>
      </c>
      <c r="Q19" s="11">
        <v>924</v>
      </c>
      <c r="R19" s="11">
        <v>924</v>
      </c>
      <c r="S19" s="11">
        <v>921</v>
      </c>
      <c r="T19" s="11">
        <v>926</v>
      </c>
      <c r="U19" s="11">
        <v>936</v>
      </c>
      <c r="V19" s="11">
        <v>940</v>
      </c>
      <c r="W19" s="11">
        <v>943</v>
      </c>
      <c r="X19" s="11">
        <v>945</v>
      </c>
      <c r="Y19" s="11">
        <v>954</v>
      </c>
      <c r="Z19" s="11">
        <v>972</v>
      </c>
      <c r="AA19" s="11">
        <v>986</v>
      </c>
      <c r="AB19" s="11">
        <v>983</v>
      </c>
      <c r="AC19" s="11">
        <v>989</v>
      </c>
      <c r="AD19" s="11">
        <v>991</v>
      </c>
      <c r="AE19" s="11">
        <v>1008</v>
      </c>
      <c r="AF19" s="11">
        <v>1025</v>
      </c>
      <c r="AG19" s="11">
        <v>1013</v>
      </c>
      <c r="AH19" s="11">
        <v>1017</v>
      </c>
      <c r="AI19" s="11">
        <v>986</v>
      </c>
      <c r="AJ19" s="11">
        <v>994</v>
      </c>
      <c r="AK19" s="11">
        <v>999</v>
      </c>
      <c r="AL19" s="11">
        <v>964</v>
      </c>
      <c r="AM19" s="11">
        <v>963</v>
      </c>
      <c r="AN19" s="11">
        <v>974</v>
      </c>
      <c r="AO19" s="11">
        <v>974</v>
      </c>
      <c r="AP19" s="11">
        <v>976</v>
      </c>
      <c r="AQ19" s="11">
        <v>1066</v>
      </c>
      <c r="AR19" s="11">
        <v>1074</v>
      </c>
      <c r="AS19" s="11">
        <v>1086</v>
      </c>
      <c r="AT19" s="11">
        <v>1221</v>
      </c>
      <c r="AU19" s="11">
        <v>1225</v>
      </c>
      <c r="AV19" s="11">
        <v>1239</v>
      </c>
      <c r="AW19" s="11">
        <v>1254</v>
      </c>
      <c r="AX19" s="11">
        <v>1230</v>
      </c>
      <c r="AY19" s="11">
        <v>1235</v>
      </c>
      <c r="AZ19" s="11">
        <v>1251</v>
      </c>
      <c r="BA19" s="11">
        <v>1277</v>
      </c>
      <c r="BB19" s="11">
        <v>1277</v>
      </c>
      <c r="BC19" s="11">
        <v>1265</v>
      </c>
      <c r="BD19" s="11">
        <v>1306</v>
      </c>
      <c r="BE19" s="11">
        <v>1276</v>
      </c>
      <c r="BF19" s="11">
        <v>1376</v>
      </c>
      <c r="BG19" s="11">
        <v>1279</v>
      </c>
      <c r="BH19" s="11">
        <v>1289</v>
      </c>
      <c r="BI19" s="11">
        <v>1420</v>
      </c>
      <c r="BJ19" s="11">
        <v>1320</v>
      </c>
      <c r="BK19" s="11">
        <v>1289</v>
      </c>
      <c r="BL19" s="11">
        <v>1302</v>
      </c>
      <c r="BM19" s="11">
        <v>1376</v>
      </c>
      <c r="BN19" s="11">
        <v>1383</v>
      </c>
      <c r="BO19" s="11">
        <v>1539</v>
      </c>
      <c r="BP19" s="11">
        <v>1294</v>
      </c>
      <c r="BQ19" s="11">
        <v>1276</v>
      </c>
      <c r="BR19" s="11">
        <v>1247</v>
      </c>
      <c r="BS19" s="11">
        <v>1274</v>
      </c>
      <c r="BT19" s="11">
        <v>1310</v>
      </c>
      <c r="BU19" s="11">
        <v>1251</v>
      </c>
      <c r="BV19" s="11">
        <v>1279</v>
      </c>
      <c r="BW19" s="11">
        <v>1282</v>
      </c>
      <c r="BX19" s="11">
        <v>1270</v>
      </c>
      <c r="BY19" s="11">
        <v>1251</v>
      </c>
      <c r="BZ19" s="11">
        <v>1252</v>
      </c>
      <c r="CA19" s="11">
        <v>1230</v>
      </c>
      <c r="CB19" s="11">
        <v>1235</v>
      </c>
      <c r="CC19" s="11">
        <v>1198</v>
      </c>
      <c r="CD19" s="11">
        <v>1208</v>
      </c>
      <c r="CE19" s="11">
        <v>1202</v>
      </c>
      <c r="CF19" s="11">
        <v>1187</v>
      </c>
      <c r="CG19" s="11">
        <v>1154</v>
      </c>
      <c r="CH19" s="11">
        <v>1153</v>
      </c>
      <c r="CI19" s="11">
        <v>1148</v>
      </c>
      <c r="CJ19" s="11">
        <v>1140</v>
      </c>
      <c r="CK19" s="11">
        <v>1112</v>
      </c>
      <c r="CL19" s="11">
        <v>1142</v>
      </c>
      <c r="CM19" s="11">
        <v>1120</v>
      </c>
      <c r="CN19" s="11">
        <v>1118</v>
      </c>
      <c r="CO19" s="11">
        <v>1125</v>
      </c>
      <c r="CP19" s="11">
        <v>1180</v>
      </c>
      <c r="CQ19" s="11">
        <v>1170</v>
      </c>
      <c r="CR19" s="11">
        <v>1153</v>
      </c>
      <c r="CS19" s="11">
        <v>1161</v>
      </c>
      <c r="CT19" s="11">
        <v>1160</v>
      </c>
      <c r="CU19" s="11">
        <v>1154</v>
      </c>
      <c r="CV19" s="11">
        <v>1144</v>
      </c>
      <c r="CW19" s="11">
        <v>1168</v>
      </c>
      <c r="CX19" s="11">
        <v>1158</v>
      </c>
      <c r="CY19" s="11">
        <v>1209</v>
      </c>
      <c r="CZ19" s="11">
        <v>1216</v>
      </c>
      <c r="DA19" s="11">
        <v>1215</v>
      </c>
      <c r="DB19" s="11">
        <v>1170</v>
      </c>
      <c r="DC19" s="11">
        <v>1143</v>
      </c>
      <c r="DD19" s="11">
        <v>1140</v>
      </c>
      <c r="DE19" s="11">
        <v>1166</v>
      </c>
      <c r="DF19" s="11">
        <v>1181</v>
      </c>
      <c r="DG19" s="11">
        <v>1172</v>
      </c>
      <c r="DH19" s="11">
        <v>1170</v>
      </c>
      <c r="DI19" s="7">
        <f t="shared" si="1"/>
        <v>1175.6666666666667</v>
      </c>
      <c r="DJ19" s="11">
        <v>1176</v>
      </c>
      <c r="DK19" s="11">
        <v>1165</v>
      </c>
      <c r="DL19" s="11">
        <v>1184</v>
      </c>
      <c r="DM19" s="11">
        <v>1185</v>
      </c>
      <c r="DN19" s="11">
        <v>1188</v>
      </c>
      <c r="DO19" s="11">
        <v>1205</v>
      </c>
      <c r="DP19" s="11">
        <v>1208</v>
      </c>
      <c r="DQ19" s="11">
        <v>1198</v>
      </c>
      <c r="DR19" s="11">
        <v>1190</v>
      </c>
      <c r="DS19" s="11">
        <v>1204</v>
      </c>
      <c r="DT19" s="11">
        <v>1207</v>
      </c>
      <c r="DU19" s="11">
        <v>1200</v>
      </c>
      <c r="DV19" s="7">
        <v>1192.5</v>
      </c>
      <c r="DW19" s="11">
        <v>1181</v>
      </c>
      <c r="DX19" s="11">
        <v>1179</v>
      </c>
      <c r="DY19" s="11">
        <v>1171</v>
      </c>
    </row>
    <row r="20" spans="1:129" ht="15" x14ac:dyDescent="0.25">
      <c r="A20" s="1" t="s">
        <v>48</v>
      </c>
      <c r="B20" s="1" t="str">
        <f t="shared" si="0"/>
        <v>1310 - Extracción de minerales de hierro</v>
      </c>
      <c r="C20" s="5" t="s">
        <v>53</v>
      </c>
      <c r="D20" s="1" t="s">
        <v>54</v>
      </c>
      <c r="E20" s="11">
        <v>3</v>
      </c>
      <c r="F20" s="11">
        <v>3</v>
      </c>
      <c r="G20" s="11">
        <v>3</v>
      </c>
      <c r="H20" s="11">
        <v>3</v>
      </c>
      <c r="I20" s="11">
        <v>2</v>
      </c>
      <c r="J20" s="11">
        <v>2</v>
      </c>
      <c r="K20" s="11">
        <v>2</v>
      </c>
      <c r="L20" s="11">
        <v>2</v>
      </c>
      <c r="M20" s="11">
        <v>3</v>
      </c>
      <c r="N20" s="11">
        <v>3</v>
      </c>
      <c r="O20" s="11">
        <v>3</v>
      </c>
      <c r="P20" s="11">
        <v>3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7">
        <f t="shared" si="1"/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v>0</v>
      </c>
      <c r="DV20" s="7">
        <v>0</v>
      </c>
      <c r="DW20" s="11">
        <v>0</v>
      </c>
      <c r="DX20" s="11">
        <v>0</v>
      </c>
      <c r="DY20" s="12">
        <v>0</v>
      </c>
    </row>
    <row r="21" spans="1:129" ht="15" x14ac:dyDescent="0.25">
      <c r="A21" s="1" t="s">
        <v>48</v>
      </c>
      <c r="B21" s="1" t="str">
        <f t="shared" si="0"/>
        <v>1320 - Extracción de minerales metalíferos no ferrosos,  excepto minerales de uranio y torio</v>
      </c>
      <c r="C21" s="5" t="s">
        <v>55</v>
      </c>
      <c r="D21" s="1" t="s">
        <v>56</v>
      </c>
      <c r="E21" s="11">
        <v>133</v>
      </c>
      <c r="F21" s="11">
        <v>131</v>
      </c>
      <c r="G21" s="11">
        <v>127</v>
      </c>
      <c r="H21" s="11">
        <v>140</v>
      </c>
      <c r="I21" s="11">
        <v>142</v>
      </c>
      <c r="J21" s="11">
        <v>146</v>
      </c>
      <c r="K21" s="11">
        <v>150</v>
      </c>
      <c r="L21" s="11">
        <v>154</v>
      </c>
      <c r="M21" s="11">
        <v>153</v>
      </c>
      <c r="N21" s="11">
        <v>145</v>
      </c>
      <c r="O21" s="11">
        <v>153</v>
      </c>
      <c r="P21" s="11">
        <v>154</v>
      </c>
      <c r="Q21" s="11">
        <v>148</v>
      </c>
      <c r="R21" s="11">
        <v>159</v>
      </c>
      <c r="S21" s="11">
        <v>161</v>
      </c>
      <c r="T21" s="11">
        <v>153</v>
      </c>
      <c r="U21" s="11">
        <v>148</v>
      </c>
      <c r="V21" s="11">
        <v>154</v>
      </c>
      <c r="W21" s="11">
        <v>164</v>
      </c>
      <c r="X21" s="11">
        <v>163</v>
      </c>
      <c r="Y21" s="11">
        <v>164</v>
      </c>
      <c r="Z21" s="11">
        <v>176</v>
      </c>
      <c r="AA21" s="11">
        <v>170</v>
      </c>
      <c r="AB21" s="11">
        <v>160</v>
      </c>
      <c r="AC21" s="11">
        <v>170</v>
      </c>
      <c r="AD21" s="11">
        <v>165</v>
      </c>
      <c r="AE21" s="11">
        <v>174</v>
      </c>
      <c r="AF21" s="11">
        <v>176</v>
      </c>
      <c r="AG21" s="11">
        <v>172</v>
      </c>
      <c r="AH21" s="11">
        <v>173</v>
      </c>
      <c r="AI21" s="11">
        <v>171</v>
      </c>
      <c r="AJ21" s="11">
        <v>171</v>
      </c>
      <c r="AK21" s="11">
        <v>172</v>
      </c>
      <c r="AL21" s="11">
        <v>169</v>
      </c>
      <c r="AM21" s="11">
        <v>167</v>
      </c>
      <c r="AN21" s="11">
        <v>172</v>
      </c>
      <c r="AO21" s="11">
        <v>148</v>
      </c>
      <c r="AP21" s="11">
        <v>180</v>
      </c>
      <c r="AQ21" s="11">
        <v>178</v>
      </c>
      <c r="AR21" s="11">
        <v>182</v>
      </c>
      <c r="AS21" s="11">
        <v>178</v>
      </c>
      <c r="AT21" s="11">
        <v>169</v>
      </c>
      <c r="AU21" s="11">
        <v>166</v>
      </c>
      <c r="AV21" s="11">
        <v>161</v>
      </c>
      <c r="AW21" s="11">
        <v>163</v>
      </c>
      <c r="AX21" s="11">
        <v>157</v>
      </c>
      <c r="AY21" s="11">
        <v>156</v>
      </c>
      <c r="AZ21" s="11">
        <v>158</v>
      </c>
      <c r="BA21" s="11">
        <v>162</v>
      </c>
      <c r="BB21" s="11">
        <v>161</v>
      </c>
      <c r="BC21" s="11">
        <v>164</v>
      </c>
      <c r="BD21" s="11">
        <v>155</v>
      </c>
      <c r="BE21" s="11">
        <v>156</v>
      </c>
      <c r="BF21" s="11">
        <v>139</v>
      </c>
      <c r="BG21" s="11">
        <v>138</v>
      </c>
      <c r="BH21" s="11">
        <v>140</v>
      </c>
      <c r="BI21" s="11">
        <v>139</v>
      </c>
      <c r="BJ21" s="11">
        <v>173</v>
      </c>
      <c r="BK21" s="11">
        <v>176</v>
      </c>
      <c r="BL21" s="11">
        <v>176</v>
      </c>
      <c r="BM21" s="11">
        <v>184</v>
      </c>
      <c r="BN21" s="11">
        <v>185</v>
      </c>
      <c r="BO21" s="11">
        <v>186</v>
      </c>
      <c r="BP21" s="11">
        <v>180</v>
      </c>
      <c r="BQ21" s="11">
        <v>151</v>
      </c>
      <c r="BR21" s="11">
        <v>148</v>
      </c>
      <c r="BS21" s="11">
        <v>148</v>
      </c>
      <c r="BT21" s="11">
        <v>149</v>
      </c>
      <c r="BU21" s="11">
        <v>151</v>
      </c>
      <c r="BV21" s="11">
        <v>150</v>
      </c>
      <c r="BW21" s="11">
        <v>148</v>
      </c>
      <c r="BX21" s="11">
        <v>147</v>
      </c>
      <c r="BY21" s="11">
        <v>145</v>
      </c>
      <c r="BZ21" s="11">
        <v>146</v>
      </c>
      <c r="CA21" s="11">
        <v>148</v>
      </c>
      <c r="CB21" s="11">
        <v>153</v>
      </c>
      <c r="CC21" s="11">
        <v>154</v>
      </c>
      <c r="CD21" s="11">
        <v>160</v>
      </c>
      <c r="CE21" s="11">
        <v>153</v>
      </c>
      <c r="CF21" s="11">
        <v>150</v>
      </c>
      <c r="CG21" s="11">
        <v>147</v>
      </c>
      <c r="CH21" s="11">
        <v>145</v>
      </c>
      <c r="CI21" s="11">
        <v>145</v>
      </c>
      <c r="CJ21" s="11">
        <v>144</v>
      </c>
      <c r="CK21" s="11">
        <v>140</v>
      </c>
      <c r="CL21" s="11">
        <v>148</v>
      </c>
      <c r="CM21" s="11">
        <v>144</v>
      </c>
      <c r="CN21" s="11">
        <v>136</v>
      </c>
      <c r="CO21" s="11">
        <v>138</v>
      </c>
      <c r="CP21" s="11">
        <v>136</v>
      </c>
      <c r="CQ21" s="11">
        <v>145</v>
      </c>
      <c r="CR21" s="11">
        <v>147</v>
      </c>
      <c r="CS21" s="11">
        <v>132</v>
      </c>
      <c r="CT21" s="11">
        <v>129</v>
      </c>
      <c r="CU21" s="11">
        <v>129</v>
      </c>
      <c r="CV21" s="11">
        <v>123</v>
      </c>
      <c r="CW21" s="11">
        <v>125</v>
      </c>
      <c r="CX21" s="11">
        <v>130</v>
      </c>
      <c r="CY21" s="11">
        <v>125</v>
      </c>
      <c r="CZ21" s="11">
        <v>125</v>
      </c>
      <c r="DA21" s="11">
        <v>134</v>
      </c>
      <c r="DB21" s="11">
        <v>132</v>
      </c>
      <c r="DC21" s="11">
        <v>142</v>
      </c>
      <c r="DD21" s="11">
        <v>135</v>
      </c>
      <c r="DE21" s="11">
        <v>133</v>
      </c>
      <c r="DF21" s="11">
        <v>139</v>
      </c>
      <c r="DG21" s="11">
        <v>142</v>
      </c>
      <c r="DH21" s="11">
        <v>149</v>
      </c>
      <c r="DI21" s="7">
        <f t="shared" si="1"/>
        <v>134.25</v>
      </c>
      <c r="DJ21" s="11">
        <v>146</v>
      </c>
      <c r="DK21" s="11">
        <v>154</v>
      </c>
      <c r="DL21" s="11">
        <v>156</v>
      </c>
      <c r="DM21" s="11">
        <v>157</v>
      </c>
      <c r="DN21" s="11">
        <v>171</v>
      </c>
      <c r="DO21" s="11">
        <v>173</v>
      </c>
      <c r="DP21" s="11">
        <v>179</v>
      </c>
      <c r="DQ21" s="11">
        <v>181</v>
      </c>
      <c r="DR21" s="11">
        <v>182</v>
      </c>
      <c r="DS21" s="11">
        <v>186</v>
      </c>
      <c r="DT21" s="11">
        <v>193</v>
      </c>
      <c r="DU21" s="11">
        <v>194</v>
      </c>
      <c r="DV21" s="7">
        <v>172.66666666666666</v>
      </c>
      <c r="DW21" s="11">
        <v>193</v>
      </c>
      <c r="DX21" s="11">
        <v>198</v>
      </c>
      <c r="DY21" s="12">
        <v>194</v>
      </c>
    </row>
    <row r="22" spans="1:129" ht="15" x14ac:dyDescent="0.25">
      <c r="A22" s="1" t="s">
        <v>48</v>
      </c>
      <c r="B22" s="1" t="str">
        <f t="shared" si="0"/>
        <v>1411 - Extracción de rocas ornamentales</v>
      </c>
      <c r="C22" s="5" t="s">
        <v>57</v>
      </c>
      <c r="D22" s="1" t="s">
        <v>58</v>
      </c>
      <c r="E22" s="11">
        <v>15</v>
      </c>
      <c r="F22" s="11">
        <v>15</v>
      </c>
      <c r="G22" s="11">
        <v>15</v>
      </c>
      <c r="H22" s="11">
        <v>15</v>
      </c>
      <c r="I22" s="11">
        <v>15</v>
      </c>
      <c r="J22" s="11">
        <v>15</v>
      </c>
      <c r="K22" s="11">
        <v>15</v>
      </c>
      <c r="L22" s="11">
        <v>15</v>
      </c>
      <c r="M22" s="11">
        <v>14</v>
      </c>
      <c r="N22" s="11">
        <v>14</v>
      </c>
      <c r="O22" s="11">
        <v>14</v>
      </c>
      <c r="P22" s="11">
        <v>14</v>
      </c>
      <c r="Q22" s="11">
        <v>14</v>
      </c>
      <c r="R22" s="11">
        <v>15</v>
      </c>
      <c r="S22" s="11">
        <v>15</v>
      </c>
      <c r="T22" s="11">
        <v>15</v>
      </c>
      <c r="U22" s="11">
        <v>15</v>
      </c>
      <c r="V22" s="11">
        <v>15</v>
      </c>
      <c r="W22" s="11">
        <v>15</v>
      </c>
      <c r="X22" s="11">
        <v>15</v>
      </c>
      <c r="Y22" s="11">
        <v>15</v>
      </c>
      <c r="Z22" s="11">
        <v>25</v>
      </c>
      <c r="AA22" s="11">
        <v>25</v>
      </c>
      <c r="AB22" s="11">
        <v>25</v>
      </c>
      <c r="AC22" s="11">
        <v>15</v>
      </c>
      <c r="AD22" s="11">
        <v>15</v>
      </c>
      <c r="AE22" s="11">
        <v>16</v>
      </c>
      <c r="AF22" s="11">
        <v>14</v>
      </c>
      <c r="AG22" s="11">
        <v>14</v>
      </c>
      <c r="AH22" s="11">
        <v>14</v>
      </c>
      <c r="AI22" s="11">
        <v>14</v>
      </c>
      <c r="AJ22" s="11">
        <v>14</v>
      </c>
      <c r="AK22" s="11">
        <v>14</v>
      </c>
      <c r="AL22" s="11">
        <v>14</v>
      </c>
      <c r="AM22" s="11">
        <v>14</v>
      </c>
      <c r="AN22" s="11">
        <v>14</v>
      </c>
      <c r="AO22" s="11">
        <v>14</v>
      </c>
      <c r="AP22" s="11">
        <v>14</v>
      </c>
      <c r="AQ22" s="11">
        <v>14</v>
      </c>
      <c r="AR22" s="11">
        <v>14</v>
      </c>
      <c r="AS22" s="11">
        <v>15</v>
      </c>
      <c r="AT22" s="11">
        <v>15</v>
      </c>
      <c r="AU22" s="11">
        <v>15</v>
      </c>
      <c r="AV22" s="11">
        <v>15</v>
      </c>
      <c r="AW22" s="11">
        <v>15</v>
      </c>
      <c r="AX22" s="11">
        <v>15</v>
      </c>
      <c r="AY22" s="11">
        <v>15</v>
      </c>
      <c r="AZ22" s="11">
        <v>15</v>
      </c>
      <c r="BA22" s="11">
        <v>15</v>
      </c>
      <c r="BB22" s="11">
        <v>16</v>
      </c>
      <c r="BC22" s="11">
        <v>16</v>
      </c>
      <c r="BD22" s="11">
        <v>16</v>
      </c>
      <c r="BE22" s="11">
        <v>16</v>
      </c>
      <c r="BF22" s="11">
        <v>16</v>
      </c>
      <c r="BG22" s="11">
        <v>16</v>
      </c>
      <c r="BH22" s="11">
        <v>16</v>
      </c>
      <c r="BI22" s="11">
        <v>16</v>
      </c>
      <c r="BJ22" s="11">
        <v>16</v>
      </c>
      <c r="BK22" s="11">
        <v>16</v>
      </c>
      <c r="BL22" s="11">
        <v>16</v>
      </c>
      <c r="BM22" s="11">
        <v>16</v>
      </c>
      <c r="BN22" s="11">
        <v>16</v>
      </c>
      <c r="BO22" s="11">
        <v>12</v>
      </c>
      <c r="BP22" s="11">
        <v>11</v>
      </c>
      <c r="BQ22" s="11">
        <v>12</v>
      </c>
      <c r="BR22" s="11">
        <v>12</v>
      </c>
      <c r="BS22" s="11">
        <v>12</v>
      </c>
      <c r="BT22" s="11">
        <v>12</v>
      </c>
      <c r="BU22" s="11">
        <v>12</v>
      </c>
      <c r="BV22" s="11">
        <v>12</v>
      </c>
      <c r="BW22" s="11">
        <v>12</v>
      </c>
      <c r="BX22" s="11">
        <v>12</v>
      </c>
      <c r="BY22" s="11">
        <v>12</v>
      </c>
      <c r="BZ22" s="11">
        <v>12</v>
      </c>
      <c r="CA22" s="11">
        <v>12</v>
      </c>
      <c r="CB22" s="11">
        <v>12</v>
      </c>
      <c r="CC22" s="11">
        <v>12</v>
      </c>
      <c r="CD22" s="11">
        <v>12</v>
      </c>
      <c r="CE22" s="11">
        <v>12</v>
      </c>
      <c r="CF22" s="11">
        <v>12</v>
      </c>
      <c r="CG22" s="11">
        <v>12</v>
      </c>
      <c r="CH22" s="11">
        <v>12</v>
      </c>
      <c r="CI22" s="11">
        <v>11</v>
      </c>
      <c r="CJ22" s="11">
        <v>12</v>
      </c>
      <c r="CK22" s="11">
        <v>12</v>
      </c>
      <c r="CL22" s="11">
        <v>12</v>
      </c>
      <c r="CM22" s="11">
        <v>12</v>
      </c>
      <c r="CN22" s="11">
        <v>10</v>
      </c>
      <c r="CO22" s="11">
        <v>10</v>
      </c>
      <c r="CP22" s="11">
        <v>10</v>
      </c>
      <c r="CQ22" s="11">
        <v>10</v>
      </c>
      <c r="CR22" s="11">
        <v>10</v>
      </c>
      <c r="CS22" s="11">
        <v>10</v>
      </c>
      <c r="CT22" s="11">
        <v>10</v>
      </c>
      <c r="CU22" s="11">
        <v>10</v>
      </c>
      <c r="CV22" s="11">
        <v>10</v>
      </c>
      <c r="CW22" s="11">
        <v>10</v>
      </c>
      <c r="CX22" s="11">
        <v>10</v>
      </c>
      <c r="CY22" s="11">
        <v>10</v>
      </c>
      <c r="CZ22" s="11">
        <v>10</v>
      </c>
      <c r="DA22" s="11">
        <v>10</v>
      </c>
      <c r="DB22" s="11">
        <v>10</v>
      </c>
      <c r="DC22" s="11">
        <v>10</v>
      </c>
      <c r="DD22" s="11">
        <v>10</v>
      </c>
      <c r="DE22" s="11">
        <v>10</v>
      </c>
      <c r="DF22" s="11">
        <v>10</v>
      </c>
      <c r="DG22" s="11">
        <v>10</v>
      </c>
      <c r="DH22" s="11">
        <v>10</v>
      </c>
      <c r="DI22" s="7">
        <f t="shared" si="1"/>
        <v>10</v>
      </c>
      <c r="DJ22" s="11">
        <v>10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v>0</v>
      </c>
      <c r="DV22" s="7">
        <v>0.83333333333333337</v>
      </c>
      <c r="DW22" s="11">
        <v>0</v>
      </c>
      <c r="DX22" s="11">
        <v>0</v>
      </c>
      <c r="DY22" s="12">
        <v>0</v>
      </c>
    </row>
    <row r="23" spans="1:129" ht="15" x14ac:dyDescent="0.25">
      <c r="A23" s="1" t="s">
        <v>48</v>
      </c>
      <c r="B23" s="1" t="str">
        <f t="shared" si="0"/>
        <v>1412 - Extracción de piedra caliza y yeso</v>
      </c>
      <c r="C23" s="5" t="s">
        <v>59</v>
      </c>
      <c r="D23" s="1" t="s">
        <v>60</v>
      </c>
      <c r="E23" s="11">
        <v>21</v>
      </c>
      <c r="F23" s="11">
        <v>21</v>
      </c>
      <c r="G23" s="11">
        <v>20</v>
      </c>
      <c r="H23" s="11">
        <v>19</v>
      </c>
      <c r="I23" s="11">
        <v>19</v>
      </c>
      <c r="J23" s="11">
        <v>14</v>
      </c>
      <c r="K23" s="11">
        <v>15</v>
      </c>
      <c r="L23" s="11">
        <v>15</v>
      </c>
      <c r="M23" s="11">
        <v>15</v>
      </c>
      <c r="N23" s="11">
        <v>51</v>
      </c>
      <c r="O23" s="11">
        <v>16</v>
      </c>
      <c r="P23" s="11">
        <v>16</v>
      </c>
      <c r="Q23" s="11">
        <v>16</v>
      </c>
      <c r="R23" s="11">
        <v>14</v>
      </c>
      <c r="S23" s="11">
        <v>17</v>
      </c>
      <c r="T23" s="11">
        <v>19</v>
      </c>
      <c r="U23" s="11">
        <v>21</v>
      </c>
      <c r="V23" s="11">
        <v>20</v>
      </c>
      <c r="W23" s="11">
        <v>22</v>
      </c>
      <c r="X23" s="11">
        <v>22</v>
      </c>
      <c r="Y23" s="11">
        <v>20</v>
      </c>
      <c r="Z23" s="11">
        <v>19</v>
      </c>
      <c r="AA23" s="11">
        <v>19</v>
      </c>
      <c r="AB23" s="11">
        <v>18</v>
      </c>
      <c r="AC23" s="11">
        <v>54</v>
      </c>
      <c r="AD23" s="11">
        <v>52</v>
      </c>
      <c r="AE23" s="11">
        <v>54</v>
      </c>
      <c r="AF23" s="11">
        <v>53</v>
      </c>
      <c r="AG23" s="11">
        <v>52</v>
      </c>
      <c r="AH23" s="11">
        <v>50</v>
      </c>
      <c r="AI23" s="11">
        <v>49</v>
      </c>
      <c r="AJ23" s="11">
        <v>49</v>
      </c>
      <c r="AK23" s="11">
        <v>51</v>
      </c>
      <c r="AL23" s="11">
        <v>51</v>
      </c>
      <c r="AM23" s="11">
        <v>49</v>
      </c>
      <c r="AN23" s="11">
        <v>50</v>
      </c>
      <c r="AO23" s="11">
        <v>51</v>
      </c>
      <c r="AP23" s="11">
        <v>55</v>
      </c>
      <c r="AQ23" s="11">
        <v>59</v>
      </c>
      <c r="AR23" s="11">
        <v>57</v>
      </c>
      <c r="AS23" s="11">
        <v>56</v>
      </c>
      <c r="AT23" s="11">
        <v>63</v>
      </c>
      <c r="AU23" s="11">
        <v>65</v>
      </c>
      <c r="AV23" s="11">
        <v>68</v>
      </c>
      <c r="AW23" s="11">
        <v>68</v>
      </c>
      <c r="AX23" s="11">
        <v>70</v>
      </c>
      <c r="AY23" s="11">
        <v>69</v>
      </c>
      <c r="AZ23" s="11">
        <v>69</v>
      </c>
      <c r="BA23" s="11">
        <v>72</v>
      </c>
      <c r="BB23" s="11">
        <v>73</v>
      </c>
      <c r="BC23" s="11">
        <v>73</v>
      </c>
      <c r="BD23" s="11">
        <v>75</v>
      </c>
      <c r="BE23" s="11">
        <v>74</v>
      </c>
      <c r="BF23" s="11">
        <v>74</v>
      </c>
      <c r="BG23" s="11">
        <v>74</v>
      </c>
      <c r="BH23" s="11">
        <v>60</v>
      </c>
      <c r="BI23" s="11">
        <v>61</v>
      </c>
      <c r="BJ23" s="11">
        <v>60</v>
      </c>
      <c r="BK23" s="11">
        <v>58</v>
      </c>
      <c r="BL23" s="11">
        <v>56</v>
      </c>
      <c r="BM23" s="11">
        <v>55</v>
      </c>
      <c r="BN23" s="11">
        <v>58</v>
      </c>
      <c r="BO23" s="11">
        <v>58</v>
      </c>
      <c r="BP23" s="11">
        <v>54</v>
      </c>
      <c r="BQ23" s="11">
        <v>54</v>
      </c>
      <c r="BR23" s="11">
        <v>54</v>
      </c>
      <c r="BS23" s="11">
        <v>54</v>
      </c>
      <c r="BT23" s="11">
        <v>54</v>
      </c>
      <c r="BU23" s="11">
        <v>54</v>
      </c>
      <c r="BV23" s="11">
        <v>54</v>
      </c>
      <c r="BW23" s="11">
        <v>53</v>
      </c>
      <c r="BX23" s="11">
        <v>52</v>
      </c>
      <c r="BY23" s="11">
        <v>52</v>
      </c>
      <c r="BZ23" s="11">
        <v>52</v>
      </c>
      <c r="CA23" s="11">
        <v>52</v>
      </c>
      <c r="CB23" s="11">
        <v>49</v>
      </c>
      <c r="CC23" s="11">
        <v>49</v>
      </c>
      <c r="CD23" s="11">
        <v>48</v>
      </c>
      <c r="CE23" s="11">
        <v>50</v>
      </c>
      <c r="CF23" s="11">
        <v>50</v>
      </c>
      <c r="CG23" s="11">
        <v>50</v>
      </c>
      <c r="CH23" s="11">
        <v>50</v>
      </c>
      <c r="CI23" s="11">
        <v>50</v>
      </c>
      <c r="CJ23" s="11">
        <v>51</v>
      </c>
      <c r="CK23" s="11">
        <v>51</v>
      </c>
      <c r="CL23" s="11">
        <v>51</v>
      </c>
      <c r="CM23" s="11">
        <v>51</v>
      </c>
      <c r="CN23" s="11">
        <v>50</v>
      </c>
      <c r="CO23" s="11">
        <v>50</v>
      </c>
      <c r="CP23" s="11">
        <v>51</v>
      </c>
      <c r="CQ23" s="11">
        <v>52</v>
      </c>
      <c r="CR23" s="11">
        <v>52</v>
      </c>
      <c r="CS23" s="11">
        <v>53</v>
      </c>
      <c r="CT23" s="11">
        <v>52</v>
      </c>
      <c r="CU23" s="11">
        <v>55</v>
      </c>
      <c r="CV23" s="11">
        <v>54</v>
      </c>
      <c r="CW23" s="11">
        <v>52</v>
      </c>
      <c r="CX23" s="11">
        <v>52</v>
      </c>
      <c r="CY23" s="11">
        <v>52</v>
      </c>
      <c r="CZ23" s="11">
        <v>52</v>
      </c>
      <c r="DA23" s="11">
        <v>53</v>
      </c>
      <c r="DB23" s="11">
        <v>53</v>
      </c>
      <c r="DC23" s="11">
        <v>53</v>
      </c>
      <c r="DD23" s="11">
        <v>53</v>
      </c>
      <c r="DE23" s="11">
        <v>57</v>
      </c>
      <c r="DF23" s="11">
        <v>57</v>
      </c>
      <c r="DG23" s="11">
        <v>225</v>
      </c>
      <c r="DH23" s="11">
        <v>221</v>
      </c>
      <c r="DI23" s="7">
        <f t="shared" si="1"/>
        <v>81.666666666666671</v>
      </c>
      <c r="DJ23" s="11">
        <v>221</v>
      </c>
      <c r="DK23" s="11">
        <v>217</v>
      </c>
      <c r="DL23" s="11">
        <v>219</v>
      </c>
      <c r="DM23" s="11">
        <v>217</v>
      </c>
      <c r="DN23" s="11">
        <v>217</v>
      </c>
      <c r="DO23" s="11">
        <v>215</v>
      </c>
      <c r="DP23" s="11">
        <v>213</v>
      </c>
      <c r="DQ23" s="11">
        <v>212</v>
      </c>
      <c r="DR23" s="11">
        <v>212</v>
      </c>
      <c r="DS23" s="11">
        <v>211</v>
      </c>
      <c r="DT23" s="11">
        <v>209</v>
      </c>
      <c r="DU23" s="11">
        <v>208</v>
      </c>
      <c r="DV23" s="7">
        <v>214.25</v>
      </c>
      <c r="DW23" s="11">
        <v>216</v>
      </c>
      <c r="DX23" s="11">
        <v>223</v>
      </c>
      <c r="DY23" s="12">
        <v>109</v>
      </c>
    </row>
    <row r="24" spans="1:129" ht="15" x14ac:dyDescent="0.25">
      <c r="A24" s="1" t="s">
        <v>48</v>
      </c>
      <c r="B24" s="1" t="str">
        <f t="shared" si="0"/>
        <v>1413 - Extracción de arenas, canto rodado y triturados pétreos</v>
      </c>
      <c r="C24" s="5" t="s">
        <v>61</v>
      </c>
      <c r="D24" s="1" t="s">
        <v>62</v>
      </c>
      <c r="E24" s="11">
        <v>559</v>
      </c>
      <c r="F24" s="11">
        <v>548</v>
      </c>
      <c r="G24" s="11">
        <v>520</v>
      </c>
      <c r="H24" s="11">
        <v>534</v>
      </c>
      <c r="I24" s="11">
        <v>513</v>
      </c>
      <c r="J24" s="11">
        <v>549</v>
      </c>
      <c r="K24" s="11">
        <v>533</v>
      </c>
      <c r="L24" s="11">
        <v>539</v>
      </c>
      <c r="M24" s="11">
        <v>546</v>
      </c>
      <c r="N24" s="11">
        <v>550</v>
      </c>
      <c r="O24" s="11">
        <v>545</v>
      </c>
      <c r="P24" s="11">
        <v>562</v>
      </c>
      <c r="Q24" s="11">
        <v>581</v>
      </c>
      <c r="R24" s="11">
        <v>569</v>
      </c>
      <c r="S24" s="11">
        <v>545</v>
      </c>
      <c r="T24" s="11">
        <v>548</v>
      </c>
      <c r="U24" s="11">
        <v>542</v>
      </c>
      <c r="V24" s="11">
        <v>538</v>
      </c>
      <c r="W24" s="11">
        <v>557</v>
      </c>
      <c r="X24" s="11">
        <v>542</v>
      </c>
      <c r="Y24" s="11">
        <v>539</v>
      </c>
      <c r="Z24" s="11">
        <v>545</v>
      </c>
      <c r="AA24" s="11">
        <v>554</v>
      </c>
      <c r="AB24" s="11">
        <v>544</v>
      </c>
      <c r="AC24" s="11">
        <v>581</v>
      </c>
      <c r="AD24" s="11">
        <v>579</v>
      </c>
      <c r="AE24" s="11">
        <v>547</v>
      </c>
      <c r="AF24" s="11">
        <v>532</v>
      </c>
      <c r="AG24" s="11">
        <v>538</v>
      </c>
      <c r="AH24" s="11">
        <v>518</v>
      </c>
      <c r="AI24" s="11">
        <v>517</v>
      </c>
      <c r="AJ24" s="11">
        <v>516</v>
      </c>
      <c r="AK24" s="11">
        <v>528</v>
      </c>
      <c r="AL24" s="11">
        <v>488</v>
      </c>
      <c r="AM24" s="11">
        <v>488</v>
      </c>
      <c r="AN24" s="11">
        <v>491</v>
      </c>
      <c r="AO24" s="11">
        <v>518</v>
      </c>
      <c r="AP24" s="11">
        <v>533</v>
      </c>
      <c r="AQ24" s="11">
        <v>493</v>
      </c>
      <c r="AR24" s="11">
        <v>489</v>
      </c>
      <c r="AS24" s="11">
        <v>482</v>
      </c>
      <c r="AT24" s="11">
        <v>497</v>
      </c>
      <c r="AU24" s="11">
        <v>525</v>
      </c>
      <c r="AV24" s="11">
        <v>512</v>
      </c>
      <c r="AW24" s="11">
        <v>515</v>
      </c>
      <c r="AX24" s="11">
        <v>500</v>
      </c>
      <c r="AY24" s="11">
        <v>529</v>
      </c>
      <c r="AZ24" s="11">
        <v>544</v>
      </c>
      <c r="BA24" s="11">
        <v>546</v>
      </c>
      <c r="BB24" s="11">
        <v>539</v>
      </c>
      <c r="BC24" s="11">
        <v>523</v>
      </c>
      <c r="BD24" s="11">
        <v>523</v>
      </c>
      <c r="BE24" s="11">
        <v>514</v>
      </c>
      <c r="BF24" s="11">
        <v>537</v>
      </c>
      <c r="BG24" s="11">
        <v>562</v>
      </c>
      <c r="BH24" s="11">
        <v>574</v>
      </c>
      <c r="BI24" s="11">
        <v>553</v>
      </c>
      <c r="BJ24" s="11">
        <v>563</v>
      </c>
      <c r="BK24" s="11">
        <v>561</v>
      </c>
      <c r="BL24" s="11">
        <v>551</v>
      </c>
      <c r="BM24" s="11">
        <v>579</v>
      </c>
      <c r="BN24" s="11">
        <v>537</v>
      </c>
      <c r="BO24" s="11">
        <v>553</v>
      </c>
      <c r="BP24" s="11">
        <v>525</v>
      </c>
      <c r="BQ24" s="11">
        <v>523</v>
      </c>
      <c r="BR24" s="11">
        <v>531</v>
      </c>
      <c r="BS24" s="11">
        <v>526</v>
      </c>
      <c r="BT24" s="11">
        <v>509</v>
      </c>
      <c r="BU24" s="11">
        <v>511</v>
      </c>
      <c r="BV24" s="11">
        <v>555</v>
      </c>
      <c r="BW24" s="11">
        <v>556</v>
      </c>
      <c r="BX24" s="11">
        <v>552</v>
      </c>
      <c r="BY24" s="11">
        <v>589</v>
      </c>
      <c r="BZ24" s="11">
        <v>595</v>
      </c>
      <c r="CA24" s="11">
        <v>555</v>
      </c>
      <c r="CB24" s="11">
        <v>547</v>
      </c>
      <c r="CC24" s="11">
        <v>545</v>
      </c>
      <c r="CD24" s="11">
        <v>512</v>
      </c>
      <c r="CE24" s="11">
        <v>515</v>
      </c>
      <c r="CF24" s="11">
        <v>540</v>
      </c>
      <c r="CG24" s="11">
        <v>533</v>
      </c>
      <c r="CH24" s="11">
        <v>518</v>
      </c>
      <c r="CI24" s="11">
        <v>524</v>
      </c>
      <c r="CJ24" s="11">
        <v>522</v>
      </c>
      <c r="CK24" s="11">
        <v>533</v>
      </c>
      <c r="CL24" s="11">
        <v>541</v>
      </c>
      <c r="CM24" s="11">
        <v>516</v>
      </c>
      <c r="CN24" s="11">
        <v>514</v>
      </c>
      <c r="CO24" s="11">
        <v>513</v>
      </c>
      <c r="CP24" s="11">
        <v>504</v>
      </c>
      <c r="CQ24" s="11">
        <v>496</v>
      </c>
      <c r="CR24" s="11">
        <v>489</v>
      </c>
      <c r="CS24" s="11">
        <v>518</v>
      </c>
      <c r="CT24" s="11">
        <v>516</v>
      </c>
      <c r="CU24" s="11">
        <v>537</v>
      </c>
      <c r="CV24" s="11">
        <v>537</v>
      </c>
      <c r="CW24" s="11">
        <v>582</v>
      </c>
      <c r="CX24" s="11">
        <v>586</v>
      </c>
      <c r="CY24" s="11">
        <v>619</v>
      </c>
      <c r="CZ24" s="11">
        <v>537</v>
      </c>
      <c r="DA24" s="11">
        <v>565</v>
      </c>
      <c r="DB24" s="11">
        <v>585</v>
      </c>
      <c r="DC24" s="11">
        <v>578</v>
      </c>
      <c r="DD24" s="11">
        <v>538</v>
      </c>
      <c r="DE24" s="11">
        <v>534</v>
      </c>
      <c r="DF24" s="11">
        <v>543</v>
      </c>
      <c r="DG24" s="11">
        <v>542</v>
      </c>
      <c r="DH24" s="11">
        <v>526</v>
      </c>
      <c r="DI24" s="7">
        <f t="shared" si="1"/>
        <v>561.25</v>
      </c>
      <c r="DJ24" s="11">
        <v>563</v>
      </c>
      <c r="DK24" s="11">
        <v>536</v>
      </c>
      <c r="DL24" s="11">
        <v>536</v>
      </c>
      <c r="DM24" s="11">
        <v>524</v>
      </c>
      <c r="DN24" s="11">
        <v>528</v>
      </c>
      <c r="DO24" s="11">
        <v>513</v>
      </c>
      <c r="DP24" s="11">
        <v>525</v>
      </c>
      <c r="DQ24" s="11">
        <v>523</v>
      </c>
      <c r="DR24" s="11">
        <v>513</v>
      </c>
      <c r="DS24" s="11">
        <v>510</v>
      </c>
      <c r="DT24" s="11">
        <v>501</v>
      </c>
      <c r="DU24" s="11">
        <v>497</v>
      </c>
      <c r="DV24" s="7">
        <v>522.41666666666663</v>
      </c>
      <c r="DW24" s="11">
        <v>518</v>
      </c>
      <c r="DX24" s="11">
        <v>522</v>
      </c>
      <c r="DY24" s="12">
        <v>504</v>
      </c>
    </row>
    <row r="25" spans="1:129" ht="15" x14ac:dyDescent="0.25">
      <c r="A25" s="1" t="s">
        <v>48</v>
      </c>
      <c r="B25" s="1" t="str">
        <f t="shared" si="0"/>
        <v>1414 - Extracción de arcilla y caolín</v>
      </c>
      <c r="C25" s="5" t="s">
        <v>63</v>
      </c>
      <c r="D25" s="1" t="s">
        <v>64</v>
      </c>
      <c r="E25" s="11">
        <v>133</v>
      </c>
      <c r="F25" s="11">
        <v>133</v>
      </c>
      <c r="G25" s="11">
        <v>136</v>
      </c>
      <c r="H25" s="11">
        <v>136</v>
      </c>
      <c r="I25" s="11">
        <v>136</v>
      </c>
      <c r="J25" s="11">
        <v>136</v>
      </c>
      <c r="K25" s="11">
        <v>139</v>
      </c>
      <c r="L25" s="11">
        <v>143</v>
      </c>
      <c r="M25" s="11">
        <v>140</v>
      </c>
      <c r="N25" s="11">
        <v>142</v>
      </c>
      <c r="O25" s="11">
        <v>142</v>
      </c>
      <c r="P25" s="11">
        <v>140</v>
      </c>
      <c r="Q25" s="11">
        <v>143</v>
      </c>
      <c r="R25" s="11">
        <v>142</v>
      </c>
      <c r="S25" s="11">
        <v>141</v>
      </c>
      <c r="T25" s="11">
        <v>140</v>
      </c>
      <c r="U25" s="11">
        <v>141</v>
      </c>
      <c r="V25" s="11">
        <v>140</v>
      </c>
      <c r="W25" s="11">
        <v>139</v>
      </c>
      <c r="X25" s="11">
        <v>139</v>
      </c>
      <c r="Y25" s="11">
        <v>139</v>
      </c>
      <c r="Z25" s="11">
        <v>147</v>
      </c>
      <c r="AA25" s="11">
        <v>137</v>
      </c>
      <c r="AB25" s="11">
        <v>137</v>
      </c>
      <c r="AC25" s="11">
        <v>139</v>
      </c>
      <c r="AD25" s="11">
        <v>139</v>
      </c>
      <c r="AE25" s="11">
        <v>137</v>
      </c>
      <c r="AF25" s="11">
        <v>136</v>
      </c>
      <c r="AG25" s="11">
        <v>131</v>
      </c>
      <c r="AH25" s="11">
        <v>127</v>
      </c>
      <c r="AI25" s="11">
        <v>126</v>
      </c>
      <c r="AJ25" s="11">
        <v>125</v>
      </c>
      <c r="AK25" s="11">
        <v>125</v>
      </c>
      <c r="AL25" s="11">
        <v>126</v>
      </c>
      <c r="AM25" s="11">
        <v>130</v>
      </c>
      <c r="AN25" s="11">
        <v>126</v>
      </c>
      <c r="AO25" s="11">
        <v>127</v>
      </c>
      <c r="AP25" s="11">
        <v>143</v>
      </c>
      <c r="AQ25" s="11">
        <v>142</v>
      </c>
      <c r="AR25" s="11">
        <v>147</v>
      </c>
      <c r="AS25" s="11">
        <v>149</v>
      </c>
      <c r="AT25" s="11">
        <v>144</v>
      </c>
      <c r="AU25" s="11">
        <v>147</v>
      </c>
      <c r="AV25" s="11">
        <v>146</v>
      </c>
      <c r="AW25" s="11">
        <v>144</v>
      </c>
      <c r="AX25" s="11">
        <v>147</v>
      </c>
      <c r="AY25" s="11">
        <v>142</v>
      </c>
      <c r="AZ25" s="11">
        <v>139</v>
      </c>
      <c r="BA25" s="11">
        <v>144</v>
      </c>
      <c r="BB25" s="11">
        <v>144</v>
      </c>
      <c r="BC25" s="11">
        <v>148</v>
      </c>
      <c r="BD25" s="11">
        <v>150</v>
      </c>
      <c r="BE25" s="11">
        <v>155</v>
      </c>
      <c r="BF25" s="11">
        <v>151</v>
      </c>
      <c r="BG25" s="11">
        <v>163</v>
      </c>
      <c r="BH25" s="11">
        <v>161</v>
      </c>
      <c r="BI25" s="11">
        <v>166</v>
      </c>
      <c r="BJ25" s="11">
        <v>166</v>
      </c>
      <c r="BK25" s="11">
        <v>170</v>
      </c>
      <c r="BL25" s="11">
        <v>179</v>
      </c>
      <c r="BM25" s="11">
        <v>180</v>
      </c>
      <c r="BN25" s="11">
        <v>180</v>
      </c>
      <c r="BO25" s="11">
        <v>45</v>
      </c>
      <c r="BP25" s="11">
        <v>43</v>
      </c>
      <c r="BQ25" s="11">
        <v>43</v>
      </c>
      <c r="BR25" s="11">
        <v>44</v>
      </c>
      <c r="BS25" s="11">
        <v>43</v>
      </c>
      <c r="BT25" s="11">
        <v>44</v>
      </c>
      <c r="BU25" s="11">
        <v>44</v>
      </c>
      <c r="BV25" s="11">
        <v>47</v>
      </c>
      <c r="BW25" s="11">
        <v>47</v>
      </c>
      <c r="BX25" s="11">
        <v>47</v>
      </c>
      <c r="BY25" s="11">
        <v>47</v>
      </c>
      <c r="BZ25" s="11">
        <v>45</v>
      </c>
      <c r="CA25" s="11">
        <v>43</v>
      </c>
      <c r="CB25" s="11">
        <v>43</v>
      </c>
      <c r="CC25" s="11">
        <v>43</v>
      </c>
      <c r="CD25" s="11">
        <v>43</v>
      </c>
      <c r="CE25" s="11">
        <v>43</v>
      </c>
      <c r="CF25" s="11">
        <v>44</v>
      </c>
      <c r="CG25" s="11">
        <v>44</v>
      </c>
      <c r="CH25" s="11">
        <v>44</v>
      </c>
      <c r="CI25" s="11">
        <v>43</v>
      </c>
      <c r="CJ25" s="11">
        <v>42</v>
      </c>
      <c r="CK25" s="11">
        <v>42</v>
      </c>
      <c r="CL25" s="11">
        <v>41</v>
      </c>
      <c r="CM25" s="11">
        <v>42</v>
      </c>
      <c r="CN25" s="11">
        <v>42</v>
      </c>
      <c r="CO25" s="11">
        <v>44</v>
      </c>
      <c r="CP25" s="11">
        <v>43</v>
      </c>
      <c r="CQ25" s="11">
        <v>43</v>
      </c>
      <c r="CR25" s="11">
        <v>41</v>
      </c>
      <c r="CS25" s="11">
        <v>39</v>
      </c>
      <c r="CT25" s="11">
        <v>37</v>
      </c>
      <c r="CU25" s="11">
        <v>37</v>
      </c>
      <c r="CV25" s="11">
        <v>36</v>
      </c>
      <c r="CW25" s="11">
        <v>36</v>
      </c>
      <c r="CX25" s="11">
        <v>36</v>
      </c>
      <c r="CY25" s="11">
        <v>35</v>
      </c>
      <c r="CZ25" s="11">
        <v>36</v>
      </c>
      <c r="DA25" s="11">
        <v>35</v>
      </c>
      <c r="DB25" s="11">
        <v>35</v>
      </c>
      <c r="DC25" s="11">
        <v>35</v>
      </c>
      <c r="DD25" s="11">
        <v>38</v>
      </c>
      <c r="DE25" s="11">
        <v>38</v>
      </c>
      <c r="DF25" s="11">
        <v>38</v>
      </c>
      <c r="DG25" s="11">
        <v>38</v>
      </c>
      <c r="DH25" s="11">
        <v>37</v>
      </c>
      <c r="DI25" s="7">
        <f t="shared" si="1"/>
        <v>36.416666666666664</v>
      </c>
      <c r="DJ25" s="11">
        <v>37</v>
      </c>
      <c r="DK25" s="11">
        <v>37</v>
      </c>
      <c r="DL25" s="11">
        <v>37</v>
      </c>
      <c r="DM25" s="11">
        <v>35</v>
      </c>
      <c r="DN25" s="11">
        <v>35</v>
      </c>
      <c r="DO25" s="11">
        <v>34</v>
      </c>
      <c r="DP25" s="11">
        <v>33</v>
      </c>
      <c r="DQ25" s="11">
        <v>32</v>
      </c>
      <c r="DR25" s="11">
        <v>32</v>
      </c>
      <c r="DS25" s="11">
        <v>31</v>
      </c>
      <c r="DT25" s="11">
        <v>32</v>
      </c>
      <c r="DU25" s="11">
        <v>24</v>
      </c>
      <c r="DV25" s="7">
        <v>33.25</v>
      </c>
      <c r="DW25" s="11">
        <v>31</v>
      </c>
      <c r="DX25" s="11">
        <v>31</v>
      </c>
      <c r="DY25" s="12">
        <v>30</v>
      </c>
    </row>
    <row r="26" spans="1:129" ht="15" x14ac:dyDescent="0.25">
      <c r="A26" s="1" t="s">
        <v>48</v>
      </c>
      <c r="B26" s="1" t="str">
        <f t="shared" si="0"/>
        <v>1421 - Extracción de minerales para la fabricación de abonos y productos químicos, excepto turba</v>
      </c>
      <c r="C26" s="5" t="s">
        <v>65</v>
      </c>
      <c r="D26" s="1" t="s">
        <v>66</v>
      </c>
      <c r="E26" s="11">
        <v>28</v>
      </c>
      <c r="F26" s="11">
        <v>29</v>
      </c>
      <c r="G26" s="11">
        <v>29</v>
      </c>
      <c r="H26" s="11">
        <v>29</v>
      </c>
      <c r="I26" s="11">
        <v>30</v>
      </c>
      <c r="J26" s="11">
        <v>30</v>
      </c>
      <c r="K26" s="11">
        <v>30</v>
      </c>
      <c r="L26" s="11">
        <v>30</v>
      </c>
      <c r="M26" s="11">
        <v>30</v>
      </c>
      <c r="N26" s="11">
        <v>29</v>
      </c>
      <c r="O26" s="11">
        <v>31</v>
      </c>
      <c r="P26" s="11">
        <v>29</v>
      </c>
      <c r="Q26" s="11">
        <v>29</v>
      </c>
      <c r="R26" s="11">
        <v>30</v>
      </c>
      <c r="S26" s="11">
        <v>28</v>
      </c>
      <c r="T26" s="11">
        <v>28</v>
      </c>
      <c r="U26" s="11">
        <v>28</v>
      </c>
      <c r="V26" s="11">
        <v>28</v>
      </c>
      <c r="W26" s="11">
        <v>29</v>
      </c>
      <c r="X26" s="11">
        <v>29</v>
      </c>
      <c r="Y26" s="11">
        <v>29</v>
      </c>
      <c r="Z26" s="11">
        <v>29</v>
      </c>
      <c r="AA26" s="11">
        <v>29</v>
      </c>
      <c r="AB26" s="11">
        <v>29</v>
      </c>
      <c r="AC26" s="11">
        <v>31</v>
      </c>
      <c r="AD26" s="11">
        <v>31</v>
      </c>
      <c r="AE26" s="11">
        <v>31</v>
      </c>
      <c r="AF26" s="11">
        <v>31</v>
      </c>
      <c r="AG26" s="11">
        <v>31</v>
      </c>
      <c r="AH26" s="11">
        <v>31</v>
      </c>
      <c r="AI26" s="11">
        <v>30</v>
      </c>
      <c r="AJ26" s="11">
        <v>30</v>
      </c>
      <c r="AK26" s="11">
        <v>31</v>
      </c>
      <c r="AL26" s="11">
        <v>32</v>
      </c>
      <c r="AM26" s="11">
        <v>32</v>
      </c>
      <c r="AN26" s="11">
        <v>32</v>
      </c>
      <c r="AO26" s="11">
        <v>32</v>
      </c>
      <c r="AP26" s="11">
        <v>32</v>
      </c>
      <c r="AQ26" s="11">
        <v>32</v>
      </c>
      <c r="AR26" s="11">
        <v>31</v>
      </c>
      <c r="AS26" s="11">
        <v>31</v>
      </c>
      <c r="AT26" s="11">
        <v>9</v>
      </c>
      <c r="AU26" s="11">
        <v>9</v>
      </c>
      <c r="AV26" s="11">
        <v>9</v>
      </c>
      <c r="AW26" s="11">
        <v>9</v>
      </c>
      <c r="AX26" s="11">
        <v>9</v>
      </c>
      <c r="AY26" s="11">
        <v>7</v>
      </c>
      <c r="AZ26" s="11">
        <v>7</v>
      </c>
      <c r="BA26" s="11">
        <v>7</v>
      </c>
      <c r="BB26" s="11">
        <v>7</v>
      </c>
      <c r="BC26" s="11">
        <v>7</v>
      </c>
      <c r="BD26" s="11">
        <v>7</v>
      </c>
      <c r="BE26" s="11">
        <v>7</v>
      </c>
      <c r="BF26" s="11">
        <v>7</v>
      </c>
      <c r="BG26" s="11">
        <v>7</v>
      </c>
      <c r="BH26" s="11">
        <v>7</v>
      </c>
      <c r="BI26" s="11">
        <v>7</v>
      </c>
      <c r="BJ26" s="11">
        <v>7</v>
      </c>
      <c r="BK26" s="11">
        <v>7</v>
      </c>
      <c r="BL26" s="11">
        <v>7</v>
      </c>
      <c r="BM26" s="11">
        <v>7</v>
      </c>
      <c r="BN26" s="11">
        <v>7</v>
      </c>
      <c r="BO26" s="11">
        <v>7</v>
      </c>
      <c r="BP26" s="11">
        <v>7</v>
      </c>
      <c r="BQ26" s="11">
        <v>9</v>
      </c>
      <c r="BR26" s="11">
        <v>9</v>
      </c>
      <c r="BS26" s="11">
        <v>9</v>
      </c>
      <c r="BT26" s="11">
        <v>9</v>
      </c>
      <c r="BU26" s="11">
        <v>9</v>
      </c>
      <c r="BV26" s="11">
        <v>10</v>
      </c>
      <c r="BW26" s="11">
        <v>9</v>
      </c>
      <c r="BX26" s="11">
        <v>9</v>
      </c>
      <c r="BY26" s="11">
        <v>9</v>
      </c>
      <c r="BZ26" s="11">
        <v>9</v>
      </c>
      <c r="CA26" s="11">
        <v>9</v>
      </c>
      <c r="CB26" s="11">
        <v>8</v>
      </c>
      <c r="CC26" s="11">
        <v>7</v>
      </c>
      <c r="CD26" s="11">
        <v>7</v>
      </c>
      <c r="CE26" s="11">
        <v>7</v>
      </c>
      <c r="CF26" s="11">
        <v>7</v>
      </c>
      <c r="CG26" s="11">
        <v>8</v>
      </c>
      <c r="CH26" s="11">
        <v>8</v>
      </c>
      <c r="CI26" s="11">
        <v>9</v>
      </c>
      <c r="CJ26" s="11">
        <v>9</v>
      </c>
      <c r="CK26" s="11">
        <v>9</v>
      </c>
      <c r="CL26" s="11">
        <v>9</v>
      </c>
      <c r="CM26" s="11">
        <v>9</v>
      </c>
      <c r="CN26" s="11">
        <v>9</v>
      </c>
      <c r="CO26" s="11">
        <v>9</v>
      </c>
      <c r="CP26" s="11">
        <v>9</v>
      </c>
      <c r="CQ26" s="11">
        <v>9</v>
      </c>
      <c r="CR26" s="11">
        <v>9</v>
      </c>
      <c r="CS26" s="11">
        <v>9</v>
      </c>
      <c r="CT26" s="11">
        <v>9</v>
      </c>
      <c r="CU26" s="11">
        <v>9</v>
      </c>
      <c r="CV26" s="11">
        <v>9</v>
      </c>
      <c r="CW26" s="11">
        <v>9</v>
      </c>
      <c r="CX26" s="11">
        <v>9</v>
      </c>
      <c r="CY26" s="11">
        <v>9</v>
      </c>
      <c r="CZ26" s="11">
        <v>9</v>
      </c>
      <c r="DA26" s="11">
        <v>9</v>
      </c>
      <c r="DB26" s="11">
        <v>9</v>
      </c>
      <c r="DC26" s="11">
        <v>9</v>
      </c>
      <c r="DD26" s="11">
        <v>9</v>
      </c>
      <c r="DE26" s="11">
        <v>9</v>
      </c>
      <c r="DF26" s="11">
        <v>9</v>
      </c>
      <c r="DG26" s="11">
        <v>10</v>
      </c>
      <c r="DH26" s="11">
        <v>11</v>
      </c>
      <c r="DI26" s="7">
        <f t="shared" si="1"/>
        <v>9.25</v>
      </c>
      <c r="DJ26" s="11">
        <v>11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v>0</v>
      </c>
      <c r="DV26" s="7">
        <v>0.91666666666666663</v>
      </c>
      <c r="DW26" s="11">
        <v>0</v>
      </c>
      <c r="DX26" s="11">
        <v>0</v>
      </c>
      <c r="DY26" s="12">
        <v>0</v>
      </c>
    </row>
    <row r="27" spans="1:129" ht="15" x14ac:dyDescent="0.25">
      <c r="A27" s="1" t="s">
        <v>48</v>
      </c>
      <c r="B27" s="1" t="str">
        <f t="shared" si="0"/>
        <v>1422 - Extracción de sal en salinas y de roca</v>
      </c>
      <c r="C27" s="5" t="s">
        <v>67</v>
      </c>
      <c r="D27" s="1" t="s">
        <v>68</v>
      </c>
      <c r="E27" s="11">
        <v>125</v>
      </c>
      <c r="F27" s="11">
        <v>124</v>
      </c>
      <c r="G27" s="11">
        <v>123</v>
      </c>
      <c r="H27" s="11">
        <v>120</v>
      </c>
      <c r="I27" s="11">
        <v>124</v>
      </c>
      <c r="J27" s="11">
        <v>118</v>
      </c>
      <c r="K27" s="11">
        <v>111</v>
      </c>
      <c r="L27" s="11">
        <v>111</v>
      </c>
      <c r="M27" s="11">
        <v>108</v>
      </c>
      <c r="N27" s="11">
        <v>106</v>
      </c>
      <c r="O27" s="11">
        <v>105</v>
      </c>
      <c r="P27" s="11">
        <v>110</v>
      </c>
      <c r="Q27" s="11">
        <v>106</v>
      </c>
      <c r="R27" s="11">
        <v>105</v>
      </c>
      <c r="S27" s="11">
        <v>104</v>
      </c>
      <c r="T27" s="11">
        <v>102</v>
      </c>
      <c r="U27" s="11">
        <v>101</v>
      </c>
      <c r="V27" s="11">
        <v>103</v>
      </c>
      <c r="W27" s="11">
        <v>102</v>
      </c>
      <c r="X27" s="11">
        <v>99</v>
      </c>
      <c r="Y27" s="11">
        <v>99</v>
      </c>
      <c r="Z27" s="11">
        <v>100</v>
      </c>
      <c r="AA27" s="11">
        <v>103</v>
      </c>
      <c r="AB27" s="11">
        <v>111</v>
      </c>
      <c r="AC27" s="11">
        <v>110</v>
      </c>
      <c r="AD27" s="11">
        <v>109</v>
      </c>
      <c r="AE27" s="11">
        <v>111</v>
      </c>
      <c r="AF27" s="11">
        <v>110</v>
      </c>
      <c r="AG27" s="11">
        <v>113</v>
      </c>
      <c r="AH27" s="11">
        <v>112</v>
      </c>
      <c r="AI27" s="11">
        <v>113</v>
      </c>
      <c r="AJ27" s="11">
        <v>112</v>
      </c>
      <c r="AK27" s="11">
        <v>112</v>
      </c>
      <c r="AL27" s="11">
        <v>114</v>
      </c>
      <c r="AM27" s="11">
        <v>115</v>
      </c>
      <c r="AN27" s="11">
        <v>114</v>
      </c>
      <c r="AO27" s="11">
        <v>114</v>
      </c>
      <c r="AP27" s="11">
        <v>116</v>
      </c>
      <c r="AQ27" s="11">
        <v>116</v>
      </c>
      <c r="AR27" s="11">
        <v>113</v>
      </c>
      <c r="AS27" s="11">
        <v>113</v>
      </c>
      <c r="AT27" s="11">
        <v>116</v>
      </c>
      <c r="AU27" s="11">
        <v>114</v>
      </c>
      <c r="AV27" s="11">
        <v>114</v>
      </c>
      <c r="AW27" s="11">
        <v>112</v>
      </c>
      <c r="AX27" s="11">
        <v>113</v>
      </c>
      <c r="AY27" s="11">
        <v>111</v>
      </c>
      <c r="AZ27" s="11">
        <v>112</v>
      </c>
      <c r="BA27" s="11">
        <v>114</v>
      </c>
      <c r="BB27" s="11">
        <v>114</v>
      </c>
      <c r="BC27" s="11">
        <v>116</v>
      </c>
      <c r="BD27" s="11">
        <v>115</v>
      </c>
      <c r="BE27" s="11">
        <v>117</v>
      </c>
      <c r="BF27" s="11">
        <v>116</v>
      </c>
      <c r="BG27" s="11">
        <v>119</v>
      </c>
      <c r="BH27" s="11">
        <v>121</v>
      </c>
      <c r="BI27" s="11">
        <v>121</v>
      </c>
      <c r="BJ27" s="11">
        <v>119</v>
      </c>
      <c r="BK27" s="11">
        <v>121</v>
      </c>
      <c r="BL27" s="11">
        <v>124</v>
      </c>
      <c r="BM27" s="11">
        <v>122</v>
      </c>
      <c r="BN27" s="11">
        <v>125</v>
      </c>
      <c r="BO27" s="11">
        <v>123</v>
      </c>
      <c r="BP27" s="11">
        <v>122</v>
      </c>
      <c r="BQ27" s="11">
        <v>125</v>
      </c>
      <c r="BR27" s="11">
        <v>127</v>
      </c>
      <c r="BS27" s="11">
        <v>127</v>
      </c>
      <c r="BT27" s="11">
        <v>126</v>
      </c>
      <c r="BU27" s="11">
        <v>130</v>
      </c>
      <c r="BV27" s="11">
        <v>125</v>
      </c>
      <c r="BW27" s="11">
        <v>124</v>
      </c>
      <c r="BX27" s="11">
        <v>125</v>
      </c>
      <c r="BY27" s="11">
        <v>123</v>
      </c>
      <c r="BZ27" s="11">
        <v>123</v>
      </c>
      <c r="CA27" s="11">
        <v>123</v>
      </c>
      <c r="CB27" s="11">
        <v>128</v>
      </c>
      <c r="CC27" s="11">
        <v>129</v>
      </c>
      <c r="CD27" s="11">
        <v>128</v>
      </c>
      <c r="CE27" s="11">
        <v>128</v>
      </c>
      <c r="CF27" s="11">
        <v>129</v>
      </c>
      <c r="CG27" s="11">
        <v>62</v>
      </c>
      <c r="CH27" s="11">
        <v>60</v>
      </c>
      <c r="CI27" s="11">
        <v>60</v>
      </c>
      <c r="CJ27" s="11">
        <v>59</v>
      </c>
      <c r="CK27" s="11">
        <v>58</v>
      </c>
      <c r="CL27" s="11">
        <v>58</v>
      </c>
      <c r="CM27" s="11">
        <v>60</v>
      </c>
      <c r="CN27" s="11">
        <v>58</v>
      </c>
      <c r="CO27" s="11">
        <v>57</v>
      </c>
      <c r="CP27" s="11">
        <v>59</v>
      </c>
      <c r="CQ27" s="11">
        <v>58</v>
      </c>
      <c r="CR27" s="11">
        <v>57</v>
      </c>
      <c r="CS27" s="11">
        <v>58</v>
      </c>
      <c r="CT27" s="11">
        <v>61</v>
      </c>
      <c r="CU27" s="11">
        <v>62</v>
      </c>
      <c r="CV27" s="11">
        <v>62</v>
      </c>
      <c r="CW27" s="11">
        <v>75</v>
      </c>
      <c r="CX27" s="11">
        <v>70</v>
      </c>
      <c r="CY27" s="11">
        <v>71</v>
      </c>
      <c r="CZ27" s="11">
        <v>69</v>
      </c>
      <c r="DA27" s="11">
        <v>69</v>
      </c>
      <c r="DB27" s="11">
        <v>69</v>
      </c>
      <c r="DC27" s="11">
        <v>68</v>
      </c>
      <c r="DD27" s="11">
        <v>74</v>
      </c>
      <c r="DE27" s="11">
        <v>70</v>
      </c>
      <c r="DF27" s="11">
        <v>70</v>
      </c>
      <c r="DG27" s="11">
        <v>70</v>
      </c>
      <c r="DH27" s="11">
        <v>69</v>
      </c>
      <c r="DI27" s="7">
        <f t="shared" si="1"/>
        <v>70.333333333333329</v>
      </c>
      <c r="DJ27" s="11">
        <v>72</v>
      </c>
      <c r="DK27" s="11">
        <v>73</v>
      </c>
      <c r="DL27" s="11">
        <v>69</v>
      </c>
      <c r="DM27" s="11">
        <v>67</v>
      </c>
      <c r="DN27" s="11">
        <v>64</v>
      </c>
      <c r="DO27" s="11">
        <v>62</v>
      </c>
      <c r="DP27" s="11">
        <v>64</v>
      </c>
      <c r="DQ27" s="11">
        <v>66</v>
      </c>
      <c r="DR27" s="11">
        <v>66</v>
      </c>
      <c r="DS27" s="11">
        <v>65</v>
      </c>
      <c r="DT27" s="11">
        <v>65</v>
      </c>
      <c r="DU27" s="11">
        <v>65</v>
      </c>
      <c r="DV27" s="7">
        <v>66.5</v>
      </c>
      <c r="DW27" s="11">
        <v>66</v>
      </c>
      <c r="DX27" s="11">
        <v>67</v>
      </c>
      <c r="DY27" s="12">
        <v>68</v>
      </c>
    </row>
    <row r="28" spans="1:129" ht="15" x14ac:dyDescent="0.25">
      <c r="A28" s="1" t="s">
        <v>48</v>
      </c>
      <c r="B28" s="1" t="str">
        <f t="shared" si="0"/>
        <v>1429 - Explotación de minas y canteras n.c.p.</v>
      </c>
      <c r="C28" s="5" t="s">
        <v>69</v>
      </c>
      <c r="D28" s="1" t="s">
        <v>70</v>
      </c>
      <c r="E28" s="11">
        <v>231</v>
      </c>
      <c r="F28" s="11">
        <v>227</v>
      </c>
      <c r="G28" s="11">
        <v>237</v>
      </c>
      <c r="H28" s="11">
        <v>249</v>
      </c>
      <c r="I28" s="11">
        <v>228</v>
      </c>
      <c r="J28" s="11">
        <v>242</v>
      </c>
      <c r="K28" s="11">
        <v>255</v>
      </c>
      <c r="L28" s="11">
        <v>279</v>
      </c>
      <c r="M28" s="11">
        <v>291</v>
      </c>
      <c r="N28" s="11">
        <v>294</v>
      </c>
      <c r="O28" s="11">
        <v>304</v>
      </c>
      <c r="P28" s="11">
        <v>310</v>
      </c>
      <c r="Q28" s="11">
        <v>316</v>
      </c>
      <c r="R28" s="11">
        <v>321</v>
      </c>
      <c r="S28" s="11">
        <v>323</v>
      </c>
      <c r="T28" s="11">
        <v>336</v>
      </c>
      <c r="U28" s="11">
        <v>345</v>
      </c>
      <c r="V28" s="11">
        <v>349</v>
      </c>
      <c r="W28" s="11">
        <v>367</v>
      </c>
      <c r="X28" s="11">
        <v>368</v>
      </c>
      <c r="Y28" s="11">
        <v>375</v>
      </c>
      <c r="Z28" s="11">
        <v>390</v>
      </c>
      <c r="AA28" s="11">
        <v>405</v>
      </c>
      <c r="AB28" s="11">
        <v>393</v>
      </c>
      <c r="AC28" s="11">
        <v>344</v>
      </c>
      <c r="AD28" s="11">
        <v>343</v>
      </c>
      <c r="AE28" s="11">
        <v>335</v>
      </c>
      <c r="AF28" s="11">
        <v>361</v>
      </c>
      <c r="AG28" s="11">
        <v>363</v>
      </c>
      <c r="AH28" s="11">
        <v>349</v>
      </c>
      <c r="AI28" s="11">
        <v>349</v>
      </c>
      <c r="AJ28" s="11">
        <v>285</v>
      </c>
      <c r="AK28" s="11">
        <v>292</v>
      </c>
      <c r="AL28" s="11">
        <v>277</v>
      </c>
      <c r="AM28" s="11">
        <v>281</v>
      </c>
      <c r="AN28" s="11">
        <v>270</v>
      </c>
      <c r="AO28" s="11">
        <v>268</v>
      </c>
      <c r="AP28" s="11">
        <v>276</v>
      </c>
      <c r="AQ28" s="11">
        <v>261</v>
      </c>
      <c r="AR28" s="11">
        <v>259</v>
      </c>
      <c r="AS28" s="11">
        <v>234</v>
      </c>
      <c r="AT28" s="11">
        <v>292</v>
      </c>
      <c r="AU28" s="11">
        <v>293</v>
      </c>
      <c r="AV28" s="11">
        <v>303</v>
      </c>
      <c r="AW28" s="11">
        <v>273</v>
      </c>
      <c r="AX28" s="11">
        <v>255</v>
      </c>
      <c r="AY28" s="11">
        <v>258</v>
      </c>
      <c r="AZ28" s="11">
        <v>253</v>
      </c>
      <c r="BA28" s="11">
        <v>187</v>
      </c>
      <c r="BB28" s="11">
        <v>171</v>
      </c>
      <c r="BC28" s="11">
        <v>170</v>
      </c>
      <c r="BD28" s="11">
        <v>160</v>
      </c>
      <c r="BE28" s="11">
        <v>172</v>
      </c>
      <c r="BF28" s="11">
        <v>169</v>
      </c>
      <c r="BG28" s="11">
        <v>183</v>
      </c>
      <c r="BH28" s="11">
        <v>177</v>
      </c>
      <c r="BI28" s="11">
        <v>172</v>
      </c>
      <c r="BJ28" s="11">
        <v>169</v>
      </c>
      <c r="BK28" s="11">
        <v>172</v>
      </c>
      <c r="BL28" s="11">
        <v>174</v>
      </c>
      <c r="BM28" s="11">
        <v>165</v>
      </c>
      <c r="BN28" s="11">
        <v>164</v>
      </c>
      <c r="BO28" s="11">
        <v>87</v>
      </c>
      <c r="BP28" s="11">
        <v>83</v>
      </c>
      <c r="BQ28" s="11">
        <v>87</v>
      </c>
      <c r="BR28" s="11">
        <v>88</v>
      </c>
      <c r="BS28" s="11">
        <v>97</v>
      </c>
      <c r="BT28" s="11">
        <v>97</v>
      </c>
      <c r="BU28" s="11">
        <v>96</v>
      </c>
      <c r="BV28" s="11">
        <v>99</v>
      </c>
      <c r="BW28" s="11">
        <v>110</v>
      </c>
      <c r="BX28" s="11">
        <v>106</v>
      </c>
      <c r="BY28" s="11">
        <v>102</v>
      </c>
      <c r="BZ28" s="11">
        <v>103</v>
      </c>
      <c r="CA28" s="11">
        <v>104</v>
      </c>
      <c r="CB28" s="11">
        <v>101</v>
      </c>
      <c r="CC28" s="11">
        <v>100</v>
      </c>
      <c r="CD28" s="11">
        <v>101</v>
      </c>
      <c r="CE28" s="11">
        <v>104</v>
      </c>
      <c r="CF28" s="11">
        <v>109</v>
      </c>
      <c r="CG28" s="11">
        <v>137</v>
      </c>
      <c r="CH28" s="11">
        <v>139</v>
      </c>
      <c r="CI28" s="11">
        <v>148</v>
      </c>
      <c r="CJ28" s="11">
        <v>153</v>
      </c>
      <c r="CK28" s="11">
        <v>150</v>
      </c>
      <c r="CL28" s="11">
        <v>147</v>
      </c>
      <c r="CM28" s="11">
        <v>154</v>
      </c>
      <c r="CN28" s="11">
        <v>146</v>
      </c>
      <c r="CO28" s="11">
        <v>150</v>
      </c>
      <c r="CP28" s="11">
        <v>128</v>
      </c>
      <c r="CQ28" s="11">
        <v>118</v>
      </c>
      <c r="CR28" s="11">
        <v>125</v>
      </c>
      <c r="CS28" s="11">
        <v>127</v>
      </c>
      <c r="CT28" s="11">
        <v>138</v>
      </c>
      <c r="CU28" s="11">
        <v>139</v>
      </c>
      <c r="CV28" s="11">
        <v>136</v>
      </c>
      <c r="CW28" s="11">
        <v>155</v>
      </c>
      <c r="CX28" s="11">
        <v>153</v>
      </c>
      <c r="CY28" s="11">
        <v>152</v>
      </c>
      <c r="CZ28" s="11">
        <v>151</v>
      </c>
      <c r="DA28" s="11">
        <v>153</v>
      </c>
      <c r="DB28" s="11">
        <v>144</v>
      </c>
      <c r="DC28" s="11">
        <v>142</v>
      </c>
      <c r="DD28" s="11">
        <v>137</v>
      </c>
      <c r="DE28" s="11">
        <v>138</v>
      </c>
      <c r="DF28" s="11">
        <v>138</v>
      </c>
      <c r="DG28" s="11">
        <v>137</v>
      </c>
      <c r="DH28" s="11">
        <v>143</v>
      </c>
      <c r="DI28" s="7">
        <f t="shared" si="1"/>
        <v>145.25</v>
      </c>
      <c r="DJ28" s="11">
        <v>141</v>
      </c>
      <c r="DK28" s="11">
        <v>141</v>
      </c>
      <c r="DL28" s="11">
        <v>155</v>
      </c>
      <c r="DM28" s="11">
        <v>155</v>
      </c>
      <c r="DN28" s="11">
        <v>160</v>
      </c>
      <c r="DO28" s="11">
        <v>154</v>
      </c>
      <c r="DP28" s="11">
        <v>158</v>
      </c>
      <c r="DQ28" s="11">
        <v>157</v>
      </c>
      <c r="DR28" s="11">
        <v>146</v>
      </c>
      <c r="DS28" s="11">
        <v>151</v>
      </c>
      <c r="DT28" s="11">
        <v>156</v>
      </c>
      <c r="DU28" s="11">
        <v>159</v>
      </c>
      <c r="DV28" s="7">
        <v>152.75</v>
      </c>
      <c r="DW28" s="11">
        <v>168</v>
      </c>
      <c r="DX28" s="11">
        <v>172</v>
      </c>
      <c r="DY28" s="12">
        <v>177</v>
      </c>
    </row>
    <row r="29" spans="1:129" ht="15" x14ac:dyDescent="0.25">
      <c r="A29" s="1" t="s">
        <v>71</v>
      </c>
      <c r="B29" s="1" t="str">
        <f t="shared" si="0"/>
        <v>1511 - Producción y procesamiento de carne y productos cárnicos</v>
      </c>
      <c r="C29" s="5" t="s">
        <v>72</v>
      </c>
      <c r="D29" s="1" t="s">
        <v>73</v>
      </c>
      <c r="E29" s="11">
        <v>4212</v>
      </c>
      <c r="F29" s="11">
        <v>4220</v>
      </c>
      <c r="G29" s="11">
        <v>4153</v>
      </c>
      <c r="H29" s="11">
        <v>4080</v>
      </c>
      <c r="I29" s="11">
        <v>4035</v>
      </c>
      <c r="J29" s="11">
        <v>4279</v>
      </c>
      <c r="K29" s="11">
        <v>4031</v>
      </c>
      <c r="L29" s="11">
        <v>3994</v>
      </c>
      <c r="M29" s="11">
        <v>3987</v>
      </c>
      <c r="N29" s="11">
        <v>4076</v>
      </c>
      <c r="O29" s="11">
        <v>4066</v>
      </c>
      <c r="P29" s="11">
        <v>4069</v>
      </c>
      <c r="Q29" s="11">
        <v>4065</v>
      </c>
      <c r="R29" s="11">
        <v>4045</v>
      </c>
      <c r="S29" s="11">
        <v>4062</v>
      </c>
      <c r="T29" s="11">
        <v>4235</v>
      </c>
      <c r="U29" s="11">
        <v>4189</v>
      </c>
      <c r="V29" s="11">
        <v>4328</v>
      </c>
      <c r="W29" s="11">
        <v>4242</v>
      </c>
      <c r="X29" s="11">
        <v>4204</v>
      </c>
      <c r="Y29" s="11">
        <v>4259</v>
      </c>
      <c r="Z29" s="11">
        <v>4263</v>
      </c>
      <c r="AA29" s="11">
        <v>4264</v>
      </c>
      <c r="AB29" s="11">
        <v>4211</v>
      </c>
      <c r="AC29" s="11">
        <v>4236</v>
      </c>
      <c r="AD29" s="11">
        <v>4179</v>
      </c>
      <c r="AE29" s="11">
        <v>4198</v>
      </c>
      <c r="AF29" s="11">
        <v>4214</v>
      </c>
      <c r="AG29" s="11">
        <v>4249</v>
      </c>
      <c r="AH29" s="11">
        <v>4219</v>
      </c>
      <c r="AI29" s="11">
        <v>4227</v>
      </c>
      <c r="AJ29" s="11">
        <v>4168</v>
      </c>
      <c r="AK29" s="11">
        <v>4108</v>
      </c>
      <c r="AL29" s="11">
        <v>4244</v>
      </c>
      <c r="AM29" s="11">
        <v>4256</v>
      </c>
      <c r="AN29" s="11">
        <v>4259</v>
      </c>
      <c r="AO29" s="11">
        <v>4325</v>
      </c>
      <c r="AP29" s="11">
        <v>4287</v>
      </c>
      <c r="AQ29" s="11">
        <v>4306</v>
      </c>
      <c r="AR29" s="11">
        <v>4279</v>
      </c>
      <c r="AS29" s="11">
        <v>4290</v>
      </c>
      <c r="AT29" s="11">
        <v>4389</v>
      </c>
      <c r="AU29" s="11">
        <v>4386</v>
      </c>
      <c r="AV29" s="11">
        <v>4503</v>
      </c>
      <c r="AW29" s="11">
        <v>4447</v>
      </c>
      <c r="AX29" s="11">
        <v>4494</v>
      </c>
      <c r="AY29" s="11">
        <v>4493</v>
      </c>
      <c r="AZ29" s="11">
        <v>4475</v>
      </c>
      <c r="BA29" s="11">
        <v>4470</v>
      </c>
      <c r="BB29" s="11">
        <v>4451</v>
      </c>
      <c r="BC29" s="11">
        <v>4468</v>
      </c>
      <c r="BD29" s="11">
        <v>4582</v>
      </c>
      <c r="BE29" s="11">
        <v>4558</v>
      </c>
      <c r="BF29" s="11">
        <v>4549</v>
      </c>
      <c r="BG29" s="11">
        <v>4526</v>
      </c>
      <c r="BH29" s="11">
        <v>4517</v>
      </c>
      <c r="BI29" s="11">
        <v>4458</v>
      </c>
      <c r="BJ29" s="11">
        <v>4575</v>
      </c>
      <c r="BK29" s="11">
        <v>4605</v>
      </c>
      <c r="BL29" s="11">
        <v>4635</v>
      </c>
      <c r="BM29" s="11">
        <v>4703</v>
      </c>
      <c r="BN29" s="11">
        <v>4925</v>
      </c>
      <c r="BO29" s="11">
        <v>4930</v>
      </c>
      <c r="BP29" s="11">
        <v>5020</v>
      </c>
      <c r="BQ29" s="11">
        <v>5100</v>
      </c>
      <c r="BR29" s="11">
        <v>5254</v>
      </c>
      <c r="BS29" s="11">
        <v>5062</v>
      </c>
      <c r="BT29" s="11">
        <v>5064</v>
      </c>
      <c r="BU29" s="11">
        <v>5062</v>
      </c>
      <c r="BV29" s="11">
        <v>5057</v>
      </c>
      <c r="BW29" s="11">
        <v>5185</v>
      </c>
      <c r="BX29" s="11">
        <v>5179</v>
      </c>
      <c r="BY29" s="11">
        <v>5262</v>
      </c>
      <c r="BZ29" s="11">
        <v>5498</v>
      </c>
      <c r="CA29" s="11">
        <v>5495</v>
      </c>
      <c r="CB29" s="11">
        <v>5432</v>
      </c>
      <c r="CC29" s="11">
        <v>5407</v>
      </c>
      <c r="CD29" s="11">
        <v>5252</v>
      </c>
      <c r="CE29" s="11">
        <v>5335</v>
      </c>
      <c r="CF29" s="11">
        <v>5375</v>
      </c>
      <c r="CG29" s="11">
        <v>5136</v>
      </c>
      <c r="CH29" s="11">
        <v>5153</v>
      </c>
      <c r="CI29" s="11">
        <v>5086</v>
      </c>
      <c r="CJ29" s="11">
        <v>5083</v>
      </c>
      <c r="CK29" s="11">
        <v>5120</v>
      </c>
      <c r="CL29" s="11">
        <v>5109</v>
      </c>
      <c r="CM29" s="11">
        <v>5148</v>
      </c>
      <c r="CN29" s="11">
        <v>5180</v>
      </c>
      <c r="CO29" s="11">
        <v>5155</v>
      </c>
      <c r="CP29" s="11">
        <v>5901</v>
      </c>
      <c r="CQ29" s="11">
        <v>5980</v>
      </c>
      <c r="CR29" s="11">
        <v>6007</v>
      </c>
      <c r="CS29" s="11">
        <v>6101</v>
      </c>
      <c r="CT29" s="11">
        <v>6240</v>
      </c>
      <c r="CU29" s="11">
        <v>6269</v>
      </c>
      <c r="CV29" s="11">
        <v>6256</v>
      </c>
      <c r="CW29" s="11">
        <v>6478</v>
      </c>
      <c r="CX29" s="11">
        <v>6465</v>
      </c>
      <c r="CY29" s="11">
        <v>6681</v>
      </c>
      <c r="CZ29" s="11">
        <v>6615</v>
      </c>
      <c r="DA29" s="11">
        <v>6404</v>
      </c>
      <c r="DB29" s="11">
        <v>6371</v>
      </c>
      <c r="DC29" s="11">
        <v>6418</v>
      </c>
      <c r="DD29" s="11">
        <v>6386</v>
      </c>
      <c r="DE29" s="11">
        <v>6217</v>
      </c>
      <c r="DF29" s="11">
        <v>6357</v>
      </c>
      <c r="DG29" s="11">
        <v>6379</v>
      </c>
      <c r="DH29" s="11">
        <v>6323</v>
      </c>
      <c r="DI29" s="7">
        <f t="shared" si="1"/>
        <v>6424.5</v>
      </c>
      <c r="DJ29" s="11">
        <v>6415</v>
      </c>
      <c r="DK29" s="11">
        <v>7197</v>
      </c>
      <c r="DL29" s="11">
        <v>7226</v>
      </c>
      <c r="DM29" s="11">
        <v>7122</v>
      </c>
      <c r="DN29" s="11">
        <v>7154</v>
      </c>
      <c r="DO29" s="11">
        <v>7242</v>
      </c>
      <c r="DP29" s="11">
        <v>7335</v>
      </c>
      <c r="DQ29" s="11">
        <v>7380</v>
      </c>
      <c r="DR29" s="11">
        <v>7382</v>
      </c>
      <c r="DS29" s="11">
        <v>7606</v>
      </c>
      <c r="DT29" s="11">
        <v>7654</v>
      </c>
      <c r="DU29" s="11">
        <v>7744</v>
      </c>
      <c r="DV29" s="7">
        <v>7288.083333333333</v>
      </c>
      <c r="DW29" s="11">
        <v>7747</v>
      </c>
      <c r="DX29" s="11">
        <v>7723</v>
      </c>
      <c r="DY29" s="11">
        <v>7742</v>
      </c>
    </row>
    <row r="30" spans="1:129" ht="15" x14ac:dyDescent="0.25">
      <c r="A30" s="1" t="s">
        <v>71</v>
      </c>
      <c r="B30" s="1" t="str">
        <f t="shared" si="0"/>
        <v>1512 - Elaboración de pescado y productos de pescado</v>
      </c>
      <c r="C30" s="5" t="s">
        <v>74</v>
      </c>
      <c r="D30" s="1" t="s">
        <v>75</v>
      </c>
      <c r="E30" s="11">
        <v>168</v>
      </c>
      <c r="F30" s="11">
        <v>149</v>
      </c>
      <c r="G30" s="11">
        <v>168</v>
      </c>
      <c r="H30" s="11">
        <v>166</v>
      </c>
      <c r="I30" s="11">
        <v>168</v>
      </c>
      <c r="J30" s="11">
        <v>169</v>
      </c>
      <c r="K30" s="11">
        <v>167</v>
      </c>
      <c r="L30" s="11">
        <v>153</v>
      </c>
      <c r="M30" s="11">
        <v>153</v>
      </c>
      <c r="N30" s="11">
        <v>154</v>
      </c>
      <c r="O30" s="11">
        <v>153</v>
      </c>
      <c r="P30" s="11">
        <v>152</v>
      </c>
      <c r="Q30" s="11">
        <v>176</v>
      </c>
      <c r="R30" s="11">
        <v>156</v>
      </c>
      <c r="S30" s="11">
        <v>154</v>
      </c>
      <c r="T30" s="11">
        <v>157</v>
      </c>
      <c r="U30" s="11">
        <v>154</v>
      </c>
      <c r="V30" s="11">
        <v>145</v>
      </c>
      <c r="W30" s="11">
        <v>142</v>
      </c>
      <c r="X30" s="11">
        <v>143</v>
      </c>
      <c r="Y30" s="11">
        <v>141</v>
      </c>
      <c r="Z30" s="11">
        <v>147</v>
      </c>
      <c r="AA30" s="11">
        <v>151</v>
      </c>
      <c r="AB30" s="11">
        <v>148</v>
      </c>
      <c r="AC30" s="11">
        <v>150</v>
      </c>
      <c r="AD30" s="11">
        <v>156</v>
      </c>
      <c r="AE30" s="11">
        <v>155</v>
      </c>
      <c r="AF30" s="11">
        <v>142</v>
      </c>
      <c r="AG30" s="11">
        <v>142</v>
      </c>
      <c r="AH30" s="11">
        <v>140</v>
      </c>
      <c r="AI30" s="11">
        <v>139</v>
      </c>
      <c r="AJ30" s="11">
        <v>152</v>
      </c>
      <c r="AK30" s="11">
        <v>142</v>
      </c>
      <c r="AL30" s="11">
        <v>143</v>
      </c>
      <c r="AM30" s="11">
        <v>142</v>
      </c>
      <c r="AN30" s="11">
        <v>141</v>
      </c>
      <c r="AO30" s="11">
        <v>141</v>
      </c>
      <c r="AP30" s="11">
        <v>143</v>
      </c>
      <c r="AQ30" s="11">
        <v>147</v>
      </c>
      <c r="AR30" s="11">
        <v>140</v>
      </c>
      <c r="AS30" s="11">
        <v>138</v>
      </c>
      <c r="AT30" s="11">
        <v>166</v>
      </c>
      <c r="AU30" s="11">
        <v>169</v>
      </c>
      <c r="AV30" s="11">
        <v>167</v>
      </c>
      <c r="AW30" s="11">
        <v>178</v>
      </c>
      <c r="AX30" s="11">
        <v>172</v>
      </c>
      <c r="AY30" s="11">
        <v>171</v>
      </c>
      <c r="AZ30" s="11">
        <v>175</v>
      </c>
      <c r="BA30" s="11">
        <v>178</v>
      </c>
      <c r="BB30" s="11">
        <v>169</v>
      </c>
      <c r="BC30" s="11">
        <v>176</v>
      </c>
      <c r="BD30" s="11">
        <v>171</v>
      </c>
      <c r="BE30" s="11">
        <v>177</v>
      </c>
      <c r="BF30" s="11">
        <v>175</v>
      </c>
      <c r="BG30" s="11">
        <v>172</v>
      </c>
      <c r="BH30" s="11">
        <v>188</v>
      </c>
      <c r="BI30" s="11">
        <v>214</v>
      </c>
      <c r="BJ30" s="11">
        <v>196</v>
      </c>
      <c r="BK30" s="11">
        <v>196</v>
      </c>
      <c r="BL30" s="11">
        <v>204</v>
      </c>
      <c r="BM30" s="11">
        <v>195</v>
      </c>
      <c r="BN30" s="11">
        <v>197</v>
      </c>
      <c r="BO30" s="11">
        <v>216</v>
      </c>
      <c r="BP30" s="11">
        <v>211</v>
      </c>
      <c r="BQ30" s="11">
        <v>218</v>
      </c>
      <c r="BR30" s="11">
        <v>217</v>
      </c>
      <c r="BS30" s="11">
        <v>210</v>
      </c>
      <c r="BT30" s="11">
        <v>208</v>
      </c>
      <c r="BU30" s="11">
        <v>211</v>
      </c>
      <c r="BV30" s="11">
        <v>214</v>
      </c>
      <c r="BW30" s="11">
        <v>231</v>
      </c>
      <c r="BX30" s="11">
        <v>229</v>
      </c>
      <c r="BY30" s="11">
        <v>198</v>
      </c>
      <c r="BZ30" s="11">
        <v>196</v>
      </c>
      <c r="CA30" s="11">
        <v>195</v>
      </c>
      <c r="CB30" s="11">
        <v>190</v>
      </c>
      <c r="CC30" s="11">
        <v>183</v>
      </c>
      <c r="CD30" s="11">
        <v>155</v>
      </c>
      <c r="CE30" s="11">
        <v>159</v>
      </c>
      <c r="CF30" s="11">
        <v>175</v>
      </c>
      <c r="CG30" s="11">
        <v>171</v>
      </c>
      <c r="CH30" s="11">
        <v>174</v>
      </c>
      <c r="CI30" s="11">
        <v>181</v>
      </c>
      <c r="CJ30" s="11">
        <v>184</v>
      </c>
      <c r="CK30" s="11">
        <v>179</v>
      </c>
      <c r="CL30" s="11">
        <v>191</v>
      </c>
      <c r="CM30" s="11">
        <v>186</v>
      </c>
      <c r="CN30" s="11">
        <v>169</v>
      </c>
      <c r="CO30" s="11">
        <v>176</v>
      </c>
      <c r="CP30" s="11">
        <v>172</v>
      </c>
      <c r="CQ30" s="11">
        <v>177</v>
      </c>
      <c r="CR30" s="11">
        <v>170</v>
      </c>
      <c r="CS30" s="11">
        <v>163</v>
      </c>
      <c r="CT30" s="11">
        <v>175</v>
      </c>
      <c r="CU30" s="11">
        <v>178</v>
      </c>
      <c r="CV30" s="11">
        <v>168</v>
      </c>
      <c r="CW30" s="11">
        <v>169</v>
      </c>
      <c r="CX30" s="11">
        <v>169</v>
      </c>
      <c r="CY30" s="11">
        <v>177</v>
      </c>
      <c r="CZ30" s="11">
        <v>170</v>
      </c>
      <c r="DA30" s="11">
        <v>160</v>
      </c>
      <c r="DB30" s="11">
        <v>177</v>
      </c>
      <c r="DC30" s="11">
        <v>172</v>
      </c>
      <c r="DD30" s="11">
        <v>187</v>
      </c>
      <c r="DE30" s="11">
        <v>182</v>
      </c>
      <c r="DF30" s="11">
        <v>186</v>
      </c>
      <c r="DG30" s="11">
        <v>186</v>
      </c>
      <c r="DH30" s="11">
        <v>187</v>
      </c>
      <c r="DI30" s="7">
        <f t="shared" si="1"/>
        <v>176.83333333333334</v>
      </c>
      <c r="DJ30" s="11">
        <v>182</v>
      </c>
      <c r="DK30" s="11">
        <v>188</v>
      </c>
      <c r="DL30" s="11">
        <v>190</v>
      </c>
      <c r="DM30" s="11">
        <v>183</v>
      </c>
      <c r="DN30" s="11">
        <v>169</v>
      </c>
      <c r="DO30" s="11">
        <v>187</v>
      </c>
      <c r="DP30" s="11">
        <v>182</v>
      </c>
      <c r="DQ30" s="11">
        <v>175</v>
      </c>
      <c r="DR30" s="11">
        <v>176</v>
      </c>
      <c r="DS30" s="11">
        <v>183</v>
      </c>
      <c r="DT30" s="11">
        <v>186</v>
      </c>
      <c r="DU30" s="11">
        <v>182</v>
      </c>
      <c r="DV30" s="7">
        <v>181.91666666666666</v>
      </c>
      <c r="DW30" s="11">
        <v>193</v>
      </c>
      <c r="DX30" s="11">
        <v>194</v>
      </c>
      <c r="DY30" s="12">
        <v>190</v>
      </c>
    </row>
    <row r="31" spans="1:129" ht="15" x14ac:dyDescent="0.25">
      <c r="A31" s="1" t="s">
        <v>71</v>
      </c>
      <c r="B31" s="1" t="str">
        <f t="shared" si="0"/>
        <v>1513 - Preparación de frutas, hortalizas y legumbres</v>
      </c>
      <c r="C31" s="5" t="s">
        <v>76</v>
      </c>
      <c r="D31" s="1" t="s">
        <v>77</v>
      </c>
      <c r="E31" s="11">
        <v>656</v>
      </c>
      <c r="F31" s="11">
        <v>649</v>
      </c>
      <c r="G31" s="11">
        <v>640</v>
      </c>
      <c r="H31" s="11">
        <v>639</v>
      </c>
      <c r="I31" s="11">
        <v>645</v>
      </c>
      <c r="J31" s="11">
        <v>648</v>
      </c>
      <c r="K31" s="11">
        <v>625</v>
      </c>
      <c r="L31" s="11">
        <v>557</v>
      </c>
      <c r="M31" s="11">
        <v>631</v>
      </c>
      <c r="N31" s="11">
        <v>638</v>
      </c>
      <c r="O31" s="11">
        <v>636</v>
      </c>
      <c r="P31" s="11">
        <v>629</v>
      </c>
      <c r="Q31" s="11">
        <v>616</v>
      </c>
      <c r="R31" s="11">
        <v>609</v>
      </c>
      <c r="S31" s="11">
        <v>605</v>
      </c>
      <c r="T31" s="11">
        <v>605</v>
      </c>
      <c r="U31" s="11">
        <v>604</v>
      </c>
      <c r="V31" s="11">
        <v>601</v>
      </c>
      <c r="W31" s="11">
        <v>603</v>
      </c>
      <c r="X31" s="11">
        <v>607</v>
      </c>
      <c r="Y31" s="11">
        <v>624</v>
      </c>
      <c r="Z31" s="11">
        <v>625</v>
      </c>
      <c r="AA31" s="11">
        <v>636</v>
      </c>
      <c r="AB31" s="11">
        <v>644</v>
      </c>
      <c r="AC31" s="11">
        <v>640</v>
      </c>
      <c r="AD31" s="11">
        <v>623</v>
      </c>
      <c r="AE31" s="11">
        <v>648</v>
      </c>
      <c r="AF31" s="11">
        <v>628</v>
      </c>
      <c r="AG31" s="11">
        <v>641</v>
      </c>
      <c r="AH31" s="11">
        <v>645</v>
      </c>
      <c r="AI31" s="11">
        <v>641</v>
      </c>
      <c r="AJ31" s="11">
        <v>647</v>
      </c>
      <c r="AK31" s="11">
        <v>623</v>
      </c>
      <c r="AL31" s="11">
        <v>621</v>
      </c>
      <c r="AM31" s="11">
        <v>624</v>
      </c>
      <c r="AN31" s="11">
        <v>631</v>
      </c>
      <c r="AO31" s="11">
        <v>631</v>
      </c>
      <c r="AP31" s="11">
        <v>638</v>
      </c>
      <c r="AQ31" s="11">
        <v>636</v>
      </c>
      <c r="AR31" s="11">
        <v>617</v>
      </c>
      <c r="AS31" s="11">
        <v>615</v>
      </c>
      <c r="AT31" s="11">
        <v>541</v>
      </c>
      <c r="AU31" s="11">
        <v>541</v>
      </c>
      <c r="AV31" s="11">
        <v>532</v>
      </c>
      <c r="AW31" s="11">
        <v>550</v>
      </c>
      <c r="AX31" s="11">
        <v>550</v>
      </c>
      <c r="AY31" s="11">
        <v>549</v>
      </c>
      <c r="AZ31" s="11">
        <v>553</v>
      </c>
      <c r="BA31" s="11">
        <v>545</v>
      </c>
      <c r="BB31" s="11">
        <v>553</v>
      </c>
      <c r="BC31" s="11">
        <v>553</v>
      </c>
      <c r="BD31" s="11">
        <v>550</v>
      </c>
      <c r="BE31" s="11">
        <v>546</v>
      </c>
      <c r="BF31" s="11">
        <v>493</v>
      </c>
      <c r="BG31" s="11">
        <v>489</v>
      </c>
      <c r="BH31" s="11">
        <v>484</v>
      </c>
      <c r="BI31" s="11">
        <v>498</v>
      </c>
      <c r="BJ31" s="11">
        <v>494</v>
      </c>
      <c r="BK31" s="11">
        <v>498</v>
      </c>
      <c r="BL31" s="11">
        <v>463</v>
      </c>
      <c r="BM31" s="11">
        <v>468</v>
      </c>
      <c r="BN31" s="11">
        <v>460</v>
      </c>
      <c r="BO31" s="11">
        <v>449</v>
      </c>
      <c r="BP31" s="11">
        <v>436</v>
      </c>
      <c r="BQ31" s="11">
        <v>444</v>
      </c>
      <c r="BR31" s="11">
        <v>453</v>
      </c>
      <c r="BS31" s="11">
        <v>463</v>
      </c>
      <c r="BT31" s="11">
        <v>464</v>
      </c>
      <c r="BU31" s="11">
        <v>469</v>
      </c>
      <c r="BV31" s="11">
        <v>474</v>
      </c>
      <c r="BW31" s="11">
        <v>481</v>
      </c>
      <c r="BX31" s="11">
        <v>481</v>
      </c>
      <c r="BY31" s="11">
        <v>479</v>
      </c>
      <c r="BZ31" s="11">
        <v>482</v>
      </c>
      <c r="CA31" s="11">
        <v>486</v>
      </c>
      <c r="CB31" s="11">
        <v>492</v>
      </c>
      <c r="CC31" s="11">
        <v>489</v>
      </c>
      <c r="CD31" s="11">
        <v>490</v>
      </c>
      <c r="CE31" s="11">
        <v>503</v>
      </c>
      <c r="CF31" s="11">
        <v>496</v>
      </c>
      <c r="CG31" s="11">
        <v>499</v>
      </c>
      <c r="CH31" s="11">
        <v>513</v>
      </c>
      <c r="CI31" s="11">
        <v>518</v>
      </c>
      <c r="CJ31" s="11">
        <v>516</v>
      </c>
      <c r="CK31" s="11">
        <v>509</v>
      </c>
      <c r="CL31" s="11">
        <v>501</v>
      </c>
      <c r="CM31" s="11">
        <v>511</v>
      </c>
      <c r="CN31" s="11">
        <v>514</v>
      </c>
      <c r="CO31" s="11">
        <v>544</v>
      </c>
      <c r="CP31" s="11">
        <v>584</v>
      </c>
      <c r="CQ31" s="11">
        <v>580</v>
      </c>
      <c r="CR31" s="11">
        <v>577</v>
      </c>
      <c r="CS31" s="11">
        <v>602</v>
      </c>
      <c r="CT31" s="11">
        <v>604</v>
      </c>
      <c r="CU31" s="11">
        <v>497</v>
      </c>
      <c r="CV31" s="11">
        <v>502</v>
      </c>
      <c r="CW31" s="11">
        <v>510</v>
      </c>
      <c r="CX31" s="11">
        <v>518</v>
      </c>
      <c r="CY31" s="11">
        <v>547</v>
      </c>
      <c r="CZ31" s="11">
        <v>491</v>
      </c>
      <c r="DA31" s="11">
        <v>491</v>
      </c>
      <c r="DB31" s="11">
        <v>510</v>
      </c>
      <c r="DC31" s="11">
        <v>507</v>
      </c>
      <c r="DD31" s="11">
        <v>488</v>
      </c>
      <c r="DE31" s="11">
        <v>476</v>
      </c>
      <c r="DF31" s="11">
        <v>440</v>
      </c>
      <c r="DG31" s="11">
        <v>427</v>
      </c>
      <c r="DH31" s="11">
        <v>418</v>
      </c>
      <c r="DI31" s="7">
        <f t="shared" si="1"/>
        <v>485.25</v>
      </c>
      <c r="DJ31" s="11">
        <v>411</v>
      </c>
      <c r="DK31" s="11">
        <v>412</v>
      </c>
      <c r="DL31" s="11">
        <v>416</v>
      </c>
      <c r="DM31" s="11">
        <v>416</v>
      </c>
      <c r="DN31" s="11">
        <v>416</v>
      </c>
      <c r="DO31" s="11">
        <v>417</v>
      </c>
      <c r="DP31" s="11">
        <v>420</v>
      </c>
      <c r="DQ31" s="11">
        <v>421</v>
      </c>
      <c r="DR31" s="11">
        <v>413</v>
      </c>
      <c r="DS31" s="11">
        <v>460</v>
      </c>
      <c r="DT31" s="11">
        <v>473</v>
      </c>
      <c r="DU31" s="11">
        <v>456</v>
      </c>
      <c r="DV31" s="7">
        <v>427.58333333333331</v>
      </c>
      <c r="DW31" s="11">
        <v>431</v>
      </c>
      <c r="DX31" s="11">
        <v>501</v>
      </c>
      <c r="DY31" s="12">
        <v>402</v>
      </c>
    </row>
    <row r="32" spans="1:129" ht="15" x14ac:dyDescent="0.25">
      <c r="A32" s="1" t="s">
        <v>71</v>
      </c>
      <c r="B32" s="1" t="str">
        <f t="shared" si="0"/>
        <v>1514 - Elaboración de aceites y grasas de origen vegetal</v>
      </c>
      <c r="C32" s="5" t="s">
        <v>78</v>
      </c>
      <c r="D32" s="1" t="s">
        <v>79</v>
      </c>
      <c r="E32" s="11">
        <v>1838</v>
      </c>
      <c r="F32" s="11">
        <v>1839</v>
      </c>
      <c r="G32" s="11">
        <v>1849</v>
      </c>
      <c r="H32" s="11">
        <v>1843</v>
      </c>
      <c r="I32" s="11">
        <v>1858</v>
      </c>
      <c r="J32" s="11">
        <v>1860</v>
      </c>
      <c r="K32" s="11">
        <v>1858</v>
      </c>
      <c r="L32" s="11">
        <v>1863</v>
      </c>
      <c r="M32" s="11">
        <v>1884</v>
      </c>
      <c r="N32" s="11">
        <v>1898</v>
      </c>
      <c r="O32" s="11">
        <v>1895</v>
      </c>
      <c r="P32" s="11">
        <v>1909</v>
      </c>
      <c r="Q32" s="11">
        <v>1931</v>
      </c>
      <c r="R32" s="11">
        <v>1951</v>
      </c>
      <c r="S32" s="11">
        <v>1586</v>
      </c>
      <c r="T32" s="11">
        <v>1575</v>
      </c>
      <c r="U32" s="11">
        <v>1584</v>
      </c>
      <c r="V32" s="11">
        <v>1590</v>
      </c>
      <c r="W32" s="11">
        <v>1586</v>
      </c>
      <c r="X32" s="11">
        <v>1600</v>
      </c>
      <c r="Y32" s="11">
        <v>1610</v>
      </c>
      <c r="Z32" s="11">
        <v>1595</v>
      </c>
      <c r="AA32" s="11">
        <v>1591</v>
      </c>
      <c r="AB32" s="11">
        <v>1564</v>
      </c>
      <c r="AC32" s="11">
        <v>1556</v>
      </c>
      <c r="AD32" s="11">
        <v>1554</v>
      </c>
      <c r="AE32" s="11">
        <v>1548</v>
      </c>
      <c r="AF32" s="11">
        <v>1544</v>
      </c>
      <c r="AG32" s="11">
        <v>1553</v>
      </c>
      <c r="AH32" s="11">
        <v>1568</v>
      </c>
      <c r="AI32" s="11">
        <v>1566</v>
      </c>
      <c r="AJ32" s="11">
        <v>1587</v>
      </c>
      <c r="AK32" s="11">
        <v>1582</v>
      </c>
      <c r="AL32" s="11">
        <v>1599</v>
      </c>
      <c r="AM32" s="11">
        <v>1595</v>
      </c>
      <c r="AN32" s="11">
        <v>1587</v>
      </c>
      <c r="AO32" s="11">
        <v>1598</v>
      </c>
      <c r="AP32" s="11">
        <v>1589</v>
      </c>
      <c r="AQ32" s="11">
        <v>1589</v>
      </c>
      <c r="AR32" s="11">
        <v>1571</v>
      </c>
      <c r="AS32" s="11">
        <v>1543</v>
      </c>
      <c r="AT32" s="11">
        <v>1531</v>
      </c>
      <c r="AU32" s="11">
        <v>1537</v>
      </c>
      <c r="AV32" s="11">
        <v>1537</v>
      </c>
      <c r="AW32" s="11">
        <v>1572</v>
      </c>
      <c r="AX32" s="11">
        <v>1579</v>
      </c>
      <c r="AY32" s="11">
        <v>1571</v>
      </c>
      <c r="AZ32" s="11">
        <v>1566</v>
      </c>
      <c r="BA32" s="11">
        <v>1570</v>
      </c>
      <c r="BB32" s="11">
        <v>1582</v>
      </c>
      <c r="BC32" s="11">
        <v>1580</v>
      </c>
      <c r="BD32" s="11">
        <v>1590</v>
      </c>
      <c r="BE32" s="11">
        <v>1586</v>
      </c>
      <c r="BF32" s="11">
        <v>1602</v>
      </c>
      <c r="BG32" s="11">
        <v>1604</v>
      </c>
      <c r="BH32" s="11">
        <v>1697</v>
      </c>
      <c r="BI32" s="11">
        <v>1734</v>
      </c>
      <c r="BJ32" s="11">
        <v>1688</v>
      </c>
      <c r="BK32" s="11">
        <v>1670</v>
      </c>
      <c r="BL32" s="11">
        <v>1641</v>
      </c>
      <c r="BM32" s="11">
        <v>1655</v>
      </c>
      <c r="BN32" s="11">
        <v>1651</v>
      </c>
      <c r="BO32" s="11">
        <v>1660</v>
      </c>
      <c r="BP32" s="11">
        <v>1630</v>
      </c>
      <c r="BQ32" s="11">
        <v>1797</v>
      </c>
      <c r="BR32" s="11">
        <v>1639</v>
      </c>
      <c r="BS32" s="11">
        <v>1683</v>
      </c>
      <c r="BT32" s="11">
        <v>1697</v>
      </c>
      <c r="BU32" s="11">
        <v>1713</v>
      </c>
      <c r="BV32" s="11">
        <v>1701</v>
      </c>
      <c r="BW32" s="11">
        <v>1695</v>
      </c>
      <c r="BX32" s="11">
        <v>1699</v>
      </c>
      <c r="BY32" s="11">
        <v>1810</v>
      </c>
      <c r="BZ32" s="11">
        <v>1821</v>
      </c>
      <c r="CA32" s="11">
        <v>1806</v>
      </c>
      <c r="CB32" s="11">
        <v>1762</v>
      </c>
      <c r="CC32" s="11">
        <v>1731</v>
      </c>
      <c r="CD32" s="11">
        <v>1704</v>
      </c>
      <c r="CE32" s="11">
        <v>1691</v>
      </c>
      <c r="CF32" s="11">
        <v>1676</v>
      </c>
      <c r="CG32" s="11">
        <v>1662</v>
      </c>
      <c r="CH32" s="11">
        <v>1653</v>
      </c>
      <c r="CI32" s="11">
        <v>1632</v>
      </c>
      <c r="CJ32" s="11">
        <v>1634</v>
      </c>
      <c r="CK32" s="11">
        <v>1714</v>
      </c>
      <c r="CL32" s="11">
        <v>1826</v>
      </c>
      <c r="CM32" s="11">
        <v>1808</v>
      </c>
      <c r="CN32" s="11">
        <v>1679</v>
      </c>
      <c r="CO32" s="11">
        <v>1647</v>
      </c>
      <c r="CP32" s="11">
        <v>1611</v>
      </c>
      <c r="CQ32" s="11">
        <v>1577</v>
      </c>
      <c r="CR32" s="11">
        <v>1508</v>
      </c>
      <c r="CS32" s="11">
        <v>1512</v>
      </c>
      <c r="CT32" s="11">
        <v>1487</v>
      </c>
      <c r="CU32" s="11">
        <v>1511</v>
      </c>
      <c r="CV32" s="11">
        <v>1510</v>
      </c>
      <c r="CW32" s="11">
        <v>1365</v>
      </c>
      <c r="CX32" s="11">
        <v>1214</v>
      </c>
      <c r="CY32" s="11">
        <v>1263</v>
      </c>
      <c r="CZ32" s="11">
        <v>1253</v>
      </c>
      <c r="DA32" s="11">
        <v>1255</v>
      </c>
      <c r="DB32" s="11">
        <v>1068</v>
      </c>
      <c r="DC32" s="11">
        <v>1022</v>
      </c>
      <c r="DD32" s="11">
        <v>1020</v>
      </c>
      <c r="DE32" s="11">
        <v>1010</v>
      </c>
      <c r="DF32" s="11">
        <v>1005</v>
      </c>
      <c r="DG32" s="11">
        <v>1005</v>
      </c>
      <c r="DH32" s="11">
        <v>1003</v>
      </c>
      <c r="DI32" s="7">
        <f t="shared" si="1"/>
        <v>1123.5833333333333</v>
      </c>
      <c r="DJ32" s="11">
        <v>1150</v>
      </c>
      <c r="DK32" s="11">
        <v>1250</v>
      </c>
      <c r="DL32" s="11">
        <v>1033</v>
      </c>
      <c r="DM32" s="11">
        <v>996</v>
      </c>
      <c r="DN32" s="11">
        <v>1012</v>
      </c>
      <c r="DO32" s="11">
        <v>979</v>
      </c>
      <c r="DP32" s="11">
        <v>1105</v>
      </c>
      <c r="DQ32" s="11">
        <v>1009</v>
      </c>
      <c r="DR32" s="11">
        <v>997</v>
      </c>
      <c r="DS32" s="11">
        <v>995</v>
      </c>
      <c r="DT32" s="11">
        <v>955</v>
      </c>
      <c r="DU32" s="11">
        <v>955</v>
      </c>
      <c r="DV32" s="7">
        <v>1036.3333333333333</v>
      </c>
      <c r="DW32" s="11">
        <v>959</v>
      </c>
      <c r="DX32" s="11">
        <v>1036</v>
      </c>
      <c r="DY32" s="12">
        <v>959</v>
      </c>
    </row>
    <row r="33" spans="1:129" ht="15" x14ac:dyDescent="0.25">
      <c r="A33" s="1" t="s">
        <v>71</v>
      </c>
      <c r="B33" s="1" t="str">
        <f t="shared" si="0"/>
        <v>1520 - Elaboración de productos lácteos</v>
      </c>
      <c r="C33" s="5" t="s">
        <v>80</v>
      </c>
      <c r="D33" s="1" t="s">
        <v>81</v>
      </c>
      <c r="E33" s="11">
        <v>3232</v>
      </c>
      <c r="F33" s="11">
        <v>3218</v>
      </c>
      <c r="G33" s="11">
        <v>3217</v>
      </c>
      <c r="H33" s="11">
        <v>3061</v>
      </c>
      <c r="I33" s="11">
        <v>2923</v>
      </c>
      <c r="J33" s="11">
        <v>2931</v>
      </c>
      <c r="K33" s="11">
        <v>2947</v>
      </c>
      <c r="L33" s="11">
        <v>3049</v>
      </c>
      <c r="M33" s="11">
        <v>3195</v>
      </c>
      <c r="N33" s="11">
        <v>3325</v>
      </c>
      <c r="O33" s="11">
        <v>3505</v>
      </c>
      <c r="P33" s="11">
        <v>3552</v>
      </c>
      <c r="Q33" s="11">
        <v>3543</v>
      </c>
      <c r="R33" s="11">
        <v>3251</v>
      </c>
      <c r="S33" s="11">
        <v>3189</v>
      </c>
      <c r="T33" s="11">
        <v>3148</v>
      </c>
      <c r="U33" s="11">
        <v>3018</v>
      </c>
      <c r="V33" s="11">
        <v>3168</v>
      </c>
      <c r="W33" s="11">
        <v>3107</v>
      </c>
      <c r="X33" s="11">
        <v>3106</v>
      </c>
      <c r="Y33" s="11">
        <v>3141</v>
      </c>
      <c r="Z33" s="11">
        <v>3208</v>
      </c>
      <c r="AA33" s="11">
        <v>3487</v>
      </c>
      <c r="AB33" s="11">
        <v>3511</v>
      </c>
      <c r="AC33" s="11">
        <v>3541</v>
      </c>
      <c r="AD33" s="11">
        <v>3473</v>
      </c>
      <c r="AE33" s="11">
        <v>3501</v>
      </c>
      <c r="AF33" s="11">
        <v>3451</v>
      </c>
      <c r="AG33" s="11">
        <v>3395</v>
      </c>
      <c r="AH33" s="11">
        <v>3385</v>
      </c>
      <c r="AI33" s="11">
        <v>3363</v>
      </c>
      <c r="AJ33" s="11">
        <v>3354</v>
      </c>
      <c r="AK33" s="11">
        <v>3431</v>
      </c>
      <c r="AL33" s="11">
        <v>3480</v>
      </c>
      <c r="AM33" s="11">
        <v>3522</v>
      </c>
      <c r="AN33" s="11">
        <v>3555</v>
      </c>
      <c r="AO33" s="11">
        <v>3531</v>
      </c>
      <c r="AP33" s="11">
        <v>3506</v>
      </c>
      <c r="AQ33" s="11">
        <v>3510</v>
      </c>
      <c r="AR33" s="11">
        <v>3452</v>
      </c>
      <c r="AS33" s="11">
        <v>3554</v>
      </c>
      <c r="AT33" s="11">
        <v>3098</v>
      </c>
      <c r="AU33" s="11">
        <v>3133</v>
      </c>
      <c r="AV33" s="11">
        <v>3136</v>
      </c>
      <c r="AW33" s="11">
        <v>3154</v>
      </c>
      <c r="AX33" s="11">
        <v>3143</v>
      </c>
      <c r="AY33" s="11">
        <v>3151</v>
      </c>
      <c r="AZ33" s="11">
        <v>3184</v>
      </c>
      <c r="BA33" s="11">
        <v>3190</v>
      </c>
      <c r="BB33" s="11">
        <v>3172</v>
      </c>
      <c r="BC33" s="11">
        <v>3148</v>
      </c>
      <c r="BD33" s="11">
        <v>3049</v>
      </c>
      <c r="BE33" s="11">
        <v>2995</v>
      </c>
      <c r="BF33" s="11">
        <v>3022</v>
      </c>
      <c r="BG33" s="11">
        <v>2990</v>
      </c>
      <c r="BH33" s="11">
        <v>3069</v>
      </c>
      <c r="BI33" s="11">
        <v>3055</v>
      </c>
      <c r="BJ33" s="11">
        <v>3117</v>
      </c>
      <c r="BK33" s="11">
        <v>3122</v>
      </c>
      <c r="BL33" s="11">
        <v>3095</v>
      </c>
      <c r="BM33" s="11">
        <v>3106</v>
      </c>
      <c r="BN33" s="11">
        <v>3095</v>
      </c>
      <c r="BO33" s="11">
        <v>3092</v>
      </c>
      <c r="BP33" s="11">
        <v>3109</v>
      </c>
      <c r="BQ33" s="11">
        <v>3090</v>
      </c>
      <c r="BR33" s="11">
        <v>3088</v>
      </c>
      <c r="BS33" s="11">
        <v>3117</v>
      </c>
      <c r="BT33" s="11">
        <v>3098</v>
      </c>
      <c r="BU33" s="11">
        <v>3093</v>
      </c>
      <c r="BV33" s="11">
        <v>3119</v>
      </c>
      <c r="BW33" s="11">
        <v>3125</v>
      </c>
      <c r="BX33" s="11">
        <v>3125</v>
      </c>
      <c r="BY33" s="11">
        <v>3132</v>
      </c>
      <c r="BZ33" s="11">
        <v>3168</v>
      </c>
      <c r="CA33" s="11">
        <v>3137</v>
      </c>
      <c r="CB33" s="11">
        <v>3128</v>
      </c>
      <c r="CC33" s="11">
        <v>3097</v>
      </c>
      <c r="CD33" s="11">
        <v>3072</v>
      </c>
      <c r="CE33" s="11">
        <v>3129</v>
      </c>
      <c r="CF33" s="11">
        <v>3119</v>
      </c>
      <c r="CG33" s="11">
        <v>3139</v>
      </c>
      <c r="CH33" s="11">
        <v>3057</v>
      </c>
      <c r="CI33" s="11">
        <v>3076</v>
      </c>
      <c r="CJ33" s="11">
        <v>3063</v>
      </c>
      <c r="CK33" s="11">
        <v>3050</v>
      </c>
      <c r="CL33" s="11">
        <v>3044</v>
      </c>
      <c r="CM33" s="11">
        <v>3075</v>
      </c>
      <c r="CN33" s="11">
        <v>3108</v>
      </c>
      <c r="CO33" s="11">
        <v>3557</v>
      </c>
      <c r="CP33" s="11">
        <v>3112</v>
      </c>
      <c r="CQ33" s="11">
        <v>3141</v>
      </c>
      <c r="CR33" s="11">
        <v>3131</v>
      </c>
      <c r="CS33" s="11">
        <v>3120</v>
      </c>
      <c r="CT33" s="11">
        <v>3136</v>
      </c>
      <c r="CU33" s="11">
        <v>3380</v>
      </c>
      <c r="CV33" s="11">
        <v>3379</v>
      </c>
      <c r="CW33" s="11">
        <v>3370</v>
      </c>
      <c r="CX33" s="11">
        <v>3342</v>
      </c>
      <c r="CY33" s="11">
        <v>3772</v>
      </c>
      <c r="CZ33" s="11">
        <v>3700</v>
      </c>
      <c r="DA33" s="11">
        <v>3699</v>
      </c>
      <c r="DB33" s="11">
        <v>3232</v>
      </c>
      <c r="DC33" s="11">
        <v>3234</v>
      </c>
      <c r="DD33" s="11">
        <v>3030</v>
      </c>
      <c r="DE33" s="11">
        <v>2927</v>
      </c>
      <c r="DF33" s="11">
        <v>2928</v>
      </c>
      <c r="DG33" s="11">
        <v>2935</v>
      </c>
      <c r="DH33" s="11">
        <v>2961</v>
      </c>
      <c r="DI33" s="7">
        <f t="shared" si="1"/>
        <v>3260.8333333333335</v>
      </c>
      <c r="DJ33" s="11">
        <v>3069</v>
      </c>
      <c r="DK33" s="11">
        <v>3099</v>
      </c>
      <c r="DL33" s="11">
        <v>3141</v>
      </c>
      <c r="DM33" s="11">
        <v>2993</v>
      </c>
      <c r="DN33" s="11">
        <v>3000</v>
      </c>
      <c r="DO33" s="11">
        <v>2989</v>
      </c>
      <c r="DP33" s="11">
        <v>3057</v>
      </c>
      <c r="DQ33" s="11">
        <v>2997</v>
      </c>
      <c r="DR33" s="11">
        <v>2987</v>
      </c>
      <c r="DS33" s="11">
        <v>2994</v>
      </c>
      <c r="DT33" s="11">
        <v>3013</v>
      </c>
      <c r="DU33" s="11">
        <v>3031</v>
      </c>
      <c r="DV33" s="7">
        <v>3030.8333333333335</v>
      </c>
      <c r="DW33" s="11">
        <v>3039</v>
      </c>
      <c r="DX33" s="11">
        <v>3032</v>
      </c>
      <c r="DY33" s="11">
        <v>3010</v>
      </c>
    </row>
    <row r="34" spans="1:129" ht="15" x14ac:dyDescent="0.25">
      <c r="A34" s="1" t="s">
        <v>71</v>
      </c>
      <c r="B34" s="1" t="str">
        <f t="shared" si="0"/>
        <v>1531 - Elaboración de productos de molinería</v>
      </c>
      <c r="C34" s="5" t="s">
        <v>82</v>
      </c>
      <c r="D34" s="1" t="s">
        <v>83</v>
      </c>
      <c r="E34" s="11">
        <v>569</v>
      </c>
      <c r="F34" s="11">
        <v>584</v>
      </c>
      <c r="G34" s="11">
        <v>581</v>
      </c>
      <c r="H34" s="11">
        <v>583</v>
      </c>
      <c r="I34" s="11">
        <v>558</v>
      </c>
      <c r="J34" s="11">
        <v>559</v>
      </c>
      <c r="K34" s="11">
        <v>574</v>
      </c>
      <c r="L34" s="11">
        <v>585</v>
      </c>
      <c r="M34" s="11">
        <v>685</v>
      </c>
      <c r="N34" s="11">
        <v>682</v>
      </c>
      <c r="O34" s="11">
        <v>684</v>
      </c>
      <c r="P34" s="11">
        <v>686</v>
      </c>
      <c r="Q34" s="11">
        <v>691</v>
      </c>
      <c r="R34" s="11">
        <v>695</v>
      </c>
      <c r="S34" s="11">
        <v>681</v>
      </c>
      <c r="T34" s="11">
        <v>670</v>
      </c>
      <c r="U34" s="11">
        <v>660</v>
      </c>
      <c r="V34" s="11">
        <v>662</v>
      </c>
      <c r="W34" s="11">
        <v>663</v>
      </c>
      <c r="X34" s="11">
        <v>675</v>
      </c>
      <c r="Y34" s="11">
        <v>667</v>
      </c>
      <c r="Z34" s="11">
        <v>564</v>
      </c>
      <c r="AA34" s="11">
        <v>578</v>
      </c>
      <c r="AB34" s="11">
        <v>573</v>
      </c>
      <c r="AC34" s="11">
        <v>580</v>
      </c>
      <c r="AD34" s="11">
        <v>581</v>
      </c>
      <c r="AE34" s="11">
        <v>579</v>
      </c>
      <c r="AF34" s="11">
        <v>587</v>
      </c>
      <c r="AG34" s="11">
        <v>580</v>
      </c>
      <c r="AH34" s="11">
        <v>584</v>
      </c>
      <c r="AI34" s="11">
        <v>578</v>
      </c>
      <c r="AJ34" s="11">
        <v>588</v>
      </c>
      <c r="AK34" s="11">
        <v>576</v>
      </c>
      <c r="AL34" s="11">
        <v>570</v>
      </c>
      <c r="AM34" s="11">
        <v>575</v>
      </c>
      <c r="AN34" s="11">
        <v>572</v>
      </c>
      <c r="AO34" s="11">
        <v>610</v>
      </c>
      <c r="AP34" s="11">
        <v>605</v>
      </c>
      <c r="AQ34" s="11">
        <v>606</v>
      </c>
      <c r="AR34" s="11">
        <v>606</v>
      </c>
      <c r="AS34" s="11">
        <v>610</v>
      </c>
      <c r="AT34" s="11">
        <v>627</v>
      </c>
      <c r="AU34" s="11">
        <v>626</v>
      </c>
      <c r="AV34" s="11">
        <v>622</v>
      </c>
      <c r="AW34" s="11">
        <v>628</v>
      </c>
      <c r="AX34" s="11">
        <v>609</v>
      </c>
      <c r="AY34" s="11">
        <v>609</v>
      </c>
      <c r="AZ34" s="11">
        <v>614</v>
      </c>
      <c r="BA34" s="11">
        <v>611</v>
      </c>
      <c r="BB34" s="11">
        <v>611</v>
      </c>
      <c r="BC34" s="11">
        <v>610</v>
      </c>
      <c r="BD34" s="11">
        <v>611</v>
      </c>
      <c r="BE34" s="11">
        <v>614</v>
      </c>
      <c r="BF34" s="11">
        <v>612</v>
      </c>
      <c r="BG34" s="11">
        <v>616</v>
      </c>
      <c r="BH34" s="11">
        <v>617</v>
      </c>
      <c r="BI34" s="11">
        <v>592</v>
      </c>
      <c r="BJ34" s="11">
        <v>583</v>
      </c>
      <c r="BK34" s="11">
        <v>589</v>
      </c>
      <c r="BL34" s="11">
        <v>592</v>
      </c>
      <c r="BM34" s="11">
        <v>632</v>
      </c>
      <c r="BN34" s="11">
        <v>631</v>
      </c>
      <c r="BO34" s="11">
        <v>630</v>
      </c>
      <c r="BP34" s="11">
        <v>658</v>
      </c>
      <c r="BQ34" s="11">
        <v>658</v>
      </c>
      <c r="BR34" s="11">
        <v>662</v>
      </c>
      <c r="BS34" s="11">
        <v>662</v>
      </c>
      <c r="BT34" s="11">
        <v>659</v>
      </c>
      <c r="BU34" s="11">
        <v>674</v>
      </c>
      <c r="BV34" s="11">
        <v>672</v>
      </c>
      <c r="BW34" s="11">
        <v>683</v>
      </c>
      <c r="BX34" s="11">
        <v>671</v>
      </c>
      <c r="BY34" s="11">
        <v>679</v>
      </c>
      <c r="BZ34" s="11">
        <v>671</v>
      </c>
      <c r="CA34" s="11">
        <v>644</v>
      </c>
      <c r="CB34" s="11">
        <v>680</v>
      </c>
      <c r="CC34" s="11">
        <v>655</v>
      </c>
      <c r="CD34" s="11">
        <v>668</v>
      </c>
      <c r="CE34" s="11">
        <v>664</v>
      </c>
      <c r="CF34" s="11">
        <v>670</v>
      </c>
      <c r="CG34" s="11">
        <v>671</v>
      </c>
      <c r="CH34" s="11">
        <v>651</v>
      </c>
      <c r="CI34" s="11">
        <v>651</v>
      </c>
      <c r="CJ34" s="11">
        <v>667</v>
      </c>
      <c r="CK34" s="11">
        <v>659</v>
      </c>
      <c r="CL34" s="11">
        <v>655</v>
      </c>
      <c r="CM34" s="11">
        <v>643</v>
      </c>
      <c r="CN34" s="11">
        <v>639</v>
      </c>
      <c r="CO34" s="11">
        <v>652</v>
      </c>
      <c r="CP34" s="11">
        <v>646</v>
      </c>
      <c r="CQ34" s="11">
        <v>748</v>
      </c>
      <c r="CR34" s="11">
        <v>756</v>
      </c>
      <c r="CS34" s="11">
        <v>757</v>
      </c>
      <c r="CT34" s="11">
        <v>763</v>
      </c>
      <c r="CU34" s="11">
        <v>760</v>
      </c>
      <c r="CV34" s="11">
        <v>752</v>
      </c>
      <c r="CW34" s="11">
        <v>758</v>
      </c>
      <c r="CX34" s="11">
        <v>761</v>
      </c>
      <c r="CY34" s="11">
        <v>775</v>
      </c>
      <c r="CZ34" s="11">
        <v>774</v>
      </c>
      <c r="DA34" s="11">
        <v>783</v>
      </c>
      <c r="DB34" s="11">
        <v>762</v>
      </c>
      <c r="DC34" s="11">
        <v>763</v>
      </c>
      <c r="DD34" s="11">
        <v>761</v>
      </c>
      <c r="DE34" s="11">
        <v>755</v>
      </c>
      <c r="DF34" s="11">
        <v>750</v>
      </c>
      <c r="DG34" s="11">
        <v>744</v>
      </c>
      <c r="DH34" s="11">
        <v>731</v>
      </c>
      <c r="DI34" s="7">
        <f t="shared" si="1"/>
        <v>759.75</v>
      </c>
      <c r="DJ34" s="11">
        <v>744</v>
      </c>
      <c r="DK34" s="11">
        <v>743</v>
      </c>
      <c r="DL34" s="11">
        <v>753</v>
      </c>
      <c r="DM34" s="11">
        <v>749</v>
      </c>
      <c r="DN34" s="11">
        <v>761</v>
      </c>
      <c r="DO34" s="11">
        <v>751</v>
      </c>
      <c r="DP34" s="11">
        <v>772</v>
      </c>
      <c r="DQ34" s="11">
        <v>799</v>
      </c>
      <c r="DR34" s="11">
        <v>801</v>
      </c>
      <c r="DS34" s="11">
        <v>787</v>
      </c>
      <c r="DT34" s="11">
        <v>792</v>
      </c>
      <c r="DU34" s="11">
        <v>808</v>
      </c>
      <c r="DV34" s="7">
        <v>771.66666666666663</v>
      </c>
      <c r="DW34" s="11">
        <v>979</v>
      </c>
      <c r="DX34" s="11">
        <v>1021</v>
      </c>
      <c r="DY34" s="12">
        <v>980</v>
      </c>
    </row>
    <row r="35" spans="1:129" ht="15" x14ac:dyDescent="0.25">
      <c r="A35" s="1" t="s">
        <v>71</v>
      </c>
      <c r="B35" s="1" t="str">
        <f t="shared" si="0"/>
        <v>1532 - Elaboración de almidones y productos derivados del almidón</v>
      </c>
      <c r="C35" s="5" t="s">
        <v>84</v>
      </c>
      <c r="D35" s="1" t="s">
        <v>85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5</v>
      </c>
      <c r="T35" s="11">
        <v>5</v>
      </c>
      <c r="U35" s="11">
        <v>5</v>
      </c>
      <c r="V35" s="11">
        <v>5</v>
      </c>
      <c r="W35" s="11">
        <v>5</v>
      </c>
      <c r="X35" s="11">
        <v>4</v>
      </c>
      <c r="Y35" s="11">
        <v>5</v>
      </c>
      <c r="Z35" s="11">
        <v>5</v>
      </c>
      <c r="AA35" s="11">
        <v>5</v>
      </c>
      <c r="AB35" s="11">
        <v>5</v>
      </c>
      <c r="AC35" s="11">
        <v>5</v>
      </c>
      <c r="AD35" s="11">
        <v>5</v>
      </c>
      <c r="AE35" s="11">
        <v>5</v>
      </c>
      <c r="AF35" s="11">
        <v>5</v>
      </c>
      <c r="AG35" s="11">
        <v>6</v>
      </c>
      <c r="AH35" s="11">
        <v>6</v>
      </c>
      <c r="AI35" s="11">
        <v>6</v>
      </c>
      <c r="AJ35" s="11">
        <v>6</v>
      </c>
      <c r="AK35" s="11">
        <v>6</v>
      </c>
      <c r="AL35" s="11">
        <v>6</v>
      </c>
      <c r="AM35" s="11">
        <v>6</v>
      </c>
      <c r="AN35" s="11">
        <v>6</v>
      </c>
      <c r="AO35" s="11">
        <v>6</v>
      </c>
      <c r="AP35" s="11">
        <v>5</v>
      </c>
      <c r="AQ35" s="11">
        <v>5</v>
      </c>
      <c r="AR35" s="11">
        <v>5</v>
      </c>
      <c r="AS35" s="11">
        <v>5</v>
      </c>
      <c r="AT35" s="11">
        <v>5</v>
      </c>
      <c r="AU35" s="11">
        <v>5</v>
      </c>
      <c r="AV35" s="11">
        <v>6</v>
      </c>
      <c r="AW35" s="11">
        <v>7</v>
      </c>
      <c r="AX35" s="11">
        <v>7</v>
      </c>
      <c r="AY35" s="11">
        <v>6</v>
      </c>
      <c r="AZ35" s="11">
        <v>6</v>
      </c>
      <c r="BA35" s="11">
        <v>5</v>
      </c>
      <c r="BB35" s="11">
        <v>5</v>
      </c>
      <c r="BC35" s="11">
        <v>5</v>
      </c>
      <c r="BD35" s="11">
        <v>7</v>
      </c>
      <c r="BE35" s="11">
        <v>6</v>
      </c>
      <c r="BF35" s="11">
        <v>6</v>
      </c>
      <c r="BG35" s="11">
        <v>6</v>
      </c>
      <c r="BH35" s="11">
        <v>6</v>
      </c>
      <c r="BI35" s="11">
        <v>6</v>
      </c>
      <c r="BJ35" s="11">
        <v>6</v>
      </c>
      <c r="BK35" s="11">
        <v>6</v>
      </c>
      <c r="BL35" s="11">
        <v>6</v>
      </c>
      <c r="BM35" s="11">
        <v>6</v>
      </c>
      <c r="BN35" s="11">
        <v>6</v>
      </c>
      <c r="BO35" s="11">
        <v>6</v>
      </c>
      <c r="BP35" s="11">
        <v>6</v>
      </c>
      <c r="BQ35" s="11">
        <v>6</v>
      </c>
      <c r="BR35" s="11">
        <v>6</v>
      </c>
      <c r="BS35" s="11">
        <v>6</v>
      </c>
      <c r="BT35" s="11">
        <v>6</v>
      </c>
      <c r="BU35" s="11">
        <v>5</v>
      </c>
      <c r="BV35" s="11">
        <v>4</v>
      </c>
      <c r="BW35" s="11">
        <v>4</v>
      </c>
      <c r="BX35" s="11">
        <v>5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5</v>
      </c>
      <c r="CE35" s="11">
        <v>5</v>
      </c>
      <c r="CF35" s="11">
        <v>5</v>
      </c>
      <c r="CG35" s="11">
        <v>0</v>
      </c>
      <c r="CH35" s="11">
        <v>5</v>
      </c>
      <c r="CI35" s="11">
        <v>5</v>
      </c>
      <c r="CJ35" s="11">
        <v>5</v>
      </c>
      <c r="CK35" s="11">
        <v>5</v>
      </c>
      <c r="CL35" s="11">
        <v>5</v>
      </c>
      <c r="CM35" s="11">
        <v>5</v>
      </c>
      <c r="CN35" s="11">
        <v>6</v>
      </c>
      <c r="CO35" s="11">
        <v>5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7">
        <f t="shared" si="1"/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v>0</v>
      </c>
      <c r="DV35" s="7">
        <v>0</v>
      </c>
      <c r="DW35" s="11">
        <v>0</v>
      </c>
      <c r="DX35" s="11">
        <v>0</v>
      </c>
      <c r="DY35" s="12">
        <v>0</v>
      </c>
    </row>
    <row r="36" spans="1:129" ht="15" x14ac:dyDescent="0.25">
      <c r="A36" s="1" t="s">
        <v>71</v>
      </c>
      <c r="B36" s="1" t="str">
        <f t="shared" si="0"/>
        <v>1533 - Elaboración de alimentos preparados para animales</v>
      </c>
      <c r="C36" s="5" t="s">
        <v>86</v>
      </c>
      <c r="D36" s="1" t="s">
        <v>87</v>
      </c>
      <c r="E36" s="11">
        <v>380</v>
      </c>
      <c r="F36" s="11">
        <v>582</v>
      </c>
      <c r="G36" s="11">
        <v>586</v>
      </c>
      <c r="H36" s="11">
        <v>501</v>
      </c>
      <c r="I36" s="11">
        <v>443</v>
      </c>
      <c r="J36" s="11">
        <v>455</v>
      </c>
      <c r="K36" s="11">
        <v>475</v>
      </c>
      <c r="L36" s="11">
        <v>451</v>
      </c>
      <c r="M36" s="11">
        <v>456</v>
      </c>
      <c r="N36" s="11">
        <v>446</v>
      </c>
      <c r="O36" s="11">
        <v>447</v>
      </c>
      <c r="P36" s="11">
        <v>453</v>
      </c>
      <c r="Q36" s="11">
        <v>459</v>
      </c>
      <c r="R36" s="11">
        <v>462</v>
      </c>
      <c r="S36" s="11">
        <v>459</v>
      </c>
      <c r="T36" s="11">
        <v>454</v>
      </c>
      <c r="U36" s="11">
        <v>459</v>
      </c>
      <c r="V36" s="11">
        <v>465</v>
      </c>
      <c r="W36" s="11">
        <v>501</v>
      </c>
      <c r="X36" s="11">
        <v>505</v>
      </c>
      <c r="Y36" s="11">
        <v>441</v>
      </c>
      <c r="Z36" s="11">
        <v>443</v>
      </c>
      <c r="AA36" s="11">
        <v>449</v>
      </c>
      <c r="AB36" s="11">
        <v>447</v>
      </c>
      <c r="AC36" s="11">
        <v>446</v>
      </c>
      <c r="AD36" s="11">
        <v>452</v>
      </c>
      <c r="AE36" s="11">
        <v>450</v>
      </c>
      <c r="AF36" s="11">
        <v>448</v>
      </c>
      <c r="AG36" s="11">
        <v>449</v>
      </c>
      <c r="AH36" s="11">
        <v>452</v>
      </c>
      <c r="AI36" s="11">
        <v>455</v>
      </c>
      <c r="AJ36" s="11">
        <v>460</v>
      </c>
      <c r="AK36" s="11">
        <v>460</v>
      </c>
      <c r="AL36" s="11">
        <v>466</v>
      </c>
      <c r="AM36" s="11">
        <v>469</v>
      </c>
      <c r="AN36" s="11">
        <v>441</v>
      </c>
      <c r="AO36" s="11">
        <v>439</v>
      </c>
      <c r="AP36" s="11">
        <v>441</v>
      </c>
      <c r="AQ36" s="11">
        <v>449</v>
      </c>
      <c r="AR36" s="11">
        <v>444</v>
      </c>
      <c r="AS36" s="11">
        <v>461</v>
      </c>
      <c r="AT36" s="11">
        <v>452</v>
      </c>
      <c r="AU36" s="11">
        <v>487</v>
      </c>
      <c r="AV36" s="11">
        <v>474</v>
      </c>
      <c r="AW36" s="11">
        <v>477</v>
      </c>
      <c r="AX36" s="11">
        <v>475</v>
      </c>
      <c r="AY36" s="11">
        <v>443</v>
      </c>
      <c r="AZ36" s="11">
        <v>472</v>
      </c>
      <c r="BA36" s="11">
        <v>473</v>
      </c>
      <c r="BB36" s="11">
        <v>480</v>
      </c>
      <c r="BC36" s="11">
        <v>471</v>
      </c>
      <c r="BD36" s="11">
        <v>475</v>
      </c>
      <c r="BE36" s="11">
        <v>472</v>
      </c>
      <c r="BF36" s="11">
        <v>477</v>
      </c>
      <c r="BG36" s="11">
        <v>487</v>
      </c>
      <c r="BH36" s="11">
        <v>478</v>
      </c>
      <c r="BI36" s="11">
        <v>481</v>
      </c>
      <c r="BJ36" s="11">
        <v>444</v>
      </c>
      <c r="BK36" s="11">
        <v>431</v>
      </c>
      <c r="BL36" s="11">
        <v>421</v>
      </c>
      <c r="BM36" s="11">
        <v>418</v>
      </c>
      <c r="BN36" s="11">
        <v>417</v>
      </c>
      <c r="BO36" s="11">
        <v>412</v>
      </c>
      <c r="BP36" s="11">
        <v>417</v>
      </c>
      <c r="BQ36" s="11">
        <v>406</v>
      </c>
      <c r="BR36" s="11">
        <v>408</v>
      </c>
      <c r="BS36" s="11">
        <v>405</v>
      </c>
      <c r="BT36" s="11">
        <v>398</v>
      </c>
      <c r="BU36" s="11">
        <v>380</v>
      </c>
      <c r="BV36" s="11">
        <v>381</v>
      </c>
      <c r="BW36" s="11">
        <v>379</v>
      </c>
      <c r="BX36" s="11">
        <v>375</v>
      </c>
      <c r="BY36" s="11">
        <v>219</v>
      </c>
      <c r="BZ36" s="11">
        <v>215</v>
      </c>
      <c r="CA36" s="11">
        <v>214</v>
      </c>
      <c r="CB36" s="11">
        <v>210</v>
      </c>
      <c r="CC36" s="11">
        <v>229</v>
      </c>
      <c r="CD36" s="11">
        <v>354</v>
      </c>
      <c r="CE36" s="11">
        <v>345</v>
      </c>
      <c r="CF36" s="11">
        <v>341</v>
      </c>
      <c r="CG36" s="11">
        <v>338</v>
      </c>
      <c r="CH36" s="11">
        <v>351</v>
      </c>
      <c r="CI36" s="11">
        <v>371</v>
      </c>
      <c r="CJ36" s="11">
        <v>354</v>
      </c>
      <c r="CK36" s="11">
        <v>365</v>
      </c>
      <c r="CL36" s="11">
        <v>365</v>
      </c>
      <c r="CM36" s="11">
        <v>369</v>
      </c>
      <c r="CN36" s="11">
        <v>397</v>
      </c>
      <c r="CO36" s="11">
        <v>389</v>
      </c>
      <c r="CP36" s="11">
        <v>412</v>
      </c>
      <c r="CQ36" s="11">
        <v>439</v>
      </c>
      <c r="CR36" s="11">
        <v>402</v>
      </c>
      <c r="CS36" s="11">
        <v>411</v>
      </c>
      <c r="CT36" s="11">
        <v>410</v>
      </c>
      <c r="CU36" s="11">
        <v>422</v>
      </c>
      <c r="CV36" s="11">
        <v>409</v>
      </c>
      <c r="CW36" s="11">
        <v>411</v>
      </c>
      <c r="CX36" s="11">
        <v>411</v>
      </c>
      <c r="CY36" s="11">
        <v>426</v>
      </c>
      <c r="CZ36" s="11">
        <v>418</v>
      </c>
      <c r="DA36" s="11">
        <v>418</v>
      </c>
      <c r="DB36" s="11">
        <v>427</v>
      </c>
      <c r="DC36" s="11">
        <v>414</v>
      </c>
      <c r="DD36" s="11">
        <v>434</v>
      </c>
      <c r="DE36" s="11">
        <v>427</v>
      </c>
      <c r="DF36" s="11">
        <v>436</v>
      </c>
      <c r="DG36" s="11">
        <v>444</v>
      </c>
      <c r="DH36" s="11">
        <v>443</v>
      </c>
      <c r="DI36" s="7">
        <f t="shared" si="1"/>
        <v>425.75</v>
      </c>
      <c r="DJ36" s="11">
        <v>438</v>
      </c>
      <c r="DK36" s="11">
        <v>418</v>
      </c>
      <c r="DL36" s="11">
        <v>416</v>
      </c>
      <c r="DM36" s="11">
        <v>412</v>
      </c>
      <c r="DN36" s="11">
        <v>417</v>
      </c>
      <c r="DO36" s="11">
        <v>413</v>
      </c>
      <c r="DP36" s="11">
        <v>408</v>
      </c>
      <c r="DQ36" s="11">
        <v>427</v>
      </c>
      <c r="DR36" s="11">
        <v>429</v>
      </c>
      <c r="DS36" s="11">
        <v>428</v>
      </c>
      <c r="DT36" s="11">
        <v>439</v>
      </c>
      <c r="DU36" s="11">
        <v>436</v>
      </c>
      <c r="DV36" s="7">
        <v>423.41666666666669</v>
      </c>
      <c r="DW36" s="11">
        <v>445</v>
      </c>
      <c r="DX36" s="11">
        <v>417</v>
      </c>
      <c r="DY36" s="12">
        <v>422</v>
      </c>
    </row>
    <row r="37" spans="1:129" ht="15" x14ac:dyDescent="0.25">
      <c r="A37" s="1" t="s">
        <v>71</v>
      </c>
      <c r="B37" s="1" t="str">
        <f t="shared" si="0"/>
        <v>1541 - Elaboración de productos de panadería</v>
      </c>
      <c r="C37" s="5" t="s">
        <v>88</v>
      </c>
      <c r="D37" s="1" t="s">
        <v>89</v>
      </c>
      <c r="E37" s="11">
        <v>8474</v>
      </c>
      <c r="F37" s="11">
        <v>8608</v>
      </c>
      <c r="G37" s="11">
        <v>8793</v>
      </c>
      <c r="H37" s="11">
        <v>8914</v>
      </c>
      <c r="I37" s="11">
        <v>8975</v>
      </c>
      <c r="J37" s="11">
        <v>8974</v>
      </c>
      <c r="K37" s="11">
        <v>9043</v>
      </c>
      <c r="L37" s="11">
        <v>9226</v>
      </c>
      <c r="M37" s="11">
        <v>9217</v>
      </c>
      <c r="N37" s="11">
        <v>9356</v>
      </c>
      <c r="O37" s="11">
        <v>9353</v>
      </c>
      <c r="P37" s="11">
        <v>9414</v>
      </c>
      <c r="Q37" s="11">
        <v>9147</v>
      </c>
      <c r="R37" s="11">
        <v>9189</v>
      </c>
      <c r="S37" s="11">
        <v>9218</v>
      </c>
      <c r="T37" s="11">
        <v>9340</v>
      </c>
      <c r="U37" s="11">
        <v>9428</v>
      </c>
      <c r="V37" s="11">
        <v>9436</v>
      </c>
      <c r="W37" s="11">
        <v>9715</v>
      </c>
      <c r="X37" s="11">
        <v>9697</v>
      </c>
      <c r="Y37" s="11">
        <v>9637</v>
      </c>
      <c r="Z37" s="11">
        <v>9595</v>
      </c>
      <c r="AA37" s="11">
        <v>10512</v>
      </c>
      <c r="AB37" s="11">
        <v>10538</v>
      </c>
      <c r="AC37" s="11">
        <v>10163</v>
      </c>
      <c r="AD37" s="11">
        <v>10198</v>
      </c>
      <c r="AE37" s="11">
        <v>10275</v>
      </c>
      <c r="AF37" s="11">
        <v>10248</v>
      </c>
      <c r="AG37" s="11">
        <v>9271</v>
      </c>
      <c r="AH37" s="11">
        <v>9186</v>
      </c>
      <c r="AI37" s="11">
        <v>9200</v>
      </c>
      <c r="AJ37" s="11">
        <v>9211</v>
      </c>
      <c r="AK37" s="11">
        <v>9228</v>
      </c>
      <c r="AL37" s="11">
        <v>9275</v>
      </c>
      <c r="AM37" s="11">
        <v>9273</v>
      </c>
      <c r="AN37" s="11">
        <v>9389</v>
      </c>
      <c r="AO37" s="11">
        <v>9066</v>
      </c>
      <c r="AP37" s="11">
        <v>8970</v>
      </c>
      <c r="AQ37" s="11">
        <v>9134</v>
      </c>
      <c r="AR37" s="11">
        <v>9178</v>
      </c>
      <c r="AS37" s="11">
        <v>8910</v>
      </c>
      <c r="AT37" s="11">
        <v>8665</v>
      </c>
      <c r="AU37" s="11">
        <v>8579</v>
      </c>
      <c r="AV37" s="11">
        <v>8576</v>
      </c>
      <c r="AW37" s="11">
        <v>8540</v>
      </c>
      <c r="AX37" s="11">
        <v>8601</v>
      </c>
      <c r="AY37" s="11">
        <v>8626</v>
      </c>
      <c r="AZ37" s="11">
        <v>8672</v>
      </c>
      <c r="BA37" s="11">
        <v>8541</v>
      </c>
      <c r="BB37" s="11">
        <v>8512</v>
      </c>
      <c r="BC37" s="11">
        <v>8778</v>
      </c>
      <c r="BD37" s="11">
        <v>8742</v>
      </c>
      <c r="BE37" s="11">
        <v>8795</v>
      </c>
      <c r="BF37" s="11">
        <v>8763</v>
      </c>
      <c r="BG37" s="11">
        <v>8846</v>
      </c>
      <c r="BH37" s="11">
        <v>8790</v>
      </c>
      <c r="BI37" s="11">
        <v>8856</v>
      </c>
      <c r="BJ37" s="11">
        <v>8890</v>
      </c>
      <c r="BK37" s="11">
        <v>8805</v>
      </c>
      <c r="BL37" s="11">
        <v>8941</v>
      </c>
      <c r="BM37" s="11">
        <v>8994</v>
      </c>
      <c r="BN37" s="11">
        <v>8776</v>
      </c>
      <c r="BO37" s="11">
        <v>9183</v>
      </c>
      <c r="BP37" s="11">
        <v>8938</v>
      </c>
      <c r="BQ37" s="11">
        <v>8824</v>
      </c>
      <c r="BR37" s="11">
        <v>8829</v>
      </c>
      <c r="BS37" s="11">
        <v>8903</v>
      </c>
      <c r="BT37" s="11">
        <v>8961</v>
      </c>
      <c r="BU37" s="11">
        <v>8997</v>
      </c>
      <c r="BV37" s="11">
        <v>9088</v>
      </c>
      <c r="BW37" s="11">
        <v>9024</v>
      </c>
      <c r="BX37" s="11">
        <v>8993</v>
      </c>
      <c r="BY37" s="11">
        <v>8673</v>
      </c>
      <c r="BZ37" s="11">
        <v>8646</v>
      </c>
      <c r="CA37" s="11">
        <v>8817</v>
      </c>
      <c r="CB37" s="11">
        <v>8841</v>
      </c>
      <c r="CC37" s="11">
        <v>8664</v>
      </c>
      <c r="CD37" s="11">
        <v>8523</v>
      </c>
      <c r="CE37" s="11">
        <v>8641</v>
      </c>
      <c r="CF37" s="11">
        <v>8663</v>
      </c>
      <c r="CG37" s="11">
        <v>8634</v>
      </c>
      <c r="CH37" s="11">
        <v>8775</v>
      </c>
      <c r="CI37" s="11">
        <v>8658</v>
      </c>
      <c r="CJ37" s="11">
        <v>8462</v>
      </c>
      <c r="CK37" s="11">
        <v>8327</v>
      </c>
      <c r="CL37" s="11">
        <v>8546</v>
      </c>
      <c r="CM37" s="11">
        <v>8374</v>
      </c>
      <c r="CN37" s="11">
        <v>8661</v>
      </c>
      <c r="CO37" s="11">
        <v>8652</v>
      </c>
      <c r="CP37" s="11">
        <v>8407</v>
      </c>
      <c r="CQ37" s="11">
        <v>8460</v>
      </c>
      <c r="CR37" s="11">
        <v>8742</v>
      </c>
      <c r="CS37" s="11">
        <v>8622</v>
      </c>
      <c r="CT37" s="11">
        <v>8688</v>
      </c>
      <c r="CU37" s="11">
        <v>8696</v>
      </c>
      <c r="CV37" s="11">
        <v>8594</v>
      </c>
      <c r="CW37" s="11">
        <v>8368</v>
      </c>
      <c r="CX37" s="11">
        <v>8286</v>
      </c>
      <c r="CY37" s="11">
        <v>8380</v>
      </c>
      <c r="CZ37" s="11">
        <v>8352</v>
      </c>
      <c r="DA37" s="11">
        <v>8245</v>
      </c>
      <c r="DB37" s="11">
        <v>8165</v>
      </c>
      <c r="DC37" s="11">
        <v>8200</v>
      </c>
      <c r="DD37" s="11">
        <v>8312</v>
      </c>
      <c r="DE37" s="11">
        <v>8316</v>
      </c>
      <c r="DF37" s="11">
        <v>8197</v>
      </c>
      <c r="DG37" s="11">
        <v>8092</v>
      </c>
      <c r="DH37" s="11">
        <v>8076</v>
      </c>
      <c r="DI37" s="7">
        <f t="shared" si="1"/>
        <v>8249.0833333333339</v>
      </c>
      <c r="DJ37" s="11">
        <v>7972</v>
      </c>
      <c r="DK37" s="11">
        <v>7380</v>
      </c>
      <c r="DL37" s="11">
        <v>7432</v>
      </c>
      <c r="DM37" s="11">
        <v>7520</v>
      </c>
      <c r="DN37" s="11">
        <v>7440</v>
      </c>
      <c r="DO37" s="11">
        <v>7267</v>
      </c>
      <c r="DP37" s="11">
        <v>7368</v>
      </c>
      <c r="DQ37" s="11">
        <v>7390</v>
      </c>
      <c r="DR37" s="11">
        <v>7289</v>
      </c>
      <c r="DS37" s="11">
        <v>7271</v>
      </c>
      <c r="DT37" s="11">
        <v>7242</v>
      </c>
      <c r="DU37" s="11">
        <v>7168</v>
      </c>
      <c r="DV37" s="7">
        <v>7394.916666666667</v>
      </c>
      <c r="DW37" s="11">
        <v>7140</v>
      </c>
      <c r="DX37" s="11">
        <v>7057</v>
      </c>
      <c r="DY37" s="11">
        <v>6714</v>
      </c>
    </row>
    <row r="38" spans="1:129" ht="15" x14ac:dyDescent="0.25">
      <c r="A38" s="1" t="s">
        <v>71</v>
      </c>
      <c r="B38" s="1" t="str">
        <f t="shared" si="0"/>
        <v>1542 - Elaboración de azúcar</v>
      </c>
      <c r="C38" s="5" t="s">
        <v>90</v>
      </c>
      <c r="D38" s="1" t="s">
        <v>91</v>
      </c>
      <c r="E38" s="11">
        <v>462</v>
      </c>
      <c r="F38" s="11">
        <v>462</v>
      </c>
      <c r="G38" s="11">
        <v>466</v>
      </c>
      <c r="H38" s="11">
        <v>464</v>
      </c>
      <c r="I38" s="11">
        <v>464</v>
      </c>
      <c r="J38" s="11">
        <v>463</v>
      </c>
      <c r="K38" s="11">
        <v>499</v>
      </c>
      <c r="L38" s="11">
        <v>502</v>
      </c>
      <c r="M38" s="11">
        <v>511</v>
      </c>
      <c r="N38" s="11">
        <v>505</v>
      </c>
      <c r="O38" s="11">
        <v>512</v>
      </c>
      <c r="P38" s="11">
        <v>514</v>
      </c>
      <c r="Q38" s="11">
        <v>516</v>
      </c>
      <c r="R38" s="11">
        <v>529</v>
      </c>
      <c r="S38" s="11">
        <v>528</v>
      </c>
      <c r="T38" s="11">
        <v>530</v>
      </c>
      <c r="U38" s="11">
        <v>536</v>
      </c>
      <c r="V38" s="11">
        <v>539</v>
      </c>
      <c r="W38" s="11">
        <v>541</v>
      </c>
      <c r="X38" s="11">
        <v>545</v>
      </c>
      <c r="Y38" s="11">
        <v>542</v>
      </c>
      <c r="Z38" s="11">
        <v>546</v>
      </c>
      <c r="AA38" s="11">
        <v>549</v>
      </c>
      <c r="AB38" s="11">
        <v>848</v>
      </c>
      <c r="AC38" s="11">
        <v>1038</v>
      </c>
      <c r="AD38" s="11">
        <v>1020</v>
      </c>
      <c r="AE38" s="11">
        <v>912</v>
      </c>
      <c r="AF38" s="11">
        <v>559</v>
      </c>
      <c r="AG38" s="11">
        <v>559</v>
      </c>
      <c r="AH38" s="11">
        <v>563</v>
      </c>
      <c r="AI38" s="11">
        <v>560</v>
      </c>
      <c r="AJ38" s="11">
        <v>657</v>
      </c>
      <c r="AK38" s="11">
        <v>658</v>
      </c>
      <c r="AL38" s="11">
        <v>662</v>
      </c>
      <c r="AM38" s="11">
        <v>663</v>
      </c>
      <c r="AN38" s="11">
        <v>659</v>
      </c>
      <c r="AO38" s="11">
        <v>659</v>
      </c>
      <c r="AP38" s="11">
        <v>585</v>
      </c>
      <c r="AQ38" s="11">
        <v>587</v>
      </c>
      <c r="AR38" s="11">
        <v>591</v>
      </c>
      <c r="AS38" s="11">
        <v>590</v>
      </c>
      <c r="AT38" s="11">
        <v>640</v>
      </c>
      <c r="AU38" s="11">
        <v>643</v>
      </c>
      <c r="AV38" s="11">
        <v>643</v>
      </c>
      <c r="AW38" s="11">
        <v>641</v>
      </c>
      <c r="AX38" s="11">
        <v>647</v>
      </c>
      <c r="AY38" s="11">
        <v>641</v>
      </c>
      <c r="AZ38" s="11">
        <v>587</v>
      </c>
      <c r="BA38" s="11">
        <v>580</v>
      </c>
      <c r="BB38" s="11">
        <v>579</v>
      </c>
      <c r="BC38" s="11">
        <v>578</v>
      </c>
      <c r="BD38" s="11">
        <v>578</v>
      </c>
      <c r="BE38" s="11">
        <v>576</v>
      </c>
      <c r="BF38" s="11">
        <v>579</v>
      </c>
      <c r="BG38" s="11">
        <v>622</v>
      </c>
      <c r="BH38" s="11">
        <v>579</v>
      </c>
      <c r="BI38" s="11">
        <v>624</v>
      </c>
      <c r="BJ38" s="11">
        <v>619</v>
      </c>
      <c r="BK38" s="11">
        <v>620</v>
      </c>
      <c r="BL38" s="11">
        <v>610</v>
      </c>
      <c r="BM38" s="11">
        <v>572</v>
      </c>
      <c r="BN38" s="11">
        <v>576</v>
      </c>
      <c r="BO38" s="11">
        <v>576</v>
      </c>
      <c r="BP38" s="11">
        <v>579</v>
      </c>
      <c r="BQ38" s="11">
        <v>580</v>
      </c>
      <c r="BR38" s="11">
        <v>596</v>
      </c>
      <c r="BS38" s="11">
        <v>585</v>
      </c>
      <c r="BT38" s="11">
        <v>588</v>
      </c>
      <c r="BU38" s="11">
        <v>587</v>
      </c>
      <c r="BV38" s="11">
        <v>589</v>
      </c>
      <c r="BW38" s="11">
        <v>602</v>
      </c>
      <c r="BX38" s="11">
        <v>601</v>
      </c>
      <c r="BY38" s="11">
        <v>571</v>
      </c>
      <c r="BZ38" s="11">
        <v>573</v>
      </c>
      <c r="CA38" s="11">
        <v>569</v>
      </c>
      <c r="CB38" s="11">
        <v>567</v>
      </c>
      <c r="CC38" s="11">
        <v>592</v>
      </c>
      <c r="CD38" s="11">
        <v>604</v>
      </c>
      <c r="CE38" s="11">
        <v>600</v>
      </c>
      <c r="CF38" s="11">
        <v>596</v>
      </c>
      <c r="CG38" s="11">
        <v>556</v>
      </c>
      <c r="CH38" s="11">
        <v>555</v>
      </c>
      <c r="CI38" s="11">
        <v>558</v>
      </c>
      <c r="CJ38" s="11">
        <v>540</v>
      </c>
      <c r="CK38" s="11">
        <v>545</v>
      </c>
      <c r="CL38" s="11">
        <v>545</v>
      </c>
      <c r="CM38" s="11">
        <v>555</v>
      </c>
      <c r="CN38" s="11">
        <v>557</v>
      </c>
      <c r="CO38" s="11">
        <v>550</v>
      </c>
      <c r="CP38" s="11">
        <v>562</v>
      </c>
      <c r="CQ38" s="11">
        <v>575</v>
      </c>
      <c r="CR38" s="11">
        <v>575</v>
      </c>
      <c r="CS38" s="11">
        <v>559</v>
      </c>
      <c r="CT38" s="11">
        <v>564</v>
      </c>
      <c r="CU38" s="11">
        <v>577</v>
      </c>
      <c r="CV38" s="11">
        <v>579</v>
      </c>
      <c r="CW38" s="11">
        <v>567</v>
      </c>
      <c r="CX38" s="11">
        <v>575</v>
      </c>
      <c r="CY38" s="11">
        <v>586</v>
      </c>
      <c r="CZ38" s="11">
        <v>502</v>
      </c>
      <c r="DA38" s="11">
        <v>498</v>
      </c>
      <c r="DB38" s="11">
        <v>493</v>
      </c>
      <c r="DC38" s="11">
        <v>486</v>
      </c>
      <c r="DD38" s="11">
        <v>454</v>
      </c>
      <c r="DE38" s="11">
        <v>450</v>
      </c>
      <c r="DF38" s="11">
        <v>436</v>
      </c>
      <c r="DG38" s="11">
        <v>441</v>
      </c>
      <c r="DH38" s="11">
        <v>440</v>
      </c>
      <c r="DI38" s="7">
        <f t="shared" si="1"/>
        <v>494</v>
      </c>
      <c r="DJ38" s="11">
        <v>442</v>
      </c>
      <c r="DK38" s="11">
        <v>440</v>
      </c>
      <c r="DL38" s="11">
        <v>435</v>
      </c>
      <c r="DM38" s="11">
        <v>425</v>
      </c>
      <c r="DN38" s="11">
        <v>426</v>
      </c>
      <c r="DO38" s="11">
        <v>422</v>
      </c>
      <c r="DP38" s="11">
        <v>425</v>
      </c>
      <c r="DQ38" s="11">
        <v>416</v>
      </c>
      <c r="DR38" s="11">
        <v>403</v>
      </c>
      <c r="DS38" s="11">
        <v>408</v>
      </c>
      <c r="DT38" s="11">
        <v>418</v>
      </c>
      <c r="DU38" s="11">
        <v>419</v>
      </c>
      <c r="DV38" s="7">
        <v>423.25</v>
      </c>
      <c r="DW38" s="11">
        <v>426</v>
      </c>
      <c r="DX38" s="11">
        <v>426</v>
      </c>
      <c r="DY38" s="12">
        <v>431</v>
      </c>
    </row>
    <row r="39" spans="1:129" ht="15" x14ac:dyDescent="0.25">
      <c r="A39" s="1" t="s">
        <v>71</v>
      </c>
      <c r="B39" s="1" t="str">
        <f t="shared" si="0"/>
        <v>1543 - Elaboración de cacao y chocolate y de productos de confitería</v>
      </c>
      <c r="C39" s="5" t="s">
        <v>92</v>
      </c>
      <c r="D39" s="1" t="s">
        <v>93</v>
      </c>
      <c r="E39" s="11">
        <v>2173</v>
      </c>
      <c r="F39" s="11">
        <v>2192</v>
      </c>
      <c r="G39" s="11">
        <v>2221</v>
      </c>
      <c r="H39" s="11">
        <v>2200</v>
      </c>
      <c r="I39" s="11">
        <v>2166</v>
      </c>
      <c r="J39" s="11">
        <v>2167</v>
      </c>
      <c r="K39" s="11">
        <v>2188</v>
      </c>
      <c r="L39" s="11">
        <v>2233</v>
      </c>
      <c r="M39" s="11">
        <v>2235</v>
      </c>
      <c r="N39" s="11">
        <v>2228</v>
      </c>
      <c r="O39" s="11">
        <v>2259</v>
      </c>
      <c r="P39" s="11">
        <v>2277</v>
      </c>
      <c r="Q39" s="11">
        <v>2206</v>
      </c>
      <c r="R39" s="11">
        <v>2167</v>
      </c>
      <c r="S39" s="11">
        <v>2175</v>
      </c>
      <c r="T39" s="11">
        <v>2175</v>
      </c>
      <c r="U39" s="11">
        <v>2171</v>
      </c>
      <c r="V39" s="11">
        <v>2159</v>
      </c>
      <c r="W39" s="11">
        <v>2196</v>
      </c>
      <c r="X39" s="11">
        <v>2184</v>
      </c>
      <c r="Y39" s="11">
        <v>2227</v>
      </c>
      <c r="Z39" s="11">
        <v>2243</v>
      </c>
      <c r="AA39" s="11">
        <v>2327</v>
      </c>
      <c r="AB39" s="11">
        <v>1458</v>
      </c>
      <c r="AC39" s="11">
        <v>1436</v>
      </c>
      <c r="AD39" s="11">
        <v>1419</v>
      </c>
      <c r="AE39" s="11">
        <v>1452</v>
      </c>
      <c r="AF39" s="11">
        <v>1452</v>
      </c>
      <c r="AG39" s="11">
        <v>1450</v>
      </c>
      <c r="AH39" s="11">
        <v>1449</v>
      </c>
      <c r="AI39" s="11">
        <v>1471</v>
      </c>
      <c r="AJ39" s="11">
        <v>1474</v>
      </c>
      <c r="AK39" s="11">
        <v>1477</v>
      </c>
      <c r="AL39" s="11">
        <v>1502</v>
      </c>
      <c r="AM39" s="11">
        <v>1499</v>
      </c>
      <c r="AN39" s="11">
        <v>1524</v>
      </c>
      <c r="AO39" s="11">
        <v>1510</v>
      </c>
      <c r="AP39" s="11">
        <v>1491</v>
      </c>
      <c r="AQ39" s="11">
        <v>1537</v>
      </c>
      <c r="AR39" s="11">
        <v>1506</v>
      </c>
      <c r="AS39" s="11">
        <v>1500</v>
      </c>
      <c r="AT39" s="11">
        <v>1987</v>
      </c>
      <c r="AU39" s="11">
        <v>2034</v>
      </c>
      <c r="AV39" s="11">
        <v>1980</v>
      </c>
      <c r="AW39" s="11">
        <v>1992</v>
      </c>
      <c r="AX39" s="11">
        <v>1996</v>
      </c>
      <c r="AY39" s="11">
        <v>2032</v>
      </c>
      <c r="AZ39" s="11">
        <v>2022</v>
      </c>
      <c r="BA39" s="11">
        <v>1977</v>
      </c>
      <c r="BB39" s="11">
        <v>1963</v>
      </c>
      <c r="BC39" s="11">
        <v>1999</v>
      </c>
      <c r="BD39" s="11">
        <v>1988</v>
      </c>
      <c r="BE39" s="11">
        <v>2015</v>
      </c>
      <c r="BF39" s="11">
        <v>2006</v>
      </c>
      <c r="BG39" s="11">
        <v>2017</v>
      </c>
      <c r="BH39" s="11">
        <v>2029</v>
      </c>
      <c r="BI39" s="11">
        <v>2018</v>
      </c>
      <c r="BJ39" s="11">
        <v>2060</v>
      </c>
      <c r="BK39" s="11">
        <v>2050</v>
      </c>
      <c r="BL39" s="11">
        <v>2086</v>
      </c>
      <c r="BM39" s="11">
        <v>2102</v>
      </c>
      <c r="BN39" s="11">
        <v>2132</v>
      </c>
      <c r="BO39" s="11">
        <v>2192</v>
      </c>
      <c r="BP39" s="11">
        <v>2240</v>
      </c>
      <c r="BQ39" s="11">
        <v>2245</v>
      </c>
      <c r="BR39" s="11">
        <v>2263</v>
      </c>
      <c r="BS39" s="11">
        <v>2113</v>
      </c>
      <c r="BT39" s="11">
        <v>2106</v>
      </c>
      <c r="BU39" s="11">
        <v>2248</v>
      </c>
      <c r="BV39" s="11">
        <v>2334</v>
      </c>
      <c r="BW39" s="11">
        <v>2353</v>
      </c>
      <c r="BX39" s="11">
        <v>2361</v>
      </c>
      <c r="BY39" s="11">
        <v>2328</v>
      </c>
      <c r="BZ39" s="11">
        <v>2333</v>
      </c>
      <c r="CA39" s="11">
        <v>2326</v>
      </c>
      <c r="CB39" s="11">
        <v>2324</v>
      </c>
      <c r="CC39" s="11">
        <v>2426</v>
      </c>
      <c r="CD39" s="11">
        <v>2284</v>
      </c>
      <c r="CE39" s="11">
        <v>2276</v>
      </c>
      <c r="CF39" s="11">
        <v>2257</v>
      </c>
      <c r="CG39" s="11">
        <v>2318</v>
      </c>
      <c r="CH39" s="11">
        <v>2275</v>
      </c>
      <c r="CI39" s="11">
        <v>2267</v>
      </c>
      <c r="CJ39" s="11">
        <v>2310</v>
      </c>
      <c r="CK39" s="11">
        <v>2204</v>
      </c>
      <c r="CL39" s="11">
        <v>2206</v>
      </c>
      <c r="CM39" s="11">
        <v>2218</v>
      </c>
      <c r="CN39" s="11">
        <v>2239</v>
      </c>
      <c r="CO39" s="11">
        <v>2246</v>
      </c>
      <c r="CP39" s="11">
        <v>2200</v>
      </c>
      <c r="CQ39" s="11">
        <v>2210</v>
      </c>
      <c r="CR39" s="11">
        <v>2227</v>
      </c>
      <c r="CS39" s="11">
        <v>2250</v>
      </c>
      <c r="CT39" s="11">
        <v>2242</v>
      </c>
      <c r="CU39" s="11">
        <v>2257</v>
      </c>
      <c r="CV39" s="11">
        <v>2263</v>
      </c>
      <c r="CW39" s="11">
        <v>2238</v>
      </c>
      <c r="CX39" s="11">
        <v>2220</v>
      </c>
      <c r="CY39" s="11">
        <v>2221</v>
      </c>
      <c r="CZ39" s="11">
        <v>2209</v>
      </c>
      <c r="DA39" s="11">
        <v>2216</v>
      </c>
      <c r="DB39" s="11">
        <v>2192</v>
      </c>
      <c r="DC39" s="11">
        <v>2192</v>
      </c>
      <c r="DD39" s="11">
        <v>2240</v>
      </c>
      <c r="DE39" s="11">
        <v>2251</v>
      </c>
      <c r="DF39" s="11">
        <v>2199</v>
      </c>
      <c r="DG39" s="11">
        <v>2208</v>
      </c>
      <c r="DH39" s="11">
        <v>2215</v>
      </c>
      <c r="DI39" s="7">
        <f t="shared" si="1"/>
        <v>2216.75</v>
      </c>
      <c r="DJ39" s="11">
        <v>2188</v>
      </c>
      <c r="DK39" s="11">
        <v>2240</v>
      </c>
      <c r="DL39" s="11">
        <v>2248</v>
      </c>
      <c r="DM39" s="11">
        <v>2244</v>
      </c>
      <c r="DN39" s="11">
        <v>2223</v>
      </c>
      <c r="DO39" s="11">
        <v>2227</v>
      </c>
      <c r="DP39" s="11">
        <v>2263</v>
      </c>
      <c r="DQ39" s="11">
        <v>2234</v>
      </c>
      <c r="DR39" s="11">
        <v>2253</v>
      </c>
      <c r="DS39" s="11">
        <v>2284</v>
      </c>
      <c r="DT39" s="11">
        <v>2197</v>
      </c>
      <c r="DU39" s="11">
        <v>2206</v>
      </c>
      <c r="DV39" s="7">
        <v>2233.9166666666665</v>
      </c>
      <c r="DW39" s="11">
        <v>2165</v>
      </c>
      <c r="DX39" s="11">
        <v>2206</v>
      </c>
      <c r="DY39" s="11">
        <v>2179</v>
      </c>
    </row>
    <row r="40" spans="1:129" ht="15" x14ac:dyDescent="0.25">
      <c r="A40" s="1" t="s">
        <v>71</v>
      </c>
      <c r="B40" s="1" t="str">
        <f t="shared" si="0"/>
        <v>1544 - Elaboración de pastas alimenticias</v>
      </c>
      <c r="C40" s="5" t="s">
        <v>94</v>
      </c>
      <c r="D40" s="1" t="s">
        <v>95</v>
      </c>
      <c r="E40" s="11">
        <v>2049</v>
      </c>
      <c r="F40" s="11">
        <v>2034</v>
      </c>
      <c r="G40" s="11">
        <v>2056</v>
      </c>
      <c r="H40" s="11">
        <v>2054</v>
      </c>
      <c r="I40" s="11">
        <v>2061</v>
      </c>
      <c r="J40" s="11">
        <v>2074</v>
      </c>
      <c r="K40" s="11">
        <v>2060</v>
      </c>
      <c r="L40" s="11">
        <v>2061</v>
      </c>
      <c r="M40" s="11">
        <v>2064</v>
      </c>
      <c r="N40" s="11">
        <v>2062</v>
      </c>
      <c r="O40" s="11">
        <v>2096</v>
      </c>
      <c r="P40" s="11">
        <v>2128</v>
      </c>
      <c r="Q40" s="11">
        <v>2156</v>
      </c>
      <c r="R40" s="11">
        <v>2174</v>
      </c>
      <c r="S40" s="11">
        <v>2177</v>
      </c>
      <c r="T40" s="11">
        <v>2193</v>
      </c>
      <c r="U40" s="11">
        <v>2193</v>
      </c>
      <c r="V40" s="11">
        <v>2199</v>
      </c>
      <c r="W40" s="11">
        <v>2211</v>
      </c>
      <c r="X40" s="11">
        <v>2240</v>
      </c>
      <c r="Y40" s="11">
        <v>2253</v>
      </c>
      <c r="Z40" s="11">
        <v>1831</v>
      </c>
      <c r="AA40" s="11">
        <v>1787</v>
      </c>
      <c r="AB40" s="11">
        <v>1781</v>
      </c>
      <c r="AC40" s="11">
        <v>1769</v>
      </c>
      <c r="AD40" s="11">
        <v>1768</v>
      </c>
      <c r="AE40" s="11">
        <v>1807</v>
      </c>
      <c r="AF40" s="11">
        <v>1824</v>
      </c>
      <c r="AG40" s="11">
        <v>1821</v>
      </c>
      <c r="AH40" s="11">
        <v>1815</v>
      </c>
      <c r="AI40" s="11">
        <v>1820</v>
      </c>
      <c r="AJ40" s="11">
        <v>1783</v>
      </c>
      <c r="AK40" s="11">
        <v>1782</v>
      </c>
      <c r="AL40" s="11">
        <v>1798</v>
      </c>
      <c r="AM40" s="11">
        <v>1787</v>
      </c>
      <c r="AN40" s="11">
        <v>1781</v>
      </c>
      <c r="AO40" s="11">
        <v>1763</v>
      </c>
      <c r="AP40" s="11">
        <v>1750</v>
      </c>
      <c r="AQ40" s="11">
        <v>1781</v>
      </c>
      <c r="AR40" s="11">
        <v>1749</v>
      </c>
      <c r="AS40" s="11">
        <v>1746</v>
      </c>
      <c r="AT40" s="11">
        <v>1778</v>
      </c>
      <c r="AU40" s="11">
        <v>1793</v>
      </c>
      <c r="AV40" s="11">
        <v>1781</v>
      </c>
      <c r="AW40" s="11">
        <v>1769</v>
      </c>
      <c r="AX40" s="11">
        <v>1766</v>
      </c>
      <c r="AY40" s="11">
        <v>1774</v>
      </c>
      <c r="AZ40" s="11">
        <v>1766</v>
      </c>
      <c r="BA40" s="11">
        <v>1749</v>
      </c>
      <c r="BB40" s="11">
        <v>1739</v>
      </c>
      <c r="BC40" s="11">
        <v>1743</v>
      </c>
      <c r="BD40" s="11">
        <v>1762</v>
      </c>
      <c r="BE40" s="11">
        <v>1793</v>
      </c>
      <c r="BF40" s="11">
        <v>1808</v>
      </c>
      <c r="BG40" s="11">
        <v>1789</v>
      </c>
      <c r="BH40" s="11">
        <v>1782</v>
      </c>
      <c r="BI40" s="11">
        <v>1773</v>
      </c>
      <c r="BJ40" s="11">
        <v>1782</v>
      </c>
      <c r="BK40" s="11">
        <v>1773</v>
      </c>
      <c r="BL40" s="11">
        <v>1779</v>
      </c>
      <c r="BM40" s="11">
        <v>1752</v>
      </c>
      <c r="BN40" s="11">
        <v>1748</v>
      </c>
      <c r="BO40" s="11">
        <v>1785</v>
      </c>
      <c r="BP40" s="11">
        <v>1779</v>
      </c>
      <c r="BQ40" s="11">
        <v>1784</v>
      </c>
      <c r="BR40" s="11">
        <v>1779</v>
      </c>
      <c r="BS40" s="11">
        <v>1787</v>
      </c>
      <c r="BT40" s="11">
        <v>1791</v>
      </c>
      <c r="BU40" s="11">
        <v>1806</v>
      </c>
      <c r="BV40" s="11">
        <v>1803</v>
      </c>
      <c r="BW40" s="11">
        <v>1679</v>
      </c>
      <c r="BX40" s="11">
        <v>1686</v>
      </c>
      <c r="BY40" s="11">
        <v>1700</v>
      </c>
      <c r="BZ40" s="11">
        <v>1702</v>
      </c>
      <c r="CA40" s="11">
        <v>1709</v>
      </c>
      <c r="CB40" s="11">
        <v>1733</v>
      </c>
      <c r="CC40" s="11">
        <v>1834</v>
      </c>
      <c r="CD40" s="11">
        <v>1778</v>
      </c>
      <c r="CE40" s="11">
        <v>1790</v>
      </c>
      <c r="CF40" s="11">
        <v>1787</v>
      </c>
      <c r="CG40" s="11">
        <v>1824</v>
      </c>
      <c r="CH40" s="11">
        <v>1820</v>
      </c>
      <c r="CI40" s="11">
        <v>1813</v>
      </c>
      <c r="CJ40" s="11">
        <v>1791</v>
      </c>
      <c r="CK40" s="11">
        <v>1758</v>
      </c>
      <c r="CL40" s="11">
        <v>1762</v>
      </c>
      <c r="CM40" s="11">
        <v>1774</v>
      </c>
      <c r="CN40" s="11">
        <v>1785</v>
      </c>
      <c r="CO40" s="11">
        <v>1786</v>
      </c>
      <c r="CP40" s="11">
        <v>1804</v>
      </c>
      <c r="CQ40" s="11">
        <v>1812</v>
      </c>
      <c r="CR40" s="11">
        <v>1823</v>
      </c>
      <c r="CS40" s="11">
        <v>1809</v>
      </c>
      <c r="CT40" s="11">
        <v>1808</v>
      </c>
      <c r="CU40" s="11">
        <v>1806</v>
      </c>
      <c r="CV40" s="11">
        <v>1796</v>
      </c>
      <c r="CW40" s="11">
        <v>1801</v>
      </c>
      <c r="CX40" s="11">
        <v>1798</v>
      </c>
      <c r="CY40" s="11">
        <v>1792</v>
      </c>
      <c r="CZ40" s="11">
        <v>1814</v>
      </c>
      <c r="DA40" s="11">
        <v>1820</v>
      </c>
      <c r="DB40" s="11">
        <v>1829</v>
      </c>
      <c r="DC40" s="11">
        <v>1831</v>
      </c>
      <c r="DD40" s="11">
        <v>1864</v>
      </c>
      <c r="DE40" s="11">
        <v>1843</v>
      </c>
      <c r="DF40" s="11">
        <v>1822</v>
      </c>
      <c r="DG40" s="11">
        <v>1828</v>
      </c>
      <c r="DH40" s="11">
        <v>1829</v>
      </c>
      <c r="DI40" s="7">
        <f t="shared" si="1"/>
        <v>1822.5833333333333</v>
      </c>
      <c r="DJ40" s="11">
        <v>1815</v>
      </c>
      <c r="DK40" s="11">
        <v>1813</v>
      </c>
      <c r="DL40" s="11">
        <v>1811</v>
      </c>
      <c r="DM40" s="11">
        <v>1817</v>
      </c>
      <c r="DN40" s="11">
        <v>1827</v>
      </c>
      <c r="DO40" s="11">
        <v>1827</v>
      </c>
      <c r="DP40" s="11">
        <v>1843</v>
      </c>
      <c r="DQ40" s="11">
        <v>1839</v>
      </c>
      <c r="DR40" s="11">
        <v>1855</v>
      </c>
      <c r="DS40" s="11">
        <v>1843</v>
      </c>
      <c r="DT40" s="11">
        <v>1833</v>
      </c>
      <c r="DU40" s="11">
        <v>1829</v>
      </c>
      <c r="DV40" s="7">
        <v>1829.3333333333333</v>
      </c>
      <c r="DW40" s="11">
        <v>1811</v>
      </c>
      <c r="DX40" s="11">
        <v>1818</v>
      </c>
      <c r="DY40" s="11">
        <v>1796</v>
      </c>
    </row>
    <row r="41" spans="1:129" ht="15" x14ac:dyDescent="0.25">
      <c r="A41" s="1" t="s">
        <v>71</v>
      </c>
      <c r="B41" s="1" t="str">
        <f t="shared" si="0"/>
        <v>1549 - Elaboración de productos alimenticios n.c.p.</v>
      </c>
      <c r="C41" s="5" t="s">
        <v>96</v>
      </c>
      <c r="D41" s="1" t="s">
        <v>97</v>
      </c>
      <c r="E41" s="11">
        <v>3842</v>
      </c>
      <c r="F41" s="11">
        <v>3849</v>
      </c>
      <c r="G41" s="11">
        <v>3919</v>
      </c>
      <c r="H41" s="11">
        <v>3910</v>
      </c>
      <c r="I41" s="11">
        <v>3939</v>
      </c>
      <c r="J41" s="11">
        <v>4151</v>
      </c>
      <c r="K41" s="11">
        <v>4181</v>
      </c>
      <c r="L41" s="11">
        <v>4205</v>
      </c>
      <c r="M41" s="11">
        <v>4236</v>
      </c>
      <c r="N41" s="11">
        <v>4177</v>
      </c>
      <c r="O41" s="11">
        <v>4210</v>
      </c>
      <c r="P41" s="11">
        <v>4177</v>
      </c>
      <c r="Q41" s="11">
        <v>4148</v>
      </c>
      <c r="R41" s="11">
        <v>4200</v>
      </c>
      <c r="S41" s="11">
        <v>4278</v>
      </c>
      <c r="T41" s="11">
        <v>4274</v>
      </c>
      <c r="U41" s="11">
        <v>4241</v>
      </c>
      <c r="V41" s="11">
        <v>4121</v>
      </c>
      <c r="W41" s="11">
        <v>4164</v>
      </c>
      <c r="X41" s="11">
        <v>4170</v>
      </c>
      <c r="Y41" s="11">
        <v>4198</v>
      </c>
      <c r="Z41" s="11">
        <v>4213</v>
      </c>
      <c r="AA41" s="11">
        <v>4236</v>
      </c>
      <c r="AB41" s="11">
        <v>4240</v>
      </c>
      <c r="AC41" s="11">
        <v>4235</v>
      </c>
      <c r="AD41" s="11">
        <v>4228</v>
      </c>
      <c r="AE41" s="11">
        <v>4241</v>
      </c>
      <c r="AF41" s="11">
        <v>4274</v>
      </c>
      <c r="AG41" s="11">
        <v>4299</v>
      </c>
      <c r="AH41" s="11">
        <v>4202</v>
      </c>
      <c r="AI41" s="11">
        <v>4182</v>
      </c>
      <c r="AJ41" s="11">
        <v>4279</v>
      </c>
      <c r="AK41" s="11">
        <v>4185</v>
      </c>
      <c r="AL41" s="11">
        <v>4078</v>
      </c>
      <c r="AM41" s="11">
        <v>4041</v>
      </c>
      <c r="AN41" s="11">
        <v>4069</v>
      </c>
      <c r="AO41" s="11">
        <v>3940</v>
      </c>
      <c r="AP41" s="11">
        <v>4069</v>
      </c>
      <c r="AQ41" s="11">
        <v>4103</v>
      </c>
      <c r="AR41" s="11">
        <v>4106</v>
      </c>
      <c r="AS41" s="11">
        <v>4065</v>
      </c>
      <c r="AT41" s="11">
        <v>3420</v>
      </c>
      <c r="AU41" s="11">
        <v>3365</v>
      </c>
      <c r="AV41" s="11">
        <v>3440</v>
      </c>
      <c r="AW41" s="11">
        <v>3455</v>
      </c>
      <c r="AX41" s="11">
        <v>3428</v>
      </c>
      <c r="AY41" s="11">
        <v>3426</v>
      </c>
      <c r="AZ41" s="11">
        <v>3394</v>
      </c>
      <c r="BA41" s="11">
        <v>3419</v>
      </c>
      <c r="BB41" s="11">
        <v>3435</v>
      </c>
      <c r="BC41" s="11">
        <v>3455</v>
      </c>
      <c r="BD41" s="11">
        <v>3443</v>
      </c>
      <c r="BE41" s="11">
        <v>3417</v>
      </c>
      <c r="BF41" s="11">
        <v>3460</v>
      </c>
      <c r="BG41" s="11">
        <v>3441</v>
      </c>
      <c r="BH41" s="11">
        <v>3433</v>
      </c>
      <c r="BI41" s="11">
        <v>3447</v>
      </c>
      <c r="BJ41" s="11">
        <v>3473</v>
      </c>
      <c r="BK41" s="11">
        <v>3481</v>
      </c>
      <c r="BL41" s="11">
        <v>3457</v>
      </c>
      <c r="BM41" s="11">
        <v>3453</v>
      </c>
      <c r="BN41" s="11">
        <v>3462</v>
      </c>
      <c r="BO41" s="11">
        <v>3602</v>
      </c>
      <c r="BP41" s="11">
        <v>3647</v>
      </c>
      <c r="BQ41" s="11">
        <v>3686</v>
      </c>
      <c r="BR41" s="11">
        <v>3693</v>
      </c>
      <c r="BS41" s="11">
        <v>3747</v>
      </c>
      <c r="BT41" s="11">
        <v>3722</v>
      </c>
      <c r="BU41" s="11">
        <v>3742</v>
      </c>
      <c r="BV41" s="11">
        <v>3866</v>
      </c>
      <c r="BW41" s="11">
        <v>3937</v>
      </c>
      <c r="BX41" s="11">
        <v>3787</v>
      </c>
      <c r="BY41" s="11">
        <v>3911</v>
      </c>
      <c r="BZ41" s="11">
        <v>3965</v>
      </c>
      <c r="CA41" s="11">
        <v>4020</v>
      </c>
      <c r="CB41" s="11">
        <v>3846</v>
      </c>
      <c r="CC41" s="11">
        <v>3779</v>
      </c>
      <c r="CD41" s="11">
        <v>3883</v>
      </c>
      <c r="CE41" s="11">
        <v>3911</v>
      </c>
      <c r="CF41" s="11">
        <v>3913</v>
      </c>
      <c r="CG41" s="11">
        <v>3865</v>
      </c>
      <c r="CH41" s="11">
        <v>3787</v>
      </c>
      <c r="CI41" s="11">
        <v>3860</v>
      </c>
      <c r="CJ41" s="11">
        <v>3848</v>
      </c>
      <c r="CK41" s="11">
        <v>3791</v>
      </c>
      <c r="CL41" s="11">
        <v>3789</v>
      </c>
      <c r="CM41" s="11">
        <v>3864</v>
      </c>
      <c r="CN41" s="11">
        <v>3837</v>
      </c>
      <c r="CO41" s="11">
        <v>3816</v>
      </c>
      <c r="CP41" s="11">
        <v>3818</v>
      </c>
      <c r="CQ41" s="11">
        <v>3793</v>
      </c>
      <c r="CR41" s="11">
        <v>3782</v>
      </c>
      <c r="CS41" s="11">
        <v>3797</v>
      </c>
      <c r="CT41" s="11">
        <v>3781</v>
      </c>
      <c r="CU41" s="11">
        <v>3809</v>
      </c>
      <c r="CV41" s="11">
        <v>3804</v>
      </c>
      <c r="CW41" s="11">
        <v>3817</v>
      </c>
      <c r="CX41" s="11">
        <v>3767</v>
      </c>
      <c r="CY41" s="11">
        <v>4411</v>
      </c>
      <c r="CZ41" s="11">
        <v>4364</v>
      </c>
      <c r="DA41" s="11">
        <v>4383</v>
      </c>
      <c r="DB41" s="11">
        <v>4457</v>
      </c>
      <c r="DC41" s="11">
        <v>4421</v>
      </c>
      <c r="DD41" s="11">
        <v>4445</v>
      </c>
      <c r="DE41" s="11">
        <v>4457</v>
      </c>
      <c r="DF41" s="11">
        <v>4409</v>
      </c>
      <c r="DG41" s="11">
        <v>4396</v>
      </c>
      <c r="DH41" s="11">
        <v>4371</v>
      </c>
      <c r="DI41" s="7">
        <f t="shared" si="1"/>
        <v>4308.166666666667</v>
      </c>
      <c r="DJ41" s="11">
        <v>4288</v>
      </c>
      <c r="DK41" s="11">
        <v>4314</v>
      </c>
      <c r="DL41" s="11">
        <v>4448</v>
      </c>
      <c r="DM41" s="11">
        <v>4417</v>
      </c>
      <c r="DN41" s="11">
        <v>4435</v>
      </c>
      <c r="DO41" s="11">
        <v>4459</v>
      </c>
      <c r="DP41" s="11">
        <v>4456</v>
      </c>
      <c r="DQ41" s="11">
        <v>4508</v>
      </c>
      <c r="DR41" s="11">
        <v>4485</v>
      </c>
      <c r="DS41" s="11">
        <v>4411</v>
      </c>
      <c r="DT41" s="11">
        <v>4411</v>
      </c>
      <c r="DU41" s="11">
        <v>4461</v>
      </c>
      <c r="DV41" s="7">
        <v>4424.416666666667</v>
      </c>
      <c r="DW41" s="11">
        <v>4483</v>
      </c>
      <c r="DX41" s="11">
        <v>4504</v>
      </c>
      <c r="DY41" s="11">
        <v>4395</v>
      </c>
    </row>
    <row r="42" spans="1:129" ht="15" x14ac:dyDescent="0.25">
      <c r="A42" s="1" t="s">
        <v>71</v>
      </c>
      <c r="B42" s="1" t="str">
        <f t="shared" si="0"/>
        <v>1551 - Destilación, rectificación y mezcla de bebidas alcohólicas; producción de alcohol etílico</v>
      </c>
      <c r="C42" s="5" t="s">
        <v>98</v>
      </c>
      <c r="D42" s="1" t="s">
        <v>99</v>
      </c>
      <c r="E42" s="11">
        <v>155</v>
      </c>
      <c r="F42" s="11">
        <v>155</v>
      </c>
      <c r="G42" s="11">
        <v>152</v>
      </c>
      <c r="H42" s="11">
        <v>171</v>
      </c>
      <c r="I42" s="11">
        <v>164</v>
      </c>
      <c r="J42" s="11">
        <v>168</v>
      </c>
      <c r="K42" s="11">
        <v>241</v>
      </c>
      <c r="L42" s="11">
        <v>237</v>
      </c>
      <c r="M42" s="11">
        <v>235</v>
      </c>
      <c r="N42" s="11">
        <v>214</v>
      </c>
      <c r="O42" s="11">
        <v>225</v>
      </c>
      <c r="P42" s="11">
        <v>243</v>
      </c>
      <c r="Q42" s="11">
        <v>239</v>
      </c>
      <c r="R42" s="11">
        <v>231</v>
      </c>
      <c r="S42" s="11">
        <v>241</v>
      </c>
      <c r="T42" s="11">
        <v>242</v>
      </c>
      <c r="U42" s="11">
        <v>250</v>
      </c>
      <c r="V42" s="11">
        <v>237</v>
      </c>
      <c r="W42" s="11">
        <v>246</v>
      </c>
      <c r="X42" s="11">
        <v>238</v>
      </c>
      <c r="Y42" s="11">
        <v>231</v>
      </c>
      <c r="Z42" s="11">
        <v>206</v>
      </c>
      <c r="AA42" s="11">
        <v>202</v>
      </c>
      <c r="AB42" s="11">
        <v>196</v>
      </c>
      <c r="AC42" s="11">
        <v>208</v>
      </c>
      <c r="AD42" s="11">
        <v>193</v>
      </c>
      <c r="AE42" s="11">
        <v>211</v>
      </c>
      <c r="AF42" s="11">
        <v>237</v>
      </c>
      <c r="AG42" s="11">
        <v>249</v>
      </c>
      <c r="AH42" s="11">
        <v>229</v>
      </c>
      <c r="AI42" s="11">
        <v>232</v>
      </c>
      <c r="AJ42" s="11">
        <v>235</v>
      </c>
      <c r="AK42" s="11">
        <v>228</v>
      </c>
      <c r="AL42" s="11">
        <v>224</v>
      </c>
      <c r="AM42" s="11">
        <v>228</v>
      </c>
      <c r="AN42" s="11">
        <v>218</v>
      </c>
      <c r="AO42" s="11">
        <v>224</v>
      </c>
      <c r="AP42" s="11">
        <v>240</v>
      </c>
      <c r="AQ42" s="11">
        <v>265</v>
      </c>
      <c r="AR42" s="11">
        <v>270</v>
      </c>
      <c r="AS42" s="11">
        <v>352</v>
      </c>
      <c r="AT42" s="11">
        <v>337</v>
      </c>
      <c r="AU42" s="11">
        <v>348</v>
      </c>
      <c r="AV42" s="11">
        <v>315</v>
      </c>
      <c r="AW42" s="11">
        <v>306</v>
      </c>
      <c r="AX42" s="11">
        <v>337</v>
      </c>
      <c r="AY42" s="11">
        <v>331</v>
      </c>
      <c r="AZ42" s="11">
        <v>270</v>
      </c>
      <c r="BA42" s="11">
        <v>324</v>
      </c>
      <c r="BB42" s="11">
        <v>358</v>
      </c>
      <c r="BC42" s="11">
        <v>373</v>
      </c>
      <c r="BD42" s="11">
        <v>386</v>
      </c>
      <c r="BE42" s="11">
        <v>404</v>
      </c>
      <c r="BF42" s="11">
        <v>375</v>
      </c>
      <c r="BG42" s="11">
        <v>364</v>
      </c>
      <c r="BH42" s="11">
        <v>343</v>
      </c>
      <c r="BI42" s="11">
        <v>309</v>
      </c>
      <c r="BJ42" s="11">
        <v>309</v>
      </c>
      <c r="BK42" s="11">
        <v>317</v>
      </c>
      <c r="BL42" s="11">
        <v>316</v>
      </c>
      <c r="BM42" s="11">
        <v>319</v>
      </c>
      <c r="BN42" s="11">
        <v>332</v>
      </c>
      <c r="BO42" s="11">
        <v>336</v>
      </c>
      <c r="BP42" s="11">
        <v>277</v>
      </c>
      <c r="BQ42" s="11">
        <v>296</v>
      </c>
      <c r="BR42" s="11">
        <v>285</v>
      </c>
      <c r="BS42" s="11">
        <v>286</v>
      </c>
      <c r="BT42" s="11">
        <v>285</v>
      </c>
      <c r="BU42" s="11">
        <v>252</v>
      </c>
      <c r="BV42" s="11">
        <v>243</v>
      </c>
      <c r="BW42" s="11">
        <v>242</v>
      </c>
      <c r="BX42" s="11">
        <v>253</v>
      </c>
      <c r="BY42" s="11">
        <v>247</v>
      </c>
      <c r="BZ42" s="11">
        <v>270</v>
      </c>
      <c r="CA42" s="11">
        <v>264</v>
      </c>
      <c r="CB42" s="11">
        <v>263</v>
      </c>
      <c r="CC42" s="11">
        <v>269</v>
      </c>
      <c r="CD42" s="11">
        <v>268</v>
      </c>
      <c r="CE42" s="11">
        <v>266</v>
      </c>
      <c r="CF42" s="11">
        <v>265</v>
      </c>
      <c r="CG42" s="11">
        <v>256</v>
      </c>
      <c r="CH42" s="11">
        <v>726</v>
      </c>
      <c r="CI42" s="11">
        <v>244</v>
      </c>
      <c r="CJ42" s="11">
        <v>249</v>
      </c>
      <c r="CK42" s="11">
        <v>248</v>
      </c>
      <c r="CL42" s="11">
        <v>235</v>
      </c>
      <c r="CM42" s="11">
        <v>231</v>
      </c>
      <c r="CN42" s="11">
        <v>264</v>
      </c>
      <c r="CO42" s="11">
        <v>285</v>
      </c>
      <c r="CP42" s="11">
        <v>299</v>
      </c>
      <c r="CQ42" s="11">
        <v>294</v>
      </c>
      <c r="CR42" s="11">
        <v>281</v>
      </c>
      <c r="CS42" s="11">
        <v>241</v>
      </c>
      <c r="CT42" s="11">
        <v>238</v>
      </c>
      <c r="CU42" s="11">
        <v>239</v>
      </c>
      <c r="CV42" s="11">
        <v>232</v>
      </c>
      <c r="CW42" s="11">
        <v>231</v>
      </c>
      <c r="CX42" s="11">
        <v>256</v>
      </c>
      <c r="CY42" s="11">
        <v>259</v>
      </c>
      <c r="CZ42" s="11">
        <v>254</v>
      </c>
      <c r="DA42" s="11">
        <v>254</v>
      </c>
      <c r="DB42" s="11">
        <v>264</v>
      </c>
      <c r="DC42" s="11">
        <v>269</v>
      </c>
      <c r="DD42" s="11">
        <v>242</v>
      </c>
      <c r="DE42" s="11">
        <v>227</v>
      </c>
      <c r="DF42" s="11">
        <v>213</v>
      </c>
      <c r="DG42" s="11">
        <v>212</v>
      </c>
      <c r="DH42" s="11">
        <v>209</v>
      </c>
      <c r="DI42" s="7">
        <f t="shared" si="1"/>
        <v>240.83333333333334</v>
      </c>
      <c r="DJ42" s="11">
        <v>211</v>
      </c>
      <c r="DK42" s="11">
        <v>228</v>
      </c>
      <c r="DL42" s="11">
        <v>223</v>
      </c>
      <c r="DM42" s="11">
        <v>239</v>
      </c>
      <c r="DN42" s="11">
        <v>242</v>
      </c>
      <c r="DO42" s="11">
        <v>245</v>
      </c>
      <c r="DP42" s="11">
        <v>251</v>
      </c>
      <c r="DQ42" s="11">
        <v>238</v>
      </c>
      <c r="DR42" s="11">
        <v>234</v>
      </c>
      <c r="DS42" s="11">
        <v>222</v>
      </c>
      <c r="DT42" s="11">
        <v>214</v>
      </c>
      <c r="DU42" s="11">
        <v>208</v>
      </c>
      <c r="DV42" s="7">
        <v>229.58333333333334</v>
      </c>
      <c r="DW42" s="11">
        <v>218</v>
      </c>
      <c r="DX42" s="11">
        <v>218</v>
      </c>
      <c r="DY42" s="12">
        <v>230</v>
      </c>
    </row>
    <row r="43" spans="1:129" ht="15" x14ac:dyDescent="0.25">
      <c r="A43" s="1" t="s">
        <v>71</v>
      </c>
      <c r="B43" s="1" t="str">
        <f t="shared" si="0"/>
        <v>1552 - Elaboración de vinos y otras bebidas fermentadas a partir de frutas</v>
      </c>
      <c r="C43" s="5" t="s">
        <v>100</v>
      </c>
      <c r="D43" s="1" t="s">
        <v>101</v>
      </c>
      <c r="E43" s="11">
        <v>1032</v>
      </c>
      <c r="F43" s="11">
        <v>1089</v>
      </c>
      <c r="G43" s="11">
        <v>1044</v>
      </c>
      <c r="H43" s="11">
        <v>1052</v>
      </c>
      <c r="I43" s="11">
        <v>1038</v>
      </c>
      <c r="J43" s="11">
        <v>1036</v>
      </c>
      <c r="K43" s="11">
        <v>1049</v>
      </c>
      <c r="L43" s="11">
        <v>1035</v>
      </c>
      <c r="M43" s="11">
        <v>1038</v>
      </c>
      <c r="N43" s="11">
        <v>1034</v>
      </c>
      <c r="O43" s="11">
        <v>1087</v>
      </c>
      <c r="P43" s="11">
        <v>1093</v>
      </c>
      <c r="Q43" s="11">
        <v>1109</v>
      </c>
      <c r="R43" s="11">
        <v>1127</v>
      </c>
      <c r="S43" s="11">
        <v>1091</v>
      </c>
      <c r="T43" s="11">
        <v>1084</v>
      </c>
      <c r="U43" s="11">
        <v>1074</v>
      </c>
      <c r="V43" s="11">
        <v>1059</v>
      </c>
      <c r="W43" s="11">
        <v>1039</v>
      </c>
      <c r="X43" s="11">
        <v>1075</v>
      </c>
      <c r="Y43" s="11">
        <v>1093</v>
      </c>
      <c r="Z43" s="11">
        <v>1124</v>
      </c>
      <c r="AA43" s="11">
        <v>1112</v>
      </c>
      <c r="AB43" s="11">
        <v>1112</v>
      </c>
      <c r="AC43" s="11">
        <v>1061</v>
      </c>
      <c r="AD43" s="11">
        <v>1089</v>
      </c>
      <c r="AE43" s="11">
        <v>1121</v>
      </c>
      <c r="AF43" s="11">
        <v>1124</v>
      </c>
      <c r="AG43" s="11">
        <v>1092</v>
      </c>
      <c r="AH43" s="11">
        <v>1100</v>
      </c>
      <c r="AI43" s="11">
        <v>1096</v>
      </c>
      <c r="AJ43" s="11">
        <v>1097</v>
      </c>
      <c r="AK43" s="11">
        <v>1099</v>
      </c>
      <c r="AL43" s="11">
        <v>1084</v>
      </c>
      <c r="AM43" s="11">
        <v>1086</v>
      </c>
      <c r="AN43" s="11">
        <v>1079</v>
      </c>
      <c r="AO43" s="11">
        <v>1075</v>
      </c>
      <c r="AP43" s="11">
        <v>1101</v>
      </c>
      <c r="AQ43" s="11">
        <v>1122</v>
      </c>
      <c r="AR43" s="11">
        <v>1094</v>
      </c>
      <c r="AS43" s="11">
        <v>1085</v>
      </c>
      <c r="AT43" s="11">
        <v>1090</v>
      </c>
      <c r="AU43" s="11">
        <v>1078</v>
      </c>
      <c r="AV43" s="11">
        <v>1065</v>
      </c>
      <c r="AW43" s="11">
        <v>1093</v>
      </c>
      <c r="AX43" s="11">
        <v>1081</v>
      </c>
      <c r="AY43" s="11">
        <v>1076</v>
      </c>
      <c r="AZ43" s="11">
        <v>1074</v>
      </c>
      <c r="BA43" s="11">
        <v>1091</v>
      </c>
      <c r="BB43" s="11">
        <v>1116</v>
      </c>
      <c r="BC43" s="11">
        <v>1139</v>
      </c>
      <c r="BD43" s="11">
        <v>1135</v>
      </c>
      <c r="BE43" s="11">
        <v>1111</v>
      </c>
      <c r="BF43" s="11">
        <v>1058</v>
      </c>
      <c r="BG43" s="11">
        <v>1086</v>
      </c>
      <c r="BH43" s="11">
        <v>1075</v>
      </c>
      <c r="BI43" s="11">
        <v>1091</v>
      </c>
      <c r="BJ43" s="11">
        <v>1079</v>
      </c>
      <c r="BK43" s="11">
        <v>1085</v>
      </c>
      <c r="BL43" s="11">
        <v>1083</v>
      </c>
      <c r="BM43" s="11">
        <v>1069</v>
      </c>
      <c r="BN43" s="11">
        <v>1082</v>
      </c>
      <c r="BO43" s="11">
        <v>1103</v>
      </c>
      <c r="BP43" s="11">
        <v>1085</v>
      </c>
      <c r="BQ43" s="11">
        <v>1096</v>
      </c>
      <c r="BR43" s="11">
        <v>1120</v>
      </c>
      <c r="BS43" s="11">
        <v>1094</v>
      </c>
      <c r="BT43" s="11">
        <v>1091</v>
      </c>
      <c r="BU43" s="11">
        <v>1082</v>
      </c>
      <c r="BV43" s="11">
        <v>1117</v>
      </c>
      <c r="BW43" s="11">
        <v>1122</v>
      </c>
      <c r="BX43" s="11">
        <v>1161</v>
      </c>
      <c r="BY43" s="11">
        <v>1052</v>
      </c>
      <c r="BZ43" s="11">
        <v>1028</v>
      </c>
      <c r="CA43" s="11">
        <v>1056</v>
      </c>
      <c r="CB43" s="11">
        <v>1052</v>
      </c>
      <c r="CC43" s="11">
        <v>1100</v>
      </c>
      <c r="CD43" s="11">
        <v>1053</v>
      </c>
      <c r="CE43" s="11">
        <v>1056</v>
      </c>
      <c r="CF43" s="11">
        <v>1038</v>
      </c>
      <c r="CG43" s="11">
        <v>1044</v>
      </c>
      <c r="CH43" s="11">
        <v>1069</v>
      </c>
      <c r="CI43" s="11">
        <v>1125</v>
      </c>
      <c r="CJ43" s="11">
        <v>1136</v>
      </c>
      <c r="CK43" s="11">
        <v>1044</v>
      </c>
      <c r="CL43" s="11">
        <v>1071</v>
      </c>
      <c r="CM43" s="11">
        <v>1028</v>
      </c>
      <c r="CN43" s="11">
        <v>1013</v>
      </c>
      <c r="CO43" s="11">
        <v>1035</v>
      </c>
      <c r="CP43" s="11">
        <v>1092</v>
      </c>
      <c r="CQ43" s="11">
        <v>1104</v>
      </c>
      <c r="CR43" s="11">
        <v>1068</v>
      </c>
      <c r="CS43" s="11">
        <v>1090</v>
      </c>
      <c r="CT43" s="11">
        <v>1118</v>
      </c>
      <c r="CU43" s="11">
        <v>1147</v>
      </c>
      <c r="CV43" s="11">
        <v>1185</v>
      </c>
      <c r="CW43" s="11">
        <v>1098</v>
      </c>
      <c r="CX43" s="11">
        <v>1099</v>
      </c>
      <c r="CY43" s="11">
        <v>1127</v>
      </c>
      <c r="CZ43" s="11">
        <v>1091</v>
      </c>
      <c r="DA43" s="11">
        <v>1098</v>
      </c>
      <c r="DB43" s="11">
        <v>1078</v>
      </c>
      <c r="DC43" s="11">
        <v>1103</v>
      </c>
      <c r="DD43" s="11">
        <v>1083</v>
      </c>
      <c r="DE43" s="11">
        <v>1031</v>
      </c>
      <c r="DF43" s="11">
        <v>1014</v>
      </c>
      <c r="DG43" s="11">
        <v>1186</v>
      </c>
      <c r="DH43" s="11">
        <v>1191</v>
      </c>
      <c r="DI43" s="7">
        <f t="shared" si="1"/>
        <v>1099.9166666666667</v>
      </c>
      <c r="DJ43" s="11">
        <v>1166</v>
      </c>
      <c r="DK43" s="11">
        <v>1164</v>
      </c>
      <c r="DL43" s="11">
        <v>1155</v>
      </c>
      <c r="DM43" s="11">
        <v>1161</v>
      </c>
      <c r="DN43" s="11">
        <v>1125</v>
      </c>
      <c r="DO43" s="11">
        <v>1109</v>
      </c>
      <c r="DP43" s="11">
        <v>1116</v>
      </c>
      <c r="DQ43" s="11">
        <v>1117</v>
      </c>
      <c r="DR43" s="11">
        <v>1197</v>
      </c>
      <c r="DS43" s="11">
        <v>1198</v>
      </c>
      <c r="DT43" s="11">
        <v>1235</v>
      </c>
      <c r="DU43" s="11">
        <v>1205</v>
      </c>
      <c r="DV43" s="7">
        <v>1162.3333333333333</v>
      </c>
      <c r="DW43" s="11">
        <v>1214</v>
      </c>
      <c r="DX43" s="11">
        <v>1233</v>
      </c>
      <c r="DY43" s="11">
        <v>1225</v>
      </c>
    </row>
    <row r="44" spans="1:129" ht="15" x14ac:dyDescent="0.25">
      <c r="A44" s="1" t="s">
        <v>71</v>
      </c>
      <c r="B44" s="1" t="str">
        <f t="shared" si="0"/>
        <v>1553 - Elaboración de cerveza, bebidas malteadas y de malta</v>
      </c>
      <c r="C44" s="5" t="s">
        <v>102</v>
      </c>
      <c r="D44" s="1" t="s">
        <v>103</v>
      </c>
      <c r="E44" s="11">
        <v>1390</v>
      </c>
      <c r="F44" s="11">
        <v>1381</v>
      </c>
      <c r="G44" s="11">
        <v>1346</v>
      </c>
      <c r="H44" s="11">
        <v>1325</v>
      </c>
      <c r="I44" s="11">
        <v>1297</v>
      </c>
      <c r="J44" s="11">
        <v>1311</v>
      </c>
      <c r="K44" s="11">
        <v>1309</v>
      </c>
      <c r="L44" s="11">
        <v>1303</v>
      </c>
      <c r="M44" s="11">
        <v>1312</v>
      </c>
      <c r="N44" s="11">
        <v>1312</v>
      </c>
      <c r="O44" s="11">
        <v>1307</v>
      </c>
      <c r="P44" s="11">
        <v>1316</v>
      </c>
      <c r="Q44" s="11">
        <v>1316</v>
      </c>
      <c r="R44" s="11">
        <v>1328</v>
      </c>
      <c r="S44" s="11">
        <v>1325</v>
      </c>
      <c r="T44" s="11">
        <v>1317</v>
      </c>
      <c r="U44" s="11">
        <v>1292</v>
      </c>
      <c r="V44" s="11">
        <v>1264</v>
      </c>
      <c r="W44" s="11">
        <v>1276</v>
      </c>
      <c r="X44" s="11">
        <v>1283</v>
      </c>
      <c r="Y44" s="11">
        <v>1277</v>
      </c>
      <c r="Z44" s="11">
        <v>1323</v>
      </c>
      <c r="AA44" s="11">
        <v>1343</v>
      </c>
      <c r="AB44" s="11">
        <v>1349</v>
      </c>
      <c r="AC44" s="11">
        <v>1350</v>
      </c>
      <c r="AD44" s="11">
        <v>1334</v>
      </c>
      <c r="AE44" s="11">
        <v>1329</v>
      </c>
      <c r="AF44" s="11">
        <v>1279</v>
      </c>
      <c r="AG44" s="11">
        <v>1298</v>
      </c>
      <c r="AH44" s="11">
        <v>1270</v>
      </c>
      <c r="AI44" s="11">
        <v>1247</v>
      </c>
      <c r="AJ44" s="11">
        <v>1242</v>
      </c>
      <c r="AK44" s="11">
        <v>1339</v>
      </c>
      <c r="AL44" s="11">
        <v>1284</v>
      </c>
      <c r="AM44" s="11">
        <v>1291</v>
      </c>
      <c r="AN44" s="11">
        <v>1283</v>
      </c>
      <c r="AO44" s="11">
        <v>1289</v>
      </c>
      <c r="AP44" s="11">
        <v>1274</v>
      </c>
      <c r="AQ44" s="11">
        <v>1261</v>
      </c>
      <c r="AR44" s="11">
        <v>1188</v>
      </c>
      <c r="AS44" s="11">
        <v>1054</v>
      </c>
      <c r="AT44" s="11">
        <v>1037</v>
      </c>
      <c r="AU44" s="11">
        <v>1052</v>
      </c>
      <c r="AV44" s="11">
        <v>1056</v>
      </c>
      <c r="AW44" s="11">
        <v>1083</v>
      </c>
      <c r="AX44" s="11">
        <v>1104</v>
      </c>
      <c r="AY44" s="11">
        <v>1106</v>
      </c>
      <c r="AZ44" s="11">
        <v>1107</v>
      </c>
      <c r="BA44" s="11">
        <v>1112</v>
      </c>
      <c r="BB44" s="11">
        <v>1106</v>
      </c>
      <c r="BC44" s="11">
        <v>1101</v>
      </c>
      <c r="BD44" s="11">
        <v>1059</v>
      </c>
      <c r="BE44" s="11">
        <v>1043</v>
      </c>
      <c r="BF44" s="11">
        <v>1036</v>
      </c>
      <c r="BG44" s="11">
        <v>1053</v>
      </c>
      <c r="BH44" s="11">
        <v>1059</v>
      </c>
      <c r="BI44" s="11">
        <v>1081</v>
      </c>
      <c r="BJ44" s="11">
        <v>1110</v>
      </c>
      <c r="BK44" s="11">
        <v>1124</v>
      </c>
      <c r="BL44" s="11">
        <v>1128</v>
      </c>
      <c r="BM44" s="11">
        <v>1132</v>
      </c>
      <c r="BN44" s="11">
        <v>1099</v>
      </c>
      <c r="BO44" s="11">
        <v>1164</v>
      </c>
      <c r="BP44" s="11">
        <v>1138</v>
      </c>
      <c r="BQ44" s="11">
        <v>1108</v>
      </c>
      <c r="BR44" s="11">
        <v>1107</v>
      </c>
      <c r="BS44" s="11">
        <v>1121</v>
      </c>
      <c r="BT44" s="11">
        <v>1119</v>
      </c>
      <c r="BU44" s="11">
        <v>1126</v>
      </c>
      <c r="BV44" s="11">
        <v>1119</v>
      </c>
      <c r="BW44" s="11">
        <v>1124</v>
      </c>
      <c r="BX44" s="11">
        <v>1141</v>
      </c>
      <c r="BY44" s="11">
        <v>1157</v>
      </c>
      <c r="BZ44" s="11">
        <v>1172</v>
      </c>
      <c r="CA44" s="11">
        <v>1166</v>
      </c>
      <c r="CB44" s="11">
        <v>1147</v>
      </c>
      <c r="CC44" s="11">
        <v>1140</v>
      </c>
      <c r="CD44" s="11">
        <v>1116</v>
      </c>
      <c r="CE44" s="11">
        <v>1205</v>
      </c>
      <c r="CF44" s="11">
        <v>1221</v>
      </c>
      <c r="CG44" s="11">
        <v>1229</v>
      </c>
      <c r="CH44" s="11">
        <v>1245</v>
      </c>
      <c r="CI44" s="11">
        <v>1274</v>
      </c>
      <c r="CJ44" s="11">
        <v>1271</v>
      </c>
      <c r="CK44" s="11">
        <v>1290</v>
      </c>
      <c r="CL44" s="11">
        <v>1305</v>
      </c>
      <c r="CM44" s="11">
        <v>1299</v>
      </c>
      <c r="CN44" s="11">
        <v>1279</v>
      </c>
      <c r="CO44" s="11">
        <v>1295</v>
      </c>
      <c r="CP44" s="11">
        <v>1261</v>
      </c>
      <c r="CQ44" s="11">
        <v>1279</v>
      </c>
      <c r="CR44" s="11">
        <v>1302</v>
      </c>
      <c r="CS44" s="11">
        <v>1310</v>
      </c>
      <c r="CT44" s="11">
        <v>1312</v>
      </c>
      <c r="CU44" s="11">
        <v>1348</v>
      </c>
      <c r="CV44" s="11">
        <v>1368</v>
      </c>
      <c r="CW44" s="11">
        <v>1384</v>
      </c>
      <c r="CX44" s="11">
        <v>1385</v>
      </c>
      <c r="CY44" s="11">
        <v>1410</v>
      </c>
      <c r="CZ44" s="11">
        <v>1394</v>
      </c>
      <c r="DA44" s="11">
        <v>1384</v>
      </c>
      <c r="DB44" s="11">
        <v>1366</v>
      </c>
      <c r="DC44" s="11">
        <v>1368</v>
      </c>
      <c r="DD44" s="11">
        <v>1389</v>
      </c>
      <c r="DE44" s="11">
        <v>1393</v>
      </c>
      <c r="DF44" s="11">
        <v>1384</v>
      </c>
      <c r="DG44" s="11">
        <v>1349</v>
      </c>
      <c r="DH44" s="11">
        <v>1338</v>
      </c>
      <c r="DI44" s="7">
        <f t="shared" si="1"/>
        <v>1378.6666666666667</v>
      </c>
      <c r="DJ44" s="11">
        <v>1350</v>
      </c>
      <c r="DK44" s="11">
        <v>1355</v>
      </c>
      <c r="DL44" s="11">
        <v>1360</v>
      </c>
      <c r="DM44" s="11">
        <v>1318</v>
      </c>
      <c r="DN44" s="11">
        <v>1328</v>
      </c>
      <c r="DO44" s="11">
        <v>1342</v>
      </c>
      <c r="DP44" s="11">
        <v>1347</v>
      </c>
      <c r="DQ44" s="11">
        <v>1351</v>
      </c>
      <c r="DR44" s="11">
        <v>1326</v>
      </c>
      <c r="DS44" s="11">
        <v>1319</v>
      </c>
      <c r="DT44" s="11">
        <v>1328</v>
      </c>
      <c r="DU44" s="11">
        <v>1338</v>
      </c>
      <c r="DV44" s="7">
        <v>1338.5</v>
      </c>
      <c r="DW44" s="11">
        <v>1335</v>
      </c>
      <c r="DX44" s="11">
        <v>1361</v>
      </c>
      <c r="DY44" s="11">
        <v>1375</v>
      </c>
    </row>
    <row r="45" spans="1:129" ht="15" x14ac:dyDescent="0.25">
      <c r="A45" s="1" t="s">
        <v>71</v>
      </c>
      <c r="B45" s="1" t="str">
        <f t="shared" si="0"/>
        <v>1554 - Elaboración de bebidas no alcohólicas; producción de aguas minerales</v>
      </c>
      <c r="C45" s="5" t="s">
        <v>104</v>
      </c>
      <c r="D45" s="1" t="s">
        <v>105</v>
      </c>
      <c r="E45" s="11">
        <v>3683</v>
      </c>
      <c r="F45" s="11">
        <v>3644</v>
      </c>
      <c r="G45" s="11">
        <v>3621</v>
      </c>
      <c r="H45" s="11">
        <v>3671</v>
      </c>
      <c r="I45" s="11">
        <v>3679</v>
      </c>
      <c r="J45" s="11">
        <v>3640</v>
      </c>
      <c r="K45" s="11">
        <v>3604</v>
      </c>
      <c r="L45" s="11">
        <v>3609</v>
      </c>
      <c r="M45" s="11">
        <v>3665</v>
      </c>
      <c r="N45" s="11">
        <v>3714</v>
      </c>
      <c r="O45" s="11">
        <v>3753</v>
      </c>
      <c r="P45" s="11">
        <v>3780</v>
      </c>
      <c r="Q45" s="11">
        <v>3753</v>
      </c>
      <c r="R45" s="11">
        <v>3694</v>
      </c>
      <c r="S45" s="11">
        <v>3704</v>
      </c>
      <c r="T45" s="11">
        <v>3684</v>
      </c>
      <c r="U45" s="11">
        <v>3680</v>
      </c>
      <c r="V45" s="11">
        <v>3567</v>
      </c>
      <c r="W45" s="11">
        <v>3552</v>
      </c>
      <c r="X45" s="11">
        <v>3547</v>
      </c>
      <c r="Y45" s="11">
        <v>3549</v>
      </c>
      <c r="Z45" s="11">
        <v>3613</v>
      </c>
      <c r="AA45" s="11">
        <v>3686</v>
      </c>
      <c r="AB45" s="11">
        <v>3662</v>
      </c>
      <c r="AC45" s="11">
        <v>3680</v>
      </c>
      <c r="AD45" s="11">
        <v>3642</v>
      </c>
      <c r="AE45" s="11">
        <v>3640</v>
      </c>
      <c r="AF45" s="11">
        <v>3624</v>
      </c>
      <c r="AG45" s="11">
        <v>3592</v>
      </c>
      <c r="AH45" s="11">
        <v>3751</v>
      </c>
      <c r="AI45" s="11">
        <v>3620</v>
      </c>
      <c r="AJ45" s="11">
        <v>3603</v>
      </c>
      <c r="AK45" s="11">
        <v>3659</v>
      </c>
      <c r="AL45" s="11">
        <v>3667</v>
      </c>
      <c r="AM45" s="11">
        <v>3731</v>
      </c>
      <c r="AN45" s="11">
        <v>3741</v>
      </c>
      <c r="AO45" s="11">
        <v>3764</v>
      </c>
      <c r="AP45" s="11">
        <v>3744</v>
      </c>
      <c r="AQ45" s="11">
        <v>3697</v>
      </c>
      <c r="AR45" s="11">
        <v>3702</v>
      </c>
      <c r="AS45" s="11">
        <v>3675</v>
      </c>
      <c r="AT45" s="11">
        <v>3677</v>
      </c>
      <c r="AU45" s="11">
        <v>3653</v>
      </c>
      <c r="AV45" s="11">
        <v>3663</v>
      </c>
      <c r="AW45" s="11">
        <v>3729</v>
      </c>
      <c r="AX45" s="11">
        <v>3693</v>
      </c>
      <c r="AY45" s="11">
        <v>3680</v>
      </c>
      <c r="AZ45" s="11">
        <v>3697</v>
      </c>
      <c r="BA45" s="11">
        <v>3740</v>
      </c>
      <c r="BB45" s="11">
        <v>3730</v>
      </c>
      <c r="BC45" s="11">
        <v>3691</v>
      </c>
      <c r="BD45" s="11">
        <v>3643</v>
      </c>
      <c r="BE45" s="11">
        <v>3609</v>
      </c>
      <c r="BF45" s="11">
        <v>3598</v>
      </c>
      <c r="BG45" s="11">
        <v>3592</v>
      </c>
      <c r="BH45" s="11">
        <v>3551</v>
      </c>
      <c r="BI45" s="11">
        <v>3601</v>
      </c>
      <c r="BJ45" s="11">
        <v>3596</v>
      </c>
      <c r="BK45" s="11">
        <v>3588</v>
      </c>
      <c r="BL45" s="11">
        <v>3598</v>
      </c>
      <c r="BM45" s="11">
        <v>3625</v>
      </c>
      <c r="BN45" s="11">
        <v>3684</v>
      </c>
      <c r="BO45" s="11">
        <v>3679</v>
      </c>
      <c r="BP45" s="11">
        <v>3647</v>
      </c>
      <c r="BQ45" s="11">
        <v>3649</v>
      </c>
      <c r="BR45" s="11">
        <v>3650</v>
      </c>
      <c r="BS45" s="11">
        <v>3671</v>
      </c>
      <c r="BT45" s="11">
        <v>3730</v>
      </c>
      <c r="BU45" s="11">
        <v>3753</v>
      </c>
      <c r="BV45" s="11">
        <v>3776</v>
      </c>
      <c r="BW45" s="11">
        <v>3809</v>
      </c>
      <c r="BX45" s="11">
        <v>3830</v>
      </c>
      <c r="BY45" s="11">
        <v>3844</v>
      </c>
      <c r="BZ45" s="11">
        <v>3638</v>
      </c>
      <c r="CA45" s="11">
        <v>3619</v>
      </c>
      <c r="CB45" s="11">
        <v>3586</v>
      </c>
      <c r="CC45" s="11">
        <v>3490</v>
      </c>
      <c r="CD45" s="11">
        <v>3456</v>
      </c>
      <c r="CE45" s="11">
        <v>3452</v>
      </c>
      <c r="CF45" s="11">
        <v>3457</v>
      </c>
      <c r="CG45" s="11">
        <v>3441</v>
      </c>
      <c r="CH45" s="11">
        <v>3439</v>
      </c>
      <c r="CI45" s="11">
        <v>3494</v>
      </c>
      <c r="CJ45" s="11">
        <v>3510</v>
      </c>
      <c r="CK45" s="11">
        <v>3506</v>
      </c>
      <c r="CL45" s="11">
        <v>3481</v>
      </c>
      <c r="CM45" s="11">
        <v>3473</v>
      </c>
      <c r="CN45" s="11">
        <v>3463</v>
      </c>
      <c r="CO45" s="11">
        <v>3434</v>
      </c>
      <c r="CP45" s="11">
        <v>3442</v>
      </c>
      <c r="CQ45" s="11">
        <v>3389</v>
      </c>
      <c r="CR45" s="11">
        <v>3350</v>
      </c>
      <c r="CS45" s="11">
        <v>3307</v>
      </c>
      <c r="CT45" s="11">
        <v>3313</v>
      </c>
      <c r="CU45" s="11">
        <v>3400</v>
      </c>
      <c r="CV45" s="11">
        <v>3443</v>
      </c>
      <c r="CW45" s="11">
        <v>3456</v>
      </c>
      <c r="CX45" s="11">
        <v>3447</v>
      </c>
      <c r="CY45" s="11">
        <v>3446</v>
      </c>
      <c r="CZ45" s="11">
        <v>3430</v>
      </c>
      <c r="DA45" s="11">
        <v>3386</v>
      </c>
      <c r="DB45" s="11">
        <v>3377</v>
      </c>
      <c r="DC45" s="11">
        <v>3356</v>
      </c>
      <c r="DD45" s="11">
        <v>3300</v>
      </c>
      <c r="DE45" s="11">
        <v>3300</v>
      </c>
      <c r="DF45" s="11">
        <v>3274</v>
      </c>
      <c r="DG45" s="11">
        <v>3259</v>
      </c>
      <c r="DH45" s="11">
        <v>3246</v>
      </c>
      <c r="DI45" s="7">
        <f t="shared" si="1"/>
        <v>3356.4166666666665</v>
      </c>
      <c r="DJ45" s="11">
        <v>3266</v>
      </c>
      <c r="DK45" s="11">
        <v>3193</v>
      </c>
      <c r="DL45" s="11">
        <v>3126</v>
      </c>
      <c r="DM45" s="11">
        <v>3117</v>
      </c>
      <c r="DN45" s="11">
        <v>3132</v>
      </c>
      <c r="DO45" s="11">
        <v>3123</v>
      </c>
      <c r="DP45" s="11">
        <v>3148</v>
      </c>
      <c r="DQ45" s="11">
        <v>3236</v>
      </c>
      <c r="DR45" s="11">
        <v>3212</v>
      </c>
      <c r="DS45" s="11">
        <v>3681</v>
      </c>
      <c r="DT45" s="11">
        <v>3630</v>
      </c>
      <c r="DU45" s="11">
        <v>3217</v>
      </c>
      <c r="DV45" s="7">
        <v>3256.75</v>
      </c>
      <c r="DW45" s="11">
        <v>3196</v>
      </c>
      <c r="DX45" s="11">
        <v>3205</v>
      </c>
      <c r="DY45" s="11">
        <v>3179</v>
      </c>
    </row>
    <row r="46" spans="1:129" ht="15" x14ac:dyDescent="0.25">
      <c r="A46" s="1" t="s">
        <v>71</v>
      </c>
      <c r="B46" s="1" t="str">
        <f t="shared" si="0"/>
        <v>1600 - Elaboración de productos de tabaco</v>
      </c>
      <c r="C46" s="5" t="s">
        <v>106</v>
      </c>
      <c r="D46" s="1" t="s">
        <v>107</v>
      </c>
      <c r="E46" s="11">
        <v>327</v>
      </c>
      <c r="F46" s="11">
        <v>322</v>
      </c>
      <c r="G46" s="11">
        <v>322</v>
      </c>
      <c r="H46" s="11">
        <v>320</v>
      </c>
      <c r="I46" s="11">
        <v>318</v>
      </c>
      <c r="J46" s="11">
        <v>319</v>
      </c>
      <c r="K46" s="11">
        <v>319</v>
      </c>
      <c r="L46" s="11">
        <v>332</v>
      </c>
      <c r="M46" s="11">
        <v>330</v>
      </c>
      <c r="N46" s="11">
        <v>329</v>
      </c>
      <c r="O46" s="11">
        <v>325</v>
      </c>
      <c r="P46" s="11">
        <v>322</v>
      </c>
      <c r="Q46" s="11">
        <v>320</v>
      </c>
      <c r="R46" s="11">
        <v>316</v>
      </c>
      <c r="S46" s="11">
        <v>317</v>
      </c>
      <c r="T46" s="11">
        <v>320</v>
      </c>
      <c r="U46" s="11">
        <v>308</v>
      </c>
      <c r="V46" s="11">
        <v>309</v>
      </c>
      <c r="W46" s="11">
        <v>308</v>
      </c>
      <c r="X46" s="11">
        <v>309</v>
      </c>
      <c r="Y46" s="11">
        <v>311</v>
      </c>
      <c r="Z46" s="11">
        <v>307</v>
      </c>
      <c r="AA46" s="11">
        <v>306</v>
      </c>
      <c r="AB46" s="11">
        <v>296</v>
      </c>
      <c r="AC46" s="11">
        <v>288</v>
      </c>
      <c r="AD46" s="11">
        <v>282</v>
      </c>
      <c r="AE46" s="11">
        <v>283</v>
      </c>
      <c r="AF46" s="11">
        <v>284</v>
      </c>
      <c r="AG46" s="11">
        <v>282</v>
      </c>
      <c r="AH46" s="11">
        <v>281</v>
      </c>
      <c r="AI46" s="11">
        <v>281</v>
      </c>
      <c r="AJ46" s="11">
        <v>276</v>
      </c>
      <c r="AK46" s="11">
        <v>285</v>
      </c>
      <c r="AL46" s="11">
        <v>283</v>
      </c>
      <c r="AM46" s="11">
        <v>281</v>
      </c>
      <c r="AN46" s="11">
        <v>282</v>
      </c>
      <c r="AO46" s="11">
        <v>277</v>
      </c>
      <c r="AP46" s="11">
        <v>274</v>
      </c>
      <c r="AQ46" s="11">
        <v>274</v>
      </c>
      <c r="AR46" s="11">
        <v>272</v>
      </c>
      <c r="AS46" s="11">
        <v>278</v>
      </c>
      <c r="AT46" s="11">
        <v>279</v>
      </c>
      <c r="AU46" s="11">
        <v>279</v>
      </c>
      <c r="AV46" s="11">
        <v>275</v>
      </c>
      <c r="AW46" s="11">
        <v>289</v>
      </c>
      <c r="AX46" s="11">
        <v>289</v>
      </c>
      <c r="AY46" s="11">
        <v>287</v>
      </c>
      <c r="AZ46" s="11">
        <v>288</v>
      </c>
      <c r="BA46" s="11">
        <v>289</v>
      </c>
      <c r="BB46" s="11">
        <v>287</v>
      </c>
      <c r="BC46" s="11">
        <v>293</v>
      </c>
      <c r="BD46" s="11">
        <v>296</v>
      </c>
      <c r="BE46" s="11">
        <v>473</v>
      </c>
      <c r="BF46" s="11">
        <v>477</v>
      </c>
      <c r="BG46" s="11">
        <v>481</v>
      </c>
      <c r="BH46" s="11">
        <v>477</v>
      </c>
      <c r="BI46" s="11">
        <v>470</v>
      </c>
      <c r="BJ46" s="11">
        <v>483</v>
      </c>
      <c r="BK46" s="11">
        <v>487</v>
      </c>
      <c r="BL46" s="11">
        <v>489</v>
      </c>
      <c r="BM46" s="11">
        <v>485</v>
      </c>
      <c r="BN46" s="11">
        <v>490</v>
      </c>
      <c r="BO46" s="11">
        <v>482</v>
      </c>
      <c r="BP46" s="11">
        <v>497</v>
      </c>
      <c r="BQ46" s="11">
        <v>496</v>
      </c>
      <c r="BR46" s="11">
        <v>503</v>
      </c>
      <c r="BS46" s="11">
        <v>506</v>
      </c>
      <c r="BT46" s="11">
        <v>507</v>
      </c>
      <c r="BU46" s="11">
        <v>516</v>
      </c>
      <c r="BV46" s="11">
        <v>317</v>
      </c>
      <c r="BW46" s="11">
        <v>311</v>
      </c>
      <c r="BX46" s="11">
        <v>304</v>
      </c>
      <c r="BY46" s="11">
        <v>302</v>
      </c>
      <c r="BZ46" s="11">
        <v>338</v>
      </c>
      <c r="CA46" s="11">
        <v>334</v>
      </c>
      <c r="CB46" s="11">
        <v>327</v>
      </c>
      <c r="CC46" s="11">
        <v>325</v>
      </c>
      <c r="CD46" s="11">
        <v>324</v>
      </c>
      <c r="CE46" s="11">
        <v>328</v>
      </c>
      <c r="CF46" s="11">
        <v>281</v>
      </c>
      <c r="CG46" s="11">
        <v>286</v>
      </c>
      <c r="CH46" s="11">
        <v>284</v>
      </c>
      <c r="CI46" s="11">
        <v>280</v>
      </c>
      <c r="CJ46" s="11">
        <v>283</v>
      </c>
      <c r="CK46" s="11">
        <v>280</v>
      </c>
      <c r="CL46" s="11">
        <v>276</v>
      </c>
      <c r="CM46" s="11">
        <v>279</v>
      </c>
      <c r="CN46" s="11">
        <v>280</v>
      </c>
      <c r="CO46" s="11">
        <v>285</v>
      </c>
      <c r="CP46" s="11">
        <v>291</v>
      </c>
      <c r="CQ46" s="11">
        <v>289</v>
      </c>
      <c r="CR46" s="11">
        <v>286</v>
      </c>
      <c r="CS46" s="11">
        <v>291</v>
      </c>
      <c r="CT46" s="11">
        <v>291</v>
      </c>
      <c r="CU46" s="11">
        <v>278</v>
      </c>
      <c r="CV46" s="11">
        <v>276</v>
      </c>
      <c r="CW46" s="11">
        <v>277</v>
      </c>
      <c r="CX46" s="11">
        <v>273</v>
      </c>
      <c r="CY46" s="11">
        <v>277</v>
      </c>
      <c r="CZ46" s="11">
        <v>262</v>
      </c>
      <c r="DA46" s="11">
        <v>264</v>
      </c>
      <c r="DB46" s="11">
        <v>271</v>
      </c>
      <c r="DC46" s="11">
        <v>267</v>
      </c>
      <c r="DD46" s="11">
        <v>277</v>
      </c>
      <c r="DE46" s="11">
        <v>276</v>
      </c>
      <c r="DF46" s="11">
        <v>290</v>
      </c>
      <c r="DG46" s="11">
        <v>287</v>
      </c>
      <c r="DH46" s="11">
        <v>282</v>
      </c>
      <c r="DI46" s="7">
        <f t="shared" si="1"/>
        <v>275.25</v>
      </c>
      <c r="DJ46" s="11">
        <v>288</v>
      </c>
      <c r="DK46" s="11">
        <v>281</v>
      </c>
      <c r="DL46" s="11">
        <v>287</v>
      </c>
      <c r="DM46" s="11">
        <v>274</v>
      </c>
      <c r="DN46" s="11">
        <v>272</v>
      </c>
      <c r="DO46" s="11">
        <v>265</v>
      </c>
      <c r="DP46" s="11">
        <v>257</v>
      </c>
      <c r="DQ46" s="11">
        <v>254</v>
      </c>
      <c r="DR46" s="11">
        <v>251</v>
      </c>
      <c r="DS46" s="11">
        <v>257</v>
      </c>
      <c r="DT46" s="11">
        <v>256</v>
      </c>
      <c r="DU46" s="11">
        <v>241</v>
      </c>
      <c r="DV46" s="7">
        <v>265.25</v>
      </c>
      <c r="DW46" s="11">
        <v>232</v>
      </c>
      <c r="DX46" s="11">
        <v>232</v>
      </c>
      <c r="DY46" s="12">
        <v>226</v>
      </c>
    </row>
    <row r="47" spans="1:129" ht="15" x14ac:dyDescent="0.25">
      <c r="A47" s="1" t="s">
        <v>71</v>
      </c>
      <c r="B47" s="1" t="str">
        <f t="shared" si="0"/>
        <v>1711 - Preparación e hilandería de fibras textiles; tejeduría de productos textiles</v>
      </c>
      <c r="C47" s="5" t="s">
        <v>108</v>
      </c>
      <c r="D47" s="1" t="s">
        <v>109</v>
      </c>
      <c r="E47" s="11">
        <v>2562</v>
      </c>
      <c r="F47" s="11">
        <v>2570</v>
      </c>
      <c r="G47" s="11">
        <v>2605</v>
      </c>
      <c r="H47" s="11">
        <v>2612</v>
      </c>
      <c r="I47" s="11">
        <v>2606</v>
      </c>
      <c r="J47" s="11">
        <v>2640</v>
      </c>
      <c r="K47" s="11">
        <v>2613</v>
      </c>
      <c r="L47" s="11">
        <v>2631</v>
      </c>
      <c r="M47" s="11">
        <v>2643</v>
      </c>
      <c r="N47" s="11">
        <v>2688</v>
      </c>
      <c r="O47" s="11">
        <v>2706</v>
      </c>
      <c r="P47" s="11">
        <v>2700</v>
      </c>
      <c r="Q47" s="11">
        <v>2727</v>
      </c>
      <c r="R47" s="11">
        <v>2732</v>
      </c>
      <c r="S47" s="11">
        <v>2731</v>
      </c>
      <c r="T47" s="11">
        <v>2712</v>
      </c>
      <c r="U47" s="11">
        <v>2737</v>
      </c>
      <c r="V47" s="11">
        <v>2743</v>
      </c>
      <c r="W47" s="11">
        <v>2748</v>
      </c>
      <c r="X47" s="11">
        <v>2765</v>
      </c>
      <c r="Y47" s="11">
        <v>2762</v>
      </c>
      <c r="Z47" s="11">
        <v>2766</v>
      </c>
      <c r="AA47" s="11">
        <v>2763</v>
      </c>
      <c r="AB47" s="11">
        <v>2753</v>
      </c>
      <c r="AC47" s="11">
        <v>2775</v>
      </c>
      <c r="AD47" s="11">
        <v>2746</v>
      </c>
      <c r="AE47" s="11">
        <v>2792</v>
      </c>
      <c r="AF47" s="11">
        <v>2759</v>
      </c>
      <c r="AG47" s="11">
        <v>2784</v>
      </c>
      <c r="AH47" s="11">
        <v>2796</v>
      </c>
      <c r="AI47" s="11">
        <v>2824</v>
      </c>
      <c r="AJ47" s="11">
        <v>2797</v>
      </c>
      <c r="AK47" s="11">
        <v>2731</v>
      </c>
      <c r="AL47" s="11">
        <v>2829</v>
      </c>
      <c r="AM47" s="11">
        <v>2798</v>
      </c>
      <c r="AN47" s="11">
        <v>2787</v>
      </c>
      <c r="AO47" s="11">
        <v>2786</v>
      </c>
      <c r="AP47" s="11">
        <v>2785</v>
      </c>
      <c r="AQ47" s="11">
        <v>2802</v>
      </c>
      <c r="AR47" s="11">
        <v>2787</v>
      </c>
      <c r="AS47" s="11">
        <v>2768</v>
      </c>
      <c r="AT47" s="11">
        <v>2764</v>
      </c>
      <c r="AU47" s="11">
        <v>2761</v>
      </c>
      <c r="AV47" s="11">
        <v>2769</v>
      </c>
      <c r="AW47" s="11">
        <v>2776</v>
      </c>
      <c r="AX47" s="11">
        <v>2692</v>
      </c>
      <c r="AY47" s="11">
        <v>2820</v>
      </c>
      <c r="AZ47" s="11">
        <v>2729</v>
      </c>
      <c r="BA47" s="11">
        <v>2765</v>
      </c>
      <c r="BB47" s="11">
        <v>2732</v>
      </c>
      <c r="BC47" s="11">
        <v>2725</v>
      </c>
      <c r="BD47" s="11">
        <v>2695</v>
      </c>
      <c r="BE47" s="11">
        <v>2696</v>
      </c>
      <c r="BF47" s="11">
        <v>2699</v>
      </c>
      <c r="BG47" s="11">
        <v>2690</v>
      </c>
      <c r="BH47" s="11">
        <v>2688</v>
      </c>
      <c r="BI47" s="11">
        <v>2683</v>
      </c>
      <c r="BJ47" s="11">
        <v>2698</v>
      </c>
      <c r="BK47" s="11">
        <v>2686</v>
      </c>
      <c r="BL47" s="11">
        <v>2659</v>
      </c>
      <c r="BM47" s="11">
        <v>2644</v>
      </c>
      <c r="BN47" s="11">
        <v>2597</v>
      </c>
      <c r="BO47" s="11">
        <v>2706</v>
      </c>
      <c r="BP47" s="11">
        <v>2705</v>
      </c>
      <c r="BQ47" s="11">
        <v>2716</v>
      </c>
      <c r="BR47" s="11">
        <v>2711</v>
      </c>
      <c r="BS47" s="11">
        <v>2649</v>
      </c>
      <c r="BT47" s="11">
        <v>2642</v>
      </c>
      <c r="BU47" s="11">
        <v>2644</v>
      </c>
      <c r="BV47" s="11">
        <v>2633</v>
      </c>
      <c r="BW47" s="11">
        <v>2643</v>
      </c>
      <c r="BX47" s="11">
        <v>2608</v>
      </c>
      <c r="BY47" s="11">
        <v>2599</v>
      </c>
      <c r="BZ47" s="11">
        <v>2613</v>
      </c>
      <c r="CA47" s="11">
        <v>2634</v>
      </c>
      <c r="CB47" s="11">
        <v>2617</v>
      </c>
      <c r="CC47" s="11">
        <v>2608</v>
      </c>
      <c r="CD47" s="11">
        <v>2556</v>
      </c>
      <c r="CE47" s="11">
        <v>2538</v>
      </c>
      <c r="CF47" s="11">
        <v>2523</v>
      </c>
      <c r="CG47" s="11">
        <v>2602</v>
      </c>
      <c r="CH47" s="11">
        <v>2503</v>
      </c>
      <c r="CI47" s="11">
        <v>2558</v>
      </c>
      <c r="CJ47" s="11">
        <v>2542</v>
      </c>
      <c r="CK47" s="11">
        <v>2493</v>
      </c>
      <c r="CL47" s="11">
        <v>2493</v>
      </c>
      <c r="CM47" s="11">
        <v>2472</v>
      </c>
      <c r="CN47" s="11">
        <v>2463</v>
      </c>
      <c r="CO47" s="11">
        <v>2469</v>
      </c>
      <c r="CP47" s="11">
        <v>2514</v>
      </c>
      <c r="CQ47" s="11">
        <v>2545</v>
      </c>
      <c r="CR47" s="11">
        <v>2493</v>
      </c>
      <c r="CS47" s="11">
        <v>2471</v>
      </c>
      <c r="CT47" s="11">
        <v>2483</v>
      </c>
      <c r="CU47" s="11">
        <v>2476</v>
      </c>
      <c r="CV47" s="11">
        <v>2465</v>
      </c>
      <c r="CW47" s="11">
        <v>2472</v>
      </c>
      <c r="CX47" s="11">
        <v>2457</v>
      </c>
      <c r="CY47" s="11">
        <v>2469</v>
      </c>
      <c r="CZ47" s="11">
        <v>2460</v>
      </c>
      <c r="DA47" s="11">
        <v>2440</v>
      </c>
      <c r="DB47" s="11">
        <v>2448</v>
      </c>
      <c r="DC47" s="11">
        <v>2450</v>
      </c>
      <c r="DD47" s="11">
        <v>2395</v>
      </c>
      <c r="DE47" s="11">
        <v>2342</v>
      </c>
      <c r="DF47" s="11">
        <v>2300</v>
      </c>
      <c r="DG47" s="11">
        <v>2180</v>
      </c>
      <c r="DH47" s="11">
        <v>2179</v>
      </c>
      <c r="DI47" s="7">
        <f t="shared" si="1"/>
        <v>2382.6666666666665</v>
      </c>
      <c r="DJ47" s="11">
        <v>2157</v>
      </c>
      <c r="DK47" s="11">
        <v>2127</v>
      </c>
      <c r="DL47" s="11">
        <v>2103</v>
      </c>
      <c r="DM47" s="11">
        <v>2085</v>
      </c>
      <c r="DN47" s="11">
        <v>2071</v>
      </c>
      <c r="DO47" s="11">
        <v>2072</v>
      </c>
      <c r="DP47" s="11">
        <v>2062</v>
      </c>
      <c r="DQ47" s="11">
        <v>1917</v>
      </c>
      <c r="DR47" s="11">
        <v>1895</v>
      </c>
      <c r="DS47" s="11">
        <v>1881</v>
      </c>
      <c r="DT47" s="11">
        <v>1881</v>
      </c>
      <c r="DU47" s="11">
        <v>1844</v>
      </c>
      <c r="DV47" s="7">
        <v>2007.9166666666667</v>
      </c>
      <c r="DW47" s="11">
        <v>1847</v>
      </c>
      <c r="DX47" s="11">
        <v>1867</v>
      </c>
      <c r="DY47" s="11">
        <v>1841</v>
      </c>
    </row>
    <row r="48" spans="1:129" ht="15" x14ac:dyDescent="0.25">
      <c r="A48" s="1" t="s">
        <v>71</v>
      </c>
      <c r="B48" s="1" t="str">
        <f t="shared" si="0"/>
        <v>1712 - Acabado de productos textiles</v>
      </c>
      <c r="C48" s="5" t="s">
        <v>110</v>
      </c>
      <c r="D48" s="1" t="s">
        <v>111</v>
      </c>
      <c r="E48" s="11">
        <v>1787</v>
      </c>
      <c r="F48" s="11">
        <v>1796</v>
      </c>
      <c r="G48" s="11">
        <v>1747</v>
      </c>
      <c r="H48" s="11">
        <v>1743</v>
      </c>
      <c r="I48" s="11">
        <v>1706</v>
      </c>
      <c r="J48" s="11">
        <v>1697</v>
      </c>
      <c r="K48" s="11">
        <v>1693</v>
      </c>
      <c r="L48" s="11">
        <v>1700</v>
      </c>
      <c r="M48" s="11">
        <v>1726</v>
      </c>
      <c r="N48" s="11">
        <v>1727</v>
      </c>
      <c r="O48" s="11">
        <v>1726</v>
      </c>
      <c r="P48" s="11">
        <v>1683</v>
      </c>
      <c r="Q48" s="11">
        <v>1658</v>
      </c>
      <c r="R48" s="11">
        <v>1724</v>
      </c>
      <c r="S48" s="11">
        <v>1730</v>
      </c>
      <c r="T48" s="11">
        <v>1725</v>
      </c>
      <c r="U48" s="11">
        <v>1724</v>
      </c>
      <c r="V48" s="11">
        <v>1719</v>
      </c>
      <c r="W48" s="11">
        <v>1723</v>
      </c>
      <c r="X48" s="11">
        <v>1694</v>
      </c>
      <c r="Y48" s="11">
        <v>1699</v>
      </c>
      <c r="Z48" s="11">
        <v>1756</v>
      </c>
      <c r="AA48" s="11">
        <v>1795</v>
      </c>
      <c r="AB48" s="11">
        <v>1752</v>
      </c>
      <c r="AC48" s="11">
        <v>1762</v>
      </c>
      <c r="AD48" s="11">
        <v>1725</v>
      </c>
      <c r="AE48" s="11">
        <v>1693</v>
      </c>
      <c r="AF48" s="11">
        <v>1636</v>
      </c>
      <c r="AG48" s="11">
        <v>1632</v>
      </c>
      <c r="AH48" s="11">
        <v>1600</v>
      </c>
      <c r="AI48" s="11">
        <v>1598</v>
      </c>
      <c r="AJ48" s="11">
        <v>1631</v>
      </c>
      <c r="AK48" s="11">
        <v>1625</v>
      </c>
      <c r="AL48" s="11">
        <v>1630</v>
      </c>
      <c r="AM48" s="11">
        <v>1613</v>
      </c>
      <c r="AN48" s="11">
        <v>1604</v>
      </c>
      <c r="AO48" s="11">
        <v>1581</v>
      </c>
      <c r="AP48" s="11">
        <v>1582</v>
      </c>
      <c r="AQ48" s="11">
        <v>1594</v>
      </c>
      <c r="AR48" s="11">
        <v>1593</v>
      </c>
      <c r="AS48" s="11">
        <v>1579</v>
      </c>
      <c r="AT48" s="11">
        <v>1607</v>
      </c>
      <c r="AU48" s="11">
        <v>1601</v>
      </c>
      <c r="AV48" s="11">
        <v>1623</v>
      </c>
      <c r="AW48" s="11">
        <v>1640</v>
      </c>
      <c r="AX48" s="11">
        <v>1654</v>
      </c>
      <c r="AY48" s="11">
        <v>1646</v>
      </c>
      <c r="AZ48" s="11">
        <v>1629</v>
      </c>
      <c r="BA48" s="11">
        <v>1625</v>
      </c>
      <c r="BB48" s="11">
        <v>1581</v>
      </c>
      <c r="BC48" s="11">
        <v>1550</v>
      </c>
      <c r="BD48" s="11">
        <v>1558</v>
      </c>
      <c r="BE48" s="11">
        <v>1554</v>
      </c>
      <c r="BF48" s="11">
        <v>1529</v>
      </c>
      <c r="BG48" s="11">
        <v>1472</v>
      </c>
      <c r="BH48" s="11">
        <v>1487</v>
      </c>
      <c r="BI48" s="11">
        <v>1527</v>
      </c>
      <c r="BJ48" s="11">
        <v>1510</v>
      </c>
      <c r="BK48" s="11">
        <v>1512</v>
      </c>
      <c r="BL48" s="11">
        <v>1480</v>
      </c>
      <c r="BM48" s="11">
        <v>1501</v>
      </c>
      <c r="BN48" s="11">
        <v>1521</v>
      </c>
      <c r="BO48" s="11">
        <v>1647</v>
      </c>
      <c r="BP48" s="11">
        <v>1629</v>
      </c>
      <c r="BQ48" s="11">
        <v>1631</v>
      </c>
      <c r="BR48" s="11">
        <v>1638</v>
      </c>
      <c r="BS48" s="11">
        <v>1708</v>
      </c>
      <c r="BT48" s="11">
        <v>1721</v>
      </c>
      <c r="BU48" s="11">
        <v>1739</v>
      </c>
      <c r="BV48" s="11">
        <v>1764</v>
      </c>
      <c r="BW48" s="11">
        <v>1723</v>
      </c>
      <c r="BX48" s="11">
        <v>1710</v>
      </c>
      <c r="BY48" s="11">
        <v>1698</v>
      </c>
      <c r="BZ48" s="11">
        <v>1683</v>
      </c>
      <c r="CA48" s="11">
        <v>1662</v>
      </c>
      <c r="CB48" s="11">
        <v>1653</v>
      </c>
      <c r="CC48" s="11">
        <v>1644</v>
      </c>
      <c r="CD48" s="11">
        <v>1646</v>
      </c>
      <c r="CE48" s="11">
        <v>1639</v>
      </c>
      <c r="CF48" s="11">
        <v>1634</v>
      </c>
      <c r="CG48" s="11">
        <v>1659</v>
      </c>
      <c r="CH48" s="11">
        <v>1662</v>
      </c>
      <c r="CI48" s="11">
        <v>1653</v>
      </c>
      <c r="CJ48" s="11">
        <v>1660</v>
      </c>
      <c r="CK48" s="11">
        <v>1661</v>
      </c>
      <c r="CL48" s="11">
        <v>1672</v>
      </c>
      <c r="CM48" s="11">
        <v>1656</v>
      </c>
      <c r="CN48" s="11">
        <v>1612</v>
      </c>
      <c r="CO48" s="11">
        <v>1575</v>
      </c>
      <c r="CP48" s="11">
        <v>1598</v>
      </c>
      <c r="CQ48" s="11">
        <v>1588</v>
      </c>
      <c r="CR48" s="11">
        <v>1541</v>
      </c>
      <c r="CS48" s="11">
        <v>1553</v>
      </c>
      <c r="CT48" s="11">
        <v>1562</v>
      </c>
      <c r="CU48" s="11">
        <v>1547</v>
      </c>
      <c r="CV48" s="11">
        <v>1519</v>
      </c>
      <c r="CW48" s="11">
        <v>1512</v>
      </c>
      <c r="CX48" s="11">
        <v>1520</v>
      </c>
      <c r="CY48" s="11">
        <v>1537</v>
      </c>
      <c r="CZ48" s="11">
        <v>1542</v>
      </c>
      <c r="DA48" s="11">
        <v>1539</v>
      </c>
      <c r="DB48" s="11">
        <v>1571</v>
      </c>
      <c r="DC48" s="11">
        <v>1538</v>
      </c>
      <c r="DD48" s="11">
        <v>1532</v>
      </c>
      <c r="DE48" s="11">
        <v>1480</v>
      </c>
      <c r="DF48" s="11">
        <v>1458</v>
      </c>
      <c r="DG48" s="11">
        <v>1417</v>
      </c>
      <c r="DH48" s="11">
        <v>1400</v>
      </c>
      <c r="DI48" s="7">
        <f t="shared" si="1"/>
        <v>1503.8333333333333</v>
      </c>
      <c r="DJ48" s="11">
        <v>1350</v>
      </c>
      <c r="DK48" s="11">
        <v>1336</v>
      </c>
      <c r="DL48" s="11">
        <v>1332</v>
      </c>
      <c r="DM48" s="11">
        <v>1301</v>
      </c>
      <c r="DN48" s="11">
        <v>1254</v>
      </c>
      <c r="DO48" s="11">
        <v>1240</v>
      </c>
      <c r="DP48" s="11">
        <v>1227</v>
      </c>
      <c r="DQ48" s="11">
        <v>1203</v>
      </c>
      <c r="DR48" s="11">
        <v>1209</v>
      </c>
      <c r="DS48" s="11">
        <v>1197</v>
      </c>
      <c r="DT48" s="11">
        <v>1187</v>
      </c>
      <c r="DU48" s="11">
        <v>1252</v>
      </c>
      <c r="DV48" s="7">
        <v>1257.3333333333333</v>
      </c>
      <c r="DW48" s="11">
        <v>1247</v>
      </c>
      <c r="DX48" s="11">
        <v>1267</v>
      </c>
      <c r="DY48" s="11">
        <v>1184</v>
      </c>
    </row>
    <row r="49" spans="1:129" ht="15" x14ac:dyDescent="0.25">
      <c r="A49" s="1" t="s">
        <v>71</v>
      </c>
      <c r="B49" s="1" t="str">
        <f t="shared" si="0"/>
        <v>1721 - Fabricación de artículos confeccionados de materiales textiles, excepto prendas de vestir</v>
      </c>
      <c r="C49" s="5" t="s">
        <v>112</v>
      </c>
      <c r="D49" s="1" t="s">
        <v>113</v>
      </c>
      <c r="E49" s="11">
        <v>2399</v>
      </c>
      <c r="F49" s="11">
        <v>2451</v>
      </c>
      <c r="G49" s="11">
        <v>2491</v>
      </c>
      <c r="H49" s="11">
        <v>2510</v>
      </c>
      <c r="I49" s="11">
        <v>2545</v>
      </c>
      <c r="J49" s="11">
        <v>2559</v>
      </c>
      <c r="K49" s="11">
        <v>2611</v>
      </c>
      <c r="L49" s="11">
        <v>2600</v>
      </c>
      <c r="M49" s="11">
        <v>2646</v>
      </c>
      <c r="N49" s="11">
        <v>2627</v>
      </c>
      <c r="O49" s="11">
        <v>2637</v>
      </c>
      <c r="P49" s="11">
        <v>2615</v>
      </c>
      <c r="Q49" s="11">
        <v>2646</v>
      </c>
      <c r="R49" s="11">
        <v>2634</v>
      </c>
      <c r="S49" s="11">
        <v>2630</v>
      </c>
      <c r="T49" s="11">
        <v>2628</v>
      </c>
      <c r="U49" s="11">
        <v>2645</v>
      </c>
      <c r="V49" s="11">
        <v>2668</v>
      </c>
      <c r="W49" s="11">
        <v>2670</v>
      </c>
      <c r="X49" s="11">
        <v>2665</v>
      </c>
      <c r="Y49" s="11">
        <v>2654</v>
      </c>
      <c r="Z49" s="11">
        <v>2653</v>
      </c>
      <c r="AA49" s="11">
        <v>2659</v>
      </c>
      <c r="AB49" s="11">
        <v>2642</v>
      </c>
      <c r="AC49" s="11">
        <v>2625</v>
      </c>
      <c r="AD49" s="11">
        <v>2616</v>
      </c>
      <c r="AE49" s="11">
        <v>2626</v>
      </c>
      <c r="AF49" s="11">
        <v>2627</v>
      </c>
      <c r="AG49" s="11">
        <v>2621</v>
      </c>
      <c r="AH49" s="11">
        <v>2597</v>
      </c>
      <c r="AI49" s="11">
        <v>2599</v>
      </c>
      <c r="AJ49" s="11">
        <v>2648</v>
      </c>
      <c r="AK49" s="11">
        <v>2607</v>
      </c>
      <c r="AL49" s="11">
        <v>2618</v>
      </c>
      <c r="AM49" s="11">
        <v>2612</v>
      </c>
      <c r="AN49" s="11">
        <v>2603</v>
      </c>
      <c r="AO49" s="11">
        <v>2638</v>
      </c>
      <c r="AP49" s="11">
        <v>2631</v>
      </c>
      <c r="AQ49" s="11">
        <v>2654</v>
      </c>
      <c r="AR49" s="11">
        <v>2696</v>
      </c>
      <c r="AS49" s="11">
        <v>2652</v>
      </c>
      <c r="AT49" s="11">
        <v>2662</v>
      </c>
      <c r="AU49" s="11">
        <v>2655</v>
      </c>
      <c r="AV49" s="11">
        <v>2643</v>
      </c>
      <c r="AW49" s="11">
        <v>2624</v>
      </c>
      <c r="AX49" s="11">
        <v>2663</v>
      </c>
      <c r="AY49" s="11">
        <v>2620</v>
      </c>
      <c r="AZ49" s="11">
        <v>2620</v>
      </c>
      <c r="BA49" s="11">
        <v>2611</v>
      </c>
      <c r="BB49" s="11">
        <v>2609</v>
      </c>
      <c r="BC49" s="11">
        <v>2584</v>
      </c>
      <c r="BD49" s="11">
        <v>2578</v>
      </c>
      <c r="BE49" s="11">
        <v>2575</v>
      </c>
      <c r="BF49" s="11">
        <v>2587</v>
      </c>
      <c r="BG49" s="11">
        <v>2556</v>
      </c>
      <c r="BH49" s="11">
        <v>2552</v>
      </c>
      <c r="BI49" s="11">
        <v>2550</v>
      </c>
      <c r="BJ49" s="11">
        <v>2548</v>
      </c>
      <c r="BK49" s="11">
        <v>2543</v>
      </c>
      <c r="BL49" s="11">
        <v>2532</v>
      </c>
      <c r="BM49" s="11">
        <v>2516</v>
      </c>
      <c r="BN49" s="11">
        <v>2510</v>
      </c>
      <c r="BO49" s="11">
        <v>2597</v>
      </c>
      <c r="BP49" s="11">
        <v>2590</v>
      </c>
      <c r="BQ49" s="11">
        <v>2604</v>
      </c>
      <c r="BR49" s="11">
        <v>2600</v>
      </c>
      <c r="BS49" s="11">
        <v>2725</v>
      </c>
      <c r="BT49" s="11">
        <v>2734</v>
      </c>
      <c r="BU49" s="11">
        <v>2754</v>
      </c>
      <c r="BV49" s="11">
        <v>2745</v>
      </c>
      <c r="BW49" s="11">
        <v>2748</v>
      </c>
      <c r="BX49" s="11">
        <v>2707</v>
      </c>
      <c r="BY49" s="11">
        <v>2687</v>
      </c>
      <c r="BZ49" s="11">
        <v>2674</v>
      </c>
      <c r="CA49" s="11">
        <v>2674</v>
      </c>
      <c r="CB49" s="11">
        <v>2707</v>
      </c>
      <c r="CC49" s="11">
        <v>2685</v>
      </c>
      <c r="CD49" s="11">
        <v>2648</v>
      </c>
      <c r="CE49" s="11">
        <v>2637</v>
      </c>
      <c r="CF49" s="11">
        <v>2614</v>
      </c>
      <c r="CG49" s="11">
        <v>2603</v>
      </c>
      <c r="CH49" s="11">
        <v>2675</v>
      </c>
      <c r="CI49" s="11">
        <v>2686</v>
      </c>
      <c r="CJ49" s="11">
        <v>2671</v>
      </c>
      <c r="CK49" s="11">
        <v>2654</v>
      </c>
      <c r="CL49" s="11">
        <v>2647</v>
      </c>
      <c r="CM49" s="11">
        <v>2646</v>
      </c>
      <c r="CN49" s="11">
        <v>2631</v>
      </c>
      <c r="CO49" s="11">
        <v>2621</v>
      </c>
      <c r="CP49" s="11">
        <v>2637</v>
      </c>
      <c r="CQ49" s="11">
        <v>2772</v>
      </c>
      <c r="CR49" s="11">
        <v>2794</v>
      </c>
      <c r="CS49" s="11">
        <v>2773</v>
      </c>
      <c r="CT49" s="11">
        <v>2801</v>
      </c>
      <c r="CU49" s="11">
        <v>2822</v>
      </c>
      <c r="CV49" s="11">
        <v>2833</v>
      </c>
      <c r="CW49" s="11">
        <v>2822</v>
      </c>
      <c r="CX49" s="11">
        <v>2788</v>
      </c>
      <c r="CY49" s="11">
        <v>2801</v>
      </c>
      <c r="CZ49" s="11">
        <v>2831</v>
      </c>
      <c r="DA49" s="11">
        <v>2837</v>
      </c>
      <c r="DB49" s="11">
        <v>2941</v>
      </c>
      <c r="DC49" s="11">
        <v>2936</v>
      </c>
      <c r="DD49" s="11">
        <v>2939</v>
      </c>
      <c r="DE49" s="11">
        <v>2915</v>
      </c>
      <c r="DF49" s="11">
        <v>2833</v>
      </c>
      <c r="DG49" s="11">
        <v>2800</v>
      </c>
      <c r="DH49" s="11">
        <v>2775</v>
      </c>
      <c r="DI49" s="7">
        <f t="shared" si="1"/>
        <v>2851.5</v>
      </c>
      <c r="DJ49" s="11">
        <v>2748</v>
      </c>
      <c r="DK49" s="11">
        <v>2710</v>
      </c>
      <c r="DL49" s="11">
        <v>2687</v>
      </c>
      <c r="DM49" s="11">
        <v>2672</v>
      </c>
      <c r="DN49" s="11">
        <v>2668</v>
      </c>
      <c r="DO49" s="11">
        <v>2570</v>
      </c>
      <c r="DP49" s="11">
        <v>2589</v>
      </c>
      <c r="DQ49" s="11">
        <v>2588</v>
      </c>
      <c r="DR49" s="11">
        <v>2573</v>
      </c>
      <c r="DS49" s="11">
        <v>2564</v>
      </c>
      <c r="DT49" s="11">
        <v>2524</v>
      </c>
      <c r="DU49" s="11">
        <v>2394</v>
      </c>
      <c r="DV49" s="7">
        <v>2607.25</v>
      </c>
      <c r="DW49" s="11">
        <v>2423</v>
      </c>
      <c r="DX49" s="11">
        <v>2444</v>
      </c>
      <c r="DY49" s="11">
        <v>1887</v>
      </c>
    </row>
    <row r="50" spans="1:129" ht="15" x14ac:dyDescent="0.25">
      <c r="A50" s="1" t="s">
        <v>71</v>
      </c>
      <c r="B50" s="1" t="str">
        <f t="shared" si="0"/>
        <v>1722 - Fabricación de tapices y alfombras</v>
      </c>
      <c r="C50" s="5" t="s">
        <v>114</v>
      </c>
      <c r="D50" s="1" t="s">
        <v>115</v>
      </c>
      <c r="E50" s="11">
        <v>281</v>
      </c>
      <c r="F50" s="11">
        <v>285</v>
      </c>
      <c r="G50" s="11">
        <v>279</v>
      </c>
      <c r="H50" s="11">
        <v>281</v>
      </c>
      <c r="I50" s="11">
        <v>379</v>
      </c>
      <c r="J50" s="11">
        <v>285</v>
      </c>
      <c r="K50" s="11">
        <v>284</v>
      </c>
      <c r="L50" s="11">
        <v>284</v>
      </c>
      <c r="M50" s="11">
        <v>292</v>
      </c>
      <c r="N50" s="11">
        <v>296</v>
      </c>
      <c r="O50" s="11">
        <v>299</v>
      </c>
      <c r="P50" s="11">
        <v>303</v>
      </c>
      <c r="Q50" s="11">
        <v>306</v>
      </c>
      <c r="R50" s="11">
        <v>317</v>
      </c>
      <c r="S50" s="11">
        <v>326</v>
      </c>
      <c r="T50" s="11">
        <v>329</v>
      </c>
      <c r="U50" s="11">
        <v>331</v>
      </c>
      <c r="V50" s="11">
        <v>331</v>
      </c>
      <c r="W50" s="11">
        <v>325</v>
      </c>
      <c r="X50" s="11">
        <v>327</v>
      </c>
      <c r="Y50" s="11">
        <v>328</v>
      </c>
      <c r="Z50" s="11">
        <v>333</v>
      </c>
      <c r="AA50" s="11">
        <v>332</v>
      </c>
      <c r="AB50" s="11">
        <v>324</v>
      </c>
      <c r="AC50" s="11">
        <v>325</v>
      </c>
      <c r="AD50" s="11">
        <v>320</v>
      </c>
      <c r="AE50" s="11">
        <v>334</v>
      </c>
      <c r="AF50" s="11">
        <v>341</v>
      </c>
      <c r="AG50" s="11">
        <v>341</v>
      </c>
      <c r="AH50" s="11">
        <v>340</v>
      </c>
      <c r="AI50" s="11">
        <v>278</v>
      </c>
      <c r="AJ50" s="11">
        <v>280</v>
      </c>
      <c r="AK50" s="11">
        <v>281</v>
      </c>
      <c r="AL50" s="11">
        <v>283</v>
      </c>
      <c r="AM50" s="11">
        <v>278</v>
      </c>
      <c r="AN50" s="11">
        <v>280</v>
      </c>
      <c r="AO50" s="11">
        <v>290</v>
      </c>
      <c r="AP50" s="11">
        <v>295</v>
      </c>
      <c r="AQ50" s="11">
        <v>293</v>
      </c>
      <c r="AR50" s="11">
        <v>295</v>
      </c>
      <c r="AS50" s="11">
        <v>295</v>
      </c>
      <c r="AT50" s="11">
        <v>296</v>
      </c>
      <c r="AU50" s="11">
        <v>292</v>
      </c>
      <c r="AV50" s="11">
        <v>291</v>
      </c>
      <c r="AW50" s="11">
        <v>286</v>
      </c>
      <c r="AX50" s="11">
        <v>289</v>
      </c>
      <c r="AY50" s="11">
        <v>292</v>
      </c>
      <c r="AZ50" s="11">
        <v>291</v>
      </c>
      <c r="BA50" s="11">
        <v>415</v>
      </c>
      <c r="BB50" s="11">
        <v>414</v>
      </c>
      <c r="BC50" s="11">
        <v>415</v>
      </c>
      <c r="BD50" s="11">
        <v>404</v>
      </c>
      <c r="BE50" s="11">
        <v>398</v>
      </c>
      <c r="BF50" s="11">
        <v>393</v>
      </c>
      <c r="BG50" s="11">
        <v>374</v>
      </c>
      <c r="BH50" s="11">
        <v>358</v>
      </c>
      <c r="BI50" s="11">
        <v>341</v>
      </c>
      <c r="BJ50" s="11">
        <v>337</v>
      </c>
      <c r="BK50" s="11">
        <v>323</v>
      </c>
      <c r="BL50" s="11">
        <v>302</v>
      </c>
      <c r="BM50" s="11">
        <v>266</v>
      </c>
      <c r="BN50" s="11">
        <v>267</v>
      </c>
      <c r="BO50" s="11">
        <v>268</v>
      </c>
      <c r="BP50" s="11">
        <v>270</v>
      </c>
      <c r="BQ50" s="11">
        <v>274</v>
      </c>
      <c r="BR50" s="11">
        <v>277</v>
      </c>
      <c r="BS50" s="11">
        <v>268</v>
      </c>
      <c r="BT50" s="11">
        <v>269</v>
      </c>
      <c r="BU50" s="11">
        <v>269</v>
      </c>
      <c r="BV50" s="11">
        <v>272</v>
      </c>
      <c r="BW50" s="11">
        <v>273</v>
      </c>
      <c r="BX50" s="11">
        <v>269</v>
      </c>
      <c r="BY50" s="11">
        <v>264</v>
      </c>
      <c r="BZ50" s="11">
        <v>303</v>
      </c>
      <c r="CA50" s="11">
        <v>305</v>
      </c>
      <c r="CB50" s="11">
        <v>300</v>
      </c>
      <c r="CC50" s="11">
        <v>301</v>
      </c>
      <c r="CD50" s="11">
        <v>298</v>
      </c>
      <c r="CE50" s="11">
        <v>298</v>
      </c>
      <c r="CF50" s="11">
        <v>307</v>
      </c>
      <c r="CG50" s="11">
        <v>300</v>
      </c>
      <c r="CH50" s="11">
        <v>303</v>
      </c>
      <c r="CI50" s="11">
        <v>299</v>
      </c>
      <c r="CJ50" s="11">
        <v>299</v>
      </c>
      <c r="CK50" s="11">
        <v>300</v>
      </c>
      <c r="CL50" s="11">
        <v>300</v>
      </c>
      <c r="CM50" s="11">
        <v>300</v>
      </c>
      <c r="CN50" s="11">
        <v>298</v>
      </c>
      <c r="CO50" s="11">
        <v>294</v>
      </c>
      <c r="CP50" s="11">
        <v>257</v>
      </c>
      <c r="CQ50" s="11">
        <v>256</v>
      </c>
      <c r="CR50" s="11">
        <v>248</v>
      </c>
      <c r="CS50" s="11">
        <v>250</v>
      </c>
      <c r="CT50" s="11">
        <v>244</v>
      </c>
      <c r="CU50" s="11">
        <v>243</v>
      </c>
      <c r="CV50" s="11">
        <v>245</v>
      </c>
      <c r="CW50" s="11">
        <v>239</v>
      </c>
      <c r="CX50" s="11">
        <v>238</v>
      </c>
      <c r="CY50" s="11">
        <v>240</v>
      </c>
      <c r="CZ50" s="11">
        <v>239</v>
      </c>
      <c r="DA50" s="11">
        <v>234</v>
      </c>
      <c r="DB50" s="11">
        <v>206</v>
      </c>
      <c r="DC50" s="11">
        <v>208</v>
      </c>
      <c r="DD50" s="11">
        <v>224</v>
      </c>
      <c r="DE50" s="11">
        <v>221</v>
      </c>
      <c r="DF50" s="11">
        <v>213</v>
      </c>
      <c r="DG50" s="11">
        <v>212</v>
      </c>
      <c r="DH50" s="11">
        <v>212</v>
      </c>
      <c r="DI50" s="7">
        <f t="shared" si="1"/>
        <v>223.83333333333334</v>
      </c>
      <c r="DJ50" s="11">
        <v>211</v>
      </c>
      <c r="DK50" s="11">
        <v>211</v>
      </c>
      <c r="DL50" s="11">
        <v>209</v>
      </c>
      <c r="DM50" s="11">
        <v>205</v>
      </c>
      <c r="DN50" s="11">
        <v>211</v>
      </c>
      <c r="DO50" s="11">
        <v>214</v>
      </c>
      <c r="DP50" s="11">
        <v>214</v>
      </c>
      <c r="DQ50" s="11">
        <v>207</v>
      </c>
      <c r="DR50" s="11">
        <v>211</v>
      </c>
      <c r="DS50" s="11">
        <v>207</v>
      </c>
      <c r="DT50" s="11">
        <v>207</v>
      </c>
      <c r="DU50" s="11">
        <v>207</v>
      </c>
      <c r="DV50" s="7">
        <v>209.5</v>
      </c>
      <c r="DW50" s="11">
        <v>206</v>
      </c>
      <c r="DX50" s="11">
        <v>208</v>
      </c>
      <c r="DY50" s="12">
        <v>208</v>
      </c>
    </row>
    <row r="51" spans="1:129" ht="15" x14ac:dyDescent="0.25">
      <c r="A51" s="1" t="s">
        <v>71</v>
      </c>
      <c r="B51" s="1" t="str">
        <f t="shared" si="0"/>
        <v>1723 - Fabricación de cuerdas, cordeles, bramantes y redes</v>
      </c>
      <c r="C51" s="5" t="s">
        <v>116</v>
      </c>
      <c r="D51" s="1" t="s">
        <v>117</v>
      </c>
      <c r="E51" s="11">
        <v>50</v>
      </c>
      <c r="F51" s="11">
        <v>46</v>
      </c>
      <c r="G51" s="11">
        <v>46</v>
      </c>
      <c r="H51" s="11">
        <v>47</v>
      </c>
      <c r="I51" s="11">
        <v>49</v>
      </c>
      <c r="J51" s="11">
        <v>49</v>
      </c>
      <c r="K51" s="11">
        <v>49</v>
      </c>
      <c r="L51" s="11">
        <v>48</v>
      </c>
      <c r="M51" s="11">
        <v>49</v>
      </c>
      <c r="N51" s="11">
        <v>49</v>
      </c>
      <c r="O51" s="11">
        <v>49</v>
      </c>
      <c r="P51" s="11">
        <v>49</v>
      </c>
      <c r="Q51" s="11">
        <v>30</v>
      </c>
      <c r="R51" s="11">
        <v>48</v>
      </c>
      <c r="S51" s="11">
        <v>49</v>
      </c>
      <c r="T51" s="11">
        <v>49</v>
      </c>
      <c r="U51" s="11">
        <v>45</v>
      </c>
      <c r="V51" s="11">
        <v>45</v>
      </c>
      <c r="W51" s="11">
        <v>44</v>
      </c>
      <c r="X51" s="11">
        <v>46</v>
      </c>
      <c r="Y51" s="11">
        <v>47</v>
      </c>
      <c r="Z51" s="11">
        <v>47</v>
      </c>
      <c r="AA51" s="11">
        <v>47</v>
      </c>
      <c r="AB51" s="11">
        <v>48</v>
      </c>
      <c r="AC51" s="11">
        <v>47</v>
      </c>
      <c r="AD51" s="11">
        <v>45</v>
      </c>
      <c r="AE51" s="11">
        <v>47</v>
      </c>
      <c r="AF51" s="11">
        <v>48</v>
      </c>
      <c r="AG51" s="11">
        <v>48</v>
      </c>
      <c r="AH51" s="11">
        <v>46</v>
      </c>
      <c r="AI51" s="11">
        <v>45</v>
      </c>
      <c r="AJ51" s="11">
        <v>47</v>
      </c>
      <c r="AK51" s="11">
        <v>47</v>
      </c>
      <c r="AL51" s="11">
        <v>47</v>
      </c>
      <c r="AM51" s="11">
        <v>48</v>
      </c>
      <c r="AN51" s="11">
        <v>46</v>
      </c>
      <c r="AO51" s="11">
        <v>47</v>
      </c>
      <c r="AP51" s="11">
        <v>44</v>
      </c>
      <c r="AQ51" s="11">
        <v>44</v>
      </c>
      <c r="AR51" s="11">
        <v>46</v>
      </c>
      <c r="AS51" s="11">
        <v>45</v>
      </c>
      <c r="AT51" s="11">
        <v>45</v>
      </c>
      <c r="AU51" s="11">
        <v>45</v>
      </c>
      <c r="AV51" s="11">
        <v>46</v>
      </c>
      <c r="AW51" s="11">
        <v>47</v>
      </c>
      <c r="AX51" s="11">
        <v>45</v>
      </c>
      <c r="AY51" s="11">
        <v>46</v>
      </c>
      <c r="AZ51" s="11">
        <v>41</v>
      </c>
      <c r="BA51" s="11">
        <v>41</v>
      </c>
      <c r="BB51" s="11">
        <v>41</v>
      </c>
      <c r="BC51" s="11">
        <v>45</v>
      </c>
      <c r="BD51" s="11">
        <v>43</v>
      </c>
      <c r="BE51" s="11">
        <v>43</v>
      </c>
      <c r="BF51" s="11">
        <v>48</v>
      </c>
      <c r="BG51" s="11">
        <v>49</v>
      </c>
      <c r="BH51" s="11">
        <v>49</v>
      </c>
      <c r="BI51" s="11">
        <v>49</v>
      </c>
      <c r="BJ51" s="11">
        <v>49</v>
      </c>
      <c r="BK51" s="11">
        <v>49</v>
      </c>
      <c r="BL51" s="11">
        <v>49</v>
      </c>
      <c r="BM51" s="11">
        <v>48</v>
      </c>
      <c r="BN51" s="11">
        <v>49</v>
      </c>
      <c r="BO51" s="11">
        <v>49</v>
      </c>
      <c r="BP51" s="11">
        <v>49</v>
      </c>
      <c r="BQ51" s="11">
        <v>49</v>
      </c>
      <c r="BR51" s="11">
        <v>48</v>
      </c>
      <c r="BS51" s="11">
        <v>48</v>
      </c>
      <c r="BT51" s="11">
        <v>48</v>
      </c>
      <c r="BU51" s="11">
        <v>48</v>
      </c>
      <c r="BV51" s="11">
        <v>48</v>
      </c>
      <c r="BW51" s="11">
        <v>48</v>
      </c>
      <c r="BX51" s="11">
        <v>48</v>
      </c>
      <c r="BY51" s="11">
        <v>48</v>
      </c>
      <c r="BZ51" s="11">
        <v>48</v>
      </c>
      <c r="CA51" s="11">
        <v>48</v>
      </c>
      <c r="CB51" s="11">
        <v>48</v>
      </c>
      <c r="CC51" s="11">
        <v>48</v>
      </c>
      <c r="CD51" s="11">
        <v>48</v>
      </c>
      <c r="CE51" s="11">
        <v>48</v>
      </c>
      <c r="CF51" s="11">
        <v>49</v>
      </c>
      <c r="CG51" s="11">
        <v>48</v>
      </c>
      <c r="CH51" s="11">
        <v>47</v>
      </c>
      <c r="CI51" s="11">
        <v>47</v>
      </c>
      <c r="CJ51" s="11">
        <v>45</v>
      </c>
      <c r="CK51" s="11">
        <v>45</v>
      </c>
      <c r="CL51" s="11">
        <v>45</v>
      </c>
      <c r="CM51" s="11">
        <v>45</v>
      </c>
      <c r="CN51" s="11">
        <v>45</v>
      </c>
      <c r="CO51" s="11">
        <v>45</v>
      </c>
      <c r="CP51" s="11">
        <v>45</v>
      </c>
      <c r="CQ51" s="11">
        <v>43</v>
      </c>
      <c r="CR51" s="11">
        <v>42</v>
      </c>
      <c r="CS51" s="11">
        <v>44</v>
      </c>
      <c r="CT51" s="11">
        <v>44</v>
      </c>
      <c r="CU51" s="11">
        <v>44</v>
      </c>
      <c r="CV51" s="11">
        <v>43</v>
      </c>
      <c r="CW51" s="11">
        <v>43</v>
      </c>
      <c r="CX51" s="11">
        <v>43</v>
      </c>
      <c r="CY51" s="11">
        <v>43</v>
      </c>
      <c r="CZ51" s="11">
        <v>43</v>
      </c>
      <c r="DA51" s="11">
        <v>43</v>
      </c>
      <c r="DB51" s="11">
        <v>43</v>
      </c>
      <c r="DC51" s="11">
        <v>43</v>
      </c>
      <c r="DD51" s="11">
        <v>42</v>
      </c>
      <c r="DE51" s="11">
        <v>42</v>
      </c>
      <c r="DF51" s="11">
        <v>42</v>
      </c>
      <c r="DG51" s="11">
        <v>43</v>
      </c>
      <c r="DH51" s="11">
        <v>42</v>
      </c>
      <c r="DI51" s="7">
        <f t="shared" si="1"/>
        <v>42.666666666666664</v>
      </c>
      <c r="DJ51" s="11">
        <v>41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v>0</v>
      </c>
      <c r="DV51" s="7">
        <v>3.4166666666666665</v>
      </c>
      <c r="DW51" s="11">
        <v>0</v>
      </c>
      <c r="DX51" s="11">
        <v>0</v>
      </c>
      <c r="DY51" s="12">
        <v>0</v>
      </c>
    </row>
    <row r="52" spans="1:129" ht="15" x14ac:dyDescent="0.25">
      <c r="A52" s="1" t="s">
        <v>71</v>
      </c>
      <c r="B52" s="1" t="str">
        <f t="shared" si="0"/>
        <v>1729 - Fabricación de productos textiles n.c.p.</v>
      </c>
      <c r="C52" s="5" t="s">
        <v>118</v>
      </c>
      <c r="D52" s="1" t="s">
        <v>119</v>
      </c>
      <c r="E52" s="11">
        <v>6717</v>
      </c>
      <c r="F52" s="11">
        <v>6797</v>
      </c>
      <c r="G52" s="11">
        <v>6879</v>
      </c>
      <c r="H52" s="11">
        <v>6944</v>
      </c>
      <c r="I52" s="11">
        <v>7005</v>
      </c>
      <c r="J52" s="11">
        <v>6950</v>
      </c>
      <c r="K52" s="11">
        <v>6993</v>
      </c>
      <c r="L52" s="11">
        <v>6988</v>
      </c>
      <c r="M52" s="11">
        <v>7019</v>
      </c>
      <c r="N52" s="11">
        <v>6988</v>
      </c>
      <c r="O52" s="11">
        <v>7069</v>
      </c>
      <c r="P52" s="11">
        <v>7164</v>
      </c>
      <c r="Q52" s="11">
        <v>7105</v>
      </c>
      <c r="R52" s="11">
        <v>7184</v>
      </c>
      <c r="S52" s="11">
        <v>7190</v>
      </c>
      <c r="T52" s="11">
        <v>7205</v>
      </c>
      <c r="U52" s="11">
        <v>7223</v>
      </c>
      <c r="V52" s="11">
        <v>7245</v>
      </c>
      <c r="W52" s="11">
        <v>7180</v>
      </c>
      <c r="X52" s="11">
        <v>7225</v>
      </c>
      <c r="Y52" s="11">
        <v>7223</v>
      </c>
      <c r="Z52" s="11">
        <v>7217</v>
      </c>
      <c r="AA52" s="11">
        <v>7247</v>
      </c>
      <c r="AB52" s="11">
        <v>7253</v>
      </c>
      <c r="AC52" s="11">
        <v>6984</v>
      </c>
      <c r="AD52" s="11">
        <v>6873</v>
      </c>
      <c r="AE52" s="11">
        <v>6921</v>
      </c>
      <c r="AF52" s="11">
        <v>7241</v>
      </c>
      <c r="AG52" s="11">
        <v>7335</v>
      </c>
      <c r="AH52" s="11">
        <v>7305</v>
      </c>
      <c r="AI52" s="11">
        <v>7285</v>
      </c>
      <c r="AJ52" s="11">
        <v>7331</v>
      </c>
      <c r="AK52" s="11">
        <v>7362</v>
      </c>
      <c r="AL52" s="11">
        <v>7364</v>
      </c>
      <c r="AM52" s="11">
        <v>7403</v>
      </c>
      <c r="AN52" s="11">
        <v>7464</v>
      </c>
      <c r="AO52" s="11">
        <v>7372</v>
      </c>
      <c r="AP52" s="11">
        <v>7400</v>
      </c>
      <c r="AQ52" s="11">
        <v>7537</v>
      </c>
      <c r="AR52" s="11">
        <v>7558</v>
      </c>
      <c r="AS52" s="11">
        <v>7548</v>
      </c>
      <c r="AT52" s="11">
        <v>7319</v>
      </c>
      <c r="AU52" s="11">
        <v>7240</v>
      </c>
      <c r="AV52" s="11">
        <v>7230</v>
      </c>
      <c r="AW52" s="11">
        <v>7281</v>
      </c>
      <c r="AX52" s="11">
        <v>7281</v>
      </c>
      <c r="AY52" s="11">
        <v>7337</v>
      </c>
      <c r="AZ52" s="11">
        <v>7315</v>
      </c>
      <c r="BA52" s="11">
        <v>7384</v>
      </c>
      <c r="BB52" s="11">
        <v>7237</v>
      </c>
      <c r="BC52" s="11">
        <v>7277</v>
      </c>
      <c r="BD52" s="11">
        <v>7305</v>
      </c>
      <c r="BE52" s="11">
        <v>7297</v>
      </c>
      <c r="BF52" s="11">
        <v>7301</v>
      </c>
      <c r="BG52" s="11">
        <v>7227</v>
      </c>
      <c r="BH52" s="11">
        <v>7105</v>
      </c>
      <c r="BI52" s="11">
        <v>7085</v>
      </c>
      <c r="BJ52" s="11">
        <v>7051</v>
      </c>
      <c r="BK52" s="11">
        <v>7057</v>
      </c>
      <c r="BL52" s="11">
        <v>7147</v>
      </c>
      <c r="BM52" s="11">
        <v>7075</v>
      </c>
      <c r="BN52" s="11">
        <v>7077</v>
      </c>
      <c r="BO52" s="11">
        <v>7244</v>
      </c>
      <c r="BP52" s="11">
        <v>7274</v>
      </c>
      <c r="BQ52" s="11">
        <v>7246</v>
      </c>
      <c r="BR52" s="11">
        <v>7363</v>
      </c>
      <c r="BS52" s="11">
        <v>7436</v>
      </c>
      <c r="BT52" s="11">
        <v>7505</v>
      </c>
      <c r="BU52" s="11">
        <v>7551</v>
      </c>
      <c r="BV52" s="11">
        <v>7620</v>
      </c>
      <c r="BW52" s="11">
        <v>7599</v>
      </c>
      <c r="BX52" s="11">
        <v>7568</v>
      </c>
      <c r="BY52" s="11">
        <v>7586</v>
      </c>
      <c r="BZ52" s="11">
        <v>7559</v>
      </c>
      <c r="CA52" s="11">
        <v>7579</v>
      </c>
      <c r="CB52" s="11">
        <v>7546</v>
      </c>
      <c r="CC52" s="11">
        <v>7532</v>
      </c>
      <c r="CD52" s="11">
        <v>7497</v>
      </c>
      <c r="CE52" s="11">
        <v>7376</v>
      </c>
      <c r="CF52" s="11">
        <v>7293</v>
      </c>
      <c r="CG52" s="11">
        <v>7270</v>
      </c>
      <c r="CH52" s="11">
        <v>7282</v>
      </c>
      <c r="CI52" s="11">
        <v>7284</v>
      </c>
      <c r="CJ52" s="11">
        <v>7300</v>
      </c>
      <c r="CK52" s="11">
        <v>7204</v>
      </c>
      <c r="CL52" s="11">
        <v>7232</v>
      </c>
      <c r="CM52" s="11">
        <v>7274</v>
      </c>
      <c r="CN52" s="11">
        <v>7201</v>
      </c>
      <c r="CO52" s="11">
        <v>7144</v>
      </c>
      <c r="CP52" s="11">
        <v>6956</v>
      </c>
      <c r="CQ52" s="11">
        <v>6873</v>
      </c>
      <c r="CR52" s="11">
        <v>6794</v>
      </c>
      <c r="CS52" s="11">
        <v>6756</v>
      </c>
      <c r="CT52" s="11">
        <v>6831</v>
      </c>
      <c r="CU52" s="11">
        <v>6802</v>
      </c>
      <c r="CV52" s="11">
        <v>6768</v>
      </c>
      <c r="CW52" s="11">
        <v>6691</v>
      </c>
      <c r="CX52" s="11">
        <v>6698</v>
      </c>
      <c r="CY52" s="11">
        <v>6754</v>
      </c>
      <c r="CZ52" s="11">
        <v>6762</v>
      </c>
      <c r="DA52" s="11">
        <v>6666</v>
      </c>
      <c r="DB52" s="11">
        <v>7272</v>
      </c>
      <c r="DC52" s="11">
        <v>7244</v>
      </c>
      <c r="DD52" s="11">
        <v>7230</v>
      </c>
      <c r="DE52" s="11">
        <v>7105</v>
      </c>
      <c r="DF52" s="11">
        <v>7070</v>
      </c>
      <c r="DG52" s="11">
        <v>6955</v>
      </c>
      <c r="DH52" s="11">
        <v>6995</v>
      </c>
      <c r="DI52" s="7">
        <f t="shared" si="1"/>
        <v>6953.5</v>
      </c>
      <c r="DJ52" s="11">
        <v>6887</v>
      </c>
      <c r="DK52" s="11">
        <v>6796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v>0</v>
      </c>
      <c r="DV52" s="7">
        <v>1140.25</v>
      </c>
      <c r="DW52" s="11">
        <v>0</v>
      </c>
      <c r="DX52" s="11">
        <v>0</v>
      </c>
      <c r="DY52" s="12">
        <v>0</v>
      </c>
    </row>
    <row r="53" spans="1:129" ht="15" x14ac:dyDescent="0.25">
      <c r="A53" s="1" t="s">
        <v>71</v>
      </c>
      <c r="B53" s="1" t="str">
        <f t="shared" si="0"/>
        <v>1730 - Fabricación de tejidos de punto y artículos de punto y ganchillo</v>
      </c>
      <c r="C53" s="5" t="s">
        <v>120</v>
      </c>
      <c r="D53" s="1" t="s">
        <v>121</v>
      </c>
      <c r="E53" s="11">
        <v>2762</v>
      </c>
      <c r="F53" s="11">
        <v>2752</v>
      </c>
      <c r="G53" s="11">
        <v>2801</v>
      </c>
      <c r="H53" s="11">
        <v>2827</v>
      </c>
      <c r="I53" s="11">
        <v>2843</v>
      </c>
      <c r="J53" s="11">
        <v>2831</v>
      </c>
      <c r="K53" s="11">
        <v>2775</v>
      </c>
      <c r="L53" s="11">
        <v>2795</v>
      </c>
      <c r="M53" s="11">
        <v>2770</v>
      </c>
      <c r="N53" s="11">
        <v>2796</v>
      </c>
      <c r="O53" s="11">
        <v>2798</v>
      </c>
      <c r="P53" s="11">
        <v>2797</v>
      </c>
      <c r="Q53" s="11">
        <v>2796</v>
      </c>
      <c r="R53" s="11">
        <v>2778</v>
      </c>
      <c r="S53" s="11">
        <v>2773</v>
      </c>
      <c r="T53" s="11">
        <v>2769</v>
      </c>
      <c r="U53" s="11">
        <v>2775</v>
      </c>
      <c r="V53" s="11">
        <v>2799</v>
      </c>
      <c r="W53" s="11">
        <v>2695</v>
      </c>
      <c r="X53" s="11">
        <v>2761</v>
      </c>
      <c r="Y53" s="11">
        <v>2743</v>
      </c>
      <c r="Z53" s="11">
        <v>2671</v>
      </c>
      <c r="AA53" s="11">
        <v>2728</v>
      </c>
      <c r="AB53" s="11">
        <v>2681</v>
      </c>
      <c r="AC53" s="11">
        <v>2729</v>
      </c>
      <c r="AD53" s="11">
        <v>2723</v>
      </c>
      <c r="AE53" s="11">
        <v>2687</v>
      </c>
      <c r="AF53" s="11">
        <v>2740</v>
      </c>
      <c r="AG53" s="11">
        <v>2676</v>
      </c>
      <c r="AH53" s="11">
        <v>2712</v>
      </c>
      <c r="AI53" s="11">
        <v>2689</v>
      </c>
      <c r="AJ53" s="11">
        <v>2751</v>
      </c>
      <c r="AK53" s="11">
        <v>2754</v>
      </c>
      <c r="AL53" s="11">
        <v>2769</v>
      </c>
      <c r="AM53" s="11">
        <v>2756</v>
      </c>
      <c r="AN53" s="11">
        <v>2719</v>
      </c>
      <c r="AO53" s="11">
        <v>2698</v>
      </c>
      <c r="AP53" s="11">
        <v>2664</v>
      </c>
      <c r="AQ53" s="11">
        <v>2667</v>
      </c>
      <c r="AR53" s="11">
        <v>2643</v>
      </c>
      <c r="AS53" s="11">
        <v>2643</v>
      </c>
      <c r="AT53" s="11">
        <v>3134</v>
      </c>
      <c r="AU53" s="11">
        <v>3122</v>
      </c>
      <c r="AV53" s="11">
        <v>3100</v>
      </c>
      <c r="AW53" s="11">
        <v>3087</v>
      </c>
      <c r="AX53" s="11">
        <v>3061</v>
      </c>
      <c r="AY53" s="11">
        <v>3041</v>
      </c>
      <c r="AZ53" s="11">
        <v>3018</v>
      </c>
      <c r="BA53" s="11">
        <v>2996</v>
      </c>
      <c r="BB53" s="11">
        <v>2951</v>
      </c>
      <c r="BC53" s="11">
        <v>2953</v>
      </c>
      <c r="BD53" s="11">
        <v>2957</v>
      </c>
      <c r="BE53" s="11">
        <v>2937</v>
      </c>
      <c r="BF53" s="11">
        <v>2922</v>
      </c>
      <c r="BG53" s="11">
        <v>2903</v>
      </c>
      <c r="BH53" s="11">
        <v>2931</v>
      </c>
      <c r="BI53" s="11">
        <v>2907</v>
      </c>
      <c r="BJ53" s="11">
        <v>2868</v>
      </c>
      <c r="BK53" s="11">
        <v>2868</v>
      </c>
      <c r="BL53" s="11">
        <v>2815</v>
      </c>
      <c r="BM53" s="11">
        <v>2815</v>
      </c>
      <c r="BN53" s="11">
        <v>2814</v>
      </c>
      <c r="BO53" s="11">
        <v>2923</v>
      </c>
      <c r="BP53" s="11">
        <v>2983</v>
      </c>
      <c r="BQ53" s="11">
        <v>3012</v>
      </c>
      <c r="BR53" s="11">
        <v>3074</v>
      </c>
      <c r="BS53" s="11">
        <v>3021</v>
      </c>
      <c r="BT53" s="11">
        <v>3014</v>
      </c>
      <c r="BU53" s="11">
        <v>3074</v>
      </c>
      <c r="BV53" s="11">
        <v>3089</v>
      </c>
      <c r="BW53" s="11">
        <v>3058</v>
      </c>
      <c r="BX53" s="11">
        <v>3002</v>
      </c>
      <c r="BY53" s="11">
        <v>2943</v>
      </c>
      <c r="BZ53" s="11">
        <v>2915</v>
      </c>
      <c r="CA53" s="11">
        <v>2944</v>
      </c>
      <c r="CB53" s="11">
        <v>2903</v>
      </c>
      <c r="CC53" s="11">
        <v>2889</v>
      </c>
      <c r="CD53" s="11">
        <v>2906</v>
      </c>
      <c r="CE53" s="11">
        <v>2889</v>
      </c>
      <c r="CF53" s="11">
        <v>2851</v>
      </c>
      <c r="CG53" s="11">
        <v>2844</v>
      </c>
      <c r="CH53" s="11">
        <v>2835</v>
      </c>
      <c r="CI53" s="11">
        <v>2845</v>
      </c>
      <c r="CJ53" s="11">
        <v>2795</v>
      </c>
      <c r="CK53" s="11">
        <v>2769</v>
      </c>
      <c r="CL53" s="11">
        <v>2778</v>
      </c>
      <c r="CM53" s="11">
        <v>2791</v>
      </c>
      <c r="CN53" s="11">
        <v>2761</v>
      </c>
      <c r="CO53" s="11">
        <v>2740</v>
      </c>
      <c r="CP53" s="11">
        <v>2738</v>
      </c>
      <c r="CQ53" s="11">
        <v>2718</v>
      </c>
      <c r="CR53" s="11">
        <v>2686</v>
      </c>
      <c r="CS53" s="11">
        <v>2635</v>
      </c>
      <c r="CT53" s="11">
        <v>2638</v>
      </c>
      <c r="CU53" s="11">
        <v>2619</v>
      </c>
      <c r="CV53" s="11">
        <v>2593</v>
      </c>
      <c r="CW53" s="11">
        <v>2572</v>
      </c>
      <c r="CX53" s="11">
        <v>2568</v>
      </c>
      <c r="CY53" s="11">
        <v>2578</v>
      </c>
      <c r="CZ53" s="11">
        <v>2518</v>
      </c>
      <c r="DA53" s="11">
        <v>2486</v>
      </c>
      <c r="DB53" s="11">
        <v>2673</v>
      </c>
      <c r="DC53" s="11">
        <v>2635</v>
      </c>
      <c r="DD53" s="11">
        <v>2617</v>
      </c>
      <c r="DE53" s="11">
        <v>2555</v>
      </c>
      <c r="DF53" s="11">
        <v>2520</v>
      </c>
      <c r="DG53" s="11">
        <v>2475</v>
      </c>
      <c r="DH53" s="11">
        <v>2454</v>
      </c>
      <c r="DI53" s="7">
        <f t="shared" si="1"/>
        <v>2554.25</v>
      </c>
      <c r="DJ53" s="11">
        <v>2399</v>
      </c>
      <c r="DK53" s="11">
        <v>2356</v>
      </c>
      <c r="DL53" s="11">
        <v>2319</v>
      </c>
      <c r="DM53" s="11">
        <v>2292</v>
      </c>
      <c r="DN53" s="11">
        <v>2301</v>
      </c>
      <c r="DO53" s="11">
        <v>2283</v>
      </c>
      <c r="DP53" s="11">
        <v>2286</v>
      </c>
      <c r="DQ53" s="11">
        <v>2285</v>
      </c>
      <c r="DR53" s="11">
        <v>2266</v>
      </c>
      <c r="DS53" s="11">
        <v>2260</v>
      </c>
      <c r="DT53" s="11">
        <v>2289</v>
      </c>
      <c r="DU53" s="11">
        <v>2256</v>
      </c>
      <c r="DV53" s="7">
        <v>2299.3333333333335</v>
      </c>
      <c r="DW53" s="11">
        <v>2266</v>
      </c>
      <c r="DX53" s="11">
        <v>2249</v>
      </c>
      <c r="DY53" s="11">
        <v>2193</v>
      </c>
    </row>
    <row r="54" spans="1:129" ht="15" x14ac:dyDescent="0.25">
      <c r="A54" s="1" t="s">
        <v>71</v>
      </c>
      <c r="B54" s="1" t="str">
        <f t="shared" si="0"/>
        <v>1810 - Fabricación de prendas de vestir, inclusive de cuero</v>
      </c>
      <c r="C54" s="5" t="s">
        <v>122</v>
      </c>
      <c r="D54" s="1" t="s">
        <v>123</v>
      </c>
      <c r="E54" s="11">
        <v>25162</v>
      </c>
      <c r="F54" s="11">
        <v>25211</v>
      </c>
      <c r="G54" s="11">
        <v>25266</v>
      </c>
      <c r="H54" s="11">
        <v>25542</v>
      </c>
      <c r="I54" s="11">
        <v>25592</v>
      </c>
      <c r="J54" s="11">
        <v>25789</v>
      </c>
      <c r="K54" s="11">
        <v>25670</v>
      </c>
      <c r="L54" s="11">
        <v>25768</v>
      </c>
      <c r="M54" s="11">
        <v>25801</v>
      </c>
      <c r="N54" s="11">
        <v>25916</v>
      </c>
      <c r="O54" s="11">
        <v>25807</v>
      </c>
      <c r="P54" s="11">
        <v>26200</v>
      </c>
      <c r="Q54" s="11">
        <v>25678</v>
      </c>
      <c r="R54" s="11">
        <v>25539</v>
      </c>
      <c r="S54" s="11">
        <v>25561</v>
      </c>
      <c r="T54" s="11">
        <v>25582</v>
      </c>
      <c r="U54" s="11">
        <v>25522</v>
      </c>
      <c r="V54" s="11">
        <v>25649</v>
      </c>
      <c r="W54" s="11">
        <v>25768</v>
      </c>
      <c r="X54" s="11">
        <v>25945</v>
      </c>
      <c r="Y54" s="11">
        <v>26011</v>
      </c>
      <c r="Z54" s="11">
        <v>26041</v>
      </c>
      <c r="AA54" s="11">
        <v>25979</v>
      </c>
      <c r="AB54" s="11">
        <v>26210</v>
      </c>
      <c r="AC54" s="11">
        <v>25498</v>
      </c>
      <c r="AD54" s="11">
        <v>25187</v>
      </c>
      <c r="AE54" s="11">
        <v>24564</v>
      </c>
      <c r="AF54" s="11">
        <v>24393</v>
      </c>
      <c r="AG54" s="11">
        <v>24540</v>
      </c>
      <c r="AH54" s="11">
        <v>24716</v>
      </c>
      <c r="AI54" s="11">
        <v>24720</v>
      </c>
      <c r="AJ54" s="11">
        <v>25011</v>
      </c>
      <c r="AK54" s="11">
        <v>24689</v>
      </c>
      <c r="AL54" s="11">
        <v>24827</v>
      </c>
      <c r="AM54" s="11">
        <v>24767</v>
      </c>
      <c r="AN54" s="11">
        <v>24633</v>
      </c>
      <c r="AO54" s="11">
        <v>24388</v>
      </c>
      <c r="AP54" s="11">
        <v>24037</v>
      </c>
      <c r="AQ54" s="11">
        <v>24077</v>
      </c>
      <c r="AR54" s="11">
        <v>24034</v>
      </c>
      <c r="AS54" s="11">
        <v>24104</v>
      </c>
      <c r="AT54" s="11">
        <v>23126</v>
      </c>
      <c r="AU54" s="11">
        <v>23223</v>
      </c>
      <c r="AV54" s="11">
        <v>23234</v>
      </c>
      <c r="AW54" s="11">
        <v>23285</v>
      </c>
      <c r="AX54" s="11">
        <v>23588</v>
      </c>
      <c r="AY54" s="11">
        <v>23475</v>
      </c>
      <c r="AZ54" s="11">
        <v>23742</v>
      </c>
      <c r="BA54" s="11">
        <v>23113</v>
      </c>
      <c r="BB54" s="11">
        <v>22879</v>
      </c>
      <c r="BC54" s="11">
        <v>22670</v>
      </c>
      <c r="BD54" s="11">
        <v>22520</v>
      </c>
      <c r="BE54" s="11">
        <v>22562</v>
      </c>
      <c r="BF54" s="11">
        <v>22645</v>
      </c>
      <c r="BG54" s="11">
        <v>22570</v>
      </c>
      <c r="BH54" s="11">
        <v>22410</v>
      </c>
      <c r="BI54" s="11">
        <v>22425</v>
      </c>
      <c r="BJ54" s="11">
        <v>22387</v>
      </c>
      <c r="BK54" s="11">
        <v>22269</v>
      </c>
      <c r="BL54" s="11">
        <v>22517</v>
      </c>
      <c r="BM54" s="11">
        <v>22421</v>
      </c>
      <c r="BN54" s="11">
        <v>22141</v>
      </c>
      <c r="BO54" s="11">
        <v>22533</v>
      </c>
      <c r="BP54" s="11">
        <v>22753</v>
      </c>
      <c r="BQ54" s="11">
        <v>23270</v>
      </c>
      <c r="BR54" s="11">
        <v>23317</v>
      </c>
      <c r="BS54" s="11">
        <v>23554</v>
      </c>
      <c r="BT54" s="11">
        <v>23649</v>
      </c>
      <c r="BU54" s="11">
        <v>23696</v>
      </c>
      <c r="BV54" s="11">
        <v>23906</v>
      </c>
      <c r="BW54" s="11">
        <v>23836</v>
      </c>
      <c r="BX54" s="11">
        <v>23944</v>
      </c>
      <c r="BY54" s="11">
        <v>23523</v>
      </c>
      <c r="BZ54" s="11">
        <v>23431</v>
      </c>
      <c r="CA54" s="11">
        <v>23360</v>
      </c>
      <c r="CB54" s="11">
        <v>23216</v>
      </c>
      <c r="CC54" s="11">
        <v>23143</v>
      </c>
      <c r="CD54" s="11">
        <v>23254</v>
      </c>
      <c r="CE54" s="11">
        <v>23210</v>
      </c>
      <c r="CF54" s="11">
        <v>22840</v>
      </c>
      <c r="CG54" s="11">
        <v>22827</v>
      </c>
      <c r="CH54" s="11">
        <v>22509</v>
      </c>
      <c r="CI54" s="11">
        <v>22647</v>
      </c>
      <c r="CJ54" s="11">
        <v>22351</v>
      </c>
      <c r="CK54" s="11">
        <v>21949</v>
      </c>
      <c r="CL54" s="11">
        <v>21605</v>
      </c>
      <c r="CM54" s="11">
        <v>21682</v>
      </c>
      <c r="CN54" s="11">
        <v>21411</v>
      </c>
      <c r="CO54" s="11">
        <v>21247</v>
      </c>
      <c r="CP54" s="11">
        <v>21280</v>
      </c>
      <c r="CQ54" s="11">
        <v>21103</v>
      </c>
      <c r="CR54" s="11">
        <v>20813</v>
      </c>
      <c r="CS54" s="11">
        <v>20812</v>
      </c>
      <c r="CT54" s="11">
        <v>20924</v>
      </c>
      <c r="CU54" s="11">
        <v>20653</v>
      </c>
      <c r="CV54" s="11">
        <v>20866</v>
      </c>
      <c r="CW54" s="11">
        <v>20263</v>
      </c>
      <c r="CX54" s="11">
        <v>19824</v>
      </c>
      <c r="CY54" s="11">
        <v>19830</v>
      </c>
      <c r="CZ54" s="11">
        <v>19538</v>
      </c>
      <c r="DA54" s="11">
        <v>19421</v>
      </c>
      <c r="DB54" s="11">
        <v>19355</v>
      </c>
      <c r="DC54" s="11">
        <v>19062</v>
      </c>
      <c r="DD54" s="11">
        <v>18653</v>
      </c>
      <c r="DE54" s="11">
        <v>18477</v>
      </c>
      <c r="DF54" s="11">
        <v>18127</v>
      </c>
      <c r="DG54" s="11">
        <v>17784</v>
      </c>
      <c r="DH54" s="11">
        <v>17877</v>
      </c>
      <c r="DI54" s="7">
        <f t="shared" si="1"/>
        <v>19017.583333333332</v>
      </c>
      <c r="DJ54" s="11">
        <v>17363</v>
      </c>
      <c r="DK54" s="11">
        <v>17082</v>
      </c>
      <c r="DL54" s="11">
        <v>16922</v>
      </c>
      <c r="DM54" s="11">
        <v>16721</v>
      </c>
      <c r="DN54" s="11">
        <v>16659</v>
      </c>
      <c r="DO54" s="11">
        <v>16443</v>
      </c>
      <c r="DP54" s="11">
        <v>16348</v>
      </c>
      <c r="DQ54" s="11">
        <v>16224</v>
      </c>
      <c r="DR54" s="11">
        <v>16101</v>
      </c>
      <c r="DS54" s="11">
        <v>16060</v>
      </c>
      <c r="DT54" s="11">
        <v>15896</v>
      </c>
      <c r="DU54" s="11">
        <v>16198</v>
      </c>
      <c r="DV54" s="7">
        <v>16501.416666666668</v>
      </c>
      <c r="DW54" s="11">
        <v>15736</v>
      </c>
      <c r="DX54" s="11">
        <v>15622</v>
      </c>
      <c r="DY54" s="11">
        <v>14393</v>
      </c>
    </row>
    <row r="55" spans="1:129" ht="15" x14ac:dyDescent="0.25">
      <c r="A55" s="1" t="s">
        <v>71</v>
      </c>
      <c r="B55" s="1" t="str">
        <f t="shared" si="0"/>
        <v>1820 - Terminación y teñido de pieles; fabricación de artículos de piel</v>
      </c>
      <c r="C55" s="5" t="s">
        <v>124</v>
      </c>
      <c r="D55" s="1" t="s">
        <v>125</v>
      </c>
      <c r="E55" s="11">
        <v>95</v>
      </c>
      <c r="F55" s="11">
        <v>94</v>
      </c>
      <c r="G55" s="11">
        <v>100</v>
      </c>
      <c r="H55" s="11">
        <v>102</v>
      </c>
      <c r="I55" s="11">
        <v>103</v>
      </c>
      <c r="J55" s="11">
        <v>106</v>
      </c>
      <c r="K55" s="11">
        <v>102</v>
      </c>
      <c r="L55" s="11">
        <v>104</v>
      </c>
      <c r="M55" s="11">
        <v>104</v>
      </c>
      <c r="N55" s="11">
        <v>102</v>
      </c>
      <c r="O55" s="11">
        <v>103</v>
      </c>
      <c r="P55" s="11">
        <v>102</v>
      </c>
      <c r="Q55" s="11">
        <v>104</v>
      </c>
      <c r="R55" s="11">
        <v>104</v>
      </c>
      <c r="S55" s="11">
        <v>102</v>
      </c>
      <c r="T55" s="11">
        <v>102</v>
      </c>
      <c r="U55" s="11">
        <v>102</v>
      </c>
      <c r="V55" s="11">
        <v>100</v>
      </c>
      <c r="W55" s="11">
        <v>119</v>
      </c>
      <c r="X55" s="11">
        <v>117</v>
      </c>
      <c r="Y55" s="11">
        <v>116</v>
      </c>
      <c r="Z55" s="11">
        <v>117</v>
      </c>
      <c r="AA55" s="11">
        <v>116</v>
      </c>
      <c r="AB55" s="11">
        <v>116</v>
      </c>
      <c r="AC55" s="11">
        <v>106</v>
      </c>
      <c r="AD55" s="11">
        <v>108</v>
      </c>
      <c r="AE55" s="11">
        <v>109</v>
      </c>
      <c r="AF55" s="11">
        <v>108</v>
      </c>
      <c r="AG55" s="11">
        <v>106</v>
      </c>
      <c r="AH55" s="11">
        <v>112</v>
      </c>
      <c r="AI55" s="11">
        <v>111</v>
      </c>
      <c r="AJ55" s="11">
        <v>112</v>
      </c>
      <c r="AK55" s="11">
        <v>113</v>
      </c>
      <c r="AL55" s="11">
        <v>113</v>
      </c>
      <c r="AM55" s="11">
        <v>110</v>
      </c>
      <c r="AN55" s="11">
        <v>110</v>
      </c>
      <c r="AO55" s="11">
        <v>107</v>
      </c>
      <c r="AP55" s="11">
        <v>106</v>
      </c>
      <c r="AQ55" s="11">
        <v>107</v>
      </c>
      <c r="AR55" s="11">
        <v>104</v>
      </c>
      <c r="AS55" s="11">
        <v>102</v>
      </c>
      <c r="AT55" s="11">
        <v>89</v>
      </c>
      <c r="AU55" s="11">
        <v>87</v>
      </c>
      <c r="AV55" s="11">
        <v>87</v>
      </c>
      <c r="AW55" s="11">
        <v>88</v>
      </c>
      <c r="AX55" s="11">
        <v>87</v>
      </c>
      <c r="AY55" s="11">
        <v>88</v>
      </c>
      <c r="AZ55" s="11">
        <v>87</v>
      </c>
      <c r="BA55" s="11">
        <v>87</v>
      </c>
      <c r="BB55" s="11">
        <v>87</v>
      </c>
      <c r="BC55" s="11">
        <v>88</v>
      </c>
      <c r="BD55" s="11">
        <v>86</v>
      </c>
      <c r="BE55" s="11">
        <v>87</v>
      </c>
      <c r="BF55" s="11">
        <v>84</v>
      </c>
      <c r="BG55" s="11">
        <v>81</v>
      </c>
      <c r="BH55" s="11">
        <v>80</v>
      </c>
      <c r="BI55" s="11">
        <v>82</v>
      </c>
      <c r="BJ55" s="11">
        <v>81</v>
      </c>
      <c r="BK55" s="11">
        <v>79</v>
      </c>
      <c r="BL55" s="11">
        <v>78</v>
      </c>
      <c r="BM55" s="11">
        <v>77</v>
      </c>
      <c r="BN55" s="11">
        <v>76</v>
      </c>
      <c r="BO55" s="11">
        <v>59</v>
      </c>
      <c r="BP55" s="11">
        <v>58</v>
      </c>
      <c r="BQ55" s="11">
        <v>57</v>
      </c>
      <c r="BR55" s="11">
        <v>59</v>
      </c>
      <c r="BS55" s="11">
        <v>59</v>
      </c>
      <c r="BT55" s="11">
        <v>61</v>
      </c>
      <c r="BU55" s="11">
        <v>62</v>
      </c>
      <c r="BV55" s="11">
        <v>60</v>
      </c>
      <c r="BW55" s="11">
        <v>58</v>
      </c>
      <c r="BX55" s="11">
        <v>58</v>
      </c>
      <c r="BY55" s="11">
        <v>58</v>
      </c>
      <c r="BZ55" s="11">
        <v>57</v>
      </c>
      <c r="CA55" s="11">
        <v>56</v>
      </c>
      <c r="CB55" s="11">
        <v>54</v>
      </c>
      <c r="CC55" s="11">
        <v>52</v>
      </c>
      <c r="CD55" s="11">
        <v>51</v>
      </c>
      <c r="CE55" s="11">
        <v>46</v>
      </c>
      <c r="CF55" s="11">
        <v>49</v>
      </c>
      <c r="CG55" s="11">
        <v>51</v>
      </c>
      <c r="CH55" s="11">
        <v>50</v>
      </c>
      <c r="CI55" s="11">
        <v>49</v>
      </c>
      <c r="CJ55" s="11">
        <v>49</v>
      </c>
      <c r="CK55" s="11">
        <v>48</v>
      </c>
      <c r="CL55" s="11">
        <v>45</v>
      </c>
      <c r="CM55" s="11">
        <v>44</v>
      </c>
      <c r="CN55" s="11">
        <v>43</v>
      </c>
      <c r="CO55" s="11">
        <v>42</v>
      </c>
      <c r="CP55" s="11">
        <v>41</v>
      </c>
      <c r="CQ55" s="11">
        <v>42</v>
      </c>
      <c r="CR55" s="11">
        <v>39</v>
      </c>
      <c r="CS55" s="11">
        <v>36</v>
      </c>
      <c r="CT55" s="11">
        <v>36</v>
      </c>
      <c r="CU55" s="11">
        <v>36</v>
      </c>
      <c r="CV55" s="11">
        <v>38</v>
      </c>
      <c r="CW55" s="11">
        <v>36</v>
      </c>
      <c r="CX55" s="11">
        <v>35</v>
      </c>
      <c r="CY55" s="11">
        <v>34</v>
      </c>
      <c r="CZ55" s="11">
        <v>34</v>
      </c>
      <c r="DA55" s="11">
        <v>35</v>
      </c>
      <c r="DB55" s="11">
        <v>34</v>
      </c>
      <c r="DC55" s="11">
        <v>33</v>
      </c>
      <c r="DD55" s="11">
        <v>33</v>
      </c>
      <c r="DE55" s="11">
        <v>31</v>
      </c>
      <c r="DF55" s="11">
        <v>31</v>
      </c>
      <c r="DG55" s="11">
        <v>31</v>
      </c>
      <c r="DH55" s="11">
        <v>29</v>
      </c>
      <c r="DI55" s="7">
        <f t="shared" si="1"/>
        <v>33</v>
      </c>
      <c r="DJ55" s="11">
        <v>29</v>
      </c>
      <c r="DK55" s="11">
        <v>30</v>
      </c>
      <c r="DL55" s="11">
        <v>31</v>
      </c>
      <c r="DM55" s="11">
        <v>30</v>
      </c>
      <c r="DN55" s="11">
        <v>30</v>
      </c>
      <c r="DO55" s="11">
        <v>30</v>
      </c>
      <c r="DP55" s="11">
        <v>30</v>
      </c>
      <c r="DQ55" s="11">
        <v>30</v>
      </c>
      <c r="DR55" s="11">
        <v>30</v>
      </c>
      <c r="DS55" s="11">
        <v>30</v>
      </c>
      <c r="DT55" s="11">
        <v>30</v>
      </c>
      <c r="DU55" s="11">
        <v>30</v>
      </c>
      <c r="DV55" s="7">
        <v>30</v>
      </c>
      <c r="DW55" s="11">
        <v>30</v>
      </c>
      <c r="DX55" s="11">
        <v>31</v>
      </c>
      <c r="DY55" s="12">
        <v>30</v>
      </c>
    </row>
    <row r="56" spans="1:129" ht="15" x14ac:dyDescent="0.25">
      <c r="A56" s="1" t="s">
        <v>71</v>
      </c>
      <c r="B56" s="1" t="str">
        <f t="shared" si="0"/>
        <v>1911 - Curtido y terminación de cueros</v>
      </c>
      <c r="C56" s="5" t="s">
        <v>126</v>
      </c>
      <c r="D56" s="1" t="s">
        <v>127</v>
      </c>
      <c r="E56" s="11">
        <v>883</v>
      </c>
      <c r="F56" s="11">
        <v>877</v>
      </c>
      <c r="G56" s="11">
        <v>882</v>
      </c>
      <c r="H56" s="11">
        <v>886</v>
      </c>
      <c r="I56" s="11">
        <v>891</v>
      </c>
      <c r="J56" s="11">
        <v>887</v>
      </c>
      <c r="K56" s="11">
        <v>865</v>
      </c>
      <c r="L56" s="11">
        <v>872</v>
      </c>
      <c r="M56" s="11">
        <v>877</v>
      </c>
      <c r="N56" s="11">
        <v>876</v>
      </c>
      <c r="O56" s="11">
        <v>873</v>
      </c>
      <c r="P56" s="11">
        <v>871</v>
      </c>
      <c r="Q56" s="11">
        <v>834</v>
      </c>
      <c r="R56" s="11">
        <v>839</v>
      </c>
      <c r="S56" s="11">
        <v>835</v>
      </c>
      <c r="T56" s="11">
        <v>827</v>
      </c>
      <c r="U56" s="11">
        <v>830</v>
      </c>
      <c r="V56" s="11">
        <v>798</v>
      </c>
      <c r="W56" s="11">
        <v>795</v>
      </c>
      <c r="X56" s="11">
        <v>792</v>
      </c>
      <c r="Y56" s="11">
        <v>794</v>
      </c>
      <c r="Z56" s="11">
        <v>801</v>
      </c>
      <c r="AA56" s="11">
        <v>800</v>
      </c>
      <c r="AB56" s="11">
        <v>793</v>
      </c>
      <c r="AC56" s="11">
        <v>805</v>
      </c>
      <c r="AD56" s="11">
        <v>801</v>
      </c>
      <c r="AE56" s="11">
        <v>837</v>
      </c>
      <c r="AF56" s="11">
        <v>839</v>
      </c>
      <c r="AG56" s="11">
        <v>694</v>
      </c>
      <c r="AH56" s="11">
        <v>684</v>
      </c>
      <c r="AI56" s="11">
        <v>684</v>
      </c>
      <c r="AJ56" s="11">
        <v>688</v>
      </c>
      <c r="AK56" s="11">
        <v>687</v>
      </c>
      <c r="AL56" s="11">
        <v>685</v>
      </c>
      <c r="AM56" s="11">
        <v>681</v>
      </c>
      <c r="AN56" s="11">
        <v>677</v>
      </c>
      <c r="AO56" s="11">
        <v>710</v>
      </c>
      <c r="AP56" s="11">
        <v>708</v>
      </c>
      <c r="AQ56" s="11">
        <v>705</v>
      </c>
      <c r="AR56" s="11">
        <v>703</v>
      </c>
      <c r="AS56" s="11">
        <v>706</v>
      </c>
      <c r="AT56" s="11">
        <v>1314</v>
      </c>
      <c r="AU56" s="11">
        <v>1314</v>
      </c>
      <c r="AV56" s="11">
        <v>1580</v>
      </c>
      <c r="AW56" s="11">
        <v>1595</v>
      </c>
      <c r="AX56" s="11">
        <v>1589</v>
      </c>
      <c r="AY56" s="11">
        <v>1586</v>
      </c>
      <c r="AZ56" s="11">
        <v>1574</v>
      </c>
      <c r="BA56" s="11">
        <v>1567</v>
      </c>
      <c r="BB56" s="11">
        <v>1557</v>
      </c>
      <c r="BC56" s="11">
        <v>1531</v>
      </c>
      <c r="BD56" s="11">
        <v>1525</v>
      </c>
      <c r="BE56" s="11">
        <v>1526</v>
      </c>
      <c r="BF56" s="11">
        <v>1521</v>
      </c>
      <c r="BG56" s="11">
        <v>1506</v>
      </c>
      <c r="BH56" s="11">
        <v>1478</v>
      </c>
      <c r="BI56" s="11">
        <v>1446</v>
      </c>
      <c r="BJ56" s="11">
        <v>1403</v>
      </c>
      <c r="BK56" s="11">
        <v>1389</v>
      </c>
      <c r="BL56" s="11">
        <v>1391</v>
      </c>
      <c r="BM56" s="11">
        <v>1381</v>
      </c>
      <c r="BN56" s="11">
        <v>1355</v>
      </c>
      <c r="BO56" s="11">
        <v>1355</v>
      </c>
      <c r="BP56" s="11">
        <v>1337</v>
      </c>
      <c r="BQ56" s="11">
        <v>1339</v>
      </c>
      <c r="BR56" s="11">
        <v>1317</v>
      </c>
      <c r="BS56" s="11">
        <v>1406</v>
      </c>
      <c r="BT56" s="11">
        <v>1389</v>
      </c>
      <c r="BU56" s="11">
        <v>1369</v>
      </c>
      <c r="BV56" s="11">
        <v>1393</v>
      </c>
      <c r="BW56" s="11">
        <v>1366</v>
      </c>
      <c r="BX56" s="11">
        <v>1354</v>
      </c>
      <c r="BY56" s="11">
        <v>1342</v>
      </c>
      <c r="BZ56" s="11">
        <v>1333</v>
      </c>
      <c r="CA56" s="11">
        <v>1320</v>
      </c>
      <c r="CB56" s="11">
        <v>1303</v>
      </c>
      <c r="CC56" s="11">
        <v>1269</v>
      </c>
      <c r="CD56" s="11">
        <v>1240</v>
      </c>
      <c r="CE56" s="11">
        <v>1233</v>
      </c>
      <c r="CF56" s="11">
        <v>1225</v>
      </c>
      <c r="CG56" s="11">
        <v>1215</v>
      </c>
      <c r="CH56" s="11">
        <v>1237</v>
      </c>
      <c r="CI56" s="11">
        <v>1191</v>
      </c>
      <c r="CJ56" s="11">
        <v>1181</v>
      </c>
      <c r="CK56" s="11">
        <v>1185</v>
      </c>
      <c r="CL56" s="11">
        <v>1195</v>
      </c>
      <c r="CM56" s="11">
        <v>1197</v>
      </c>
      <c r="CN56" s="11">
        <v>1177</v>
      </c>
      <c r="CO56" s="11">
        <v>1167</v>
      </c>
      <c r="CP56" s="11">
        <v>1155</v>
      </c>
      <c r="CQ56" s="11">
        <v>1169</v>
      </c>
      <c r="CR56" s="11">
        <v>1164</v>
      </c>
      <c r="CS56" s="11">
        <v>1161</v>
      </c>
      <c r="CT56" s="11">
        <v>1165</v>
      </c>
      <c r="CU56" s="11">
        <v>1165</v>
      </c>
      <c r="CV56" s="11">
        <v>1171</v>
      </c>
      <c r="CW56" s="11">
        <v>1112</v>
      </c>
      <c r="CX56" s="11">
        <v>1101</v>
      </c>
      <c r="CY56" s="11">
        <v>1173</v>
      </c>
      <c r="CZ56" s="11">
        <v>1160</v>
      </c>
      <c r="DA56" s="11">
        <v>1145</v>
      </c>
      <c r="DB56" s="11">
        <v>1141</v>
      </c>
      <c r="DC56" s="11">
        <v>1133</v>
      </c>
      <c r="DD56" s="11">
        <v>1088</v>
      </c>
      <c r="DE56" s="11">
        <v>1121</v>
      </c>
      <c r="DF56" s="11">
        <v>1110</v>
      </c>
      <c r="DG56" s="11">
        <v>1110</v>
      </c>
      <c r="DH56" s="11">
        <v>1056</v>
      </c>
      <c r="DI56" s="7">
        <f t="shared" si="1"/>
        <v>1120.8333333333333</v>
      </c>
      <c r="DJ56" s="11">
        <v>1053</v>
      </c>
      <c r="DK56" s="11">
        <v>1078</v>
      </c>
      <c r="DL56" s="11">
        <v>1074</v>
      </c>
      <c r="DM56" s="11">
        <v>1074</v>
      </c>
      <c r="DN56" s="11">
        <v>1053</v>
      </c>
      <c r="DO56" s="11">
        <v>1048</v>
      </c>
      <c r="DP56" s="11">
        <v>1046</v>
      </c>
      <c r="DQ56" s="11">
        <v>1043</v>
      </c>
      <c r="DR56" s="11">
        <v>1035</v>
      </c>
      <c r="DS56" s="11">
        <v>1029</v>
      </c>
      <c r="DT56" s="11">
        <v>1022</v>
      </c>
      <c r="DU56" s="11">
        <v>1019</v>
      </c>
      <c r="DV56" s="7">
        <v>1047.8333333333333</v>
      </c>
      <c r="DW56" s="11">
        <v>1016</v>
      </c>
      <c r="DX56" s="11">
        <v>1012</v>
      </c>
      <c r="DY56" s="11">
        <v>1013</v>
      </c>
    </row>
    <row r="57" spans="1:129" ht="15" x14ac:dyDescent="0.25">
      <c r="A57" s="1" t="s">
        <v>71</v>
      </c>
      <c r="B57" s="1" t="str">
        <f t="shared" si="0"/>
        <v>1912 - Fabricación de maletas, bolsos de mano y similares, artículos de talabartería y  artículos de cuero n.c.p.</v>
      </c>
      <c r="C57" s="5" t="s">
        <v>128</v>
      </c>
      <c r="D57" s="1" t="s">
        <v>129</v>
      </c>
      <c r="E57" s="11">
        <v>2224</v>
      </c>
      <c r="F57" s="11">
        <v>2231</v>
      </c>
      <c r="G57" s="11">
        <v>2281</v>
      </c>
      <c r="H57" s="11">
        <v>2327</v>
      </c>
      <c r="I57" s="11">
        <v>2349</v>
      </c>
      <c r="J57" s="11">
        <v>2367</v>
      </c>
      <c r="K57" s="11">
        <v>2370</v>
      </c>
      <c r="L57" s="11">
        <v>2342</v>
      </c>
      <c r="M57" s="11">
        <v>2355</v>
      </c>
      <c r="N57" s="11">
        <v>2376</v>
      </c>
      <c r="O57" s="11">
        <v>2364</v>
      </c>
      <c r="P57" s="11">
        <v>2384</v>
      </c>
      <c r="Q57" s="11">
        <v>2346</v>
      </c>
      <c r="R57" s="11">
        <v>2364</v>
      </c>
      <c r="S57" s="11">
        <v>2250</v>
      </c>
      <c r="T57" s="11">
        <v>2238</v>
      </c>
      <c r="U57" s="11">
        <v>2234</v>
      </c>
      <c r="V57" s="11">
        <v>2209</v>
      </c>
      <c r="W57" s="11">
        <v>2189</v>
      </c>
      <c r="X57" s="11">
        <v>2201</v>
      </c>
      <c r="Y57" s="11">
        <v>2184</v>
      </c>
      <c r="Z57" s="11">
        <v>2210</v>
      </c>
      <c r="AA57" s="11">
        <v>2197</v>
      </c>
      <c r="AB57" s="11">
        <v>2210</v>
      </c>
      <c r="AC57" s="11">
        <v>2029</v>
      </c>
      <c r="AD57" s="11">
        <v>2057</v>
      </c>
      <c r="AE57" s="11">
        <v>2043</v>
      </c>
      <c r="AF57" s="11">
        <v>2049</v>
      </c>
      <c r="AG57" s="11">
        <v>2055</v>
      </c>
      <c r="AH57" s="11">
        <v>2038</v>
      </c>
      <c r="AI57" s="11">
        <v>2023</v>
      </c>
      <c r="AJ57" s="11">
        <v>2017</v>
      </c>
      <c r="AK57" s="11">
        <v>1985</v>
      </c>
      <c r="AL57" s="11">
        <v>2022</v>
      </c>
      <c r="AM57" s="11">
        <v>1985</v>
      </c>
      <c r="AN57" s="11">
        <v>1991</v>
      </c>
      <c r="AO57" s="11">
        <v>1965</v>
      </c>
      <c r="AP57" s="11">
        <v>1965</v>
      </c>
      <c r="AQ57" s="11">
        <v>1969</v>
      </c>
      <c r="AR57" s="11">
        <v>2021</v>
      </c>
      <c r="AS57" s="11">
        <v>2008</v>
      </c>
      <c r="AT57" s="11">
        <v>1493</v>
      </c>
      <c r="AU57" s="11">
        <v>1493</v>
      </c>
      <c r="AV57" s="11">
        <v>1512</v>
      </c>
      <c r="AW57" s="11">
        <v>1485</v>
      </c>
      <c r="AX57" s="11">
        <v>1560</v>
      </c>
      <c r="AY57" s="11">
        <v>1539</v>
      </c>
      <c r="AZ57" s="11">
        <v>1554</v>
      </c>
      <c r="BA57" s="11">
        <v>1482</v>
      </c>
      <c r="BB57" s="11">
        <v>1473</v>
      </c>
      <c r="BC57" s="11">
        <v>1348</v>
      </c>
      <c r="BD57" s="11">
        <v>1319</v>
      </c>
      <c r="BE57" s="11">
        <v>1295</v>
      </c>
      <c r="BF57" s="11">
        <v>1296</v>
      </c>
      <c r="BG57" s="11">
        <v>1272</v>
      </c>
      <c r="BH57" s="11">
        <v>1265</v>
      </c>
      <c r="BI57" s="11">
        <v>1257</v>
      </c>
      <c r="BJ57" s="11">
        <v>1283</v>
      </c>
      <c r="BK57" s="11">
        <v>1258</v>
      </c>
      <c r="BL57" s="11">
        <v>1283</v>
      </c>
      <c r="BM57" s="11">
        <v>1220</v>
      </c>
      <c r="BN57" s="11">
        <v>1210</v>
      </c>
      <c r="BO57" s="11">
        <v>1214</v>
      </c>
      <c r="BP57" s="11">
        <v>1229</v>
      </c>
      <c r="BQ57" s="11">
        <v>1191</v>
      </c>
      <c r="BR57" s="11">
        <v>1040</v>
      </c>
      <c r="BS57" s="11">
        <v>1036</v>
      </c>
      <c r="BT57" s="11">
        <v>1094</v>
      </c>
      <c r="BU57" s="11">
        <v>1095</v>
      </c>
      <c r="BV57" s="11">
        <v>1110</v>
      </c>
      <c r="BW57" s="11">
        <v>1085</v>
      </c>
      <c r="BX57" s="11">
        <v>1118</v>
      </c>
      <c r="BY57" s="11">
        <v>1081</v>
      </c>
      <c r="BZ57" s="11">
        <v>1052</v>
      </c>
      <c r="CA57" s="11">
        <v>1008</v>
      </c>
      <c r="CB57" s="11">
        <v>987</v>
      </c>
      <c r="CC57" s="11">
        <v>990</v>
      </c>
      <c r="CD57" s="11">
        <v>975</v>
      </c>
      <c r="CE57" s="11">
        <v>967</v>
      </c>
      <c r="CF57" s="11">
        <v>968</v>
      </c>
      <c r="CG57" s="11">
        <v>973</v>
      </c>
      <c r="CH57" s="11">
        <v>991</v>
      </c>
      <c r="CI57" s="11">
        <v>955</v>
      </c>
      <c r="CJ57" s="11">
        <v>1005</v>
      </c>
      <c r="CK57" s="11">
        <v>978</v>
      </c>
      <c r="CL57" s="11">
        <v>969</v>
      </c>
      <c r="CM57" s="11">
        <v>949</v>
      </c>
      <c r="CN57" s="11">
        <v>907</v>
      </c>
      <c r="CO57" s="11">
        <v>829</v>
      </c>
      <c r="CP57" s="11">
        <v>785</v>
      </c>
      <c r="CQ57" s="11">
        <v>777</v>
      </c>
      <c r="CR57" s="11">
        <v>790</v>
      </c>
      <c r="CS57" s="11">
        <v>794</v>
      </c>
      <c r="CT57" s="11">
        <v>802</v>
      </c>
      <c r="CU57" s="11">
        <v>779</v>
      </c>
      <c r="CV57" s="11">
        <v>817</v>
      </c>
      <c r="CW57" s="11">
        <v>792</v>
      </c>
      <c r="CX57" s="11">
        <v>773</v>
      </c>
      <c r="CY57" s="11">
        <v>780</v>
      </c>
      <c r="CZ57" s="11">
        <v>766</v>
      </c>
      <c r="DA57" s="11">
        <v>756</v>
      </c>
      <c r="DB57" s="11">
        <v>1603</v>
      </c>
      <c r="DC57" s="11">
        <v>1597</v>
      </c>
      <c r="DD57" s="11">
        <v>1601</v>
      </c>
      <c r="DE57" s="11">
        <v>1580</v>
      </c>
      <c r="DF57" s="11">
        <v>1601</v>
      </c>
      <c r="DG57" s="11">
        <v>1589</v>
      </c>
      <c r="DH57" s="11">
        <v>1602</v>
      </c>
      <c r="DI57" s="7">
        <f t="shared" si="1"/>
        <v>1253.3333333333333</v>
      </c>
      <c r="DJ57" s="11">
        <v>1565</v>
      </c>
      <c r="DK57" s="11">
        <v>1429</v>
      </c>
      <c r="DL57" s="11">
        <v>1405</v>
      </c>
      <c r="DM57" s="11">
        <v>1388</v>
      </c>
      <c r="DN57" s="11">
        <v>1421</v>
      </c>
      <c r="DO57" s="11">
        <v>1401</v>
      </c>
      <c r="DP57" s="11">
        <v>1389</v>
      </c>
      <c r="DQ57" s="11">
        <v>1398</v>
      </c>
      <c r="DR57" s="11">
        <v>1389</v>
      </c>
      <c r="DS57" s="11">
        <v>1394</v>
      </c>
      <c r="DT57" s="11">
        <v>1386</v>
      </c>
      <c r="DU57" s="11">
        <v>1353</v>
      </c>
      <c r="DV57" s="7">
        <v>1409.8333333333333</v>
      </c>
      <c r="DW57" s="11">
        <v>1338</v>
      </c>
      <c r="DX57" s="11">
        <v>1345</v>
      </c>
      <c r="DY57" s="11">
        <v>1238</v>
      </c>
    </row>
    <row r="58" spans="1:129" ht="15" x14ac:dyDescent="0.25">
      <c r="A58" s="1" t="s">
        <v>71</v>
      </c>
      <c r="B58" s="1" t="str">
        <f t="shared" si="0"/>
        <v>1920 - Fabricación de calzado y de sus partes</v>
      </c>
      <c r="C58" s="5" t="s">
        <v>130</v>
      </c>
      <c r="D58" s="1" t="s">
        <v>131</v>
      </c>
      <c r="E58" s="11">
        <v>9869</v>
      </c>
      <c r="F58" s="11">
        <v>10040</v>
      </c>
      <c r="G58" s="11">
        <v>10208</v>
      </c>
      <c r="H58" s="11">
        <v>10052</v>
      </c>
      <c r="I58" s="11">
        <v>10032</v>
      </c>
      <c r="J58" s="11">
        <v>9970</v>
      </c>
      <c r="K58" s="11">
        <v>9998</v>
      </c>
      <c r="L58" s="11">
        <v>9997</v>
      </c>
      <c r="M58" s="11">
        <v>10142</v>
      </c>
      <c r="N58" s="11">
        <v>10082</v>
      </c>
      <c r="O58" s="11">
        <v>10056</v>
      </c>
      <c r="P58" s="11">
        <v>9933</v>
      </c>
      <c r="Q58" s="11">
        <v>9857</v>
      </c>
      <c r="R58" s="11">
        <v>9890</v>
      </c>
      <c r="S58" s="11">
        <v>9988</v>
      </c>
      <c r="T58" s="11">
        <v>9999</v>
      </c>
      <c r="U58" s="11">
        <v>9872</v>
      </c>
      <c r="V58" s="11">
        <v>9801</v>
      </c>
      <c r="W58" s="11">
        <v>9816</v>
      </c>
      <c r="X58" s="11">
        <v>9942</v>
      </c>
      <c r="Y58" s="11">
        <v>9947</v>
      </c>
      <c r="Z58" s="11">
        <v>10047</v>
      </c>
      <c r="AA58" s="11">
        <v>9983</v>
      </c>
      <c r="AB58" s="11">
        <v>9906</v>
      </c>
      <c r="AC58" s="11">
        <v>9602</v>
      </c>
      <c r="AD58" s="11">
        <v>9550</v>
      </c>
      <c r="AE58" s="11">
        <v>9504</v>
      </c>
      <c r="AF58" s="11">
        <v>9261</v>
      </c>
      <c r="AG58" s="11">
        <v>9210</v>
      </c>
      <c r="AH58" s="11">
        <v>9124</v>
      </c>
      <c r="AI58" s="11">
        <v>9042</v>
      </c>
      <c r="AJ58" s="11">
        <v>8919</v>
      </c>
      <c r="AK58" s="11">
        <v>8917</v>
      </c>
      <c r="AL58" s="11">
        <v>8903</v>
      </c>
      <c r="AM58" s="11">
        <v>8858</v>
      </c>
      <c r="AN58" s="11">
        <v>8780</v>
      </c>
      <c r="AO58" s="11">
        <v>8768</v>
      </c>
      <c r="AP58" s="11">
        <v>8696</v>
      </c>
      <c r="AQ58" s="11">
        <v>8657</v>
      </c>
      <c r="AR58" s="11">
        <v>8627</v>
      </c>
      <c r="AS58" s="11">
        <v>8652</v>
      </c>
      <c r="AT58" s="11">
        <v>8570</v>
      </c>
      <c r="AU58" s="11">
        <v>8486</v>
      </c>
      <c r="AV58" s="11">
        <v>8390</v>
      </c>
      <c r="AW58" s="11">
        <v>8336</v>
      </c>
      <c r="AX58" s="11">
        <v>8315</v>
      </c>
      <c r="AY58" s="11">
        <v>8321</v>
      </c>
      <c r="AZ58" s="11">
        <v>8201</v>
      </c>
      <c r="BA58" s="11">
        <v>8197</v>
      </c>
      <c r="BB58" s="11">
        <v>8041</v>
      </c>
      <c r="BC58" s="11">
        <v>7940</v>
      </c>
      <c r="BD58" s="11">
        <v>7926</v>
      </c>
      <c r="BE58" s="11">
        <v>7954</v>
      </c>
      <c r="BF58" s="11">
        <v>7888</v>
      </c>
      <c r="BG58" s="11">
        <v>7885</v>
      </c>
      <c r="BH58" s="11">
        <v>7852</v>
      </c>
      <c r="BI58" s="11">
        <v>7898</v>
      </c>
      <c r="BJ58" s="11">
        <v>7509</v>
      </c>
      <c r="BK58" s="11">
        <v>7486</v>
      </c>
      <c r="BL58" s="11">
        <v>7644</v>
      </c>
      <c r="BM58" s="11">
        <v>7678</v>
      </c>
      <c r="BN58" s="11">
        <v>7665</v>
      </c>
      <c r="BO58" s="11">
        <v>7730</v>
      </c>
      <c r="BP58" s="11">
        <v>7751</v>
      </c>
      <c r="BQ58" s="11">
        <v>7718</v>
      </c>
      <c r="BR58" s="11">
        <v>7741</v>
      </c>
      <c r="BS58" s="11">
        <v>7806</v>
      </c>
      <c r="BT58" s="11">
        <v>7834</v>
      </c>
      <c r="BU58" s="11">
        <v>7826</v>
      </c>
      <c r="BV58" s="11">
        <v>7768</v>
      </c>
      <c r="BW58" s="11">
        <v>7692</v>
      </c>
      <c r="BX58" s="11">
        <v>7702</v>
      </c>
      <c r="BY58" s="11">
        <v>7532</v>
      </c>
      <c r="BZ58" s="11">
        <v>7493</v>
      </c>
      <c r="CA58" s="11">
        <v>7464</v>
      </c>
      <c r="CB58" s="11">
        <v>7410</v>
      </c>
      <c r="CC58" s="11">
        <v>7362</v>
      </c>
      <c r="CD58" s="11">
        <v>7291</v>
      </c>
      <c r="CE58" s="11">
        <v>7248</v>
      </c>
      <c r="CF58" s="11">
        <v>7178</v>
      </c>
      <c r="CG58" s="11">
        <v>7045</v>
      </c>
      <c r="CH58" s="11">
        <v>6938</v>
      </c>
      <c r="CI58" s="11">
        <v>6864</v>
      </c>
      <c r="CJ58" s="11">
        <v>6806</v>
      </c>
      <c r="CK58" s="11">
        <v>6998</v>
      </c>
      <c r="CL58" s="11">
        <v>6922</v>
      </c>
      <c r="CM58" s="11">
        <v>6939</v>
      </c>
      <c r="CN58" s="11">
        <v>6811</v>
      </c>
      <c r="CO58" s="11">
        <v>6715</v>
      </c>
      <c r="CP58" s="11">
        <v>6767</v>
      </c>
      <c r="CQ58" s="11">
        <v>6711</v>
      </c>
      <c r="CR58" s="11">
        <v>6634</v>
      </c>
      <c r="CS58" s="11">
        <v>6345</v>
      </c>
      <c r="CT58" s="11">
        <v>6336</v>
      </c>
      <c r="CU58" s="11">
        <v>6294</v>
      </c>
      <c r="CV58" s="11">
        <v>5876</v>
      </c>
      <c r="CW58" s="11">
        <v>5618</v>
      </c>
      <c r="CX58" s="11">
        <v>5408</v>
      </c>
      <c r="CY58" s="11">
        <v>5230</v>
      </c>
      <c r="CZ58" s="11">
        <v>5153</v>
      </c>
      <c r="DA58" s="11">
        <v>5099</v>
      </c>
      <c r="DB58" s="11">
        <v>5639</v>
      </c>
      <c r="DC58" s="11">
        <v>5564</v>
      </c>
      <c r="DD58" s="11">
        <v>5461</v>
      </c>
      <c r="DE58" s="11">
        <v>5327</v>
      </c>
      <c r="DF58" s="11">
        <v>5245</v>
      </c>
      <c r="DG58" s="11">
        <v>5067</v>
      </c>
      <c r="DH58" s="11">
        <v>5061</v>
      </c>
      <c r="DI58" s="7">
        <f t="shared" si="1"/>
        <v>5322.666666666667</v>
      </c>
      <c r="DJ58" s="11">
        <v>5085</v>
      </c>
      <c r="DK58" s="11">
        <v>5021</v>
      </c>
      <c r="DL58" s="11">
        <v>5001</v>
      </c>
      <c r="DM58" s="11">
        <v>4926</v>
      </c>
      <c r="DN58" s="11">
        <v>4825</v>
      </c>
      <c r="DO58" s="11">
        <v>4783</v>
      </c>
      <c r="DP58" s="11">
        <v>4735</v>
      </c>
      <c r="DQ58" s="11">
        <v>4657</v>
      </c>
      <c r="DR58" s="11">
        <v>4618</v>
      </c>
      <c r="DS58" s="11">
        <v>4604</v>
      </c>
      <c r="DT58" s="11">
        <v>4598</v>
      </c>
      <c r="DU58" s="11">
        <v>4657</v>
      </c>
      <c r="DV58" s="7">
        <v>4792.5</v>
      </c>
      <c r="DW58" s="11">
        <v>4648</v>
      </c>
      <c r="DX58" s="11">
        <v>4685</v>
      </c>
      <c r="DY58" s="11">
        <v>4421</v>
      </c>
    </row>
    <row r="59" spans="1:129" ht="15" x14ac:dyDescent="0.25">
      <c r="A59" s="1" t="s">
        <v>71</v>
      </c>
      <c r="B59" s="1" t="str">
        <f t="shared" si="0"/>
        <v>2010 - Aserrado y cepillado de madera</v>
      </c>
      <c r="C59" s="5" t="s">
        <v>132</v>
      </c>
      <c r="D59" s="1" t="s">
        <v>133</v>
      </c>
      <c r="E59" s="11">
        <v>215</v>
      </c>
      <c r="F59" s="11">
        <v>217</v>
      </c>
      <c r="G59" s="11">
        <v>211</v>
      </c>
      <c r="H59" s="11">
        <v>208</v>
      </c>
      <c r="I59" s="11">
        <v>205</v>
      </c>
      <c r="J59" s="11">
        <v>207</v>
      </c>
      <c r="K59" s="11">
        <v>207</v>
      </c>
      <c r="L59" s="11">
        <v>204</v>
      </c>
      <c r="M59" s="11">
        <v>204</v>
      </c>
      <c r="N59" s="11">
        <v>201</v>
      </c>
      <c r="O59" s="11">
        <v>200</v>
      </c>
      <c r="P59" s="11">
        <v>200</v>
      </c>
      <c r="Q59" s="11">
        <v>197</v>
      </c>
      <c r="R59" s="11">
        <v>196</v>
      </c>
      <c r="S59" s="11">
        <v>203</v>
      </c>
      <c r="T59" s="11">
        <v>202</v>
      </c>
      <c r="U59" s="11">
        <v>202</v>
      </c>
      <c r="V59" s="11">
        <v>202</v>
      </c>
      <c r="W59" s="11">
        <v>200</v>
      </c>
      <c r="X59" s="11">
        <v>215</v>
      </c>
      <c r="Y59" s="11">
        <v>191</v>
      </c>
      <c r="Z59" s="11">
        <v>194</v>
      </c>
      <c r="AA59" s="11">
        <v>197</v>
      </c>
      <c r="AB59" s="11">
        <v>197</v>
      </c>
      <c r="AC59" s="11">
        <v>202</v>
      </c>
      <c r="AD59" s="11">
        <v>204</v>
      </c>
      <c r="AE59" s="11">
        <v>204</v>
      </c>
      <c r="AF59" s="11">
        <v>205</v>
      </c>
      <c r="AG59" s="11">
        <v>207</v>
      </c>
      <c r="AH59" s="11">
        <v>206</v>
      </c>
      <c r="AI59" s="11">
        <v>207</v>
      </c>
      <c r="AJ59" s="11">
        <v>206</v>
      </c>
      <c r="AK59" s="11">
        <v>207</v>
      </c>
      <c r="AL59" s="11">
        <v>204</v>
      </c>
      <c r="AM59" s="11">
        <v>200</v>
      </c>
      <c r="AN59" s="11">
        <v>199</v>
      </c>
      <c r="AO59" s="11">
        <v>198</v>
      </c>
      <c r="AP59" s="11">
        <v>199</v>
      </c>
      <c r="AQ59" s="11">
        <v>195</v>
      </c>
      <c r="AR59" s="11">
        <v>193</v>
      </c>
      <c r="AS59" s="11">
        <v>189</v>
      </c>
      <c r="AT59" s="11">
        <v>207</v>
      </c>
      <c r="AU59" s="11">
        <v>213</v>
      </c>
      <c r="AV59" s="11">
        <v>208</v>
      </c>
      <c r="AW59" s="11">
        <v>224</v>
      </c>
      <c r="AX59" s="11">
        <v>225</v>
      </c>
      <c r="AY59" s="11">
        <v>225</v>
      </c>
      <c r="AZ59" s="11">
        <v>204</v>
      </c>
      <c r="BA59" s="11">
        <v>209</v>
      </c>
      <c r="BB59" s="11">
        <v>205</v>
      </c>
      <c r="BC59" s="11">
        <v>203</v>
      </c>
      <c r="BD59" s="11">
        <v>201</v>
      </c>
      <c r="BE59" s="11">
        <v>200</v>
      </c>
      <c r="BF59" s="11">
        <v>211</v>
      </c>
      <c r="BG59" s="11">
        <v>141</v>
      </c>
      <c r="BH59" s="11">
        <v>138</v>
      </c>
      <c r="BI59" s="11">
        <v>137</v>
      </c>
      <c r="BJ59" s="11">
        <v>136</v>
      </c>
      <c r="BK59" s="11">
        <v>138</v>
      </c>
      <c r="BL59" s="11">
        <v>140</v>
      </c>
      <c r="BM59" s="11">
        <v>137</v>
      </c>
      <c r="BN59" s="11">
        <v>137</v>
      </c>
      <c r="BO59" s="11">
        <v>132</v>
      </c>
      <c r="BP59" s="11">
        <v>133</v>
      </c>
      <c r="BQ59" s="11">
        <v>137</v>
      </c>
      <c r="BR59" s="11">
        <v>138</v>
      </c>
      <c r="BS59" s="11">
        <v>130</v>
      </c>
      <c r="BT59" s="11">
        <v>133</v>
      </c>
      <c r="BU59" s="11">
        <v>148</v>
      </c>
      <c r="BV59" s="11">
        <v>149</v>
      </c>
      <c r="BW59" s="11">
        <v>153</v>
      </c>
      <c r="BX59" s="11">
        <v>153</v>
      </c>
      <c r="BY59" s="11">
        <v>154</v>
      </c>
      <c r="BZ59" s="11">
        <v>151</v>
      </c>
      <c r="CA59" s="11">
        <v>152</v>
      </c>
      <c r="CB59" s="11">
        <v>154</v>
      </c>
      <c r="CC59" s="11">
        <v>152</v>
      </c>
      <c r="CD59" s="11">
        <v>153</v>
      </c>
      <c r="CE59" s="11">
        <v>147</v>
      </c>
      <c r="CF59" s="11">
        <v>133</v>
      </c>
      <c r="CG59" s="11">
        <v>141</v>
      </c>
      <c r="CH59" s="11">
        <v>139</v>
      </c>
      <c r="CI59" s="11">
        <v>143</v>
      </c>
      <c r="CJ59" s="11">
        <v>137</v>
      </c>
      <c r="CK59" s="11">
        <v>138</v>
      </c>
      <c r="CL59" s="11">
        <v>136</v>
      </c>
      <c r="CM59" s="11">
        <v>145</v>
      </c>
      <c r="CN59" s="11">
        <v>210</v>
      </c>
      <c r="CO59" s="11">
        <v>181</v>
      </c>
      <c r="CP59" s="11">
        <v>175</v>
      </c>
      <c r="CQ59" s="11">
        <v>172</v>
      </c>
      <c r="CR59" s="11">
        <v>167</v>
      </c>
      <c r="CS59" s="11">
        <v>166</v>
      </c>
      <c r="CT59" s="11">
        <v>162</v>
      </c>
      <c r="CU59" s="11">
        <v>160</v>
      </c>
      <c r="CV59" s="11">
        <v>131</v>
      </c>
      <c r="CW59" s="11">
        <v>129</v>
      </c>
      <c r="CX59" s="11">
        <v>128</v>
      </c>
      <c r="CY59" s="11">
        <v>124</v>
      </c>
      <c r="CZ59" s="11">
        <v>119</v>
      </c>
      <c r="DA59" s="11">
        <v>117</v>
      </c>
      <c r="DB59" s="11">
        <v>159</v>
      </c>
      <c r="DC59" s="11">
        <v>153</v>
      </c>
      <c r="DD59" s="11">
        <v>151</v>
      </c>
      <c r="DE59" s="11">
        <v>152</v>
      </c>
      <c r="DF59" s="11">
        <v>161</v>
      </c>
      <c r="DG59" s="11">
        <v>153</v>
      </c>
      <c r="DH59" s="11">
        <v>155</v>
      </c>
      <c r="DI59" s="7">
        <f t="shared" si="1"/>
        <v>141.75</v>
      </c>
      <c r="DJ59" s="11">
        <v>156</v>
      </c>
      <c r="DK59" s="11">
        <v>155</v>
      </c>
      <c r="DL59" s="11">
        <v>155</v>
      </c>
      <c r="DM59" s="11">
        <v>153</v>
      </c>
      <c r="DN59" s="11">
        <v>151</v>
      </c>
      <c r="DO59" s="11">
        <v>149</v>
      </c>
      <c r="DP59" s="11">
        <v>150</v>
      </c>
      <c r="DQ59" s="11">
        <v>139</v>
      </c>
      <c r="DR59" s="11">
        <v>133</v>
      </c>
      <c r="DS59" s="11">
        <v>122</v>
      </c>
      <c r="DT59" s="11">
        <v>123</v>
      </c>
      <c r="DU59" s="11">
        <v>128</v>
      </c>
      <c r="DV59" s="7">
        <v>142.83333333333334</v>
      </c>
      <c r="DW59" s="11">
        <v>126</v>
      </c>
      <c r="DX59" s="11">
        <v>125</v>
      </c>
      <c r="DY59" s="12">
        <v>121</v>
      </c>
    </row>
    <row r="60" spans="1:129" ht="15" x14ac:dyDescent="0.25">
      <c r="A60" s="1" t="s">
        <v>71</v>
      </c>
      <c r="B60" s="1" t="str">
        <f t="shared" si="0"/>
        <v>2021 - Fabricación de hojas de madera para enchapado; fabricación de tableros contrachapados, tableros laminados, tableros de partículas, y  tableros y paneles n.c.p.</v>
      </c>
      <c r="C60" s="5" t="s">
        <v>134</v>
      </c>
      <c r="D60" s="1" t="s">
        <v>135</v>
      </c>
      <c r="E60" s="11">
        <v>304</v>
      </c>
      <c r="F60" s="11">
        <v>308</v>
      </c>
      <c r="G60" s="11">
        <v>308</v>
      </c>
      <c r="H60" s="11">
        <v>296</v>
      </c>
      <c r="I60" s="11">
        <v>283</v>
      </c>
      <c r="J60" s="11">
        <v>274</v>
      </c>
      <c r="K60" s="11">
        <v>261</v>
      </c>
      <c r="L60" s="11">
        <v>258</v>
      </c>
      <c r="M60" s="11">
        <v>257</v>
      </c>
      <c r="N60" s="11">
        <v>335</v>
      </c>
      <c r="O60" s="11">
        <v>325</v>
      </c>
      <c r="P60" s="11">
        <v>252</v>
      </c>
      <c r="Q60" s="11">
        <v>248</v>
      </c>
      <c r="R60" s="11">
        <v>270</v>
      </c>
      <c r="S60" s="11">
        <v>276</v>
      </c>
      <c r="T60" s="11">
        <v>287</v>
      </c>
      <c r="U60" s="11">
        <v>309</v>
      </c>
      <c r="V60" s="11">
        <v>320</v>
      </c>
      <c r="W60" s="11">
        <v>305</v>
      </c>
      <c r="X60" s="11">
        <v>307</v>
      </c>
      <c r="Y60" s="11">
        <v>297</v>
      </c>
      <c r="Z60" s="11">
        <v>291</v>
      </c>
      <c r="AA60" s="11">
        <v>288</v>
      </c>
      <c r="AB60" s="11">
        <v>291</v>
      </c>
      <c r="AC60" s="11">
        <v>278</v>
      </c>
      <c r="AD60" s="11">
        <v>273</v>
      </c>
      <c r="AE60" s="11">
        <v>274</v>
      </c>
      <c r="AF60" s="11">
        <v>276</v>
      </c>
      <c r="AG60" s="11">
        <v>278</v>
      </c>
      <c r="AH60" s="11">
        <v>279</v>
      </c>
      <c r="AI60" s="11">
        <v>271</v>
      </c>
      <c r="AJ60" s="11">
        <v>278</v>
      </c>
      <c r="AK60" s="11">
        <v>265</v>
      </c>
      <c r="AL60" s="11">
        <v>274</v>
      </c>
      <c r="AM60" s="11">
        <v>279</v>
      </c>
      <c r="AN60" s="11">
        <v>265</v>
      </c>
      <c r="AO60" s="11">
        <v>261</v>
      </c>
      <c r="AP60" s="11">
        <v>255</v>
      </c>
      <c r="AQ60" s="11">
        <v>259</v>
      </c>
      <c r="AR60" s="11">
        <v>262</v>
      </c>
      <c r="AS60" s="11">
        <v>263</v>
      </c>
      <c r="AT60" s="11">
        <v>276</v>
      </c>
      <c r="AU60" s="11">
        <v>275</v>
      </c>
      <c r="AV60" s="11">
        <v>276</v>
      </c>
      <c r="AW60" s="11">
        <v>269</v>
      </c>
      <c r="AX60" s="11">
        <v>268</v>
      </c>
      <c r="AY60" s="11">
        <v>266</v>
      </c>
      <c r="AZ60" s="11">
        <v>267</v>
      </c>
      <c r="BA60" s="11">
        <v>266</v>
      </c>
      <c r="BB60" s="11">
        <v>267</v>
      </c>
      <c r="BC60" s="11">
        <v>269</v>
      </c>
      <c r="BD60" s="11">
        <v>265</v>
      </c>
      <c r="BE60" s="11">
        <v>268</v>
      </c>
      <c r="BF60" s="11">
        <v>266</v>
      </c>
      <c r="BG60" s="11">
        <v>269</v>
      </c>
      <c r="BH60" s="11">
        <v>272</v>
      </c>
      <c r="BI60" s="11">
        <v>272</v>
      </c>
      <c r="BJ60" s="11">
        <v>274</v>
      </c>
      <c r="BK60" s="11">
        <v>277</v>
      </c>
      <c r="BL60" s="11">
        <v>284</v>
      </c>
      <c r="BM60" s="11">
        <v>288</v>
      </c>
      <c r="BN60" s="11">
        <v>300</v>
      </c>
      <c r="BO60" s="11">
        <v>306</v>
      </c>
      <c r="BP60" s="11">
        <v>309</v>
      </c>
      <c r="BQ60" s="11">
        <v>325</v>
      </c>
      <c r="BR60" s="11">
        <v>327</v>
      </c>
      <c r="BS60" s="11">
        <v>325</v>
      </c>
      <c r="BT60" s="11">
        <v>295</v>
      </c>
      <c r="BU60" s="11">
        <v>298</v>
      </c>
      <c r="BV60" s="11">
        <v>309</v>
      </c>
      <c r="BW60" s="11">
        <v>314</v>
      </c>
      <c r="BX60" s="11">
        <v>318</v>
      </c>
      <c r="BY60" s="11">
        <v>315</v>
      </c>
      <c r="BZ60" s="11">
        <v>321</v>
      </c>
      <c r="CA60" s="11">
        <v>378</v>
      </c>
      <c r="CB60" s="11">
        <v>511</v>
      </c>
      <c r="CC60" s="11">
        <v>572</v>
      </c>
      <c r="CD60" s="11">
        <v>595</v>
      </c>
      <c r="CE60" s="11">
        <v>567</v>
      </c>
      <c r="CF60" s="11">
        <v>485</v>
      </c>
      <c r="CG60" s="11">
        <v>417</v>
      </c>
      <c r="CH60" s="11">
        <v>345</v>
      </c>
      <c r="CI60" s="11">
        <v>328</v>
      </c>
      <c r="CJ60" s="11">
        <v>321</v>
      </c>
      <c r="CK60" s="11">
        <v>316</v>
      </c>
      <c r="CL60" s="11">
        <v>311</v>
      </c>
      <c r="CM60" s="11">
        <v>316</v>
      </c>
      <c r="CN60" s="11">
        <v>313</v>
      </c>
      <c r="CO60" s="11">
        <v>311</v>
      </c>
      <c r="CP60" s="11">
        <v>288</v>
      </c>
      <c r="CQ60" s="11">
        <v>293</v>
      </c>
      <c r="CR60" s="11">
        <v>285</v>
      </c>
      <c r="CS60" s="11">
        <v>316</v>
      </c>
      <c r="CT60" s="11">
        <v>324</v>
      </c>
      <c r="CU60" s="11">
        <v>332</v>
      </c>
      <c r="CV60" s="11">
        <v>326</v>
      </c>
      <c r="CW60" s="11">
        <v>327</v>
      </c>
      <c r="CX60" s="11">
        <v>310</v>
      </c>
      <c r="CY60" s="11">
        <v>315</v>
      </c>
      <c r="CZ60" s="11">
        <v>303</v>
      </c>
      <c r="DA60" s="11">
        <v>288</v>
      </c>
      <c r="DB60" s="11">
        <v>277</v>
      </c>
      <c r="DC60" s="11">
        <v>283</v>
      </c>
      <c r="DD60" s="11">
        <v>286</v>
      </c>
      <c r="DE60" s="11">
        <v>286</v>
      </c>
      <c r="DF60" s="11">
        <v>285</v>
      </c>
      <c r="DG60" s="11">
        <v>316</v>
      </c>
      <c r="DH60" s="11">
        <v>314</v>
      </c>
      <c r="DI60" s="7">
        <f t="shared" si="1"/>
        <v>299.16666666666669</v>
      </c>
      <c r="DJ60" s="11">
        <v>316</v>
      </c>
      <c r="DK60" s="11">
        <v>329</v>
      </c>
      <c r="DL60" s="11">
        <v>355</v>
      </c>
      <c r="DM60" s="11">
        <v>381</v>
      </c>
      <c r="DN60" s="11">
        <v>384</v>
      </c>
      <c r="DO60" s="11">
        <v>380</v>
      </c>
      <c r="DP60" s="11">
        <v>409</v>
      </c>
      <c r="DQ60" s="11">
        <v>398</v>
      </c>
      <c r="DR60" s="11">
        <v>400</v>
      </c>
      <c r="DS60" s="11">
        <v>434</v>
      </c>
      <c r="DT60" s="11">
        <v>432</v>
      </c>
      <c r="DU60" s="11">
        <v>429</v>
      </c>
      <c r="DV60" s="7">
        <v>387.25</v>
      </c>
      <c r="DW60" s="11">
        <v>438</v>
      </c>
      <c r="DX60" s="11">
        <v>424</v>
      </c>
      <c r="DY60" s="12">
        <v>401</v>
      </c>
    </row>
    <row r="61" spans="1:129" ht="15" x14ac:dyDescent="0.25">
      <c r="A61" s="1" t="s">
        <v>71</v>
      </c>
      <c r="B61" s="1" t="str">
        <f t="shared" si="0"/>
        <v>2022 - Fabricación de partes y piezas de carpintería para edificios y construcciones</v>
      </c>
      <c r="C61" s="5" t="s">
        <v>136</v>
      </c>
      <c r="D61" s="1" t="s">
        <v>137</v>
      </c>
      <c r="E61" s="11">
        <v>210</v>
      </c>
      <c r="F61" s="11">
        <v>211</v>
      </c>
      <c r="G61" s="11">
        <v>207</v>
      </c>
      <c r="H61" s="11">
        <v>203</v>
      </c>
      <c r="I61" s="11">
        <v>206</v>
      </c>
      <c r="J61" s="11">
        <v>201</v>
      </c>
      <c r="K61" s="11">
        <v>211</v>
      </c>
      <c r="L61" s="11">
        <v>215</v>
      </c>
      <c r="M61" s="11">
        <v>219</v>
      </c>
      <c r="N61" s="11">
        <v>229</v>
      </c>
      <c r="O61" s="11">
        <v>242</v>
      </c>
      <c r="P61" s="11">
        <v>237</v>
      </c>
      <c r="Q61" s="11">
        <v>236</v>
      </c>
      <c r="R61" s="11">
        <v>235</v>
      </c>
      <c r="S61" s="11">
        <v>246</v>
      </c>
      <c r="T61" s="11">
        <v>241</v>
      </c>
      <c r="U61" s="11">
        <v>256</v>
      </c>
      <c r="V61" s="11">
        <v>252</v>
      </c>
      <c r="W61" s="11">
        <v>253</v>
      </c>
      <c r="X61" s="11">
        <v>247</v>
      </c>
      <c r="Y61" s="11">
        <v>219</v>
      </c>
      <c r="Z61" s="11">
        <v>219</v>
      </c>
      <c r="AA61" s="11">
        <v>214</v>
      </c>
      <c r="AB61" s="11">
        <v>205</v>
      </c>
      <c r="AC61" s="11">
        <v>205</v>
      </c>
      <c r="AD61" s="11">
        <v>210</v>
      </c>
      <c r="AE61" s="11">
        <v>204</v>
      </c>
      <c r="AF61" s="11">
        <v>204</v>
      </c>
      <c r="AG61" s="11">
        <v>207</v>
      </c>
      <c r="AH61" s="11">
        <v>206</v>
      </c>
      <c r="AI61" s="11">
        <v>210</v>
      </c>
      <c r="AJ61" s="11">
        <v>214</v>
      </c>
      <c r="AK61" s="11">
        <v>213</v>
      </c>
      <c r="AL61" s="11">
        <v>213</v>
      </c>
      <c r="AM61" s="11">
        <v>216</v>
      </c>
      <c r="AN61" s="11">
        <v>216</v>
      </c>
      <c r="AO61" s="11">
        <v>223</v>
      </c>
      <c r="AP61" s="11">
        <v>218</v>
      </c>
      <c r="AQ61" s="11">
        <v>221</v>
      </c>
      <c r="AR61" s="11">
        <v>222</v>
      </c>
      <c r="AS61" s="11">
        <v>222</v>
      </c>
      <c r="AT61" s="11">
        <v>344</v>
      </c>
      <c r="AU61" s="11">
        <v>350</v>
      </c>
      <c r="AV61" s="11">
        <v>354</v>
      </c>
      <c r="AW61" s="11">
        <v>367</v>
      </c>
      <c r="AX61" s="11">
        <v>360</v>
      </c>
      <c r="AY61" s="11">
        <v>363</v>
      </c>
      <c r="AZ61" s="11">
        <v>363</v>
      </c>
      <c r="BA61" s="11">
        <v>357</v>
      </c>
      <c r="BB61" s="11">
        <v>340</v>
      </c>
      <c r="BC61" s="11">
        <v>334</v>
      </c>
      <c r="BD61" s="11">
        <v>338</v>
      </c>
      <c r="BE61" s="11">
        <v>332</v>
      </c>
      <c r="BF61" s="11">
        <v>325</v>
      </c>
      <c r="BG61" s="11">
        <v>320</v>
      </c>
      <c r="BH61" s="11">
        <v>315</v>
      </c>
      <c r="BI61" s="11">
        <v>311</v>
      </c>
      <c r="BJ61" s="11">
        <v>308</v>
      </c>
      <c r="BK61" s="11">
        <v>298</v>
      </c>
      <c r="BL61" s="11">
        <v>302</v>
      </c>
      <c r="BM61" s="11">
        <v>278</v>
      </c>
      <c r="BN61" s="11">
        <v>282</v>
      </c>
      <c r="BO61" s="11">
        <v>327</v>
      </c>
      <c r="BP61" s="11">
        <v>332</v>
      </c>
      <c r="BQ61" s="11">
        <v>331</v>
      </c>
      <c r="BR61" s="11">
        <v>324</v>
      </c>
      <c r="BS61" s="11">
        <v>311</v>
      </c>
      <c r="BT61" s="11">
        <v>306</v>
      </c>
      <c r="BU61" s="11">
        <v>305</v>
      </c>
      <c r="BV61" s="11">
        <v>304</v>
      </c>
      <c r="BW61" s="11">
        <v>303</v>
      </c>
      <c r="BX61" s="11">
        <v>300</v>
      </c>
      <c r="BY61" s="11">
        <v>300</v>
      </c>
      <c r="BZ61" s="11">
        <v>299</v>
      </c>
      <c r="CA61" s="11">
        <v>303</v>
      </c>
      <c r="CB61" s="11">
        <v>301</v>
      </c>
      <c r="CC61" s="11">
        <v>297</v>
      </c>
      <c r="CD61" s="11">
        <v>293</v>
      </c>
      <c r="CE61" s="11">
        <v>306</v>
      </c>
      <c r="CF61" s="11">
        <v>300</v>
      </c>
      <c r="CG61" s="11">
        <v>314</v>
      </c>
      <c r="CH61" s="11">
        <v>332</v>
      </c>
      <c r="CI61" s="11">
        <v>334</v>
      </c>
      <c r="CJ61" s="11">
        <v>331</v>
      </c>
      <c r="CK61" s="11">
        <v>338</v>
      </c>
      <c r="CL61" s="11">
        <v>338</v>
      </c>
      <c r="CM61" s="11">
        <v>339</v>
      </c>
      <c r="CN61" s="11">
        <v>339</v>
      </c>
      <c r="CO61" s="11">
        <v>341</v>
      </c>
      <c r="CP61" s="11">
        <v>351</v>
      </c>
      <c r="CQ61" s="11">
        <v>347</v>
      </c>
      <c r="CR61" s="11">
        <v>362</v>
      </c>
      <c r="CS61" s="11">
        <v>354</v>
      </c>
      <c r="CT61" s="11">
        <v>343</v>
      </c>
      <c r="CU61" s="11">
        <v>344</v>
      </c>
      <c r="CV61" s="11">
        <v>334</v>
      </c>
      <c r="CW61" s="11">
        <v>331</v>
      </c>
      <c r="CX61" s="11">
        <v>329</v>
      </c>
      <c r="CY61" s="11">
        <v>324</v>
      </c>
      <c r="CZ61" s="11">
        <v>328</v>
      </c>
      <c r="DA61" s="11">
        <v>325</v>
      </c>
      <c r="DB61" s="11">
        <v>279</v>
      </c>
      <c r="DC61" s="11">
        <v>284</v>
      </c>
      <c r="DD61" s="11">
        <v>283</v>
      </c>
      <c r="DE61" s="11">
        <v>272</v>
      </c>
      <c r="DF61" s="11">
        <v>267</v>
      </c>
      <c r="DG61" s="11">
        <v>271</v>
      </c>
      <c r="DH61" s="11">
        <v>269</v>
      </c>
      <c r="DI61" s="7">
        <f t="shared" si="1"/>
        <v>296.83333333333331</v>
      </c>
      <c r="DJ61" s="11">
        <v>269</v>
      </c>
      <c r="DK61" s="11">
        <v>283</v>
      </c>
      <c r="DL61" s="11">
        <v>279</v>
      </c>
      <c r="DM61" s="11">
        <v>292</v>
      </c>
      <c r="DN61" s="11">
        <v>288</v>
      </c>
      <c r="DO61" s="11">
        <v>288</v>
      </c>
      <c r="DP61" s="11">
        <v>285</v>
      </c>
      <c r="DQ61" s="11">
        <v>286</v>
      </c>
      <c r="DR61" s="11">
        <v>279</v>
      </c>
      <c r="DS61" s="11">
        <v>275</v>
      </c>
      <c r="DT61" s="11">
        <v>277</v>
      </c>
      <c r="DU61" s="11">
        <v>271</v>
      </c>
      <c r="DV61" s="7">
        <v>281</v>
      </c>
      <c r="DW61" s="11">
        <v>273</v>
      </c>
      <c r="DX61" s="11">
        <v>260</v>
      </c>
      <c r="DY61" s="12">
        <v>251</v>
      </c>
    </row>
    <row r="62" spans="1:129" ht="15" x14ac:dyDescent="0.25">
      <c r="A62" s="1" t="s">
        <v>71</v>
      </c>
      <c r="B62" s="1" t="str">
        <f t="shared" si="0"/>
        <v>2023 - Fabricación de recipientes de madera</v>
      </c>
      <c r="C62" s="5" t="s">
        <v>138</v>
      </c>
      <c r="D62" s="1" t="s">
        <v>139</v>
      </c>
      <c r="E62" s="11">
        <v>67</v>
      </c>
      <c r="F62" s="11">
        <v>61</v>
      </c>
      <c r="G62" s="11">
        <v>62</v>
      </c>
      <c r="H62" s="11">
        <v>62</v>
      </c>
      <c r="I62" s="11">
        <v>63</v>
      </c>
      <c r="J62" s="11">
        <v>63</v>
      </c>
      <c r="K62" s="11">
        <v>62</v>
      </c>
      <c r="L62" s="11">
        <v>62</v>
      </c>
      <c r="M62" s="11">
        <v>62</v>
      </c>
      <c r="N62" s="11">
        <v>61</v>
      </c>
      <c r="O62" s="11">
        <v>62</v>
      </c>
      <c r="P62" s="11">
        <v>62</v>
      </c>
      <c r="Q62" s="11">
        <v>61</v>
      </c>
      <c r="R62" s="11">
        <v>59</v>
      </c>
      <c r="S62" s="11">
        <v>58</v>
      </c>
      <c r="T62" s="11">
        <v>57</v>
      </c>
      <c r="U62" s="11">
        <v>55</v>
      </c>
      <c r="V62" s="11">
        <v>54</v>
      </c>
      <c r="W62" s="11">
        <v>54</v>
      </c>
      <c r="X62" s="11">
        <v>55</v>
      </c>
      <c r="Y62" s="11">
        <v>55</v>
      </c>
      <c r="Z62" s="11">
        <v>53</v>
      </c>
      <c r="AA62" s="11">
        <v>53</v>
      </c>
      <c r="AB62" s="11">
        <v>50</v>
      </c>
      <c r="AC62" s="11">
        <v>50</v>
      </c>
      <c r="AD62" s="11">
        <v>49</v>
      </c>
      <c r="AE62" s="11">
        <v>49</v>
      </c>
      <c r="AF62" s="11">
        <v>47</v>
      </c>
      <c r="AG62" s="11">
        <v>48</v>
      </c>
      <c r="AH62" s="11">
        <v>45</v>
      </c>
      <c r="AI62" s="11">
        <v>44</v>
      </c>
      <c r="AJ62" s="11">
        <v>44</v>
      </c>
      <c r="AK62" s="11">
        <v>43</v>
      </c>
      <c r="AL62" s="11">
        <v>42</v>
      </c>
      <c r="AM62" s="11">
        <v>42</v>
      </c>
      <c r="AN62" s="11">
        <v>41</v>
      </c>
      <c r="AO62" s="11">
        <v>41</v>
      </c>
      <c r="AP62" s="11">
        <v>40</v>
      </c>
      <c r="AQ62" s="11">
        <v>40</v>
      </c>
      <c r="AR62" s="11">
        <v>40</v>
      </c>
      <c r="AS62" s="11">
        <v>40</v>
      </c>
      <c r="AT62" s="11">
        <v>63</v>
      </c>
      <c r="AU62" s="11">
        <v>62</v>
      </c>
      <c r="AV62" s="11">
        <v>62</v>
      </c>
      <c r="AW62" s="11">
        <v>62</v>
      </c>
      <c r="AX62" s="11">
        <v>60</v>
      </c>
      <c r="AY62" s="11">
        <v>59</v>
      </c>
      <c r="AZ62" s="11">
        <v>58</v>
      </c>
      <c r="BA62" s="11">
        <v>58</v>
      </c>
      <c r="BB62" s="11">
        <v>57</v>
      </c>
      <c r="BC62" s="11">
        <v>57</v>
      </c>
      <c r="BD62" s="11">
        <v>57</v>
      </c>
      <c r="BE62" s="11">
        <v>60</v>
      </c>
      <c r="BF62" s="11">
        <v>59</v>
      </c>
      <c r="BG62" s="11">
        <v>59</v>
      </c>
      <c r="BH62" s="11">
        <v>59</v>
      </c>
      <c r="BI62" s="11">
        <v>60</v>
      </c>
      <c r="BJ62" s="11">
        <v>37</v>
      </c>
      <c r="BK62" s="11">
        <v>37</v>
      </c>
      <c r="BL62" s="11">
        <v>38</v>
      </c>
      <c r="BM62" s="11">
        <v>40</v>
      </c>
      <c r="BN62" s="11">
        <v>40</v>
      </c>
      <c r="BO62" s="11">
        <v>40</v>
      </c>
      <c r="BP62" s="11">
        <v>40</v>
      </c>
      <c r="BQ62" s="11">
        <v>39</v>
      </c>
      <c r="BR62" s="11">
        <v>41</v>
      </c>
      <c r="BS62" s="11">
        <v>48</v>
      </c>
      <c r="BT62" s="11">
        <v>48</v>
      </c>
      <c r="BU62" s="11">
        <v>44</v>
      </c>
      <c r="BV62" s="11">
        <v>45</v>
      </c>
      <c r="BW62" s="11">
        <v>18</v>
      </c>
      <c r="BX62" s="11">
        <v>18</v>
      </c>
      <c r="BY62" s="11">
        <v>19</v>
      </c>
      <c r="BZ62" s="11">
        <v>19</v>
      </c>
      <c r="CA62" s="11">
        <v>30</v>
      </c>
      <c r="CB62" s="11">
        <v>35</v>
      </c>
      <c r="CC62" s="11">
        <v>35</v>
      </c>
      <c r="CD62" s="11">
        <v>35</v>
      </c>
      <c r="CE62" s="11">
        <v>35</v>
      </c>
      <c r="CF62" s="11">
        <v>35</v>
      </c>
      <c r="CG62" s="11">
        <v>32</v>
      </c>
      <c r="CH62" s="11">
        <v>25</v>
      </c>
      <c r="CI62" s="11">
        <v>26</v>
      </c>
      <c r="CJ62" s="11">
        <v>26</v>
      </c>
      <c r="CK62" s="11">
        <v>27</v>
      </c>
      <c r="CL62" s="11">
        <v>25</v>
      </c>
      <c r="CM62" s="11">
        <v>25</v>
      </c>
      <c r="CN62" s="11">
        <v>25</v>
      </c>
      <c r="CO62" s="11">
        <v>23</v>
      </c>
      <c r="CP62" s="11">
        <v>21</v>
      </c>
      <c r="CQ62" s="11">
        <v>22</v>
      </c>
      <c r="CR62" s="11">
        <v>20</v>
      </c>
      <c r="CS62" s="11">
        <v>14</v>
      </c>
      <c r="CT62" s="11">
        <v>13</v>
      </c>
      <c r="CU62" s="11">
        <v>12</v>
      </c>
      <c r="CV62" s="11">
        <v>12</v>
      </c>
      <c r="CW62" s="11">
        <v>12</v>
      </c>
      <c r="CX62" s="11">
        <v>13</v>
      </c>
      <c r="CY62" s="11">
        <v>13</v>
      </c>
      <c r="CZ62" s="11">
        <v>13</v>
      </c>
      <c r="DA62" s="11">
        <v>14</v>
      </c>
      <c r="DB62" s="11">
        <v>15</v>
      </c>
      <c r="DC62" s="11">
        <v>16</v>
      </c>
      <c r="DD62" s="11">
        <v>16</v>
      </c>
      <c r="DE62" s="11">
        <v>17</v>
      </c>
      <c r="DF62" s="11">
        <v>18</v>
      </c>
      <c r="DG62" s="11">
        <v>19</v>
      </c>
      <c r="DH62" s="11">
        <v>19</v>
      </c>
      <c r="DI62" s="7">
        <f t="shared" si="1"/>
        <v>15.416666666666666</v>
      </c>
      <c r="DJ62" s="11">
        <v>20</v>
      </c>
      <c r="DK62" s="11">
        <v>20</v>
      </c>
      <c r="DL62" s="11">
        <v>20</v>
      </c>
      <c r="DM62" s="11">
        <v>21</v>
      </c>
      <c r="DN62" s="11">
        <v>21</v>
      </c>
      <c r="DO62" s="11">
        <v>25</v>
      </c>
      <c r="DP62" s="11">
        <v>25</v>
      </c>
      <c r="DQ62" s="11">
        <v>27</v>
      </c>
      <c r="DR62" s="11">
        <v>28</v>
      </c>
      <c r="DS62" s="11">
        <v>31</v>
      </c>
      <c r="DT62" s="11">
        <v>40</v>
      </c>
      <c r="DU62" s="11">
        <v>50</v>
      </c>
      <c r="DV62" s="7">
        <v>27.333333333333332</v>
      </c>
      <c r="DW62" s="11">
        <v>52</v>
      </c>
      <c r="DX62" s="11">
        <v>31</v>
      </c>
      <c r="DY62" s="12">
        <v>30</v>
      </c>
    </row>
    <row r="63" spans="1:129" ht="15" x14ac:dyDescent="0.25">
      <c r="A63" s="1" t="s">
        <v>71</v>
      </c>
      <c r="B63" s="1" t="str">
        <f t="shared" si="0"/>
        <v>2029 - Fabricación de productos de madera n.c.p.; fabricación de artículos de corcho, paja y materiales trenzables</v>
      </c>
      <c r="C63" s="5" t="s">
        <v>140</v>
      </c>
      <c r="D63" s="1" t="s">
        <v>141</v>
      </c>
      <c r="E63" s="11">
        <v>883</v>
      </c>
      <c r="F63" s="11">
        <v>896</v>
      </c>
      <c r="G63" s="11">
        <v>899</v>
      </c>
      <c r="H63" s="11">
        <v>902</v>
      </c>
      <c r="I63" s="11">
        <v>915</v>
      </c>
      <c r="J63" s="11">
        <v>917</v>
      </c>
      <c r="K63" s="11">
        <v>949</v>
      </c>
      <c r="L63" s="11">
        <v>965</v>
      </c>
      <c r="M63" s="11">
        <v>962</v>
      </c>
      <c r="N63" s="11">
        <v>975</v>
      </c>
      <c r="O63" s="11">
        <v>936</v>
      </c>
      <c r="P63" s="11">
        <v>902</v>
      </c>
      <c r="Q63" s="11">
        <v>910</v>
      </c>
      <c r="R63" s="11">
        <v>907</v>
      </c>
      <c r="S63" s="11">
        <v>895</v>
      </c>
      <c r="T63" s="11">
        <v>884</v>
      </c>
      <c r="U63" s="11">
        <v>866</v>
      </c>
      <c r="V63" s="11">
        <v>852</v>
      </c>
      <c r="W63" s="11">
        <v>833</v>
      </c>
      <c r="X63" s="11">
        <v>835</v>
      </c>
      <c r="Y63" s="11">
        <v>801</v>
      </c>
      <c r="Z63" s="11">
        <v>799</v>
      </c>
      <c r="AA63" s="11">
        <v>784</v>
      </c>
      <c r="AB63" s="11">
        <v>798</v>
      </c>
      <c r="AC63" s="11">
        <v>789</v>
      </c>
      <c r="AD63" s="11">
        <v>794</v>
      </c>
      <c r="AE63" s="11">
        <v>811</v>
      </c>
      <c r="AF63" s="11">
        <v>806</v>
      </c>
      <c r="AG63" s="11">
        <v>821</v>
      </c>
      <c r="AH63" s="11">
        <v>792</v>
      </c>
      <c r="AI63" s="11">
        <v>792</v>
      </c>
      <c r="AJ63" s="11">
        <v>783</v>
      </c>
      <c r="AK63" s="11">
        <v>791</v>
      </c>
      <c r="AL63" s="11">
        <v>778</v>
      </c>
      <c r="AM63" s="11">
        <v>778</v>
      </c>
      <c r="AN63" s="11">
        <v>756</v>
      </c>
      <c r="AO63" s="11">
        <v>742</v>
      </c>
      <c r="AP63" s="11">
        <v>716</v>
      </c>
      <c r="AQ63" s="11">
        <v>724</v>
      </c>
      <c r="AR63" s="11">
        <v>731</v>
      </c>
      <c r="AS63" s="11">
        <v>728</v>
      </c>
      <c r="AT63" s="11">
        <v>610</v>
      </c>
      <c r="AU63" s="11">
        <v>613</v>
      </c>
      <c r="AV63" s="11">
        <v>615</v>
      </c>
      <c r="AW63" s="11">
        <v>617</v>
      </c>
      <c r="AX63" s="11">
        <v>611</v>
      </c>
      <c r="AY63" s="11">
        <v>603</v>
      </c>
      <c r="AZ63" s="11">
        <v>592</v>
      </c>
      <c r="BA63" s="11">
        <v>582</v>
      </c>
      <c r="BB63" s="11">
        <v>577</v>
      </c>
      <c r="BC63" s="11">
        <v>560</v>
      </c>
      <c r="BD63" s="11">
        <v>548</v>
      </c>
      <c r="BE63" s="11">
        <v>547</v>
      </c>
      <c r="BF63" s="11">
        <v>530</v>
      </c>
      <c r="BG63" s="11">
        <v>536</v>
      </c>
      <c r="BH63" s="11">
        <v>537</v>
      </c>
      <c r="BI63" s="11">
        <v>536</v>
      </c>
      <c r="BJ63" s="11">
        <v>538</v>
      </c>
      <c r="BK63" s="11">
        <v>533</v>
      </c>
      <c r="BL63" s="11">
        <v>528</v>
      </c>
      <c r="BM63" s="11">
        <v>523</v>
      </c>
      <c r="BN63" s="11">
        <v>517</v>
      </c>
      <c r="BO63" s="11">
        <v>522</v>
      </c>
      <c r="BP63" s="11">
        <v>484</v>
      </c>
      <c r="BQ63" s="11">
        <v>516</v>
      </c>
      <c r="BR63" s="11">
        <v>511</v>
      </c>
      <c r="BS63" s="11">
        <v>521</v>
      </c>
      <c r="BT63" s="11">
        <v>514</v>
      </c>
      <c r="BU63" s="11">
        <v>528</v>
      </c>
      <c r="BV63" s="11">
        <v>528</v>
      </c>
      <c r="BW63" s="11">
        <v>528</v>
      </c>
      <c r="BX63" s="11">
        <v>518</v>
      </c>
      <c r="BY63" s="11">
        <v>521</v>
      </c>
      <c r="BZ63" s="11">
        <v>523</v>
      </c>
      <c r="CA63" s="11">
        <v>526</v>
      </c>
      <c r="CB63" s="11">
        <v>526</v>
      </c>
      <c r="CC63" s="11">
        <v>512</v>
      </c>
      <c r="CD63" s="11">
        <v>497</v>
      </c>
      <c r="CE63" s="11">
        <v>493</v>
      </c>
      <c r="CF63" s="11">
        <v>484</v>
      </c>
      <c r="CG63" s="11">
        <v>498</v>
      </c>
      <c r="CH63" s="11">
        <v>501</v>
      </c>
      <c r="CI63" s="11">
        <v>495</v>
      </c>
      <c r="CJ63" s="11">
        <v>490</v>
      </c>
      <c r="CK63" s="11">
        <v>483</v>
      </c>
      <c r="CL63" s="11">
        <v>474</v>
      </c>
      <c r="CM63" s="11">
        <v>479</v>
      </c>
      <c r="CN63" s="11">
        <v>470</v>
      </c>
      <c r="CO63" s="11">
        <v>466</v>
      </c>
      <c r="CP63" s="11">
        <v>450</v>
      </c>
      <c r="CQ63" s="11">
        <v>456</v>
      </c>
      <c r="CR63" s="11">
        <v>448</v>
      </c>
      <c r="CS63" s="11">
        <v>457</v>
      </c>
      <c r="CT63" s="11">
        <v>452</v>
      </c>
      <c r="CU63" s="11">
        <v>457</v>
      </c>
      <c r="CV63" s="11">
        <v>447</v>
      </c>
      <c r="CW63" s="11">
        <v>435</v>
      </c>
      <c r="CX63" s="11">
        <v>447</v>
      </c>
      <c r="CY63" s="11">
        <v>439</v>
      </c>
      <c r="CZ63" s="11">
        <v>421</v>
      </c>
      <c r="DA63" s="11">
        <v>418</v>
      </c>
      <c r="DB63" s="11">
        <v>393</v>
      </c>
      <c r="DC63" s="11">
        <v>390</v>
      </c>
      <c r="DD63" s="11">
        <v>387</v>
      </c>
      <c r="DE63" s="11">
        <v>377</v>
      </c>
      <c r="DF63" s="11">
        <v>369</v>
      </c>
      <c r="DG63" s="11">
        <v>361</v>
      </c>
      <c r="DH63" s="11">
        <v>358</v>
      </c>
      <c r="DI63" s="7">
        <f t="shared" si="1"/>
        <v>399.58333333333331</v>
      </c>
      <c r="DJ63" s="11">
        <v>346</v>
      </c>
      <c r="DK63" s="11">
        <v>357</v>
      </c>
      <c r="DL63" s="11">
        <v>345</v>
      </c>
      <c r="DM63" s="11">
        <v>336</v>
      </c>
      <c r="DN63" s="11">
        <v>342</v>
      </c>
      <c r="DO63" s="11">
        <v>347</v>
      </c>
      <c r="DP63" s="11">
        <v>336</v>
      </c>
      <c r="DQ63" s="11">
        <v>339</v>
      </c>
      <c r="DR63" s="11">
        <v>337</v>
      </c>
      <c r="DS63" s="11">
        <v>338</v>
      </c>
      <c r="DT63" s="11">
        <v>332</v>
      </c>
      <c r="DU63" s="11">
        <v>331</v>
      </c>
      <c r="DV63" s="7">
        <v>340.5</v>
      </c>
      <c r="DW63" s="11">
        <v>333</v>
      </c>
      <c r="DX63" s="11">
        <v>336</v>
      </c>
      <c r="DY63" s="12">
        <v>324</v>
      </c>
    </row>
    <row r="64" spans="1:129" ht="15" x14ac:dyDescent="0.25">
      <c r="A64" s="1" t="s">
        <v>71</v>
      </c>
      <c r="B64" s="1" t="str">
        <f t="shared" si="0"/>
        <v>2101 - Fabricación de pasta de madera, papel y cartón</v>
      </c>
      <c r="C64" s="5" t="s">
        <v>142</v>
      </c>
      <c r="D64" s="1" t="s">
        <v>143</v>
      </c>
      <c r="E64" s="11">
        <v>1253</v>
      </c>
      <c r="F64" s="11">
        <v>1197</v>
      </c>
      <c r="G64" s="11">
        <v>1210</v>
      </c>
      <c r="H64" s="11">
        <v>1240</v>
      </c>
      <c r="I64" s="11">
        <v>1201</v>
      </c>
      <c r="J64" s="11">
        <v>1199</v>
      </c>
      <c r="K64" s="11">
        <v>1196</v>
      </c>
      <c r="L64" s="11">
        <v>1206</v>
      </c>
      <c r="M64" s="11">
        <v>1207</v>
      </c>
      <c r="N64" s="11">
        <v>1222</v>
      </c>
      <c r="O64" s="11">
        <v>1219</v>
      </c>
      <c r="P64" s="11">
        <v>1237</v>
      </c>
      <c r="Q64" s="11">
        <v>1238</v>
      </c>
      <c r="R64" s="11">
        <v>1236</v>
      </c>
      <c r="S64" s="11">
        <v>1219</v>
      </c>
      <c r="T64" s="11">
        <v>1229</v>
      </c>
      <c r="U64" s="11">
        <v>1231</v>
      </c>
      <c r="V64" s="11">
        <v>1230</v>
      </c>
      <c r="W64" s="11">
        <v>1218</v>
      </c>
      <c r="X64" s="11">
        <v>1209</v>
      </c>
      <c r="Y64" s="11">
        <v>1201</v>
      </c>
      <c r="Z64" s="11">
        <v>1193</v>
      </c>
      <c r="AA64" s="11">
        <v>1195</v>
      </c>
      <c r="AB64" s="11">
        <v>1199</v>
      </c>
      <c r="AC64" s="11">
        <v>1190</v>
      </c>
      <c r="AD64" s="11">
        <v>1187</v>
      </c>
      <c r="AE64" s="11">
        <v>1182</v>
      </c>
      <c r="AF64" s="11">
        <v>1268</v>
      </c>
      <c r="AG64" s="11">
        <v>1276</v>
      </c>
      <c r="AH64" s="11">
        <v>1275</v>
      </c>
      <c r="AI64" s="11">
        <v>1290</v>
      </c>
      <c r="AJ64" s="11">
        <v>1286</v>
      </c>
      <c r="AK64" s="11">
        <v>1271</v>
      </c>
      <c r="AL64" s="11">
        <v>1267</v>
      </c>
      <c r="AM64" s="11">
        <v>1253</v>
      </c>
      <c r="AN64" s="11">
        <v>1258</v>
      </c>
      <c r="AO64" s="11">
        <v>1253</v>
      </c>
      <c r="AP64" s="11">
        <v>1263</v>
      </c>
      <c r="AQ64" s="11">
        <v>1271</v>
      </c>
      <c r="AR64" s="11">
        <v>1257</v>
      </c>
      <c r="AS64" s="11">
        <v>1265</v>
      </c>
      <c r="AT64" s="11">
        <v>1289</v>
      </c>
      <c r="AU64" s="11">
        <v>1263</v>
      </c>
      <c r="AV64" s="11">
        <v>1251</v>
      </c>
      <c r="AW64" s="11">
        <v>1249</v>
      </c>
      <c r="AX64" s="11">
        <v>1243</v>
      </c>
      <c r="AY64" s="11">
        <v>1236</v>
      </c>
      <c r="AZ64" s="11">
        <v>1243</v>
      </c>
      <c r="BA64" s="11">
        <v>1278</v>
      </c>
      <c r="BB64" s="11">
        <v>1275</v>
      </c>
      <c r="BC64" s="11">
        <v>1272</v>
      </c>
      <c r="BD64" s="11">
        <v>1259</v>
      </c>
      <c r="BE64" s="11">
        <v>1258</v>
      </c>
      <c r="BF64" s="11">
        <v>1252</v>
      </c>
      <c r="BG64" s="11">
        <v>1243</v>
      </c>
      <c r="BH64" s="11">
        <v>1230</v>
      </c>
      <c r="BI64" s="11">
        <v>1210</v>
      </c>
      <c r="BJ64" s="11">
        <v>1180</v>
      </c>
      <c r="BK64" s="11">
        <v>1187</v>
      </c>
      <c r="BL64" s="11">
        <v>1187</v>
      </c>
      <c r="BM64" s="11">
        <v>1171</v>
      </c>
      <c r="BN64" s="11">
        <v>1165</v>
      </c>
      <c r="BO64" s="11">
        <v>1180</v>
      </c>
      <c r="BP64" s="11">
        <v>1190</v>
      </c>
      <c r="BQ64" s="11">
        <v>1191</v>
      </c>
      <c r="BR64" s="11">
        <v>1192</v>
      </c>
      <c r="BS64" s="11">
        <v>1206</v>
      </c>
      <c r="BT64" s="11">
        <v>1214</v>
      </c>
      <c r="BU64" s="11">
        <v>1196</v>
      </c>
      <c r="BV64" s="11">
        <v>1205</v>
      </c>
      <c r="BW64" s="11">
        <v>1207</v>
      </c>
      <c r="BX64" s="11">
        <v>1204</v>
      </c>
      <c r="BY64" s="11">
        <v>1216</v>
      </c>
      <c r="BZ64" s="11">
        <v>1214</v>
      </c>
      <c r="CA64" s="11">
        <v>1216</v>
      </c>
      <c r="CB64" s="11">
        <v>1215</v>
      </c>
      <c r="CC64" s="11">
        <v>1189</v>
      </c>
      <c r="CD64" s="11">
        <v>1177</v>
      </c>
      <c r="CE64" s="11">
        <v>1175</v>
      </c>
      <c r="CF64" s="11">
        <v>1182</v>
      </c>
      <c r="CG64" s="11">
        <v>1183</v>
      </c>
      <c r="CH64" s="11">
        <v>1159</v>
      </c>
      <c r="CI64" s="11">
        <v>1205</v>
      </c>
      <c r="CJ64" s="11">
        <v>1215</v>
      </c>
      <c r="CK64" s="11">
        <v>1216</v>
      </c>
      <c r="CL64" s="11">
        <v>1209</v>
      </c>
      <c r="CM64" s="11">
        <v>1201</v>
      </c>
      <c r="CN64" s="11">
        <v>1198</v>
      </c>
      <c r="CO64" s="11">
        <v>1179</v>
      </c>
      <c r="CP64" s="11">
        <v>1171</v>
      </c>
      <c r="CQ64" s="11">
        <v>1176</v>
      </c>
      <c r="CR64" s="11">
        <v>1192</v>
      </c>
      <c r="CS64" s="11">
        <v>1184</v>
      </c>
      <c r="CT64" s="11">
        <v>1186</v>
      </c>
      <c r="CU64" s="11">
        <v>1171</v>
      </c>
      <c r="CV64" s="11">
        <v>1157</v>
      </c>
      <c r="CW64" s="11">
        <v>1145</v>
      </c>
      <c r="CX64" s="11">
        <v>1117</v>
      </c>
      <c r="CY64" s="11">
        <v>1141</v>
      </c>
      <c r="CZ64" s="11">
        <v>1134</v>
      </c>
      <c r="DA64" s="11">
        <v>1125</v>
      </c>
      <c r="DB64" s="11">
        <v>1117</v>
      </c>
      <c r="DC64" s="11">
        <v>1107</v>
      </c>
      <c r="DD64" s="11">
        <v>1127</v>
      </c>
      <c r="DE64" s="11">
        <v>1157</v>
      </c>
      <c r="DF64" s="11">
        <v>1157</v>
      </c>
      <c r="DG64" s="11">
        <v>1158</v>
      </c>
      <c r="DH64" s="11">
        <v>1165</v>
      </c>
      <c r="DI64" s="7">
        <f t="shared" si="1"/>
        <v>1137.5</v>
      </c>
      <c r="DJ64" s="11">
        <v>1164</v>
      </c>
      <c r="DK64" s="11">
        <v>1183</v>
      </c>
      <c r="DL64" s="11">
        <v>1174</v>
      </c>
      <c r="DM64" s="11">
        <v>1172</v>
      </c>
      <c r="DN64" s="11">
        <v>1163</v>
      </c>
      <c r="DO64" s="11">
        <v>1157</v>
      </c>
      <c r="DP64" s="11">
        <v>1157</v>
      </c>
      <c r="DQ64" s="11">
        <v>1160</v>
      </c>
      <c r="DR64" s="11">
        <v>1163</v>
      </c>
      <c r="DS64" s="11">
        <v>1180</v>
      </c>
      <c r="DT64" s="11">
        <v>1191</v>
      </c>
      <c r="DU64" s="11">
        <v>1198</v>
      </c>
      <c r="DV64" s="7">
        <v>1171.8333333333333</v>
      </c>
      <c r="DW64" s="11">
        <v>1194</v>
      </c>
      <c r="DX64" s="11">
        <v>1194</v>
      </c>
      <c r="DY64" s="11">
        <v>1213</v>
      </c>
    </row>
    <row r="65" spans="1:129" ht="15" x14ac:dyDescent="0.25">
      <c r="A65" s="1" t="s">
        <v>71</v>
      </c>
      <c r="B65" s="1" t="str">
        <f t="shared" si="0"/>
        <v>2102 - Fabricación de papel y cartón ondulado y envases de papel y cartón</v>
      </c>
      <c r="C65" s="5" t="s">
        <v>144</v>
      </c>
      <c r="D65" s="1" t="s">
        <v>145</v>
      </c>
      <c r="E65" s="11">
        <v>1387</v>
      </c>
      <c r="F65" s="11">
        <v>1396</v>
      </c>
      <c r="G65" s="11">
        <v>1402</v>
      </c>
      <c r="H65" s="11">
        <v>1401</v>
      </c>
      <c r="I65" s="11">
        <v>1412</v>
      </c>
      <c r="J65" s="11">
        <v>1404</v>
      </c>
      <c r="K65" s="11">
        <v>1419</v>
      </c>
      <c r="L65" s="11">
        <v>1422</v>
      </c>
      <c r="M65" s="11">
        <v>1428</v>
      </c>
      <c r="N65" s="11">
        <v>1431</v>
      </c>
      <c r="O65" s="11">
        <v>1435</v>
      </c>
      <c r="P65" s="11">
        <v>1433</v>
      </c>
      <c r="Q65" s="11">
        <v>1435</v>
      </c>
      <c r="R65" s="11">
        <v>1424</v>
      </c>
      <c r="S65" s="11">
        <v>1417</v>
      </c>
      <c r="T65" s="11">
        <v>1393</v>
      </c>
      <c r="U65" s="11">
        <v>1591</v>
      </c>
      <c r="V65" s="11">
        <v>1579</v>
      </c>
      <c r="W65" s="11">
        <v>1599</v>
      </c>
      <c r="X65" s="11">
        <v>1583</v>
      </c>
      <c r="Y65" s="11">
        <v>1384</v>
      </c>
      <c r="Z65" s="11">
        <v>1559</v>
      </c>
      <c r="AA65" s="11">
        <v>1371</v>
      </c>
      <c r="AB65" s="11">
        <v>1548</v>
      </c>
      <c r="AC65" s="11">
        <v>1587</v>
      </c>
      <c r="AD65" s="11">
        <v>1582</v>
      </c>
      <c r="AE65" s="11">
        <v>1589</v>
      </c>
      <c r="AF65" s="11">
        <v>1576</v>
      </c>
      <c r="AG65" s="11">
        <v>1564</v>
      </c>
      <c r="AH65" s="11">
        <v>1585</v>
      </c>
      <c r="AI65" s="11">
        <v>1562</v>
      </c>
      <c r="AJ65" s="11">
        <v>1571</v>
      </c>
      <c r="AK65" s="11">
        <v>1562</v>
      </c>
      <c r="AL65" s="11">
        <v>1584</v>
      </c>
      <c r="AM65" s="11">
        <v>1589</v>
      </c>
      <c r="AN65" s="11">
        <v>1589</v>
      </c>
      <c r="AO65" s="11">
        <v>1590</v>
      </c>
      <c r="AP65" s="11">
        <v>1585</v>
      </c>
      <c r="AQ65" s="11">
        <v>1586</v>
      </c>
      <c r="AR65" s="11">
        <v>1567</v>
      </c>
      <c r="AS65" s="11">
        <v>1465</v>
      </c>
      <c r="AT65" s="11">
        <v>1628</v>
      </c>
      <c r="AU65" s="11">
        <v>1584</v>
      </c>
      <c r="AV65" s="11">
        <v>1614</v>
      </c>
      <c r="AW65" s="11">
        <v>1605</v>
      </c>
      <c r="AX65" s="11">
        <v>1607</v>
      </c>
      <c r="AY65" s="11">
        <v>1606</v>
      </c>
      <c r="AZ65" s="11">
        <v>1603</v>
      </c>
      <c r="BA65" s="11">
        <v>1582</v>
      </c>
      <c r="BB65" s="11">
        <v>1574</v>
      </c>
      <c r="BC65" s="11">
        <v>1575</v>
      </c>
      <c r="BD65" s="11">
        <v>1561</v>
      </c>
      <c r="BE65" s="11">
        <v>1567</v>
      </c>
      <c r="BF65" s="11">
        <v>1556</v>
      </c>
      <c r="BG65" s="11">
        <v>1547</v>
      </c>
      <c r="BH65" s="11">
        <v>1561</v>
      </c>
      <c r="BI65" s="11">
        <v>1544</v>
      </c>
      <c r="BJ65" s="11">
        <v>1539</v>
      </c>
      <c r="BK65" s="11">
        <v>1528</v>
      </c>
      <c r="BL65" s="11">
        <v>1524</v>
      </c>
      <c r="BM65" s="11">
        <v>1544</v>
      </c>
      <c r="BN65" s="11">
        <v>1534</v>
      </c>
      <c r="BO65" s="11">
        <v>1544</v>
      </c>
      <c r="BP65" s="11">
        <v>1539</v>
      </c>
      <c r="BQ65" s="11">
        <v>1542</v>
      </c>
      <c r="BR65" s="11">
        <v>1695</v>
      </c>
      <c r="BS65" s="11">
        <v>1698</v>
      </c>
      <c r="BT65" s="11">
        <v>1682</v>
      </c>
      <c r="BU65" s="11">
        <v>1689</v>
      </c>
      <c r="BV65" s="11">
        <v>1694</v>
      </c>
      <c r="BW65" s="11">
        <v>1698</v>
      </c>
      <c r="BX65" s="11">
        <v>1705</v>
      </c>
      <c r="BY65" s="11">
        <v>1718</v>
      </c>
      <c r="BZ65" s="11">
        <v>1712</v>
      </c>
      <c r="CA65" s="11">
        <v>1718</v>
      </c>
      <c r="CB65" s="11">
        <v>1717</v>
      </c>
      <c r="CC65" s="11">
        <v>1713</v>
      </c>
      <c r="CD65" s="11">
        <v>1739</v>
      </c>
      <c r="CE65" s="11">
        <v>1751</v>
      </c>
      <c r="CF65" s="11">
        <v>1748</v>
      </c>
      <c r="CG65" s="11">
        <v>1750</v>
      </c>
      <c r="CH65" s="11">
        <v>1755</v>
      </c>
      <c r="CI65" s="11">
        <v>1763</v>
      </c>
      <c r="CJ65" s="11">
        <v>1752</v>
      </c>
      <c r="CK65" s="11">
        <v>1731</v>
      </c>
      <c r="CL65" s="11">
        <v>1742</v>
      </c>
      <c r="CM65" s="11">
        <v>1755</v>
      </c>
      <c r="CN65" s="11">
        <v>1735</v>
      </c>
      <c r="CO65" s="11">
        <v>1579</v>
      </c>
      <c r="CP65" s="11">
        <v>1577</v>
      </c>
      <c r="CQ65" s="11">
        <v>1596</v>
      </c>
      <c r="CR65" s="11">
        <v>1588</v>
      </c>
      <c r="CS65" s="11">
        <v>1592</v>
      </c>
      <c r="CT65" s="11">
        <v>1587</v>
      </c>
      <c r="CU65" s="11">
        <v>1592</v>
      </c>
      <c r="CV65" s="11">
        <v>1606</v>
      </c>
      <c r="CW65" s="11">
        <v>1603</v>
      </c>
      <c r="CX65" s="11">
        <v>1548</v>
      </c>
      <c r="CY65" s="11">
        <v>1602</v>
      </c>
      <c r="CZ65" s="11">
        <v>1593</v>
      </c>
      <c r="DA65" s="11">
        <v>1586</v>
      </c>
      <c r="DB65" s="11">
        <v>1582</v>
      </c>
      <c r="DC65" s="11">
        <v>1560</v>
      </c>
      <c r="DD65" s="11">
        <v>1538</v>
      </c>
      <c r="DE65" s="11">
        <v>1530</v>
      </c>
      <c r="DF65" s="11">
        <v>1517</v>
      </c>
      <c r="DG65" s="11">
        <v>1502</v>
      </c>
      <c r="DH65" s="11">
        <v>1482</v>
      </c>
      <c r="DI65" s="7">
        <f t="shared" si="1"/>
        <v>1553.5833333333333</v>
      </c>
      <c r="DJ65" s="11">
        <v>1486</v>
      </c>
      <c r="DK65" s="11">
        <v>1470</v>
      </c>
      <c r="DL65" s="11">
        <v>1436</v>
      </c>
      <c r="DM65" s="11">
        <v>1415</v>
      </c>
      <c r="DN65" s="11">
        <v>1400</v>
      </c>
      <c r="DO65" s="11">
        <v>1384</v>
      </c>
      <c r="DP65" s="11">
        <v>1388</v>
      </c>
      <c r="DQ65" s="11">
        <v>1392</v>
      </c>
      <c r="DR65" s="11">
        <v>1389</v>
      </c>
      <c r="DS65" s="11">
        <v>1384</v>
      </c>
      <c r="DT65" s="11">
        <v>1389</v>
      </c>
      <c r="DU65" s="11">
        <v>1383</v>
      </c>
      <c r="DV65" s="7">
        <v>1409.6666666666667</v>
      </c>
      <c r="DW65" s="11">
        <v>1376</v>
      </c>
      <c r="DX65" s="11">
        <v>1375</v>
      </c>
      <c r="DY65" s="11">
        <v>1350</v>
      </c>
    </row>
    <row r="66" spans="1:129" ht="15" x14ac:dyDescent="0.25">
      <c r="A66" s="1" t="s">
        <v>71</v>
      </c>
      <c r="B66" s="1" t="str">
        <f t="shared" si="0"/>
        <v>2109 - Fabricación de  artículos de papel y cartón</v>
      </c>
      <c r="C66" s="5" t="s">
        <v>146</v>
      </c>
      <c r="D66" s="1" t="s">
        <v>147</v>
      </c>
      <c r="E66" s="11">
        <v>3406</v>
      </c>
      <c r="F66" s="11">
        <v>3433</v>
      </c>
      <c r="G66" s="11">
        <v>3465</v>
      </c>
      <c r="H66" s="11">
        <v>3495</v>
      </c>
      <c r="I66" s="11">
        <v>3471</v>
      </c>
      <c r="J66" s="11">
        <v>3454</v>
      </c>
      <c r="K66" s="11">
        <v>3438</v>
      </c>
      <c r="L66" s="11">
        <v>3414</v>
      </c>
      <c r="M66" s="11">
        <v>3424</v>
      </c>
      <c r="N66" s="11">
        <v>3365</v>
      </c>
      <c r="O66" s="11">
        <v>3376</v>
      </c>
      <c r="P66" s="11">
        <v>3415</v>
      </c>
      <c r="Q66" s="11">
        <v>3420</v>
      </c>
      <c r="R66" s="11">
        <v>3424</v>
      </c>
      <c r="S66" s="11">
        <v>3446</v>
      </c>
      <c r="T66" s="11">
        <v>3443</v>
      </c>
      <c r="U66" s="11">
        <v>3456</v>
      </c>
      <c r="V66" s="11">
        <v>3429</v>
      </c>
      <c r="W66" s="11">
        <v>3393</v>
      </c>
      <c r="X66" s="11">
        <v>3388</v>
      </c>
      <c r="Y66" s="11">
        <v>3370</v>
      </c>
      <c r="Z66" s="11">
        <v>3376</v>
      </c>
      <c r="AA66" s="11">
        <v>3384</v>
      </c>
      <c r="AB66" s="11">
        <v>3401</v>
      </c>
      <c r="AC66" s="11">
        <v>3404</v>
      </c>
      <c r="AD66" s="11">
        <v>3330</v>
      </c>
      <c r="AE66" s="11">
        <v>3158</v>
      </c>
      <c r="AF66" s="11">
        <v>3133</v>
      </c>
      <c r="AG66" s="11">
        <v>3109</v>
      </c>
      <c r="AH66" s="11">
        <v>3101</v>
      </c>
      <c r="AI66" s="11">
        <v>3097</v>
      </c>
      <c r="AJ66" s="11">
        <v>3088</v>
      </c>
      <c r="AK66" s="11">
        <v>3084</v>
      </c>
      <c r="AL66" s="11">
        <v>3049</v>
      </c>
      <c r="AM66" s="11">
        <v>3049</v>
      </c>
      <c r="AN66" s="11">
        <v>3056</v>
      </c>
      <c r="AO66" s="11">
        <v>3049</v>
      </c>
      <c r="AP66" s="11">
        <v>3027</v>
      </c>
      <c r="AQ66" s="11">
        <v>3026</v>
      </c>
      <c r="AR66" s="11">
        <v>3542</v>
      </c>
      <c r="AS66" s="11">
        <v>3542</v>
      </c>
      <c r="AT66" s="11">
        <v>3558</v>
      </c>
      <c r="AU66" s="11">
        <v>3547</v>
      </c>
      <c r="AV66" s="11">
        <v>3593</v>
      </c>
      <c r="AW66" s="11">
        <v>3574</v>
      </c>
      <c r="AX66" s="11">
        <v>3592</v>
      </c>
      <c r="AY66" s="11">
        <v>3623</v>
      </c>
      <c r="AZ66" s="11">
        <v>3945</v>
      </c>
      <c r="BA66" s="11">
        <v>4664</v>
      </c>
      <c r="BB66" s="11">
        <v>4833</v>
      </c>
      <c r="BC66" s="11">
        <v>4681</v>
      </c>
      <c r="BD66" s="11">
        <v>4721</v>
      </c>
      <c r="BE66" s="11">
        <v>4608</v>
      </c>
      <c r="BF66" s="11">
        <v>4539</v>
      </c>
      <c r="BG66" s="11">
        <v>4548</v>
      </c>
      <c r="BH66" s="11">
        <v>4543</v>
      </c>
      <c r="BI66" s="11">
        <v>4581</v>
      </c>
      <c r="BJ66" s="11">
        <v>4563</v>
      </c>
      <c r="BK66" s="11">
        <v>4578</v>
      </c>
      <c r="BL66" s="11">
        <v>4572</v>
      </c>
      <c r="BM66" s="11">
        <v>4595</v>
      </c>
      <c r="BN66" s="11">
        <v>4597</v>
      </c>
      <c r="BO66" s="11">
        <v>4688</v>
      </c>
      <c r="BP66" s="11">
        <v>4785</v>
      </c>
      <c r="BQ66" s="11">
        <v>4785</v>
      </c>
      <c r="BR66" s="11">
        <v>4783</v>
      </c>
      <c r="BS66" s="11">
        <v>4893</v>
      </c>
      <c r="BT66" s="11">
        <v>4765</v>
      </c>
      <c r="BU66" s="11">
        <v>4745</v>
      </c>
      <c r="BV66" s="11">
        <v>4706</v>
      </c>
      <c r="BW66" s="11">
        <v>4777</v>
      </c>
      <c r="BX66" s="11">
        <v>4821</v>
      </c>
      <c r="BY66" s="11">
        <v>4701</v>
      </c>
      <c r="BZ66" s="11">
        <v>4763</v>
      </c>
      <c r="CA66" s="11">
        <v>4635</v>
      </c>
      <c r="CB66" s="11">
        <v>4677</v>
      </c>
      <c r="CC66" s="11">
        <v>4774</v>
      </c>
      <c r="CD66" s="11">
        <v>4852</v>
      </c>
      <c r="CE66" s="11">
        <v>4828</v>
      </c>
      <c r="CF66" s="11">
        <v>4819</v>
      </c>
      <c r="CG66" s="11">
        <v>4799</v>
      </c>
      <c r="CH66" s="11">
        <v>4772</v>
      </c>
      <c r="CI66" s="11">
        <v>4742</v>
      </c>
      <c r="CJ66" s="11">
        <v>4746</v>
      </c>
      <c r="CK66" s="11">
        <v>4755</v>
      </c>
      <c r="CL66" s="11">
        <v>4726</v>
      </c>
      <c r="CM66" s="11">
        <v>4711</v>
      </c>
      <c r="CN66" s="11">
        <v>4680</v>
      </c>
      <c r="CO66" s="11">
        <v>4683</v>
      </c>
      <c r="CP66" s="11">
        <v>4781</v>
      </c>
      <c r="CQ66" s="11">
        <v>4753</v>
      </c>
      <c r="CR66" s="11">
        <v>4722</v>
      </c>
      <c r="CS66" s="11">
        <v>4723</v>
      </c>
      <c r="CT66" s="11">
        <v>4694</v>
      </c>
      <c r="CU66" s="11">
        <v>4684</v>
      </c>
      <c r="CV66" s="11">
        <v>4693</v>
      </c>
      <c r="CW66" s="11">
        <v>4674</v>
      </c>
      <c r="CX66" s="11">
        <v>4660</v>
      </c>
      <c r="CY66" s="11">
        <v>4710</v>
      </c>
      <c r="CZ66" s="11">
        <v>4651</v>
      </c>
      <c r="DA66" s="11">
        <v>4655</v>
      </c>
      <c r="DB66" s="11">
        <v>4636</v>
      </c>
      <c r="DC66" s="11">
        <v>4603</v>
      </c>
      <c r="DD66" s="11">
        <v>4546</v>
      </c>
      <c r="DE66" s="11">
        <v>4511</v>
      </c>
      <c r="DF66" s="11">
        <v>4491</v>
      </c>
      <c r="DG66" s="11">
        <v>4376</v>
      </c>
      <c r="DH66" s="11">
        <v>4363</v>
      </c>
      <c r="DI66" s="7">
        <f t="shared" si="1"/>
        <v>4573</v>
      </c>
      <c r="DJ66" s="11">
        <v>4335</v>
      </c>
      <c r="DK66" s="11">
        <v>4301</v>
      </c>
      <c r="DL66" s="11">
        <v>4282</v>
      </c>
      <c r="DM66" s="11">
        <v>4253</v>
      </c>
      <c r="DN66" s="11">
        <v>4289</v>
      </c>
      <c r="DO66" s="11">
        <v>4261</v>
      </c>
      <c r="DP66" s="11">
        <v>4251</v>
      </c>
      <c r="DQ66" s="11">
        <v>4236</v>
      </c>
      <c r="DR66" s="11">
        <v>4221</v>
      </c>
      <c r="DS66" s="11">
        <v>4204</v>
      </c>
      <c r="DT66" s="11">
        <v>4007</v>
      </c>
      <c r="DU66" s="11">
        <v>3736</v>
      </c>
      <c r="DV66" s="7">
        <v>4198</v>
      </c>
      <c r="DW66" s="11">
        <v>3785</v>
      </c>
      <c r="DX66" s="11">
        <v>3799</v>
      </c>
      <c r="DY66" s="11">
        <v>3777</v>
      </c>
    </row>
    <row r="67" spans="1:129" ht="15" x14ac:dyDescent="0.25">
      <c r="A67" s="1" t="s">
        <v>71</v>
      </c>
      <c r="B67" s="1" t="str">
        <f t="shared" ref="B67:B130" si="2">+CONCATENATE(C67, " - ",D67)</f>
        <v>2211 - Edición de libros, folletos, partituras y otras publicaciones</v>
      </c>
      <c r="C67" s="5" t="s">
        <v>148</v>
      </c>
      <c r="D67" s="1" t="s">
        <v>149</v>
      </c>
      <c r="E67" s="11">
        <v>5030</v>
      </c>
      <c r="F67" s="11">
        <v>5408</v>
      </c>
      <c r="G67" s="11">
        <v>5442</v>
      </c>
      <c r="H67" s="11">
        <v>5511</v>
      </c>
      <c r="I67" s="11">
        <v>5284</v>
      </c>
      <c r="J67" s="11">
        <v>4984</v>
      </c>
      <c r="K67" s="11">
        <v>4954</v>
      </c>
      <c r="L67" s="11">
        <v>4983</v>
      </c>
      <c r="M67" s="11">
        <v>5058</v>
      </c>
      <c r="N67" s="11">
        <v>5202</v>
      </c>
      <c r="O67" s="11">
        <v>5315</v>
      </c>
      <c r="P67" s="11">
        <v>5241</v>
      </c>
      <c r="Q67" s="11">
        <v>4835</v>
      </c>
      <c r="R67" s="11">
        <v>5068</v>
      </c>
      <c r="S67" s="11">
        <v>5042</v>
      </c>
      <c r="T67" s="11">
        <v>5147</v>
      </c>
      <c r="U67" s="11">
        <v>5018</v>
      </c>
      <c r="V67" s="11">
        <v>4605</v>
      </c>
      <c r="W67" s="11">
        <v>4579</v>
      </c>
      <c r="X67" s="11">
        <v>4564</v>
      </c>
      <c r="Y67" s="11">
        <v>4596</v>
      </c>
      <c r="Z67" s="11">
        <v>4650</v>
      </c>
      <c r="AA67" s="11">
        <v>4726</v>
      </c>
      <c r="AB67" s="11">
        <v>4674</v>
      </c>
      <c r="AC67" s="11">
        <v>4568</v>
      </c>
      <c r="AD67" s="11">
        <v>4776</v>
      </c>
      <c r="AE67" s="11">
        <v>4776</v>
      </c>
      <c r="AF67" s="11">
        <v>4848</v>
      </c>
      <c r="AG67" s="11">
        <v>4831</v>
      </c>
      <c r="AH67" s="11">
        <v>4538</v>
      </c>
      <c r="AI67" s="11">
        <v>4569</v>
      </c>
      <c r="AJ67" s="11">
        <v>4536</v>
      </c>
      <c r="AK67" s="11">
        <v>4570</v>
      </c>
      <c r="AL67" s="11">
        <v>4629</v>
      </c>
      <c r="AM67" s="11">
        <v>4639</v>
      </c>
      <c r="AN67" s="11">
        <v>4614</v>
      </c>
      <c r="AO67" s="11">
        <v>4448</v>
      </c>
      <c r="AP67" s="11">
        <v>4629</v>
      </c>
      <c r="AQ67" s="11">
        <v>4670</v>
      </c>
      <c r="AR67" s="11">
        <v>4748</v>
      </c>
      <c r="AS67" s="11">
        <v>4781</v>
      </c>
      <c r="AT67" s="11">
        <v>4455</v>
      </c>
      <c r="AU67" s="11">
        <v>4472</v>
      </c>
      <c r="AV67" s="11">
        <v>4454</v>
      </c>
      <c r="AW67" s="11">
        <v>4425</v>
      </c>
      <c r="AX67" s="11">
        <v>4422</v>
      </c>
      <c r="AY67" s="11">
        <v>4425</v>
      </c>
      <c r="AZ67" s="11">
        <v>4378</v>
      </c>
      <c r="BA67" s="11">
        <v>4247</v>
      </c>
      <c r="BB67" s="11">
        <v>4415</v>
      </c>
      <c r="BC67" s="11">
        <v>4374</v>
      </c>
      <c r="BD67" s="11">
        <v>4456</v>
      </c>
      <c r="BE67" s="11">
        <v>4430</v>
      </c>
      <c r="BF67" s="11">
        <v>4187</v>
      </c>
      <c r="BG67" s="11">
        <v>4243</v>
      </c>
      <c r="BH67" s="11">
        <v>4251</v>
      </c>
      <c r="BI67" s="11">
        <v>4195</v>
      </c>
      <c r="BJ67" s="11">
        <v>4158</v>
      </c>
      <c r="BK67" s="11">
        <v>4155</v>
      </c>
      <c r="BL67" s="11">
        <v>4133</v>
      </c>
      <c r="BM67" s="11">
        <v>4075</v>
      </c>
      <c r="BN67" s="11">
        <v>4168</v>
      </c>
      <c r="BO67" s="11">
        <v>4124</v>
      </c>
      <c r="BP67" s="11">
        <v>4426</v>
      </c>
      <c r="BQ67" s="11">
        <v>4368</v>
      </c>
      <c r="BR67" s="11">
        <v>4097</v>
      </c>
      <c r="BS67" s="11">
        <v>4133</v>
      </c>
      <c r="BT67" s="11">
        <v>4141</v>
      </c>
      <c r="BU67" s="11">
        <v>4149</v>
      </c>
      <c r="BV67" s="11">
        <v>4086</v>
      </c>
      <c r="BW67" s="11">
        <v>4079</v>
      </c>
      <c r="BX67" s="11">
        <v>4064</v>
      </c>
      <c r="BY67" s="11">
        <v>4027</v>
      </c>
      <c r="BZ67" s="11">
        <v>4161</v>
      </c>
      <c r="CA67" s="11">
        <v>4156</v>
      </c>
      <c r="CB67" s="11">
        <v>4311</v>
      </c>
      <c r="CC67" s="11">
        <v>4193</v>
      </c>
      <c r="CD67" s="11">
        <v>3918</v>
      </c>
      <c r="CE67" s="11">
        <v>3906</v>
      </c>
      <c r="CF67" s="11">
        <v>3818</v>
      </c>
      <c r="CG67" s="11">
        <v>3870</v>
      </c>
      <c r="CH67" s="11">
        <v>3881</v>
      </c>
      <c r="CI67" s="11">
        <v>3926</v>
      </c>
      <c r="CJ67" s="11">
        <v>3837</v>
      </c>
      <c r="CK67" s="11">
        <v>3759</v>
      </c>
      <c r="CL67" s="11">
        <v>3839</v>
      </c>
      <c r="CM67" s="11">
        <v>3848</v>
      </c>
      <c r="CN67" s="11">
        <v>4031</v>
      </c>
      <c r="CO67" s="11">
        <v>3970</v>
      </c>
      <c r="CP67" s="11">
        <v>3503</v>
      </c>
      <c r="CQ67" s="11">
        <v>3533</v>
      </c>
      <c r="CR67" s="11">
        <v>3494</v>
      </c>
      <c r="CS67" s="11">
        <v>3485</v>
      </c>
      <c r="CT67" s="11">
        <v>3496</v>
      </c>
      <c r="CU67" s="11">
        <v>3447</v>
      </c>
      <c r="CV67" s="11">
        <v>3421</v>
      </c>
      <c r="CW67" s="11">
        <v>3404</v>
      </c>
      <c r="CX67" s="11">
        <v>3479</v>
      </c>
      <c r="CY67" s="11">
        <v>3568</v>
      </c>
      <c r="CZ67" s="11">
        <v>3704</v>
      </c>
      <c r="DA67" s="11">
        <v>3653</v>
      </c>
      <c r="DB67" s="11">
        <v>3390</v>
      </c>
      <c r="DC67" s="11">
        <v>3407</v>
      </c>
      <c r="DD67" s="11">
        <v>3403</v>
      </c>
      <c r="DE67" s="11">
        <v>3389</v>
      </c>
      <c r="DF67" s="11">
        <v>3416</v>
      </c>
      <c r="DG67" s="11">
        <v>3372</v>
      </c>
      <c r="DH67" s="11">
        <v>3354</v>
      </c>
      <c r="DI67" s="7">
        <f t="shared" ref="DI67:DI130" si="3">+AVERAGE(CW67:DH67)</f>
        <v>3461.5833333333335</v>
      </c>
      <c r="DJ67" s="11">
        <v>3351</v>
      </c>
      <c r="DK67" s="11">
        <v>3371</v>
      </c>
      <c r="DL67" s="11">
        <v>3373</v>
      </c>
      <c r="DM67" s="11">
        <v>3494</v>
      </c>
      <c r="DN67" s="11">
        <v>3454</v>
      </c>
      <c r="DO67" s="11">
        <v>3132</v>
      </c>
      <c r="DP67" s="11">
        <v>3156</v>
      </c>
      <c r="DQ67" s="11">
        <v>3041</v>
      </c>
      <c r="DR67" s="11">
        <v>3001</v>
      </c>
      <c r="DS67" s="11">
        <v>2990</v>
      </c>
      <c r="DT67" s="11">
        <v>3000</v>
      </c>
      <c r="DU67" s="11">
        <v>2989</v>
      </c>
      <c r="DV67" s="7">
        <v>3196</v>
      </c>
      <c r="DW67" s="11">
        <v>2975</v>
      </c>
      <c r="DX67" s="11">
        <v>3068</v>
      </c>
      <c r="DY67" s="11">
        <v>3007</v>
      </c>
    </row>
    <row r="68" spans="1:129" ht="15" x14ac:dyDescent="0.25">
      <c r="A68" s="1" t="s">
        <v>71</v>
      </c>
      <c r="B68" s="1" t="str">
        <f t="shared" si="2"/>
        <v>2212 - Edición de periódicos, revistas y publicaciones periódicas</v>
      </c>
      <c r="C68" s="5" t="s">
        <v>150</v>
      </c>
      <c r="D68" s="1" t="s">
        <v>151</v>
      </c>
      <c r="E68" s="11">
        <v>7808</v>
      </c>
      <c r="F68" s="11">
        <v>7821</v>
      </c>
      <c r="G68" s="11">
        <v>7835</v>
      </c>
      <c r="H68" s="11">
        <v>8011</v>
      </c>
      <c r="I68" s="11">
        <v>7899</v>
      </c>
      <c r="J68" s="11">
        <v>7870</v>
      </c>
      <c r="K68" s="11">
        <v>7906</v>
      </c>
      <c r="L68" s="11">
        <v>7758</v>
      </c>
      <c r="M68" s="11">
        <v>7788</v>
      </c>
      <c r="N68" s="11">
        <v>7772</v>
      </c>
      <c r="O68" s="11">
        <v>7916</v>
      </c>
      <c r="P68" s="11">
        <v>7860</v>
      </c>
      <c r="Q68" s="11">
        <v>7797</v>
      </c>
      <c r="R68" s="11">
        <v>7892</v>
      </c>
      <c r="S68" s="11">
        <v>7951</v>
      </c>
      <c r="T68" s="11">
        <v>8051</v>
      </c>
      <c r="U68" s="11">
        <v>8102</v>
      </c>
      <c r="V68" s="11">
        <v>8144</v>
      </c>
      <c r="W68" s="11">
        <v>8109</v>
      </c>
      <c r="X68" s="11">
        <v>8194</v>
      </c>
      <c r="Y68" s="11">
        <v>8284</v>
      </c>
      <c r="Z68" s="11">
        <v>8251</v>
      </c>
      <c r="AA68" s="11">
        <v>8466</v>
      </c>
      <c r="AB68" s="11">
        <v>8247</v>
      </c>
      <c r="AC68" s="11">
        <v>8264</v>
      </c>
      <c r="AD68" s="11">
        <v>8227</v>
      </c>
      <c r="AE68" s="11">
        <v>8247</v>
      </c>
      <c r="AF68" s="11">
        <v>8260</v>
      </c>
      <c r="AG68" s="11">
        <v>8218</v>
      </c>
      <c r="AH68" s="11">
        <v>8130</v>
      </c>
      <c r="AI68" s="11">
        <v>8069</v>
      </c>
      <c r="AJ68" s="11">
        <v>8025</v>
      </c>
      <c r="AK68" s="11">
        <v>8368</v>
      </c>
      <c r="AL68" s="11">
        <v>8007</v>
      </c>
      <c r="AM68" s="11">
        <v>8034</v>
      </c>
      <c r="AN68" s="11">
        <v>8009</v>
      </c>
      <c r="AO68" s="11">
        <v>7890</v>
      </c>
      <c r="AP68" s="11">
        <v>7871</v>
      </c>
      <c r="AQ68" s="11">
        <v>7977</v>
      </c>
      <c r="AR68" s="11">
        <v>7980</v>
      </c>
      <c r="AS68" s="11">
        <v>7902</v>
      </c>
      <c r="AT68" s="11">
        <v>8575</v>
      </c>
      <c r="AU68" s="11">
        <v>8493</v>
      </c>
      <c r="AV68" s="11">
        <v>8656</v>
      </c>
      <c r="AW68" s="11">
        <v>8462</v>
      </c>
      <c r="AX68" s="11">
        <v>8523</v>
      </c>
      <c r="AY68" s="11">
        <v>8674</v>
      </c>
      <c r="AZ68" s="11">
        <v>8642</v>
      </c>
      <c r="BA68" s="11">
        <v>8417</v>
      </c>
      <c r="BB68" s="11">
        <v>8486</v>
      </c>
      <c r="BC68" s="11">
        <v>8268</v>
      </c>
      <c r="BD68" s="11">
        <v>8282</v>
      </c>
      <c r="BE68" s="11">
        <v>8259</v>
      </c>
      <c r="BF68" s="11">
        <v>8173</v>
      </c>
      <c r="BG68" s="11">
        <v>8131</v>
      </c>
      <c r="BH68" s="11">
        <v>8193</v>
      </c>
      <c r="BI68" s="11">
        <v>8096</v>
      </c>
      <c r="BJ68" s="11">
        <v>8100</v>
      </c>
      <c r="BK68" s="11">
        <v>8044</v>
      </c>
      <c r="BL68" s="11">
        <v>7978</v>
      </c>
      <c r="BM68" s="11">
        <v>7818</v>
      </c>
      <c r="BN68" s="11">
        <v>7753</v>
      </c>
      <c r="BO68" s="11">
        <v>7794</v>
      </c>
      <c r="BP68" s="11">
        <v>7825</v>
      </c>
      <c r="BQ68" s="11">
        <v>7691</v>
      </c>
      <c r="BR68" s="11">
        <v>6827</v>
      </c>
      <c r="BS68" s="11">
        <v>6672</v>
      </c>
      <c r="BT68" s="11">
        <v>6602</v>
      </c>
      <c r="BU68" s="11">
        <v>6538</v>
      </c>
      <c r="BV68" s="11">
        <v>6778</v>
      </c>
      <c r="BW68" s="11">
        <v>6850</v>
      </c>
      <c r="BX68" s="11">
        <v>6449</v>
      </c>
      <c r="BY68" s="11">
        <v>6371</v>
      </c>
      <c r="BZ68" s="11">
        <v>6036</v>
      </c>
      <c r="CA68" s="11">
        <v>6000</v>
      </c>
      <c r="CB68" s="11">
        <v>5805</v>
      </c>
      <c r="CC68" s="11">
        <v>5328</v>
      </c>
      <c r="CD68" s="11">
        <v>5150</v>
      </c>
      <c r="CE68" s="11">
        <v>5143</v>
      </c>
      <c r="CF68" s="11">
        <v>5105</v>
      </c>
      <c r="CG68" s="11">
        <v>5182</v>
      </c>
      <c r="CH68" s="11">
        <v>5253</v>
      </c>
      <c r="CI68" s="11">
        <v>4974</v>
      </c>
      <c r="CJ68" s="11">
        <v>4736</v>
      </c>
      <c r="CK68" s="11">
        <v>4660</v>
      </c>
      <c r="CL68" s="11">
        <v>4658</v>
      </c>
      <c r="CM68" s="11">
        <v>4602</v>
      </c>
      <c r="CN68" s="11">
        <v>4549</v>
      </c>
      <c r="CO68" s="11">
        <v>4483</v>
      </c>
      <c r="CP68" s="11">
        <v>4445</v>
      </c>
      <c r="CQ68" s="11">
        <v>4470</v>
      </c>
      <c r="CR68" s="11">
        <v>4543</v>
      </c>
      <c r="CS68" s="11">
        <v>4615</v>
      </c>
      <c r="CT68" s="11">
        <v>4684</v>
      </c>
      <c r="CU68" s="11">
        <v>4763</v>
      </c>
      <c r="CV68" s="11">
        <v>4547</v>
      </c>
      <c r="CW68" s="11">
        <v>4147</v>
      </c>
      <c r="CX68" s="11">
        <v>4057</v>
      </c>
      <c r="CY68" s="11">
        <v>4272</v>
      </c>
      <c r="CZ68" s="11">
        <v>4204</v>
      </c>
      <c r="DA68" s="11">
        <v>4166</v>
      </c>
      <c r="DB68" s="11">
        <v>4124</v>
      </c>
      <c r="DC68" s="11">
        <v>4102</v>
      </c>
      <c r="DD68" s="11">
        <v>4060</v>
      </c>
      <c r="DE68" s="11">
        <v>4063</v>
      </c>
      <c r="DF68" s="11">
        <v>4137</v>
      </c>
      <c r="DG68" s="11">
        <v>4114</v>
      </c>
      <c r="DH68" s="11">
        <v>4116</v>
      </c>
      <c r="DI68" s="7">
        <f t="shared" si="3"/>
        <v>4130.166666666667</v>
      </c>
      <c r="DJ68" s="11">
        <v>4299</v>
      </c>
      <c r="DK68" s="11">
        <v>4107</v>
      </c>
      <c r="DL68" s="11">
        <v>4087</v>
      </c>
      <c r="DM68" s="11">
        <v>4056</v>
      </c>
      <c r="DN68" s="11">
        <v>3898</v>
      </c>
      <c r="DO68" s="11">
        <v>3921</v>
      </c>
      <c r="DP68" s="11">
        <v>3907</v>
      </c>
      <c r="DQ68" s="11">
        <v>3992</v>
      </c>
      <c r="DR68" s="11">
        <v>3857</v>
      </c>
      <c r="DS68" s="11">
        <v>3819</v>
      </c>
      <c r="DT68" s="11">
        <v>3846</v>
      </c>
      <c r="DU68" s="11">
        <v>3788</v>
      </c>
      <c r="DV68" s="7">
        <v>3964.75</v>
      </c>
      <c r="DW68" s="11">
        <v>3798</v>
      </c>
      <c r="DX68" s="11">
        <v>3700</v>
      </c>
      <c r="DY68" s="11">
        <v>3681</v>
      </c>
    </row>
    <row r="69" spans="1:129" ht="15" x14ac:dyDescent="0.25">
      <c r="A69" s="1" t="s">
        <v>71</v>
      </c>
      <c r="B69" s="1" t="str">
        <f t="shared" si="2"/>
        <v>2213 - Edición de grabaciones</v>
      </c>
      <c r="C69" s="5" t="s">
        <v>152</v>
      </c>
      <c r="D69" s="1" t="s">
        <v>153</v>
      </c>
      <c r="E69" s="11">
        <v>210</v>
      </c>
      <c r="F69" s="11">
        <v>208</v>
      </c>
      <c r="G69" s="11">
        <v>207</v>
      </c>
      <c r="H69" s="11">
        <v>210</v>
      </c>
      <c r="I69" s="11">
        <v>208</v>
      </c>
      <c r="J69" s="11">
        <v>207</v>
      </c>
      <c r="K69" s="11">
        <v>211</v>
      </c>
      <c r="L69" s="11">
        <v>208</v>
      </c>
      <c r="M69" s="11">
        <v>211</v>
      </c>
      <c r="N69" s="11">
        <v>207</v>
      </c>
      <c r="O69" s="11">
        <v>193</v>
      </c>
      <c r="P69" s="11">
        <v>189</v>
      </c>
      <c r="Q69" s="11">
        <v>202</v>
      </c>
      <c r="R69" s="11">
        <v>225</v>
      </c>
      <c r="S69" s="11">
        <v>242</v>
      </c>
      <c r="T69" s="11">
        <v>246</v>
      </c>
      <c r="U69" s="11">
        <v>229</v>
      </c>
      <c r="V69" s="11">
        <v>194</v>
      </c>
      <c r="W69" s="11">
        <v>180</v>
      </c>
      <c r="X69" s="11">
        <v>179</v>
      </c>
      <c r="Y69" s="11">
        <v>182</v>
      </c>
      <c r="Z69" s="11">
        <v>180</v>
      </c>
      <c r="AA69" s="11">
        <v>184</v>
      </c>
      <c r="AB69" s="11">
        <v>187</v>
      </c>
      <c r="AC69" s="11">
        <v>184</v>
      </c>
      <c r="AD69" s="11">
        <v>182</v>
      </c>
      <c r="AE69" s="11">
        <v>188</v>
      </c>
      <c r="AF69" s="11">
        <v>185</v>
      </c>
      <c r="AG69" s="11">
        <v>183</v>
      </c>
      <c r="AH69" s="11">
        <v>185</v>
      </c>
      <c r="AI69" s="11">
        <v>186</v>
      </c>
      <c r="AJ69" s="11">
        <v>181</v>
      </c>
      <c r="AK69" s="11">
        <v>180</v>
      </c>
      <c r="AL69" s="11">
        <v>181</v>
      </c>
      <c r="AM69" s="11">
        <v>178</v>
      </c>
      <c r="AN69" s="11">
        <v>177</v>
      </c>
      <c r="AO69" s="11">
        <v>176</v>
      </c>
      <c r="AP69" s="11">
        <v>168</v>
      </c>
      <c r="AQ69" s="11">
        <v>168</v>
      </c>
      <c r="AR69" s="11">
        <v>172</v>
      </c>
      <c r="AS69" s="11">
        <v>155</v>
      </c>
      <c r="AT69" s="11">
        <v>144</v>
      </c>
      <c r="AU69" s="11">
        <v>156</v>
      </c>
      <c r="AV69" s="11">
        <v>159</v>
      </c>
      <c r="AW69" s="11">
        <v>157</v>
      </c>
      <c r="AX69" s="11">
        <v>152</v>
      </c>
      <c r="AY69" s="11">
        <v>140</v>
      </c>
      <c r="AZ69" s="11">
        <v>137</v>
      </c>
      <c r="BA69" s="11">
        <v>138</v>
      </c>
      <c r="BB69" s="11">
        <v>140</v>
      </c>
      <c r="BC69" s="11">
        <v>139</v>
      </c>
      <c r="BD69" s="11">
        <v>140</v>
      </c>
      <c r="BE69" s="11">
        <v>140</v>
      </c>
      <c r="BF69" s="11">
        <v>141</v>
      </c>
      <c r="BG69" s="11">
        <v>141</v>
      </c>
      <c r="BH69" s="11">
        <v>141</v>
      </c>
      <c r="BI69" s="11">
        <v>142</v>
      </c>
      <c r="BJ69" s="11">
        <v>144</v>
      </c>
      <c r="BK69" s="11">
        <v>148</v>
      </c>
      <c r="BL69" s="11">
        <v>139</v>
      </c>
      <c r="BM69" s="11">
        <v>135</v>
      </c>
      <c r="BN69" s="11">
        <v>136</v>
      </c>
      <c r="BO69" s="11">
        <v>136</v>
      </c>
      <c r="BP69" s="11">
        <v>133</v>
      </c>
      <c r="BQ69" s="11">
        <v>134</v>
      </c>
      <c r="BR69" s="11">
        <v>133</v>
      </c>
      <c r="BS69" s="11">
        <v>133</v>
      </c>
      <c r="BT69" s="11">
        <v>135</v>
      </c>
      <c r="BU69" s="11">
        <v>130</v>
      </c>
      <c r="BV69" s="11">
        <v>133</v>
      </c>
      <c r="BW69" s="11">
        <v>134</v>
      </c>
      <c r="BX69" s="11">
        <v>141</v>
      </c>
      <c r="BY69" s="11">
        <v>131</v>
      </c>
      <c r="BZ69" s="11">
        <v>132</v>
      </c>
      <c r="CA69" s="11">
        <v>130</v>
      </c>
      <c r="CB69" s="11">
        <v>134</v>
      </c>
      <c r="CC69" s="11">
        <v>138</v>
      </c>
      <c r="CD69" s="11">
        <v>150</v>
      </c>
      <c r="CE69" s="11">
        <v>151</v>
      </c>
      <c r="CF69" s="11">
        <v>148</v>
      </c>
      <c r="CG69" s="11">
        <v>151</v>
      </c>
      <c r="CH69" s="11">
        <v>151</v>
      </c>
      <c r="CI69" s="11">
        <v>152</v>
      </c>
      <c r="CJ69" s="11">
        <v>150</v>
      </c>
      <c r="CK69" s="11">
        <v>150</v>
      </c>
      <c r="CL69" s="11">
        <v>150</v>
      </c>
      <c r="CM69" s="11">
        <v>152</v>
      </c>
      <c r="CN69" s="11">
        <v>153</v>
      </c>
      <c r="CO69" s="11">
        <v>152</v>
      </c>
      <c r="CP69" s="11">
        <v>160</v>
      </c>
      <c r="CQ69" s="11">
        <v>156</v>
      </c>
      <c r="CR69" s="11">
        <v>152</v>
      </c>
      <c r="CS69" s="11">
        <v>158</v>
      </c>
      <c r="CT69" s="11">
        <v>157</v>
      </c>
      <c r="CU69" s="11">
        <v>156</v>
      </c>
      <c r="CV69" s="11">
        <v>150</v>
      </c>
      <c r="CW69" s="11">
        <v>156</v>
      </c>
      <c r="CX69" s="11">
        <v>165</v>
      </c>
      <c r="CY69" s="11">
        <v>175</v>
      </c>
      <c r="CZ69" s="11">
        <v>175</v>
      </c>
      <c r="DA69" s="11">
        <v>192</v>
      </c>
      <c r="DB69" s="11">
        <v>190</v>
      </c>
      <c r="DC69" s="11">
        <v>189</v>
      </c>
      <c r="DD69" s="11">
        <v>189</v>
      </c>
      <c r="DE69" s="11">
        <v>180</v>
      </c>
      <c r="DF69" s="11">
        <v>181</v>
      </c>
      <c r="DG69" s="11">
        <v>181</v>
      </c>
      <c r="DH69" s="11">
        <v>182</v>
      </c>
      <c r="DI69" s="7">
        <f t="shared" si="3"/>
        <v>179.58333333333334</v>
      </c>
      <c r="DJ69" s="11">
        <v>177</v>
      </c>
      <c r="DK69" s="11">
        <v>184</v>
      </c>
      <c r="DL69" s="11">
        <v>192</v>
      </c>
      <c r="DM69" s="11">
        <v>202</v>
      </c>
      <c r="DN69" s="11">
        <v>204</v>
      </c>
      <c r="DO69" s="11">
        <v>198</v>
      </c>
      <c r="DP69" s="11">
        <v>201</v>
      </c>
      <c r="DQ69" s="11">
        <v>203</v>
      </c>
      <c r="DR69" s="11">
        <v>190</v>
      </c>
      <c r="DS69" s="11">
        <v>191</v>
      </c>
      <c r="DT69" s="11">
        <v>189</v>
      </c>
      <c r="DU69" s="11">
        <v>200</v>
      </c>
      <c r="DV69" s="7">
        <v>194.25</v>
      </c>
      <c r="DW69" s="11">
        <v>190</v>
      </c>
      <c r="DX69" s="11">
        <v>184</v>
      </c>
      <c r="DY69" s="12">
        <v>186</v>
      </c>
    </row>
    <row r="70" spans="1:129" ht="15" x14ac:dyDescent="0.25">
      <c r="A70" s="1" t="s">
        <v>71</v>
      </c>
      <c r="B70" s="1" t="str">
        <f t="shared" si="2"/>
        <v>2219 - Edición n.c.p.</v>
      </c>
      <c r="C70" s="5" t="s">
        <v>154</v>
      </c>
      <c r="D70" s="1" t="s">
        <v>155</v>
      </c>
      <c r="E70" s="11">
        <v>368</v>
      </c>
      <c r="F70" s="11">
        <v>364</v>
      </c>
      <c r="G70" s="11">
        <v>354</v>
      </c>
      <c r="H70" s="11">
        <v>361</v>
      </c>
      <c r="I70" s="11">
        <v>363</v>
      </c>
      <c r="J70" s="11">
        <v>343</v>
      </c>
      <c r="K70" s="11">
        <v>336</v>
      </c>
      <c r="L70" s="11">
        <v>345</v>
      </c>
      <c r="M70" s="11">
        <v>347</v>
      </c>
      <c r="N70" s="11">
        <v>360</v>
      </c>
      <c r="O70" s="11">
        <v>374</v>
      </c>
      <c r="P70" s="11">
        <v>357</v>
      </c>
      <c r="Q70" s="11">
        <v>365</v>
      </c>
      <c r="R70" s="11">
        <v>357</v>
      </c>
      <c r="S70" s="11">
        <v>357</v>
      </c>
      <c r="T70" s="11">
        <v>369</v>
      </c>
      <c r="U70" s="11">
        <v>374</v>
      </c>
      <c r="V70" s="11">
        <v>361</v>
      </c>
      <c r="W70" s="11">
        <v>368</v>
      </c>
      <c r="X70" s="11">
        <v>375</v>
      </c>
      <c r="Y70" s="11">
        <v>384</v>
      </c>
      <c r="Z70" s="11">
        <v>396</v>
      </c>
      <c r="AA70" s="11">
        <v>412</v>
      </c>
      <c r="AB70" s="11">
        <v>394</v>
      </c>
      <c r="AC70" s="11">
        <v>444</v>
      </c>
      <c r="AD70" s="11">
        <v>446</v>
      </c>
      <c r="AE70" s="11">
        <v>450</v>
      </c>
      <c r="AF70" s="11">
        <v>451</v>
      </c>
      <c r="AG70" s="11">
        <v>453</v>
      </c>
      <c r="AH70" s="11">
        <v>445</v>
      </c>
      <c r="AI70" s="11">
        <v>444</v>
      </c>
      <c r="AJ70" s="11">
        <v>402</v>
      </c>
      <c r="AK70" s="11">
        <v>401</v>
      </c>
      <c r="AL70" s="11">
        <v>419</v>
      </c>
      <c r="AM70" s="11">
        <v>405</v>
      </c>
      <c r="AN70" s="11">
        <v>388</v>
      </c>
      <c r="AO70" s="11">
        <v>395</v>
      </c>
      <c r="AP70" s="11">
        <v>393</v>
      </c>
      <c r="AQ70" s="11">
        <v>397</v>
      </c>
      <c r="AR70" s="11">
        <v>400</v>
      </c>
      <c r="AS70" s="11">
        <v>400</v>
      </c>
      <c r="AT70" s="11">
        <v>410</v>
      </c>
      <c r="AU70" s="11">
        <v>408</v>
      </c>
      <c r="AV70" s="11">
        <v>416</v>
      </c>
      <c r="AW70" s="11">
        <v>428</v>
      </c>
      <c r="AX70" s="11">
        <v>427</v>
      </c>
      <c r="AY70" s="11">
        <v>419</v>
      </c>
      <c r="AZ70" s="11">
        <v>419</v>
      </c>
      <c r="BA70" s="11">
        <v>426</v>
      </c>
      <c r="BB70" s="11">
        <v>426</v>
      </c>
      <c r="BC70" s="11">
        <v>428</v>
      </c>
      <c r="BD70" s="11">
        <v>425</v>
      </c>
      <c r="BE70" s="11">
        <v>472</v>
      </c>
      <c r="BF70" s="11">
        <v>497</v>
      </c>
      <c r="BG70" s="11">
        <v>481</v>
      </c>
      <c r="BH70" s="11">
        <v>478</v>
      </c>
      <c r="BI70" s="11">
        <v>507</v>
      </c>
      <c r="BJ70" s="11">
        <v>501</v>
      </c>
      <c r="BK70" s="11">
        <v>496</v>
      </c>
      <c r="BL70" s="11">
        <v>475</v>
      </c>
      <c r="BM70" s="11">
        <v>485</v>
      </c>
      <c r="BN70" s="11">
        <v>492</v>
      </c>
      <c r="BO70" s="11">
        <v>410</v>
      </c>
      <c r="BP70" s="11">
        <v>421</v>
      </c>
      <c r="BQ70" s="11">
        <v>459</v>
      </c>
      <c r="BR70" s="11">
        <v>476</v>
      </c>
      <c r="BS70" s="11">
        <v>406</v>
      </c>
      <c r="BT70" s="11">
        <v>412</v>
      </c>
      <c r="BU70" s="11">
        <v>428</v>
      </c>
      <c r="BV70" s="11">
        <v>408</v>
      </c>
      <c r="BW70" s="11">
        <v>404</v>
      </c>
      <c r="BX70" s="11">
        <v>406</v>
      </c>
      <c r="BY70" s="11">
        <v>398</v>
      </c>
      <c r="BZ70" s="11">
        <v>396</v>
      </c>
      <c r="CA70" s="11">
        <v>400</v>
      </c>
      <c r="CB70" s="11">
        <v>394</v>
      </c>
      <c r="CC70" s="11">
        <v>393</v>
      </c>
      <c r="CD70" s="11">
        <v>394</v>
      </c>
      <c r="CE70" s="11">
        <v>392</v>
      </c>
      <c r="CF70" s="11">
        <v>404</v>
      </c>
      <c r="CG70" s="11">
        <v>417</v>
      </c>
      <c r="CH70" s="11">
        <v>413</v>
      </c>
      <c r="CI70" s="11">
        <v>394</v>
      </c>
      <c r="CJ70" s="11">
        <v>399</v>
      </c>
      <c r="CK70" s="11">
        <v>391</v>
      </c>
      <c r="CL70" s="11">
        <v>392</v>
      </c>
      <c r="CM70" s="11">
        <v>399</v>
      </c>
      <c r="CN70" s="11">
        <v>408</v>
      </c>
      <c r="CO70" s="11">
        <v>405</v>
      </c>
      <c r="CP70" s="11">
        <v>398</v>
      </c>
      <c r="CQ70" s="11">
        <v>398</v>
      </c>
      <c r="CR70" s="11">
        <v>397</v>
      </c>
      <c r="CS70" s="11">
        <v>409</v>
      </c>
      <c r="CT70" s="11">
        <v>423</v>
      </c>
      <c r="CU70" s="11">
        <v>414</v>
      </c>
      <c r="CV70" s="11">
        <v>397</v>
      </c>
      <c r="CW70" s="11">
        <v>390</v>
      </c>
      <c r="CX70" s="11">
        <v>383</v>
      </c>
      <c r="CY70" s="11">
        <v>392</v>
      </c>
      <c r="CZ70" s="11">
        <v>397</v>
      </c>
      <c r="DA70" s="11">
        <v>394</v>
      </c>
      <c r="DB70" s="11">
        <v>393</v>
      </c>
      <c r="DC70" s="11">
        <v>391</v>
      </c>
      <c r="DD70" s="11">
        <v>397</v>
      </c>
      <c r="DE70" s="11">
        <v>412</v>
      </c>
      <c r="DF70" s="11">
        <v>416</v>
      </c>
      <c r="DG70" s="11">
        <v>388</v>
      </c>
      <c r="DH70" s="11">
        <v>385</v>
      </c>
      <c r="DI70" s="7">
        <f t="shared" si="3"/>
        <v>394.83333333333331</v>
      </c>
      <c r="DJ70" s="11">
        <v>386</v>
      </c>
      <c r="DK70" s="11">
        <v>371</v>
      </c>
      <c r="DL70" s="11">
        <v>381</v>
      </c>
      <c r="DM70" s="11">
        <v>379</v>
      </c>
      <c r="DN70" s="11">
        <v>411</v>
      </c>
      <c r="DO70" s="11">
        <v>416</v>
      </c>
      <c r="DP70" s="11">
        <v>418</v>
      </c>
      <c r="DQ70" s="11">
        <v>441</v>
      </c>
      <c r="DR70" s="11">
        <v>437</v>
      </c>
      <c r="DS70" s="11">
        <v>480</v>
      </c>
      <c r="DT70" s="11">
        <v>421</v>
      </c>
      <c r="DU70" s="11">
        <v>422</v>
      </c>
      <c r="DV70" s="7">
        <v>413.58333333333331</v>
      </c>
      <c r="DW70" s="11">
        <v>410</v>
      </c>
      <c r="DX70" s="11">
        <v>412</v>
      </c>
      <c r="DY70" s="12">
        <v>425</v>
      </c>
    </row>
    <row r="71" spans="1:129" ht="15" x14ac:dyDescent="0.25">
      <c r="A71" s="1" t="s">
        <v>71</v>
      </c>
      <c r="B71" s="1" t="str">
        <f t="shared" si="2"/>
        <v>2221 - Impresión</v>
      </c>
      <c r="C71" s="5" t="s">
        <v>156</v>
      </c>
      <c r="D71" s="1" t="s">
        <v>157</v>
      </c>
      <c r="E71" s="11">
        <v>9563</v>
      </c>
      <c r="F71" s="11">
        <v>9577</v>
      </c>
      <c r="G71" s="11">
        <v>9621</v>
      </c>
      <c r="H71" s="11">
        <v>9702</v>
      </c>
      <c r="I71" s="11">
        <v>9693</v>
      </c>
      <c r="J71" s="11">
        <v>9651</v>
      </c>
      <c r="K71" s="11">
        <v>9639</v>
      </c>
      <c r="L71" s="11">
        <v>9621</v>
      </c>
      <c r="M71" s="11">
        <v>9689</v>
      </c>
      <c r="N71" s="11">
        <v>9672</v>
      </c>
      <c r="O71" s="11">
        <v>9694</v>
      </c>
      <c r="P71" s="11">
        <v>9724</v>
      </c>
      <c r="Q71" s="11">
        <v>9630</v>
      </c>
      <c r="R71" s="11">
        <v>9657</v>
      </c>
      <c r="S71" s="11">
        <v>9645</v>
      </c>
      <c r="T71" s="11">
        <v>9739</v>
      </c>
      <c r="U71" s="11">
        <v>9716</v>
      </c>
      <c r="V71" s="11">
        <v>9705</v>
      </c>
      <c r="W71" s="11">
        <v>9750</v>
      </c>
      <c r="X71" s="11">
        <v>9829</v>
      </c>
      <c r="Y71" s="11">
        <v>9860</v>
      </c>
      <c r="Z71" s="11">
        <v>9890</v>
      </c>
      <c r="AA71" s="11">
        <v>9943</v>
      </c>
      <c r="AB71" s="11">
        <v>9928</v>
      </c>
      <c r="AC71" s="11">
        <v>9836</v>
      </c>
      <c r="AD71" s="11">
        <v>9806</v>
      </c>
      <c r="AE71" s="11">
        <v>9794</v>
      </c>
      <c r="AF71" s="11">
        <v>9792</v>
      </c>
      <c r="AG71" s="11">
        <v>9795</v>
      </c>
      <c r="AH71" s="11">
        <v>9786</v>
      </c>
      <c r="AI71" s="11">
        <v>9841</v>
      </c>
      <c r="AJ71" s="11">
        <v>9792</v>
      </c>
      <c r="AK71" s="11">
        <v>9809</v>
      </c>
      <c r="AL71" s="11">
        <v>9914</v>
      </c>
      <c r="AM71" s="11">
        <v>9963</v>
      </c>
      <c r="AN71" s="11">
        <v>9972</v>
      </c>
      <c r="AO71" s="11">
        <v>9906</v>
      </c>
      <c r="AP71" s="11">
        <v>9859</v>
      </c>
      <c r="AQ71" s="11">
        <v>9861</v>
      </c>
      <c r="AR71" s="11">
        <v>9791</v>
      </c>
      <c r="AS71" s="11">
        <v>9750</v>
      </c>
      <c r="AT71" s="11">
        <v>9558</v>
      </c>
      <c r="AU71" s="11">
        <v>9588</v>
      </c>
      <c r="AV71" s="11">
        <v>9583</v>
      </c>
      <c r="AW71" s="11">
        <v>9644</v>
      </c>
      <c r="AX71" s="11">
        <v>9655</v>
      </c>
      <c r="AY71" s="11">
        <v>9576</v>
      </c>
      <c r="AZ71" s="11">
        <v>9583</v>
      </c>
      <c r="BA71" s="11">
        <v>9491</v>
      </c>
      <c r="BB71" s="11">
        <v>9412</v>
      </c>
      <c r="BC71" s="11">
        <v>9575</v>
      </c>
      <c r="BD71" s="11">
        <v>9507</v>
      </c>
      <c r="BE71" s="11">
        <v>9448</v>
      </c>
      <c r="BF71" s="11">
        <v>9464</v>
      </c>
      <c r="BG71" s="11">
        <v>9423</v>
      </c>
      <c r="BH71" s="11">
        <v>9429</v>
      </c>
      <c r="BI71" s="11">
        <v>9469</v>
      </c>
      <c r="BJ71" s="11">
        <v>9453</v>
      </c>
      <c r="BK71" s="11">
        <v>9562</v>
      </c>
      <c r="BL71" s="11">
        <v>9526</v>
      </c>
      <c r="BM71" s="11">
        <v>9489</v>
      </c>
      <c r="BN71" s="11">
        <v>9430</v>
      </c>
      <c r="BO71" s="11">
        <v>9432</v>
      </c>
      <c r="BP71" s="11">
        <v>9425</v>
      </c>
      <c r="BQ71" s="11">
        <v>9495</v>
      </c>
      <c r="BR71" s="11">
        <v>9550</v>
      </c>
      <c r="BS71" s="11">
        <v>9697</v>
      </c>
      <c r="BT71" s="11">
        <v>9675</v>
      </c>
      <c r="BU71" s="11">
        <v>9625</v>
      </c>
      <c r="BV71" s="11">
        <v>9658</v>
      </c>
      <c r="BW71" s="11">
        <v>9652</v>
      </c>
      <c r="BX71" s="11">
        <v>9646</v>
      </c>
      <c r="BY71" s="11">
        <v>9563</v>
      </c>
      <c r="BZ71" s="11">
        <v>9530</v>
      </c>
      <c r="CA71" s="11">
        <v>9451</v>
      </c>
      <c r="CB71" s="11">
        <v>9448</v>
      </c>
      <c r="CC71" s="11">
        <v>9360</v>
      </c>
      <c r="CD71" s="11">
        <v>9344</v>
      </c>
      <c r="CE71" s="11">
        <v>9315</v>
      </c>
      <c r="CF71" s="11">
        <v>9281</v>
      </c>
      <c r="CG71" s="11">
        <v>9228</v>
      </c>
      <c r="CH71" s="11">
        <v>9154</v>
      </c>
      <c r="CI71" s="11">
        <v>9191</v>
      </c>
      <c r="CJ71" s="11">
        <v>9074</v>
      </c>
      <c r="CK71" s="11">
        <v>8994</v>
      </c>
      <c r="CL71" s="11">
        <v>8672</v>
      </c>
      <c r="CM71" s="11">
        <v>8711</v>
      </c>
      <c r="CN71" s="11">
        <v>8668</v>
      </c>
      <c r="CO71" s="11">
        <v>8605</v>
      </c>
      <c r="CP71" s="11">
        <v>8600</v>
      </c>
      <c r="CQ71" s="11">
        <v>8613</v>
      </c>
      <c r="CR71" s="11">
        <v>8583</v>
      </c>
      <c r="CS71" s="11">
        <v>8568</v>
      </c>
      <c r="CT71" s="11">
        <v>8525</v>
      </c>
      <c r="CU71" s="11">
        <v>8437</v>
      </c>
      <c r="CV71" s="11">
        <v>8377</v>
      </c>
      <c r="CW71" s="11">
        <v>8298</v>
      </c>
      <c r="CX71" s="11">
        <v>8147</v>
      </c>
      <c r="CY71" s="11">
        <v>8091</v>
      </c>
      <c r="CZ71" s="11">
        <v>8005</v>
      </c>
      <c r="DA71" s="11">
        <v>7961</v>
      </c>
      <c r="DB71" s="11">
        <v>7860</v>
      </c>
      <c r="DC71" s="11">
        <v>7763</v>
      </c>
      <c r="DD71" s="11">
        <v>7713</v>
      </c>
      <c r="DE71" s="11">
        <v>7631</v>
      </c>
      <c r="DF71" s="11">
        <v>7552</v>
      </c>
      <c r="DG71" s="11">
        <v>7463</v>
      </c>
      <c r="DH71" s="11">
        <v>7366</v>
      </c>
      <c r="DI71" s="7">
        <f t="shared" si="3"/>
        <v>7820.833333333333</v>
      </c>
      <c r="DJ71" s="11">
        <v>7139</v>
      </c>
      <c r="DK71" s="11">
        <v>6775</v>
      </c>
      <c r="DL71" s="11">
        <v>6712</v>
      </c>
      <c r="DM71" s="11">
        <v>6571</v>
      </c>
      <c r="DN71" s="11">
        <v>6523</v>
      </c>
      <c r="DO71" s="11">
        <v>6488</v>
      </c>
      <c r="DP71" s="11">
        <v>6399</v>
      </c>
      <c r="DQ71" s="11">
        <v>6371</v>
      </c>
      <c r="DR71" s="11">
        <v>6333</v>
      </c>
      <c r="DS71" s="11">
        <v>6276</v>
      </c>
      <c r="DT71" s="11">
        <v>6211</v>
      </c>
      <c r="DU71" s="11">
        <v>6130</v>
      </c>
      <c r="DV71" s="7">
        <v>6494</v>
      </c>
      <c r="DW71" s="11">
        <v>6101</v>
      </c>
      <c r="DX71" s="11">
        <v>6081</v>
      </c>
      <c r="DY71" s="11">
        <v>6025</v>
      </c>
    </row>
    <row r="72" spans="1:129" ht="15" x14ac:dyDescent="0.25">
      <c r="A72" s="1" t="s">
        <v>71</v>
      </c>
      <c r="B72" s="1" t="str">
        <f t="shared" si="2"/>
        <v>2222 - Servicios relacionados con la impresión</v>
      </c>
      <c r="C72" s="5" t="s">
        <v>158</v>
      </c>
      <c r="D72" s="1" t="s">
        <v>159</v>
      </c>
      <c r="E72" s="11">
        <v>2367</v>
      </c>
      <c r="F72" s="11">
        <v>2375</v>
      </c>
      <c r="G72" s="11">
        <v>2372</v>
      </c>
      <c r="H72" s="11">
        <v>2375</v>
      </c>
      <c r="I72" s="11">
        <v>2379</v>
      </c>
      <c r="J72" s="11">
        <v>2379</v>
      </c>
      <c r="K72" s="11">
        <v>2363</v>
      </c>
      <c r="L72" s="11">
        <v>2395</v>
      </c>
      <c r="M72" s="11">
        <v>2313</v>
      </c>
      <c r="N72" s="11">
        <v>2295</v>
      </c>
      <c r="O72" s="11">
        <v>2322</v>
      </c>
      <c r="P72" s="11">
        <v>2314</v>
      </c>
      <c r="Q72" s="11">
        <v>2291</v>
      </c>
      <c r="R72" s="11">
        <v>2263</v>
      </c>
      <c r="S72" s="11">
        <v>2242</v>
      </c>
      <c r="T72" s="11">
        <v>2271</v>
      </c>
      <c r="U72" s="11">
        <v>2248</v>
      </c>
      <c r="V72" s="11">
        <v>2203</v>
      </c>
      <c r="W72" s="11">
        <v>2223</v>
      </c>
      <c r="X72" s="11">
        <v>2228</v>
      </c>
      <c r="Y72" s="11">
        <v>2254</v>
      </c>
      <c r="Z72" s="11">
        <v>2264</v>
      </c>
      <c r="AA72" s="11">
        <v>2272</v>
      </c>
      <c r="AB72" s="11">
        <v>2285</v>
      </c>
      <c r="AC72" s="11">
        <v>2207</v>
      </c>
      <c r="AD72" s="11">
        <v>2203</v>
      </c>
      <c r="AE72" s="11">
        <v>2197</v>
      </c>
      <c r="AF72" s="11">
        <v>2179</v>
      </c>
      <c r="AG72" s="11">
        <v>2189</v>
      </c>
      <c r="AH72" s="11">
        <v>2148</v>
      </c>
      <c r="AI72" s="11">
        <v>2137</v>
      </c>
      <c r="AJ72" s="11">
        <v>2134</v>
      </c>
      <c r="AK72" s="11">
        <v>2126</v>
      </c>
      <c r="AL72" s="11">
        <v>2122</v>
      </c>
      <c r="AM72" s="11">
        <v>2107</v>
      </c>
      <c r="AN72" s="11">
        <v>2078</v>
      </c>
      <c r="AO72" s="11">
        <v>2051</v>
      </c>
      <c r="AP72" s="11">
        <v>2050</v>
      </c>
      <c r="AQ72" s="11">
        <v>2042</v>
      </c>
      <c r="AR72" s="11">
        <v>2008</v>
      </c>
      <c r="AS72" s="11">
        <v>2000</v>
      </c>
      <c r="AT72" s="11">
        <v>2091</v>
      </c>
      <c r="AU72" s="11">
        <v>2081</v>
      </c>
      <c r="AV72" s="11">
        <v>2055</v>
      </c>
      <c r="AW72" s="11">
        <v>2083</v>
      </c>
      <c r="AX72" s="11">
        <v>2075</v>
      </c>
      <c r="AY72" s="11">
        <v>2090</v>
      </c>
      <c r="AZ72" s="11">
        <v>2076</v>
      </c>
      <c r="BA72" s="11">
        <v>2070</v>
      </c>
      <c r="BB72" s="11">
        <v>2040</v>
      </c>
      <c r="BC72" s="11">
        <v>2026</v>
      </c>
      <c r="BD72" s="11">
        <v>2009</v>
      </c>
      <c r="BE72" s="11">
        <v>2001</v>
      </c>
      <c r="BF72" s="11">
        <v>1998</v>
      </c>
      <c r="BG72" s="11">
        <v>1995</v>
      </c>
      <c r="BH72" s="11">
        <v>1985</v>
      </c>
      <c r="BI72" s="11">
        <v>1972</v>
      </c>
      <c r="BJ72" s="11">
        <v>1951</v>
      </c>
      <c r="BK72" s="11">
        <v>1970</v>
      </c>
      <c r="BL72" s="11">
        <v>1969</v>
      </c>
      <c r="BM72" s="11">
        <v>1966</v>
      </c>
      <c r="BN72" s="11">
        <v>1936</v>
      </c>
      <c r="BO72" s="11">
        <v>2040</v>
      </c>
      <c r="BP72" s="11">
        <v>2048</v>
      </c>
      <c r="BQ72" s="11">
        <v>2053</v>
      </c>
      <c r="BR72" s="11">
        <v>2065</v>
      </c>
      <c r="BS72" s="11">
        <v>2088</v>
      </c>
      <c r="BT72" s="11">
        <v>2076</v>
      </c>
      <c r="BU72" s="11">
        <v>2079</v>
      </c>
      <c r="BV72" s="11">
        <v>2094</v>
      </c>
      <c r="BW72" s="11">
        <v>2162</v>
      </c>
      <c r="BX72" s="11">
        <v>2094</v>
      </c>
      <c r="BY72" s="11">
        <v>2090</v>
      </c>
      <c r="BZ72" s="11">
        <v>2036</v>
      </c>
      <c r="CA72" s="11">
        <v>2072</v>
      </c>
      <c r="CB72" s="11">
        <v>2038</v>
      </c>
      <c r="CC72" s="11">
        <v>1998</v>
      </c>
      <c r="CD72" s="11">
        <v>2006</v>
      </c>
      <c r="CE72" s="11">
        <v>1957</v>
      </c>
      <c r="CF72" s="11">
        <v>1940</v>
      </c>
      <c r="CG72" s="11">
        <v>1922</v>
      </c>
      <c r="CH72" s="11">
        <v>1880</v>
      </c>
      <c r="CI72" s="11">
        <v>1900</v>
      </c>
      <c r="CJ72" s="11">
        <v>1894</v>
      </c>
      <c r="CK72" s="11">
        <v>1874</v>
      </c>
      <c r="CL72" s="11">
        <v>1849</v>
      </c>
      <c r="CM72" s="11">
        <v>1837</v>
      </c>
      <c r="CN72" s="11">
        <v>1873</v>
      </c>
      <c r="CO72" s="11">
        <v>1841</v>
      </c>
      <c r="CP72" s="11">
        <v>1849</v>
      </c>
      <c r="CQ72" s="11">
        <v>1837</v>
      </c>
      <c r="CR72" s="11">
        <v>1790</v>
      </c>
      <c r="CS72" s="11">
        <v>1797</v>
      </c>
      <c r="CT72" s="11">
        <v>1792</v>
      </c>
      <c r="CU72" s="11">
        <v>1784</v>
      </c>
      <c r="CV72" s="11">
        <v>1778</v>
      </c>
      <c r="CW72" s="11">
        <v>1740</v>
      </c>
      <c r="CX72" s="11">
        <v>1687</v>
      </c>
      <c r="CY72" s="11">
        <v>1780</v>
      </c>
      <c r="CZ72" s="11">
        <v>1739</v>
      </c>
      <c r="DA72" s="11">
        <v>1721</v>
      </c>
      <c r="DB72" s="11">
        <v>1738</v>
      </c>
      <c r="DC72" s="11">
        <v>1716</v>
      </c>
      <c r="DD72" s="11">
        <v>1700</v>
      </c>
      <c r="DE72" s="11">
        <v>1709</v>
      </c>
      <c r="DF72" s="11">
        <v>1690</v>
      </c>
      <c r="DG72" s="11">
        <v>1662</v>
      </c>
      <c r="DH72" s="11">
        <v>1618</v>
      </c>
      <c r="DI72" s="7">
        <f t="shared" si="3"/>
        <v>1708.3333333333333</v>
      </c>
      <c r="DJ72" s="11">
        <v>1598</v>
      </c>
      <c r="DK72" s="11">
        <v>1637</v>
      </c>
      <c r="DL72" s="11">
        <v>1630</v>
      </c>
      <c r="DM72" s="11">
        <v>1620</v>
      </c>
      <c r="DN72" s="11">
        <v>1630</v>
      </c>
      <c r="DO72" s="11">
        <v>1628</v>
      </c>
      <c r="DP72" s="11">
        <v>1601</v>
      </c>
      <c r="DQ72" s="11">
        <v>1601</v>
      </c>
      <c r="DR72" s="11">
        <v>1612</v>
      </c>
      <c r="DS72" s="11">
        <v>1593</v>
      </c>
      <c r="DT72" s="11">
        <v>1559</v>
      </c>
      <c r="DU72" s="11">
        <v>1488</v>
      </c>
      <c r="DV72" s="7">
        <v>1599.75</v>
      </c>
      <c r="DW72" s="11">
        <v>1470</v>
      </c>
      <c r="DX72" s="11">
        <v>1435</v>
      </c>
      <c r="DY72" s="11">
        <v>1416</v>
      </c>
    </row>
    <row r="73" spans="1:129" ht="15" x14ac:dyDescent="0.25">
      <c r="A73" s="1" t="s">
        <v>71</v>
      </c>
      <c r="B73" s="1" t="str">
        <f t="shared" si="2"/>
        <v>2230 - Reproducción de grabaciones</v>
      </c>
      <c r="C73" s="5" t="s">
        <v>160</v>
      </c>
      <c r="D73" s="1" t="s">
        <v>161</v>
      </c>
      <c r="E73" s="11">
        <v>110</v>
      </c>
      <c r="F73" s="11">
        <v>110</v>
      </c>
      <c r="G73" s="11">
        <v>110</v>
      </c>
      <c r="H73" s="11">
        <v>112</v>
      </c>
      <c r="I73" s="11">
        <v>87</v>
      </c>
      <c r="J73" s="11">
        <v>76</v>
      </c>
      <c r="K73" s="11">
        <v>76</v>
      </c>
      <c r="L73" s="11">
        <v>72</v>
      </c>
      <c r="M73" s="11">
        <v>71</v>
      </c>
      <c r="N73" s="11">
        <v>71</v>
      </c>
      <c r="O73" s="11">
        <v>72</v>
      </c>
      <c r="P73" s="11">
        <v>75</v>
      </c>
      <c r="Q73" s="11">
        <v>76</v>
      </c>
      <c r="R73" s="11">
        <v>79</v>
      </c>
      <c r="S73" s="11">
        <v>79</v>
      </c>
      <c r="T73" s="11">
        <v>79</v>
      </c>
      <c r="U73" s="11">
        <v>76</v>
      </c>
      <c r="V73" s="11">
        <v>78</v>
      </c>
      <c r="W73" s="11">
        <v>75</v>
      </c>
      <c r="X73" s="11">
        <v>75</v>
      </c>
      <c r="Y73" s="11">
        <v>73</v>
      </c>
      <c r="Z73" s="11">
        <v>62</v>
      </c>
      <c r="AA73" s="11">
        <v>63</v>
      </c>
      <c r="AB73" s="11">
        <v>62</v>
      </c>
      <c r="AC73" s="11">
        <v>57</v>
      </c>
      <c r="AD73" s="11">
        <v>59</v>
      </c>
      <c r="AE73" s="11">
        <v>58</v>
      </c>
      <c r="AF73" s="11">
        <v>57</v>
      </c>
      <c r="AG73" s="11">
        <v>57</v>
      </c>
      <c r="AH73" s="11">
        <v>58</v>
      </c>
      <c r="AI73" s="11">
        <v>56</v>
      </c>
      <c r="AJ73" s="11">
        <v>58</v>
      </c>
      <c r="AK73" s="11">
        <v>58</v>
      </c>
      <c r="AL73" s="11">
        <v>59</v>
      </c>
      <c r="AM73" s="11">
        <v>58</v>
      </c>
      <c r="AN73" s="11">
        <v>57</v>
      </c>
      <c r="AO73" s="11">
        <v>57</v>
      </c>
      <c r="AP73" s="11">
        <v>58</v>
      </c>
      <c r="AQ73" s="11">
        <v>59</v>
      </c>
      <c r="AR73" s="11">
        <v>59</v>
      </c>
      <c r="AS73" s="11">
        <v>59</v>
      </c>
      <c r="AT73" s="11">
        <v>126</v>
      </c>
      <c r="AU73" s="11">
        <v>128</v>
      </c>
      <c r="AV73" s="11">
        <v>128</v>
      </c>
      <c r="AW73" s="11">
        <v>129</v>
      </c>
      <c r="AX73" s="11">
        <v>130</v>
      </c>
      <c r="AY73" s="11">
        <v>131</v>
      </c>
      <c r="AZ73" s="11">
        <v>122</v>
      </c>
      <c r="BA73" s="11">
        <v>131</v>
      </c>
      <c r="BB73" s="11">
        <v>131</v>
      </c>
      <c r="BC73" s="11">
        <v>131</v>
      </c>
      <c r="BD73" s="11">
        <v>134</v>
      </c>
      <c r="BE73" s="11">
        <v>128</v>
      </c>
      <c r="BF73" s="11">
        <v>125</v>
      </c>
      <c r="BG73" s="11">
        <v>127</v>
      </c>
      <c r="BH73" s="11">
        <v>129</v>
      </c>
      <c r="BI73" s="11">
        <v>127</v>
      </c>
      <c r="BJ73" s="11">
        <v>127</v>
      </c>
      <c r="BK73" s="11">
        <v>130</v>
      </c>
      <c r="BL73" s="11">
        <v>127</v>
      </c>
      <c r="BM73" s="11">
        <v>128</v>
      </c>
      <c r="BN73" s="11">
        <v>129</v>
      </c>
      <c r="BO73" s="11">
        <v>129</v>
      </c>
      <c r="BP73" s="11">
        <v>123</v>
      </c>
      <c r="BQ73" s="11">
        <v>113</v>
      </c>
      <c r="BR73" s="11">
        <v>116</v>
      </c>
      <c r="BS73" s="11">
        <v>145</v>
      </c>
      <c r="BT73" s="11">
        <v>143</v>
      </c>
      <c r="BU73" s="11">
        <v>140</v>
      </c>
      <c r="BV73" s="11">
        <v>127</v>
      </c>
      <c r="BW73" s="11">
        <v>126</v>
      </c>
      <c r="BX73" s="11">
        <v>113</v>
      </c>
      <c r="BY73" s="11">
        <v>70</v>
      </c>
      <c r="BZ73" s="11">
        <v>71</v>
      </c>
      <c r="CA73" s="11">
        <v>75</v>
      </c>
      <c r="CB73" s="11">
        <v>75</v>
      </c>
      <c r="CC73" s="11">
        <v>74</v>
      </c>
      <c r="CD73" s="11">
        <v>74</v>
      </c>
      <c r="CE73" s="11">
        <v>74</v>
      </c>
      <c r="CF73" s="11">
        <v>76</v>
      </c>
      <c r="CG73" s="11">
        <v>79</v>
      </c>
      <c r="CH73" s="11">
        <v>80</v>
      </c>
      <c r="CI73" s="11">
        <v>80</v>
      </c>
      <c r="CJ73" s="11">
        <v>80</v>
      </c>
      <c r="CK73" s="11">
        <v>80</v>
      </c>
      <c r="CL73" s="11">
        <v>79</v>
      </c>
      <c r="CM73" s="11">
        <v>79</v>
      </c>
      <c r="CN73" s="11">
        <v>79</v>
      </c>
      <c r="CO73" s="11">
        <v>79</v>
      </c>
      <c r="CP73" s="11">
        <v>81</v>
      </c>
      <c r="CQ73" s="11">
        <v>81</v>
      </c>
      <c r="CR73" s="11">
        <v>83</v>
      </c>
      <c r="CS73" s="11">
        <v>80</v>
      </c>
      <c r="CT73" s="11">
        <v>80</v>
      </c>
      <c r="CU73" s="11">
        <v>79</v>
      </c>
      <c r="CV73" s="11">
        <v>79</v>
      </c>
      <c r="CW73" s="11">
        <v>77</v>
      </c>
      <c r="CX73" s="11">
        <v>79</v>
      </c>
      <c r="CY73" s="11">
        <v>80</v>
      </c>
      <c r="CZ73" s="11">
        <v>79</v>
      </c>
      <c r="DA73" s="11">
        <v>81</v>
      </c>
      <c r="DB73" s="11">
        <v>81</v>
      </c>
      <c r="DC73" s="11">
        <v>80</v>
      </c>
      <c r="DD73" s="11">
        <v>79</v>
      </c>
      <c r="DE73" s="11">
        <v>78</v>
      </c>
      <c r="DF73" s="11">
        <v>80</v>
      </c>
      <c r="DG73" s="11">
        <v>81</v>
      </c>
      <c r="DH73" s="11">
        <v>81</v>
      </c>
      <c r="DI73" s="7">
        <f t="shared" si="3"/>
        <v>79.666666666666671</v>
      </c>
      <c r="DJ73" s="11">
        <v>78</v>
      </c>
      <c r="DK73" s="11">
        <v>77</v>
      </c>
      <c r="DL73" s="11">
        <v>77</v>
      </c>
      <c r="DM73" s="11">
        <v>79</v>
      </c>
      <c r="DN73" s="11">
        <v>81</v>
      </c>
      <c r="DO73" s="11">
        <v>79</v>
      </c>
      <c r="DP73" s="11">
        <v>80</v>
      </c>
      <c r="DQ73" s="11">
        <v>81</v>
      </c>
      <c r="DR73" s="11">
        <v>80</v>
      </c>
      <c r="DS73" s="11">
        <v>79</v>
      </c>
      <c r="DT73" s="11">
        <v>79</v>
      </c>
      <c r="DU73" s="11">
        <v>80</v>
      </c>
      <c r="DV73" s="7">
        <v>79.166666666666671</v>
      </c>
      <c r="DW73" s="11">
        <v>79</v>
      </c>
      <c r="DX73" s="11">
        <v>78</v>
      </c>
      <c r="DY73" s="12">
        <v>79</v>
      </c>
    </row>
    <row r="74" spans="1:129" ht="15" x14ac:dyDescent="0.25">
      <c r="A74" s="1" t="s">
        <v>71</v>
      </c>
      <c r="B74" s="1" t="str">
        <f t="shared" si="2"/>
        <v>2310 - Fabricación de productos de hornos de coque</v>
      </c>
      <c r="C74" s="5" t="s">
        <v>162</v>
      </c>
      <c r="D74" s="1" t="s">
        <v>163</v>
      </c>
      <c r="E74" s="11">
        <v>16</v>
      </c>
      <c r="F74" s="11">
        <v>17</v>
      </c>
      <c r="G74" s="11">
        <v>17</v>
      </c>
      <c r="H74" s="11">
        <v>17</v>
      </c>
      <c r="I74" s="11">
        <v>17</v>
      </c>
      <c r="J74" s="11">
        <v>17</v>
      </c>
      <c r="K74" s="11">
        <v>17</v>
      </c>
      <c r="L74" s="11">
        <v>17</v>
      </c>
      <c r="M74" s="11">
        <v>17</v>
      </c>
      <c r="N74" s="11">
        <v>17</v>
      </c>
      <c r="O74" s="11">
        <v>18</v>
      </c>
      <c r="P74" s="11">
        <v>17</v>
      </c>
      <c r="Q74" s="11">
        <v>17</v>
      </c>
      <c r="R74" s="11">
        <v>18</v>
      </c>
      <c r="S74" s="11">
        <v>18</v>
      </c>
      <c r="T74" s="11">
        <v>18</v>
      </c>
      <c r="U74" s="11">
        <v>18</v>
      </c>
      <c r="V74" s="11">
        <v>18</v>
      </c>
      <c r="W74" s="11">
        <v>18</v>
      </c>
      <c r="X74" s="11">
        <v>18</v>
      </c>
      <c r="Y74" s="11">
        <v>17</v>
      </c>
      <c r="Z74" s="11">
        <v>17</v>
      </c>
      <c r="AA74" s="11">
        <v>17</v>
      </c>
      <c r="AB74" s="11">
        <v>17</v>
      </c>
      <c r="AC74" s="11">
        <v>16</v>
      </c>
      <c r="AD74" s="11">
        <v>17</v>
      </c>
      <c r="AE74" s="11">
        <v>15</v>
      </c>
      <c r="AF74" s="11">
        <v>15</v>
      </c>
      <c r="AG74" s="11">
        <v>16</v>
      </c>
      <c r="AH74" s="11">
        <v>16</v>
      </c>
      <c r="AI74" s="11">
        <v>15</v>
      </c>
      <c r="AJ74" s="11">
        <v>16</v>
      </c>
      <c r="AK74" s="11">
        <v>16</v>
      </c>
      <c r="AL74" s="11">
        <v>15</v>
      </c>
      <c r="AM74" s="11">
        <v>15</v>
      </c>
      <c r="AN74" s="11">
        <v>14</v>
      </c>
      <c r="AO74" s="11">
        <v>16</v>
      </c>
      <c r="AP74" s="11">
        <v>16</v>
      </c>
      <c r="AQ74" s="11">
        <v>16</v>
      </c>
      <c r="AR74" s="11">
        <v>16</v>
      </c>
      <c r="AS74" s="11">
        <v>16</v>
      </c>
      <c r="AT74" s="11">
        <v>16</v>
      </c>
      <c r="AU74" s="11">
        <v>15</v>
      </c>
      <c r="AV74" s="11">
        <v>16</v>
      </c>
      <c r="AW74" s="11">
        <v>16</v>
      </c>
      <c r="AX74" s="11">
        <v>16</v>
      </c>
      <c r="AY74" s="11">
        <v>16</v>
      </c>
      <c r="AZ74" s="11">
        <v>16</v>
      </c>
      <c r="BA74" s="11">
        <v>16</v>
      </c>
      <c r="BB74" s="11">
        <v>15</v>
      </c>
      <c r="BC74" s="11">
        <v>16</v>
      </c>
      <c r="BD74" s="11">
        <v>15</v>
      </c>
      <c r="BE74" s="11">
        <v>16</v>
      </c>
      <c r="BF74" s="11">
        <v>15</v>
      </c>
      <c r="BG74" s="11">
        <v>13</v>
      </c>
      <c r="BH74" s="11">
        <v>15</v>
      </c>
      <c r="BI74" s="11">
        <v>14</v>
      </c>
      <c r="BJ74" s="11">
        <v>13</v>
      </c>
      <c r="BK74" s="11">
        <v>13</v>
      </c>
      <c r="BL74" s="11">
        <v>16</v>
      </c>
      <c r="BM74" s="11">
        <v>15</v>
      </c>
      <c r="BN74" s="11">
        <v>15</v>
      </c>
      <c r="BO74" s="11">
        <v>29</v>
      </c>
      <c r="BP74" s="11">
        <v>30</v>
      </c>
      <c r="BQ74" s="11">
        <v>30</v>
      </c>
      <c r="BR74" s="11">
        <v>30</v>
      </c>
      <c r="BS74" s="11">
        <v>31</v>
      </c>
      <c r="BT74" s="11">
        <v>33</v>
      </c>
      <c r="BU74" s="11">
        <v>33</v>
      </c>
      <c r="BV74" s="11">
        <v>33</v>
      </c>
      <c r="BW74" s="11">
        <v>32</v>
      </c>
      <c r="BX74" s="11">
        <v>32</v>
      </c>
      <c r="BY74" s="11">
        <v>33</v>
      </c>
      <c r="BZ74" s="11">
        <v>33</v>
      </c>
      <c r="CA74" s="11">
        <v>31</v>
      </c>
      <c r="CB74" s="11">
        <v>30</v>
      </c>
      <c r="CC74" s="11">
        <v>32</v>
      </c>
      <c r="CD74" s="11">
        <v>33</v>
      </c>
      <c r="CE74" s="11">
        <v>33</v>
      </c>
      <c r="CF74" s="11">
        <v>36</v>
      </c>
      <c r="CG74" s="11">
        <v>34</v>
      </c>
      <c r="CH74" s="11">
        <v>35</v>
      </c>
      <c r="CI74" s="11">
        <v>33</v>
      </c>
      <c r="CJ74" s="11">
        <v>34</v>
      </c>
      <c r="CK74" s="11">
        <v>33</v>
      </c>
      <c r="CL74" s="11">
        <v>32</v>
      </c>
      <c r="CM74" s="11">
        <v>31</v>
      </c>
      <c r="CN74" s="11">
        <v>30</v>
      </c>
      <c r="CO74" s="11">
        <v>30</v>
      </c>
      <c r="CP74" s="11">
        <v>30</v>
      </c>
      <c r="CQ74" s="11">
        <v>27</v>
      </c>
      <c r="CR74" s="11">
        <v>31</v>
      </c>
      <c r="CS74" s="11">
        <v>34</v>
      </c>
      <c r="CT74" s="11">
        <v>35</v>
      </c>
      <c r="CU74" s="11">
        <v>33</v>
      </c>
      <c r="CV74" s="11">
        <v>33</v>
      </c>
      <c r="CW74" s="11">
        <v>35</v>
      </c>
      <c r="CX74" s="11">
        <v>38</v>
      </c>
      <c r="CY74" s="11">
        <v>40</v>
      </c>
      <c r="CZ74" s="11">
        <v>38</v>
      </c>
      <c r="DA74" s="11">
        <v>35</v>
      </c>
      <c r="DB74" s="11">
        <v>37</v>
      </c>
      <c r="DC74" s="11">
        <v>36</v>
      </c>
      <c r="DD74" s="11">
        <v>36</v>
      </c>
      <c r="DE74" s="11">
        <v>38</v>
      </c>
      <c r="DF74" s="11">
        <v>38</v>
      </c>
      <c r="DG74" s="11">
        <v>38</v>
      </c>
      <c r="DH74" s="11">
        <v>37</v>
      </c>
      <c r="DI74" s="7">
        <f t="shared" si="3"/>
        <v>37.166666666666664</v>
      </c>
      <c r="DJ74" s="11">
        <v>39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v>0</v>
      </c>
      <c r="DV74" s="7">
        <v>3.25</v>
      </c>
      <c r="DW74" s="11">
        <v>0</v>
      </c>
      <c r="DX74" s="11">
        <v>0</v>
      </c>
      <c r="DY74" s="12">
        <v>0</v>
      </c>
    </row>
    <row r="75" spans="1:129" ht="15" x14ac:dyDescent="0.25">
      <c r="A75" s="1" t="s">
        <v>71</v>
      </c>
      <c r="B75" s="1" t="str">
        <f t="shared" si="2"/>
        <v>2320 - Fabricación de productos de la refinación del petróleo</v>
      </c>
      <c r="C75" s="5" t="s">
        <v>164</v>
      </c>
      <c r="D75" s="1" t="s">
        <v>165</v>
      </c>
      <c r="E75" s="11">
        <v>3124</v>
      </c>
      <c r="F75" s="11">
        <v>3094</v>
      </c>
      <c r="G75" s="11">
        <v>3083</v>
      </c>
      <c r="H75" s="11">
        <v>3055</v>
      </c>
      <c r="I75" s="11">
        <v>3033</v>
      </c>
      <c r="J75" s="11">
        <v>2938</v>
      </c>
      <c r="K75" s="11">
        <v>3221</v>
      </c>
      <c r="L75" s="11">
        <v>2917</v>
      </c>
      <c r="M75" s="11">
        <v>2983</v>
      </c>
      <c r="N75" s="11">
        <v>2974</v>
      </c>
      <c r="O75" s="11">
        <v>2967</v>
      </c>
      <c r="P75" s="11">
        <v>2950</v>
      </c>
      <c r="Q75" s="11">
        <v>2945</v>
      </c>
      <c r="R75" s="11">
        <v>2947</v>
      </c>
      <c r="S75" s="11">
        <v>2971</v>
      </c>
      <c r="T75" s="11">
        <v>2975</v>
      </c>
      <c r="U75" s="11">
        <v>2988</v>
      </c>
      <c r="V75" s="11">
        <v>2962</v>
      </c>
      <c r="W75" s="11">
        <v>2952</v>
      </c>
      <c r="X75" s="11">
        <v>2957</v>
      </c>
      <c r="Y75" s="11">
        <v>2941</v>
      </c>
      <c r="Z75" s="11">
        <v>2935</v>
      </c>
      <c r="AA75" s="11">
        <v>2920</v>
      </c>
      <c r="AB75" s="11">
        <v>2924</v>
      </c>
      <c r="AC75" s="11">
        <v>2919</v>
      </c>
      <c r="AD75" s="11">
        <v>2919</v>
      </c>
      <c r="AE75" s="11">
        <v>2924</v>
      </c>
      <c r="AF75" s="11">
        <v>2933</v>
      </c>
      <c r="AG75" s="11">
        <v>2926</v>
      </c>
      <c r="AH75" s="11">
        <v>2937</v>
      </c>
      <c r="AI75" s="11">
        <v>2941</v>
      </c>
      <c r="AJ75" s="11">
        <v>2963</v>
      </c>
      <c r="AK75" s="11">
        <v>2948</v>
      </c>
      <c r="AL75" s="11">
        <v>2823</v>
      </c>
      <c r="AM75" s="11">
        <v>2778</v>
      </c>
      <c r="AN75" s="11">
        <v>2773</v>
      </c>
      <c r="AO75" s="11">
        <v>2785</v>
      </c>
      <c r="AP75" s="11">
        <v>2785</v>
      </c>
      <c r="AQ75" s="11">
        <v>2788</v>
      </c>
      <c r="AR75" s="11">
        <v>2783</v>
      </c>
      <c r="AS75" s="11">
        <v>2764</v>
      </c>
      <c r="AT75" s="11">
        <v>2787</v>
      </c>
      <c r="AU75" s="11">
        <v>2778</v>
      </c>
      <c r="AV75" s="11">
        <v>2752</v>
      </c>
      <c r="AW75" s="11">
        <v>2749</v>
      </c>
      <c r="AX75" s="11">
        <v>2770</v>
      </c>
      <c r="AY75" s="11">
        <v>2712</v>
      </c>
      <c r="AZ75" s="11">
        <v>2687</v>
      </c>
      <c r="BA75" s="11">
        <v>3176</v>
      </c>
      <c r="BB75" s="11">
        <v>3181</v>
      </c>
      <c r="BC75" s="11">
        <v>3179</v>
      </c>
      <c r="BD75" s="11">
        <v>3171</v>
      </c>
      <c r="BE75" s="11">
        <v>3162</v>
      </c>
      <c r="BF75" s="11">
        <v>3184</v>
      </c>
      <c r="BG75" s="11">
        <v>3202</v>
      </c>
      <c r="BH75" s="11">
        <v>3245</v>
      </c>
      <c r="BI75" s="11">
        <v>3271</v>
      </c>
      <c r="BJ75" s="11">
        <v>3276</v>
      </c>
      <c r="BK75" s="11">
        <v>3287</v>
      </c>
      <c r="BL75" s="11">
        <v>3297</v>
      </c>
      <c r="BM75" s="11">
        <v>3329</v>
      </c>
      <c r="BN75" s="11">
        <v>3322</v>
      </c>
      <c r="BO75" s="11">
        <v>3325</v>
      </c>
      <c r="BP75" s="11">
        <v>3313</v>
      </c>
      <c r="BQ75" s="11">
        <v>3309</v>
      </c>
      <c r="BR75" s="11">
        <v>3307</v>
      </c>
      <c r="BS75" s="11">
        <v>3334</v>
      </c>
      <c r="BT75" s="11">
        <v>3322</v>
      </c>
      <c r="BU75" s="11">
        <v>3309</v>
      </c>
      <c r="BV75" s="11">
        <v>3327</v>
      </c>
      <c r="BW75" s="11">
        <v>3317</v>
      </c>
      <c r="BX75" s="11">
        <v>3293</v>
      </c>
      <c r="BY75" s="11">
        <v>3266</v>
      </c>
      <c r="BZ75" s="11">
        <v>3278</v>
      </c>
      <c r="CA75" s="11">
        <v>3269</v>
      </c>
      <c r="CB75" s="11">
        <v>3233</v>
      </c>
      <c r="CC75" s="11">
        <v>3220</v>
      </c>
      <c r="CD75" s="11">
        <v>3187</v>
      </c>
      <c r="CE75" s="11">
        <v>3183</v>
      </c>
      <c r="CF75" s="11">
        <v>3201</v>
      </c>
      <c r="CG75" s="11">
        <v>3181</v>
      </c>
      <c r="CH75" s="11">
        <v>3128</v>
      </c>
      <c r="CI75" s="11">
        <v>2480</v>
      </c>
      <c r="CJ75" s="11">
        <v>2467</v>
      </c>
      <c r="CK75" s="11">
        <v>2527</v>
      </c>
      <c r="CL75" s="11">
        <v>2511</v>
      </c>
      <c r="CM75" s="11">
        <v>2509</v>
      </c>
      <c r="CN75" s="11">
        <v>2492</v>
      </c>
      <c r="CO75" s="11">
        <v>2534</v>
      </c>
      <c r="CP75" s="11">
        <v>2553</v>
      </c>
      <c r="CQ75" s="11">
        <v>2565</v>
      </c>
      <c r="CR75" s="11">
        <v>2575</v>
      </c>
      <c r="CS75" s="11">
        <v>2576</v>
      </c>
      <c r="CT75" s="11">
        <v>2590</v>
      </c>
      <c r="CU75" s="11">
        <v>2574</v>
      </c>
      <c r="CV75" s="11">
        <v>2573</v>
      </c>
      <c r="CW75" s="11">
        <v>2573</v>
      </c>
      <c r="CX75" s="11">
        <v>2579</v>
      </c>
      <c r="CY75" s="11">
        <v>2489</v>
      </c>
      <c r="CZ75" s="11">
        <v>1303</v>
      </c>
      <c r="DA75" s="11">
        <v>1289</v>
      </c>
      <c r="DB75" s="11">
        <v>1276</v>
      </c>
      <c r="DC75" s="11">
        <v>1275</v>
      </c>
      <c r="DD75" s="11">
        <v>1283</v>
      </c>
      <c r="DE75" s="11">
        <v>1311</v>
      </c>
      <c r="DF75" s="11">
        <v>1222</v>
      </c>
      <c r="DG75" s="11">
        <v>1232</v>
      </c>
      <c r="DH75" s="11">
        <v>1230</v>
      </c>
      <c r="DI75" s="7">
        <f t="shared" si="3"/>
        <v>1588.5</v>
      </c>
      <c r="DJ75" s="11">
        <v>1225</v>
      </c>
      <c r="DK75" s="11">
        <v>1231</v>
      </c>
      <c r="DL75" s="11">
        <v>1264</v>
      </c>
      <c r="DM75" s="11">
        <v>1240</v>
      </c>
      <c r="DN75" s="11">
        <v>1244</v>
      </c>
      <c r="DO75" s="11">
        <v>1250</v>
      </c>
      <c r="DP75" s="11">
        <v>1260</v>
      </c>
      <c r="DQ75" s="11">
        <v>1266</v>
      </c>
      <c r="DR75" s="11">
        <v>1266</v>
      </c>
      <c r="DS75" s="11">
        <v>1270</v>
      </c>
      <c r="DT75" s="11">
        <v>1269</v>
      </c>
      <c r="DU75" s="11">
        <v>1270</v>
      </c>
      <c r="DV75" s="7">
        <v>1254.5833333333333</v>
      </c>
      <c r="DW75" s="11">
        <v>1274</v>
      </c>
      <c r="DX75" s="11">
        <v>1279</v>
      </c>
      <c r="DY75" s="11">
        <v>1279</v>
      </c>
    </row>
    <row r="76" spans="1:129" ht="15" x14ac:dyDescent="0.25">
      <c r="A76" s="1" t="s">
        <v>71</v>
      </c>
      <c r="B76" s="1" t="str">
        <f t="shared" si="2"/>
        <v>2330 - Elaboración de combustible nuclear</v>
      </c>
      <c r="C76" s="5" t="s">
        <v>166</v>
      </c>
      <c r="D76" s="1" t="s">
        <v>167</v>
      </c>
      <c r="E76" s="11">
        <v>4</v>
      </c>
      <c r="F76" s="11">
        <v>4</v>
      </c>
      <c r="G76" s="11">
        <v>4</v>
      </c>
      <c r="H76" s="11">
        <v>43</v>
      </c>
      <c r="I76" s="11">
        <v>43</v>
      </c>
      <c r="J76" s="11">
        <v>42</v>
      </c>
      <c r="K76" s="11">
        <v>42</v>
      </c>
      <c r="L76" s="11">
        <v>43</v>
      </c>
      <c r="M76" s="11">
        <v>44</v>
      </c>
      <c r="N76" s="11">
        <v>44</v>
      </c>
      <c r="O76" s="11">
        <v>45</v>
      </c>
      <c r="P76" s="11">
        <v>45</v>
      </c>
      <c r="Q76" s="11">
        <v>44</v>
      </c>
      <c r="R76" s="11">
        <v>45</v>
      </c>
      <c r="S76" s="11">
        <v>44</v>
      </c>
      <c r="T76" s="11">
        <v>44</v>
      </c>
      <c r="U76" s="11">
        <v>44</v>
      </c>
      <c r="V76" s="11">
        <v>44</v>
      </c>
      <c r="W76" s="11">
        <v>44</v>
      </c>
      <c r="X76" s="11">
        <v>45</v>
      </c>
      <c r="Y76" s="11">
        <v>45</v>
      </c>
      <c r="Z76" s="11">
        <v>45</v>
      </c>
      <c r="AA76" s="11">
        <v>44</v>
      </c>
      <c r="AB76" s="11">
        <v>44</v>
      </c>
      <c r="AC76" s="11">
        <v>45</v>
      </c>
      <c r="AD76" s="11">
        <v>43</v>
      </c>
      <c r="AE76" s="11">
        <v>44</v>
      </c>
      <c r="AF76" s="11">
        <v>44</v>
      </c>
      <c r="AG76" s="11">
        <v>44</v>
      </c>
      <c r="AH76" s="11">
        <v>44</v>
      </c>
      <c r="AI76" s="11">
        <v>44</v>
      </c>
      <c r="AJ76" s="11">
        <v>45</v>
      </c>
      <c r="AK76" s="11">
        <v>43</v>
      </c>
      <c r="AL76" s="11">
        <v>43</v>
      </c>
      <c r="AM76" s="11">
        <v>43</v>
      </c>
      <c r="AN76" s="11">
        <v>43</v>
      </c>
      <c r="AO76" s="11">
        <v>43</v>
      </c>
      <c r="AP76" s="11">
        <v>43</v>
      </c>
      <c r="AQ76" s="11">
        <v>43</v>
      </c>
      <c r="AR76" s="11">
        <v>43</v>
      </c>
      <c r="AS76" s="11">
        <v>43</v>
      </c>
      <c r="AT76" s="11">
        <v>43</v>
      </c>
      <c r="AU76" s="11">
        <v>43</v>
      </c>
      <c r="AV76" s="11">
        <v>42</v>
      </c>
      <c r="AW76" s="11">
        <v>42</v>
      </c>
      <c r="AX76" s="11">
        <v>42</v>
      </c>
      <c r="AY76" s="11">
        <v>42</v>
      </c>
      <c r="AZ76" s="11">
        <v>42</v>
      </c>
      <c r="BA76" s="11">
        <v>42</v>
      </c>
      <c r="BB76" s="11">
        <v>41</v>
      </c>
      <c r="BC76" s="11">
        <v>41</v>
      </c>
      <c r="BD76" s="11">
        <v>41</v>
      </c>
      <c r="BE76" s="11">
        <v>41</v>
      </c>
      <c r="BF76" s="11">
        <v>43</v>
      </c>
      <c r="BG76" s="11">
        <v>43</v>
      </c>
      <c r="BH76" s="11">
        <v>43</v>
      </c>
      <c r="BI76" s="11">
        <v>43</v>
      </c>
      <c r="BJ76" s="11">
        <v>43</v>
      </c>
      <c r="BK76" s="11">
        <v>42</v>
      </c>
      <c r="BL76" s="11">
        <v>42</v>
      </c>
      <c r="BM76" s="11">
        <v>43</v>
      </c>
      <c r="BN76" s="11">
        <v>43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49</v>
      </c>
      <c r="CE76" s="11">
        <v>50</v>
      </c>
      <c r="CF76" s="11">
        <v>49</v>
      </c>
      <c r="CG76" s="11">
        <v>49</v>
      </c>
      <c r="CH76" s="11">
        <v>49</v>
      </c>
      <c r="CI76" s="11">
        <v>49</v>
      </c>
      <c r="CJ76" s="11">
        <v>49</v>
      </c>
      <c r="CK76" s="11">
        <v>49</v>
      </c>
      <c r="CL76" s="11">
        <v>48</v>
      </c>
      <c r="CM76" s="11">
        <v>48</v>
      </c>
      <c r="CN76" s="11">
        <v>48</v>
      </c>
      <c r="CO76" s="11">
        <v>49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7">
        <f t="shared" si="3"/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v>0</v>
      </c>
      <c r="DV76" s="7">
        <v>0</v>
      </c>
      <c r="DW76" s="11">
        <v>0</v>
      </c>
      <c r="DX76" s="11">
        <v>0</v>
      </c>
      <c r="DY76" s="12">
        <v>0</v>
      </c>
    </row>
    <row r="77" spans="1:129" ht="15" x14ac:dyDescent="0.25">
      <c r="A77" s="1" t="s">
        <v>71</v>
      </c>
      <c r="B77" s="1" t="str">
        <f t="shared" si="2"/>
        <v>2411 - Fabricación de sustancias químicas básicas, excepto abonos y compuestos de nitrógeno</v>
      </c>
      <c r="C77" s="5" t="s">
        <v>168</v>
      </c>
      <c r="D77" s="1" t="s">
        <v>169</v>
      </c>
      <c r="E77" s="11">
        <v>965</v>
      </c>
      <c r="F77" s="11">
        <v>965</v>
      </c>
      <c r="G77" s="11">
        <v>985</v>
      </c>
      <c r="H77" s="11">
        <v>984</v>
      </c>
      <c r="I77" s="11">
        <v>963</v>
      </c>
      <c r="J77" s="11">
        <v>955</v>
      </c>
      <c r="K77" s="11">
        <v>934</v>
      </c>
      <c r="L77" s="11">
        <v>936</v>
      </c>
      <c r="M77" s="11">
        <v>936</v>
      </c>
      <c r="N77" s="11">
        <v>927</v>
      </c>
      <c r="O77" s="11">
        <v>947</v>
      </c>
      <c r="P77" s="11">
        <v>931</v>
      </c>
      <c r="Q77" s="11">
        <v>935</v>
      </c>
      <c r="R77" s="11">
        <v>926</v>
      </c>
      <c r="S77" s="11">
        <v>931</v>
      </c>
      <c r="T77" s="11">
        <v>929</v>
      </c>
      <c r="U77" s="11">
        <v>933</v>
      </c>
      <c r="V77" s="11">
        <v>937</v>
      </c>
      <c r="W77" s="11">
        <v>943</v>
      </c>
      <c r="X77" s="11">
        <v>897</v>
      </c>
      <c r="Y77" s="11">
        <v>902</v>
      </c>
      <c r="Z77" s="11">
        <v>890</v>
      </c>
      <c r="AA77" s="11">
        <v>889</v>
      </c>
      <c r="AB77" s="11">
        <v>889</v>
      </c>
      <c r="AC77" s="11">
        <v>890</v>
      </c>
      <c r="AD77" s="11">
        <v>886</v>
      </c>
      <c r="AE77" s="11">
        <v>880</v>
      </c>
      <c r="AF77" s="11">
        <v>883</v>
      </c>
      <c r="AG77" s="11">
        <v>875</v>
      </c>
      <c r="AH77" s="11">
        <v>872</v>
      </c>
      <c r="AI77" s="11">
        <v>875</v>
      </c>
      <c r="AJ77" s="11">
        <v>869</v>
      </c>
      <c r="AK77" s="11">
        <v>867</v>
      </c>
      <c r="AL77" s="11">
        <v>863</v>
      </c>
      <c r="AM77" s="11">
        <v>856</v>
      </c>
      <c r="AN77" s="11">
        <v>842</v>
      </c>
      <c r="AO77" s="11">
        <v>837</v>
      </c>
      <c r="AP77" s="11">
        <v>833</v>
      </c>
      <c r="AQ77" s="11">
        <v>826</v>
      </c>
      <c r="AR77" s="11">
        <v>830</v>
      </c>
      <c r="AS77" s="11">
        <v>826</v>
      </c>
      <c r="AT77" s="11">
        <v>810</v>
      </c>
      <c r="AU77" s="11">
        <v>798</v>
      </c>
      <c r="AV77" s="11">
        <v>794</v>
      </c>
      <c r="AW77" s="11">
        <v>801</v>
      </c>
      <c r="AX77" s="11">
        <v>780</v>
      </c>
      <c r="AY77" s="11">
        <v>784</v>
      </c>
      <c r="AZ77" s="11">
        <v>749</v>
      </c>
      <c r="BA77" s="11">
        <v>754</v>
      </c>
      <c r="BB77" s="11">
        <v>759</v>
      </c>
      <c r="BC77" s="11">
        <v>775</v>
      </c>
      <c r="BD77" s="11">
        <v>779</v>
      </c>
      <c r="BE77" s="11">
        <v>778</v>
      </c>
      <c r="BF77" s="11">
        <v>758</v>
      </c>
      <c r="BG77" s="11">
        <v>753</v>
      </c>
      <c r="BH77" s="11">
        <v>760</v>
      </c>
      <c r="BI77" s="11">
        <v>752</v>
      </c>
      <c r="BJ77" s="11">
        <v>758</v>
      </c>
      <c r="BK77" s="11">
        <v>759</v>
      </c>
      <c r="BL77" s="11">
        <v>757</v>
      </c>
      <c r="BM77" s="11">
        <v>760</v>
      </c>
      <c r="BN77" s="11">
        <v>755</v>
      </c>
      <c r="BO77" s="11">
        <v>747</v>
      </c>
      <c r="BP77" s="11">
        <v>757</v>
      </c>
      <c r="BQ77" s="11">
        <v>770</v>
      </c>
      <c r="BR77" s="11">
        <v>766</v>
      </c>
      <c r="BS77" s="11">
        <v>769</v>
      </c>
      <c r="BT77" s="11">
        <v>776</v>
      </c>
      <c r="BU77" s="11">
        <v>778</v>
      </c>
      <c r="BV77" s="11">
        <v>778</v>
      </c>
      <c r="BW77" s="11">
        <v>782</v>
      </c>
      <c r="BX77" s="11">
        <v>774</v>
      </c>
      <c r="BY77" s="11">
        <v>771</v>
      </c>
      <c r="BZ77" s="11">
        <v>782</v>
      </c>
      <c r="CA77" s="11">
        <v>778</v>
      </c>
      <c r="CB77" s="11">
        <v>781</v>
      </c>
      <c r="CC77" s="11">
        <v>776</v>
      </c>
      <c r="CD77" s="11">
        <v>771</v>
      </c>
      <c r="CE77" s="11">
        <v>768</v>
      </c>
      <c r="CF77" s="11">
        <v>771</v>
      </c>
      <c r="CG77" s="11">
        <v>783</v>
      </c>
      <c r="CH77" s="11">
        <v>780</v>
      </c>
      <c r="CI77" s="11">
        <v>792</v>
      </c>
      <c r="CJ77" s="11">
        <v>802</v>
      </c>
      <c r="CK77" s="11">
        <v>805</v>
      </c>
      <c r="CL77" s="11">
        <v>803</v>
      </c>
      <c r="CM77" s="11">
        <v>810</v>
      </c>
      <c r="CN77" s="11">
        <v>804</v>
      </c>
      <c r="CO77" s="11">
        <v>813</v>
      </c>
      <c r="CP77" s="11">
        <v>808</v>
      </c>
      <c r="CQ77" s="11">
        <v>820</v>
      </c>
      <c r="CR77" s="11">
        <v>824</v>
      </c>
      <c r="CS77" s="11">
        <v>817</v>
      </c>
      <c r="CT77" s="11">
        <v>819</v>
      </c>
      <c r="CU77" s="11">
        <v>836</v>
      </c>
      <c r="CV77" s="11">
        <v>838</v>
      </c>
      <c r="CW77" s="11">
        <v>851</v>
      </c>
      <c r="CX77" s="11">
        <v>856</v>
      </c>
      <c r="CY77" s="11">
        <v>848</v>
      </c>
      <c r="CZ77" s="11">
        <v>837</v>
      </c>
      <c r="DA77" s="11">
        <v>835</v>
      </c>
      <c r="DB77" s="11">
        <v>824</v>
      </c>
      <c r="DC77" s="11">
        <v>813</v>
      </c>
      <c r="DD77" s="11">
        <v>802</v>
      </c>
      <c r="DE77" s="11">
        <v>811</v>
      </c>
      <c r="DF77" s="11">
        <v>797</v>
      </c>
      <c r="DG77" s="11">
        <v>798</v>
      </c>
      <c r="DH77" s="11">
        <v>805</v>
      </c>
      <c r="DI77" s="7">
        <f t="shared" si="3"/>
        <v>823.08333333333337</v>
      </c>
      <c r="DJ77" s="11">
        <v>802</v>
      </c>
      <c r="DK77" s="11">
        <v>819</v>
      </c>
      <c r="DL77" s="11">
        <v>817</v>
      </c>
      <c r="DM77" s="11">
        <v>823</v>
      </c>
      <c r="DN77" s="11">
        <v>807</v>
      </c>
      <c r="DO77" s="11">
        <v>820</v>
      </c>
      <c r="DP77" s="11">
        <v>812</v>
      </c>
      <c r="DQ77" s="11">
        <v>811</v>
      </c>
      <c r="DR77" s="11">
        <v>804</v>
      </c>
      <c r="DS77" s="11">
        <v>791</v>
      </c>
      <c r="DT77" s="11">
        <v>791</v>
      </c>
      <c r="DU77" s="11">
        <v>788</v>
      </c>
      <c r="DV77" s="7">
        <v>807.08333333333337</v>
      </c>
      <c r="DW77" s="11">
        <v>758</v>
      </c>
      <c r="DX77" s="11">
        <v>759</v>
      </c>
      <c r="DY77" s="12">
        <v>754</v>
      </c>
    </row>
    <row r="78" spans="1:129" ht="15" x14ac:dyDescent="0.25">
      <c r="A78" s="1" t="s">
        <v>71</v>
      </c>
      <c r="B78" s="1" t="str">
        <f t="shared" si="2"/>
        <v>2412 - Fabricación de abonos y compuestos de nitrógeno</v>
      </c>
      <c r="C78" s="5" t="s">
        <v>170</v>
      </c>
      <c r="D78" s="1" t="s">
        <v>171</v>
      </c>
      <c r="E78" s="11">
        <v>69</v>
      </c>
      <c r="F78" s="11">
        <v>66</v>
      </c>
      <c r="G78" s="11">
        <v>66</v>
      </c>
      <c r="H78" s="11">
        <v>67</v>
      </c>
      <c r="I78" s="11">
        <v>69</v>
      </c>
      <c r="J78" s="11">
        <v>71</v>
      </c>
      <c r="K78" s="11">
        <v>69</v>
      </c>
      <c r="L78" s="11">
        <v>63</v>
      </c>
      <c r="M78" s="11">
        <v>63</v>
      </c>
      <c r="N78" s="11">
        <v>64</v>
      </c>
      <c r="O78" s="11">
        <v>64</v>
      </c>
      <c r="P78" s="11">
        <v>66</v>
      </c>
      <c r="Q78" s="11">
        <v>65</v>
      </c>
      <c r="R78" s="11">
        <v>64</v>
      </c>
      <c r="S78" s="11">
        <v>64</v>
      </c>
      <c r="T78" s="11">
        <v>74</v>
      </c>
      <c r="U78" s="11">
        <v>74</v>
      </c>
      <c r="V78" s="11">
        <v>75</v>
      </c>
      <c r="W78" s="11">
        <v>74</v>
      </c>
      <c r="X78" s="11">
        <v>74</v>
      </c>
      <c r="Y78" s="11">
        <v>74</v>
      </c>
      <c r="Z78" s="11">
        <v>73</v>
      </c>
      <c r="AA78" s="11">
        <v>73</v>
      </c>
      <c r="AB78" s="11">
        <v>74</v>
      </c>
      <c r="AC78" s="11">
        <v>74</v>
      </c>
      <c r="AD78" s="11">
        <v>74</v>
      </c>
      <c r="AE78" s="11">
        <v>75</v>
      </c>
      <c r="AF78" s="11">
        <v>74</v>
      </c>
      <c r="AG78" s="11">
        <v>75</v>
      </c>
      <c r="AH78" s="11">
        <v>75</v>
      </c>
      <c r="AI78" s="11">
        <v>77</v>
      </c>
      <c r="AJ78" s="11">
        <v>77</v>
      </c>
      <c r="AK78" s="11">
        <v>77</v>
      </c>
      <c r="AL78" s="11">
        <v>79</v>
      </c>
      <c r="AM78" s="11">
        <v>80</v>
      </c>
      <c r="AN78" s="11">
        <v>81</v>
      </c>
      <c r="AO78" s="11">
        <v>82</v>
      </c>
      <c r="AP78" s="11">
        <v>80</v>
      </c>
      <c r="AQ78" s="11">
        <v>82</v>
      </c>
      <c r="AR78" s="11">
        <v>83</v>
      </c>
      <c r="AS78" s="11">
        <v>83</v>
      </c>
      <c r="AT78" s="11">
        <v>89</v>
      </c>
      <c r="AU78" s="11">
        <v>89</v>
      </c>
      <c r="AV78" s="11">
        <v>89</v>
      </c>
      <c r="AW78" s="11">
        <v>90</v>
      </c>
      <c r="AX78" s="11">
        <v>85</v>
      </c>
      <c r="AY78" s="11">
        <v>85</v>
      </c>
      <c r="AZ78" s="11">
        <v>67</v>
      </c>
      <c r="BA78" s="11">
        <v>68</v>
      </c>
      <c r="BB78" s="11">
        <v>68</v>
      </c>
      <c r="BC78" s="11">
        <v>68</v>
      </c>
      <c r="BD78" s="11">
        <v>69</v>
      </c>
      <c r="BE78" s="11">
        <v>68</v>
      </c>
      <c r="BF78" s="11">
        <v>68</v>
      </c>
      <c r="BG78" s="11">
        <v>69</v>
      </c>
      <c r="BH78" s="11">
        <v>69</v>
      </c>
      <c r="BI78" s="11">
        <v>71</v>
      </c>
      <c r="BJ78" s="11">
        <v>70</v>
      </c>
      <c r="BK78" s="11">
        <v>71</v>
      </c>
      <c r="BL78" s="11">
        <v>69</v>
      </c>
      <c r="BM78" s="11">
        <v>74</v>
      </c>
      <c r="BN78" s="11">
        <v>70</v>
      </c>
      <c r="BO78" s="11">
        <v>69</v>
      </c>
      <c r="BP78" s="11">
        <v>71</v>
      </c>
      <c r="BQ78" s="11">
        <v>73</v>
      </c>
      <c r="BR78" s="11">
        <v>70</v>
      </c>
      <c r="BS78" s="11">
        <v>71</v>
      </c>
      <c r="BT78" s="11">
        <v>69</v>
      </c>
      <c r="BU78" s="11">
        <v>71</v>
      </c>
      <c r="BV78" s="11">
        <v>70</v>
      </c>
      <c r="BW78" s="11">
        <v>70</v>
      </c>
      <c r="BX78" s="11">
        <v>69</v>
      </c>
      <c r="BY78" s="11">
        <v>68</v>
      </c>
      <c r="BZ78" s="11">
        <v>67</v>
      </c>
      <c r="CA78" s="11">
        <v>66</v>
      </c>
      <c r="CB78" s="11">
        <v>69</v>
      </c>
      <c r="CC78" s="11">
        <v>70</v>
      </c>
      <c r="CD78" s="11">
        <v>71</v>
      </c>
      <c r="CE78" s="11">
        <v>70</v>
      </c>
      <c r="CF78" s="11">
        <v>70</v>
      </c>
      <c r="CG78" s="11">
        <v>73</v>
      </c>
      <c r="CH78" s="11">
        <v>73</v>
      </c>
      <c r="CI78" s="11">
        <v>73</v>
      </c>
      <c r="CJ78" s="11">
        <v>73</v>
      </c>
      <c r="CK78" s="11">
        <v>71</v>
      </c>
      <c r="CL78" s="11">
        <v>71</v>
      </c>
      <c r="CM78" s="11">
        <v>68</v>
      </c>
      <c r="CN78" s="11">
        <v>66</v>
      </c>
      <c r="CO78" s="11">
        <v>65</v>
      </c>
      <c r="CP78" s="11">
        <v>67</v>
      </c>
      <c r="CQ78" s="11">
        <v>67</v>
      </c>
      <c r="CR78" s="11">
        <v>67</v>
      </c>
      <c r="CS78" s="11">
        <v>67</v>
      </c>
      <c r="CT78" s="11">
        <v>65</v>
      </c>
      <c r="CU78" s="11">
        <v>65</v>
      </c>
      <c r="CV78" s="11">
        <v>62</v>
      </c>
      <c r="CW78" s="11">
        <v>59</v>
      </c>
      <c r="CX78" s="11">
        <v>59</v>
      </c>
      <c r="CY78" s="11">
        <v>58</v>
      </c>
      <c r="CZ78" s="11">
        <v>57</v>
      </c>
      <c r="DA78" s="11">
        <v>55</v>
      </c>
      <c r="DB78" s="11">
        <v>56</v>
      </c>
      <c r="DC78" s="11">
        <v>56</v>
      </c>
      <c r="DD78" s="11">
        <v>57</v>
      </c>
      <c r="DE78" s="11">
        <v>58</v>
      </c>
      <c r="DF78" s="11">
        <v>58</v>
      </c>
      <c r="DG78" s="11">
        <v>58</v>
      </c>
      <c r="DH78" s="11">
        <v>58</v>
      </c>
      <c r="DI78" s="7">
        <f t="shared" si="3"/>
        <v>57.416666666666664</v>
      </c>
      <c r="DJ78" s="11">
        <v>58</v>
      </c>
      <c r="DK78" s="11">
        <v>57</v>
      </c>
      <c r="DL78" s="11">
        <v>58</v>
      </c>
      <c r="DM78" s="11">
        <v>57</v>
      </c>
      <c r="DN78" s="11">
        <v>56</v>
      </c>
      <c r="DO78" s="11">
        <v>55</v>
      </c>
      <c r="DP78" s="11">
        <v>55</v>
      </c>
      <c r="DQ78" s="11">
        <v>55</v>
      </c>
      <c r="DR78" s="11">
        <v>55</v>
      </c>
      <c r="DS78" s="11">
        <v>54</v>
      </c>
      <c r="DT78" s="11">
        <v>53</v>
      </c>
      <c r="DU78" s="11">
        <v>54</v>
      </c>
      <c r="DV78" s="7">
        <v>55.583333333333336</v>
      </c>
      <c r="DW78" s="11">
        <v>54</v>
      </c>
      <c r="DX78" s="11">
        <v>54</v>
      </c>
      <c r="DY78" s="12">
        <v>54</v>
      </c>
    </row>
    <row r="79" spans="1:129" ht="15" x14ac:dyDescent="0.25">
      <c r="A79" s="1" t="s">
        <v>71</v>
      </c>
      <c r="B79" s="1" t="str">
        <f t="shared" si="2"/>
        <v>2413 - Fabricación de plásticos en formas primarias y de caucho sintético</v>
      </c>
      <c r="C79" s="5" t="s">
        <v>172</v>
      </c>
      <c r="D79" s="1" t="s">
        <v>173</v>
      </c>
      <c r="E79" s="11">
        <v>541</v>
      </c>
      <c r="F79" s="11">
        <v>540</v>
      </c>
      <c r="G79" s="11">
        <v>542</v>
      </c>
      <c r="H79" s="11">
        <v>547</v>
      </c>
      <c r="I79" s="11">
        <v>550</v>
      </c>
      <c r="J79" s="11">
        <v>548</v>
      </c>
      <c r="K79" s="11">
        <v>546</v>
      </c>
      <c r="L79" s="11">
        <v>534</v>
      </c>
      <c r="M79" s="11">
        <v>589</v>
      </c>
      <c r="N79" s="11">
        <v>597</v>
      </c>
      <c r="O79" s="11">
        <v>571</v>
      </c>
      <c r="P79" s="11">
        <v>566</v>
      </c>
      <c r="Q79" s="11">
        <v>572</v>
      </c>
      <c r="R79" s="11">
        <v>584</v>
      </c>
      <c r="S79" s="11">
        <v>583</v>
      </c>
      <c r="T79" s="11">
        <v>578</v>
      </c>
      <c r="U79" s="11">
        <v>579</v>
      </c>
      <c r="V79" s="11">
        <v>566</v>
      </c>
      <c r="W79" s="11">
        <v>578</v>
      </c>
      <c r="X79" s="11">
        <v>578</v>
      </c>
      <c r="Y79" s="11">
        <v>527</v>
      </c>
      <c r="Z79" s="11">
        <v>526</v>
      </c>
      <c r="AA79" s="11">
        <v>529</v>
      </c>
      <c r="AB79" s="11">
        <v>512</v>
      </c>
      <c r="AC79" s="11">
        <v>482</v>
      </c>
      <c r="AD79" s="11">
        <v>481</v>
      </c>
      <c r="AE79" s="11">
        <v>478</v>
      </c>
      <c r="AF79" s="11">
        <v>474</v>
      </c>
      <c r="AG79" s="11">
        <v>475</v>
      </c>
      <c r="AH79" s="11">
        <v>481</v>
      </c>
      <c r="AI79" s="11">
        <v>484</v>
      </c>
      <c r="AJ79" s="11">
        <v>493</v>
      </c>
      <c r="AK79" s="11">
        <v>482</v>
      </c>
      <c r="AL79" s="11">
        <v>476</v>
      </c>
      <c r="AM79" s="11">
        <v>480</v>
      </c>
      <c r="AN79" s="11">
        <v>478</v>
      </c>
      <c r="AO79" s="11">
        <v>468</v>
      </c>
      <c r="AP79" s="11">
        <v>467</v>
      </c>
      <c r="AQ79" s="11">
        <v>465</v>
      </c>
      <c r="AR79" s="11">
        <v>468</v>
      </c>
      <c r="AS79" s="11">
        <v>442</v>
      </c>
      <c r="AT79" s="11">
        <v>422</v>
      </c>
      <c r="AU79" s="11">
        <v>424</v>
      </c>
      <c r="AV79" s="11">
        <v>428</v>
      </c>
      <c r="AW79" s="11">
        <v>437</v>
      </c>
      <c r="AX79" s="11">
        <v>438</v>
      </c>
      <c r="AY79" s="11">
        <v>436</v>
      </c>
      <c r="AZ79" s="11">
        <v>435</v>
      </c>
      <c r="BA79" s="11">
        <v>438</v>
      </c>
      <c r="BB79" s="11">
        <v>439</v>
      </c>
      <c r="BC79" s="11">
        <v>433</v>
      </c>
      <c r="BD79" s="11">
        <v>430</v>
      </c>
      <c r="BE79" s="11">
        <v>430</v>
      </c>
      <c r="BF79" s="11">
        <v>386</v>
      </c>
      <c r="BG79" s="11">
        <v>391</v>
      </c>
      <c r="BH79" s="11">
        <v>401</v>
      </c>
      <c r="BI79" s="11">
        <v>410</v>
      </c>
      <c r="BJ79" s="11">
        <v>419</v>
      </c>
      <c r="BK79" s="11">
        <v>416</v>
      </c>
      <c r="BL79" s="11">
        <v>406</v>
      </c>
      <c r="BM79" s="11">
        <v>410</v>
      </c>
      <c r="BN79" s="11">
        <v>405</v>
      </c>
      <c r="BO79" s="11">
        <v>401</v>
      </c>
      <c r="BP79" s="11">
        <v>406</v>
      </c>
      <c r="BQ79" s="11">
        <v>397</v>
      </c>
      <c r="BR79" s="11">
        <v>394</v>
      </c>
      <c r="BS79" s="11">
        <v>399</v>
      </c>
      <c r="BT79" s="11">
        <v>407</v>
      </c>
      <c r="BU79" s="11">
        <v>403</v>
      </c>
      <c r="BV79" s="11">
        <v>400</v>
      </c>
      <c r="BW79" s="11">
        <v>405</v>
      </c>
      <c r="BX79" s="11">
        <v>397</v>
      </c>
      <c r="BY79" s="11">
        <v>367</v>
      </c>
      <c r="BZ79" s="11">
        <v>361</v>
      </c>
      <c r="CA79" s="11">
        <v>360</v>
      </c>
      <c r="CB79" s="11">
        <v>362</v>
      </c>
      <c r="CC79" s="11">
        <v>359</v>
      </c>
      <c r="CD79" s="11">
        <v>399</v>
      </c>
      <c r="CE79" s="11">
        <v>355</v>
      </c>
      <c r="CF79" s="11">
        <v>357</v>
      </c>
      <c r="CG79" s="11">
        <v>353</v>
      </c>
      <c r="CH79" s="11">
        <v>355</v>
      </c>
      <c r="CI79" s="11">
        <v>354</v>
      </c>
      <c r="CJ79" s="11">
        <v>351</v>
      </c>
      <c r="CK79" s="11">
        <v>309</v>
      </c>
      <c r="CL79" s="11">
        <v>306</v>
      </c>
      <c r="CM79" s="11">
        <v>303</v>
      </c>
      <c r="CN79" s="11">
        <v>299</v>
      </c>
      <c r="CO79" s="11">
        <v>316</v>
      </c>
      <c r="CP79" s="11">
        <v>313</v>
      </c>
      <c r="CQ79" s="11">
        <v>314</v>
      </c>
      <c r="CR79" s="11">
        <v>318</v>
      </c>
      <c r="CS79" s="11">
        <v>322</v>
      </c>
      <c r="CT79" s="11">
        <v>318</v>
      </c>
      <c r="CU79" s="11">
        <v>315</v>
      </c>
      <c r="CV79" s="11">
        <v>328</v>
      </c>
      <c r="CW79" s="11">
        <v>319</v>
      </c>
      <c r="CX79" s="11">
        <v>314</v>
      </c>
      <c r="CY79" s="11">
        <v>313</v>
      </c>
      <c r="CZ79" s="11">
        <v>349</v>
      </c>
      <c r="DA79" s="11">
        <v>336</v>
      </c>
      <c r="DB79" s="11">
        <v>336</v>
      </c>
      <c r="DC79" s="11">
        <v>335</v>
      </c>
      <c r="DD79" s="11">
        <v>326</v>
      </c>
      <c r="DE79" s="11">
        <v>319</v>
      </c>
      <c r="DF79" s="11">
        <v>320</v>
      </c>
      <c r="DG79" s="11">
        <v>324</v>
      </c>
      <c r="DH79" s="11">
        <v>314</v>
      </c>
      <c r="DI79" s="7">
        <f t="shared" si="3"/>
        <v>325.41666666666669</v>
      </c>
      <c r="DJ79" s="11">
        <v>319</v>
      </c>
      <c r="DK79" s="11">
        <v>317</v>
      </c>
      <c r="DL79" s="11">
        <v>319</v>
      </c>
      <c r="DM79" s="11">
        <v>314</v>
      </c>
      <c r="DN79" s="11">
        <v>311</v>
      </c>
      <c r="DO79" s="11">
        <v>310</v>
      </c>
      <c r="DP79" s="11">
        <v>310</v>
      </c>
      <c r="DQ79" s="11">
        <v>308</v>
      </c>
      <c r="DR79" s="11">
        <v>315</v>
      </c>
      <c r="DS79" s="11">
        <v>312</v>
      </c>
      <c r="DT79" s="11">
        <v>308</v>
      </c>
      <c r="DU79" s="11">
        <v>314</v>
      </c>
      <c r="DV79" s="7">
        <v>313.08333333333331</v>
      </c>
      <c r="DW79" s="11">
        <v>321</v>
      </c>
      <c r="DX79" s="11">
        <v>321</v>
      </c>
      <c r="DY79" s="12">
        <v>318</v>
      </c>
    </row>
    <row r="80" spans="1:129" ht="15" x14ac:dyDescent="0.25">
      <c r="A80" s="1" t="s">
        <v>71</v>
      </c>
      <c r="B80" s="1" t="str">
        <f t="shared" si="2"/>
        <v>2421 - Fabricación de plaguicidas y  productos químicos de uso agropecuario</v>
      </c>
      <c r="C80" s="5" t="s">
        <v>174</v>
      </c>
      <c r="D80" s="1" t="s">
        <v>175</v>
      </c>
      <c r="E80" s="11">
        <v>710</v>
      </c>
      <c r="F80" s="11">
        <v>718</v>
      </c>
      <c r="G80" s="11">
        <v>734</v>
      </c>
      <c r="H80" s="11">
        <v>725</v>
      </c>
      <c r="I80" s="11">
        <v>713</v>
      </c>
      <c r="J80" s="11">
        <v>717</v>
      </c>
      <c r="K80" s="11">
        <v>714</v>
      </c>
      <c r="L80" s="11">
        <v>725</v>
      </c>
      <c r="M80" s="11">
        <v>732</v>
      </c>
      <c r="N80" s="11">
        <v>633</v>
      </c>
      <c r="O80" s="11">
        <v>630</v>
      </c>
      <c r="P80" s="11">
        <v>632</v>
      </c>
      <c r="Q80" s="11">
        <v>638</v>
      </c>
      <c r="R80" s="11">
        <v>660</v>
      </c>
      <c r="S80" s="11">
        <v>673</v>
      </c>
      <c r="T80" s="11">
        <v>674</v>
      </c>
      <c r="U80" s="11">
        <v>682</v>
      </c>
      <c r="V80" s="11">
        <v>676</v>
      </c>
      <c r="W80" s="11">
        <v>690</v>
      </c>
      <c r="X80" s="11">
        <v>712</v>
      </c>
      <c r="Y80" s="11">
        <v>727</v>
      </c>
      <c r="Z80" s="11">
        <v>731</v>
      </c>
      <c r="AA80" s="11">
        <v>748</v>
      </c>
      <c r="AB80" s="11">
        <v>753</v>
      </c>
      <c r="AC80" s="11">
        <v>801</v>
      </c>
      <c r="AD80" s="11">
        <v>809</v>
      </c>
      <c r="AE80" s="11">
        <v>822</v>
      </c>
      <c r="AF80" s="11">
        <v>833</v>
      </c>
      <c r="AG80" s="11">
        <v>852</v>
      </c>
      <c r="AH80" s="11">
        <v>865</v>
      </c>
      <c r="AI80" s="11">
        <v>871</v>
      </c>
      <c r="AJ80" s="11">
        <v>901</v>
      </c>
      <c r="AK80" s="11">
        <v>901</v>
      </c>
      <c r="AL80" s="11">
        <v>910</v>
      </c>
      <c r="AM80" s="11">
        <v>920</v>
      </c>
      <c r="AN80" s="11">
        <v>920</v>
      </c>
      <c r="AO80" s="11">
        <v>930</v>
      </c>
      <c r="AP80" s="11">
        <v>923</v>
      </c>
      <c r="AQ80" s="11">
        <v>929</v>
      </c>
      <c r="AR80" s="11">
        <v>939</v>
      </c>
      <c r="AS80" s="11">
        <v>965</v>
      </c>
      <c r="AT80" s="11">
        <v>1024</v>
      </c>
      <c r="AU80" s="11">
        <v>1021</v>
      </c>
      <c r="AV80" s="11">
        <v>1024</v>
      </c>
      <c r="AW80" s="11">
        <v>1029</v>
      </c>
      <c r="AX80" s="11">
        <v>1028</v>
      </c>
      <c r="AY80" s="11">
        <v>1030</v>
      </c>
      <c r="AZ80" s="11">
        <v>1033</v>
      </c>
      <c r="BA80" s="11">
        <v>1035</v>
      </c>
      <c r="BB80" s="11">
        <v>1066</v>
      </c>
      <c r="BC80" s="11">
        <v>1063</v>
      </c>
      <c r="BD80" s="11">
        <v>1045</v>
      </c>
      <c r="BE80" s="11">
        <v>1044</v>
      </c>
      <c r="BF80" s="11">
        <v>1036</v>
      </c>
      <c r="BG80" s="11">
        <v>1035</v>
      </c>
      <c r="BH80" s="11">
        <v>1041</v>
      </c>
      <c r="BI80" s="11">
        <v>1047</v>
      </c>
      <c r="BJ80" s="11">
        <v>1055</v>
      </c>
      <c r="BK80" s="11">
        <v>1058</v>
      </c>
      <c r="BL80" s="11">
        <v>1062</v>
      </c>
      <c r="BM80" s="11">
        <v>1003</v>
      </c>
      <c r="BN80" s="11">
        <v>1012</v>
      </c>
      <c r="BO80" s="11">
        <v>1013</v>
      </c>
      <c r="BP80" s="11">
        <v>1007</v>
      </c>
      <c r="BQ80" s="11">
        <v>1002</v>
      </c>
      <c r="BR80" s="11">
        <v>1023</v>
      </c>
      <c r="BS80" s="11">
        <v>1024</v>
      </c>
      <c r="BT80" s="11">
        <v>1038</v>
      </c>
      <c r="BU80" s="11">
        <v>1014</v>
      </c>
      <c r="BV80" s="11">
        <v>1015</v>
      </c>
      <c r="BW80" s="11">
        <v>1021</v>
      </c>
      <c r="BX80" s="11">
        <v>992</v>
      </c>
      <c r="BY80" s="11">
        <v>970</v>
      </c>
      <c r="BZ80" s="11">
        <v>969</v>
      </c>
      <c r="CA80" s="11">
        <v>962</v>
      </c>
      <c r="CB80" s="11">
        <v>960</v>
      </c>
      <c r="CC80" s="11">
        <v>945</v>
      </c>
      <c r="CD80" s="11">
        <v>937</v>
      </c>
      <c r="CE80" s="11">
        <v>938</v>
      </c>
      <c r="CF80" s="11">
        <v>946</v>
      </c>
      <c r="CG80" s="11">
        <v>944</v>
      </c>
      <c r="CH80" s="11">
        <v>946</v>
      </c>
      <c r="CI80" s="11">
        <v>941</v>
      </c>
      <c r="CJ80" s="11">
        <v>949</v>
      </c>
      <c r="CK80" s="11">
        <v>945</v>
      </c>
      <c r="CL80" s="11">
        <v>931</v>
      </c>
      <c r="CM80" s="11">
        <v>924</v>
      </c>
      <c r="CN80" s="11">
        <v>953</v>
      </c>
      <c r="CO80" s="11">
        <v>955</v>
      </c>
      <c r="CP80" s="11">
        <v>939</v>
      </c>
      <c r="CQ80" s="11">
        <v>949</v>
      </c>
      <c r="CR80" s="11">
        <v>937</v>
      </c>
      <c r="CS80" s="11">
        <v>929</v>
      </c>
      <c r="CT80" s="11">
        <v>920</v>
      </c>
      <c r="CU80" s="11">
        <v>935</v>
      </c>
      <c r="CV80" s="11">
        <v>910</v>
      </c>
      <c r="CW80" s="11">
        <v>889</v>
      </c>
      <c r="CX80" s="11">
        <v>875</v>
      </c>
      <c r="CY80" s="11">
        <v>893</v>
      </c>
      <c r="CZ80" s="11">
        <v>892</v>
      </c>
      <c r="DA80" s="11">
        <v>890</v>
      </c>
      <c r="DB80" s="11">
        <v>900</v>
      </c>
      <c r="DC80" s="11">
        <v>895</v>
      </c>
      <c r="DD80" s="11">
        <v>888</v>
      </c>
      <c r="DE80" s="11">
        <v>881</v>
      </c>
      <c r="DF80" s="11">
        <v>883</v>
      </c>
      <c r="DG80" s="11">
        <v>892</v>
      </c>
      <c r="DH80" s="11">
        <v>883</v>
      </c>
      <c r="DI80" s="7">
        <f t="shared" si="3"/>
        <v>888.41666666666663</v>
      </c>
      <c r="DJ80" s="11">
        <v>963</v>
      </c>
      <c r="DK80" s="11">
        <v>947</v>
      </c>
      <c r="DL80" s="11">
        <v>959</v>
      </c>
      <c r="DM80" s="11">
        <v>953</v>
      </c>
      <c r="DN80" s="11">
        <v>955</v>
      </c>
      <c r="DO80" s="11">
        <v>952</v>
      </c>
      <c r="DP80" s="11">
        <v>947</v>
      </c>
      <c r="DQ80" s="11">
        <v>915</v>
      </c>
      <c r="DR80" s="11">
        <v>913</v>
      </c>
      <c r="DS80" s="11">
        <v>914</v>
      </c>
      <c r="DT80" s="11">
        <v>908</v>
      </c>
      <c r="DU80" s="11">
        <v>904</v>
      </c>
      <c r="DV80" s="7">
        <v>935.83333333333337</v>
      </c>
      <c r="DW80" s="11">
        <v>863</v>
      </c>
      <c r="DX80" s="11">
        <v>860</v>
      </c>
      <c r="DY80" s="12">
        <v>860</v>
      </c>
    </row>
    <row r="81" spans="1:129" ht="15" x14ac:dyDescent="0.25">
      <c r="A81" s="1" t="s">
        <v>71</v>
      </c>
      <c r="B81" s="1" t="str">
        <f t="shared" si="2"/>
        <v>2422 - Fabricación de pinturas; barnices y productos de revestimiento similares; tintas de imprenta y masillas</v>
      </c>
      <c r="C81" s="5" t="s">
        <v>176</v>
      </c>
      <c r="D81" s="1" t="s">
        <v>177</v>
      </c>
      <c r="E81" s="11">
        <v>680</v>
      </c>
      <c r="F81" s="11">
        <v>680</v>
      </c>
      <c r="G81" s="11">
        <v>696</v>
      </c>
      <c r="H81" s="11">
        <v>689</v>
      </c>
      <c r="I81" s="11">
        <v>687</v>
      </c>
      <c r="J81" s="11">
        <v>694</v>
      </c>
      <c r="K81" s="11">
        <v>679</v>
      </c>
      <c r="L81" s="11">
        <v>680</v>
      </c>
      <c r="M81" s="11">
        <v>637</v>
      </c>
      <c r="N81" s="11">
        <v>628</v>
      </c>
      <c r="O81" s="11">
        <v>614</v>
      </c>
      <c r="P81" s="11">
        <v>610</v>
      </c>
      <c r="Q81" s="11">
        <v>671</v>
      </c>
      <c r="R81" s="11">
        <v>676</v>
      </c>
      <c r="S81" s="11">
        <v>669</v>
      </c>
      <c r="T81" s="11">
        <v>696</v>
      </c>
      <c r="U81" s="11">
        <v>707</v>
      </c>
      <c r="V81" s="11">
        <v>709</v>
      </c>
      <c r="W81" s="11">
        <v>719</v>
      </c>
      <c r="X81" s="11">
        <v>722</v>
      </c>
      <c r="Y81" s="11">
        <v>728</v>
      </c>
      <c r="Z81" s="11">
        <v>737</v>
      </c>
      <c r="AA81" s="11">
        <v>769</v>
      </c>
      <c r="AB81" s="11">
        <v>752</v>
      </c>
      <c r="AC81" s="11">
        <v>777</v>
      </c>
      <c r="AD81" s="11">
        <v>781</v>
      </c>
      <c r="AE81" s="11">
        <v>792</v>
      </c>
      <c r="AF81" s="11">
        <v>793</v>
      </c>
      <c r="AG81" s="11">
        <v>783</v>
      </c>
      <c r="AH81" s="11">
        <v>776</v>
      </c>
      <c r="AI81" s="11">
        <v>771</v>
      </c>
      <c r="AJ81" s="11">
        <v>769</v>
      </c>
      <c r="AK81" s="11">
        <v>772</v>
      </c>
      <c r="AL81" s="11">
        <v>774</v>
      </c>
      <c r="AM81" s="11">
        <v>776</v>
      </c>
      <c r="AN81" s="11">
        <v>770</v>
      </c>
      <c r="AO81" s="11">
        <v>771</v>
      </c>
      <c r="AP81" s="11">
        <v>760</v>
      </c>
      <c r="AQ81" s="11">
        <v>765</v>
      </c>
      <c r="AR81" s="11">
        <v>755</v>
      </c>
      <c r="AS81" s="11">
        <v>749</v>
      </c>
      <c r="AT81" s="11">
        <v>825</v>
      </c>
      <c r="AU81" s="11">
        <v>846</v>
      </c>
      <c r="AV81" s="11">
        <v>781</v>
      </c>
      <c r="AW81" s="11">
        <v>834</v>
      </c>
      <c r="AX81" s="11">
        <v>827</v>
      </c>
      <c r="AY81" s="11">
        <v>820</v>
      </c>
      <c r="AZ81" s="11">
        <v>840</v>
      </c>
      <c r="BA81" s="11">
        <v>763</v>
      </c>
      <c r="BB81" s="11">
        <v>759</v>
      </c>
      <c r="BC81" s="11">
        <v>758</v>
      </c>
      <c r="BD81" s="11">
        <v>741</v>
      </c>
      <c r="BE81" s="11">
        <v>740</v>
      </c>
      <c r="BF81" s="11">
        <v>726</v>
      </c>
      <c r="BG81" s="11">
        <v>718</v>
      </c>
      <c r="BH81" s="11">
        <v>714</v>
      </c>
      <c r="BI81" s="11">
        <v>720</v>
      </c>
      <c r="BJ81" s="11">
        <v>715</v>
      </c>
      <c r="BK81" s="11">
        <v>714</v>
      </c>
      <c r="BL81" s="11">
        <v>718</v>
      </c>
      <c r="BM81" s="11">
        <v>720</v>
      </c>
      <c r="BN81" s="11">
        <v>720</v>
      </c>
      <c r="BO81" s="11">
        <v>738</v>
      </c>
      <c r="BP81" s="11">
        <v>735</v>
      </c>
      <c r="BQ81" s="11">
        <v>739</v>
      </c>
      <c r="BR81" s="11">
        <v>747</v>
      </c>
      <c r="BS81" s="11">
        <v>784</v>
      </c>
      <c r="BT81" s="11">
        <v>792</v>
      </c>
      <c r="BU81" s="11">
        <v>784</v>
      </c>
      <c r="BV81" s="11">
        <v>781</v>
      </c>
      <c r="BW81" s="11">
        <v>782</v>
      </c>
      <c r="BX81" s="11">
        <v>780</v>
      </c>
      <c r="BY81" s="11">
        <v>775</v>
      </c>
      <c r="BZ81" s="11">
        <v>782</v>
      </c>
      <c r="CA81" s="11">
        <v>785</v>
      </c>
      <c r="CB81" s="11">
        <v>783</v>
      </c>
      <c r="CC81" s="11">
        <v>770</v>
      </c>
      <c r="CD81" s="11">
        <v>763</v>
      </c>
      <c r="CE81" s="11">
        <v>801</v>
      </c>
      <c r="CF81" s="11">
        <v>799</v>
      </c>
      <c r="CG81" s="11">
        <v>797</v>
      </c>
      <c r="CH81" s="11">
        <v>772</v>
      </c>
      <c r="CI81" s="11">
        <v>756</v>
      </c>
      <c r="CJ81" s="11">
        <v>755</v>
      </c>
      <c r="CK81" s="11">
        <v>750</v>
      </c>
      <c r="CL81" s="11">
        <v>749</v>
      </c>
      <c r="CM81" s="11">
        <v>748</v>
      </c>
      <c r="CN81" s="11">
        <v>729</v>
      </c>
      <c r="CO81" s="11">
        <v>727</v>
      </c>
      <c r="CP81" s="11">
        <v>703</v>
      </c>
      <c r="CQ81" s="11">
        <v>712</v>
      </c>
      <c r="CR81" s="11">
        <v>703</v>
      </c>
      <c r="CS81" s="11">
        <v>710</v>
      </c>
      <c r="CT81" s="11">
        <v>712</v>
      </c>
      <c r="CU81" s="11">
        <v>719</v>
      </c>
      <c r="CV81" s="11">
        <v>722</v>
      </c>
      <c r="CW81" s="11">
        <v>706</v>
      </c>
      <c r="CX81" s="11">
        <v>705</v>
      </c>
      <c r="CY81" s="11">
        <v>716</v>
      </c>
      <c r="CZ81" s="11">
        <v>694</v>
      </c>
      <c r="DA81" s="11">
        <v>682</v>
      </c>
      <c r="DB81" s="11">
        <v>678</v>
      </c>
      <c r="DC81" s="11">
        <v>680</v>
      </c>
      <c r="DD81" s="11">
        <v>675</v>
      </c>
      <c r="DE81" s="11">
        <v>665</v>
      </c>
      <c r="DF81" s="11">
        <v>658</v>
      </c>
      <c r="DG81" s="11">
        <v>645</v>
      </c>
      <c r="DH81" s="11">
        <v>639</v>
      </c>
      <c r="DI81" s="7">
        <f t="shared" si="3"/>
        <v>678.58333333333337</v>
      </c>
      <c r="DJ81" s="11">
        <v>636</v>
      </c>
      <c r="DK81" s="11">
        <v>643</v>
      </c>
      <c r="DL81" s="11">
        <v>624</v>
      </c>
      <c r="DM81" s="11">
        <v>603</v>
      </c>
      <c r="DN81" s="11">
        <v>593</v>
      </c>
      <c r="DO81" s="11">
        <v>619</v>
      </c>
      <c r="DP81" s="11">
        <v>618</v>
      </c>
      <c r="DQ81" s="11">
        <v>924</v>
      </c>
      <c r="DR81" s="11">
        <v>901</v>
      </c>
      <c r="DS81" s="11">
        <v>900</v>
      </c>
      <c r="DT81" s="11">
        <v>899</v>
      </c>
      <c r="DU81" s="11">
        <v>818</v>
      </c>
      <c r="DV81" s="7">
        <v>731.5</v>
      </c>
      <c r="DW81" s="11">
        <v>820</v>
      </c>
      <c r="DX81" s="11">
        <v>827</v>
      </c>
      <c r="DY81" s="12">
        <v>816</v>
      </c>
    </row>
    <row r="82" spans="1:129" ht="15" x14ac:dyDescent="0.25">
      <c r="A82" s="1" t="s">
        <v>71</v>
      </c>
      <c r="B82" s="1" t="str">
        <f t="shared" si="2"/>
        <v>2423 - Fabricación de productos farmacéuticos, sustancias químicas medicinales y productos botánicos</v>
      </c>
      <c r="C82" s="5" t="s">
        <v>178</v>
      </c>
      <c r="D82" s="1" t="s">
        <v>179</v>
      </c>
      <c r="E82" s="11">
        <v>19609</v>
      </c>
      <c r="F82" s="11">
        <v>19729</v>
      </c>
      <c r="G82" s="11">
        <v>19803</v>
      </c>
      <c r="H82" s="11">
        <v>19895</v>
      </c>
      <c r="I82" s="11">
        <v>20090</v>
      </c>
      <c r="J82" s="11">
        <v>20135</v>
      </c>
      <c r="K82" s="11">
        <v>20024</v>
      </c>
      <c r="L82" s="11">
        <v>20122</v>
      </c>
      <c r="M82" s="11">
        <v>20145</v>
      </c>
      <c r="N82" s="11">
        <v>20166</v>
      </c>
      <c r="O82" s="11">
        <v>20201</v>
      </c>
      <c r="P82" s="11">
        <v>20198</v>
      </c>
      <c r="Q82" s="11">
        <v>20192</v>
      </c>
      <c r="R82" s="11">
        <v>20269</v>
      </c>
      <c r="S82" s="11">
        <v>20290</v>
      </c>
      <c r="T82" s="11">
        <v>20209</v>
      </c>
      <c r="U82" s="11">
        <v>20283</v>
      </c>
      <c r="V82" s="11">
        <v>20318</v>
      </c>
      <c r="W82" s="11">
        <v>20306</v>
      </c>
      <c r="X82" s="11">
        <v>20396</v>
      </c>
      <c r="Y82" s="11">
        <v>20433</v>
      </c>
      <c r="Z82" s="11">
        <v>20503</v>
      </c>
      <c r="AA82" s="11">
        <v>20542</v>
      </c>
      <c r="AB82" s="11">
        <v>20572</v>
      </c>
      <c r="AC82" s="11">
        <v>20589</v>
      </c>
      <c r="AD82" s="11">
        <v>20586</v>
      </c>
      <c r="AE82" s="11">
        <v>20725</v>
      </c>
      <c r="AF82" s="11">
        <v>20705</v>
      </c>
      <c r="AG82" s="11">
        <v>20472</v>
      </c>
      <c r="AH82" s="11">
        <v>20455</v>
      </c>
      <c r="AI82" s="11">
        <v>20514</v>
      </c>
      <c r="AJ82" s="11">
        <v>20655</v>
      </c>
      <c r="AK82" s="11">
        <v>20703</v>
      </c>
      <c r="AL82" s="11">
        <v>20772</v>
      </c>
      <c r="AM82" s="11">
        <v>20742</v>
      </c>
      <c r="AN82" s="11">
        <v>20720</v>
      </c>
      <c r="AO82" s="11">
        <v>20808</v>
      </c>
      <c r="AP82" s="11">
        <v>20735</v>
      </c>
      <c r="AQ82" s="11">
        <v>20807</v>
      </c>
      <c r="AR82" s="11">
        <v>20772</v>
      </c>
      <c r="AS82" s="11">
        <v>20747</v>
      </c>
      <c r="AT82" s="11">
        <v>20521</v>
      </c>
      <c r="AU82" s="11">
        <v>20682</v>
      </c>
      <c r="AV82" s="11">
        <v>20731</v>
      </c>
      <c r="AW82" s="11">
        <v>20820</v>
      </c>
      <c r="AX82" s="11">
        <v>20836</v>
      </c>
      <c r="AY82" s="11">
        <v>20815</v>
      </c>
      <c r="AZ82" s="11">
        <v>20808</v>
      </c>
      <c r="BA82" s="11">
        <v>20829</v>
      </c>
      <c r="BB82" s="11">
        <v>20740</v>
      </c>
      <c r="BC82" s="11">
        <v>20745</v>
      </c>
      <c r="BD82" s="11">
        <v>20925</v>
      </c>
      <c r="BE82" s="11">
        <v>20644</v>
      </c>
      <c r="BF82" s="11">
        <v>20618</v>
      </c>
      <c r="BG82" s="11">
        <v>20684</v>
      </c>
      <c r="BH82" s="11">
        <v>20742</v>
      </c>
      <c r="BI82" s="11">
        <v>20787</v>
      </c>
      <c r="BJ82" s="11">
        <v>20779</v>
      </c>
      <c r="BK82" s="11">
        <v>20741</v>
      </c>
      <c r="BL82" s="11">
        <v>20720</v>
      </c>
      <c r="BM82" s="11">
        <v>20718</v>
      </c>
      <c r="BN82" s="11">
        <v>20725</v>
      </c>
      <c r="BO82" s="11">
        <v>20850</v>
      </c>
      <c r="BP82" s="11">
        <v>20822</v>
      </c>
      <c r="BQ82" s="11">
        <v>20814</v>
      </c>
      <c r="BR82" s="11">
        <v>20880</v>
      </c>
      <c r="BS82" s="11">
        <v>21052</v>
      </c>
      <c r="BT82" s="11">
        <v>21074</v>
      </c>
      <c r="BU82" s="11">
        <v>20936</v>
      </c>
      <c r="BV82" s="11">
        <v>20942</v>
      </c>
      <c r="BW82" s="11">
        <v>20984</v>
      </c>
      <c r="BX82" s="11">
        <v>20872</v>
      </c>
      <c r="BY82" s="11">
        <v>20767</v>
      </c>
      <c r="BZ82" s="11">
        <v>20880</v>
      </c>
      <c r="CA82" s="11">
        <v>20944</v>
      </c>
      <c r="CB82" s="11">
        <v>20974</v>
      </c>
      <c r="CC82" s="11">
        <v>20945</v>
      </c>
      <c r="CD82" s="11">
        <v>20944</v>
      </c>
      <c r="CE82" s="11">
        <v>20995</v>
      </c>
      <c r="CF82" s="11">
        <v>21063</v>
      </c>
      <c r="CG82" s="11">
        <v>21089</v>
      </c>
      <c r="CH82" s="11">
        <v>20948</v>
      </c>
      <c r="CI82" s="11">
        <v>20913</v>
      </c>
      <c r="CJ82" s="11">
        <v>20842</v>
      </c>
      <c r="CK82" s="11">
        <v>20867</v>
      </c>
      <c r="CL82" s="11">
        <v>20814</v>
      </c>
      <c r="CM82" s="11">
        <v>20909</v>
      </c>
      <c r="CN82" s="11">
        <v>20805</v>
      </c>
      <c r="CO82" s="11">
        <v>20868</v>
      </c>
      <c r="CP82" s="11">
        <v>21017</v>
      </c>
      <c r="CQ82" s="11">
        <v>21013</v>
      </c>
      <c r="CR82" s="11">
        <v>20896</v>
      </c>
      <c r="CS82" s="11">
        <v>20797</v>
      </c>
      <c r="CT82" s="11">
        <v>20820</v>
      </c>
      <c r="CU82" s="11">
        <v>20765</v>
      </c>
      <c r="CV82" s="11">
        <v>20667</v>
      </c>
      <c r="CW82" s="11">
        <v>20703</v>
      </c>
      <c r="CX82" s="11">
        <v>20476</v>
      </c>
      <c r="CY82" s="11">
        <v>20525</v>
      </c>
      <c r="CZ82" s="11">
        <v>20075</v>
      </c>
      <c r="DA82" s="11">
        <v>20086</v>
      </c>
      <c r="DB82" s="11">
        <v>19572</v>
      </c>
      <c r="DC82" s="11">
        <v>19601</v>
      </c>
      <c r="DD82" s="11">
        <v>19001</v>
      </c>
      <c r="DE82" s="11">
        <v>19000</v>
      </c>
      <c r="DF82" s="11">
        <v>18827</v>
      </c>
      <c r="DG82" s="11">
        <v>18768</v>
      </c>
      <c r="DH82" s="11">
        <v>18747</v>
      </c>
      <c r="DI82" s="7">
        <f t="shared" si="3"/>
        <v>19615.083333333332</v>
      </c>
      <c r="DJ82" s="11">
        <v>18424</v>
      </c>
      <c r="DK82" s="11">
        <v>18336</v>
      </c>
      <c r="DL82" s="11">
        <v>18180</v>
      </c>
      <c r="DM82" s="11">
        <v>17984</v>
      </c>
      <c r="DN82" s="11">
        <v>17942</v>
      </c>
      <c r="DO82" s="11">
        <v>17837</v>
      </c>
      <c r="DP82" s="11">
        <v>17756</v>
      </c>
      <c r="DQ82" s="11">
        <v>17763</v>
      </c>
      <c r="DR82" s="11">
        <v>17670</v>
      </c>
      <c r="DS82" s="11">
        <v>17655</v>
      </c>
      <c r="DT82" s="11">
        <v>17509</v>
      </c>
      <c r="DU82" s="11">
        <v>17451</v>
      </c>
      <c r="DV82" s="7">
        <v>17875.583333333332</v>
      </c>
      <c r="DW82" s="11">
        <v>17375</v>
      </c>
      <c r="DX82" s="11">
        <v>17512</v>
      </c>
      <c r="DY82" s="11">
        <v>17473</v>
      </c>
    </row>
    <row r="83" spans="1:129" ht="15" x14ac:dyDescent="0.25">
      <c r="A83" s="1" t="s">
        <v>71</v>
      </c>
      <c r="B83" s="1" t="str">
        <f t="shared" si="2"/>
        <v>2424 - Fabricación de jabones y detergentes, preparados para limpiar y pulir, perfumes y preparados de tocador</v>
      </c>
      <c r="C83" s="5" t="s">
        <v>180</v>
      </c>
      <c r="D83" s="1" t="s">
        <v>181</v>
      </c>
      <c r="E83" s="11">
        <v>5135</v>
      </c>
      <c r="F83" s="11">
        <v>5140</v>
      </c>
      <c r="G83" s="11">
        <v>5145</v>
      </c>
      <c r="H83" s="11">
        <v>5160</v>
      </c>
      <c r="I83" s="11">
        <v>5194</v>
      </c>
      <c r="J83" s="11">
        <v>5244</v>
      </c>
      <c r="K83" s="11">
        <v>5297</v>
      </c>
      <c r="L83" s="11">
        <v>5276</v>
      </c>
      <c r="M83" s="11">
        <v>5332</v>
      </c>
      <c r="N83" s="11">
        <v>5332</v>
      </c>
      <c r="O83" s="11">
        <v>5271</v>
      </c>
      <c r="P83" s="11">
        <v>5236</v>
      </c>
      <c r="Q83" s="11">
        <v>5213</v>
      </c>
      <c r="R83" s="11">
        <v>5167</v>
      </c>
      <c r="S83" s="11">
        <v>5169</v>
      </c>
      <c r="T83" s="11">
        <v>5151</v>
      </c>
      <c r="U83" s="11">
        <v>5187</v>
      </c>
      <c r="V83" s="11">
        <v>5171</v>
      </c>
      <c r="W83" s="11">
        <v>5161</v>
      </c>
      <c r="X83" s="11">
        <v>5188</v>
      </c>
      <c r="Y83" s="11">
        <v>5212</v>
      </c>
      <c r="Z83" s="11">
        <v>5199</v>
      </c>
      <c r="AA83" s="11">
        <v>5191</v>
      </c>
      <c r="AB83" s="11">
        <v>5178</v>
      </c>
      <c r="AC83" s="11">
        <v>5161</v>
      </c>
      <c r="AD83" s="11">
        <v>5137</v>
      </c>
      <c r="AE83" s="11">
        <v>5184</v>
      </c>
      <c r="AF83" s="11">
        <v>5224</v>
      </c>
      <c r="AG83" s="11">
        <v>5188</v>
      </c>
      <c r="AH83" s="11">
        <v>5162</v>
      </c>
      <c r="AI83" s="11">
        <v>5195</v>
      </c>
      <c r="AJ83" s="11">
        <v>5226</v>
      </c>
      <c r="AK83" s="11">
        <v>5288</v>
      </c>
      <c r="AL83" s="11">
        <v>5290</v>
      </c>
      <c r="AM83" s="11">
        <v>5356</v>
      </c>
      <c r="AN83" s="11">
        <v>5509</v>
      </c>
      <c r="AO83" s="11">
        <v>5487</v>
      </c>
      <c r="AP83" s="11">
        <v>5499</v>
      </c>
      <c r="AQ83" s="11">
        <v>5528</v>
      </c>
      <c r="AR83" s="11">
        <v>5493</v>
      </c>
      <c r="AS83" s="11">
        <v>5520</v>
      </c>
      <c r="AT83" s="11">
        <v>5296</v>
      </c>
      <c r="AU83" s="11">
        <v>5297</v>
      </c>
      <c r="AV83" s="11">
        <v>5293</v>
      </c>
      <c r="AW83" s="11">
        <v>5280</v>
      </c>
      <c r="AX83" s="11">
        <v>5290</v>
      </c>
      <c r="AY83" s="11">
        <v>5286</v>
      </c>
      <c r="AZ83" s="11">
        <v>5233</v>
      </c>
      <c r="BA83" s="11">
        <v>5231</v>
      </c>
      <c r="BB83" s="11">
        <v>5010</v>
      </c>
      <c r="BC83" s="11">
        <v>4856</v>
      </c>
      <c r="BD83" s="11">
        <v>4906</v>
      </c>
      <c r="BE83" s="11">
        <v>4879</v>
      </c>
      <c r="BF83" s="11">
        <v>4895</v>
      </c>
      <c r="BG83" s="11">
        <v>4858</v>
      </c>
      <c r="BH83" s="11">
        <v>4848</v>
      </c>
      <c r="BI83" s="11">
        <v>4840</v>
      </c>
      <c r="BJ83" s="11">
        <v>4857</v>
      </c>
      <c r="BK83" s="11">
        <v>4847</v>
      </c>
      <c r="BL83" s="11">
        <v>4852</v>
      </c>
      <c r="BM83" s="11">
        <v>4858</v>
      </c>
      <c r="BN83" s="11">
        <v>5329</v>
      </c>
      <c r="BO83" s="11">
        <v>5417</v>
      </c>
      <c r="BP83" s="11">
        <v>5525</v>
      </c>
      <c r="BQ83" s="11">
        <v>5543</v>
      </c>
      <c r="BR83" s="11">
        <v>5556</v>
      </c>
      <c r="BS83" s="11">
        <v>5624</v>
      </c>
      <c r="BT83" s="11">
        <v>5584</v>
      </c>
      <c r="BU83" s="11">
        <v>5736</v>
      </c>
      <c r="BV83" s="11">
        <v>5755</v>
      </c>
      <c r="BW83" s="11">
        <v>5730</v>
      </c>
      <c r="BX83" s="11">
        <v>5753</v>
      </c>
      <c r="BY83" s="11">
        <v>5824</v>
      </c>
      <c r="BZ83" s="11">
        <v>5804</v>
      </c>
      <c r="CA83" s="11">
        <v>5788</v>
      </c>
      <c r="CB83" s="11">
        <v>5821</v>
      </c>
      <c r="CC83" s="11">
        <v>5803</v>
      </c>
      <c r="CD83" s="11">
        <v>5857</v>
      </c>
      <c r="CE83" s="11">
        <v>6041</v>
      </c>
      <c r="CF83" s="11">
        <v>6029</v>
      </c>
      <c r="CG83" s="11">
        <v>5679</v>
      </c>
      <c r="CH83" s="11">
        <v>5660</v>
      </c>
      <c r="CI83" s="11">
        <v>5628</v>
      </c>
      <c r="CJ83" s="11">
        <v>5560</v>
      </c>
      <c r="CK83" s="11">
        <v>5497</v>
      </c>
      <c r="CL83" s="11">
        <v>5513</v>
      </c>
      <c r="CM83" s="11">
        <v>5534</v>
      </c>
      <c r="CN83" s="11">
        <v>5534</v>
      </c>
      <c r="CO83" s="11">
        <v>5498</v>
      </c>
      <c r="CP83" s="11">
        <v>5456</v>
      </c>
      <c r="CQ83" s="11">
        <v>5466</v>
      </c>
      <c r="CR83" s="11">
        <v>5400</v>
      </c>
      <c r="CS83" s="11">
        <v>5381</v>
      </c>
      <c r="CT83" s="11">
        <v>5437</v>
      </c>
      <c r="CU83" s="11">
        <v>5424</v>
      </c>
      <c r="CV83" s="11">
        <v>5440</v>
      </c>
      <c r="CW83" s="11">
        <v>5401</v>
      </c>
      <c r="CX83" s="11">
        <v>5368</v>
      </c>
      <c r="CY83" s="11">
        <v>5367</v>
      </c>
      <c r="CZ83" s="11">
        <v>5278</v>
      </c>
      <c r="DA83" s="11">
        <v>5257</v>
      </c>
      <c r="DB83" s="11">
        <v>5222</v>
      </c>
      <c r="DC83" s="11">
        <v>5209</v>
      </c>
      <c r="DD83" s="11">
        <v>5175</v>
      </c>
      <c r="DE83" s="11">
        <v>5123</v>
      </c>
      <c r="DF83" s="11">
        <v>5120</v>
      </c>
      <c r="DG83" s="11">
        <v>5076</v>
      </c>
      <c r="DH83" s="11">
        <v>5067</v>
      </c>
      <c r="DI83" s="7">
        <f t="shared" si="3"/>
        <v>5221.916666666667</v>
      </c>
      <c r="DJ83" s="11">
        <v>5010</v>
      </c>
      <c r="DK83" s="11">
        <v>4980</v>
      </c>
      <c r="DL83" s="11">
        <v>5281</v>
      </c>
      <c r="DM83" s="11">
        <v>5257</v>
      </c>
      <c r="DN83" s="11">
        <v>5283</v>
      </c>
      <c r="DO83" s="11">
        <v>5268</v>
      </c>
      <c r="DP83" s="11">
        <v>5172</v>
      </c>
      <c r="DQ83" s="11">
        <v>5229</v>
      </c>
      <c r="DR83" s="11">
        <v>5236</v>
      </c>
      <c r="DS83" s="11">
        <v>5202</v>
      </c>
      <c r="DT83" s="11">
        <v>5160</v>
      </c>
      <c r="DU83" s="11">
        <v>5159</v>
      </c>
      <c r="DV83" s="7">
        <v>5186.416666666667</v>
      </c>
      <c r="DW83" s="11">
        <v>5090</v>
      </c>
      <c r="DX83" s="11">
        <v>5212</v>
      </c>
      <c r="DY83" s="11">
        <v>5208</v>
      </c>
    </row>
    <row r="84" spans="1:129" ht="15" x14ac:dyDescent="0.25">
      <c r="A84" s="1" t="s">
        <v>71</v>
      </c>
      <c r="B84" s="1" t="str">
        <f t="shared" si="2"/>
        <v>2429 - Fabricación de productos químicos n.c.p.</v>
      </c>
      <c r="C84" s="5" t="s">
        <v>182</v>
      </c>
      <c r="D84" s="1" t="s">
        <v>183</v>
      </c>
      <c r="E84" s="11">
        <v>3464</v>
      </c>
      <c r="F84" s="11">
        <v>3399</v>
      </c>
      <c r="G84" s="11">
        <v>3400</v>
      </c>
      <c r="H84" s="11">
        <v>3400</v>
      </c>
      <c r="I84" s="11">
        <v>3378</v>
      </c>
      <c r="J84" s="11">
        <v>3459</v>
      </c>
      <c r="K84" s="11">
        <v>3700</v>
      </c>
      <c r="L84" s="11">
        <v>3720</v>
      </c>
      <c r="M84" s="11">
        <v>3773</v>
      </c>
      <c r="N84" s="11">
        <v>3822</v>
      </c>
      <c r="O84" s="11">
        <v>3881</v>
      </c>
      <c r="P84" s="11">
        <v>3708</v>
      </c>
      <c r="Q84" s="11">
        <v>3670</v>
      </c>
      <c r="R84" s="11">
        <v>3646</v>
      </c>
      <c r="S84" s="11">
        <v>3667</v>
      </c>
      <c r="T84" s="11">
        <v>3637</v>
      </c>
      <c r="U84" s="11">
        <v>3648</v>
      </c>
      <c r="V84" s="11">
        <v>3637</v>
      </c>
      <c r="W84" s="11">
        <v>3602</v>
      </c>
      <c r="X84" s="11">
        <v>3621</v>
      </c>
      <c r="Y84" s="11">
        <v>3628</v>
      </c>
      <c r="Z84" s="11">
        <v>3603</v>
      </c>
      <c r="AA84" s="11">
        <v>3659</v>
      </c>
      <c r="AB84" s="11">
        <v>3673</v>
      </c>
      <c r="AC84" s="11">
        <v>3685</v>
      </c>
      <c r="AD84" s="11">
        <v>3660</v>
      </c>
      <c r="AE84" s="11">
        <v>3666</v>
      </c>
      <c r="AF84" s="11">
        <v>3624</v>
      </c>
      <c r="AG84" s="11">
        <v>3635</v>
      </c>
      <c r="AH84" s="11">
        <v>3678</v>
      </c>
      <c r="AI84" s="11">
        <v>3689</v>
      </c>
      <c r="AJ84" s="11">
        <v>3734</v>
      </c>
      <c r="AK84" s="11">
        <v>3760</v>
      </c>
      <c r="AL84" s="11">
        <v>3838</v>
      </c>
      <c r="AM84" s="11">
        <v>3888</v>
      </c>
      <c r="AN84" s="11">
        <v>3939</v>
      </c>
      <c r="AO84" s="11">
        <v>3878</v>
      </c>
      <c r="AP84" s="11">
        <v>3860</v>
      </c>
      <c r="AQ84" s="11">
        <v>3837</v>
      </c>
      <c r="AR84" s="11">
        <v>3854</v>
      </c>
      <c r="AS84" s="11">
        <v>3870</v>
      </c>
      <c r="AT84" s="11">
        <v>3821</v>
      </c>
      <c r="AU84" s="11">
        <v>3799</v>
      </c>
      <c r="AV84" s="11">
        <v>3850</v>
      </c>
      <c r="AW84" s="11">
        <v>3860</v>
      </c>
      <c r="AX84" s="11">
        <v>3739</v>
      </c>
      <c r="AY84" s="11">
        <v>3667</v>
      </c>
      <c r="AZ84" s="11">
        <v>3733</v>
      </c>
      <c r="BA84" s="11">
        <v>3709</v>
      </c>
      <c r="BB84" s="11">
        <v>3664</v>
      </c>
      <c r="BC84" s="11">
        <v>3646</v>
      </c>
      <c r="BD84" s="11">
        <v>3672</v>
      </c>
      <c r="BE84" s="11">
        <v>3644</v>
      </c>
      <c r="BF84" s="11">
        <v>3654</v>
      </c>
      <c r="BG84" s="11">
        <v>3667</v>
      </c>
      <c r="BH84" s="11">
        <v>3707</v>
      </c>
      <c r="BI84" s="11">
        <v>3736</v>
      </c>
      <c r="BJ84" s="11">
        <v>3743</v>
      </c>
      <c r="BK84" s="11">
        <v>3801</v>
      </c>
      <c r="BL84" s="11">
        <v>3869</v>
      </c>
      <c r="BM84" s="11">
        <v>3911</v>
      </c>
      <c r="BN84" s="11">
        <v>3887</v>
      </c>
      <c r="BO84" s="11">
        <v>3911</v>
      </c>
      <c r="BP84" s="11">
        <v>3941</v>
      </c>
      <c r="BQ84" s="11">
        <v>3968</v>
      </c>
      <c r="BR84" s="11">
        <v>3980</v>
      </c>
      <c r="BS84" s="11">
        <v>4153</v>
      </c>
      <c r="BT84" s="11">
        <v>4022</v>
      </c>
      <c r="BU84" s="11">
        <v>4037</v>
      </c>
      <c r="BV84" s="11">
        <v>4034</v>
      </c>
      <c r="BW84" s="11">
        <v>4093</v>
      </c>
      <c r="BX84" s="11">
        <v>4204</v>
      </c>
      <c r="BY84" s="11">
        <v>4191</v>
      </c>
      <c r="BZ84" s="11">
        <v>4091</v>
      </c>
      <c r="CA84" s="11">
        <v>4035</v>
      </c>
      <c r="CB84" s="11">
        <v>3855</v>
      </c>
      <c r="CC84" s="11">
        <v>3856</v>
      </c>
      <c r="CD84" s="11">
        <v>3826</v>
      </c>
      <c r="CE84" s="11">
        <v>3833</v>
      </c>
      <c r="CF84" s="11">
        <v>3819</v>
      </c>
      <c r="CG84" s="11">
        <v>3670</v>
      </c>
      <c r="CH84" s="11">
        <v>3634</v>
      </c>
      <c r="CI84" s="11">
        <v>3656</v>
      </c>
      <c r="CJ84" s="11">
        <v>3696</v>
      </c>
      <c r="CK84" s="11">
        <v>3653</v>
      </c>
      <c r="CL84" s="11">
        <v>3619</v>
      </c>
      <c r="CM84" s="11">
        <v>3626</v>
      </c>
      <c r="CN84" s="11">
        <v>3618</v>
      </c>
      <c r="CO84" s="11">
        <v>3693</v>
      </c>
      <c r="CP84" s="11">
        <v>3688</v>
      </c>
      <c r="CQ84" s="11">
        <v>3732</v>
      </c>
      <c r="CR84" s="11">
        <v>3751</v>
      </c>
      <c r="CS84" s="11">
        <v>3747</v>
      </c>
      <c r="CT84" s="11">
        <v>3756</v>
      </c>
      <c r="CU84" s="11">
        <v>3758</v>
      </c>
      <c r="CV84" s="11">
        <v>3843</v>
      </c>
      <c r="CW84" s="11">
        <v>3751</v>
      </c>
      <c r="CX84" s="11">
        <v>3719</v>
      </c>
      <c r="CY84" s="11">
        <v>3742</v>
      </c>
      <c r="CZ84" s="11">
        <v>3710</v>
      </c>
      <c r="DA84" s="11">
        <v>3681</v>
      </c>
      <c r="DB84" s="11">
        <v>3681</v>
      </c>
      <c r="DC84" s="11">
        <v>3680</v>
      </c>
      <c r="DD84" s="11">
        <v>3656</v>
      </c>
      <c r="DE84" s="11">
        <v>3674</v>
      </c>
      <c r="DF84" s="11">
        <v>3731</v>
      </c>
      <c r="DG84" s="11">
        <v>3705</v>
      </c>
      <c r="DH84" s="11">
        <v>3792</v>
      </c>
      <c r="DI84" s="7">
        <f t="shared" si="3"/>
        <v>3710.1666666666665</v>
      </c>
      <c r="DJ84" s="11">
        <v>3752</v>
      </c>
      <c r="DK84" s="11">
        <v>3678</v>
      </c>
      <c r="DL84" s="11">
        <v>3638</v>
      </c>
      <c r="DM84" s="11">
        <v>3624</v>
      </c>
      <c r="DN84" s="11">
        <v>3647</v>
      </c>
      <c r="DO84" s="11">
        <v>3654</v>
      </c>
      <c r="DP84" s="11">
        <v>3607</v>
      </c>
      <c r="DQ84" s="11">
        <v>3588</v>
      </c>
      <c r="DR84" s="11">
        <v>3593</v>
      </c>
      <c r="DS84" s="11">
        <v>3519</v>
      </c>
      <c r="DT84" s="11">
        <v>3506</v>
      </c>
      <c r="DU84" s="11">
        <v>3303</v>
      </c>
      <c r="DV84" s="7">
        <v>3592.4166666666665</v>
      </c>
      <c r="DW84" s="11">
        <v>3229</v>
      </c>
      <c r="DX84" s="11">
        <v>2909</v>
      </c>
      <c r="DY84" s="11">
        <v>2896</v>
      </c>
    </row>
    <row r="85" spans="1:129" ht="15" x14ac:dyDescent="0.25">
      <c r="A85" s="1" t="s">
        <v>71</v>
      </c>
      <c r="B85" s="1" t="str">
        <f t="shared" si="2"/>
        <v>2430 - Fabricación de fibras manufacturadas</v>
      </c>
      <c r="C85" s="5" t="s">
        <v>184</v>
      </c>
      <c r="D85" s="1" t="s">
        <v>185</v>
      </c>
      <c r="E85" s="11">
        <v>66</v>
      </c>
      <c r="F85" s="11">
        <v>69</v>
      </c>
      <c r="G85" s="11">
        <v>67</v>
      </c>
      <c r="H85" s="11">
        <v>63</v>
      </c>
      <c r="I85" s="11">
        <v>62</v>
      </c>
      <c r="J85" s="11">
        <v>61</v>
      </c>
      <c r="K85" s="11">
        <v>62</v>
      </c>
      <c r="L85" s="11">
        <v>64</v>
      </c>
      <c r="M85" s="11">
        <v>65</v>
      </c>
      <c r="N85" s="11">
        <v>66</v>
      </c>
      <c r="O85" s="11">
        <v>76</v>
      </c>
      <c r="P85" s="11">
        <v>76</v>
      </c>
      <c r="Q85" s="11">
        <v>73</v>
      </c>
      <c r="R85" s="11">
        <v>73</v>
      </c>
      <c r="S85" s="11">
        <v>75</v>
      </c>
      <c r="T85" s="11">
        <v>71</v>
      </c>
      <c r="U85" s="11">
        <v>73</v>
      </c>
      <c r="V85" s="11">
        <v>69</v>
      </c>
      <c r="W85" s="11">
        <v>60</v>
      </c>
      <c r="X85" s="11">
        <v>61</v>
      </c>
      <c r="Y85" s="11">
        <v>60</v>
      </c>
      <c r="Z85" s="11">
        <v>60</v>
      </c>
      <c r="AA85" s="11">
        <v>57</v>
      </c>
      <c r="AB85" s="11">
        <v>51</v>
      </c>
      <c r="AC85" s="11">
        <v>45</v>
      </c>
      <c r="AD85" s="11">
        <v>42</v>
      </c>
      <c r="AE85" s="11">
        <v>41</v>
      </c>
      <c r="AF85" s="11">
        <v>41</v>
      </c>
      <c r="AG85" s="11">
        <v>43</v>
      </c>
      <c r="AH85" s="11">
        <v>43</v>
      </c>
      <c r="AI85" s="11">
        <v>48</v>
      </c>
      <c r="AJ85" s="11">
        <v>44</v>
      </c>
      <c r="AK85" s="11">
        <v>44</v>
      </c>
      <c r="AL85" s="11">
        <v>43</v>
      </c>
      <c r="AM85" s="11">
        <v>45</v>
      </c>
      <c r="AN85" s="11">
        <v>53</v>
      </c>
      <c r="AO85" s="11">
        <v>51</v>
      </c>
      <c r="AP85" s="11">
        <v>51</v>
      </c>
      <c r="AQ85" s="11">
        <v>53</v>
      </c>
      <c r="AR85" s="11">
        <v>53</v>
      </c>
      <c r="AS85" s="11">
        <v>50</v>
      </c>
      <c r="AT85" s="11">
        <v>58</v>
      </c>
      <c r="AU85" s="11">
        <v>58</v>
      </c>
      <c r="AV85" s="11">
        <v>58</v>
      </c>
      <c r="AW85" s="11">
        <v>58</v>
      </c>
      <c r="AX85" s="11">
        <v>55</v>
      </c>
      <c r="AY85" s="11">
        <v>55</v>
      </c>
      <c r="AZ85" s="11">
        <v>55</v>
      </c>
      <c r="BA85" s="11">
        <v>55</v>
      </c>
      <c r="BB85" s="11">
        <v>55</v>
      </c>
      <c r="BC85" s="11">
        <v>56</v>
      </c>
      <c r="BD85" s="11">
        <v>56</v>
      </c>
      <c r="BE85" s="11">
        <v>56</v>
      </c>
      <c r="BF85" s="11">
        <v>55</v>
      </c>
      <c r="BG85" s="11">
        <v>56</v>
      </c>
      <c r="BH85" s="11">
        <v>56</v>
      </c>
      <c r="BI85" s="11">
        <v>55</v>
      </c>
      <c r="BJ85" s="11">
        <v>40</v>
      </c>
      <c r="BK85" s="11">
        <v>41</v>
      </c>
      <c r="BL85" s="11">
        <v>38</v>
      </c>
      <c r="BM85" s="11">
        <v>38</v>
      </c>
      <c r="BN85" s="11">
        <v>39</v>
      </c>
      <c r="BO85" s="11">
        <v>40</v>
      </c>
      <c r="BP85" s="11">
        <v>38</v>
      </c>
      <c r="BQ85" s="11">
        <v>36</v>
      </c>
      <c r="BR85" s="11">
        <v>35</v>
      </c>
      <c r="BS85" s="11">
        <v>35</v>
      </c>
      <c r="BT85" s="11">
        <v>35</v>
      </c>
      <c r="BU85" s="11">
        <v>27</v>
      </c>
      <c r="BV85" s="11">
        <v>28</v>
      </c>
      <c r="BW85" s="11">
        <v>31</v>
      </c>
      <c r="BX85" s="11">
        <v>29</v>
      </c>
      <c r="BY85" s="11">
        <v>30</v>
      </c>
      <c r="BZ85" s="11">
        <v>29</v>
      </c>
      <c r="CA85" s="11">
        <v>29</v>
      </c>
      <c r="CB85" s="11">
        <v>30</v>
      </c>
      <c r="CC85" s="11">
        <v>31</v>
      </c>
      <c r="CD85" s="11">
        <v>27</v>
      </c>
      <c r="CE85" s="11">
        <v>28</v>
      </c>
      <c r="CF85" s="11">
        <v>27</v>
      </c>
      <c r="CG85" s="11">
        <v>28</v>
      </c>
      <c r="CH85" s="11">
        <v>27</v>
      </c>
      <c r="CI85" s="11">
        <v>24</v>
      </c>
      <c r="CJ85" s="11">
        <v>24</v>
      </c>
      <c r="CK85" s="11">
        <v>24</v>
      </c>
      <c r="CL85" s="11">
        <v>24</v>
      </c>
      <c r="CM85" s="11">
        <v>24</v>
      </c>
      <c r="CN85" s="11">
        <v>24</v>
      </c>
      <c r="CO85" s="11">
        <v>24</v>
      </c>
      <c r="CP85" s="11">
        <v>24</v>
      </c>
      <c r="CQ85" s="11">
        <v>24</v>
      </c>
      <c r="CR85" s="11">
        <v>24</v>
      </c>
      <c r="CS85" s="11">
        <v>25</v>
      </c>
      <c r="CT85" s="11">
        <v>24</v>
      </c>
      <c r="CU85" s="11">
        <v>25</v>
      </c>
      <c r="CV85" s="11">
        <v>25</v>
      </c>
      <c r="CW85" s="11">
        <v>24</v>
      </c>
      <c r="CX85" s="11">
        <v>24</v>
      </c>
      <c r="CY85" s="11">
        <v>25</v>
      </c>
      <c r="CZ85" s="11">
        <v>25</v>
      </c>
      <c r="DA85" s="11">
        <v>25</v>
      </c>
      <c r="DB85" s="11">
        <v>23</v>
      </c>
      <c r="DC85" s="11">
        <v>24</v>
      </c>
      <c r="DD85" s="11">
        <v>22</v>
      </c>
      <c r="DE85" s="11">
        <v>22</v>
      </c>
      <c r="DF85" s="11">
        <v>22</v>
      </c>
      <c r="DG85" s="11">
        <v>21</v>
      </c>
      <c r="DH85" s="11">
        <v>21</v>
      </c>
      <c r="DI85" s="7">
        <f t="shared" si="3"/>
        <v>23.166666666666668</v>
      </c>
      <c r="DJ85" s="11">
        <v>20</v>
      </c>
      <c r="DK85" s="11">
        <v>20</v>
      </c>
      <c r="DL85" s="11">
        <v>20</v>
      </c>
      <c r="DM85" s="11">
        <v>22</v>
      </c>
      <c r="DN85" s="11">
        <v>22</v>
      </c>
      <c r="DO85" s="11">
        <v>22</v>
      </c>
      <c r="DP85" s="11">
        <v>22</v>
      </c>
      <c r="DQ85" s="11">
        <v>22</v>
      </c>
      <c r="DR85" s="11">
        <v>22</v>
      </c>
      <c r="DS85" s="11">
        <v>21</v>
      </c>
      <c r="DT85" s="11">
        <v>21</v>
      </c>
      <c r="DU85" s="11">
        <v>20</v>
      </c>
      <c r="DV85" s="7">
        <v>21.166666666666668</v>
      </c>
      <c r="DW85" s="11">
        <v>20</v>
      </c>
      <c r="DX85" s="11">
        <v>20</v>
      </c>
      <c r="DY85" s="12">
        <v>20</v>
      </c>
    </row>
    <row r="86" spans="1:129" ht="15" x14ac:dyDescent="0.25">
      <c r="A86" s="1" t="s">
        <v>71</v>
      </c>
      <c r="B86" s="1" t="str">
        <f t="shared" si="2"/>
        <v>2511 - Fabricación de cubiertas y cámaras de caucho; recauchutado y renovación de cubiertas de caucho</v>
      </c>
      <c r="C86" s="5" t="s">
        <v>186</v>
      </c>
      <c r="D86" s="1" t="s">
        <v>187</v>
      </c>
      <c r="E86" s="11">
        <v>135</v>
      </c>
      <c r="F86" s="11">
        <v>132</v>
      </c>
      <c r="G86" s="11">
        <v>130</v>
      </c>
      <c r="H86" s="11">
        <v>128</v>
      </c>
      <c r="I86" s="11">
        <v>127</v>
      </c>
      <c r="J86" s="11">
        <v>135</v>
      </c>
      <c r="K86" s="11">
        <v>135</v>
      </c>
      <c r="L86" s="11">
        <v>135</v>
      </c>
      <c r="M86" s="11">
        <v>136</v>
      </c>
      <c r="N86" s="11">
        <v>134</v>
      </c>
      <c r="O86" s="11">
        <v>134</v>
      </c>
      <c r="P86" s="11">
        <v>133</v>
      </c>
      <c r="Q86" s="11">
        <v>133</v>
      </c>
      <c r="R86" s="11">
        <v>131</v>
      </c>
      <c r="S86" s="11">
        <v>133</v>
      </c>
      <c r="T86" s="11">
        <v>134</v>
      </c>
      <c r="U86" s="11">
        <v>137</v>
      </c>
      <c r="V86" s="11">
        <v>139</v>
      </c>
      <c r="W86" s="11">
        <v>137</v>
      </c>
      <c r="X86" s="11">
        <v>139</v>
      </c>
      <c r="Y86" s="11">
        <v>137</v>
      </c>
      <c r="Z86" s="11">
        <v>139</v>
      </c>
      <c r="AA86" s="11">
        <v>145</v>
      </c>
      <c r="AB86" s="11">
        <v>146</v>
      </c>
      <c r="AC86" s="11">
        <v>149</v>
      </c>
      <c r="AD86" s="11">
        <v>149</v>
      </c>
      <c r="AE86" s="11">
        <v>153</v>
      </c>
      <c r="AF86" s="11">
        <v>156</v>
      </c>
      <c r="AG86" s="11">
        <v>153</v>
      </c>
      <c r="AH86" s="11">
        <v>150</v>
      </c>
      <c r="AI86" s="11">
        <v>152</v>
      </c>
      <c r="AJ86" s="11">
        <v>165</v>
      </c>
      <c r="AK86" s="11">
        <v>165</v>
      </c>
      <c r="AL86" s="11">
        <v>169</v>
      </c>
      <c r="AM86" s="11">
        <v>169</v>
      </c>
      <c r="AN86" s="11">
        <v>169</v>
      </c>
      <c r="AO86" s="11">
        <v>167</v>
      </c>
      <c r="AP86" s="11">
        <v>165</v>
      </c>
      <c r="AQ86" s="11">
        <v>165</v>
      </c>
      <c r="AR86" s="11">
        <v>163</v>
      </c>
      <c r="AS86" s="11">
        <v>158</v>
      </c>
      <c r="AT86" s="11">
        <v>150</v>
      </c>
      <c r="AU86" s="11">
        <v>150</v>
      </c>
      <c r="AV86" s="11">
        <v>149</v>
      </c>
      <c r="AW86" s="11">
        <v>153</v>
      </c>
      <c r="AX86" s="11">
        <v>149</v>
      </c>
      <c r="AY86" s="11">
        <v>151</v>
      </c>
      <c r="AZ86" s="11">
        <v>149</v>
      </c>
      <c r="BA86" s="11">
        <v>148</v>
      </c>
      <c r="BB86" s="11">
        <v>151</v>
      </c>
      <c r="BC86" s="11">
        <v>148</v>
      </c>
      <c r="BD86" s="11">
        <v>149</v>
      </c>
      <c r="BE86" s="11">
        <v>145</v>
      </c>
      <c r="BF86" s="11">
        <v>145</v>
      </c>
      <c r="BG86" s="11">
        <v>146</v>
      </c>
      <c r="BH86" s="11">
        <v>147</v>
      </c>
      <c r="BI86" s="11">
        <v>147</v>
      </c>
      <c r="BJ86" s="11">
        <v>140</v>
      </c>
      <c r="BK86" s="11">
        <v>140</v>
      </c>
      <c r="BL86" s="11">
        <v>142</v>
      </c>
      <c r="BM86" s="11">
        <v>141</v>
      </c>
      <c r="BN86" s="11">
        <v>139</v>
      </c>
      <c r="BO86" s="11">
        <v>142</v>
      </c>
      <c r="BP86" s="11">
        <v>143</v>
      </c>
      <c r="BQ86" s="11">
        <v>143</v>
      </c>
      <c r="BR86" s="11">
        <v>142</v>
      </c>
      <c r="BS86" s="11">
        <v>140</v>
      </c>
      <c r="BT86" s="11">
        <v>143</v>
      </c>
      <c r="BU86" s="11">
        <v>153</v>
      </c>
      <c r="BV86" s="11">
        <v>154</v>
      </c>
      <c r="BW86" s="11">
        <v>152</v>
      </c>
      <c r="BX86" s="11">
        <v>152</v>
      </c>
      <c r="BY86" s="11">
        <v>154</v>
      </c>
      <c r="BZ86" s="11">
        <v>157</v>
      </c>
      <c r="CA86" s="11">
        <v>157</v>
      </c>
      <c r="CB86" s="11">
        <v>160</v>
      </c>
      <c r="CC86" s="11">
        <v>155</v>
      </c>
      <c r="CD86" s="11">
        <v>139</v>
      </c>
      <c r="CE86" s="11">
        <v>137</v>
      </c>
      <c r="CF86" s="11">
        <v>136</v>
      </c>
      <c r="CG86" s="11">
        <v>136</v>
      </c>
      <c r="CH86" s="11">
        <v>133</v>
      </c>
      <c r="CI86" s="11">
        <v>133</v>
      </c>
      <c r="CJ86" s="11">
        <v>130</v>
      </c>
      <c r="CK86" s="11">
        <v>136</v>
      </c>
      <c r="CL86" s="11">
        <v>137</v>
      </c>
      <c r="CM86" s="11">
        <v>141</v>
      </c>
      <c r="CN86" s="11">
        <v>144</v>
      </c>
      <c r="CO86" s="11">
        <v>143</v>
      </c>
      <c r="CP86" s="11">
        <v>137</v>
      </c>
      <c r="CQ86" s="11">
        <v>138</v>
      </c>
      <c r="CR86" s="11">
        <v>139</v>
      </c>
      <c r="CS86" s="11">
        <v>139</v>
      </c>
      <c r="CT86" s="11">
        <v>141</v>
      </c>
      <c r="CU86" s="11">
        <v>138</v>
      </c>
      <c r="CV86" s="11">
        <v>141</v>
      </c>
      <c r="CW86" s="11">
        <v>143</v>
      </c>
      <c r="CX86" s="11">
        <v>139</v>
      </c>
      <c r="CY86" s="11">
        <v>143</v>
      </c>
      <c r="CZ86" s="11">
        <v>140</v>
      </c>
      <c r="DA86" s="11">
        <v>138</v>
      </c>
      <c r="DB86" s="11">
        <v>137</v>
      </c>
      <c r="DC86" s="11">
        <v>136</v>
      </c>
      <c r="DD86" s="11">
        <v>90</v>
      </c>
      <c r="DE86" s="11">
        <v>90</v>
      </c>
      <c r="DF86" s="11">
        <v>89</v>
      </c>
      <c r="DG86" s="11">
        <v>86</v>
      </c>
      <c r="DH86" s="11">
        <v>87</v>
      </c>
      <c r="DI86" s="7">
        <f t="shared" si="3"/>
        <v>118.16666666666667</v>
      </c>
      <c r="DJ86" s="11">
        <v>85</v>
      </c>
      <c r="DK86" s="11">
        <v>98</v>
      </c>
      <c r="DL86" s="11">
        <v>98</v>
      </c>
      <c r="DM86" s="11">
        <v>99</v>
      </c>
      <c r="DN86" s="11">
        <v>98</v>
      </c>
      <c r="DO86" s="11">
        <v>97</v>
      </c>
      <c r="DP86" s="11">
        <v>95</v>
      </c>
      <c r="DQ86" s="11">
        <v>94</v>
      </c>
      <c r="DR86" s="11">
        <v>93</v>
      </c>
      <c r="DS86" s="11">
        <v>90</v>
      </c>
      <c r="DT86" s="11">
        <v>90</v>
      </c>
      <c r="DU86" s="11">
        <v>90</v>
      </c>
      <c r="DV86" s="7">
        <v>93.916666666666671</v>
      </c>
      <c r="DW86" s="11">
        <v>90</v>
      </c>
      <c r="DX86" s="11">
        <v>92</v>
      </c>
      <c r="DY86" s="12">
        <v>102</v>
      </c>
    </row>
    <row r="87" spans="1:129" ht="15" x14ac:dyDescent="0.25">
      <c r="A87" s="1" t="s">
        <v>71</v>
      </c>
      <c r="B87" s="1" t="str">
        <f t="shared" si="2"/>
        <v>2519 - Fabricación de productos de caucho n.c.p.</v>
      </c>
      <c r="C87" s="5" t="s">
        <v>188</v>
      </c>
      <c r="D87" s="1" t="s">
        <v>189</v>
      </c>
      <c r="E87" s="11">
        <v>1192</v>
      </c>
      <c r="F87" s="11">
        <v>1196</v>
      </c>
      <c r="G87" s="11">
        <v>1215</v>
      </c>
      <c r="H87" s="11">
        <v>1133</v>
      </c>
      <c r="I87" s="11">
        <v>1126</v>
      </c>
      <c r="J87" s="11">
        <v>1120</v>
      </c>
      <c r="K87" s="11">
        <v>1114</v>
      </c>
      <c r="L87" s="11">
        <v>1113</v>
      </c>
      <c r="M87" s="11">
        <v>1123</v>
      </c>
      <c r="N87" s="11">
        <v>1122</v>
      </c>
      <c r="O87" s="11">
        <v>1121</v>
      </c>
      <c r="P87" s="11">
        <v>1117</v>
      </c>
      <c r="Q87" s="11">
        <v>1117</v>
      </c>
      <c r="R87" s="11">
        <v>1093</v>
      </c>
      <c r="S87" s="11">
        <v>1090</v>
      </c>
      <c r="T87" s="11">
        <v>1088</v>
      </c>
      <c r="U87" s="11">
        <v>1085</v>
      </c>
      <c r="V87" s="11">
        <v>1087</v>
      </c>
      <c r="W87" s="11">
        <v>1089</v>
      </c>
      <c r="X87" s="11">
        <v>1099</v>
      </c>
      <c r="Y87" s="11">
        <v>1109</v>
      </c>
      <c r="Z87" s="11">
        <v>1142</v>
      </c>
      <c r="AA87" s="11">
        <v>1087</v>
      </c>
      <c r="AB87" s="11">
        <v>1068</v>
      </c>
      <c r="AC87" s="11">
        <v>1223</v>
      </c>
      <c r="AD87" s="11">
        <v>1237</v>
      </c>
      <c r="AE87" s="11">
        <v>1236</v>
      </c>
      <c r="AF87" s="11">
        <v>1237</v>
      </c>
      <c r="AG87" s="11">
        <v>1272</v>
      </c>
      <c r="AH87" s="11">
        <v>1268</v>
      </c>
      <c r="AI87" s="11">
        <v>1271</v>
      </c>
      <c r="AJ87" s="11">
        <v>1310</v>
      </c>
      <c r="AK87" s="11">
        <v>1275</v>
      </c>
      <c r="AL87" s="11">
        <v>1317</v>
      </c>
      <c r="AM87" s="11">
        <v>1284</v>
      </c>
      <c r="AN87" s="11">
        <v>1485</v>
      </c>
      <c r="AO87" s="11">
        <v>1507</v>
      </c>
      <c r="AP87" s="11">
        <v>1458</v>
      </c>
      <c r="AQ87" s="11">
        <v>1500</v>
      </c>
      <c r="AR87" s="11">
        <v>1327</v>
      </c>
      <c r="AS87" s="11">
        <v>1333</v>
      </c>
      <c r="AT87" s="11">
        <v>1288</v>
      </c>
      <c r="AU87" s="11">
        <v>1295</v>
      </c>
      <c r="AV87" s="11">
        <v>1315</v>
      </c>
      <c r="AW87" s="11">
        <v>1328</v>
      </c>
      <c r="AX87" s="11">
        <v>1279</v>
      </c>
      <c r="AY87" s="11">
        <v>1285</v>
      </c>
      <c r="AZ87" s="11">
        <v>1310</v>
      </c>
      <c r="BA87" s="11">
        <v>1218</v>
      </c>
      <c r="BB87" s="11">
        <v>1206</v>
      </c>
      <c r="BC87" s="11">
        <v>1158</v>
      </c>
      <c r="BD87" s="11">
        <v>1165</v>
      </c>
      <c r="BE87" s="11">
        <v>1144</v>
      </c>
      <c r="BF87" s="11">
        <v>1142</v>
      </c>
      <c r="BG87" s="11">
        <v>1137</v>
      </c>
      <c r="BH87" s="11">
        <v>1134</v>
      </c>
      <c r="BI87" s="11">
        <v>1147</v>
      </c>
      <c r="BJ87" s="11">
        <v>1154</v>
      </c>
      <c r="BK87" s="11">
        <v>1159</v>
      </c>
      <c r="BL87" s="11">
        <v>1153</v>
      </c>
      <c r="BM87" s="11">
        <v>1143</v>
      </c>
      <c r="BN87" s="11">
        <v>1129</v>
      </c>
      <c r="BO87" s="11">
        <v>1111</v>
      </c>
      <c r="BP87" s="11">
        <v>1116</v>
      </c>
      <c r="BQ87" s="11">
        <v>1133</v>
      </c>
      <c r="BR87" s="11">
        <v>1130</v>
      </c>
      <c r="BS87" s="11">
        <v>1139</v>
      </c>
      <c r="BT87" s="11">
        <v>1104</v>
      </c>
      <c r="BU87" s="11">
        <v>1106</v>
      </c>
      <c r="BV87" s="11">
        <v>1083</v>
      </c>
      <c r="BW87" s="11">
        <v>1081</v>
      </c>
      <c r="BX87" s="11">
        <v>1084</v>
      </c>
      <c r="BY87" s="11">
        <v>1075</v>
      </c>
      <c r="BZ87" s="11">
        <v>1090</v>
      </c>
      <c r="CA87" s="11">
        <v>1077</v>
      </c>
      <c r="CB87" s="11">
        <v>1055</v>
      </c>
      <c r="CC87" s="11">
        <v>1042</v>
      </c>
      <c r="CD87" s="11">
        <v>1032</v>
      </c>
      <c r="CE87" s="11">
        <v>1020</v>
      </c>
      <c r="CF87" s="11">
        <v>1019</v>
      </c>
      <c r="CG87" s="11">
        <v>984</v>
      </c>
      <c r="CH87" s="11">
        <v>986</v>
      </c>
      <c r="CI87" s="11">
        <v>957</v>
      </c>
      <c r="CJ87" s="11">
        <v>956</v>
      </c>
      <c r="CK87" s="11">
        <v>925</v>
      </c>
      <c r="CL87" s="11">
        <v>936</v>
      </c>
      <c r="CM87" s="11">
        <v>941</v>
      </c>
      <c r="CN87" s="11">
        <v>922</v>
      </c>
      <c r="CO87" s="11">
        <v>916</v>
      </c>
      <c r="CP87" s="11">
        <v>914</v>
      </c>
      <c r="CQ87" s="11">
        <v>1007</v>
      </c>
      <c r="CR87" s="11">
        <v>1005</v>
      </c>
      <c r="CS87" s="11">
        <v>999</v>
      </c>
      <c r="CT87" s="11">
        <v>1000</v>
      </c>
      <c r="CU87" s="11">
        <v>990</v>
      </c>
      <c r="CV87" s="11">
        <v>986</v>
      </c>
      <c r="CW87" s="11">
        <v>977</v>
      </c>
      <c r="CX87" s="11">
        <v>927</v>
      </c>
      <c r="CY87" s="11">
        <v>977</v>
      </c>
      <c r="CZ87" s="11">
        <v>1030</v>
      </c>
      <c r="DA87" s="11">
        <v>1017</v>
      </c>
      <c r="DB87" s="11">
        <v>980</v>
      </c>
      <c r="DC87" s="11">
        <v>972</v>
      </c>
      <c r="DD87" s="11">
        <v>970</v>
      </c>
      <c r="DE87" s="11">
        <v>962</v>
      </c>
      <c r="DF87" s="11">
        <v>932</v>
      </c>
      <c r="DG87" s="11">
        <v>910</v>
      </c>
      <c r="DH87" s="11">
        <v>909</v>
      </c>
      <c r="DI87" s="7">
        <f t="shared" si="3"/>
        <v>963.58333333333337</v>
      </c>
      <c r="DJ87" s="11">
        <v>903</v>
      </c>
      <c r="DK87" s="11">
        <v>887</v>
      </c>
      <c r="DL87" s="11">
        <v>891</v>
      </c>
      <c r="DM87" s="11">
        <v>892</v>
      </c>
      <c r="DN87" s="11">
        <v>899</v>
      </c>
      <c r="DO87" s="11">
        <v>902</v>
      </c>
      <c r="DP87" s="11">
        <v>908</v>
      </c>
      <c r="DQ87" s="11">
        <v>900</v>
      </c>
      <c r="DR87" s="11">
        <v>905</v>
      </c>
      <c r="DS87" s="11">
        <v>900</v>
      </c>
      <c r="DT87" s="11">
        <v>897</v>
      </c>
      <c r="DU87" s="11">
        <v>842</v>
      </c>
      <c r="DV87" s="7">
        <v>893.83333333333337</v>
      </c>
      <c r="DW87" s="11">
        <v>850</v>
      </c>
      <c r="DX87" s="11">
        <v>837</v>
      </c>
      <c r="DY87" s="12">
        <v>783</v>
      </c>
    </row>
    <row r="88" spans="1:129" ht="15" x14ac:dyDescent="0.25">
      <c r="A88" s="1" t="s">
        <v>71</v>
      </c>
      <c r="B88" s="1" t="str">
        <f t="shared" si="2"/>
        <v>2520 - Fabricación de productos de plástico</v>
      </c>
      <c r="C88" s="5" t="s">
        <v>190</v>
      </c>
      <c r="D88" s="1" t="s">
        <v>191</v>
      </c>
      <c r="E88" s="11">
        <v>7867</v>
      </c>
      <c r="F88" s="11">
        <v>7907</v>
      </c>
      <c r="G88" s="11">
        <v>8033</v>
      </c>
      <c r="H88" s="11">
        <v>7952</v>
      </c>
      <c r="I88" s="11">
        <v>7971</v>
      </c>
      <c r="J88" s="11">
        <v>8001</v>
      </c>
      <c r="K88" s="11">
        <v>8198</v>
      </c>
      <c r="L88" s="11">
        <v>8414</v>
      </c>
      <c r="M88" s="11">
        <v>8402</v>
      </c>
      <c r="N88" s="11">
        <v>8441</v>
      </c>
      <c r="O88" s="11">
        <v>8216</v>
      </c>
      <c r="P88" s="11">
        <v>8209</v>
      </c>
      <c r="Q88" s="11">
        <v>8191</v>
      </c>
      <c r="R88" s="11">
        <v>8146</v>
      </c>
      <c r="S88" s="11">
        <v>8124</v>
      </c>
      <c r="T88" s="11">
        <v>8150</v>
      </c>
      <c r="U88" s="11">
        <v>8109</v>
      </c>
      <c r="V88" s="11">
        <v>8128</v>
      </c>
      <c r="W88" s="11">
        <v>8106</v>
      </c>
      <c r="X88" s="11">
        <v>8133</v>
      </c>
      <c r="Y88" s="11">
        <v>8149</v>
      </c>
      <c r="Z88" s="11">
        <v>8159</v>
      </c>
      <c r="AA88" s="11">
        <v>8262</v>
      </c>
      <c r="AB88" s="11">
        <v>8216</v>
      </c>
      <c r="AC88" s="11">
        <v>8314</v>
      </c>
      <c r="AD88" s="11">
        <v>8362</v>
      </c>
      <c r="AE88" s="11">
        <v>8400</v>
      </c>
      <c r="AF88" s="11">
        <v>8233</v>
      </c>
      <c r="AG88" s="11">
        <v>8240</v>
      </c>
      <c r="AH88" s="11">
        <v>8105</v>
      </c>
      <c r="AI88" s="11">
        <v>7945</v>
      </c>
      <c r="AJ88" s="11">
        <v>7673</v>
      </c>
      <c r="AK88" s="11">
        <v>7624</v>
      </c>
      <c r="AL88" s="11">
        <v>7609</v>
      </c>
      <c r="AM88" s="11">
        <v>7550</v>
      </c>
      <c r="AN88" s="11">
        <v>7568</v>
      </c>
      <c r="AO88" s="11">
        <v>7528</v>
      </c>
      <c r="AP88" s="11">
        <v>7530</v>
      </c>
      <c r="AQ88" s="11">
        <v>7516</v>
      </c>
      <c r="AR88" s="11">
        <v>7438</v>
      </c>
      <c r="AS88" s="11">
        <v>7466</v>
      </c>
      <c r="AT88" s="11">
        <v>7338</v>
      </c>
      <c r="AU88" s="11">
        <v>7381</v>
      </c>
      <c r="AV88" s="11">
        <v>7378</v>
      </c>
      <c r="AW88" s="11">
        <v>7372</v>
      </c>
      <c r="AX88" s="11">
        <v>7406</v>
      </c>
      <c r="AY88" s="11">
        <v>7378</v>
      </c>
      <c r="AZ88" s="11">
        <v>7349</v>
      </c>
      <c r="BA88" s="11">
        <v>7339</v>
      </c>
      <c r="BB88" s="11">
        <v>7272</v>
      </c>
      <c r="BC88" s="11">
        <v>7211</v>
      </c>
      <c r="BD88" s="11">
        <v>7182</v>
      </c>
      <c r="BE88" s="11">
        <v>7059</v>
      </c>
      <c r="BF88" s="11">
        <v>7043</v>
      </c>
      <c r="BG88" s="11">
        <v>7039</v>
      </c>
      <c r="BH88" s="11">
        <v>7008</v>
      </c>
      <c r="BI88" s="11">
        <v>7014</v>
      </c>
      <c r="BJ88" s="11">
        <v>7036</v>
      </c>
      <c r="BK88" s="11">
        <v>7022</v>
      </c>
      <c r="BL88" s="11">
        <v>7030</v>
      </c>
      <c r="BM88" s="11">
        <v>6942</v>
      </c>
      <c r="BN88" s="11">
        <v>6985</v>
      </c>
      <c r="BO88" s="11">
        <v>7078</v>
      </c>
      <c r="BP88" s="11">
        <v>7072</v>
      </c>
      <c r="BQ88" s="11">
        <v>7192</v>
      </c>
      <c r="BR88" s="11">
        <v>7380</v>
      </c>
      <c r="BS88" s="11">
        <v>7425</v>
      </c>
      <c r="BT88" s="11">
        <v>7423</v>
      </c>
      <c r="BU88" s="11">
        <v>7437</v>
      </c>
      <c r="BV88" s="11">
        <v>7411</v>
      </c>
      <c r="BW88" s="11">
        <v>7455</v>
      </c>
      <c r="BX88" s="11">
        <v>7469</v>
      </c>
      <c r="BY88" s="11">
        <v>7512</v>
      </c>
      <c r="BZ88" s="11">
        <v>7511</v>
      </c>
      <c r="CA88" s="11">
        <v>7438</v>
      </c>
      <c r="CB88" s="11">
        <v>7440</v>
      </c>
      <c r="CC88" s="11">
        <v>7375</v>
      </c>
      <c r="CD88" s="11">
        <v>7315</v>
      </c>
      <c r="CE88" s="11">
        <v>7282</v>
      </c>
      <c r="CF88" s="11">
        <v>7278</v>
      </c>
      <c r="CG88" s="11">
        <v>7232</v>
      </c>
      <c r="CH88" s="11">
        <v>7231</v>
      </c>
      <c r="CI88" s="11">
        <v>7251</v>
      </c>
      <c r="CJ88" s="11">
        <v>7235</v>
      </c>
      <c r="CK88" s="11">
        <v>7253</v>
      </c>
      <c r="CL88" s="11">
        <v>7188</v>
      </c>
      <c r="CM88" s="11">
        <v>7187</v>
      </c>
      <c r="CN88" s="11">
        <v>7085</v>
      </c>
      <c r="CO88" s="11">
        <v>7059</v>
      </c>
      <c r="CP88" s="11">
        <v>7141</v>
      </c>
      <c r="CQ88" s="11">
        <v>7107</v>
      </c>
      <c r="CR88" s="11">
        <v>7002</v>
      </c>
      <c r="CS88" s="11">
        <v>7126</v>
      </c>
      <c r="CT88" s="11">
        <v>7128</v>
      </c>
      <c r="CU88" s="11">
        <v>7146</v>
      </c>
      <c r="CV88" s="11">
        <v>7117</v>
      </c>
      <c r="CW88" s="11">
        <v>7019</v>
      </c>
      <c r="CX88" s="11">
        <v>6869</v>
      </c>
      <c r="CY88" s="11">
        <v>6990</v>
      </c>
      <c r="CZ88" s="11">
        <v>6880</v>
      </c>
      <c r="DA88" s="11">
        <v>6884</v>
      </c>
      <c r="DB88" s="11">
        <v>6802</v>
      </c>
      <c r="DC88" s="11">
        <v>6798</v>
      </c>
      <c r="DD88" s="11">
        <v>6728</v>
      </c>
      <c r="DE88" s="11">
        <v>6662</v>
      </c>
      <c r="DF88" s="11">
        <v>6618</v>
      </c>
      <c r="DG88" s="11">
        <v>6572</v>
      </c>
      <c r="DH88" s="11">
        <v>6536</v>
      </c>
      <c r="DI88" s="7">
        <f t="shared" si="3"/>
        <v>6779.833333333333</v>
      </c>
      <c r="DJ88" s="11">
        <v>6506</v>
      </c>
      <c r="DK88" s="11">
        <v>6374</v>
      </c>
      <c r="DL88" s="11">
        <v>6398</v>
      </c>
      <c r="DM88" s="11">
        <v>6537</v>
      </c>
      <c r="DN88" s="11">
        <v>6840</v>
      </c>
      <c r="DO88" s="11">
        <v>6791</v>
      </c>
      <c r="DP88" s="11">
        <v>6903</v>
      </c>
      <c r="DQ88" s="11">
        <v>6798</v>
      </c>
      <c r="DR88" s="11">
        <v>6681</v>
      </c>
      <c r="DS88" s="11">
        <v>6667</v>
      </c>
      <c r="DT88" s="11">
        <v>6662</v>
      </c>
      <c r="DU88" s="11">
        <v>6481</v>
      </c>
      <c r="DV88" s="7">
        <v>6636.5</v>
      </c>
      <c r="DW88" s="11">
        <v>6489</v>
      </c>
      <c r="DX88" s="11">
        <v>6480</v>
      </c>
      <c r="DY88" s="11">
        <v>6377</v>
      </c>
    </row>
    <row r="89" spans="1:129" ht="15" x14ac:dyDescent="0.25">
      <c r="A89" s="1" t="s">
        <v>71</v>
      </c>
      <c r="B89" s="1" t="str">
        <f t="shared" si="2"/>
        <v>2610 - Fabricación de vidrio y productos de vidrio</v>
      </c>
      <c r="C89" s="5" t="s">
        <v>192</v>
      </c>
      <c r="D89" s="1" t="s">
        <v>193</v>
      </c>
      <c r="E89" s="11">
        <v>575</v>
      </c>
      <c r="F89" s="11">
        <v>571</v>
      </c>
      <c r="G89" s="11">
        <v>595</v>
      </c>
      <c r="H89" s="11">
        <v>586</v>
      </c>
      <c r="I89" s="11">
        <v>586</v>
      </c>
      <c r="J89" s="11">
        <v>594</v>
      </c>
      <c r="K89" s="11">
        <v>595</v>
      </c>
      <c r="L89" s="11">
        <v>598</v>
      </c>
      <c r="M89" s="11">
        <v>604</v>
      </c>
      <c r="N89" s="11">
        <v>619</v>
      </c>
      <c r="O89" s="11">
        <v>613</v>
      </c>
      <c r="P89" s="11">
        <v>617</v>
      </c>
      <c r="Q89" s="11">
        <v>603</v>
      </c>
      <c r="R89" s="11">
        <v>604</v>
      </c>
      <c r="S89" s="11">
        <v>749</v>
      </c>
      <c r="T89" s="11">
        <v>603</v>
      </c>
      <c r="U89" s="11">
        <v>606</v>
      </c>
      <c r="V89" s="11">
        <v>595</v>
      </c>
      <c r="W89" s="11">
        <v>606</v>
      </c>
      <c r="X89" s="11">
        <v>597</v>
      </c>
      <c r="Y89" s="11">
        <v>602</v>
      </c>
      <c r="Z89" s="11">
        <v>612</v>
      </c>
      <c r="AA89" s="11">
        <v>603</v>
      </c>
      <c r="AB89" s="11">
        <v>621</v>
      </c>
      <c r="AC89" s="11">
        <v>605</v>
      </c>
      <c r="AD89" s="11">
        <v>594</v>
      </c>
      <c r="AE89" s="11">
        <v>607</v>
      </c>
      <c r="AF89" s="11">
        <v>608</v>
      </c>
      <c r="AG89" s="11">
        <v>605</v>
      </c>
      <c r="AH89" s="11">
        <v>617</v>
      </c>
      <c r="AI89" s="11">
        <v>610</v>
      </c>
      <c r="AJ89" s="11">
        <v>591</v>
      </c>
      <c r="AK89" s="11">
        <v>630</v>
      </c>
      <c r="AL89" s="11">
        <v>630</v>
      </c>
      <c r="AM89" s="11">
        <v>622</v>
      </c>
      <c r="AN89" s="11">
        <v>614</v>
      </c>
      <c r="AO89" s="11">
        <v>611</v>
      </c>
      <c r="AP89" s="11">
        <v>601</v>
      </c>
      <c r="AQ89" s="11">
        <v>594</v>
      </c>
      <c r="AR89" s="11">
        <v>596</v>
      </c>
      <c r="AS89" s="11">
        <v>589</v>
      </c>
      <c r="AT89" s="11">
        <v>563</v>
      </c>
      <c r="AU89" s="11">
        <v>565</v>
      </c>
      <c r="AV89" s="11">
        <v>577</v>
      </c>
      <c r="AW89" s="11">
        <v>589</v>
      </c>
      <c r="AX89" s="11">
        <v>592</v>
      </c>
      <c r="AY89" s="11">
        <v>576</v>
      </c>
      <c r="AZ89" s="11">
        <v>581</v>
      </c>
      <c r="BA89" s="11">
        <v>581</v>
      </c>
      <c r="BB89" s="11">
        <v>570</v>
      </c>
      <c r="BC89" s="11">
        <v>584</v>
      </c>
      <c r="BD89" s="11">
        <v>565</v>
      </c>
      <c r="BE89" s="11">
        <v>560</v>
      </c>
      <c r="BF89" s="11">
        <v>567</v>
      </c>
      <c r="BG89" s="11">
        <v>567</v>
      </c>
      <c r="BH89" s="11">
        <v>563</v>
      </c>
      <c r="BI89" s="11">
        <v>541</v>
      </c>
      <c r="BJ89" s="11">
        <v>545</v>
      </c>
      <c r="BK89" s="11">
        <v>556</v>
      </c>
      <c r="BL89" s="11">
        <v>572</v>
      </c>
      <c r="BM89" s="11">
        <v>548</v>
      </c>
      <c r="BN89" s="11">
        <v>544</v>
      </c>
      <c r="BO89" s="11">
        <v>564</v>
      </c>
      <c r="BP89" s="11">
        <v>567</v>
      </c>
      <c r="BQ89" s="11">
        <v>569</v>
      </c>
      <c r="BR89" s="11">
        <v>572</v>
      </c>
      <c r="BS89" s="11">
        <v>583</v>
      </c>
      <c r="BT89" s="11">
        <v>591</v>
      </c>
      <c r="BU89" s="11">
        <v>592</v>
      </c>
      <c r="BV89" s="11">
        <v>723</v>
      </c>
      <c r="BW89" s="11">
        <v>726</v>
      </c>
      <c r="BX89" s="11">
        <v>714</v>
      </c>
      <c r="BY89" s="11">
        <v>720</v>
      </c>
      <c r="BZ89" s="11">
        <v>705</v>
      </c>
      <c r="CA89" s="11">
        <v>699</v>
      </c>
      <c r="CB89" s="11">
        <v>557</v>
      </c>
      <c r="CC89" s="11">
        <v>561</v>
      </c>
      <c r="CD89" s="11">
        <v>558</v>
      </c>
      <c r="CE89" s="11">
        <v>558</v>
      </c>
      <c r="CF89" s="11">
        <v>550</v>
      </c>
      <c r="CG89" s="11">
        <v>539</v>
      </c>
      <c r="CH89" s="11">
        <v>544</v>
      </c>
      <c r="CI89" s="11">
        <v>544</v>
      </c>
      <c r="CJ89" s="11">
        <v>539</v>
      </c>
      <c r="CK89" s="11">
        <v>542</v>
      </c>
      <c r="CL89" s="11">
        <v>540</v>
      </c>
      <c r="CM89" s="11">
        <v>539</v>
      </c>
      <c r="CN89" s="11">
        <v>535</v>
      </c>
      <c r="CO89" s="11">
        <v>537</v>
      </c>
      <c r="CP89" s="11">
        <v>531</v>
      </c>
      <c r="CQ89" s="11">
        <v>531</v>
      </c>
      <c r="CR89" s="11">
        <v>560</v>
      </c>
      <c r="CS89" s="11">
        <v>556</v>
      </c>
      <c r="CT89" s="11">
        <v>568</v>
      </c>
      <c r="CU89" s="11">
        <v>564</v>
      </c>
      <c r="CV89" s="11">
        <v>562</v>
      </c>
      <c r="CW89" s="11">
        <v>558</v>
      </c>
      <c r="CX89" s="11">
        <v>557</v>
      </c>
      <c r="CY89" s="11">
        <v>562</v>
      </c>
      <c r="CZ89" s="11">
        <v>557</v>
      </c>
      <c r="DA89" s="11">
        <v>555</v>
      </c>
      <c r="DB89" s="11">
        <v>597</v>
      </c>
      <c r="DC89" s="11">
        <v>585</v>
      </c>
      <c r="DD89" s="11">
        <v>603</v>
      </c>
      <c r="DE89" s="11">
        <v>599</v>
      </c>
      <c r="DF89" s="11">
        <v>598</v>
      </c>
      <c r="DG89" s="11">
        <v>587</v>
      </c>
      <c r="DH89" s="11">
        <v>583</v>
      </c>
      <c r="DI89" s="7">
        <f t="shared" si="3"/>
        <v>578.41666666666663</v>
      </c>
      <c r="DJ89" s="11">
        <v>584</v>
      </c>
      <c r="DK89" s="11">
        <v>553</v>
      </c>
      <c r="DL89" s="11">
        <v>551</v>
      </c>
      <c r="DM89" s="11">
        <v>556</v>
      </c>
      <c r="DN89" s="11">
        <v>556</v>
      </c>
      <c r="DO89" s="11">
        <v>560</v>
      </c>
      <c r="DP89" s="11">
        <v>556</v>
      </c>
      <c r="DQ89" s="11">
        <v>547</v>
      </c>
      <c r="DR89" s="11">
        <v>567</v>
      </c>
      <c r="DS89" s="11">
        <v>567</v>
      </c>
      <c r="DT89" s="11">
        <v>555</v>
      </c>
      <c r="DU89" s="11">
        <v>551</v>
      </c>
      <c r="DV89" s="7">
        <v>558.58333333333337</v>
      </c>
      <c r="DW89" s="11">
        <v>554</v>
      </c>
      <c r="DX89" s="11">
        <v>547</v>
      </c>
      <c r="DY89" s="12">
        <v>541</v>
      </c>
    </row>
    <row r="90" spans="1:129" ht="15" x14ac:dyDescent="0.25">
      <c r="A90" s="1" t="s">
        <v>71</v>
      </c>
      <c r="B90" s="1" t="str">
        <f t="shared" si="2"/>
        <v>2691 - Fabricación de productos de cerámica no refractaria para uso no estructural</v>
      </c>
      <c r="C90" s="5" t="s">
        <v>194</v>
      </c>
      <c r="D90" s="1" t="s">
        <v>195</v>
      </c>
      <c r="E90" s="11">
        <v>664</v>
      </c>
      <c r="F90" s="11">
        <v>654</v>
      </c>
      <c r="G90" s="11">
        <v>710</v>
      </c>
      <c r="H90" s="11">
        <v>728</v>
      </c>
      <c r="I90" s="11">
        <v>721</v>
      </c>
      <c r="J90" s="11">
        <v>731</v>
      </c>
      <c r="K90" s="11">
        <v>758</v>
      </c>
      <c r="L90" s="11">
        <v>777</v>
      </c>
      <c r="M90" s="11">
        <v>787</v>
      </c>
      <c r="N90" s="11">
        <v>791</v>
      </c>
      <c r="O90" s="11">
        <v>807</v>
      </c>
      <c r="P90" s="11">
        <v>801</v>
      </c>
      <c r="Q90" s="11">
        <v>807</v>
      </c>
      <c r="R90" s="11">
        <v>817</v>
      </c>
      <c r="S90" s="11">
        <v>809</v>
      </c>
      <c r="T90" s="11">
        <v>796</v>
      </c>
      <c r="U90" s="11">
        <v>836</v>
      </c>
      <c r="V90" s="11">
        <v>828</v>
      </c>
      <c r="W90" s="11">
        <v>822</v>
      </c>
      <c r="X90" s="11">
        <v>813</v>
      </c>
      <c r="Y90" s="11">
        <v>824</v>
      </c>
      <c r="Z90" s="11">
        <v>847</v>
      </c>
      <c r="AA90" s="11">
        <v>844</v>
      </c>
      <c r="AB90" s="11">
        <v>860</v>
      </c>
      <c r="AC90" s="11">
        <v>847</v>
      </c>
      <c r="AD90" s="11">
        <v>856</v>
      </c>
      <c r="AE90" s="11">
        <v>890</v>
      </c>
      <c r="AF90" s="11">
        <v>907</v>
      </c>
      <c r="AG90" s="11">
        <v>930</v>
      </c>
      <c r="AH90" s="11">
        <v>949</v>
      </c>
      <c r="AI90" s="11">
        <v>962</v>
      </c>
      <c r="AJ90" s="11">
        <v>952</v>
      </c>
      <c r="AK90" s="11">
        <v>968</v>
      </c>
      <c r="AL90" s="11">
        <v>980</v>
      </c>
      <c r="AM90" s="11">
        <v>977</v>
      </c>
      <c r="AN90" s="11">
        <v>974</v>
      </c>
      <c r="AO90" s="11">
        <v>936</v>
      </c>
      <c r="AP90" s="11">
        <v>939</v>
      </c>
      <c r="AQ90" s="11">
        <v>939</v>
      </c>
      <c r="AR90" s="11">
        <v>915</v>
      </c>
      <c r="AS90" s="11">
        <v>925</v>
      </c>
      <c r="AT90" s="11">
        <v>908</v>
      </c>
      <c r="AU90" s="11">
        <v>904</v>
      </c>
      <c r="AV90" s="11">
        <v>904</v>
      </c>
      <c r="AW90" s="11">
        <v>907</v>
      </c>
      <c r="AX90" s="11">
        <v>908</v>
      </c>
      <c r="AY90" s="11">
        <v>913</v>
      </c>
      <c r="AZ90" s="11">
        <v>918</v>
      </c>
      <c r="BA90" s="11">
        <v>919</v>
      </c>
      <c r="BB90" s="11">
        <v>927</v>
      </c>
      <c r="BC90" s="11">
        <v>932</v>
      </c>
      <c r="BD90" s="11">
        <v>924</v>
      </c>
      <c r="BE90" s="11">
        <v>926</v>
      </c>
      <c r="BF90" s="11">
        <v>914</v>
      </c>
      <c r="BG90" s="11">
        <v>914</v>
      </c>
      <c r="BH90" s="11">
        <v>921</v>
      </c>
      <c r="BI90" s="11">
        <v>927</v>
      </c>
      <c r="BJ90" s="11">
        <v>938</v>
      </c>
      <c r="BK90" s="11">
        <v>933</v>
      </c>
      <c r="BL90" s="11">
        <v>922</v>
      </c>
      <c r="BM90" s="11">
        <v>912</v>
      </c>
      <c r="BN90" s="11">
        <v>919</v>
      </c>
      <c r="BO90" s="11">
        <v>901</v>
      </c>
      <c r="BP90" s="11">
        <v>909</v>
      </c>
      <c r="BQ90" s="11">
        <v>905</v>
      </c>
      <c r="BR90" s="11">
        <v>895</v>
      </c>
      <c r="BS90" s="11">
        <v>891</v>
      </c>
      <c r="BT90" s="11">
        <v>884</v>
      </c>
      <c r="BU90" s="11">
        <v>884</v>
      </c>
      <c r="BV90" s="11">
        <v>878</v>
      </c>
      <c r="BW90" s="11">
        <v>886</v>
      </c>
      <c r="BX90" s="11">
        <v>866</v>
      </c>
      <c r="BY90" s="11">
        <v>859</v>
      </c>
      <c r="BZ90" s="11">
        <v>858</v>
      </c>
      <c r="CA90" s="11">
        <v>859</v>
      </c>
      <c r="CB90" s="11">
        <v>860</v>
      </c>
      <c r="CC90" s="11">
        <v>863</v>
      </c>
      <c r="CD90" s="11">
        <v>788</v>
      </c>
      <c r="CE90" s="11">
        <v>770</v>
      </c>
      <c r="CF90" s="11">
        <v>761</v>
      </c>
      <c r="CG90" s="11">
        <v>745</v>
      </c>
      <c r="CH90" s="11">
        <v>729</v>
      </c>
      <c r="CI90" s="11">
        <v>697</v>
      </c>
      <c r="CJ90" s="11">
        <v>701</v>
      </c>
      <c r="CK90" s="11">
        <v>759</v>
      </c>
      <c r="CL90" s="11">
        <v>765</v>
      </c>
      <c r="CM90" s="11">
        <v>783</v>
      </c>
      <c r="CN90" s="11">
        <v>777</v>
      </c>
      <c r="CO90" s="11">
        <v>777</v>
      </c>
      <c r="CP90" s="11">
        <v>793</v>
      </c>
      <c r="CQ90" s="11">
        <v>810</v>
      </c>
      <c r="CR90" s="11">
        <v>833</v>
      </c>
      <c r="CS90" s="11">
        <v>830</v>
      </c>
      <c r="CT90" s="11">
        <v>842</v>
      </c>
      <c r="CU90" s="11">
        <v>841</v>
      </c>
      <c r="CV90" s="11">
        <v>846</v>
      </c>
      <c r="CW90" s="11">
        <v>862</v>
      </c>
      <c r="CX90" s="11">
        <v>859</v>
      </c>
      <c r="CY90" s="11">
        <v>883</v>
      </c>
      <c r="CZ90" s="11">
        <v>905</v>
      </c>
      <c r="DA90" s="11">
        <v>892</v>
      </c>
      <c r="DB90" s="11">
        <v>851</v>
      </c>
      <c r="DC90" s="11">
        <v>813</v>
      </c>
      <c r="DD90" s="11">
        <v>776</v>
      </c>
      <c r="DE90" s="11">
        <v>733</v>
      </c>
      <c r="DF90" s="11">
        <v>731</v>
      </c>
      <c r="DG90" s="11">
        <v>719</v>
      </c>
      <c r="DH90" s="11">
        <v>716</v>
      </c>
      <c r="DI90" s="7">
        <f t="shared" si="3"/>
        <v>811.66666666666663</v>
      </c>
      <c r="DJ90" s="11">
        <v>712</v>
      </c>
      <c r="DK90" s="11">
        <v>689</v>
      </c>
      <c r="DL90" s="11">
        <v>678</v>
      </c>
      <c r="DM90" s="11">
        <v>673</v>
      </c>
      <c r="DN90" s="11">
        <v>670</v>
      </c>
      <c r="DO90" s="11">
        <v>659</v>
      </c>
      <c r="DP90" s="11">
        <v>650</v>
      </c>
      <c r="DQ90" s="11">
        <v>167</v>
      </c>
      <c r="DR90" s="11">
        <v>167</v>
      </c>
      <c r="DS90" s="11">
        <v>195</v>
      </c>
      <c r="DT90" s="11">
        <v>184</v>
      </c>
      <c r="DU90" s="11">
        <v>180</v>
      </c>
      <c r="DV90" s="7">
        <v>468.66666666666669</v>
      </c>
      <c r="DW90" s="11">
        <v>182</v>
      </c>
      <c r="DX90" s="11">
        <v>183</v>
      </c>
      <c r="DY90" s="12">
        <v>160</v>
      </c>
    </row>
    <row r="91" spans="1:129" ht="15" x14ac:dyDescent="0.25">
      <c r="A91" s="1" t="s">
        <v>71</v>
      </c>
      <c r="B91" s="1" t="str">
        <f t="shared" si="2"/>
        <v>2692 - Fabricación de productos de cerámica refractaria</v>
      </c>
      <c r="C91" s="5" t="s">
        <v>196</v>
      </c>
      <c r="D91" s="1" t="s">
        <v>197</v>
      </c>
      <c r="E91" s="11">
        <v>38</v>
      </c>
      <c r="F91" s="11">
        <v>37</v>
      </c>
      <c r="G91" s="11">
        <v>38</v>
      </c>
      <c r="H91" s="11">
        <v>39</v>
      </c>
      <c r="I91" s="11">
        <v>38</v>
      </c>
      <c r="J91" s="11">
        <v>38</v>
      </c>
      <c r="K91" s="11">
        <v>38</v>
      </c>
      <c r="L91" s="11">
        <v>38</v>
      </c>
      <c r="M91" s="11">
        <v>38</v>
      </c>
      <c r="N91" s="11">
        <v>38</v>
      </c>
      <c r="O91" s="11">
        <v>38</v>
      </c>
      <c r="P91" s="11">
        <v>37</v>
      </c>
      <c r="Q91" s="11">
        <v>44</v>
      </c>
      <c r="R91" s="11">
        <v>45</v>
      </c>
      <c r="S91" s="11">
        <v>45</v>
      </c>
      <c r="T91" s="11">
        <v>46</v>
      </c>
      <c r="U91" s="11">
        <v>47</v>
      </c>
      <c r="V91" s="11">
        <v>47</v>
      </c>
      <c r="W91" s="11">
        <v>47</v>
      </c>
      <c r="X91" s="11">
        <v>47</v>
      </c>
      <c r="Y91" s="11">
        <v>50</v>
      </c>
      <c r="Z91" s="11">
        <v>49</v>
      </c>
      <c r="AA91" s="11">
        <v>49</v>
      </c>
      <c r="AB91" s="11">
        <v>49</v>
      </c>
      <c r="AC91" s="11">
        <v>50</v>
      </c>
      <c r="AD91" s="11">
        <v>52</v>
      </c>
      <c r="AE91" s="11">
        <v>51</v>
      </c>
      <c r="AF91" s="11">
        <v>50</v>
      </c>
      <c r="AG91" s="11">
        <v>51</v>
      </c>
      <c r="AH91" s="11">
        <v>53</v>
      </c>
      <c r="AI91" s="11">
        <v>54</v>
      </c>
      <c r="AJ91" s="11">
        <v>54</v>
      </c>
      <c r="AK91" s="11">
        <v>54</v>
      </c>
      <c r="AL91" s="11">
        <v>51</v>
      </c>
      <c r="AM91" s="11">
        <v>52</v>
      </c>
      <c r="AN91" s="11">
        <v>53</v>
      </c>
      <c r="AO91" s="11">
        <v>55</v>
      </c>
      <c r="AP91" s="11">
        <v>58</v>
      </c>
      <c r="AQ91" s="11">
        <v>56</v>
      </c>
      <c r="AR91" s="11">
        <v>57</v>
      </c>
      <c r="AS91" s="11">
        <v>60</v>
      </c>
      <c r="AT91" s="11">
        <v>61</v>
      </c>
      <c r="AU91" s="11">
        <v>59</v>
      </c>
      <c r="AV91" s="11">
        <v>59</v>
      </c>
      <c r="AW91" s="11">
        <v>59</v>
      </c>
      <c r="AX91" s="11">
        <v>59</v>
      </c>
      <c r="AY91" s="11">
        <v>59</v>
      </c>
      <c r="AZ91" s="11">
        <v>61</v>
      </c>
      <c r="BA91" s="11">
        <v>60</v>
      </c>
      <c r="BB91" s="11">
        <v>59</v>
      </c>
      <c r="BC91" s="11">
        <v>60</v>
      </c>
      <c r="BD91" s="11">
        <v>61</v>
      </c>
      <c r="BE91" s="11">
        <v>63</v>
      </c>
      <c r="BF91" s="11">
        <v>63</v>
      </c>
      <c r="BG91" s="11">
        <v>62</v>
      </c>
      <c r="BH91" s="11">
        <v>61</v>
      </c>
      <c r="BI91" s="11">
        <v>65</v>
      </c>
      <c r="BJ91" s="11">
        <v>65</v>
      </c>
      <c r="BK91" s="11">
        <v>64</v>
      </c>
      <c r="BL91" s="11">
        <v>65</v>
      </c>
      <c r="BM91" s="11">
        <v>65</v>
      </c>
      <c r="BN91" s="11">
        <v>65</v>
      </c>
      <c r="BO91" s="11">
        <v>77</v>
      </c>
      <c r="BP91" s="11">
        <v>76</v>
      </c>
      <c r="BQ91" s="11">
        <v>76</v>
      </c>
      <c r="BR91" s="11">
        <v>76</v>
      </c>
      <c r="BS91" s="11">
        <v>78</v>
      </c>
      <c r="BT91" s="11">
        <v>80</v>
      </c>
      <c r="BU91" s="11">
        <v>70</v>
      </c>
      <c r="BV91" s="11">
        <v>73</v>
      </c>
      <c r="BW91" s="11">
        <v>68</v>
      </c>
      <c r="BX91" s="11">
        <v>67</v>
      </c>
      <c r="BY91" s="11">
        <v>63</v>
      </c>
      <c r="BZ91" s="11">
        <v>70</v>
      </c>
      <c r="CA91" s="11">
        <v>69</v>
      </c>
      <c r="CB91" s="11">
        <v>69</v>
      </c>
      <c r="CC91" s="11">
        <v>69</v>
      </c>
      <c r="CD91" s="11">
        <v>66</v>
      </c>
      <c r="CE91" s="11">
        <v>68</v>
      </c>
      <c r="CF91" s="11">
        <v>68</v>
      </c>
      <c r="CG91" s="11">
        <v>69</v>
      </c>
      <c r="CH91" s="11">
        <v>68</v>
      </c>
      <c r="CI91" s="11">
        <v>66</v>
      </c>
      <c r="CJ91" s="11">
        <v>68</v>
      </c>
      <c r="CK91" s="11">
        <v>68</v>
      </c>
      <c r="CL91" s="11">
        <v>67</v>
      </c>
      <c r="CM91" s="11">
        <v>65</v>
      </c>
      <c r="CN91" s="11">
        <v>65</v>
      </c>
      <c r="CO91" s="11">
        <v>62</v>
      </c>
      <c r="CP91" s="11">
        <v>63</v>
      </c>
      <c r="CQ91" s="11">
        <v>66</v>
      </c>
      <c r="CR91" s="11">
        <v>66</v>
      </c>
      <c r="CS91" s="11">
        <v>64</v>
      </c>
      <c r="CT91" s="11">
        <v>64</v>
      </c>
      <c r="CU91" s="11">
        <v>64</v>
      </c>
      <c r="CV91" s="11">
        <v>66</v>
      </c>
      <c r="CW91" s="11">
        <v>70</v>
      </c>
      <c r="CX91" s="11">
        <v>69</v>
      </c>
      <c r="CY91" s="11">
        <v>68</v>
      </c>
      <c r="CZ91" s="11">
        <v>69</v>
      </c>
      <c r="DA91" s="11">
        <v>68</v>
      </c>
      <c r="DB91" s="11">
        <v>67</v>
      </c>
      <c r="DC91" s="11">
        <v>65</v>
      </c>
      <c r="DD91" s="11">
        <v>73</v>
      </c>
      <c r="DE91" s="11">
        <v>66</v>
      </c>
      <c r="DF91" s="11">
        <v>68</v>
      </c>
      <c r="DG91" s="11">
        <v>68</v>
      </c>
      <c r="DH91" s="11">
        <v>64</v>
      </c>
      <c r="DI91" s="7">
        <f t="shared" si="3"/>
        <v>67.916666666666671</v>
      </c>
      <c r="DJ91" s="11">
        <v>68</v>
      </c>
      <c r="DK91" s="11">
        <v>68</v>
      </c>
      <c r="DL91" s="11">
        <v>68</v>
      </c>
      <c r="DM91" s="11">
        <v>68</v>
      </c>
      <c r="DN91" s="11">
        <v>69</v>
      </c>
      <c r="DO91" s="11">
        <v>71</v>
      </c>
      <c r="DP91" s="11">
        <v>69</v>
      </c>
      <c r="DQ91" s="11">
        <v>69</v>
      </c>
      <c r="DR91" s="11">
        <v>70</v>
      </c>
      <c r="DS91" s="11">
        <v>70</v>
      </c>
      <c r="DT91" s="11">
        <v>70</v>
      </c>
      <c r="DU91" s="11">
        <v>69</v>
      </c>
      <c r="DV91" s="7">
        <v>69.083333333333329</v>
      </c>
      <c r="DW91" s="11">
        <v>71</v>
      </c>
      <c r="DX91" s="11">
        <v>72</v>
      </c>
      <c r="DY91" s="12">
        <v>71</v>
      </c>
    </row>
    <row r="92" spans="1:129" ht="15" x14ac:dyDescent="0.25">
      <c r="A92" s="1" t="s">
        <v>71</v>
      </c>
      <c r="B92" s="1" t="str">
        <f t="shared" si="2"/>
        <v>2693 - Fabricación de productos de arcilla y cerámica no refractaria para uso estructural</v>
      </c>
      <c r="C92" s="5" t="s">
        <v>198</v>
      </c>
      <c r="D92" s="1" t="s">
        <v>199</v>
      </c>
      <c r="E92" s="11">
        <v>456</v>
      </c>
      <c r="F92" s="11">
        <v>453</v>
      </c>
      <c r="G92" s="11">
        <v>458</v>
      </c>
      <c r="H92" s="11">
        <v>457</v>
      </c>
      <c r="I92" s="11">
        <v>455</v>
      </c>
      <c r="J92" s="11">
        <v>454</v>
      </c>
      <c r="K92" s="11">
        <v>459</v>
      </c>
      <c r="L92" s="11">
        <v>446</v>
      </c>
      <c r="M92" s="11">
        <v>444</v>
      </c>
      <c r="N92" s="11">
        <v>439</v>
      </c>
      <c r="O92" s="11">
        <v>439</v>
      </c>
      <c r="P92" s="11">
        <v>425</v>
      </c>
      <c r="Q92" s="11">
        <v>426</v>
      </c>
      <c r="R92" s="11">
        <v>427</v>
      </c>
      <c r="S92" s="11">
        <v>427</v>
      </c>
      <c r="T92" s="11">
        <v>436</v>
      </c>
      <c r="U92" s="11">
        <v>432</v>
      </c>
      <c r="V92" s="11">
        <v>437</v>
      </c>
      <c r="W92" s="11">
        <v>443</v>
      </c>
      <c r="X92" s="11">
        <v>447</v>
      </c>
      <c r="Y92" s="11">
        <v>445</v>
      </c>
      <c r="Z92" s="11">
        <v>448</v>
      </c>
      <c r="AA92" s="11">
        <v>452</v>
      </c>
      <c r="AB92" s="11">
        <v>450</v>
      </c>
      <c r="AC92" s="11">
        <v>448</v>
      </c>
      <c r="AD92" s="11">
        <v>447</v>
      </c>
      <c r="AE92" s="11">
        <v>462</v>
      </c>
      <c r="AF92" s="11">
        <v>463</v>
      </c>
      <c r="AG92" s="11">
        <v>465</v>
      </c>
      <c r="AH92" s="11">
        <v>484</v>
      </c>
      <c r="AI92" s="11">
        <v>479</v>
      </c>
      <c r="AJ92" s="11">
        <v>460</v>
      </c>
      <c r="AK92" s="11">
        <v>469</v>
      </c>
      <c r="AL92" s="11">
        <v>456</v>
      </c>
      <c r="AM92" s="11">
        <v>456</v>
      </c>
      <c r="AN92" s="11">
        <v>458</v>
      </c>
      <c r="AO92" s="11">
        <v>463</v>
      </c>
      <c r="AP92" s="11">
        <v>456</v>
      </c>
      <c r="AQ92" s="11">
        <v>457</v>
      </c>
      <c r="AR92" s="11">
        <v>459</v>
      </c>
      <c r="AS92" s="11">
        <v>454</v>
      </c>
      <c r="AT92" s="11">
        <v>402</v>
      </c>
      <c r="AU92" s="11">
        <v>705</v>
      </c>
      <c r="AV92" s="11">
        <v>709</v>
      </c>
      <c r="AW92" s="11">
        <v>711</v>
      </c>
      <c r="AX92" s="11">
        <v>710</v>
      </c>
      <c r="AY92" s="11">
        <v>707</v>
      </c>
      <c r="AZ92" s="11">
        <v>710</v>
      </c>
      <c r="BA92" s="11">
        <v>709</v>
      </c>
      <c r="BB92" s="11">
        <v>709</v>
      </c>
      <c r="BC92" s="11">
        <v>714</v>
      </c>
      <c r="BD92" s="11">
        <v>717</v>
      </c>
      <c r="BE92" s="11">
        <v>721</v>
      </c>
      <c r="BF92" s="11">
        <v>719</v>
      </c>
      <c r="BG92" s="11">
        <v>716</v>
      </c>
      <c r="BH92" s="11">
        <v>719</v>
      </c>
      <c r="BI92" s="11">
        <v>721</v>
      </c>
      <c r="BJ92" s="11">
        <v>714</v>
      </c>
      <c r="BK92" s="11">
        <v>714</v>
      </c>
      <c r="BL92" s="11">
        <v>720</v>
      </c>
      <c r="BM92" s="11">
        <v>723</v>
      </c>
      <c r="BN92" s="11">
        <v>723</v>
      </c>
      <c r="BO92" s="11">
        <v>722</v>
      </c>
      <c r="BP92" s="11">
        <v>718</v>
      </c>
      <c r="BQ92" s="11">
        <v>715</v>
      </c>
      <c r="BR92" s="11">
        <v>715</v>
      </c>
      <c r="BS92" s="11">
        <v>714</v>
      </c>
      <c r="BT92" s="11">
        <v>725</v>
      </c>
      <c r="BU92" s="11">
        <v>717</v>
      </c>
      <c r="BV92" s="11">
        <v>723</v>
      </c>
      <c r="BW92" s="11">
        <v>726</v>
      </c>
      <c r="BX92" s="11">
        <v>726</v>
      </c>
      <c r="BY92" s="11">
        <v>730</v>
      </c>
      <c r="BZ92" s="11">
        <v>726</v>
      </c>
      <c r="CA92" s="11">
        <v>740</v>
      </c>
      <c r="CB92" s="11">
        <v>694</v>
      </c>
      <c r="CC92" s="11">
        <v>676</v>
      </c>
      <c r="CD92" s="11">
        <v>664</v>
      </c>
      <c r="CE92" s="11">
        <v>663</v>
      </c>
      <c r="CF92" s="11">
        <v>536</v>
      </c>
      <c r="CG92" s="11">
        <v>537</v>
      </c>
      <c r="CH92" s="11">
        <v>536</v>
      </c>
      <c r="CI92" s="11">
        <v>533</v>
      </c>
      <c r="CJ92" s="11">
        <v>530</v>
      </c>
      <c r="CK92" s="11">
        <v>526</v>
      </c>
      <c r="CL92" s="11">
        <v>528</v>
      </c>
      <c r="CM92" s="11">
        <v>531</v>
      </c>
      <c r="CN92" s="11">
        <v>525</v>
      </c>
      <c r="CO92" s="11">
        <v>514</v>
      </c>
      <c r="CP92" s="11">
        <v>509</v>
      </c>
      <c r="CQ92" s="11">
        <v>510</v>
      </c>
      <c r="CR92" s="11">
        <v>509</v>
      </c>
      <c r="CS92" s="11">
        <v>507</v>
      </c>
      <c r="CT92" s="11">
        <v>502</v>
      </c>
      <c r="CU92" s="11">
        <v>505</v>
      </c>
      <c r="CV92" s="11">
        <v>502</v>
      </c>
      <c r="CW92" s="11">
        <v>392</v>
      </c>
      <c r="CX92" s="11">
        <v>397</v>
      </c>
      <c r="CY92" s="11">
        <v>483</v>
      </c>
      <c r="CZ92" s="11">
        <v>484</v>
      </c>
      <c r="DA92" s="11">
        <v>481</v>
      </c>
      <c r="DB92" s="11">
        <v>480</v>
      </c>
      <c r="DC92" s="11">
        <v>478</v>
      </c>
      <c r="DD92" s="11">
        <v>481</v>
      </c>
      <c r="DE92" s="11">
        <v>483</v>
      </c>
      <c r="DF92" s="11">
        <v>486</v>
      </c>
      <c r="DG92" s="11">
        <v>485</v>
      </c>
      <c r="DH92" s="11">
        <v>474</v>
      </c>
      <c r="DI92" s="7">
        <f t="shared" si="3"/>
        <v>467</v>
      </c>
      <c r="DJ92" s="11">
        <v>467</v>
      </c>
      <c r="DK92" s="11">
        <v>444</v>
      </c>
      <c r="DL92" s="11">
        <v>437</v>
      </c>
      <c r="DM92" s="11">
        <v>384</v>
      </c>
      <c r="DN92" s="11">
        <v>380</v>
      </c>
      <c r="DO92" s="11">
        <v>400</v>
      </c>
      <c r="DP92" s="11">
        <v>406</v>
      </c>
      <c r="DQ92" s="11">
        <v>380</v>
      </c>
      <c r="DR92" s="11">
        <v>366</v>
      </c>
      <c r="DS92" s="11">
        <v>365</v>
      </c>
      <c r="DT92" s="11">
        <v>364</v>
      </c>
      <c r="DU92" s="11">
        <v>361</v>
      </c>
      <c r="DV92" s="7">
        <v>396.16666666666669</v>
      </c>
      <c r="DW92" s="11">
        <v>359</v>
      </c>
      <c r="DX92" s="11">
        <v>349</v>
      </c>
      <c r="DY92" s="12">
        <v>282</v>
      </c>
    </row>
    <row r="93" spans="1:129" ht="15" x14ac:dyDescent="0.25">
      <c r="A93" s="1" t="s">
        <v>71</v>
      </c>
      <c r="B93" s="1" t="str">
        <f t="shared" si="2"/>
        <v>2694 - Elaboración de cemento, cal y yeso</v>
      </c>
      <c r="C93" s="5" t="s">
        <v>200</v>
      </c>
      <c r="D93" s="1" t="s">
        <v>201</v>
      </c>
      <c r="E93" s="11">
        <v>491</v>
      </c>
      <c r="F93" s="11">
        <v>499</v>
      </c>
      <c r="G93" s="11">
        <v>494</v>
      </c>
      <c r="H93" s="11">
        <v>663</v>
      </c>
      <c r="I93" s="11">
        <v>671</v>
      </c>
      <c r="J93" s="11">
        <v>691</v>
      </c>
      <c r="K93" s="11">
        <v>641</v>
      </c>
      <c r="L93" s="11">
        <v>633</v>
      </c>
      <c r="M93" s="11">
        <v>651</v>
      </c>
      <c r="N93" s="11">
        <v>642</v>
      </c>
      <c r="O93" s="11">
        <v>678</v>
      </c>
      <c r="P93" s="11">
        <v>682</v>
      </c>
      <c r="Q93" s="11">
        <v>689</v>
      </c>
      <c r="R93" s="11">
        <v>688</v>
      </c>
      <c r="S93" s="11">
        <v>641</v>
      </c>
      <c r="T93" s="11">
        <v>636</v>
      </c>
      <c r="U93" s="11">
        <v>634</v>
      </c>
      <c r="V93" s="11">
        <v>637</v>
      </c>
      <c r="W93" s="11">
        <v>634</v>
      </c>
      <c r="X93" s="11">
        <v>647</v>
      </c>
      <c r="Y93" s="11">
        <v>648</v>
      </c>
      <c r="Z93" s="11">
        <v>672</v>
      </c>
      <c r="AA93" s="11">
        <v>683</v>
      </c>
      <c r="AB93" s="11">
        <v>689</v>
      </c>
      <c r="AC93" s="11">
        <v>626</v>
      </c>
      <c r="AD93" s="11">
        <v>629</v>
      </c>
      <c r="AE93" s="11">
        <v>627</v>
      </c>
      <c r="AF93" s="11">
        <v>628</v>
      </c>
      <c r="AG93" s="11">
        <v>624</v>
      </c>
      <c r="AH93" s="11">
        <v>630</v>
      </c>
      <c r="AI93" s="11">
        <v>623</v>
      </c>
      <c r="AJ93" s="11">
        <v>619</v>
      </c>
      <c r="AK93" s="11">
        <v>611</v>
      </c>
      <c r="AL93" s="11">
        <v>647</v>
      </c>
      <c r="AM93" s="11">
        <v>641</v>
      </c>
      <c r="AN93" s="11">
        <v>635</v>
      </c>
      <c r="AO93" s="11">
        <v>636</v>
      </c>
      <c r="AP93" s="11">
        <v>633</v>
      </c>
      <c r="AQ93" s="11">
        <v>631</v>
      </c>
      <c r="AR93" s="11">
        <v>618</v>
      </c>
      <c r="AS93" s="11">
        <v>626</v>
      </c>
      <c r="AT93" s="11">
        <v>574</v>
      </c>
      <c r="AU93" s="11">
        <v>573</v>
      </c>
      <c r="AV93" s="11">
        <v>567</v>
      </c>
      <c r="AW93" s="11">
        <v>568</v>
      </c>
      <c r="AX93" s="11">
        <v>571</v>
      </c>
      <c r="AY93" s="11">
        <v>578</v>
      </c>
      <c r="AZ93" s="11">
        <v>575</v>
      </c>
      <c r="BA93" s="11">
        <v>564</v>
      </c>
      <c r="BB93" s="11">
        <v>577</v>
      </c>
      <c r="BC93" s="11">
        <v>554</v>
      </c>
      <c r="BD93" s="11">
        <v>550</v>
      </c>
      <c r="BE93" s="11">
        <v>546</v>
      </c>
      <c r="BF93" s="11">
        <v>549</v>
      </c>
      <c r="BG93" s="11">
        <v>547</v>
      </c>
      <c r="BH93" s="11">
        <v>545</v>
      </c>
      <c r="BI93" s="11">
        <v>548</v>
      </c>
      <c r="BJ93" s="11">
        <v>541</v>
      </c>
      <c r="BK93" s="11">
        <v>543</v>
      </c>
      <c r="BL93" s="11">
        <v>537</v>
      </c>
      <c r="BM93" s="11">
        <v>518</v>
      </c>
      <c r="BN93" s="11">
        <v>518</v>
      </c>
      <c r="BO93" s="11">
        <v>521</v>
      </c>
      <c r="BP93" s="11">
        <v>522</v>
      </c>
      <c r="BQ93" s="11">
        <v>515</v>
      </c>
      <c r="BR93" s="11">
        <v>514</v>
      </c>
      <c r="BS93" s="11">
        <v>518</v>
      </c>
      <c r="BT93" s="11">
        <v>513</v>
      </c>
      <c r="BU93" s="11">
        <v>512</v>
      </c>
      <c r="BV93" s="11">
        <v>518</v>
      </c>
      <c r="BW93" s="11">
        <v>513</v>
      </c>
      <c r="BX93" s="11">
        <v>506</v>
      </c>
      <c r="BY93" s="11">
        <v>506</v>
      </c>
      <c r="BZ93" s="11">
        <v>511</v>
      </c>
      <c r="CA93" s="11">
        <v>538</v>
      </c>
      <c r="CB93" s="11">
        <v>534</v>
      </c>
      <c r="CC93" s="11">
        <v>534</v>
      </c>
      <c r="CD93" s="11">
        <v>534</v>
      </c>
      <c r="CE93" s="11">
        <v>534</v>
      </c>
      <c r="CF93" s="11">
        <v>534</v>
      </c>
      <c r="CG93" s="11">
        <v>537</v>
      </c>
      <c r="CH93" s="11">
        <v>539</v>
      </c>
      <c r="CI93" s="11">
        <v>530</v>
      </c>
      <c r="CJ93" s="11">
        <v>536</v>
      </c>
      <c r="CK93" s="11">
        <v>540</v>
      </c>
      <c r="CL93" s="11">
        <v>537</v>
      </c>
      <c r="CM93" s="11">
        <v>547</v>
      </c>
      <c r="CN93" s="11">
        <v>552</v>
      </c>
      <c r="CO93" s="11">
        <v>560</v>
      </c>
      <c r="CP93" s="11">
        <v>585</v>
      </c>
      <c r="CQ93" s="11">
        <v>607</v>
      </c>
      <c r="CR93" s="11">
        <v>623</v>
      </c>
      <c r="CS93" s="11">
        <v>635</v>
      </c>
      <c r="CT93" s="11">
        <v>643</v>
      </c>
      <c r="CU93" s="11">
        <v>650</v>
      </c>
      <c r="CV93" s="11">
        <v>653</v>
      </c>
      <c r="CW93" s="11">
        <v>670</v>
      </c>
      <c r="CX93" s="11">
        <v>670</v>
      </c>
      <c r="CY93" s="11">
        <v>661</v>
      </c>
      <c r="CZ93" s="11">
        <v>677</v>
      </c>
      <c r="DA93" s="11">
        <v>681</v>
      </c>
      <c r="DB93" s="11">
        <v>678</v>
      </c>
      <c r="DC93" s="11">
        <v>680</v>
      </c>
      <c r="DD93" s="11">
        <v>684</v>
      </c>
      <c r="DE93" s="11">
        <v>689</v>
      </c>
      <c r="DF93" s="11">
        <v>697</v>
      </c>
      <c r="DG93" s="11">
        <v>696</v>
      </c>
      <c r="DH93" s="11">
        <v>698</v>
      </c>
      <c r="DI93" s="7">
        <f t="shared" si="3"/>
        <v>681.75</v>
      </c>
      <c r="DJ93" s="11">
        <v>701</v>
      </c>
      <c r="DK93" s="11">
        <v>699</v>
      </c>
      <c r="DL93" s="11">
        <v>686</v>
      </c>
      <c r="DM93" s="11">
        <v>691</v>
      </c>
      <c r="DN93" s="11">
        <v>692</v>
      </c>
      <c r="DO93" s="11">
        <v>685</v>
      </c>
      <c r="DP93" s="11">
        <v>683</v>
      </c>
      <c r="DQ93" s="11">
        <v>681</v>
      </c>
      <c r="DR93" s="11">
        <v>682</v>
      </c>
      <c r="DS93" s="11">
        <v>683</v>
      </c>
      <c r="DT93" s="11">
        <v>680</v>
      </c>
      <c r="DU93" s="11">
        <v>677</v>
      </c>
      <c r="DV93" s="7">
        <v>686.66666666666663</v>
      </c>
      <c r="DW93" s="11">
        <v>684</v>
      </c>
      <c r="DX93" s="11">
        <v>685</v>
      </c>
      <c r="DY93" s="12">
        <v>685</v>
      </c>
    </row>
    <row r="94" spans="1:129" ht="15" x14ac:dyDescent="0.25">
      <c r="A94" s="1" t="s">
        <v>71</v>
      </c>
      <c r="B94" s="1" t="str">
        <f t="shared" si="2"/>
        <v>2695 - Fabricación de artículos de hormigón, cemento y yeso</v>
      </c>
      <c r="C94" s="5" t="s">
        <v>202</v>
      </c>
      <c r="D94" s="1" t="s">
        <v>203</v>
      </c>
      <c r="E94" s="11">
        <v>622</v>
      </c>
      <c r="F94" s="11">
        <v>618</v>
      </c>
      <c r="G94" s="11">
        <v>616</v>
      </c>
      <c r="H94" s="11">
        <v>452</v>
      </c>
      <c r="I94" s="11">
        <v>462</v>
      </c>
      <c r="J94" s="11">
        <v>455</v>
      </c>
      <c r="K94" s="11">
        <v>455</v>
      </c>
      <c r="L94" s="11">
        <v>458</v>
      </c>
      <c r="M94" s="11">
        <v>456</v>
      </c>
      <c r="N94" s="11">
        <v>461</v>
      </c>
      <c r="O94" s="11">
        <v>468</v>
      </c>
      <c r="P94" s="11">
        <v>479</v>
      </c>
      <c r="Q94" s="11">
        <v>492</v>
      </c>
      <c r="R94" s="11">
        <v>496</v>
      </c>
      <c r="S94" s="11">
        <v>490</v>
      </c>
      <c r="T94" s="11">
        <v>504</v>
      </c>
      <c r="U94" s="11">
        <v>501</v>
      </c>
      <c r="V94" s="11">
        <v>502</v>
      </c>
      <c r="W94" s="11">
        <v>509</v>
      </c>
      <c r="X94" s="11">
        <v>499</v>
      </c>
      <c r="Y94" s="11">
        <v>502</v>
      </c>
      <c r="Z94" s="11">
        <v>514</v>
      </c>
      <c r="AA94" s="11">
        <v>521</v>
      </c>
      <c r="AB94" s="11">
        <v>532</v>
      </c>
      <c r="AC94" s="11">
        <v>528</v>
      </c>
      <c r="AD94" s="11">
        <v>517</v>
      </c>
      <c r="AE94" s="11">
        <v>535</v>
      </c>
      <c r="AF94" s="11">
        <v>541</v>
      </c>
      <c r="AG94" s="11">
        <v>510</v>
      </c>
      <c r="AH94" s="11">
        <v>501</v>
      </c>
      <c r="AI94" s="11">
        <v>496</v>
      </c>
      <c r="AJ94" s="11">
        <v>497</v>
      </c>
      <c r="AK94" s="11">
        <v>488</v>
      </c>
      <c r="AL94" s="11">
        <v>470</v>
      </c>
      <c r="AM94" s="11">
        <v>454</v>
      </c>
      <c r="AN94" s="11">
        <v>450</v>
      </c>
      <c r="AO94" s="11">
        <v>449</v>
      </c>
      <c r="AP94" s="11">
        <v>438</v>
      </c>
      <c r="AQ94" s="11">
        <v>447</v>
      </c>
      <c r="AR94" s="11">
        <v>435</v>
      </c>
      <c r="AS94" s="11">
        <v>448</v>
      </c>
      <c r="AT94" s="11">
        <v>737</v>
      </c>
      <c r="AU94" s="11">
        <v>742</v>
      </c>
      <c r="AV94" s="11">
        <v>752</v>
      </c>
      <c r="AW94" s="11">
        <v>762</v>
      </c>
      <c r="AX94" s="11">
        <v>751</v>
      </c>
      <c r="AY94" s="11">
        <v>743</v>
      </c>
      <c r="AZ94" s="11">
        <v>735</v>
      </c>
      <c r="BA94" s="11">
        <v>742</v>
      </c>
      <c r="BB94" s="11">
        <v>727</v>
      </c>
      <c r="BC94" s="11">
        <v>699</v>
      </c>
      <c r="BD94" s="11">
        <v>701</v>
      </c>
      <c r="BE94" s="11">
        <v>718</v>
      </c>
      <c r="BF94" s="11">
        <v>725</v>
      </c>
      <c r="BG94" s="11">
        <v>720</v>
      </c>
      <c r="BH94" s="11">
        <v>711</v>
      </c>
      <c r="BI94" s="11">
        <v>584</v>
      </c>
      <c r="BJ94" s="11">
        <v>596</v>
      </c>
      <c r="BK94" s="11">
        <v>591</v>
      </c>
      <c r="BL94" s="11">
        <v>582</v>
      </c>
      <c r="BM94" s="11">
        <v>584</v>
      </c>
      <c r="BN94" s="11">
        <v>594</v>
      </c>
      <c r="BO94" s="11">
        <v>611</v>
      </c>
      <c r="BP94" s="11">
        <v>626</v>
      </c>
      <c r="BQ94" s="11">
        <v>591</v>
      </c>
      <c r="BR94" s="11">
        <v>586</v>
      </c>
      <c r="BS94" s="11">
        <v>578</v>
      </c>
      <c r="BT94" s="11">
        <v>585</v>
      </c>
      <c r="BU94" s="11">
        <v>601</v>
      </c>
      <c r="BV94" s="11">
        <v>602</v>
      </c>
      <c r="BW94" s="11">
        <v>603</v>
      </c>
      <c r="BX94" s="11">
        <v>592</v>
      </c>
      <c r="BY94" s="11">
        <v>582</v>
      </c>
      <c r="BZ94" s="11">
        <v>574</v>
      </c>
      <c r="CA94" s="11">
        <v>573</v>
      </c>
      <c r="CB94" s="11">
        <v>568</v>
      </c>
      <c r="CC94" s="11">
        <v>567</v>
      </c>
      <c r="CD94" s="11">
        <v>567</v>
      </c>
      <c r="CE94" s="11">
        <v>562</v>
      </c>
      <c r="CF94" s="11">
        <v>593</v>
      </c>
      <c r="CG94" s="11">
        <v>597</v>
      </c>
      <c r="CH94" s="11">
        <v>603</v>
      </c>
      <c r="CI94" s="11">
        <v>619</v>
      </c>
      <c r="CJ94" s="11">
        <v>623</v>
      </c>
      <c r="CK94" s="11">
        <v>625</v>
      </c>
      <c r="CL94" s="11">
        <v>628</v>
      </c>
      <c r="CM94" s="11">
        <v>655</v>
      </c>
      <c r="CN94" s="11">
        <v>641</v>
      </c>
      <c r="CO94" s="11">
        <v>631</v>
      </c>
      <c r="CP94" s="11">
        <v>675</v>
      </c>
      <c r="CQ94" s="11">
        <v>668</v>
      </c>
      <c r="CR94" s="11">
        <v>714</v>
      </c>
      <c r="CS94" s="11">
        <v>715</v>
      </c>
      <c r="CT94" s="11">
        <v>729</v>
      </c>
      <c r="CU94" s="11">
        <v>734</v>
      </c>
      <c r="CV94" s="11">
        <v>720</v>
      </c>
      <c r="CW94" s="11">
        <v>740</v>
      </c>
      <c r="CX94" s="11">
        <v>744</v>
      </c>
      <c r="CY94" s="11">
        <v>828</v>
      </c>
      <c r="CZ94" s="11">
        <v>828</v>
      </c>
      <c r="DA94" s="11">
        <v>829</v>
      </c>
      <c r="DB94" s="11">
        <v>840</v>
      </c>
      <c r="DC94" s="11">
        <v>824</v>
      </c>
      <c r="DD94" s="11">
        <v>849</v>
      </c>
      <c r="DE94" s="11">
        <v>860</v>
      </c>
      <c r="DF94" s="11">
        <v>826</v>
      </c>
      <c r="DG94" s="11">
        <v>899</v>
      </c>
      <c r="DH94" s="11">
        <v>810</v>
      </c>
      <c r="DI94" s="7">
        <f t="shared" si="3"/>
        <v>823.08333333333337</v>
      </c>
      <c r="DJ94" s="11">
        <v>834</v>
      </c>
      <c r="DK94" s="11">
        <v>827</v>
      </c>
      <c r="DL94" s="11">
        <v>813</v>
      </c>
      <c r="DM94" s="11">
        <v>822</v>
      </c>
      <c r="DN94" s="11">
        <v>821</v>
      </c>
      <c r="DO94" s="11">
        <v>829</v>
      </c>
      <c r="DP94" s="11">
        <v>822</v>
      </c>
      <c r="DQ94" s="11">
        <v>812</v>
      </c>
      <c r="DR94" s="11">
        <v>752</v>
      </c>
      <c r="DS94" s="11">
        <v>775</v>
      </c>
      <c r="DT94" s="11">
        <v>738</v>
      </c>
      <c r="DU94" s="11">
        <v>580</v>
      </c>
      <c r="DV94" s="7">
        <v>785.41666666666663</v>
      </c>
      <c r="DW94" s="11">
        <v>610</v>
      </c>
      <c r="DX94" s="11">
        <v>601</v>
      </c>
      <c r="DY94" s="12">
        <v>560</v>
      </c>
    </row>
    <row r="95" spans="1:129" ht="15" x14ac:dyDescent="0.25">
      <c r="A95" s="1" t="s">
        <v>71</v>
      </c>
      <c r="B95" s="1" t="str">
        <f t="shared" si="2"/>
        <v>2696 - Corte, tallado y acabado de la piedra</v>
      </c>
      <c r="C95" s="5" t="s">
        <v>204</v>
      </c>
      <c r="D95" s="1" t="s">
        <v>205</v>
      </c>
      <c r="E95" s="11">
        <v>257</v>
      </c>
      <c r="F95" s="11">
        <v>251</v>
      </c>
      <c r="G95" s="11">
        <v>255</v>
      </c>
      <c r="H95" s="11">
        <v>238</v>
      </c>
      <c r="I95" s="11">
        <v>241</v>
      </c>
      <c r="J95" s="11">
        <v>247</v>
      </c>
      <c r="K95" s="11">
        <v>252</v>
      </c>
      <c r="L95" s="11">
        <v>254</v>
      </c>
      <c r="M95" s="11">
        <v>260</v>
      </c>
      <c r="N95" s="11">
        <v>253</v>
      </c>
      <c r="O95" s="11">
        <v>254</v>
      </c>
      <c r="P95" s="11">
        <v>248</v>
      </c>
      <c r="Q95" s="11">
        <v>239</v>
      </c>
      <c r="R95" s="11">
        <v>224</v>
      </c>
      <c r="S95" s="11">
        <v>236</v>
      </c>
      <c r="T95" s="11">
        <v>231</v>
      </c>
      <c r="U95" s="11">
        <v>246</v>
      </c>
      <c r="V95" s="11">
        <v>241</v>
      </c>
      <c r="W95" s="11">
        <v>236</v>
      </c>
      <c r="X95" s="11">
        <v>237</v>
      </c>
      <c r="Y95" s="11">
        <v>231</v>
      </c>
      <c r="Z95" s="11">
        <v>228</v>
      </c>
      <c r="AA95" s="11">
        <v>227</v>
      </c>
      <c r="AB95" s="11">
        <v>230</v>
      </c>
      <c r="AC95" s="11">
        <v>232</v>
      </c>
      <c r="AD95" s="11">
        <v>230</v>
      </c>
      <c r="AE95" s="11">
        <v>233</v>
      </c>
      <c r="AF95" s="11">
        <v>231</v>
      </c>
      <c r="AG95" s="11">
        <v>240</v>
      </c>
      <c r="AH95" s="11">
        <v>237</v>
      </c>
      <c r="AI95" s="11">
        <v>236</v>
      </c>
      <c r="AJ95" s="11">
        <v>239</v>
      </c>
      <c r="AK95" s="11">
        <v>235</v>
      </c>
      <c r="AL95" s="11">
        <v>235</v>
      </c>
      <c r="AM95" s="11">
        <v>247</v>
      </c>
      <c r="AN95" s="11">
        <v>255</v>
      </c>
      <c r="AO95" s="11">
        <v>251</v>
      </c>
      <c r="AP95" s="11">
        <v>244</v>
      </c>
      <c r="AQ95" s="11">
        <v>242</v>
      </c>
      <c r="AR95" s="11">
        <v>233</v>
      </c>
      <c r="AS95" s="11">
        <v>229</v>
      </c>
      <c r="AT95" s="11">
        <v>247</v>
      </c>
      <c r="AU95" s="11">
        <v>257</v>
      </c>
      <c r="AV95" s="11">
        <v>254</v>
      </c>
      <c r="AW95" s="11">
        <v>253</v>
      </c>
      <c r="AX95" s="11">
        <v>266</v>
      </c>
      <c r="AY95" s="11">
        <v>271</v>
      </c>
      <c r="AZ95" s="11">
        <v>269</v>
      </c>
      <c r="BA95" s="11">
        <v>275</v>
      </c>
      <c r="BB95" s="11">
        <v>272</v>
      </c>
      <c r="BC95" s="11">
        <v>274</v>
      </c>
      <c r="BD95" s="11">
        <v>271</v>
      </c>
      <c r="BE95" s="11">
        <v>247</v>
      </c>
      <c r="BF95" s="11">
        <v>255</v>
      </c>
      <c r="BG95" s="11">
        <v>244</v>
      </c>
      <c r="BH95" s="11">
        <v>247</v>
      </c>
      <c r="BI95" s="11">
        <v>257</v>
      </c>
      <c r="BJ95" s="11">
        <v>235</v>
      </c>
      <c r="BK95" s="11">
        <v>236</v>
      </c>
      <c r="BL95" s="11">
        <v>227</v>
      </c>
      <c r="BM95" s="11">
        <v>226</v>
      </c>
      <c r="BN95" s="11">
        <v>223</v>
      </c>
      <c r="BO95" s="11">
        <v>239</v>
      </c>
      <c r="BP95" s="11">
        <v>250</v>
      </c>
      <c r="BQ95" s="11">
        <v>261</v>
      </c>
      <c r="BR95" s="11">
        <v>265</v>
      </c>
      <c r="BS95" s="11">
        <v>250</v>
      </c>
      <c r="BT95" s="11">
        <v>263</v>
      </c>
      <c r="BU95" s="11">
        <v>275</v>
      </c>
      <c r="BV95" s="11">
        <v>289</v>
      </c>
      <c r="BW95" s="11">
        <v>289</v>
      </c>
      <c r="BX95" s="11">
        <v>280</v>
      </c>
      <c r="BY95" s="11">
        <v>228</v>
      </c>
      <c r="BZ95" s="11">
        <v>219</v>
      </c>
      <c r="CA95" s="11">
        <v>229</v>
      </c>
      <c r="CB95" s="11">
        <v>228</v>
      </c>
      <c r="CC95" s="11">
        <v>220</v>
      </c>
      <c r="CD95" s="11">
        <v>223</v>
      </c>
      <c r="CE95" s="11">
        <v>227</v>
      </c>
      <c r="CF95" s="11">
        <v>221</v>
      </c>
      <c r="CG95" s="11">
        <v>219</v>
      </c>
      <c r="CH95" s="11">
        <v>221</v>
      </c>
      <c r="CI95" s="11">
        <v>228</v>
      </c>
      <c r="CJ95" s="11">
        <v>221</v>
      </c>
      <c r="CK95" s="11">
        <v>235</v>
      </c>
      <c r="CL95" s="11">
        <v>238</v>
      </c>
      <c r="CM95" s="11">
        <v>237</v>
      </c>
      <c r="CN95" s="11">
        <v>230</v>
      </c>
      <c r="CO95" s="11">
        <v>226</v>
      </c>
      <c r="CP95" s="11">
        <v>228</v>
      </c>
      <c r="CQ95" s="11">
        <v>222</v>
      </c>
      <c r="CR95" s="11">
        <v>231</v>
      </c>
      <c r="CS95" s="11">
        <v>234</v>
      </c>
      <c r="CT95" s="11">
        <v>248</v>
      </c>
      <c r="CU95" s="11">
        <v>251</v>
      </c>
      <c r="CV95" s="11">
        <v>247</v>
      </c>
      <c r="CW95" s="11">
        <v>253</v>
      </c>
      <c r="CX95" s="11">
        <v>256</v>
      </c>
      <c r="CY95" s="11">
        <v>273</v>
      </c>
      <c r="CZ95" s="11">
        <v>275</v>
      </c>
      <c r="DA95" s="11">
        <v>275</v>
      </c>
      <c r="DB95" s="11">
        <v>274</v>
      </c>
      <c r="DC95" s="11">
        <v>292</v>
      </c>
      <c r="DD95" s="11">
        <v>291</v>
      </c>
      <c r="DE95" s="11">
        <v>290</v>
      </c>
      <c r="DF95" s="11">
        <v>294</v>
      </c>
      <c r="DG95" s="11">
        <v>261</v>
      </c>
      <c r="DH95" s="11">
        <v>246</v>
      </c>
      <c r="DI95" s="7">
        <f t="shared" si="3"/>
        <v>273.33333333333331</v>
      </c>
      <c r="DJ95" s="11">
        <v>244</v>
      </c>
      <c r="DK95" s="11">
        <v>249</v>
      </c>
      <c r="DL95" s="11">
        <v>249</v>
      </c>
      <c r="DM95" s="11">
        <v>255</v>
      </c>
      <c r="DN95" s="11">
        <v>358</v>
      </c>
      <c r="DO95" s="11">
        <v>361</v>
      </c>
      <c r="DP95" s="11">
        <v>373</v>
      </c>
      <c r="DQ95" s="11">
        <v>368</v>
      </c>
      <c r="DR95" s="11">
        <v>371</v>
      </c>
      <c r="DS95" s="11">
        <v>367</v>
      </c>
      <c r="DT95" s="11">
        <v>357</v>
      </c>
      <c r="DU95" s="11">
        <v>349</v>
      </c>
      <c r="DV95" s="7">
        <v>325.08333333333331</v>
      </c>
      <c r="DW95" s="11">
        <v>343</v>
      </c>
      <c r="DX95" s="11">
        <v>335</v>
      </c>
      <c r="DY95" s="12">
        <v>324</v>
      </c>
    </row>
    <row r="96" spans="1:129" ht="15" x14ac:dyDescent="0.25">
      <c r="A96" s="1" t="s">
        <v>71</v>
      </c>
      <c r="B96" s="1" t="str">
        <f t="shared" si="2"/>
        <v>2699 - Fabricación de productos minerales no metálicos n.c.p.</v>
      </c>
      <c r="C96" s="5" t="s">
        <v>206</v>
      </c>
      <c r="D96" s="1" t="s">
        <v>207</v>
      </c>
      <c r="E96" s="11">
        <v>727</v>
      </c>
      <c r="F96" s="11">
        <v>737</v>
      </c>
      <c r="G96" s="11">
        <v>749</v>
      </c>
      <c r="H96" s="11">
        <v>753</v>
      </c>
      <c r="I96" s="11">
        <v>751</v>
      </c>
      <c r="J96" s="11">
        <v>750</v>
      </c>
      <c r="K96" s="11">
        <v>758</v>
      </c>
      <c r="L96" s="11">
        <v>767</v>
      </c>
      <c r="M96" s="11">
        <v>769</v>
      </c>
      <c r="N96" s="11">
        <v>771</v>
      </c>
      <c r="O96" s="11">
        <v>775</v>
      </c>
      <c r="P96" s="11">
        <v>759</v>
      </c>
      <c r="Q96" s="11">
        <v>813</v>
      </c>
      <c r="R96" s="11">
        <v>760</v>
      </c>
      <c r="S96" s="11">
        <v>816</v>
      </c>
      <c r="T96" s="11">
        <v>823</v>
      </c>
      <c r="U96" s="11">
        <v>826</v>
      </c>
      <c r="V96" s="11">
        <v>835</v>
      </c>
      <c r="W96" s="11">
        <v>851</v>
      </c>
      <c r="X96" s="11">
        <v>862</v>
      </c>
      <c r="Y96" s="11">
        <v>873</v>
      </c>
      <c r="Z96" s="11">
        <v>859</v>
      </c>
      <c r="AA96" s="11">
        <v>805</v>
      </c>
      <c r="AB96" s="11">
        <v>787</v>
      </c>
      <c r="AC96" s="11">
        <v>806</v>
      </c>
      <c r="AD96" s="11">
        <v>807</v>
      </c>
      <c r="AE96" s="11">
        <v>805</v>
      </c>
      <c r="AF96" s="11">
        <v>802</v>
      </c>
      <c r="AG96" s="11">
        <v>794</v>
      </c>
      <c r="AH96" s="11">
        <v>784</v>
      </c>
      <c r="AI96" s="11">
        <v>790</v>
      </c>
      <c r="AJ96" s="11">
        <v>797</v>
      </c>
      <c r="AK96" s="11">
        <v>793</v>
      </c>
      <c r="AL96" s="11">
        <v>802</v>
      </c>
      <c r="AM96" s="11">
        <v>802</v>
      </c>
      <c r="AN96" s="11">
        <v>796</v>
      </c>
      <c r="AO96" s="11">
        <v>850</v>
      </c>
      <c r="AP96" s="11">
        <v>842</v>
      </c>
      <c r="AQ96" s="11">
        <v>842</v>
      </c>
      <c r="AR96" s="11">
        <v>861</v>
      </c>
      <c r="AS96" s="11">
        <v>853</v>
      </c>
      <c r="AT96" s="11">
        <v>554</v>
      </c>
      <c r="AU96" s="11">
        <v>558</v>
      </c>
      <c r="AV96" s="11">
        <v>547</v>
      </c>
      <c r="AW96" s="11">
        <v>544</v>
      </c>
      <c r="AX96" s="11">
        <v>496</v>
      </c>
      <c r="AY96" s="11">
        <v>496</v>
      </c>
      <c r="AZ96" s="11">
        <v>489</v>
      </c>
      <c r="BA96" s="11">
        <v>483</v>
      </c>
      <c r="BB96" s="11">
        <v>484</v>
      </c>
      <c r="BC96" s="11">
        <v>481</v>
      </c>
      <c r="BD96" s="11">
        <v>481</v>
      </c>
      <c r="BE96" s="11">
        <v>483</v>
      </c>
      <c r="BF96" s="11">
        <v>483</v>
      </c>
      <c r="BG96" s="11">
        <v>483</v>
      </c>
      <c r="BH96" s="11">
        <v>475</v>
      </c>
      <c r="BI96" s="11">
        <v>478</v>
      </c>
      <c r="BJ96" s="11">
        <v>502</v>
      </c>
      <c r="BK96" s="11">
        <v>506</v>
      </c>
      <c r="BL96" s="11">
        <v>500</v>
      </c>
      <c r="BM96" s="11">
        <v>491</v>
      </c>
      <c r="BN96" s="11">
        <v>498</v>
      </c>
      <c r="BO96" s="11">
        <v>509</v>
      </c>
      <c r="BP96" s="11">
        <v>504</v>
      </c>
      <c r="BQ96" s="11">
        <v>505</v>
      </c>
      <c r="BR96" s="11">
        <v>501</v>
      </c>
      <c r="BS96" s="11">
        <v>507</v>
      </c>
      <c r="BT96" s="11">
        <v>501</v>
      </c>
      <c r="BU96" s="11">
        <v>500</v>
      </c>
      <c r="BV96" s="11">
        <v>497</v>
      </c>
      <c r="BW96" s="11">
        <v>496</v>
      </c>
      <c r="BX96" s="11">
        <v>496</v>
      </c>
      <c r="BY96" s="11">
        <v>441</v>
      </c>
      <c r="BZ96" s="11">
        <v>448</v>
      </c>
      <c r="CA96" s="11">
        <v>458</v>
      </c>
      <c r="CB96" s="11">
        <v>461</v>
      </c>
      <c r="CC96" s="11">
        <v>459</v>
      </c>
      <c r="CD96" s="11">
        <v>440</v>
      </c>
      <c r="CE96" s="11">
        <v>438</v>
      </c>
      <c r="CF96" s="11">
        <v>429</v>
      </c>
      <c r="CG96" s="11">
        <v>433</v>
      </c>
      <c r="CH96" s="11">
        <v>424</v>
      </c>
      <c r="CI96" s="11">
        <v>430</v>
      </c>
      <c r="CJ96" s="11">
        <v>432</v>
      </c>
      <c r="CK96" s="11">
        <v>437</v>
      </c>
      <c r="CL96" s="11">
        <v>432</v>
      </c>
      <c r="CM96" s="11">
        <v>435</v>
      </c>
      <c r="CN96" s="11">
        <v>437</v>
      </c>
      <c r="CO96" s="11">
        <v>438</v>
      </c>
      <c r="CP96" s="11">
        <v>439</v>
      </c>
      <c r="CQ96" s="11">
        <v>435</v>
      </c>
      <c r="CR96" s="11">
        <v>448</v>
      </c>
      <c r="CS96" s="11">
        <v>439</v>
      </c>
      <c r="CT96" s="11">
        <v>513</v>
      </c>
      <c r="CU96" s="11">
        <v>519</v>
      </c>
      <c r="CV96" s="11">
        <v>519</v>
      </c>
      <c r="CW96" s="11">
        <v>525</v>
      </c>
      <c r="CX96" s="11">
        <v>524</v>
      </c>
      <c r="CY96" s="11">
        <v>525</v>
      </c>
      <c r="CZ96" s="11">
        <v>520</v>
      </c>
      <c r="DA96" s="11">
        <v>531</v>
      </c>
      <c r="DB96" s="11">
        <v>528</v>
      </c>
      <c r="DC96" s="11">
        <v>571</v>
      </c>
      <c r="DD96" s="11">
        <v>564</v>
      </c>
      <c r="DE96" s="11">
        <v>561</v>
      </c>
      <c r="DF96" s="11">
        <v>547</v>
      </c>
      <c r="DG96" s="11">
        <v>548</v>
      </c>
      <c r="DH96" s="11">
        <v>546</v>
      </c>
      <c r="DI96" s="7">
        <f t="shared" si="3"/>
        <v>540.83333333333337</v>
      </c>
      <c r="DJ96" s="11">
        <v>547</v>
      </c>
      <c r="DK96" s="11">
        <v>559</v>
      </c>
      <c r="DL96" s="11">
        <v>594</v>
      </c>
      <c r="DM96" s="11">
        <v>556</v>
      </c>
      <c r="DN96" s="11">
        <v>553</v>
      </c>
      <c r="DO96" s="11">
        <v>573</v>
      </c>
      <c r="DP96" s="11">
        <v>517</v>
      </c>
      <c r="DQ96" s="11">
        <v>514</v>
      </c>
      <c r="DR96" s="11">
        <v>495</v>
      </c>
      <c r="DS96" s="11">
        <v>493</v>
      </c>
      <c r="DT96" s="11">
        <v>488</v>
      </c>
      <c r="DU96" s="11">
        <v>476</v>
      </c>
      <c r="DV96" s="7">
        <v>530.41666666666663</v>
      </c>
      <c r="DW96" s="11">
        <v>487</v>
      </c>
      <c r="DX96" s="11">
        <v>423</v>
      </c>
      <c r="DY96" s="12">
        <v>421</v>
      </c>
    </row>
    <row r="97" spans="1:129" ht="15" x14ac:dyDescent="0.25">
      <c r="A97" s="1" t="s">
        <v>71</v>
      </c>
      <c r="B97" s="1" t="str">
        <f t="shared" si="2"/>
        <v>2710 - Industrias básicas de hierro y acero</v>
      </c>
      <c r="C97" s="5" t="s">
        <v>208</v>
      </c>
      <c r="D97" s="1" t="s">
        <v>209</v>
      </c>
      <c r="E97" s="11">
        <v>1830</v>
      </c>
      <c r="F97" s="11">
        <v>1838</v>
      </c>
      <c r="G97" s="11">
        <v>1832</v>
      </c>
      <c r="H97" s="11">
        <v>1783</v>
      </c>
      <c r="I97" s="11">
        <v>1717</v>
      </c>
      <c r="J97" s="11">
        <v>1730</v>
      </c>
      <c r="K97" s="11">
        <v>1667</v>
      </c>
      <c r="L97" s="11">
        <v>1668</v>
      </c>
      <c r="M97" s="11">
        <v>1698</v>
      </c>
      <c r="N97" s="11">
        <v>1880</v>
      </c>
      <c r="O97" s="11">
        <v>1888</v>
      </c>
      <c r="P97" s="11">
        <v>1899</v>
      </c>
      <c r="Q97" s="11">
        <v>1918</v>
      </c>
      <c r="R97" s="11">
        <v>1931</v>
      </c>
      <c r="S97" s="11">
        <v>1946</v>
      </c>
      <c r="T97" s="11">
        <v>1979</v>
      </c>
      <c r="U97" s="11">
        <v>1966</v>
      </c>
      <c r="V97" s="11">
        <v>1967</v>
      </c>
      <c r="W97" s="11">
        <v>1973</v>
      </c>
      <c r="X97" s="11">
        <v>1963</v>
      </c>
      <c r="Y97" s="11">
        <v>1976</v>
      </c>
      <c r="Z97" s="11">
        <v>1957</v>
      </c>
      <c r="AA97" s="11">
        <v>1958</v>
      </c>
      <c r="AB97" s="11">
        <v>1958</v>
      </c>
      <c r="AC97" s="11">
        <v>1906</v>
      </c>
      <c r="AD97" s="11">
        <v>1922</v>
      </c>
      <c r="AE97" s="11">
        <v>1912</v>
      </c>
      <c r="AF97" s="11">
        <v>1900</v>
      </c>
      <c r="AG97" s="11">
        <v>1891</v>
      </c>
      <c r="AH97" s="11">
        <v>1918</v>
      </c>
      <c r="AI97" s="11">
        <v>1913</v>
      </c>
      <c r="AJ97" s="11">
        <v>1918</v>
      </c>
      <c r="AK97" s="11">
        <v>1899</v>
      </c>
      <c r="AL97" s="11">
        <v>1906</v>
      </c>
      <c r="AM97" s="11">
        <v>1888</v>
      </c>
      <c r="AN97" s="11">
        <v>1897</v>
      </c>
      <c r="AO97" s="11">
        <v>1904</v>
      </c>
      <c r="AP97" s="11">
        <v>1892</v>
      </c>
      <c r="AQ97" s="11">
        <v>1914</v>
      </c>
      <c r="AR97" s="11">
        <v>1859</v>
      </c>
      <c r="AS97" s="11">
        <v>1871</v>
      </c>
      <c r="AT97" s="11">
        <v>1933</v>
      </c>
      <c r="AU97" s="11">
        <v>1937</v>
      </c>
      <c r="AV97" s="11">
        <v>1930</v>
      </c>
      <c r="AW97" s="11">
        <v>1957</v>
      </c>
      <c r="AX97" s="11">
        <v>1953</v>
      </c>
      <c r="AY97" s="11">
        <v>1947</v>
      </c>
      <c r="AZ97" s="11">
        <v>1936</v>
      </c>
      <c r="BA97" s="11">
        <v>1933</v>
      </c>
      <c r="BB97" s="11">
        <v>1917</v>
      </c>
      <c r="BC97" s="11">
        <v>1915</v>
      </c>
      <c r="BD97" s="11">
        <v>1850</v>
      </c>
      <c r="BE97" s="11">
        <v>1837</v>
      </c>
      <c r="BF97" s="11">
        <v>1841</v>
      </c>
      <c r="BG97" s="11">
        <v>1827</v>
      </c>
      <c r="BH97" s="11">
        <v>1824</v>
      </c>
      <c r="BI97" s="11">
        <v>1822</v>
      </c>
      <c r="BJ97" s="11">
        <v>1814</v>
      </c>
      <c r="BK97" s="11">
        <v>1822</v>
      </c>
      <c r="BL97" s="11">
        <v>1806</v>
      </c>
      <c r="BM97" s="11">
        <v>1833</v>
      </c>
      <c r="BN97" s="11">
        <v>1851</v>
      </c>
      <c r="BO97" s="11">
        <v>1900</v>
      </c>
      <c r="BP97" s="11">
        <v>1859</v>
      </c>
      <c r="BQ97" s="11">
        <v>1848</v>
      </c>
      <c r="BR97" s="11">
        <v>1860</v>
      </c>
      <c r="BS97" s="11">
        <v>1928</v>
      </c>
      <c r="BT97" s="11">
        <v>1933</v>
      </c>
      <c r="BU97" s="11">
        <v>1921</v>
      </c>
      <c r="BV97" s="11">
        <v>1880</v>
      </c>
      <c r="BW97" s="11">
        <v>1858</v>
      </c>
      <c r="BX97" s="11">
        <v>1823</v>
      </c>
      <c r="BY97" s="11">
        <v>1806</v>
      </c>
      <c r="BZ97" s="11">
        <v>1781</v>
      </c>
      <c r="CA97" s="11">
        <v>1770</v>
      </c>
      <c r="CB97" s="11">
        <v>1738</v>
      </c>
      <c r="CC97" s="11">
        <v>1720</v>
      </c>
      <c r="CD97" s="11">
        <v>1602</v>
      </c>
      <c r="CE97" s="11">
        <v>1502</v>
      </c>
      <c r="CF97" s="11">
        <v>1472</v>
      </c>
      <c r="CG97" s="11">
        <v>1461</v>
      </c>
      <c r="CH97" s="11">
        <v>1455</v>
      </c>
      <c r="CI97" s="11">
        <v>1433</v>
      </c>
      <c r="CJ97" s="11">
        <v>1413</v>
      </c>
      <c r="CK97" s="11">
        <v>1406</v>
      </c>
      <c r="CL97" s="11">
        <v>1399</v>
      </c>
      <c r="CM97" s="11">
        <v>1380</v>
      </c>
      <c r="CN97" s="11">
        <v>1368</v>
      </c>
      <c r="CO97" s="11">
        <v>1359</v>
      </c>
      <c r="CP97" s="11">
        <v>1361</v>
      </c>
      <c r="CQ97" s="11">
        <v>1333</v>
      </c>
      <c r="CR97" s="11">
        <v>1360</v>
      </c>
      <c r="CS97" s="11">
        <v>1379</v>
      </c>
      <c r="CT97" s="11">
        <v>1398</v>
      </c>
      <c r="CU97" s="11">
        <v>1359</v>
      </c>
      <c r="CV97" s="11">
        <v>1386</v>
      </c>
      <c r="CW97" s="11">
        <v>1400</v>
      </c>
      <c r="CX97" s="11">
        <v>1392</v>
      </c>
      <c r="CY97" s="11">
        <v>1401</v>
      </c>
      <c r="CZ97" s="11">
        <v>1351</v>
      </c>
      <c r="DA97" s="11">
        <v>1353</v>
      </c>
      <c r="DB97" s="11">
        <v>1329</v>
      </c>
      <c r="DC97" s="11">
        <v>1324</v>
      </c>
      <c r="DD97" s="11">
        <v>1339</v>
      </c>
      <c r="DE97" s="11">
        <v>1621</v>
      </c>
      <c r="DF97" s="11">
        <v>1598</v>
      </c>
      <c r="DG97" s="11">
        <v>1569</v>
      </c>
      <c r="DH97" s="11">
        <v>1526</v>
      </c>
      <c r="DI97" s="7">
        <f t="shared" si="3"/>
        <v>1433.5833333333333</v>
      </c>
      <c r="DJ97" s="11">
        <v>1663</v>
      </c>
      <c r="DK97" s="11">
        <v>1657</v>
      </c>
      <c r="DL97" s="11">
        <v>1660</v>
      </c>
      <c r="DM97" s="11">
        <v>1607</v>
      </c>
      <c r="DN97" s="11">
        <v>1850</v>
      </c>
      <c r="DO97" s="11">
        <v>1849</v>
      </c>
      <c r="DP97" s="11">
        <v>1844</v>
      </c>
      <c r="DQ97" s="11">
        <v>1847</v>
      </c>
      <c r="DR97" s="11">
        <v>1844</v>
      </c>
      <c r="DS97" s="11">
        <v>1837</v>
      </c>
      <c r="DT97" s="11">
        <v>1845</v>
      </c>
      <c r="DU97" s="11">
        <v>1730</v>
      </c>
      <c r="DV97" s="7">
        <v>1769.4166666666667</v>
      </c>
      <c r="DW97" s="11">
        <v>1772</v>
      </c>
      <c r="DX97" s="11">
        <v>1767</v>
      </c>
      <c r="DY97" s="11">
        <v>1752</v>
      </c>
    </row>
    <row r="98" spans="1:129" ht="15" x14ac:dyDescent="0.25">
      <c r="A98" s="1" t="s">
        <v>71</v>
      </c>
      <c r="B98" s="1" t="str">
        <f t="shared" si="2"/>
        <v>2720 - Fabricación de productos primarios de metales preciosos y metales no ferrosos</v>
      </c>
      <c r="C98" s="5" t="s">
        <v>210</v>
      </c>
      <c r="D98" s="1" t="s">
        <v>211</v>
      </c>
      <c r="E98" s="11">
        <v>303</v>
      </c>
      <c r="F98" s="11">
        <v>297</v>
      </c>
      <c r="G98" s="11">
        <v>259</v>
      </c>
      <c r="H98" s="11">
        <v>261</v>
      </c>
      <c r="I98" s="11">
        <v>260</v>
      </c>
      <c r="J98" s="11">
        <v>262</v>
      </c>
      <c r="K98" s="11">
        <v>263</v>
      </c>
      <c r="L98" s="11">
        <v>302</v>
      </c>
      <c r="M98" s="11">
        <v>301</v>
      </c>
      <c r="N98" s="11">
        <v>308</v>
      </c>
      <c r="O98" s="11">
        <v>354</v>
      </c>
      <c r="P98" s="11">
        <v>356</v>
      </c>
      <c r="Q98" s="11">
        <v>384</v>
      </c>
      <c r="R98" s="11">
        <v>377</v>
      </c>
      <c r="S98" s="11">
        <v>377</v>
      </c>
      <c r="T98" s="11">
        <v>345</v>
      </c>
      <c r="U98" s="11">
        <v>338</v>
      </c>
      <c r="V98" s="11">
        <v>332</v>
      </c>
      <c r="W98" s="11">
        <v>330</v>
      </c>
      <c r="X98" s="11">
        <v>357</v>
      </c>
      <c r="Y98" s="11">
        <v>373</v>
      </c>
      <c r="Z98" s="11">
        <v>379</v>
      </c>
      <c r="AA98" s="11">
        <v>384</v>
      </c>
      <c r="AB98" s="11">
        <v>388</v>
      </c>
      <c r="AC98" s="11">
        <v>331</v>
      </c>
      <c r="AD98" s="11">
        <v>333</v>
      </c>
      <c r="AE98" s="11">
        <v>330</v>
      </c>
      <c r="AF98" s="11">
        <v>328</v>
      </c>
      <c r="AG98" s="11">
        <v>324</v>
      </c>
      <c r="AH98" s="11">
        <v>323</v>
      </c>
      <c r="AI98" s="11">
        <v>315</v>
      </c>
      <c r="AJ98" s="11">
        <v>316</v>
      </c>
      <c r="AK98" s="11">
        <v>388</v>
      </c>
      <c r="AL98" s="11">
        <v>386</v>
      </c>
      <c r="AM98" s="11">
        <v>383</v>
      </c>
      <c r="AN98" s="11">
        <v>381</v>
      </c>
      <c r="AO98" s="11">
        <v>381</v>
      </c>
      <c r="AP98" s="11">
        <v>353</v>
      </c>
      <c r="AQ98" s="11">
        <v>273</v>
      </c>
      <c r="AR98" s="11">
        <v>268</v>
      </c>
      <c r="AS98" s="11">
        <v>251</v>
      </c>
      <c r="AT98" s="11">
        <v>202</v>
      </c>
      <c r="AU98" s="11">
        <v>181</v>
      </c>
      <c r="AV98" s="11">
        <v>176</v>
      </c>
      <c r="AW98" s="11">
        <v>174</v>
      </c>
      <c r="AX98" s="11">
        <v>163</v>
      </c>
      <c r="AY98" s="11">
        <v>164</v>
      </c>
      <c r="AZ98" s="11">
        <v>164</v>
      </c>
      <c r="BA98" s="11">
        <v>191</v>
      </c>
      <c r="BB98" s="11">
        <v>183</v>
      </c>
      <c r="BC98" s="11">
        <v>332</v>
      </c>
      <c r="BD98" s="11">
        <v>343</v>
      </c>
      <c r="BE98" s="11">
        <v>336</v>
      </c>
      <c r="BF98" s="11">
        <v>337</v>
      </c>
      <c r="BG98" s="11">
        <v>334</v>
      </c>
      <c r="BH98" s="11">
        <v>216</v>
      </c>
      <c r="BI98" s="11">
        <v>327</v>
      </c>
      <c r="BJ98" s="11">
        <v>311</v>
      </c>
      <c r="BK98" s="11">
        <v>306</v>
      </c>
      <c r="BL98" s="11">
        <v>306</v>
      </c>
      <c r="BM98" s="11">
        <v>302</v>
      </c>
      <c r="BN98" s="11">
        <v>301</v>
      </c>
      <c r="BO98" s="11">
        <v>301</v>
      </c>
      <c r="BP98" s="11">
        <v>302</v>
      </c>
      <c r="BQ98" s="11">
        <v>307</v>
      </c>
      <c r="BR98" s="11">
        <v>313</v>
      </c>
      <c r="BS98" s="11">
        <v>311</v>
      </c>
      <c r="BT98" s="11">
        <v>313</v>
      </c>
      <c r="BU98" s="11">
        <v>305</v>
      </c>
      <c r="BV98" s="11">
        <v>310</v>
      </c>
      <c r="BW98" s="11">
        <v>310</v>
      </c>
      <c r="BX98" s="11">
        <v>328</v>
      </c>
      <c r="BY98" s="11">
        <v>308</v>
      </c>
      <c r="BZ98" s="11">
        <v>307</v>
      </c>
      <c r="CA98" s="11">
        <v>301</v>
      </c>
      <c r="CB98" s="11">
        <v>300</v>
      </c>
      <c r="CC98" s="11">
        <v>299</v>
      </c>
      <c r="CD98" s="11">
        <v>294</v>
      </c>
      <c r="CE98" s="11">
        <v>290</v>
      </c>
      <c r="CF98" s="11">
        <v>293</v>
      </c>
      <c r="CG98" s="11">
        <v>291</v>
      </c>
      <c r="CH98" s="11">
        <v>289</v>
      </c>
      <c r="CI98" s="11">
        <v>285</v>
      </c>
      <c r="CJ98" s="11">
        <v>283</v>
      </c>
      <c r="CK98" s="11">
        <v>283</v>
      </c>
      <c r="CL98" s="11">
        <v>279</v>
      </c>
      <c r="CM98" s="11">
        <v>277</v>
      </c>
      <c r="CN98" s="11">
        <v>276</v>
      </c>
      <c r="CO98" s="11">
        <v>278</v>
      </c>
      <c r="CP98" s="11">
        <v>275</v>
      </c>
      <c r="CQ98" s="11">
        <v>271</v>
      </c>
      <c r="CR98" s="11">
        <v>271</v>
      </c>
      <c r="CS98" s="11">
        <v>268</v>
      </c>
      <c r="CT98" s="11">
        <v>272</v>
      </c>
      <c r="CU98" s="11">
        <v>266</v>
      </c>
      <c r="CV98" s="11">
        <v>266</v>
      </c>
      <c r="CW98" s="11">
        <v>257</v>
      </c>
      <c r="CX98" s="11">
        <v>251</v>
      </c>
      <c r="CY98" s="11">
        <v>248</v>
      </c>
      <c r="CZ98" s="11">
        <v>245</v>
      </c>
      <c r="DA98" s="11">
        <v>139</v>
      </c>
      <c r="DB98" s="11">
        <v>131</v>
      </c>
      <c r="DC98" s="11">
        <v>240</v>
      </c>
      <c r="DD98" s="11">
        <v>238</v>
      </c>
      <c r="DE98" s="11">
        <v>302</v>
      </c>
      <c r="DF98" s="11">
        <v>307</v>
      </c>
      <c r="DG98" s="11">
        <v>308</v>
      </c>
      <c r="DH98" s="11">
        <v>307</v>
      </c>
      <c r="DI98" s="7">
        <f t="shared" si="3"/>
        <v>247.75</v>
      </c>
      <c r="DJ98" s="11">
        <v>305</v>
      </c>
      <c r="DK98" s="11">
        <v>297</v>
      </c>
      <c r="DL98" s="11">
        <v>300</v>
      </c>
      <c r="DM98" s="11">
        <v>303</v>
      </c>
      <c r="DN98" s="11">
        <v>305</v>
      </c>
      <c r="DO98" s="11">
        <v>301</v>
      </c>
      <c r="DP98" s="11">
        <v>239</v>
      </c>
      <c r="DQ98" s="11">
        <v>236</v>
      </c>
      <c r="DR98" s="11">
        <v>234</v>
      </c>
      <c r="DS98" s="11">
        <v>234</v>
      </c>
      <c r="DT98" s="11">
        <v>229</v>
      </c>
      <c r="DU98" s="11">
        <v>127</v>
      </c>
      <c r="DV98" s="7">
        <v>259.16666666666669</v>
      </c>
      <c r="DW98" s="11">
        <v>133</v>
      </c>
      <c r="DX98" s="11">
        <v>132</v>
      </c>
      <c r="DY98" s="12">
        <v>122</v>
      </c>
    </row>
    <row r="99" spans="1:129" ht="15" x14ac:dyDescent="0.25">
      <c r="A99" s="1" t="s">
        <v>71</v>
      </c>
      <c r="B99" s="1" t="str">
        <f t="shared" si="2"/>
        <v>2731 - Fundición de hierro y acero</v>
      </c>
      <c r="C99" s="5" t="s">
        <v>212</v>
      </c>
      <c r="D99" s="1" t="s">
        <v>213</v>
      </c>
      <c r="E99" s="11">
        <v>175</v>
      </c>
      <c r="F99" s="11">
        <v>183</v>
      </c>
      <c r="G99" s="11">
        <v>194</v>
      </c>
      <c r="H99" s="11">
        <v>182</v>
      </c>
      <c r="I99" s="11">
        <v>186</v>
      </c>
      <c r="J99" s="11">
        <v>192</v>
      </c>
      <c r="K99" s="11">
        <v>191</v>
      </c>
      <c r="L99" s="11">
        <v>195</v>
      </c>
      <c r="M99" s="11">
        <v>187</v>
      </c>
      <c r="N99" s="11">
        <v>191</v>
      </c>
      <c r="O99" s="11">
        <v>188</v>
      </c>
      <c r="P99" s="11">
        <v>184</v>
      </c>
      <c r="Q99" s="11">
        <v>123</v>
      </c>
      <c r="R99" s="11">
        <v>133</v>
      </c>
      <c r="S99" s="11">
        <v>133</v>
      </c>
      <c r="T99" s="11">
        <v>133</v>
      </c>
      <c r="U99" s="11">
        <v>136</v>
      </c>
      <c r="V99" s="11">
        <v>135</v>
      </c>
      <c r="W99" s="11">
        <v>136</v>
      </c>
      <c r="X99" s="11">
        <v>142</v>
      </c>
      <c r="Y99" s="11">
        <v>140</v>
      </c>
      <c r="Z99" s="11">
        <v>139</v>
      </c>
      <c r="AA99" s="11">
        <v>109</v>
      </c>
      <c r="AB99" s="11">
        <v>89</v>
      </c>
      <c r="AC99" s="11">
        <v>89</v>
      </c>
      <c r="AD99" s="11">
        <v>89</v>
      </c>
      <c r="AE99" s="11">
        <v>88</v>
      </c>
      <c r="AF99" s="11">
        <v>91</v>
      </c>
      <c r="AG99" s="11">
        <v>92</v>
      </c>
      <c r="AH99" s="11">
        <v>117</v>
      </c>
      <c r="AI99" s="11">
        <v>116</v>
      </c>
      <c r="AJ99" s="11">
        <v>114</v>
      </c>
      <c r="AK99" s="11">
        <v>121</v>
      </c>
      <c r="AL99" s="11">
        <v>121</v>
      </c>
      <c r="AM99" s="11">
        <v>122</v>
      </c>
      <c r="AN99" s="11">
        <v>121</v>
      </c>
      <c r="AO99" s="11">
        <v>125</v>
      </c>
      <c r="AP99" s="11">
        <v>122</v>
      </c>
      <c r="AQ99" s="11">
        <v>120</v>
      </c>
      <c r="AR99" s="11">
        <v>118</v>
      </c>
      <c r="AS99" s="11">
        <v>128</v>
      </c>
      <c r="AT99" s="11">
        <v>131</v>
      </c>
      <c r="AU99" s="11">
        <v>137</v>
      </c>
      <c r="AV99" s="11">
        <v>133</v>
      </c>
      <c r="AW99" s="11">
        <v>133</v>
      </c>
      <c r="AX99" s="11">
        <v>135</v>
      </c>
      <c r="AY99" s="11">
        <v>137</v>
      </c>
      <c r="AZ99" s="11">
        <v>137</v>
      </c>
      <c r="BA99" s="11">
        <v>141</v>
      </c>
      <c r="BB99" s="11">
        <v>149</v>
      </c>
      <c r="BC99" s="11">
        <v>161</v>
      </c>
      <c r="BD99" s="11">
        <v>156</v>
      </c>
      <c r="BE99" s="11">
        <v>161</v>
      </c>
      <c r="BF99" s="11">
        <v>153</v>
      </c>
      <c r="BG99" s="11">
        <v>154</v>
      </c>
      <c r="BH99" s="11">
        <v>153</v>
      </c>
      <c r="BI99" s="11">
        <v>190</v>
      </c>
      <c r="BJ99" s="11">
        <v>202</v>
      </c>
      <c r="BK99" s="11">
        <v>186</v>
      </c>
      <c r="BL99" s="11">
        <v>192</v>
      </c>
      <c r="BM99" s="11">
        <v>194</v>
      </c>
      <c r="BN99" s="11">
        <v>271</v>
      </c>
      <c r="BO99" s="11">
        <v>275</v>
      </c>
      <c r="BP99" s="11">
        <v>273</v>
      </c>
      <c r="BQ99" s="11">
        <v>280</v>
      </c>
      <c r="BR99" s="11">
        <v>277</v>
      </c>
      <c r="BS99" s="11">
        <v>280</v>
      </c>
      <c r="BT99" s="11">
        <v>281</v>
      </c>
      <c r="BU99" s="11">
        <v>284</v>
      </c>
      <c r="BV99" s="11">
        <v>278</v>
      </c>
      <c r="BW99" s="11">
        <v>279</v>
      </c>
      <c r="BX99" s="11">
        <v>292</v>
      </c>
      <c r="BY99" s="11">
        <v>213</v>
      </c>
      <c r="BZ99" s="11">
        <v>211</v>
      </c>
      <c r="CA99" s="11">
        <v>216</v>
      </c>
      <c r="CB99" s="11">
        <v>199</v>
      </c>
      <c r="CC99" s="11">
        <v>201</v>
      </c>
      <c r="CD99" s="11">
        <v>193</v>
      </c>
      <c r="CE99" s="11">
        <v>184</v>
      </c>
      <c r="CF99" s="11">
        <v>181</v>
      </c>
      <c r="CG99" s="11">
        <v>180</v>
      </c>
      <c r="CH99" s="11">
        <v>181</v>
      </c>
      <c r="CI99" s="11">
        <v>178</v>
      </c>
      <c r="CJ99" s="11">
        <v>185</v>
      </c>
      <c r="CK99" s="11">
        <v>174</v>
      </c>
      <c r="CL99" s="11">
        <v>172</v>
      </c>
      <c r="CM99" s="11">
        <v>174</v>
      </c>
      <c r="CN99" s="11">
        <v>173</v>
      </c>
      <c r="CO99" s="11">
        <v>169</v>
      </c>
      <c r="CP99" s="11">
        <v>170</v>
      </c>
      <c r="CQ99" s="11">
        <v>163</v>
      </c>
      <c r="CR99" s="11">
        <v>161</v>
      </c>
      <c r="CS99" s="11">
        <v>161</v>
      </c>
      <c r="CT99" s="11">
        <v>163</v>
      </c>
      <c r="CU99" s="11">
        <v>159</v>
      </c>
      <c r="CV99" s="11">
        <v>158</v>
      </c>
      <c r="CW99" s="11">
        <v>109</v>
      </c>
      <c r="CX99" s="11">
        <v>107</v>
      </c>
      <c r="CY99" s="11">
        <v>105</v>
      </c>
      <c r="CZ99" s="11">
        <v>103</v>
      </c>
      <c r="DA99" s="11">
        <v>113</v>
      </c>
      <c r="DB99" s="11">
        <v>112</v>
      </c>
      <c r="DC99" s="11">
        <v>113</v>
      </c>
      <c r="DD99" s="11">
        <v>112</v>
      </c>
      <c r="DE99" s="11">
        <v>111</v>
      </c>
      <c r="DF99" s="11">
        <v>111</v>
      </c>
      <c r="DG99" s="11">
        <v>104</v>
      </c>
      <c r="DH99" s="11">
        <v>104</v>
      </c>
      <c r="DI99" s="7">
        <f t="shared" si="3"/>
        <v>108.66666666666667</v>
      </c>
      <c r="DJ99" s="11">
        <v>108</v>
      </c>
      <c r="DK99" s="11">
        <v>92</v>
      </c>
      <c r="DL99" s="11">
        <v>92</v>
      </c>
      <c r="DM99" s="11">
        <v>92</v>
      </c>
      <c r="DN99" s="11">
        <v>92</v>
      </c>
      <c r="DO99" s="11">
        <v>89</v>
      </c>
      <c r="DP99" s="11">
        <v>90</v>
      </c>
      <c r="DQ99" s="11">
        <v>89</v>
      </c>
      <c r="DR99" s="11">
        <v>95</v>
      </c>
      <c r="DS99" s="11">
        <v>85</v>
      </c>
      <c r="DT99" s="11">
        <v>86</v>
      </c>
      <c r="DU99" s="11">
        <v>139</v>
      </c>
      <c r="DV99" s="7">
        <v>95.75</v>
      </c>
      <c r="DW99" s="11">
        <v>142</v>
      </c>
      <c r="DX99" s="11">
        <v>142</v>
      </c>
      <c r="DY99" s="12">
        <v>139</v>
      </c>
    </row>
    <row r="100" spans="1:129" ht="15" x14ac:dyDescent="0.25">
      <c r="A100" s="1" t="s">
        <v>71</v>
      </c>
      <c r="B100" s="1" t="str">
        <f t="shared" si="2"/>
        <v>2732 - Fundición de metales no ferrosos</v>
      </c>
      <c r="C100" s="5" t="s">
        <v>214</v>
      </c>
      <c r="D100" s="1" t="s">
        <v>215</v>
      </c>
      <c r="E100" s="11">
        <v>352</v>
      </c>
      <c r="F100" s="11">
        <v>353</v>
      </c>
      <c r="G100" s="11">
        <v>353</v>
      </c>
      <c r="H100" s="11">
        <v>354</v>
      </c>
      <c r="I100" s="11">
        <v>404</v>
      </c>
      <c r="J100" s="11">
        <v>372</v>
      </c>
      <c r="K100" s="11">
        <v>422</v>
      </c>
      <c r="L100" s="11">
        <v>385</v>
      </c>
      <c r="M100" s="11">
        <v>385</v>
      </c>
      <c r="N100" s="11">
        <v>387</v>
      </c>
      <c r="O100" s="11">
        <v>383</v>
      </c>
      <c r="P100" s="11">
        <v>377</v>
      </c>
      <c r="Q100" s="11">
        <v>370</v>
      </c>
      <c r="R100" s="11">
        <v>358</v>
      </c>
      <c r="S100" s="11">
        <v>351</v>
      </c>
      <c r="T100" s="11">
        <v>342</v>
      </c>
      <c r="U100" s="11">
        <v>395</v>
      </c>
      <c r="V100" s="11">
        <v>351</v>
      </c>
      <c r="W100" s="11">
        <v>352</v>
      </c>
      <c r="X100" s="11">
        <v>383</v>
      </c>
      <c r="Y100" s="11">
        <v>348</v>
      </c>
      <c r="Z100" s="11">
        <v>351</v>
      </c>
      <c r="AA100" s="11">
        <v>361</v>
      </c>
      <c r="AB100" s="11">
        <v>352</v>
      </c>
      <c r="AC100" s="11">
        <v>348</v>
      </c>
      <c r="AD100" s="11">
        <v>345</v>
      </c>
      <c r="AE100" s="11">
        <v>342</v>
      </c>
      <c r="AF100" s="11">
        <v>340</v>
      </c>
      <c r="AG100" s="11">
        <v>340</v>
      </c>
      <c r="AH100" s="11">
        <v>352</v>
      </c>
      <c r="AI100" s="11">
        <v>343</v>
      </c>
      <c r="AJ100" s="11">
        <v>340</v>
      </c>
      <c r="AK100" s="11">
        <v>339</v>
      </c>
      <c r="AL100" s="11">
        <v>348</v>
      </c>
      <c r="AM100" s="11">
        <v>333</v>
      </c>
      <c r="AN100" s="11">
        <v>343</v>
      </c>
      <c r="AO100" s="11">
        <v>342</v>
      </c>
      <c r="AP100" s="11">
        <v>333</v>
      </c>
      <c r="AQ100" s="11">
        <v>340</v>
      </c>
      <c r="AR100" s="11">
        <v>341</v>
      </c>
      <c r="AS100" s="11">
        <v>343</v>
      </c>
      <c r="AT100" s="11">
        <v>308</v>
      </c>
      <c r="AU100" s="11">
        <v>316</v>
      </c>
      <c r="AV100" s="11">
        <v>318</v>
      </c>
      <c r="AW100" s="11">
        <v>323</v>
      </c>
      <c r="AX100" s="11">
        <v>323</v>
      </c>
      <c r="AY100" s="11">
        <v>323</v>
      </c>
      <c r="AZ100" s="11">
        <v>323</v>
      </c>
      <c r="BA100" s="11">
        <v>322</v>
      </c>
      <c r="BB100" s="11">
        <v>309</v>
      </c>
      <c r="BC100" s="11">
        <v>315</v>
      </c>
      <c r="BD100" s="11">
        <v>314</v>
      </c>
      <c r="BE100" s="11">
        <v>310</v>
      </c>
      <c r="BF100" s="11">
        <v>311</v>
      </c>
      <c r="BG100" s="11">
        <v>309</v>
      </c>
      <c r="BH100" s="11">
        <v>313</v>
      </c>
      <c r="BI100" s="11">
        <v>315</v>
      </c>
      <c r="BJ100" s="11">
        <v>310</v>
      </c>
      <c r="BK100" s="11">
        <v>310</v>
      </c>
      <c r="BL100" s="11">
        <v>309</v>
      </c>
      <c r="BM100" s="11">
        <v>305</v>
      </c>
      <c r="BN100" s="11">
        <v>311</v>
      </c>
      <c r="BO100" s="11">
        <v>317</v>
      </c>
      <c r="BP100" s="11">
        <v>313</v>
      </c>
      <c r="BQ100" s="11">
        <v>327</v>
      </c>
      <c r="BR100" s="11">
        <v>310</v>
      </c>
      <c r="BS100" s="11">
        <v>313</v>
      </c>
      <c r="BT100" s="11">
        <v>312</v>
      </c>
      <c r="BU100" s="11">
        <v>315</v>
      </c>
      <c r="BV100" s="11">
        <v>319</v>
      </c>
      <c r="BW100" s="11">
        <v>322</v>
      </c>
      <c r="BX100" s="11">
        <v>321</v>
      </c>
      <c r="BY100" s="11">
        <v>321</v>
      </c>
      <c r="BZ100" s="11">
        <v>322</v>
      </c>
      <c r="CA100" s="11">
        <v>323</v>
      </c>
      <c r="CB100" s="11">
        <v>317</v>
      </c>
      <c r="CC100" s="11">
        <v>313</v>
      </c>
      <c r="CD100" s="11">
        <v>308</v>
      </c>
      <c r="CE100" s="11">
        <v>308</v>
      </c>
      <c r="CF100" s="11">
        <v>306</v>
      </c>
      <c r="CG100" s="11">
        <v>309</v>
      </c>
      <c r="CH100" s="11">
        <v>309</v>
      </c>
      <c r="CI100" s="11">
        <v>307</v>
      </c>
      <c r="CJ100" s="11">
        <v>306</v>
      </c>
      <c r="CK100" s="11">
        <v>304</v>
      </c>
      <c r="CL100" s="11">
        <v>296</v>
      </c>
      <c r="CM100" s="11">
        <v>295</v>
      </c>
      <c r="CN100" s="11">
        <v>294</v>
      </c>
      <c r="CO100" s="11">
        <v>288</v>
      </c>
      <c r="CP100" s="11">
        <v>290</v>
      </c>
      <c r="CQ100" s="11">
        <v>290</v>
      </c>
      <c r="CR100" s="11">
        <v>289</v>
      </c>
      <c r="CS100" s="11">
        <v>291</v>
      </c>
      <c r="CT100" s="11">
        <v>290</v>
      </c>
      <c r="CU100" s="11">
        <v>286</v>
      </c>
      <c r="CV100" s="11">
        <v>280</v>
      </c>
      <c r="CW100" s="11">
        <v>276</v>
      </c>
      <c r="CX100" s="11">
        <v>271</v>
      </c>
      <c r="CY100" s="11">
        <v>273</v>
      </c>
      <c r="CZ100" s="11">
        <v>264</v>
      </c>
      <c r="DA100" s="11">
        <v>265</v>
      </c>
      <c r="DB100" s="11">
        <v>267</v>
      </c>
      <c r="DC100" s="11">
        <v>264</v>
      </c>
      <c r="DD100" s="11">
        <v>266</v>
      </c>
      <c r="DE100" s="11">
        <v>265</v>
      </c>
      <c r="DF100" s="11">
        <v>263</v>
      </c>
      <c r="DG100" s="11">
        <v>263</v>
      </c>
      <c r="DH100" s="11">
        <v>262</v>
      </c>
      <c r="DI100" s="7">
        <f t="shared" si="3"/>
        <v>266.58333333333331</v>
      </c>
      <c r="DJ100" s="11">
        <v>262</v>
      </c>
      <c r="DK100" s="11">
        <v>261</v>
      </c>
      <c r="DL100" s="11">
        <v>262</v>
      </c>
      <c r="DM100" s="11">
        <v>273</v>
      </c>
      <c r="DN100" s="11">
        <v>271</v>
      </c>
      <c r="DO100" s="11">
        <v>260</v>
      </c>
      <c r="DP100" s="11">
        <v>262</v>
      </c>
      <c r="DQ100" s="11">
        <v>260</v>
      </c>
      <c r="DR100" s="11">
        <v>260</v>
      </c>
      <c r="DS100" s="11">
        <v>259</v>
      </c>
      <c r="DT100" s="11">
        <v>259</v>
      </c>
      <c r="DU100" s="11">
        <v>257</v>
      </c>
      <c r="DV100" s="7">
        <v>262.16666666666669</v>
      </c>
      <c r="DW100" s="11">
        <v>253</v>
      </c>
      <c r="DX100" s="11">
        <v>254</v>
      </c>
      <c r="DY100" s="12">
        <v>252</v>
      </c>
    </row>
    <row r="101" spans="1:129" ht="15" x14ac:dyDescent="0.25">
      <c r="A101" s="1" t="s">
        <v>71</v>
      </c>
      <c r="B101" s="1" t="str">
        <f t="shared" si="2"/>
        <v>2811 - Fabricación de productos metálicos para uso estructural y montaje estructural</v>
      </c>
      <c r="C101" s="5" t="s">
        <v>216</v>
      </c>
      <c r="D101" s="1" t="s">
        <v>217</v>
      </c>
      <c r="E101" s="11">
        <v>2933</v>
      </c>
      <c r="F101" s="11">
        <v>3025</v>
      </c>
      <c r="G101" s="11">
        <v>3129</v>
      </c>
      <c r="H101" s="11">
        <v>3335</v>
      </c>
      <c r="I101" s="11">
        <v>3259</v>
      </c>
      <c r="J101" s="11">
        <v>3298</v>
      </c>
      <c r="K101" s="11">
        <v>3419</v>
      </c>
      <c r="L101" s="11">
        <v>3358</v>
      </c>
      <c r="M101" s="11">
        <v>3418</v>
      </c>
      <c r="N101" s="11">
        <v>3414</v>
      </c>
      <c r="O101" s="11">
        <v>3437</v>
      </c>
      <c r="P101" s="11">
        <v>3436</v>
      </c>
      <c r="Q101" s="11">
        <v>3336</v>
      </c>
      <c r="R101" s="11">
        <v>3411</v>
      </c>
      <c r="S101" s="11">
        <v>3281</v>
      </c>
      <c r="T101" s="11">
        <v>3267</v>
      </c>
      <c r="U101" s="11">
        <v>3334</v>
      </c>
      <c r="V101" s="11">
        <v>3393</v>
      </c>
      <c r="W101" s="11">
        <v>3472</v>
      </c>
      <c r="X101" s="11">
        <v>3604</v>
      </c>
      <c r="Y101" s="11">
        <v>3487</v>
      </c>
      <c r="Z101" s="11">
        <v>3444</v>
      </c>
      <c r="AA101" s="11">
        <v>3590</v>
      </c>
      <c r="AB101" s="11">
        <v>3717</v>
      </c>
      <c r="AC101" s="11">
        <v>3612</v>
      </c>
      <c r="AD101" s="11">
        <v>3644</v>
      </c>
      <c r="AE101" s="11">
        <v>3640</v>
      </c>
      <c r="AF101" s="11">
        <v>3569</v>
      </c>
      <c r="AG101" s="11">
        <v>3516</v>
      </c>
      <c r="AH101" s="11">
        <v>3416</v>
      </c>
      <c r="AI101" s="11">
        <v>3392</v>
      </c>
      <c r="AJ101" s="11">
        <v>3337</v>
      </c>
      <c r="AK101" s="11">
        <v>3359</v>
      </c>
      <c r="AL101" s="11">
        <v>3432</v>
      </c>
      <c r="AM101" s="11">
        <v>3466</v>
      </c>
      <c r="AN101" s="11">
        <v>3412</v>
      </c>
      <c r="AO101" s="11">
        <v>3440</v>
      </c>
      <c r="AP101" s="11">
        <v>3400</v>
      </c>
      <c r="AQ101" s="11">
        <v>2998</v>
      </c>
      <c r="AR101" s="11">
        <v>3043</v>
      </c>
      <c r="AS101" s="11">
        <v>3024</v>
      </c>
      <c r="AT101" s="11">
        <v>2362</v>
      </c>
      <c r="AU101" s="11">
        <v>2368</v>
      </c>
      <c r="AV101" s="11">
        <v>2343</v>
      </c>
      <c r="AW101" s="11">
        <v>2291</v>
      </c>
      <c r="AX101" s="11">
        <v>2292</v>
      </c>
      <c r="AY101" s="11">
        <v>2292</v>
      </c>
      <c r="AZ101" s="11">
        <v>2260</v>
      </c>
      <c r="BA101" s="11">
        <v>2278</v>
      </c>
      <c r="BB101" s="11">
        <v>2310</v>
      </c>
      <c r="BC101" s="11">
        <v>2398</v>
      </c>
      <c r="BD101" s="11">
        <v>2278</v>
      </c>
      <c r="BE101" s="11">
        <v>2276</v>
      </c>
      <c r="BF101" s="11">
        <v>2250</v>
      </c>
      <c r="BG101" s="11">
        <v>2295</v>
      </c>
      <c r="BH101" s="11">
        <v>2294</v>
      </c>
      <c r="BI101" s="11">
        <v>2624</v>
      </c>
      <c r="BJ101" s="11">
        <v>2600</v>
      </c>
      <c r="BK101" s="11">
        <v>2587</v>
      </c>
      <c r="BL101" s="11">
        <v>2577</v>
      </c>
      <c r="BM101" s="11">
        <v>2609</v>
      </c>
      <c r="BN101" s="11">
        <v>2650</v>
      </c>
      <c r="BO101" s="11">
        <v>2777</v>
      </c>
      <c r="BP101" s="11">
        <v>2872</v>
      </c>
      <c r="BQ101" s="11">
        <v>2862</v>
      </c>
      <c r="BR101" s="11">
        <v>2958</v>
      </c>
      <c r="BS101" s="11">
        <v>3021</v>
      </c>
      <c r="BT101" s="11">
        <v>3023</v>
      </c>
      <c r="BU101" s="11">
        <v>2989</v>
      </c>
      <c r="BV101" s="11">
        <v>2734</v>
      </c>
      <c r="BW101" s="11">
        <v>2722</v>
      </c>
      <c r="BX101" s="11">
        <v>2581</v>
      </c>
      <c r="BY101" s="11">
        <v>2561</v>
      </c>
      <c r="BZ101" s="11">
        <v>2517</v>
      </c>
      <c r="CA101" s="11">
        <v>2523</v>
      </c>
      <c r="CB101" s="11">
        <v>2484</v>
      </c>
      <c r="CC101" s="11">
        <v>2379</v>
      </c>
      <c r="CD101" s="11">
        <v>2361</v>
      </c>
      <c r="CE101" s="11">
        <v>2381</v>
      </c>
      <c r="CF101" s="11">
        <v>2417</v>
      </c>
      <c r="CG101" s="11">
        <v>2378</v>
      </c>
      <c r="CH101" s="11">
        <v>2351</v>
      </c>
      <c r="CI101" s="11">
        <v>2329</v>
      </c>
      <c r="CJ101" s="11">
        <v>2370</v>
      </c>
      <c r="CK101" s="11">
        <v>2377</v>
      </c>
      <c r="CL101" s="11">
        <v>2389</v>
      </c>
      <c r="CM101" s="11">
        <v>1977</v>
      </c>
      <c r="CN101" s="11">
        <v>1953</v>
      </c>
      <c r="CO101" s="11">
        <v>1923</v>
      </c>
      <c r="CP101" s="11">
        <v>2010</v>
      </c>
      <c r="CQ101" s="11">
        <v>1971</v>
      </c>
      <c r="CR101" s="11">
        <v>1969</v>
      </c>
      <c r="CS101" s="11">
        <v>2025</v>
      </c>
      <c r="CT101" s="11">
        <v>2053</v>
      </c>
      <c r="CU101" s="11">
        <v>2062</v>
      </c>
      <c r="CV101" s="11">
        <v>2045</v>
      </c>
      <c r="CW101" s="11">
        <v>2044</v>
      </c>
      <c r="CX101" s="11">
        <v>2027</v>
      </c>
      <c r="CY101" s="11">
        <v>2069</v>
      </c>
      <c r="CZ101" s="11">
        <v>2099</v>
      </c>
      <c r="DA101" s="11">
        <v>2140</v>
      </c>
      <c r="DB101" s="11">
        <v>2150</v>
      </c>
      <c r="DC101" s="11">
        <v>2184</v>
      </c>
      <c r="DD101" s="11">
        <v>2180</v>
      </c>
      <c r="DE101" s="11">
        <v>2159</v>
      </c>
      <c r="DF101" s="11">
        <v>2141</v>
      </c>
      <c r="DG101" s="11">
        <v>2114</v>
      </c>
      <c r="DH101" s="11">
        <v>2118</v>
      </c>
      <c r="DI101" s="7">
        <f t="shared" si="3"/>
        <v>2118.75</v>
      </c>
      <c r="DJ101" s="11">
        <v>2126</v>
      </c>
      <c r="DK101" s="11">
        <v>2113</v>
      </c>
      <c r="DL101" s="11">
        <v>2124</v>
      </c>
      <c r="DM101" s="11">
        <v>2144</v>
      </c>
      <c r="DN101" s="11">
        <v>2136</v>
      </c>
      <c r="DO101" s="11">
        <v>2074</v>
      </c>
      <c r="DP101" s="11">
        <v>2028</v>
      </c>
      <c r="DQ101" s="11">
        <v>1983</v>
      </c>
      <c r="DR101" s="11">
        <v>1955</v>
      </c>
      <c r="DS101" s="11">
        <v>1941</v>
      </c>
      <c r="DT101" s="11">
        <v>1893</v>
      </c>
      <c r="DU101" s="11">
        <v>1849</v>
      </c>
      <c r="DV101" s="7">
        <v>2030.5</v>
      </c>
      <c r="DW101" s="11">
        <v>1855</v>
      </c>
      <c r="DX101" s="11">
        <v>1844</v>
      </c>
      <c r="DY101" s="11">
        <v>1833</v>
      </c>
    </row>
    <row r="102" spans="1:129" ht="15" x14ac:dyDescent="0.25">
      <c r="A102" s="1" t="s">
        <v>71</v>
      </c>
      <c r="B102" s="1" t="str">
        <f t="shared" si="2"/>
        <v>2812 - Fabricación de tanques, depósitos y recipientes de metal</v>
      </c>
      <c r="C102" s="5" t="s">
        <v>218</v>
      </c>
      <c r="D102" s="1" t="s">
        <v>219</v>
      </c>
      <c r="E102" s="11">
        <v>193</v>
      </c>
      <c r="F102" s="11">
        <v>198</v>
      </c>
      <c r="G102" s="11">
        <v>194</v>
      </c>
      <c r="H102" s="11">
        <v>197</v>
      </c>
      <c r="I102" s="11">
        <v>201</v>
      </c>
      <c r="J102" s="11">
        <v>197</v>
      </c>
      <c r="K102" s="11">
        <v>194</v>
      </c>
      <c r="L102" s="11">
        <v>192</v>
      </c>
      <c r="M102" s="11">
        <v>187</v>
      </c>
      <c r="N102" s="11">
        <v>185</v>
      </c>
      <c r="O102" s="11">
        <v>190</v>
      </c>
      <c r="P102" s="11">
        <v>195</v>
      </c>
      <c r="Q102" s="11">
        <v>201</v>
      </c>
      <c r="R102" s="11">
        <v>200</v>
      </c>
      <c r="S102" s="11">
        <v>203</v>
      </c>
      <c r="T102" s="11">
        <v>208</v>
      </c>
      <c r="U102" s="11">
        <v>215</v>
      </c>
      <c r="V102" s="11">
        <v>204</v>
      </c>
      <c r="W102" s="11">
        <v>205</v>
      </c>
      <c r="X102" s="11">
        <v>209</v>
      </c>
      <c r="Y102" s="11">
        <v>210</v>
      </c>
      <c r="Z102" s="11">
        <v>215</v>
      </c>
      <c r="AA102" s="11">
        <v>277</v>
      </c>
      <c r="AB102" s="11">
        <v>271</v>
      </c>
      <c r="AC102" s="11">
        <v>282</v>
      </c>
      <c r="AD102" s="11">
        <v>277</v>
      </c>
      <c r="AE102" s="11">
        <v>282</v>
      </c>
      <c r="AF102" s="11">
        <v>245</v>
      </c>
      <c r="AG102" s="11">
        <v>242</v>
      </c>
      <c r="AH102" s="11">
        <v>240</v>
      </c>
      <c r="AI102" s="11">
        <v>242</v>
      </c>
      <c r="AJ102" s="11">
        <v>240</v>
      </c>
      <c r="AK102" s="11">
        <v>246</v>
      </c>
      <c r="AL102" s="11">
        <v>244</v>
      </c>
      <c r="AM102" s="11">
        <v>245</v>
      </c>
      <c r="AN102" s="11">
        <v>245</v>
      </c>
      <c r="AO102" s="11">
        <v>240</v>
      </c>
      <c r="AP102" s="11">
        <v>240</v>
      </c>
      <c r="AQ102" s="11">
        <v>237</v>
      </c>
      <c r="AR102" s="11">
        <v>239</v>
      </c>
      <c r="AS102" s="11">
        <v>249</v>
      </c>
      <c r="AT102" s="11">
        <v>254</v>
      </c>
      <c r="AU102" s="11">
        <v>259</v>
      </c>
      <c r="AV102" s="11">
        <v>267</v>
      </c>
      <c r="AW102" s="11">
        <v>269</v>
      </c>
      <c r="AX102" s="11">
        <v>284</v>
      </c>
      <c r="AY102" s="11">
        <v>306</v>
      </c>
      <c r="AZ102" s="11">
        <v>300</v>
      </c>
      <c r="BA102" s="11">
        <v>309</v>
      </c>
      <c r="BB102" s="11">
        <v>295</v>
      </c>
      <c r="BC102" s="11">
        <v>291</v>
      </c>
      <c r="BD102" s="11">
        <v>292</v>
      </c>
      <c r="BE102" s="11">
        <v>288</v>
      </c>
      <c r="BF102" s="11">
        <v>291</v>
      </c>
      <c r="BG102" s="11">
        <v>285</v>
      </c>
      <c r="BH102" s="11">
        <v>283</v>
      </c>
      <c r="BI102" s="11">
        <v>293</v>
      </c>
      <c r="BJ102" s="11">
        <v>223</v>
      </c>
      <c r="BK102" s="11">
        <v>227</v>
      </c>
      <c r="BL102" s="11">
        <v>223</v>
      </c>
      <c r="BM102" s="11">
        <v>289</v>
      </c>
      <c r="BN102" s="11">
        <v>293</v>
      </c>
      <c r="BO102" s="11">
        <v>301</v>
      </c>
      <c r="BP102" s="11">
        <v>305</v>
      </c>
      <c r="BQ102" s="11">
        <v>308</v>
      </c>
      <c r="BR102" s="11">
        <v>302</v>
      </c>
      <c r="BS102" s="11">
        <v>296</v>
      </c>
      <c r="BT102" s="11">
        <v>298</v>
      </c>
      <c r="BU102" s="11">
        <v>295</v>
      </c>
      <c r="BV102" s="11">
        <v>296</v>
      </c>
      <c r="BW102" s="11">
        <v>291</v>
      </c>
      <c r="BX102" s="11">
        <v>290</v>
      </c>
      <c r="BY102" s="11">
        <v>292</v>
      </c>
      <c r="BZ102" s="11">
        <v>291</v>
      </c>
      <c r="CA102" s="11">
        <v>284</v>
      </c>
      <c r="CB102" s="11">
        <v>277</v>
      </c>
      <c r="CC102" s="11">
        <v>270</v>
      </c>
      <c r="CD102" s="11">
        <v>268</v>
      </c>
      <c r="CE102" s="11">
        <v>270</v>
      </c>
      <c r="CF102" s="11">
        <v>271</v>
      </c>
      <c r="CG102" s="11">
        <v>270</v>
      </c>
      <c r="CH102" s="11">
        <v>276</v>
      </c>
      <c r="CI102" s="11">
        <v>273</v>
      </c>
      <c r="CJ102" s="11">
        <v>274</v>
      </c>
      <c r="CK102" s="11">
        <v>261</v>
      </c>
      <c r="CL102" s="11">
        <v>262</v>
      </c>
      <c r="CM102" s="11">
        <v>259</v>
      </c>
      <c r="CN102" s="11">
        <v>255</v>
      </c>
      <c r="CO102" s="11">
        <v>257</v>
      </c>
      <c r="CP102" s="11">
        <v>247</v>
      </c>
      <c r="CQ102" s="11">
        <v>250</v>
      </c>
      <c r="CR102" s="11">
        <v>256</v>
      </c>
      <c r="CS102" s="11">
        <v>257</v>
      </c>
      <c r="CT102" s="11">
        <v>246</v>
      </c>
      <c r="CU102" s="11">
        <v>244</v>
      </c>
      <c r="CV102" s="11">
        <v>234</v>
      </c>
      <c r="CW102" s="11">
        <v>201</v>
      </c>
      <c r="CX102" s="11">
        <v>187</v>
      </c>
      <c r="CY102" s="11">
        <v>217</v>
      </c>
      <c r="CZ102" s="11">
        <v>211</v>
      </c>
      <c r="DA102" s="11">
        <v>211</v>
      </c>
      <c r="DB102" s="11">
        <v>205</v>
      </c>
      <c r="DC102" s="11">
        <v>200</v>
      </c>
      <c r="DD102" s="11">
        <v>196</v>
      </c>
      <c r="DE102" s="11">
        <v>192</v>
      </c>
      <c r="DF102" s="11">
        <v>189</v>
      </c>
      <c r="DG102" s="11">
        <v>187</v>
      </c>
      <c r="DH102" s="11">
        <v>188</v>
      </c>
      <c r="DI102" s="7">
        <f t="shared" si="3"/>
        <v>198.66666666666666</v>
      </c>
      <c r="DJ102" s="11">
        <v>188</v>
      </c>
      <c r="DK102" s="11">
        <v>180</v>
      </c>
      <c r="DL102" s="11">
        <v>173</v>
      </c>
      <c r="DM102" s="11">
        <v>176</v>
      </c>
      <c r="DN102" s="11">
        <v>173</v>
      </c>
      <c r="DO102" s="11">
        <v>174</v>
      </c>
      <c r="DP102" s="11">
        <v>170</v>
      </c>
      <c r="DQ102" s="11">
        <v>170</v>
      </c>
      <c r="DR102" s="11">
        <v>169</v>
      </c>
      <c r="DS102" s="11">
        <v>173</v>
      </c>
      <c r="DT102" s="11">
        <v>171</v>
      </c>
      <c r="DU102" s="11">
        <v>239</v>
      </c>
      <c r="DV102" s="7">
        <v>179.66666666666666</v>
      </c>
      <c r="DW102" s="11">
        <v>235</v>
      </c>
      <c r="DX102" s="11">
        <v>236</v>
      </c>
      <c r="DY102" s="12">
        <v>233</v>
      </c>
    </row>
    <row r="103" spans="1:129" ht="15" x14ac:dyDescent="0.25">
      <c r="A103" s="1" t="s">
        <v>71</v>
      </c>
      <c r="B103" s="1" t="str">
        <f t="shared" si="2"/>
        <v>2813 - Fabricación de generadores de vapor</v>
      </c>
      <c r="C103" s="5" t="s">
        <v>220</v>
      </c>
      <c r="D103" s="1" t="s">
        <v>221</v>
      </c>
      <c r="E103" s="11">
        <v>20</v>
      </c>
      <c r="F103" s="11">
        <v>20</v>
      </c>
      <c r="G103" s="11">
        <v>20</v>
      </c>
      <c r="H103" s="11">
        <v>20</v>
      </c>
      <c r="I103" s="11">
        <v>29</v>
      </c>
      <c r="J103" s="11">
        <v>29</v>
      </c>
      <c r="K103" s="11">
        <v>29</v>
      </c>
      <c r="L103" s="11">
        <v>29</v>
      </c>
      <c r="M103" s="11">
        <v>29</v>
      </c>
      <c r="N103" s="11">
        <v>29</v>
      </c>
      <c r="O103" s="11">
        <v>29</v>
      </c>
      <c r="P103" s="11">
        <v>29</v>
      </c>
      <c r="Q103" s="11">
        <v>29</v>
      </c>
      <c r="R103" s="11">
        <v>29</v>
      </c>
      <c r="S103" s="11">
        <v>29</v>
      </c>
      <c r="T103" s="11">
        <v>29</v>
      </c>
      <c r="U103" s="11">
        <v>29</v>
      </c>
      <c r="V103" s="11">
        <v>29</v>
      </c>
      <c r="W103" s="11">
        <v>29</v>
      </c>
      <c r="X103" s="11">
        <v>30</v>
      </c>
      <c r="Y103" s="11">
        <v>31</v>
      </c>
      <c r="Z103" s="11">
        <v>32</v>
      </c>
      <c r="AA103" s="11">
        <v>32</v>
      </c>
      <c r="AB103" s="11">
        <v>31</v>
      </c>
      <c r="AC103" s="11">
        <v>31</v>
      </c>
      <c r="AD103" s="11">
        <v>30</v>
      </c>
      <c r="AE103" s="11">
        <v>30</v>
      </c>
      <c r="AF103" s="11">
        <v>28</v>
      </c>
      <c r="AG103" s="11">
        <v>28</v>
      </c>
      <c r="AH103" s="11">
        <v>28</v>
      </c>
      <c r="AI103" s="11">
        <v>27</v>
      </c>
      <c r="AJ103" s="11">
        <v>28</v>
      </c>
      <c r="AK103" s="11">
        <v>29</v>
      </c>
      <c r="AL103" s="11">
        <v>29</v>
      </c>
      <c r="AM103" s="11">
        <v>29</v>
      </c>
      <c r="AN103" s="11">
        <v>29</v>
      </c>
      <c r="AO103" s="11">
        <v>29</v>
      </c>
      <c r="AP103" s="11">
        <v>29</v>
      </c>
      <c r="AQ103" s="11">
        <v>29</v>
      </c>
      <c r="AR103" s="11">
        <v>29</v>
      </c>
      <c r="AS103" s="11">
        <v>25</v>
      </c>
      <c r="AT103" s="11">
        <v>31</v>
      </c>
      <c r="AU103" s="11">
        <v>31</v>
      </c>
      <c r="AV103" s="11">
        <v>31</v>
      </c>
      <c r="AW103" s="11">
        <v>36</v>
      </c>
      <c r="AX103" s="11">
        <v>37</v>
      </c>
      <c r="AY103" s="11">
        <v>39</v>
      </c>
      <c r="AZ103" s="11">
        <v>39</v>
      </c>
      <c r="BA103" s="11">
        <v>39</v>
      </c>
      <c r="BB103" s="11">
        <v>39</v>
      </c>
      <c r="BC103" s="11">
        <v>38</v>
      </c>
      <c r="BD103" s="11">
        <v>38</v>
      </c>
      <c r="BE103" s="11">
        <v>38</v>
      </c>
      <c r="BF103" s="11">
        <v>38</v>
      </c>
      <c r="BG103" s="11">
        <v>37</v>
      </c>
      <c r="BH103" s="11">
        <v>36</v>
      </c>
      <c r="BI103" s="11">
        <v>37</v>
      </c>
      <c r="BJ103" s="11">
        <v>37</v>
      </c>
      <c r="BK103" s="11">
        <v>37</v>
      </c>
      <c r="BL103" s="11">
        <v>37</v>
      </c>
      <c r="BM103" s="11">
        <v>37</v>
      </c>
      <c r="BN103" s="11">
        <v>36</v>
      </c>
      <c r="BO103" s="11">
        <v>37</v>
      </c>
      <c r="BP103" s="11">
        <v>38</v>
      </c>
      <c r="BQ103" s="11">
        <v>40</v>
      </c>
      <c r="BR103" s="11">
        <v>39</v>
      </c>
      <c r="BS103" s="11">
        <v>37</v>
      </c>
      <c r="BT103" s="11">
        <v>37</v>
      </c>
      <c r="BU103" s="11">
        <v>37</v>
      </c>
      <c r="BV103" s="11">
        <v>36</v>
      </c>
      <c r="BW103" s="11">
        <v>37</v>
      </c>
      <c r="BX103" s="11">
        <v>37</v>
      </c>
      <c r="BY103" s="11">
        <v>37</v>
      </c>
      <c r="BZ103" s="11">
        <v>35</v>
      </c>
      <c r="CA103" s="11">
        <v>35</v>
      </c>
      <c r="CB103" s="11">
        <v>32</v>
      </c>
      <c r="CC103" s="11">
        <v>35</v>
      </c>
      <c r="CD103" s="11">
        <v>34</v>
      </c>
      <c r="CE103" s="11">
        <v>34</v>
      </c>
      <c r="CF103" s="11">
        <v>34</v>
      </c>
      <c r="CG103" s="11">
        <v>33</v>
      </c>
      <c r="CH103" s="11">
        <v>33</v>
      </c>
      <c r="CI103" s="11">
        <v>33</v>
      </c>
      <c r="CJ103" s="11">
        <v>32</v>
      </c>
      <c r="CK103" s="11">
        <v>32</v>
      </c>
      <c r="CL103" s="11">
        <v>31</v>
      </c>
      <c r="CM103" s="11">
        <v>32</v>
      </c>
      <c r="CN103" s="11">
        <v>32</v>
      </c>
      <c r="CO103" s="11">
        <v>25</v>
      </c>
      <c r="CP103" s="11">
        <v>31</v>
      </c>
      <c r="CQ103" s="11">
        <v>35</v>
      </c>
      <c r="CR103" s="11">
        <v>29</v>
      </c>
      <c r="CS103" s="11">
        <v>32</v>
      </c>
      <c r="CT103" s="11">
        <v>38</v>
      </c>
      <c r="CU103" s="11">
        <v>34</v>
      </c>
      <c r="CV103" s="11">
        <v>31</v>
      </c>
      <c r="CW103" s="11">
        <v>29</v>
      </c>
      <c r="CX103" s="11">
        <v>29</v>
      </c>
      <c r="CY103" s="11">
        <v>30</v>
      </c>
      <c r="CZ103" s="11">
        <v>29</v>
      </c>
      <c r="DA103" s="11">
        <v>29</v>
      </c>
      <c r="DB103" s="11">
        <v>31</v>
      </c>
      <c r="DC103" s="11">
        <v>30</v>
      </c>
      <c r="DD103" s="11">
        <v>31</v>
      </c>
      <c r="DE103" s="11">
        <v>30</v>
      </c>
      <c r="DF103" s="11">
        <v>29</v>
      </c>
      <c r="DG103" s="11">
        <v>31</v>
      </c>
      <c r="DH103" s="11">
        <v>31</v>
      </c>
      <c r="DI103" s="7">
        <f t="shared" si="3"/>
        <v>29.916666666666668</v>
      </c>
      <c r="DJ103" s="11">
        <v>30</v>
      </c>
      <c r="DK103" s="11">
        <v>30</v>
      </c>
      <c r="DL103" s="11">
        <v>29</v>
      </c>
      <c r="DM103" s="11">
        <v>29</v>
      </c>
      <c r="DN103" s="11">
        <v>31</v>
      </c>
      <c r="DO103" s="11">
        <v>30</v>
      </c>
      <c r="DP103" s="11">
        <v>28</v>
      </c>
      <c r="DQ103" s="11">
        <v>27</v>
      </c>
      <c r="DR103" s="11">
        <v>27</v>
      </c>
      <c r="DS103" s="11">
        <v>27</v>
      </c>
      <c r="DT103" s="11">
        <v>22</v>
      </c>
      <c r="DU103" s="11">
        <v>25</v>
      </c>
      <c r="DV103" s="7">
        <v>27.916666666666668</v>
      </c>
      <c r="DW103" s="11">
        <v>26</v>
      </c>
      <c r="DX103" s="11">
        <v>26</v>
      </c>
      <c r="DY103" s="12">
        <v>22</v>
      </c>
    </row>
    <row r="104" spans="1:129" ht="15" x14ac:dyDescent="0.25">
      <c r="A104" s="1" t="s">
        <v>71</v>
      </c>
      <c r="B104" s="1" t="str">
        <f t="shared" si="2"/>
        <v>2891 - Forjado, prensado, estampado y laminado de metales; pulvimetalurgia</v>
      </c>
      <c r="C104" s="5" t="s">
        <v>222</v>
      </c>
      <c r="D104" s="1" t="s">
        <v>223</v>
      </c>
      <c r="E104" s="11">
        <v>667</v>
      </c>
      <c r="F104" s="11">
        <v>676</v>
      </c>
      <c r="G104" s="11">
        <v>660</v>
      </c>
      <c r="H104" s="11">
        <v>684</v>
      </c>
      <c r="I104" s="11">
        <v>698</v>
      </c>
      <c r="J104" s="11">
        <v>708</v>
      </c>
      <c r="K104" s="11">
        <v>693</v>
      </c>
      <c r="L104" s="11">
        <v>666</v>
      </c>
      <c r="M104" s="11">
        <v>666</v>
      </c>
      <c r="N104" s="11">
        <v>670</v>
      </c>
      <c r="O104" s="11">
        <v>844</v>
      </c>
      <c r="P104" s="11">
        <v>858</v>
      </c>
      <c r="Q104" s="11">
        <v>872</v>
      </c>
      <c r="R104" s="11">
        <v>871</v>
      </c>
      <c r="S104" s="11">
        <v>719</v>
      </c>
      <c r="T104" s="11">
        <v>723</v>
      </c>
      <c r="U104" s="11">
        <v>733</v>
      </c>
      <c r="V104" s="11">
        <v>729</v>
      </c>
      <c r="W104" s="11">
        <v>734</v>
      </c>
      <c r="X104" s="11">
        <v>728</v>
      </c>
      <c r="Y104" s="11">
        <v>661</v>
      </c>
      <c r="Z104" s="11">
        <v>655</v>
      </c>
      <c r="AA104" s="11">
        <v>686</v>
      </c>
      <c r="AB104" s="11">
        <v>656</v>
      </c>
      <c r="AC104" s="11">
        <v>570</v>
      </c>
      <c r="AD104" s="11">
        <v>565</v>
      </c>
      <c r="AE104" s="11">
        <v>567</v>
      </c>
      <c r="AF104" s="11">
        <v>562</v>
      </c>
      <c r="AG104" s="11">
        <v>563</v>
      </c>
      <c r="AH104" s="11">
        <v>557</v>
      </c>
      <c r="AI104" s="11">
        <v>550</v>
      </c>
      <c r="AJ104" s="11">
        <v>508</v>
      </c>
      <c r="AK104" s="11">
        <v>502</v>
      </c>
      <c r="AL104" s="11">
        <v>496</v>
      </c>
      <c r="AM104" s="11">
        <v>493</v>
      </c>
      <c r="AN104" s="11">
        <v>496</v>
      </c>
      <c r="AO104" s="11">
        <v>491</v>
      </c>
      <c r="AP104" s="11">
        <v>486</v>
      </c>
      <c r="AQ104" s="11">
        <v>562</v>
      </c>
      <c r="AR104" s="11">
        <v>552</v>
      </c>
      <c r="AS104" s="11">
        <v>553</v>
      </c>
      <c r="AT104" s="11">
        <v>612</v>
      </c>
      <c r="AU104" s="11">
        <v>620</v>
      </c>
      <c r="AV104" s="11">
        <v>612</v>
      </c>
      <c r="AW104" s="11">
        <v>621</v>
      </c>
      <c r="AX104" s="11">
        <v>612</v>
      </c>
      <c r="AY104" s="11">
        <v>611</v>
      </c>
      <c r="AZ104" s="11">
        <v>605</v>
      </c>
      <c r="BA104" s="11">
        <v>583</v>
      </c>
      <c r="BB104" s="11">
        <v>583</v>
      </c>
      <c r="BC104" s="11">
        <v>566</v>
      </c>
      <c r="BD104" s="11">
        <v>571</v>
      </c>
      <c r="BE104" s="11">
        <v>567</v>
      </c>
      <c r="BF104" s="11">
        <v>533</v>
      </c>
      <c r="BG104" s="11">
        <v>528</v>
      </c>
      <c r="BH104" s="11">
        <v>516</v>
      </c>
      <c r="BI104" s="11">
        <v>515</v>
      </c>
      <c r="BJ104" s="11">
        <v>513</v>
      </c>
      <c r="BK104" s="11">
        <v>513</v>
      </c>
      <c r="BL104" s="11">
        <v>510</v>
      </c>
      <c r="BM104" s="11">
        <v>514</v>
      </c>
      <c r="BN104" s="11">
        <v>513</v>
      </c>
      <c r="BO104" s="11">
        <v>518</v>
      </c>
      <c r="BP104" s="11">
        <v>519</v>
      </c>
      <c r="BQ104" s="11">
        <v>515</v>
      </c>
      <c r="BR104" s="11">
        <v>504</v>
      </c>
      <c r="BS104" s="11">
        <v>503</v>
      </c>
      <c r="BT104" s="11">
        <v>500</v>
      </c>
      <c r="BU104" s="11">
        <v>509</v>
      </c>
      <c r="BV104" s="11">
        <v>505</v>
      </c>
      <c r="BW104" s="11">
        <v>506</v>
      </c>
      <c r="BX104" s="11">
        <v>499</v>
      </c>
      <c r="BY104" s="11">
        <v>488</v>
      </c>
      <c r="BZ104" s="11">
        <v>482</v>
      </c>
      <c r="CA104" s="11">
        <v>482</v>
      </c>
      <c r="CB104" s="11">
        <v>476</v>
      </c>
      <c r="CC104" s="11">
        <v>474</v>
      </c>
      <c r="CD104" s="11">
        <v>472</v>
      </c>
      <c r="CE104" s="11">
        <v>469</v>
      </c>
      <c r="CF104" s="11">
        <v>468</v>
      </c>
      <c r="CG104" s="11">
        <v>470</v>
      </c>
      <c r="CH104" s="11">
        <v>470</v>
      </c>
      <c r="CI104" s="11">
        <v>462</v>
      </c>
      <c r="CJ104" s="11">
        <v>454</v>
      </c>
      <c r="CK104" s="11">
        <v>461</v>
      </c>
      <c r="CL104" s="11">
        <v>457</v>
      </c>
      <c r="CM104" s="11">
        <v>448</v>
      </c>
      <c r="CN104" s="11">
        <v>441</v>
      </c>
      <c r="CO104" s="11">
        <v>443</v>
      </c>
      <c r="CP104" s="11">
        <v>442</v>
      </c>
      <c r="CQ104" s="11">
        <v>446</v>
      </c>
      <c r="CR104" s="11">
        <v>445</v>
      </c>
      <c r="CS104" s="11">
        <v>500</v>
      </c>
      <c r="CT104" s="11">
        <v>499</v>
      </c>
      <c r="CU104" s="11">
        <v>475</v>
      </c>
      <c r="CV104" s="11">
        <v>470</v>
      </c>
      <c r="CW104" s="11">
        <v>477</v>
      </c>
      <c r="CX104" s="11">
        <v>465</v>
      </c>
      <c r="CY104" s="11">
        <v>466</v>
      </c>
      <c r="CZ104" s="11">
        <v>424</v>
      </c>
      <c r="DA104" s="11">
        <v>414</v>
      </c>
      <c r="DB104" s="11">
        <v>419</v>
      </c>
      <c r="DC104" s="11">
        <v>416</v>
      </c>
      <c r="DD104" s="11">
        <v>415</v>
      </c>
      <c r="DE104" s="11">
        <v>415</v>
      </c>
      <c r="DF104" s="11">
        <v>414</v>
      </c>
      <c r="DG104" s="11">
        <v>420</v>
      </c>
      <c r="DH104" s="11">
        <v>413</v>
      </c>
      <c r="DI104" s="7">
        <f t="shared" si="3"/>
        <v>429.83333333333331</v>
      </c>
      <c r="DJ104" s="11">
        <v>405</v>
      </c>
      <c r="DK104" s="11">
        <v>402</v>
      </c>
      <c r="DL104" s="11">
        <v>402</v>
      </c>
      <c r="DM104" s="11">
        <v>398</v>
      </c>
      <c r="DN104" s="11">
        <v>408</v>
      </c>
      <c r="DO104" s="11">
        <v>383</v>
      </c>
      <c r="DP104" s="11">
        <v>400</v>
      </c>
      <c r="DQ104" s="11">
        <v>386</v>
      </c>
      <c r="DR104" s="11">
        <v>380</v>
      </c>
      <c r="DS104" s="11">
        <v>380</v>
      </c>
      <c r="DT104" s="11">
        <v>384</v>
      </c>
      <c r="DU104" s="11">
        <v>510</v>
      </c>
      <c r="DV104" s="7">
        <v>403.16666666666669</v>
      </c>
      <c r="DW104" s="11">
        <v>494</v>
      </c>
      <c r="DX104" s="11">
        <v>493</v>
      </c>
      <c r="DY104" s="12">
        <v>495</v>
      </c>
    </row>
    <row r="105" spans="1:129" ht="15" x14ac:dyDescent="0.25">
      <c r="A105" s="1" t="s">
        <v>71</v>
      </c>
      <c r="B105" s="1" t="str">
        <f t="shared" si="2"/>
        <v>2892 - Tratamiento y revestimiento de metales; obras de ingeniería mecánica en general realizadas a cambio de una retribución o por contrata</v>
      </c>
      <c r="C105" s="5" t="s">
        <v>224</v>
      </c>
      <c r="D105" s="1" t="s">
        <v>225</v>
      </c>
      <c r="E105" s="11">
        <v>487</v>
      </c>
      <c r="F105" s="11">
        <v>483</v>
      </c>
      <c r="G105" s="11">
        <v>479</v>
      </c>
      <c r="H105" s="11">
        <v>493</v>
      </c>
      <c r="I105" s="11">
        <v>466</v>
      </c>
      <c r="J105" s="11">
        <v>471</v>
      </c>
      <c r="K105" s="11">
        <v>478</v>
      </c>
      <c r="L105" s="11">
        <v>474</v>
      </c>
      <c r="M105" s="11">
        <v>482</v>
      </c>
      <c r="N105" s="11">
        <v>478</v>
      </c>
      <c r="O105" s="11">
        <v>461</v>
      </c>
      <c r="P105" s="11">
        <v>440</v>
      </c>
      <c r="Q105" s="11">
        <v>452</v>
      </c>
      <c r="R105" s="11">
        <v>445</v>
      </c>
      <c r="S105" s="11">
        <v>460</v>
      </c>
      <c r="T105" s="11">
        <v>458</v>
      </c>
      <c r="U105" s="11">
        <v>456</v>
      </c>
      <c r="V105" s="11">
        <v>458</v>
      </c>
      <c r="W105" s="11">
        <v>461</v>
      </c>
      <c r="X105" s="11">
        <v>484</v>
      </c>
      <c r="Y105" s="11">
        <v>472</v>
      </c>
      <c r="Z105" s="11">
        <v>479</v>
      </c>
      <c r="AA105" s="11">
        <v>490</v>
      </c>
      <c r="AB105" s="11">
        <v>491</v>
      </c>
      <c r="AC105" s="11">
        <v>498</v>
      </c>
      <c r="AD105" s="11">
        <v>500</v>
      </c>
      <c r="AE105" s="11">
        <v>493</v>
      </c>
      <c r="AF105" s="11">
        <v>479</v>
      </c>
      <c r="AG105" s="11">
        <v>478</v>
      </c>
      <c r="AH105" s="11">
        <v>478</v>
      </c>
      <c r="AI105" s="11">
        <v>475</v>
      </c>
      <c r="AJ105" s="11">
        <v>470</v>
      </c>
      <c r="AK105" s="11">
        <v>478</v>
      </c>
      <c r="AL105" s="11">
        <v>477</v>
      </c>
      <c r="AM105" s="11">
        <v>511</v>
      </c>
      <c r="AN105" s="11">
        <v>501</v>
      </c>
      <c r="AO105" s="11">
        <v>500</v>
      </c>
      <c r="AP105" s="11">
        <v>495</v>
      </c>
      <c r="AQ105" s="11">
        <v>495</v>
      </c>
      <c r="AR105" s="11">
        <v>478</v>
      </c>
      <c r="AS105" s="11">
        <v>476</v>
      </c>
      <c r="AT105" s="11">
        <v>450</v>
      </c>
      <c r="AU105" s="11">
        <v>463</v>
      </c>
      <c r="AV105" s="11">
        <v>455</v>
      </c>
      <c r="AW105" s="11">
        <v>454</v>
      </c>
      <c r="AX105" s="11">
        <v>458</v>
      </c>
      <c r="AY105" s="11">
        <v>457</v>
      </c>
      <c r="AZ105" s="11">
        <v>443</v>
      </c>
      <c r="BA105" s="11">
        <v>447</v>
      </c>
      <c r="BB105" s="11">
        <v>440</v>
      </c>
      <c r="BC105" s="11">
        <v>433</v>
      </c>
      <c r="BD105" s="11">
        <v>432</v>
      </c>
      <c r="BE105" s="11">
        <v>442</v>
      </c>
      <c r="BF105" s="11">
        <v>434</v>
      </c>
      <c r="BG105" s="11">
        <v>431</v>
      </c>
      <c r="BH105" s="11">
        <v>432</v>
      </c>
      <c r="BI105" s="11">
        <v>433</v>
      </c>
      <c r="BJ105" s="11">
        <v>432</v>
      </c>
      <c r="BK105" s="11">
        <v>436</v>
      </c>
      <c r="BL105" s="11">
        <v>431</v>
      </c>
      <c r="BM105" s="11">
        <v>425</v>
      </c>
      <c r="BN105" s="11">
        <v>422</v>
      </c>
      <c r="BO105" s="11">
        <v>450</v>
      </c>
      <c r="BP105" s="11">
        <v>445</v>
      </c>
      <c r="BQ105" s="11">
        <v>456</v>
      </c>
      <c r="BR105" s="11">
        <v>456</v>
      </c>
      <c r="BS105" s="11">
        <v>460</v>
      </c>
      <c r="BT105" s="11">
        <v>468</v>
      </c>
      <c r="BU105" s="11">
        <v>465</v>
      </c>
      <c r="BV105" s="11">
        <v>479</v>
      </c>
      <c r="BW105" s="11">
        <v>489</v>
      </c>
      <c r="BX105" s="11">
        <v>479</v>
      </c>
      <c r="BY105" s="11">
        <v>477</v>
      </c>
      <c r="BZ105" s="11">
        <v>478</v>
      </c>
      <c r="CA105" s="11">
        <v>485</v>
      </c>
      <c r="CB105" s="11">
        <v>472</v>
      </c>
      <c r="CC105" s="11">
        <v>465</v>
      </c>
      <c r="CD105" s="11">
        <v>461</v>
      </c>
      <c r="CE105" s="11">
        <v>479</v>
      </c>
      <c r="CF105" s="11">
        <v>463</v>
      </c>
      <c r="CG105" s="11">
        <v>457</v>
      </c>
      <c r="CH105" s="11">
        <v>452</v>
      </c>
      <c r="CI105" s="11">
        <v>447</v>
      </c>
      <c r="CJ105" s="11">
        <v>447</v>
      </c>
      <c r="CK105" s="11">
        <v>440</v>
      </c>
      <c r="CL105" s="11">
        <v>428</v>
      </c>
      <c r="CM105" s="11">
        <v>457</v>
      </c>
      <c r="CN105" s="11">
        <v>453</v>
      </c>
      <c r="CO105" s="11">
        <v>418</v>
      </c>
      <c r="CP105" s="11">
        <v>439</v>
      </c>
      <c r="CQ105" s="11">
        <v>442</v>
      </c>
      <c r="CR105" s="11">
        <v>444</v>
      </c>
      <c r="CS105" s="11">
        <v>440</v>
      </c>
      <c r="CT105" s="11">
        <v>438</v>
      </c>
      <c r="CU105" s="11">
        <v>436</v>
      </c>
      <c r="CV105" s="11">
        <v>432</v>
      </c>
      <c r="CW105" s="11">
        <v>471</v>
      </c>
      <c r="CX105" s="11">
        <v>471</v>
      </c>
      <c r="CY105" s="11">
        <v>448</v>
      </c>
      <c r="CZ105" s="11">
        <v>411</v>
      </c>
      <c r="DA105" s="11">
        <v>408</v>
      </c>
      <c r="DB105" s="11">
        <v>407</v>
      </c>
      <c r="DC105" s="11">
        <v>412</v>
      </c>
      <c r="DD105" s="11">
        <v>410</v>
      </c>
      <c r="DE105" s="11">
        <v>405</v>
      </c>
      <c r="DF105" s="11">
        <v>404</v>
      </c>
      <c r="DG105" s="11">
        <v>396</v>
      </c>
      <c r="DH105" s="11">
        <v>397</v>
      </c>
      <c r="DI105" s="7">
        <f t="shared" si="3"/>
        <v>420</v>
      </c>
      <c r="DJ105" s="11">
        <v>393</v>
      </c>
      <c r="DK105" s="11">
        <v>389</v>
      </c>
      <c r="DL105" s="11">
        <v>383</v>
      </c>
      <c r="DM105" s="11">
        <v>383</v>
      </c>
      <c r="DN105" s="11">
        <v>375</v>
      </c>
      <c r="DO105" s="11">
        <v>380</v>
      </c>
      <c r="DP105" s="11">
        <v>380</v>
      </c>
      <c r="DQ105" s="11">
        <v>378</v>
      </c>
      <c r="DR105" s="11">
        <v>374</v>
      </c>
      <c r="DS105" s="11">
        <v>380</v>
      </c>
      <c r="DT105" s="11">
        <v>372</v>
      </c>
      <c r="DU105" s="11">
        <v>371</v>
      </c>
      <c r="DV105" s="7">
        <v>379.83333333333331</v>
      </c>
      <c r="DW105" s="11">
        <v>311</v>
      </c>
      <c r="DX105" s="11">
        <v>317</v>
      </c>
      <c r="DY105" s="12">
        <v>311</v>
      </c>
    </row>
    <row r="106" spans="1:129" ht="15" x14ac:dyDescent="0.25">
      <c r="A106" s="1" t="s">
        <v>71</v>
      </c>
      <c r="B106" s="1" t="str">
        <f t="shared" si="2"/>
        <v>2893 - Fabricación de artículos de cuchillería, herramientas de mano y artículos de ferretería</v>
      </c>
      <c r="C106" s="5" t="s">
        <v>226</v>
      </c>
      <c r="D106" s="1" t="s">
        <v>227</v>
      </c>
      <c r="E106" s="11">
        <v>1211</v>
      </c>
      <c r="F106" s="11">
        <v>1212</v>
      </c>
      <c r="G106" s="11">
        <v>1201</v>
      </c>
      <c r="H106" s="11">
        <v>1210</v>
      </c>
      <c r="I106" s="11">
        <v>1191</v>
      </c>
      <c r="J106" s="11">
        <v>1196</v>
      </c>
      <c r="K106" s="11">
        <v>1186</v>
      </c>
      <c r="L106" s="11">
        <v>1179</v>
      </c>
      <c r="M106" s="11">
        <v>1183</v>
      </c>
      <c r="N106" s="11">
        <v>1176</v>
      </c>
      <c r="O106" s="11">
        <v>1001</v>
      </c>
      <c r="P106" s="11">
        <v>991</v>
      </c>
      <c r="Q106" s="11">
        <v>989</v>
      </c>
      <c r="R106" s="11">
        <v>989</v>
      </c>
      <c r="S106" s="11">
        <v>944</v>
      </c>
      <c r="T106" s="11">
        <v>963</v>
      </c>
      <c r="U106" s="11">
        <v>990</v>
      </c>
      <c r="V106" s="11">
        <v>986</v>
      </c>
      <c r="W106" s="11">
        <v>989</v>
      </c>
      <c r="X106" s="11">
        <v>975</v>
      </c>
      <c r="Y106" s="11">
        <v>975</v>
      </c>
      <c r="Z106" s="11">
        <v>992</v>
      </c>
      <c r="AA106" s="11">
        <v>1171</v>
      </c>
      <c r="AB106" s="11">
        <v>1161</v>
      </c>
      <c r="AC106" s="11">
        <v>1170</v>
      </c>
      <c r="AD106" s="11">
        <v>1159</v>
      </c>
      <c r="AE106" s="11">
        <v>1166</v>
      </c>
      <c r="AF106" s="11">
        <v>1166</v>
      </c>
      <c r="AG106" s="11">
        <v>1176</v>
      </c>
      <c r="AH106" s="11">
        <v>1157</v>
      </c>
      <c r="AI106" s="11">
        <v>1155</v>
      </c>
      <c r="AJ106" s="11">
        <v>1156</v>
      </c>
      <c r="AK106" s="11">
        <v>1155</v>
      </c>
      <c r="AL106" s="11">
        <v>1158</v>
      </c>
      <c r="AM106" s="11">
        <v>1158</v>
      </c>
      <c r="AN106" s="11">
        <v>1158</v>
      </c>
      <c r="AO106" s="11">
        <v>1132</v>
      </c>
      <c r="AP106" s="11">
        <v>1130</v>
      </c>
      <c r="AQ106" s="11">
        <v>1137</v>
      </c>
      <c r="AR106" s="11">
        <v>1140</v>
      </c>
      <c r="AS106" s="11">
        <v>1157</v>
      </c>
      <c r="AT106" s="11">
        <v>1106</v>
      </c>
      <c r="AU106" s="11">
        <v>1119</v>
      </c>
      <c r="AV106" s="11">
        <v>1129</v>
      </c>
      <c r="AW106" s="11">
        <v>1121</v>
      </c>
      <c r="AX106" s="11">
        <v>1112</v>
      </c>
      <c r="AY106" s="11">
        <v>1081</v>
      </c>
      <c r="AZ106" s="11">
        <v>1082</v>
      </c>
      <c r="BA106" s="11">
        <v>1046</v>
      </c>
      <c r="BB106" s="11">
        <v>1008</v>
      </c>
      <c r="BC106" s="11">
        <v>1001</v>
      </c>
      <c r="BD106" s="11">
        <v>993</v>
      </c>
      <c r="BE106" s="11">
        <v>985</v>
      </c>
      <c r="BF106" s="11">
        <v>936</v>
      </c>
      <c r="BG106" s="11">
        <v>937</v>
      </c>
      <c r="BH106" s="11">
        <v>938</v>
      </c>
      <c r="BI106" s="11">
        <v>930</v>
      </c>
      <c r="BJ106" s="11">
        <v>931</v>
      </c>
      <c r="BK106" s="11">
        <v>924</v>
      </c>
      <c r="BL106" s="11">
        <v>920</v>
      </c>
      <c r="BM106" s="11">
        <v>921</v>
      </c>
      <c r="BN106" s="11">
        <v>919</v>
      </c>
      <c r="BO106" s="11">
        <v>944</v>
      </c>
      <c r="BP106" s="11">
        <v>945</v>
      </c>
      <c r="BQ106" s="11">
        <v>956</v>
      </c>
      <c r="BR106" s="11">
        <v>967</v>
      </c>
      <c r="BS106" s="11">
        <v>980</v>
      </c>
      <c r="BT106" s="11">
        <v>980</v>
      </c>
      <c r="BU106" s="11">
        <v>958</v>
      </c>
      <c r="BV106" s="11">
        <v>960</v>
      </c>
      <c r="BW106" s="11">
        <v>955</v>
      </c>
      <c r="BX106" s="11">
        <v>957</v>
      </c>
      <c r="BY106" s="11">
        <v>959</v>
      </c>
      <c r="BZ106" s="11">
        <v>875</v>
      </c>
      <c r="CA106" s="11">
        <v>951</v>
      </c>
      <c r="CB106" s="11">
        <v>945</v>
      </c>
      <c r="CC106" s="11">
        <v>939</v>
      </c>
      <c r="CD106" s="11">
        <v>938</v>
      </c>
      <c r="CE106" s="11">
        <v>930</v>
      </c>
      <c r="CF106" s="11">
        <v>929</v>
      </c>
      <c r="CG106" s="11">
        <v>913</v>
      </c>
      <c r="CH106" s="11">
        <v>908</v>
      </c>
      <c r="CI106" s="11">
        <v>909</v>
      </c>
      <c r="CJ106" s="11">
        <v>902</v>
      </c>
      <c r="CK106" s="11">
        <v>899</v>
      </c>
      <c r="CL106" s="11">
        <v>895</v>
      </c>
      <c r="CM106" s="11">
        <v>887</v>
      </c>
      <c r="CN106" s="11">
        <v>853</v>
      </c>
      <c r="CO106" s="11">
        <v>857</v>
      </c>
      <c r="CP106" s="11">
        <v>850</v>
      </c>
      <c r="CQ106" s="11">
        <v>855</v>
      </c>
      <c r="CR106" s="11">
        <v>855</v>
      </c>
      <c r="CS106" s="11">
        <v>856</v>
      </c>
      <c r="CT106" s="11">
        <v>857</v>
      </c>
      <c r="CU106" s="11">
        <v>863</v>
      </c>
      <c r="CV106" s="11">
        <v>859</v>
      </c>
      <c r="CW106" s="11">
        <v>865</v>
      </c>
      <c r="CX106" s="11">
        <v>869</v>
      </c>
      <c r="CY106" s="11">
        <v>893</v>
      </c>
      <c r="CZ106" s="11">
        <v>884</v>
      </c>
      <c r="DA106" s="11">
        <v>881</v>
      </c>
      <c r="DB106" s="11">
        <v>872</v>
      </c>
      <c r="DC106" s="11">
        <v>871</v>
      </c>
      <c r="DD106" s="11">
        <v>863</v>
      </c>
      <c r="DE106" s="11">
        <v>862</v>
      </c>
      <c r="DF106" s="11">
        <v>869</v>
      </c>
      <c r="DG106" s="11">
        <v>854</v>
      </c>
      <c r="DH106" s="11">
        <v>834</v>
      </c>
      <c r="DI106" s="7">
        <f t="shared" si="3"/>
        <v>868.08333333333337</v>
      </c>
      <c r="DJ106" s="11">
        <v>835</v>
      </c>
      <c r="DK106" s="11">
        <v>829</v>
      </c>
      <c r="DL106" s="11">
        <v>836</v>
      </c>
      <c r="DM106" s="11">
        <v>803</v>
      </c>
      <c r="DN106" s="11">
        <v>832</v>
      </c>
      <c r="DO106" s="11">
        <v>824</v>
      </c>
      <c r="DP106" s="11">
        <v>821</v>
      </c>
      <c r="DQ106" s="11">
        <v>816</v>
      </c>
      <c r="DR106" s="11">
        <v>808</v>
      </c>
      <c r="DS106" s="11">
        <v>854</v>
      </c>
      <c r="DT106" s="11">
        <v>844</v>
      </c>
      <c r="DU106" s="11">
        <v>835</v>
      </c>
      <c r="DV106" s="7">
        <v>828.08333333333337</v>
      </c>
      <c r="DW106" s="11">
        <v>815</v>
      </c>
      <c r="DX106" s="11">
        <v>819</v>
      </c>
      <c r="DY106" s="12">
        <v>781</v>
      </c>
    </row>
    <row r="107" spans="1:129" ht="15" x14ac:dyDescent="0.25">
      <c r="A107" s="1" t="s">
        <v>71</v>
      </c>
      <c r="B107" s="1" t="str">
        <f t="shared" si="2"/>
        <v>2899 - Fabricación de productos elaborados de metal  n.c.p.</v>
      </c>
      <c r="C107" s="5" t="s">
        <v>228</v>
      </c>
      <c r="D107" s="1" t="s">
        <v>229</v>
      </c>
      <c r="E107" s="11">
        <v>5997</v>
      </c>
      <c r="F107" s="11">
        <v>6025</v>
      </c>
      <c r="G107" s="11">
        <v>6070</v>
      </c>
      <c r="H107" s="11">
        <v>6059</v>
      </c>
      <c r="I107" s="11">
        <v>6097</v>
      </c>
      <c r="J107" s="11">
        <v>6096</v>
      </c>
      <c r="K107" s="11">
        <v>6079</v>
      </c>
      <c r="L107" s="11">
        <v>6079</v>
      </c>
      <c r="M107" s="11">
        <v>6106</v>
      </c>
      <c r="N107" s="11">
        <v>6202</v>
      </c>
      <c r="O107" s="11">
        <v>6375</v>
      </c>
      <c r="P107" s="11">
        <v>6380</v>
      </c>
      <c r="Q107" s="11">
        <v>6383</v>
      </c>
      <c r="R107" s="11">
        <v>6381</v>
      </c>
      <c r="S107" s="11">
        <v>6193</v>
      </c>
      <c r="T107" s="11">
        <v>6227</v>
      </c>
      <c r="U107" s="11">
        <v>6459</v>
      </c>
      <c r="V107" s="11">
        <v>6431</v>
      </c>
      <c r="W107" s="11">
        <v>6456</v>
      </c>
      <c r="X107" s="11">
        <v>6478</v>
      </c>
      <c r="Y107" s="11">
        <v>6496</v>
      </c>
      <c r="Z107" s="11">
        <v>6692</v>
      </c>
      <c r="AA107" s="11">
        <v>6576</v>
      </c>
      <c r="AB107" s="11">
        <v>6538</v>
      </c>
      <c r="AC107" s="11">
        <v>6488</v>
      </c>
      <c r="AD107" s="11">
        <v>6477</v>
      </c>
      <c r="AE107" s="11">
        <v>6484</v>
      </c>
      <c r="AF107" s="11">
        <v>6397</v>
      </c>
      <c r="AG107" s="11">
        <v>6438</v>
      </c>
      <c r="AH107" s="11">
        <v>6507</v>
      </c>
      <c r="AI107" s="11">
        <v>6440</v>
      </c>
      <c r="AJ107" s="11">
        <v>6333</v>
      </c>
      <c r="AK107" s="11">
        <v>6281</v>
      </c>
      <c r="AL107" s="11">
        <v>6254</v>
      </c>
      <c r="AM107" s="11">
        <v>6229</v>
      </c>
      <c r="AN107" s="11">
        <v>6168</v>
      </c>
      <c r="AO107" s="11">
        <v>6202</v>
      </c>
      <c r="AP107" s="11">
        <v>6177</v>
      </c>
      <c r="AQ107" s="11">
        <v>6314</v>
      </c>
      <c r="AR107" s="11">
        <v>6199</v>
      </c>
      <c r="AS107" s="11">
        <v>6154</v>
      </c>
      <c r="AT107" s="11">
        <v>5709</v>
      </c>
      <c r="AU107" s="11">
        <v>5710</v>
      </c>
      <c r="AV107" s="11">
        <v>5648</v>
      </c>
      <c r="AW107" s="11">
        <v>5559</v>
      </c>
      <c r="AX107" s="11">
        <v>5541</v>
      </c>
      <c r="AY107" s="11">
        <v>5549</v>
      </c>
      <c r="AZ107" s="11">
        <v>5430</v>
      </c>
      <c r="BA107" s="11">
        <v>5435</v>
      </c>
      <c r="BB107" s="11">
        <v>5439</v>
      </c>
      <c r="BC107" s="11">
        <v>5449</v>
      </c>
      <c r="BD107" s="11">
        <v>5388</v>
      </c>
      <c r="BE107" s="11">
        <v>5394</v>
      </c>
      <c r="BF107" s="11">
        <v>5374</v>
      </c>
      <c r="BG107" s="11">
        <v>5399</v>
      </c>
      <c r="BH107" s="11">
        <v>5430</v>
      </c>
      <c r="BI107" s="11">
        <v>5425</v>
      </c>
      <c r="BJ107" s="11">
        <v>5437</v>
      </c>
      <c r="BK107" s="11">
        <v>5416</v>
      </c>
      <c r="BL107" s="11">
        <v>5365</v>
      </c>
      <c r="BM107" s="11">
        <v>5370</v>
      </c>
      <c r="BN107" s="11">
        <v>5335</v>
      </c>
      <c r="BO107" s="11">
        <v>5442</v>
      </c>
      <c r="BP107" s="11">
        <v>5336</v>
      </c>
      <c r="BQ107" s="11">
        <v>5393</v>
      </c>
      <c r="BR107" s="11">
        <v>5559</v>
      </c>
      <c r="BS107" s="11">
        <v>5619</v>
      </c>
      <c r="BT107" s="11">
        <v>5673</v>
      </c>
      <c r="BU107" s="11">
        <v>5747</v>
      </c>
      <c r="BV107" s="11">
        <v>5802</v>
      </c>
      <c r="BW107" s="11">
        <v>5772</v>
      </c>
      <c r="BX107" s="11">
        <v>5688</v>
      </c>
      <c r="BY107" s="11">
        <v>5838</v>
      </c>
      <c r="BZ107" s="11">
        <v>5789</v>
      </c>
      <c r="CA107" s="11">
        <v>5808</v>
      </c>
      <c r="CB107" s="11">
        <v>5712</v>
      </c>
      <c r="CC107" s="11">
        <v>5645</v>
      </c>
      <c r="CD107" s="11">
        <v>5662</v>
      </c>
      <c r="CE107" s="11">
        <v>5658</v>
      </c>
      <c r="CF107" s="11">
        <v>5642</v>
      </c>
      <c r="CG107" s="11">
        <v>5655</v>
      </c>
      <c r="CH107" s="11">
        <v>5664</v>
      </c>
      <c r="CI107" s="11">
        <v>5634</v>
      </c>
      <c r="CJ107" s="11">
        <v>5582</v>
      </c>
      <c r="CK107" s="11">
        <v>5551</v>
      </c>
      <c r="CL107" s="11">
        <v>5516</v>
      </c>
      <c r="CM107" s="11">
        <v>5504</v>
      </c>
      <c r="CN107" s="11">
        <v>5425</v>
      </c>
      <c r="CO107" s="11">
        <v>5420</v>
      </c>
      <c r="CP107" s="11">
        <v>5393</v>
      </c>
      <c r="CQ107" s="11">
        <v>5493</v>
      </c>
      <c r="CR107" s="11">
        <v>5686</v>
      </c>
      <c r="CS107" s="11">
        <v>5752</v>
      </c>
      <c r="CT107" s="11">
        <v>5809</v>
      </c>
      <c r="CU107" s="11">
        <v>5798</v>
      </c>
      <c r="CV107" s="11">
        <v>5793</v>
      </c>
      <c r="CW107" s="11">
        <v>5778</v>
      </c>
      <c r="CX107" s="11">
        <v>5733</v>
      </c>
      <c r="CY107" s="11">
        <v>5811</v>
      </c>
      <c r="CZ107" s="11">
        <v>5823</v>
      </c>
      <c r="DA107" s="11">
        <v>5801</v>
      </c>
      <c r="DB107" s="11">
        <v>5839</v>
      </c>
      <c r="DC107" s="11">
        <v>5796</v>
      </c>
      <c r="DD107" s="11">
        <v>5805</v>
      </c>
      <c r="DE107" s="11">
        <v>5703</v>
      </c>
      <c r="DF107" s="11">
        <v>5516</v>
      </c>
      <c r="DG107" s="11">
        <v>5497</v>
      </c>
      <c r="DH107" s="11">
        <v>5424</v>
      </c>
      <c r="DI107" s="7">
        <f t="shared" si="3"/>
        <v>5710.5</v>
      </c>
      <c r="DJ107" s="11">
        <v>5457</v>
      </c>
      <c r="DK107" s="11">
        <v>5474</v>
      </c>
      <c r="DL107" s="11">
        <v>5500</v>
      </c>
      <c r="DM107" s="11">
        <v>5449</v>
      </c>
      <c r="DN107" s="11">
        <v>5442</v>
      </c>
      <c r="DO107" s="11">
        <v>5308</v>
      </c>
      <c r="DP107" s="11">
        <v>5387</v>
      </c>
      <c r="DQ107" s="11">
        <v>5387</v>
      </c>
      <c r="DR107" s="11">
        <v>5332</v>
      </c>
      <c r="DS107" s="11">
        <v>5284</v>
      </c>
      <c r="DT107" s="11">
        <v>5295</v>
      </c>
      <c r="DU107" s="11">
        <v>5281</v>
      </c>
      <c r="DV107" s="7">
        <v>5383</v>
      </c>
      <c r="DW107" s="11">
        <v>5282</v>
      </c>
      <c r="DX107" s="11">
        <v>5308</v>
      </c>
      <c r="DY107" s="11">
        <v>5204</v>
      </c>
    </row>
    <row r="108" spans="1:129" ht="15" x14ac:dyDescent="0.25">
      <c r="A108" s="1" t="s">
        <v>71</v>
      </c>
      <c r="B108" s="1" t="str">
        <f t="shared" si="2"/>
        <v>2911 - Fabricación de motores y turbinas, excepto motores para aeronaves, vehículos automotores y motocicletas</v>
      </c>
      <c r="C108" s="5" t="s">
        <v>230</v>
      </c>
      <c r="D108" s="1" t="s">
        <v>231</v>
      </c>
      <c r="E108" s="11">
        <v>40</v>
      </c>
      <c r="F108" s="11">
        <v>41</v>
      </c>
      <c r="G108" s="11">
        <v>39</v>
      </c>
      <c r="H108" s="11">
        <v>39</v>
      </c>
      <c r="I108" s="11">
        <v>38</v>
      </c>
      <c r="J108" s="11">
        <v>40</v>
      </c>
      <c r="K108" s="11">
        <v>40</v>
      </c>
      <c r="L108" s="11">
        <v>47</v>
      </c>
      <c r="M108" s="11">
        <v>47</v>
      </c>
      <c r="N108" s="11">
        <v>38</v>
      </c>
      <c r="O108" s="11">
        <v>40</v>
      </c>
      <c r="P108" s="11">
        <v>54</v>
      </c>
      <c r="Q108" s="11">
        <v>57</v>
      </c>
      <c r="R108" s="11">
        <v>40</v>
      </c>
      <c r="S108" s="11">
        <v>40</v>
      </c>
      <c r="T108" s="11">
        <v>55</v>
      </c>
      <c r="U108" s="11">
        <v>46</v>
      </c>
      <c r="V108" s="11">
        <v>40</v>
      </c>
      <c r="W108" s="11">
        <v>51</v>
      </c>
      <c r="X108" s="11">
        <v>57</v>
      </c>
      <c r="Y108" s="11">
        <v>46</v>
      </c>
      <c r="Z108" s="11">
        <v>39</v>
      </c>
      <c r="AA108" s="11">
        <v>38</v>
      </c>
      <c r="AB108" s="11">
        <v>39</v>
      </c>
      <c r="AC108" s="11">
        <v>36</v>
      </c>
      <c r="AD108" s="11">
        <v>37</v>
      </c>
      <c r="AE108" s="11">
        <v>37</v>
      </c>
      <c r="AF108" s="11">
        <v>39</v>
      </c>
      <c r="AG108" s="11">
        <v>37</v>
      </c>
      <c r="AH108" s="11">
        <v>39</v>
      </c>
      <c r="AI108" s="11">
        <v>39</v>
      </c>
      <c r="AJ108" s="11">
        <v>40</v>
      </c>
      <c r="AK108" s="11">
        <v>38</v>
      </c>
      <c r="AL108" s="11">
        <v>38</v>
      </c>
      <c r="AM108" s="11">
        <v>47</v>
      </c>
      <c r="AN108" s="11">
        <v>39</v>
      </c>
      <c r="AO108" s="11">
        <v>38</v>
      </c>
      <c r="AP108" s="11">
        <v>38</v>
      </c>
      <c r="AQ108" s="11">
        <v>41</v>
      </c>
      <c r="AR108" s="11">
        <v>43</v>
      </c>
      <c r="AS108" s="11">
        <v>45</v>
      </c>
      <c r="AT108" s="11">
        <v>40</v>
      </c>
      <c r="AU108" s="11">
        <v>41</v>
      </c>
      <c r="AV108" s="11">
        <v>36</v>
      </c>
      <c r="AW108" s="11">
        <v>35</v>
      </c>
      <c r="AX108" s="11">
        <v>48</v>
      </c>
      <c r="AY108" s="11">
        <v>47</v>
      </c>
      <c r="AZ108" s="11">
        <v>34</v>
      </c>
      <c r="BA108" s="11">
        <v>39</v>
      </c>
      <c r="BB108" s="11">
        <v>37</v>
      </c>
      <c r="BC108" s="11">
        <v>51</v>
      </c>
      <c r="BD108" s="11">
        <v>43</v>
      </c>
      <c r="BE108" s="11">
        <v>36</v>
      </c>
      <c r="BF108" s="11">
        <v>31</v>
      </c>
      <c r="BG108" s="11">
        <v>30</v>
      </c>
      <c r="BH108" s="11">
        <v>32</v>
      </c>
      <c r="BI108" s="11">
        <v>32</v>
      </c>
      <c r="BJ108" s="11">
        <v>37</v>
      </c>
      <c r="BK108" s="11">
        <v>32</v>
      </c>
      <c r="BL108" s="11">
        <v>36</v>
      </c>
      <c r="BM108" s="11">
        <v>39</v>
      </c>
      <c r="BN108" s="11">
        <v>38</v>
      </c>
      <c r="BO108" s="11">
        <v>37</v>
      </c>
      <c r="BP108" s="11">
        <v>39</v>
      </c>
      <c r="BQ108" s="11">
        <v>38</v>
      </c>
      <c r="BR108" s="11">
        <v>46</v>
      </c>
      <c r="BS108" s="11">
        <v>47</v>
      </c>
      <c r="BT108" s="11">
        <v>45</v>
      </c>
      <c r="BU108" s="11">
        <v>40</v>
      </c>
      <c r="BV108" s="11">
        <v>44</v>
      </c>
      <c r="BW108" s="11">
        <v>42</v>
      </c>
      <c r="BX108" s="11">
        <v>42</v>
      </c>
      <c r="BY108" s="11">
        <v>37</v>
      </c>
      <c r="BZ108" s="11">
        <v>37</v>
      </c>
      <c r="CA108" s="11">
        <v>34</v>
      </c>
      <c r="CB108" s="11">
        <v>35</v>
      </c>
      <c r="CC108" s="11">
        <v>35</v>
      </c>
      <c r="CD108" s="11">
        <v>35</v>
      </c>
      <c r="CE108" s="11">
        <v>34</v>
      </c>
      <c r="CF108" s="11">
        <v>34</v>
      </c>
      <c r="CG108" s="11">
        <v>34</v>
      </c>
      <c r="CH108" s="11">
        <v>34</v>
      </c>
      <c r="CI108" s="11">
        <v>39</v>
      </c>
      <c r="CJ108" s="11">
        <v>46</v>
      </c>
      <c r="CK108" s="11">
        <v>37</v>
      </c>
      <c r="CL108" s="11">
        <v>39</v>
      </c>
      <c r="CM108" s="11">
        <v>35</v>
      </c>
      <c r="CN108" s="11">
        <v>35</v>
      </c>
      <c r="CO108" s="11">
        <v>34</v>
      </c>
      <c r="CP108" s="11">
        <v>33</v>
      </c>
      <c r="CQ108" s="11">
        <v>38</v>
      </c>
      <c r="CR108" s="11">
        <v>39</v>
      </c>
      <c r="CS108" s="11">
        <v>43</v>
      </c>
      <c r="CT108" s="11">
        <v>43</v>
      </c>
      <c r="CU108" s="11">
        <v>38</v>
      </c>
      <c r="CV108" s="11">
        <v>38</v>
      </c>
      <c r="CW108" s="11">
        <v>37</v>
      </c>
      <c r="CX108" s="11">
        <v>32</v>
      </c>
      <c r="CY108" s="11">
        <v>31</v>
      </c>
      <c r="CZ108" s="11">
        <v>33</v>
      </c>
      <c r="DA108" s="11">
        <v>32</v>
      </c>
      <c r="DB108" s="11">
        <v>32</v>
      </c>
      <c r="DC108" s="11">
        <v>32</v>
      </c>
      <c r="DD108" s="11">
        <v>32</v>
      </c>
      <c r="DE108" s="11">
        <v>55</v>
      </c>
      <c r="DF108" s="11">
        <v>38</v>
      </c>
      <c r="DG108" s="11">
        <v>28</v>
      </c>
      <c r="DH108" s="11">
        <v>28</v>
      </c>
      <c r="DI108" s="7">
        <f t="shared" si="3"/>
        <v>34.166666666666664</v>
      </c>
      <c r="DJ108" s="11">
        <v>28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v>0</v>
      </c>
      <c r="DV108" s="7">
        <v>2.3333333333333335</v>
      </c>
      <c r="DW108" s="11">
        <v>0</v>
      </c>
      <c r="DX108" s="11">
        <v>0</v>
      </c>
      <c r="DY108" s="12">
        <v>0</v>
      </c>
    </row>
    <row r="109" spans="1:129" ht="15" x14ac:dyDescent="0.25">
      <c r="A109" s="1" t="s">
        <v>71</v>
      </c>
      <c r="B109" s="1" t="str">
        <f t="shared" si="2"/>
        <v>2912 - Fabricación de bombas; compresores; grifos y válvulas</v>
      </c>
      <c r="C109" s="5" t="s">
        <v>232</v>
      </c>
      <c r="D109" s="1" t="s">
        <v>233</v>
      </c>
      <c r="E109" s="11">
        <v>1338</v>
      </c>
      <c r="F109" s="11">
        <v>1340</v>
      </c>
      <c r="G109" s="11">
        <v>1354</v>
      </c>
      <c r="H109" s="11">
        <v>1356</v>
      </c>
      <c r="I109" s="11">
        <v>1364</v>
      </c>
      <c r="J109" s="11">
        <v>1380</v>
      </c>
      <c r="K109" s="11">
        <v>1379</v>
      </c>
      <c r="L109" s="11">
        <v>1386</v>
      </c>
      <c r="M109" s="11">
        <v>1395</v>
      </c>
      <c r="N109" s="11">
        <v>1403</v>
      </c>
      <c r="O109" s="11">
        <v>1420</v>
      </c>
      <c r="P109" s="11">
        <v>1392</v>
      </c>
      <c r="Q109" s="11">
        <v>1421</v>
      </c>
      <c r="R109" s="11">
        <v>1404</v>
      </c>
      <c r="S109" s="11">
        <v>1395</v>
      </c>
      <c r="T109" s="11">
        <v>1391</v>
      </c>
      <c r="U109" s="11">
        <v>1482</v>
      </c>
      <c r="V109" s="11">
        <v>1494</v>
      </c>
      <c r="W109" s="11">
        <v>1494</v>
      </c>
      <c r="X109" s="11">
        <v>1480</v>
      </c>
      <c r="Y109" s="11">
        <v>1477</v>
      </c>
      <c r="Z109" s="11">
        <v>1476</v>
      </c>
      <c r="AA109" s="11">
        <v>1495</v>
      </c>
      <c r="AB109" s="11">
        <v>1491</v>
      </c>
      <c r="AC109" s="11">
        <v>1495</v>
      </c>
      <c r="AD109" s="11">
        <v>1482</v>
      </c>
      <c r="AE109" s="11">
        <v>1492</v>
      </c>
      <c r="AF109" s="11">
        <v>1475</v>
      </c>
      <c r="AG109" s="11">
        <v>1448</v>
      </c>
      <c r="AH109" s="11">
        <v>1445</v>
      </c>
      <c r="AI109" s="11">
        <v>1420</v>
      </c>
      <c r="AJ109" s="11">
        <v>1432</v>
      </c>
      <c r="AK109" s="11">
        <v>1416</v>
      </c>
      <c r="AL109" s="11">
        <v>1419</v>
      </c>
      <c r="AM109" s="11">
        <v>1430</v>
      </c>
      <c r="AN109" s="11">
        <v>1410</v>
      </c>
      <c r="AO109" s="11">
        <v>1442</v>
      </c>
      <c r="AP109" s="11">
        <v>1420</v>
      </c>
      <c r="AQ109" s="11">
        <v>1421</v>
      </c>
      <c r="AR109" s="11">
        <v>1396</v>
      </c>
      <c r="AS109" s="11">
        <v>1400</v>
      </c>
      <c r="AT109" s="11">
        <v>1424</v>
      </c>
      <c r="AU109" s="11">
        <v>1425</v>
      </c>
      <c r="AV109" s="11">
        <v>1434</v>
      </c>
      <c r="AW109" s="11">
        <v>1427</v>
      </c>
      <c r="AX109" s="11">
        <v>1431</v>
      </c>
      <c r="AY109" s="11">
        <v>1443</v>
      </c>
      <c r="AZ109" s="11">
        <v>1437</v>
      </c>
      <c r="BA109" s="11">
        <v>1430</v>
      </c>
      <c r="BB109" s="11">
        <v>1425</v>
      </c>
      <c r="BC109" s="11">
        <v>1428</v>
      </c>
      <c r="BD109" s="11">
        <v>1423</v>
      </c>
      <c r="BE109" s="11">
        <v>1426</v>
      </c>
      <c r="BF109" s="11">
        <v>1433</v>
      </c>
      <c r="BG109" s="11">
        <v>1445</v>
      </c>
      <c r="BH109" s="11">
        <v>1459</v>
      </c>
      <c r="BI109" s="11">
        <v>1465</v>
      </c>
      <c r="BJ109" s="11">
        <v>1480</v>
      </c>
      <c r="BK109" s="11">
        <v>1498</v>
      </c>
      <c r="BL109" s="11">
        <v>1504</v>
      </c>
      <c r="BM109" s="11">
        <v>1505</v>
      </c>
      <c r="BN109" s="11">
        <v>1518</v>
      </c>
      <c r="BO109" s="11">
        <v>1483</v>
      </c>
      <c r="BP109" s="11">
        <v>1495</v>
      </c>
      <c r="BQ109" s="11">
        <v>1510</v>
      </c>
      <c r="BR109" s="11">
        <v>1516</v>
      </c>
      <c r="BS109" s="11">
        <v>1524</v>
      </c>
      <c r="BT109" s="11">
        <v>1524</v>
      </c>
      <c r="BU109" s="11">
        <v>1506</v>
      </c>
      <c r="BV109" s="11">
        <v>1520</v>
      </c>
      <c r="BW109" s="11">
        <v>1525</v>
      </c>
      <c r="BX109" s="11">
        <v>1529</v>
      </c>
      <c r="BY109" s="11">
        <v>1514</v>
      </c>
      <c r="BZ109" s="11">
        <v>1468</v>
      </c>
      <c r="CA109" s="11">
        <v>1493</v>
      </c>
      <c r="CB109" s="11">
        <v>1482</v>
      </c>
      <c r="CC109" s="11">
        <v>1462</v>
      </c>
      <c r="CD109" s="11">
        <v>1457</v>
      </c>
      <c r="CE109" s="11">
        <v>1452</v>
      </c>
      <c r="CF109" s="11">
        <v>1448</v>
      </c>
      <c r="CG109" s="11">
        <v>1428</v>
      </c>
      <c r="CH109" s="11">
        <v>1407</v>
      </c>
      <c r="CI109" s="11">
        <v>1393</v>
      </c>
      <c r="CJ109" s="11">
        <v>1388</v>
      </c>
      <c r="CK109" s="11">
        <v>1385</v>
      </c>
      <c r="CL109" s="11">
        <v>1371</v>
      </c>
      <c r="CM109" s="11">
        <v>1369</v>
      </c>
      <c r="CN109" s="11">
        <v>1352</v>
      </c>
      <c r="CO109" s="11">
        <v>1338</v>
      </c>
      <c r="CP109" s="11">
        <v>1334</v>
      </c>
      <c r="CQ109" s="11">
        <v>1325</v>
      </c>
      <c r="CR109" s="11">
        <v>1319</v>
      </c>
      <c r="CS109" s="11">
        <v>1315</v>
      </c>
      <c r="CT109" s="11">
        <v>1305</v>
      </c>
      <c r="CU109" s="11">
        <v>1306</v>
      </c>
      <c r="CV109" s="11">
        <v>1312</v>
      </c>
      <c r="CW109" s="11">
        <v>1311</v>
      </c>
      <c r="CX109" s="11">
        <v>1308</v>
      </c>
      <c r="CY109" s="11">
        <v>1298</v>
      </c>
      <c r="CZ109" s="11">
        <v>1295</v>
      </c>
      <c r="DA109" s="11">
        <v>1296</v>
      </c>
      <c r="DB109" s="11">
        <v>1285</v>
      </c>
      <c r="DC109" s="11">
        <v>1281</v>
      </c>
      <c r="DD109" s="11">
        <v>1282</v>
      </c>
      <c r="DE109" s="11">
        <v>1289</v>
      </c>
      <c r="DF109" s="11">
        <v>1294</v>
      </c>
      <c r="DG109" s="11">
        <v>1293</v>
      </c>
      <c r="DH109" s="11">
        <v>1304</v>
      </c>
      <c r="DI109" s="7">
        <f t="shared" si="3"/>
        <v>1294.6666666666667</v>
      </c>
      <c r="DJ109" s="11">
        <v>1303</v>
      </c>
      <c r="DK109" s="11">
        <v>1293</v>
      </c>
      <c r="DL109" s="11">
        <v>1297</v>
      </c>
      <c r="DM109" s="11">
        <v>1253</v>
      </c>
      <c r="DN109" s="11">
        <v>1250</v>
      </c>
      <c r="DO109" s="11">
        <v>1240</v>
      </c>
      <c r="DP109" s="11">
        <v>1260</v>
      </c>
      <c r="DQ109" s="11">
        <v>1254</v>
      </c>
      <c r="DR109" s="11">
        <v>1252</v>
      </c>
      <c r="DS109" s="11">
        <v>1248</v>
      </c>
      <c r="DT109" s="11">
        <v>1241</v>
      </c>
      <c r="DU109" s="11">
        <v>1239</v>
      </c>
      <c r="DV109" s="7">
        <v>1260.8333333333333</v>
      </c>
      <c r="DW109" s="11">
        <v>1227</v>
      </c>
      <c r="DX109" s="11">
        <v>1314</v>
      </c>
      <c r="DY109" s="11">
        <v>1302</v>
      </c>
    </row>
    <row r="110" spans="1:129" ht="15" x14ac:dyDescent="0.25">
      <c r="A110" s="1" t="s">
        <v>71</v>
      </c>
      <c r="B110" s="1" t="str">
        <f t="shared" si="2"/>
        <v>2913 - Fabricación de cojinetes; engranajes; trenes de engranaje y piezas de transmisión</v>
      </c>
      <c r="C110" s="5" t="s">
        <v>234</v>
      </c>
      <c r="D110" s="1" t="s">
        <v>235</v>
      </c>
      <c r="E110" s="11">
        <v>392</v>
      </c>
      <c r="F110" s="11">
        <v>394</v>
      </c>
      <c r="G110" s="11">
        <v>390</v>
      </c>
      <c r="H110" s="11">
        <v>402</v>
      </c>
      <c r="I110" s="11">
        <v>405</v>
      </c>
      <c r="J110" s="11">
        <v>409</v>
      </c>
      <c r="K110" s="11">
        <v>409</v>
      </c>
      <c r="L110" s="11">
        <v>405</v>
      </c>
      <c r="M110" s="11">
        <v>422</v>
      </c>
      <c r="N110" s="11">
        <v>429</v>
      </c>
      <c r="O110" s="11">
        <v>428</v>
      </c>
      <c r="P110" s="11">
        <v>426</v>
      </c>
      <c r="Q110" s="11">
        <v>429</v>
      </c>
      <c r="R110" s="11">
        <v>431</v>
      </c>
      <c r="S110" s="11">
        <v>435</v>
      </c>
      <c r="T110" s="11">
        <v>442</v>
      </c>
      <c r="U110" s="11">
        <v>453</v>
      </c>
      <c r="V110" s="11">
        <v>448</v>
      </c>
      <c r="W110" s="11">
        <v>459</v>
      </c>
      <c r="X110" s="11">
        <v>457</v>
      </c>
      <c r="Y110" s="11">
        <v>457</v>
      </c>
      <c r="Z110" s="11">
        <v>452</v>
      </c>
      <c r="AA110" s="11">
        <v>452</v>
      </c>
      <c r="AB110" s="11">
        <v>450</v>
      </c>
      <c r="AC110" s="11">
        <v>455</v>
      </c>
      <c r="AD110" s="11">
        <v>458</v>
      </c>
      <c r="AE110" s="11">
        <v>461</v>
      </c>
      <c r="AF110" s="11">
        <v>462</v>
      </c>
      <c r="AG110" s="11">
        <v>467</v>
      </c>
      <c r="AH110" s="11">
        <v>464</v>
      </c>
      <c r="AI110" s="11">
        <v>467</v>
      </c>
      <c r="AJ110" s="11">
        <v>463</v>
      </c>
      <c r="AK110" s="11">
        <v>461</v>
      </c>
      <c r="AL110" s="11">
        <v>459</v>
      </c>
      <c r="AM110" s="11">
        <v>458</v>
      </c>
      <c r="AN110" s="11">
        <v>447</v>
      </c>
      <c r="AO110" s="11">
        <v>450</v>
      </c>
      <c r="AP110" s="11">
        <v>427</v>
      </c>
      <c r="AQ110" s="11">
        <v>437</v>
      </c>
      <c r="AR110" s="11">
        <v>432</v>
      </c>
      <c r="AS110" s="11">
        <v>430</v>
      </c>
      <c r="AT110" s="11">
        <v>133</v>
      </c>
      <c r="AU110" s="11">
        <v>133</v>
      </c>
      <c r="AV110" s="11">
        <v>124</v>
      </c>
      <c r="AW110" s="11">
        <v>122</v>
      </c>
      <c r="AX110" s="11">
        <v>124</v>
      </c>
      <c r="AY110" s="11">
        <v>122</v>
      </c>
      <c r="AZ110" s="11">
        <v>121</v>
      </c>
      <c r="BA110" s="11">
        <v>122</v>
      </c>
      <c r="BB110" s="11">
        <v>121</v>
      </c>
      <c r="BC110" s="11">
        <v>118</v>
      </c>
      <c r="BD110" s="11">
        <v>118</v>
      </c>
      <c r="BE110" s="11">
        <v>114</v>
      </c>
      <c r="BF110" s="11">
        <v>114</v>
      </c>
      <c r="BG110" s="11">
        <v>123</v>
      </c>
      <c r="BH110" s="11">
        <v>122</v>
      </c>
      <c r="BI110" s="11">
        <v>122</v>
      </c>
      <c r="BJ110" s="11">
        <v>122</v>
      </c>
      <c r="BK110" s="11">
        <v>122</v>
      </c>
      <c r="BL110" s="11">
        <v>121</v>
      </c>
      <c r="BM110" s="11">
        <v>121</v>
      </c>
      <c r="BN110" s="11">
        <v>118</v>
      </c>
      <c r="BO110" s="11">
        <v>121</v>
      </c>
      <c r="BP110" s="11">
        <v>122</v>
      </c>
      <c r="BQ110" s="11">
        <v>122</v>
      </c>
      <c r="BR110" s="11">
        <v>122</v>
      </c>
      <c r="BS110" s="11">
        <v>122</v>
      </c>
      <c r="BT110" s="11">
        <v>122</v>
      </c>
      <c r="BU110" s="11">
        <v>120</v>
      </c>
      <c r="BV110" s="11">
        <v>120</v>
      </c>
      <c r="BW110" s="11">
        <v>121</v>
      </c>
      <c r="BX110" s="11">
        <v>117</v>
      </c>
      <c r="BY110" s="11">
        <v>117</v>
      </c>
      <c r="BZ110" s="11">
        <v>118</v>
      </c>
      <c r="CA110" s="11">
        <v>118</v>
      </c>
      <c r="CB110" s="11">
        <v>119</v>
      </c>
      <c r="CC110" s="11">
        <v>119</v>
      </c>
      <c r="CD110" s="11">
        <v>118</v>
      </c>
      <c r="CE110" s="11">
        <v>430</v>
      </c>
      <c r="CF110" s="11">
        <v>428</v>
      </c>
      <c r="CG110" s="11">
        <v>427</v>
      </c>
      <c r="CH110" s="11">
        <v>427</v>
      </c>
      <c r="CI110" s="11">
        <v>427</v>
      </c>
      <c r="CJ110" s="11">
        <v>111</v>
      </c>
      <c r="CK110" s="11">
        <v>110</v>
      </c>
      <c r="CL110" s="11">
        <v>109</v>
      </c>
      <c r="CM110" s="11">
        <v>111</v>
      </c>
      <c r="CN110" s="11">
        <v>110</v>
      </c>
      <c r="CO110" s="11">
        <v>113</v>
      </c>
      <c r="CP110" s="11">
        <v>112</v>
      </c>
      <c r="CQ110" s="11">
        <v>111</v>
      </c>
      <c r="CR110" s="11">
        <v>110</v>
      </c>
      <c r="CS110" s="11">
        <v>112</v>
      </c>
      <c r="CT110" s="11">
        <v>113</v>
      </c>
      <c r="CU110" s="11">
        <v>113</v>
      </c>
      <c r="CV110" s="11">
        <v>114</v>
      </c>
      <c r="CW110" s="11">
        <v>113</v>
      </c>
      <c r="CX110" s="11">
        <v>114</v>
      </c>
      <c r="CY110" s="11">
        <v>113</v>
      </c>
      <c r="CZ110" s="11">
        <v>112</v>
      </c>
      <c r="DA110" s="11">
        <v>110</v>
      </c>
      <c r="DB110" s="11">
        <v>108</v>
      </c>
      <c r="DC110" s="11">
        <v>108</v>
      </c>
      <c r="DD110" s="11">
        <v>108</v>
      </c>
      <c r="DE110" s="11">
        <v>108</v>
      </c>
      <c r="DF110" s="11">
        <v>107</v>
      </c>
      <c r="DG110" s="11">
        <v>107</v>
      </c>
      <c r="DH110" s="11">
        <v>106</v>
      </c>
      <c r="DI110" s="7">
        <f t="shared" si="3"/>
        <v>109.5</v>
      </c>
      <c r="DJ110" s="11">
        <v>106</v>
      </c>
      <c r="DK110" s="11">
        <v>103</v>
      </c>
      <c r="DL110" s="11">
        <v>103</v>
      </c>
      <c r="DM110" s="11">
        <v>101</v>
      </c>
      <c r="DN110" s="11">
        <v>101</v>
      </c>
      <c r="DO110" s="11">
        <v>101</v>
      </c>
      <c r="DP110" s="11">
        <v>102</v>
      </c>
      <c r="DQ110" s="11">
        <v>101</v>
      </c>
      <c r="DR110" s="11">
        <v>101</v>
      </c>
      <c r="DS110" s="11">
        <v>102</v>
      </c>
      <c r="DT110" s="11">
        <v>98</v>
      </c>
      <c r="DU110" s="11">
        <v>95</v>
      </c>
      <c r="DV110" s="7">
        <v>101.16666666666667</v>
      </c>
      <c r="DW110" s="11">
        <v>95</v>
      </c>
      <c r="DX110" s="11">
        <v>94</v>
      </c>
      <c r="DY110" s="12">
        <v>94</v>
      </c>
    </row>
    <row r="111" spans="1:129" ht="15" x14ac:dyDescent="0.25">
      <c r="A111" s="1" t="s">
        <v>71</v>
      </c>
      <c r="B111" s="1" t="str">
        <f t="shared" si="2"/>
        <v>2914 - Fabricación de hornos; hogares y quemadores</v>
      </c>
      <c r="C111" s="5" t="s">
        <v>236</v>
      </c>
      <c r="D111" s="1" t="s">
        <v>237</v>
      </c>
      <c r="E111" s="11">
        <v>223</v>
      </c>
      <c r="F111" s="11">
        <v>211</v>
      </c>
      <c r="G111" s="11">
        <v>209</v>
      </c>
      <c r="H111" s="11">
        <v>212</v>
      </c>
      <c r="I111" s="11">
        <v>212</v>
      </c>
      <c r="J111" s="11">
        <v>217</v>
      </c>
      <c r="K111" s="11">
        <v>277</v>
      </c>
      <c r="L111" s="11">
        <v>298</v>
      </c>
      <c r="M111" s="11">
        <v>247</v>
      </c>
      <c r="N111" s="11">
        <v>223</v>
      </c>
      <c r="O111" s="11">
        <v>234</v>
      </c>
      <c r="P111" s="11">
        <v>229</v>
      </c>
      <c r="Q111" s="11">
        <v>222</v>
      </c>
      <c r="R111" s="11">
        <v>227</v>
      </c>
      <c r="S111" s="11">
        <v>224</v>
      </c>
      <c r="T111" s="11">
        <v>224</v>
      </c>
      <c r="U111" s="11">
        <v>228</v>
      </c>
      <c r="V111" s="11">
        <v>247</v>
      </c>
      <c r="W111" s="11">
        <v>248</v>
      </c>
      <c r="X111" s="11">
        <v>247</v>
      </c>
      <c r="Y111" s="11">
        <v>224</v>
      </c>
      <c r="Z111" s="11">
        <v>222</v>
      </c>
      <c r="AA111" s="11">
        <v>218</v>
      </c>
      <c r="AB111" s="11">
        <v>212</v>
      </c>
      <c r="AC111" s="11">
        <v>213</v>
      </c>
      <c r="AD111" s="11">
        <v>223</v>
      </c>
      <c r="AE111" s="11">
        <v>221</v>
      </c>
      <c r="AF111" s="11">
        <v>226</v>
      </c>
      <c r="AG111" s="11">
        <v>230</v>
      </c>
      <c r="AH111" s="11">
        <v>239</v>
      </c>
      <c r="AI111" s="11">
        <v>236</v>
      </c>
      <c r="AJ111" s="11">
        <v>228</v>
      </c>
      <c r="AK111" s="11">
        <v>225</v>
      </c>
      <c r="AL111" s="11">
        <v>225</v>
      </c>
      <c r="AM111" s="11">
        <v>226</v>
      </c>
      <c r="AN111" s="11">
        <v>224</v>
      </c>
      <c r="AO111" s="11">
        <v>219</v>
      </c>
      <c r="AP111" s="11">
        <v>212</v>
      </c>
      <c r="AQ111" s="11">
        <v>209</v>
      </c>
      <c r="AR111" s="11">
        <v>215</v>
      </c>
      <c r="AS111" s="11">
        <v>217</v>
      </c>
      <c r="AT111" s="11">
        <v>139</v>
      </c>
      <c r="AU111" s="11">
        <v>139</v>
      </c>
      <c r="AV111" s="11">
        <v>136</v>
      </c>
      <c r="AW111" s="11">
        <v>136</v>
      </c>
      <c r="AX111" s="11">
        <v>134</v>
      </c>
      <c r="AY111" s="11">
        <v>139</v>
      </c>
      <c r="AZ111" s="11">
        <v>133</v>
      </c>
      <c r="BA111" s="11">
        <v>134</v>
      </c>
      <c r="BB111" s="11">
        <v>130</v>
      </c>
      <c r="BC111" s="11">
        <v>130</v>
      </c>
      <c r="BD111" s="11">
        <v>128</v>
      </c>
      <c r="BE111" s="11">
        <v>131</v>
      </c>
      <c r="BF111" s="11">
        <v>131</v>
      </c>
      <c r="BG111" s="11">
        <v>137</v>
      </c>
      <c r="BH111" s="11">
        <v>141</v>
      </c>
      <c r="BI111" s="11">
        <v>165</v>
      </c>
      <c r="BJ111" s="11">
        <v>140</v>
      </c>
      <c r="BK111" s="11">
        <v>140</v>
      </c>
      <c r="BL111" s="11">
        <v>140</v>
      </c>
      <c r="BM111" s="11">
        <v>138</v>
      </c>
      <c r="BN111" s="11">
        <v>139</v>
      </c>
      <c r="BO111" s="11">
        <v>140</v>
      </c>
      <c r="BP111" s="11">
        <v>134</v>
      </c>
      <c r="BQ111" s="11">
        <v>133</v>
      </c>
      <c r="BR111" s="11">
        <v>136</v>
      </c>
      <c r="BS111" s="11">
        <v>136</v>
      </c>
      <c r="BT111" s="11">
        <v>133</v>
      </c>
      <c r="BU111" s="11">
        <v>132</v>
      </c>
      <c r="BV111" s="11">
        <v>134</v>
      </c>
      <c r="BW111" s="11">
        <v>135</v>
      </c>
      <c r="BX111" s="11">
        <v>134</v>
      </c>
      <c r="BY111" s="11">
        <v>139</v>
      </c>
      <c r="BZ111" s="11">
        <v>145</v>
      </c>
      <c r="CA111" s="11">
        <v>139</v>
      </c>
      <c r="CB111" s="11">
        <v>125</v>
      </c>
      <c r="CC111" s="11">
        <v>127</v>
      </c>
      <c r="CD111" s="11">
        <v>125</v>
      </c>
      <c r="CE111" s="11">
        <v>126</v>
      </c>
      <c r="CF111" s="11">
        <v>125</v>
      </c>
      <c r="CG111" s="11">
        <v>123</v>
      </c>
      <c r="CH111" s="11">
        <v>121</v>
      </c>
      <c r="CI111" s="11">
        <v>124</v>
      </c>
      <c r="CJ111" s="11">
        <v>123</v>
      </c>
      <c r="CK111" s="11">
        <v>123</v>
      </c>
      <c r="CL111" s="11">
        <v>122</v>
      </c>
      <c r="CM111" s="11">
        <v>121</v>
      </c>
      <c r="CN111" s="11">
        <v>122</v>
      </c>
      <c r="CO111" s="11">
        <v>124</v>
      </c>
      <c r="CP111" s="11">
        <v>126</v>
      </c>
      <c r="CQ111" s="11">
        <v>122</v>
      </c>
      <c r="CR111" s="11">
        <v>121</v>
      </c>
      <c r="CS111" s="11">
        <v>121</v>
      </c>
      <c r="CT111" s="11">
        <v>116</v>
      </c>
      <c r="CU111" s="11">
        <v>114</v>
      </c>
      <c r="CV111" s="11">
        <v>117</v>
      </c>
      <c r="CW111" s="11">
        <v>119</v>
      </c>
      <c r="CX111" s="11">
        <v>120</v>
      </c>
      <c r="CY111" s="11">
        <v>117</v>
      </c>
      <c r="CZ111" s="11">
        <v>120</v>
      </c>
      <c r="DA111" s="11">
        <v>122</v>
      </c>
      <c r="DB111" s="11">
        <v>119</v>
      </c>
      <c r="DC111" s="11">
        <v>113</v>
      </c>
      <c r="DD111" s="11">
        <v>114</v>
      </c>
      <c r="DE111" s="11">
        <v>114</v>
      </c>
      <c r="DF111" s="11">
        <v>114</v>
      </c>
      <c r="DG111" s="11">
        <v>114</v>
      </c>
      <c r="DH111" s="11">
        <v>114</v>
      </c>
      <c r="DI111" s="7">
        <f t="shared" si="3"/>
        <v>116.66666666666667</v>
      </c>
      <c r="DJ111" s="11">
        <v>115</v>
      </c>
      <c r="DK111" s="11">
        <v>118</v>
      </c>
      <c r="DL111" s="11">
        <v>118</v>
      </c>
      <c r="DM111" s="11">
        <v>120</v>
      </c>
      <c r="DN111" s="11">
        <v>120</v>
      </c>
      <c r="DO111" s="11">
        <v>117</v>
      </c>
      <c r="DP111" s="11">
        <v>119</v>
      </c>
      <c r="DQ111" s="11">
        <v>119</v>
      </c>
      <c r="DR111" s="11">
        <v>119</v>
      </c>
      <c r="DS111" s="11">
        <v>118</v>
      </c>
      <c r="DT111" s="11">
        <v>115</v>
      </c>
      <c r="DU111" s="11">
        <v>115</v>
      </c>
      <c r="DV111" s="7">
        <v>117.75</v>
      </c>
      <c r="DW111" s="11">
        <v>115</v>
      </c>
      <c r="DX111" s="11">
        <v>119</v>
      </c>
      <c r="DY111" s="12">
        <v>117</v>
      </c>
    </row>
    <row r="112" spans="1:129" ht="15" x14ac:dyDescent="0.25">
      <c r="A112" s="1" t="s">
        <v>71</v>
      </c>
      <c r="B112" s="1" t="str">
        <f t="shared" si="2"/>
        <v>2915 - Fabricación de equipo de elevación y manipulación</v>
      </c>
      <c r="C112" s="5" t="s">
        <v>238</v>
      </c>
      <c r="D112" s="1" t="s">
        <v>239</v>
      </c>
      <c r="E112" s="11">
        <v>879</v>
      </c>
      <c r="F112" s="11">
        <v>877</v>
      </c>
      <c r="G112" s="11">
        <v>882</v>
      </c>
      <c r="H112" s="11">
        <v>890</v>
      </c>
      <c r="I112" s="11">
        <v>894</v>
      </c>
      <c r="J112" s="11">
        <v>891</v>
      </c>
      <c r="K112" s="11">
        <v>886</v>
      </c>
      <c r="L112" s="11">
        <v>905</v>
      </c>
      <c r="M112" s="11">
        <v>910</v>
      </c>
      <c r="N112" s="11">
        <v>920</v>
      </c>
      <c r="O112" s="11">
        <v>933</v>
      </c>
      <c r="P112" s="11">
        <v>934</v>
      </c>
      <c r="Q112" s="11">
        <v>923</v>
      </c>
      <c r="R112" s="11">
        <v>916</v>
      </c>
      <c r="S112" s="11">
        <v>923</v>
      </c>
      <c r="T112" s="11">
        <v>920</v>
      </c>
      <c r="U112" s="11">
        <v>934</v>
      </c>
      <c r="V112" s="11">
        <v>938</v>
      </c>
      <c r="W112" s="11">
        <v>961</v>
      </c>
      <c r="X112" s="11">
        <v>978</v>
      </c>
      <c r="Y112" s="11">
        <v>977</v>
      </c>
      <c r="Z112" s="11">
        <v>977</v>
      </c>
      <c r="AA112" s="11">
        <v>992</v>
      </c>
      <c r="AB112" s="11">
        <v>993</v>
      </c>
      <c r="AC112" s="11">
        <v>991</v>
      </c>
      <c r="AD112" s="11">
        <v>1002</v>
      </c>
      <c r="AE112" s="11">
        <v>1010</v>
      </c>
      <c r="AF112" s="11">
        <v>1015</v>
      </c>
      <c r="AG112" s="11">
        <v>1016</v>
      </c>
      <c r="AH112" s="11">
        <v>1023</v>
      </c>
      <c r="AI112" s="11">
        <v>1039</v>
      </c>
      <c r="AJ112" s="11">
        <v>1034</v>
      </c>
      <c r="AK112" s="11">
        <v>1037</v>
      </c>
      <c r="AL112" s="11">
        <v>1033</v>
      </c>
      <c r="AM112" s="11">
        <v>1040</v>
      </c>
      <c r="AN112" s="11">
        <v>1040</v>
      </c>
      <c r="AO112" s="11">
        <v>1044</v>
      </c>
      <c r="AP112" s="11">
        <v>1042</v>
      </c>
      <c r="AQ112" s="11">
        <v>1057</v>
      </c>
      <c r="AR112" s="11">
        <v>1047</v>
      </c>
      <c r="AS112" s="11">
        <v>1045</v>
      </c>
      <c r="AT112" s="11">
        <v>866</v>
      </c>
      <c r="AU112" s="11">
        <v>876</v>
      </c>
      <c r="AV112" s="11">
        <v>889</v>
      </c>
      <c r="AW112" s="11">
        <v>895</v>
      </c>
      <c r="AX112" s="11">
        <v>904</v>
      </c>
      <c r="AY112" s="11">
        <v>898</v>
      </c>
      <c r="AZ112" s="11">
        <v>903</v>
      </c>
      <c r="BA112" s="11">
        <v>897</v>
      </c>
      <c r="BB112" s="11">
        <v>899</v>
      </c>
      <c r="BC112" s="11">
        <v>904</v>
      </c>
      <c r="BD112" s="11">
        <v>899</v>
      </c>
      <c r="BE112" s="11">
        <v>911</v>
      </c>
      <c r="BF112" s="11">
        <v>932</v>
      </c>
      <c r="BG112" s="11">
        <v>951</v>
      </c>
      <c r="BH112" s="11">
        <v>954</v>
      </c>
      <c r="BI112" s="11">
        <v>962</v>
      </c>
      <c r="BJ112" s="11">
        <v>966</v>
      </c>
      <c r="BK112" s="11">
        <v>961</v>
      </c>
      <c r="BL112" s="11">
        <v>957</v>
      </c>
      <c r="BM112" s="11">
        <v>928</v>
      </c>
      <c r="BN112" s="11">
        <v>932</v>
      </c>
      <c r="BO112" s="11">
        <v>938</v>
      </c>
      <c r="BP112" s="11">
        <v>938</v>
      </c>
      <c r="BQ112" s="11">
        <v>928</v>
      </c>
      <c r="BR112" s="11">
        <v>945</v>
      </c>
      <c r="BS112" s="11">
        <v>958</v>
      </c>
      <c r="BT112" s="11">
        <v>966</v>
      </c>
      <c r="BU112" s="11">
        <v>972</v>
      </c>
      <c r="BV112" s="11">
        <v>964</v>
      </c>
      <c r="BW112" s="11">
        <v>973</v>
      </c>
      <c r="BX112" s="11">
        <v>984</v>
      </c>
      <c r="BY112" s="11">
        <v>979</v>
      </c>
      <c r="BZ112" s="11">
        <v>959</v>
      </c>
      <c r="CA112" s="11">
        <v>956</v>
      </c>
      <c r="CB112" s="11">
        <v>947</v>
      </c>
      <c r="CC112" s="11">
        <v>941</v>
      </c>
      <c r="CD112" s="11">
        <v>1027</v>
      </c>
      <c r="CE112" s="11">
        <v>1020</v>
      </c>
      <c r="CF112" s="11">
        <v>1038</v>
      </c>
      <c r="CG112" s="11">
        <v>1035</v>
      </c>
      <c r="CH112" s="11">
        <v>1017</v>
      </c>
      <c r="CI112" s="11">
        <v>1024</v>
      </c>
      <c r="CJ112" s="11">
        <v>1015</v>
      </c>
      <c r="CK112" s="11">
        <v>1011</v>
      </c>
      <c r="CL112" s="11">
        <v>1009</v>
      </c>
      <c r="CM112" s="11">
        <v>1017</v>
      </c>
      <c r="CN112" s="11">
        <v>1043</v>
      </c>
      <c r="CO112" s="11">
        <v>1056</v>
      </c>
      <c r="CP112" s="11">
        <v>1054</v>
      </c>
      <c r="CQ112" s="11">
        <v>1031</v>
      </c>
      <c r="CR112" s="11">
        <v>1021</v>
      </c>
      <c r="CS112" s="11">
        <v>1022</v>
      </c>
      <c r="CT112" s="11">
        <v>1027</v>
      </c>
      <c r="CU112" s="11">
        <v>1023</v>
      </c>
      <c r="CV112" s="11">
        <v>1013</v>
      </c>
      <c r="CW112" s="11">
        <v>1064</v>
      </c>
      <c r="CX112" s="11">
        <v>972</v>
      </c>
      <c r="CY112" s="11">
        <v>1029</v>
      </c>
      <c r="CZ112" s="11">
        <v>992</v>
      </c>
      <c r="DA112" s="11">
        <v>957</v>
      </c>
      <c r="DB112" s="11">
        <v>952</v>
      </c>
      <c r="DC112" s="11">
        <v>885</v>
      </c>
      <c r="DD112" s="11">
        <v>865</v>
      </c>
      <c r="DE112" s="11">
        <v>851</v>
      </c>
      <c r="DF112" s="11">
        <v>843</v>
      </c>
      <c r="DG112" s="11">
        <v>838</v>
      </c>
      <c r="DH112" s="11">
        <v>947</v>
      </c>
      <c r="DI112" s="7">
        <f t="shared" si="3"/>
        <v>932.91666666666663</v>
      </c>
      <c r="DJ112" s="11">
        <v>943</v>
      </c>
      <c r="DK112" s="11">
        <v>892</v>
      </c>
      <c r="DL112" s="11">
        <v>891</v>
      </c>
      <c r="DM112" s="11">
        <v>802</v>
      </c>
      <c r="DN112" s="11">
        <v>801</v>
      </c>
      <c r="DO112" s="11">
        <v>856</v>
      </c>
      <c r="DP112" s="11">
        <v>854</v>
      </c>
      <c r="DQ112" s="11">
        <v>851</v>
      </c>
      <c r="DR112" s="11">
        <v>853</v>
      </c>
      <c r="DS112" s="11">
        <v>823</v>
      </c>
      <c r="DT112" s="11">
        <v>816</v>
      </c>
      <c r="DU112" s="11">
        <v>815</v>
      </c>
      <c r="DV112" s="7">
        <v>849.75</v>
      </c>
      <c r="DW112" s="11">
        <v>877</v>
      </c>
      <c r="DX112" s="11">
        <v>874</v>
      </c>
      <c r="DY112" s="12">
        <v>867</v>
      </c>
    </row>
    <row r="113" spans="1:129" ht="15" x14ac:dyDescent="0.25">
      <c r="A113" s="1" t="s">
        <v>71</v>
      </c>
      <c r="B113" s="1" t="str">
        <f t="shared" si="2"/>
        <v>2919 - Fabricación de  maquinaria de uso general n.c.p.</v>
      </c>
      <c r="C113" s="5" t="s">
        <v>240</v>
      </c>
      <c r="D113" s="1" t="s">
        <v>241</v>
      </c>
      <c r="E113" s="11">
        <v>1174</v>
      </c>
      <c r="F113" s="11">
        <v>1167</v>
      </c>
      <c r="G113" s="11">
        <v>1182</v>
      </c>
      <c r="H113" s="11">
        <v>1179</v>
      </c>
      <c r="I113" s="11">
        <v>1177</v>
      </c>
      <c r="J113" s="11">
        <v>1158</v>
      </c>
      <c r="K113" s="11">
        <v>1128</v>
      </c>
      <c r="L113" s="11">
        <v>1135</v>
      </c>
      <c r="M113" s="11">
        <v>1142</v>
      </c>
      <c r="N113" s="11">
        <v>1148</v>
      </c>
      <c r="O113" s="11">
        <v>1147</v>
      </c>
      <c r="P113" s="11">
        <v>1140</v>
      </c>
      <c r="Q113" s="11">
        <v>1123</v>
      </c>
      <c r="R113" s="11">
        <v>1115</v>
      </c>
      <c r="S113" s="11">
        <v>1109</v>
      </c>
      <c r="T113" s="11">
        <v>1118</v>
      </c>
      <c r="U113" s="11">
        <v>1130</v>
      </c>
      <c r="V113" s="11">
        <v>1129</v>
      </c>
      <c r="W113" s="11">
        <v>1150</v>
      </c>
      <c r="X113" s="11">
        <v>1135</v>
      </c>
      <c r="Y113" s="11">
        <v>1170</v>
      </c>
      <c r="Z113" s="11">
        <v>1160</v>
      </c>
      <c r="AA113" s="11">
        <v>1149</v>
      </c>
      <c r="AB113" s="11">
        <v>1135</v>
      </c>
      <c r="AC113" s="11">
        <v>1115</v>
      </c>
      <c r="AD113" s="11">
        <v>1112</v>
      </c>
      <c r="AE113" s="11">
        <v>1108</v>
      </c>
      <c r="AF113" s="11">
        <v>1106</v>
      </c>
      <c r="AG113" s="11">
        <v>1096</v>
      </c>
      <c r="AH113" s="11">
        <v>1107</v>
      </c>
      <c r="AI113" s="11">
        <v>1176</v>
      </c>
      <c r="AJ113" s="11">
        <v>1182</v>
      </c>
      <c r="AK113" s="11">
        <v>1164</v>
      </c>
      <c r="AL113" s="11">
        <v>1157</v>
      </c>
      <c r="AM113" s="11">
        <v>1158</v>
      </c>
      <c r="AN113" s="11">
        <v>1135</v>
      </c>
      <c r="AO113" s="11">
        <v>1130</v>
      </c>
      <c r="AP113" s="11">
        <v>1118</v>
      </c>
      <c r="AQ113" s="11">
        <v>1092</v>
      </c>
      <c r="AR113" s="11">
        <v>1083</v>
      </c>
      <c r="AS113" s="11">
        <v>1046</v>
      </c>
      <c r="AT113" s="11">
        <v>997</v>
      </c>
      <c r="AU113" s="11">
        <v>1037</v>
      </c>
      <c r="AV113" s="11">
        <v>1019</v>
      </c>
      <c r="AW113" s="11">
        <v>998</v>
      </c>
      <c r="AX113" s="11">
        <v>1016</v>
      </c>
      <c r="AY113" s="11">
        <v>1009</v>
      </c>
      <c r="AZ113" s="11">
        <v>1008</v>
      </c>
      <c r="BA113" s="11">
        <v>997</v>
      </c>
      <c r="BB113" s="11">
        <v>994</v>
      </c>
      <c r="BC113" s="11">
        <v>1002</v>
      </c>
      <c r="BD113" s="11">
        <v>991</v>
      </c>
      <c r="BE113" s="11">
        <v>997</v>
      </c>
      <c r="BF113" s="11">
        <v>995</v>
      </c>
      <c r="BG113" s="11">
        <v>994</v>
      </c>
      <c r="BH113" s="11">
        <v>998</v>
      </c>
      <c r="BI113" s="11">
        <v>997</v>
      </c>
      <c r="BJ113" s="11">
        <v>991</v>
      </c>
      <c r="BK113" s="11">
        <v>994</v>
      </c>
      <c r="BL113" s="11">
        <v>1001</v>
      </c>
      <c r="BM113" s="11">
        <v>997</v>
      </c>
      <c r="BN113" s="11">
        <v>997</v>
      </c>
      <c r="BO113" s="11">
        <v>1026</v>
      </c>
      <c r="BP113" s="11">
        <v>1030</v>
      </c>
      <c r="BQ113" s="11">
        <v>1032</v>
      </c>
      <c r="BR113" s="11">
        <v>1032</v>
      </c>
      <c r="BS113" s="11">
        <v>1040</v>
      </c>
      <c r="BT113" s="11">
        <v>1040</v>
      </c>
      <c r="BU113" s="11">
        <v>1054</v>
      </c>
      <c r="BV113" s="11">
        <v>1050</v>
      </c>
      <c r="BW113" s="11">
        <v>1048</v>
      </c>
      <c r="BX113" s="11">
        <v>1041</v>
      </c>
      <c r="BY113" s="11">
        <v>1077</v>
      </c>
      <c r="BZ113" s="11">
        <v>1074</v>
      </c>
      <c r="CA113" s="11">
        <v>1074</v>
      </c>
      <c r="CB113" s="11">
        <v>1116</v>
      </c>
      <c r="CC113" s="11">
        <v>1084</v>
      </c>
      <c r="CD113" s="11">
        <v>1057</v>
      </c>
      <c r="CE113" s="11">
        <v>1056</v>
      </c>
      <c r="CF113" s="11">
        <v>1056</v>
      </c>
      <c r="CG113" s="11">
        <v>1071</v>
      </c>
      <c r="CH113" s="11">
        <v>1072</v>
      </c>
      <c r="CI113" s="11">
        <v>1070</v>
      </c>
      <c r="CJ113" s="11">
        <v>1063</v>
      </c>
      <c r="CK113" s="11">
        <v>1049</v>
      </c>
      <c r="CL113" s="11">
        <v>1041</v>
      </c>
      <c r="CM113" s="11">
        <v>1038</v>
      </c>
      <c r="CN113" s="11">
        <v>1034</v>
      </c>
      <c r="CO113" s="11">
        <v>1027</v>
      </c>
      <c r="CP113" s="11">
        <v>1088</v>
      </c>
      <c r="CQ113" s="11">
        <v>1106</v>
      </c>
      <c r="CR113" s="11">
        <v>1087</v>
      </c>
      <c r="CS113" s="11">
        <v>1085</v>
      </c>
      <c r="CT113" s="11">
        <v>1098</v>
      </c>
      <c r="CU113" s="11">
        <v>1103</v>
      </c>
      <c r="CV113" s="11">
        <v>1110</v>
      </c>
      <c r="CW113" s="11">
        <v>1109</v>
      </c>
      <c r="CX113" s="11">
        <v>1092</v>
      </c>
      <c r="CY113" s="11">
        <v>1085</v>
      </c>
      <c r="CZ113" s="11">
        <v>1089</v>
      </c>
      <c r="DA113" s="11">
        <v>1084</v>
      </c>
      <c r="DB113" s="11">
        <v>1099</v>
      </c>
      <c r="DC113" s="11">
        <v>1105</v>
      </c>
      <c r="DD113" s="11">
        <v>1119</v>
      </c>
      <c r="DE113" s="11">
        <v>1111</v>
      </c>
      <c r="DF113" s="11">
        <v>1123</v>
      </c>
      <c r="DG113" s="11">
        <v>1082</v>
      </c>
      <c r="DH113" s="11">
        <v>1089</v>
      </c>
      <c r="DI113" s="7">
        <f t="shared" si="3"/>
        <v>1098.9166666666667</v>
      </c>
      <c r="DJ113" s="11">
        <v>1108</v>
      </c>
      <c r="DK113" s="11">
        <v>1093</v>
      </c>
      <c r="DL113" s="11">
        <v>1091</v>
      </c>
      <c r="DM113" s="11">
        <v>1089</v>
      </c>
      <c r="DN113" s="11">
        <v>1082</v>
      </c>
      <c r="DO113" s="11">
        <v>1082</v>
      </c>
      <c r="DP113" s="11">
        <v>1094</v>
      </c>
      <c r="DQ113" s="11">
        <v>1096</v>
      </c>
      <c r="DR113" s="11">
        <v>1091</v>
      </c>
      <c r="DS113" s="11">
        <v>1109</v>
      </c>
      <c r="DT113" s="11">
        <v>1115</v>
      </c>
      <c r="DU113" s="11">
        <v>937</v>
      </c>
      <c r="DV113" s="7">
        <v>1082.25</v>
      </c>
      <c r="DW113" s="11">
        <v>922</v>
      </c>
      <c r="DX113" s="11">
        <v>917</v>
      </c>
      <c r="DY113" s="12">
        <v>931</v>
      </c>
    </row>
    <row r="114" spans="1:129" ht="15" x14ac:dyDescent="0.25">
      <c r="A114" s="1" t="s">
        <v>71</v>
      </c>
      <c r="B114" s="1" t="str">
        <f t="shared" si="2"/>
        <v>2921 - Fabricación de maquinaria agropecuaria</v>
      </c>
      <c r="C114" s="5" t="s">
        <v>242</v>
      </c>
      <c r="D114" s="1" t="s">
        <v>243</v>
      </c>
      <c r="E114" s="11">
        <v>152</v>
      </c>
      <c r="F114" s="11">
        <v>147</v>
      </c>
      <c r="G114" s="11">
        <v>148</v>
      </c>
      <c r="H114" s="11">
        <v>144</v>
      </c>
      <c r="I114" s="11">
        <v>167</v>
      </c>
      <c r="J114" s="11">
        <v>159</v>
      </c>
      <c r="K114" s="11">
        <v>128</v>
      </c>
      <c r="L114" s="11">
        <v>128</v>
      </c>
      <c r="M114" s="11">
        <v>152</v>
      </c>
      <c r="N114" s="11">
        <v>155</v>
      </c>
      <c r="O114" s="11">
        <v>160</v>
      </c>
      <c r="P114" s="11">
        <v>158</v>
      </c>
      <c r="Q114" s="11">
        <v>154</v>
      </c>
      <c r="R114" s="11">
        <v>89</v>
      </c>
      <c r="S114" s="11">
        <v>151</v>
      </c>
      <c r="T114" s="11">
        <v>157</v>
      </c>
      <c r="U114" s="11">
        <v>161</v>
      </c>
      <c r="V114" s="11">
        <v>163</v>
      </c>
      <c r="W114" s="11">
        <v>157</v>
      </c>
      <c r="X114" s="11">
        <v>166</v>
      </c>
      <c r="Y114" s="11">
        <v>167</v>
      </c>
      <c r="Z114" s="11">
        <v>169</v>
      </c>
      <c r="AA114" s="11">
        <v>167</v>
      </c>
      <c r="AB114" s="11">
        <v>170</v>
      </c>
      <c r="AC114" s="11">
        <v>175</v>
      </c>
      <c r="AD114" s="11">
        <v>181</v>
      </c>
      <c r="AE114" s="11">
        <v>178</v>
      </c>
      <c r="AF114" s="11">
        <v>174</v>
      </c>
      <c r="AG114" s="11">
        <v>173</v>
      </c>
      <c r="AH114" s="11">
        <v>175</v>
      </c>
      <c r="AI114" s="11">
        <v>124</v>
      </c>
      <c r="AJ114" s="11">
        <v>126</v>
      </c>
      <c r="AK114" s="11">
        <v>125</v>
      </c>
      <c r="AL114" s="11">
        <v>120</v>
      </c>
      <c r="AM114" s="11">
        <v>125</v>
      </c>
      <c r="AN114" s="11">
        <v>125</v>
      </c>
      <c r="AO114" s="11">
        <v>131</v>
      </c>
      <c r="AP114" s="11">
        <v>139</v>
      </c>
      <c r="AQ114" s="11">
        <v>147</v>
      </c>
      <c r="AR114" s="11">
        <v>147</v>
      </c>
      <c r="AS114" s="11">
        <v>147</v>
      </c>
      <c r="AT114" s="11">
        <v>157</v>
      </c>
      <c r="AU114" s="11">
        <v>145</v>
      </c>
      <c r="AV114" s="11">
        <v>149</v>
      </c>
      <c r="AW114" s="11">
        <v>148</v>
      </c>
      <c r="AX114" s="11">
        <v>150</v>
      </c>
      <c r="AY114" s="11">
        <v>151</v>
      </c>
      <c r="AZ114" s="11">
        <v>154</v>
      </c>
      <c r="BA114" s="11">
        <v>155</v>
      </c>
      <c r="BB114" s="11">
        <v>157</v>
      </c>
      <c r="BC114" s="11">
        <v>152</v>
      </c>
      <c r="BD114" s="11">
        <v>148</v>
      </c>
      <c r="BE114" s="11">
        <v>147</v>
      </c>
      <c r="BF114" s="11">
        <v>142</v>
      </c>
      <c r="BG114" s="11">
        <v>141</v>
      </c>
      <c r="BH114" s="11">
        <v>141</v>
      </c>
      <c r="BI114" s="11">
        <v>142</v>
      </c>
      <c r="BJ114" s="11">
        <v>144</v>
      </c>
      <c r="BK114" s="11">
        <v>141</v>
      </c>
      <c r="BL114" s="11">
        <v>137</v>
      </c>
      <c r="BM114" s="11">
        <v>140</v>
      </c>
      <c r="BN114" s="11">
        <v>138</v>
      </c>
      <c r="BO114" s="11">
        <v>139</v>
      </c>
      <c r="BP114" s="11">
        <v>141</v>
      </c>
      <c r="BQ114" s="11">
        <v>162</v>
      </c>
      <c r="BR114" s="11">
        <v>165</v>
      </c>
      <c r="BS114" s="11">
        <v>160</v>
      </c>
      <c r="BT114" s="11">
        <v>158</v>
      </c>
      <c r="BU114" s="11">
        <v>158</v>
      </c>
      <c r="BV114" s="11">
        <v>157</v>
      </c>
      <c r="BW114" s="11">
        <v>163</v>
      </c>
      <c r="BX114" s="11">
        <v>165</v>
      </c>
      <c r="BY114" s="11">
        <v>177</v>
      </c>
      <c r="BZ114" s="11">
        <v>196</v>
      </c>
      <c r="CA114" s="11">
        <v>171</v>
      </c>
      <c r="CB114" s="11">
        <v>181</v>
      </c>
      <c r="CC114" s="11">
        <v>176</v>
      </c>
      <c r="CD114" s="11">
        <v>171</v>
      </c>
      <c r="CE114" s="11">
        <v>166</v>
      </c>
      <c r="CF114" s="11">
        <v>158</v>
      </c>
      <c r="CG114" s="11">
        <v>158</v>
      </c>
      <c r="CH114" s="11">
        <v>158</v>
      </c>
      <c r="CI114" s="11">
        <v>164</v>
      </c>
      <c r="CJ114" s="11">
        <v>166</v>
      </c>
      <c r="CK114" s="11">
        <v>168</v>
      </c>
      <c r="CL114" s="11">
        <v>164</v>
      </c>
      <c r="CM114" s="11">
        <v>170</v>
      </c>
      <c r="CN114" s="11">
        <v>171</v>
      </c>
      <c r="CO114" s="11">
        <v>168</v>
      </c>
      <c r="CP114" s="11">
        <v>162</v>
      </c>
      <c r="CQ114" s="11">
        <v>158</v>
      </c>
      <c r="CR114" s="11">
        <v>143</v>
      </c>
      <c r="CS114" s="11">
        <v>141</v>
      </c>
      <c r="CT114" s="11">
        <v>139</v>
      </c>
      <c r="CU114" s="11">
        <v>140</v>
      </c>
      <c r="CV114" s="11">
        <v>145</v>
      </c>
      <c r="CW114" s="11">
        <v>147</v>
      </c>
      <c r="CX114" s="11">
        <v>148</v>
      </c>
      <c r="CY114" s="11">
        <v>151</v>
      </c>
      <c r="CZ114" s="11">
        <v>149</v>
      </c>
      <c r="DA114" s="11">
        <v>138</v>
      </c>
      <c r="DB114" s="11">
        <v>135</v>
      </c>
      <c r="DC114" s="11">
        <v>136</v>
      </c>
      <c r="DD114" s="11">
        <v>139</v>
      </c>
      <c r="DE114" s="11">
        <v>138</v>
      </c>
      <c r="DF114" s="11">
        <v>139</v>
      </c>
      <c r="DG114" s="11">
        <v>136</v>
      </c>
      <c r="DH114" s="11">
        <v>143</v>
      </c>
      <c r="DI114" s="7">
        <f t="shared" si="3"/>
        <v>141.58333333333334</v>
      </c>
      <c r="DJ114" s="11">
        <v>140</v>
      </c>
      <c r="DK114" s="11">
        <v>146</v>
      </c>
      <c r="DL114" s="11">
        <v>148</v>
      </c>
      <c r="DM114" s="11">
        <v>148</v>
      </c>
      <c r="DN114" s="11">
        <v>143</v>
      </c>
      <c r="DO114" s="11">
        <v>145</v>
      </c>
      <c r="DP114" s="11">
        <v>146</v>
      </c>
      <c r="DQ114" s="11">
        <v>148</v>
      </c>
      <c r="DR114" s="11">
        <v>140</v>
      </c>
      <c r="DS114" s="11">
        <v>138</v>
      </c>
      <c r="DT114" s="11">
        <v>136</v>
      </c>
      <c r="DU114" s="11">
        <v>76</v>
      </c>
      <c r="DV114" s="7">
        <v>137.83333333333334</v>
      </c>
      <c r="DW114" s="11">
        <v>74</v>
      </c>
      <c r="DX114" s="11">
        <v>74</v>
      </c>
      <c r="DY114" s="12">
        <v>73</v>
      </c>
    </row>
    <row r="115" spans="1:129" ht="15" x14ac:dyDescent="0.25">
      <c r="A115" s="1" t="s">
        <v>71</v>
      </c>
      <c r="B115" s="1" t="str">
        <f t="shared" si="2"/>
        <v>2922 - Fabricación de máquinas herramienta</v>
      </c>
      <c r="C115" s="5" t="s">
        <v>244</v>
      </c>
      <c r="D115" s="1" t="s">
        <v>245</v>
      </c>
      <c r="E115" s="11">
        <v>143</v>
      </c>
      <c r="F115" s="11">
        <v>145</v>
      </c>
      <c r="G115" s="11">
        <v>145</v>
      </c>
      <c r="H115" s="11">
        <v>140</v>
      </c>
      <c r="I115" s="11">
        <v>144</v>
      </c>
      <c r="J115" s="11">
        <v>144</v>
      </c>
      <c r="K115" s="11">
        <v>145</v>
      </c>
      <c r="L115" s="11">
        <v>145</v>
      </c>
      <c r="M115" s="11">
        <v>144</v>
      </c>
      <c r="N115" s="11">
        <v>143</v>
      </c>
      <c r="O115" s="11">
        <v>145</v>
      </c>
      <c r="P115" s="11">
        <v>145</v>
      </c>
      <c r="Q115" s="11">
        <v>144</v>
      </c>
      <c r="R115" s="11">
        <v>145</v>
      </c>
      <c r="S115" s="11">
        <v>149</v>
      </c>
      <c r="T115" s="11">
        <v>147</v>
      </c>
      <c r="U115" s="11">
        <v>147</v>
      </c>
      <c r="V115" s="11">
        <v>146</v>
      </c>
      <c r="W115" s="11">
        <v>142</v>
      </c>
      <c r="X115" s="11">
        <v>139</v>
      </c>
      <c r="Y115" s="11">
        <v>142</v>
      </c>
      <c r="Z115" s="11">
        <v>140</v>
      </c>
      <c r="AA115" s="11">
        <v>140</v>
      </c>
      <c r="AB115" s="11">
        <v>139</v>
      </c>
      <c r="AC115" s="11">
        <v>138</v>
      </c>
      <c r="AD115" s="11">
        <v>133</v>
      </c>
      <c r="AE115" s="11">
        <v>134</v>
      </c>
      <c r="AF115" s="11">
        <v>138</v>
      </c>
      <c r="AG115" s="11">
        <v>137</v>
      </c>
      <c r="AH115" s="11">
        <v>139</v>
      </c>
      <c r="AI115" s="11">
        <v>136</v>
      </c>
      <c r="AJ115" s="11">
        <v>136</v>
      </c>
      <c r="AK115" s="11">
        <v>138</v>
      </c>
      <c r="AL115" s="11">
        <v>141</v>
      </c>
      <c r="AM115" s="11">
        <v>140</v>
      </c>
      <c r="AN115" s="11">
        <v>138</v>
      </c>
      <c r="AO115" s="11">
        <v>140</v>
      </c>
      <c r="AP115" s="11">
        <v>138</v>
      </c>
      <c r="AQ115" s="11">
        <v>139</v>
      </c>
      <c r="AR115" s="11">
        <v>140</v>
      </c>
      <c r="AS115" s="11">
        <v>137</v>
      </c>
      <c r="AT115" s="11">
        <v>110</v>
      </c>
      <c r="AU115" s="11">
        <v>115</v>
      </c>
      <c r="AV115" s="11">
        <v>115</v>
      </c>
      <c r="AW115" s="11">
        <v>115</v>
      </c>
      <c r="AX115" s="11">
        <v>111</v>
      </c>
      <c r="AY115" s="11">
        <v>114</v>
      </c>
      <c r="AZ115" s="11">
        <v>114</v>
      </c>
      <c r="BA115" s="11">
        <v>115</v>
      </c>
      <c r="BB115" s="11">
        <v>114</v>
      </c>
      <c r="BC115" s="11">
        <v>115</v>
      </c>
      <c r="BD115" s="11">
        <v>110</v>
      </c>
      <c r="BE115" s="11">
        <v>108</v>
      </c>
      <c r="BF115" s="11">
        <v>107</v>
      </c>
      <c r="BG115" s="11">
        <v>110</v>
      </c>
      <c r="BH115" s="11">
        <v>112</v>
      </c>
      <c r="BI115" s="11">
        <v>109</v>
      </c>
      <c r="BJ115" s="11">
        <v>113</v>
      </c>
      <c r="BK115" s="11">
        <v>114</v>
      </c>
      <c r="BL115" s="11">
        <v>126</v>
      </c>
      <c r="BM115" s="11">
        <v>115</v>
      </c>
      <c r="BN115" s="11">
        <v>112</v>
      </c>
      <c r="BO115" s="11">
        <v>121</v>
      </c>
      <c r="BP115" s="11">
        <v>115</v>
      </c>
      <c r="BQ115" s="11">
        <v>116</v>
      </c>
      <c r="BR115" s="11">
        <v>121</v>
      </c>
      <c r="BS115" s="11">
        <v>154</v>
      </c>
      <c r="BT115" s="11">
        <v>140</v>
      </c>
      <c r="BU115" s="11">
        <v>139</v>
      </c>
      <c r="BV115" s="11">
        <v>145</v>
      </c>
      <c r="BW115" s="11">
        <v>138</v>
      </c>
      <c r="BX115" s="11">
        <v>137</v>
      </c>
      <c r="BY115" s="11">
        <v>143</v>
      </c>
      <c r="BZ115" s="11">
        <v>144</v>
      </c>
      <c r="CA115" s="11">
        <v>136</v>
      </c>
      <c r="CB115" s="11">
        <v>131</v>
      </c>
      <c r="CC115" s="11">
        <v>130</v>
      </c>
      <c r="CD115" s="11">
        <v>150</v>
      </c>
      <c r="CE115" s="11">
        <v>145</v>
      </c>
      <c r="CF115" s="11">
        <v>146</v>
      </c>
      <c r="CG115" s="11">
        <v>145</v>
      </c>
      <c r="CH115" s="11">
        <v>132</v>
      </c>
      <c r="CI115" s="11">
        <v>141</v>
      </c>
      <c r="CJ115" s="11">
        <v>148</v>
      </c>
      <c r="CK115" s="11">
        <v>144</v>
      </c>
      <c r="CL115" s="11">
        <v>153</v>
      </c>
      <c r="CM115" s="11">
        <v>182</v>
      </c>
      <c r="CN115" s="11">
        <v>184</v>
      </c>
      <c r="CO115" s="11">
        <v>183</v>
      </c>
      <c r="CP115" s="11">
        <v>171</v>
      </c>
      <c r="CQ115" s="11">
        <v>164</v>
      </c>
      <c r="CR115" s="11">
        <v>149</v>
      </c>
      <c r="CS115" s="11">
        <v>144</v>
      </c>
      <c r="CT115" s="11">
        <v>147</v>
      </c>
      <c r="CU115" s="11">
        <v>148</v>
      </c>
      <c r="CV115" s="11">
        <v>151</v>
      </c>
      <c r="CW115" s="11">
        <v>162</v>
      </c>
      <c r="CX115" s="11">
        <v>170</v>
      </c>
      <c r="CY115" s="11">
        <v>172</v>
      </c>
      <c r="CZ115" s="11">
        <v>158</v>
      </c>
      <c r="DA115" s="11">
        <v>153</v>
      </c>
      <c r="DB115" s="11">
        <v>152</v>
      </c>
      <c r="DC115" s="11">
        <v>149</v>
      </c>
      <c r="DD115" s="11">
        <v>129</v>
      </c>
      <c r="DE115" s="11">
        <v>139</v>
      </c>
      <c r="DF115" s="11">
        <v>141</v>
      </c>
      <c r="DG115" s="11">
        <v>136</v>
      </c>
      <c r="DH115" s="11">
        <v>137</v>
      </c>
      <c r="DI115" s="7">
        <f t="shared" si="3"/>
        <v>149.83333333333334</v>
      </c>
      <c r="DJ115" s="11">
        <v>138</v>
      </c>
      <c r="DK115" s="11">
        <v>134</v>
      </c>
      <c r="DL115" s="11">
        <v>131</v>
      </c>
      <c r="DM115" s="11">
        <v>125</v>
      </c>
      <c r="DN115" s="11">
        <v>119</v>
      </c>
      <c r="DO115" s="11">
        <v>117</v>
      </c>
      <c r="DP115" s="11">
        <v>116</v>
      </c>
      <c r="DQ115" s="11">
        <v>113</v>
      </c>
      <c r="DR115" s="11">
        <v>111</v>
      </c>
      <c r="DS115" s="11">
        <v>119</v>
      </c>
      <c r="DT115" s="11">
        <v>124</v>
      </c>
      <c r="DU115" s="11">
        <v>133</v>
      </c>
      <c r="DV115" s="7">
        <v>123.33333333333333</v>
      </c>
      <c r="DW115" s="11">
        <v>139</v>
      </c>
      <c r="DX115" s="11">
        <v>161</v>
      </c>
      <c r="DY115" s="12">
        <v>163</v>
      </c>
    </row>
    <row r="116" spans="1:129" ht="15" x14ac:dyDescent="0.25">
      <c r="A116" s="1" t="s">
        <v>71</v>
      </c>
      <c r="B116" s="1" t="str">
        <f t="shared" si="2"/>
        <v>2923 - Fabricación de maquinaria metalúrgica</v>
      </c>
      <c r="C116" s="5" t="s">
        <v>246</v>
      </c>
      <c r="D116" s="1" t="s">
        <v>247</v>
      </c>
      <c r="E116" s="11">
        <v>239</v>
      </c>
      <c r="F116" s="11">
        <v>234</v>
      </c>
      <c r="G116" s="11">
        <v>237</v>
      </c>
      <c r="H116" s="11">
        <v>240</v>
      </c>
      <c r="I116" s="11">
        <v>245</v>
      </c>
      <c r="J116" s="11">
        <v>245</v>
      </c>
      <c r="K116" s="11">
        <v>218</v>
      </c>
      <c r="L116" s="11">
        <v>228</v>
      </c>
      <c r="M116" s="11">
        <v>223</v>
      </c>
      <c r="N116" s="11">
        <v>222</v>
      </c>
      <c r="O116" s="11">
        <v>219</v>
      </c>
      <c r="P116" s="11">
        <v>221</v>
      </c>
      <c r="Q116" s="11">
        <v>213</v>
      </c>
      <c r="R116" s="11">
        <v>220</v>
      </c>
      <c r="S116" s="11">
        <v>233</v>
      </c>
      <c r="T116" s="11">
        <v>235</v>
      </c>
      <c r="U116" s="11">
        <v>249</v>
      </c>
      <c r="V116" s="11">
        <v>244</v>
      </c>
      <c r="W116" s="11">
        <v>245</v>
      </c>
      <c r="X116" s="11">
        <v>246</v>
      </c>
      <c r="Y116" s="11">
        <v>241</v>
      </c>
      <c r="Z116" s="11">
        <v>239</v>
      </c>
      <c r="AA116" s="11">
        <v>240</v>
      </c>
      <c r="AB116" s="11">
        <v>242</v>
      </c>
      <c r="AC116" s="11">
        <v>250</v>
      </c>
      <c r="AD116" s="11">
        <v>245</v>
      </c>
      <c r="AE116" s="11">
        <v>243</v>
      </c>
      <c r="AF116" s="11">
        <v>240</v>
      </c>
      <c r="AG116" s="11">
        <v>239</v>
      </c>
      <c r="AH116" s="11">
        <v>239</v>
      </c>
      <c r="AI116" s="11">
        <v>235</v>
      </c>
      <c r="AJ116" s="11">
        <v>232</v>
      </c>
      <c r="AK116" s="11">
        <v>224</v>
      </c>
      <c r="AL116" s="11">
        <v>224</v>
      </c>
      <c r="AM116" s="11">
        <v>220</v>
      </c>
      <c r="AN116" s="11">
        <v>224</v>
      </c>
      <c r="AO116" s="11">
        <v>225</v>
      </c>
      <c r="AP116" s="11">
        <v>222</v>
      </c>
      <c r="AQ116" s="11">
        <v>214</v>
      </c>
      <c r="AR116" s="11">
        <v>212</v>
      </c>
      <c r="AS116" s="11">
        <v>215</v>
      </c>
      <c r="AT116" s="11">
        <v>186</v>
      </c>
      <c r="AU116" s="11">
        <v>173</v>
      </c>
      <c r="AV116" s="11">
        <v>178</v>
      </c>
      <c r="AW116" s="11">
        <v>183</v>
      </c>
      <c r="AX116" s="11">
        <v>192</v>
      </c>
      <c r="AY116" s="11">
        <v>194</v>
      </c>
      <c r="AZ116" s="11">
        <v>193</v>
      </c>
      <c r="BA116" s="11">
        <v>214</v>
      </c>
      <c r="BB116" s="11">
        <v>223</v>
      </c>
      <c r="BC116" s="11">
        <v>230</v>
      </c>
      <c r="BD116" s="11">
        <v>250</v>
      </c>
      <c r="BE116" s="11">
        <v>263</v>
      </c>
      <c r="BF116" s="11">
        <v>268</v>
      </c>
      <c r="BG116" s="11">
        <v>266</v>
      </c>
      <c r="BH116" s="11">
        <v>280</v>
      </c>
      <c r="BI116" s="11">
        <v>281</v>
      </c>
      <c r="BJ116" s="11">
        <v>276</v>
      </c>
      <c r="BK116" s="11">
        <v>250</v>
      </c>
      <c r="BL116" s="11">
        <v>222</v>
      </c>
      <c r="BM116" s="11">
        <v>212</v>
      </c>
      <c r="BN116" s="11">
        <v>200</v>
      </c>
      <c r="BO116" s="11">
        <v>211</v>
      </c>
      <c r="BP116" s="11">
        <v>219</v>
      </c>
      <c r="BQ116" s="11">
        <v>214</v>
      </c>
      <c r="BR116" s="11">
        <v>207</v>
      </c>
      <c r="BS116" s="11">
        <v>207</v>
      </c>
      <c r="BT116" s="11">
        <v>207</v>
      </c>
      <c r="BU116" s="11">
        <v>204</v>
      </c>
      <c r="BV116" s="11">
        <v>203</v>
      </c>
      <c r="BW116" s="11">
        <v>201</v>
      </c>
      <c r="BX116" s="11">
        <v>197</v>
      </c>
      <c r="BY116" s="11">
        <v>191</v>
      </c>
      <c r="BZ116" s="11">
        <v>187</v>
      </c>
      <c r="CA116" s="11">
        <v>186</v>
      </c>
      <c r="CB116" s="11">
        <v>179</v>
      </c>
      <c r="CC116" s="11">
        <v>177</v>
      </c>
      <c r="CD116" s="11">
        <v>156</v>
      </c>
      <c r="CE116" s="11">
        <v>163</v>
      </c>
      <c r="CF116" s="11">
        <v>161</v>
      </c>
      <c r="CG116" s="11">
        <v>158</v>
      </c>
      <c r="CH116" s="11">
        <v>160</v>
      </c>
      <c r="CI116" s="11">
        <v>159</v>
      </c>
      <c r="CJ116" s="11">
        <v>157</v>
      </c>
      <c r="CK116" s="11">
        <v>159</v>
      </c>
      <c r="CL116" s="11">
        <v>170</v>
      </c>
      <c r="CM116" s="11">
        <v>172</v>
      </c>
      <c r="CN116" s="11">
        <v>170</v>
      </c>
      <c r="CO116" s="11">
        <v>171</v>
      </c>
      <c r="CP116" s="11">
        <v>176</v>
      </c>
      <c r="CQ116" s="11">
        <v>172</v>
      </c>
      <c r="CR116" s="11">
        <v>169</v>
      </c>
      <c r="CS116" s="11">
        <v>166</v>
      </c>
      <c r="CT116" s="11">
        <v>166</v>
      </c>
      <c r="CU116" s="11">
        <v>171</v>
      </c>
      <c r="CV116" s="11">
        <v>171</v>
      </c>
      <c r="CW116" s="11">
        <v>168</v>
      </c>
      <c r="CX116" s="11">
        <v>169</v>
      </c>
      <c r="CY116" s="11">
        <v>177</v>
      </c>
      <c r="CZ116" s="11">
        <v>173</v>
      </c>
      <c r="DA116" s="11">
        <v>160</v>
      </c>
      <c r="DB116" s="11">
        <v>157</v>
      </c>
      <c r="DC116" s="11">
        <v>154</v>
      </c>
      <c r="DD116" s="11">
        <v>157</v>
      </c>
      <c r="DE116" s="11">
        <v>158</v>
      </c>
      <c r="DF116" s="11">
        <v>161</v>
      </c>
      <c r="DG116" s="11">
        <v>160</v>
      </c>
      <c r="DH116" s="11">
        <v>158</v>
      </c>
      <c r="DI116" s="7">
        <f t="shared" si="3"/>
        <v>162.66666666666666</v>
      </c>
      <c r="DJ116" s="11">
        <v>159</v>
      </c>
      <c r="DK116" s="11">
        <v>160</v>
      </c>
      <c r="DL116" s="11">
        <v>155</v>
      </c>
      <c r="DM116" s="11">
        <v>157</v>
      </c>
      <c r="DN116" s="11">
        <v>155</v>
      </c>
      <c r="DO116" s="11">
        <v>152</v>
      </c>
      <c r="DP116" s="11">
        <v>151</v>
      </c>
      <c r="DQ116" s="11">
        <v>147</v>
      </c>
      <c r="DR116" s="11">
        <v>146</v>
      </c>
      <c r="DS116" s="11">
        <v>150</v>
      </c>
      <c r="DT116" s="11">
        <v>148</v>
      </c>
      <c r="DU116" s="11">
        <v>150</v>
      </c>
      <c r="DV116" s="7">
        <v>152.5</v>
      </c>
      <c r="DW116" s="11">
        <v>153</v>
      </c>
      <c r="DX116" s="11">
        <v>154</v>
      </c>
      <c r="DY116" s="12">
        <v>152</v>
      </c>
    </row>
    <row r="117" spans="1:129" ht="15" x14ac:dyDescent="0.25">
      <c r="A117" s="1" t="s">
        <v>71</v>
      </c>
      <c r="B117" s="1" t="str">
        <f t="shared" si="2"/>
        <v>2924 - Fabricación de maquinaria para la explotación de minas y canteras y para obras de construcción</v>
      </c>
      <c r="C117" s="5" t="s">
        <v>248</v>
      </c>
      <c r="D117" s="1" t="s">
        <v>249</v>
      </c>
      <c r="E117" s="11">
        <v>220</v>
      </c>
      <c r="F117" s="11">
        <v>222</v>
      </c>
      <c r="G117" s="11">
        <v>224</v>
      </c>
      <c r="H117" s="11">
        <v>223</v>
      </c>
      <c r="I117" s="11">
        <v>227</v>
      </c>
      <c r="J117" s="11">
        <v>219</v>
      </c>
      <c r="K117" s="11">
        <v>218</v>
      </c>
      <c r="L117" s="11">
        <v>220</v>
      </c>
      <c r="M117" s="11">
        <v>220</v>
      </c>
      <c r="N117" s="11">
        <v>223</v>
      </c>
      <c r="O117" s="11">
        <v>224</v>
      </c>
      <c r="P117" s="11">
        <v>221</v>
      </c>
      <c r="Q117" s="11">
        <v>234</v>
      </c>
      <c r="R117" s="11">
        <v>238</v>
      </c>
      <c r="S117" s="11">
        <v>249</v>
      </c>
      <c r="T117" s="11">
        <v>237</v>
      </c>
      <c r="U117" s="11">
        <v>241</v>
      </c>
      <c r="V117" s="11">
        <v>234</v>
      </c>
      <c r="W117" s="11">
        <v>238</v>
      </c>
      <c r="X117" s="11">
        <v>249</v>
      </c>
      <c r="Y117" s="11">
        <v>245</v>
      </c>
      <c r="Z117" s="11">
        <v>247</v>
      </c>
      <c r="AA117" s="11">
        <v>245</v>
      </c>
      <c r="AB117" s="11">
        <v>248</v>
      </c>
      <c r="AC117" s="11">
        <v>258</v>
      </c>
      <c r="AD117" s="11">
        <v>258</v>
      </c>
      <c r="AE117" s="11">
        <v>260</v>
      </c>
      <c r="AF117" s="11">
        <v>261</v>
      </c>
      <c r="AG117" s="11">
        <v>215</v>
      </c>
      <c r="AH117" s="11">
        <v>216</v>
      </c>
      <c r="AI117" s="11">
        <v>243</v>
      </c>
      <c r="AJ117" s="11">
        <v>243</v>
      </c>
      <c r="AK117" s="11">
        <v>211</v>
      </c>
      <c r="AL117" s="11">
        <v>208</v>
      </c>
      <c r="AM117" s="11">
        <v>207</v>
      </c>
      <c r="AN117" s="11">
        <v>207</v>
      </c>
      <c r="AO117" s="11">
        <v>204</v>
      </c>
      <c r="AP117" s="11">
        <v>204</v>
      </c>
      <c r="AQ117" s="11">
        <v>206</v>
      </c>
      <c r="AR117" s="11">
        <v>205</v>
      </c>
      <c r="AS117" s="11">
        <v>210</v>
      </c>
      <c r="AT117" s="11">
        <v>204</v>
      </c>
      <c r="AU117" s="11">
        <v>209</v>
      </c>
      <c r="AV117" s="11">
        <v>210</v>
      </c>
      <c r="AW117" s="11">
        <v>200</v>
      </c>
      <c r="AX117" s="11">
        <v>205</v>
      </c>
      <c r="AY117" s="11">
        <v>207</v>
      </c>
      <c r="AZ117" s="11">
        <v>205</v>
      </c>
      <c r="BA117" s="11">
        <v>203</v>
      </c>
      <c r="BB117" s="11">
        <v>200</v>
      </c>
      <c r="BC117" s="11">
        <v>195</v>
      </c>
      <c r="BD117" s="11">
        <v>195</v>
      </c>
      <c r="BE117" s="11">
        <v>194</v>
      </c>
      <c r="BF117" s="11">
        <v>195</v>
      </c>
      <c r="BG117" s="11">
        <v>194</v>
      </c>
      <c r="BH117" s="11">
        <v>196</v>
      </c>
      <c r="BI117" s="11">
        <v>191</v>
      </c>
      <c r="BJ117" s="11">
        <v>191</v>
      </c>
      <c r="BK117" s="11">
        <v>191</v>
      </c>
      <c r="BL117" s="11">
        <v>191</v>
      </c>
      <c r="BM117" s="11">
        <v>189</v>
      </c>
      <c r="BN117" s="11">
        <v>185</v>
      </c>
      <c r="BO117" s="11">
        <v>183</v>
      </c>
      <c r="BP117" s="11">
        <v>182</v>
      </c>
      <c r="BQ117" s="11">
        <v>179</v>
      </c>
      <c r="BR117" s="11">
        <v>179</v>
      </c>
      <c r="BS117" s="11">
        <v>188</v>
      </c>
      <c r="BT117" s="11">
        <v>185</v>
      </c>
      <c r="BU117" s="11">
        <v>179</v>
      </c>
      <c r="BV117" s="11">
        <v>179</v>
      </c>
      <c r="BW117" s="11">
        <v>179</v>
      </c>
      <c r="BX117" s="11">
        <v>177</v>
      </c>
      <c r="BY117" s="11">
        <v>177</v>
      </c>
      <c r="BZ117" s="11">
        <v>165</v>
      </c>
      <c r="CA117" s="11">
        <v>166</v>
      </c>
      <c r="CB117" s="11">
        <v>165</v>
      </c>
      <c r="CC117" s="11">
        <v>161</v>
      </c>
      <c r="CD117" s="11">
        <v>152</v>
      </c>
      <c r="CE117" s="11">
        <v>150</v>
      </c>
      <c r="CF117" s="11">
        <v>154</v>
      </c>
      <c r="CG117" s="11">
        <v>152</v>
      </c>
      <c r="CH117" s="11">
        <v>156</v>
      </c>
      <c r="CI117" s="11">
        <v>156</v>
      </c>
      <c r="CJ117" s="11">
        <v>155</v>
      </c>
      <c r="CK117" s="11">
        <v>163</v>
      </c>
      <c r="CL117" s="11">
        <v>165</v>
      </c>
      <c r="CM117" s="11">
        <v>167</v>
      </c>
      <c r="CN117" s="11">
        <v>169</v>
      </c>
      <c r="CO117" s="11">
        <v>173</v>
      </c>
      <c r="CP117" s="11">
        <v>175</v>
      </c>
      <c r="CQ117" s="11">
        <v>176</v>
      </c>
      <c r="CR117" s="11">
        <v>173</v>
      </c>
      <c r="CS117" s="11">
        <v>168</v>
      </c>
      <c r="CT117" s="11">
        <v>170</v>
      </c>
      <c r="CU117" s="11">
        <v>163</v>
      </c>
      <c r="CV117" s="11">
        <v>159</v>
      </c>
      <c r="CW117" s="11">
        <v>164</v>
      </c>
      <c r="CX117" s="11">
        <v>161</v>
      </c>
      <c r="CY117" s="11">
        <v>158</v>
      </c>
      <c r="CZ117" s="11">
        <v>157</v>
      </c>
      <c r="DA117" s="11">
        <v>159</v>
      </c>
      <c r="DB117" s="11">
        <v>162</v>
      </c>
      <c r="DC117" s="11">
        <v>155</v>
      </c>
      <c r="DD117" s="11">
        <v>160</v>
      </c>
      <c r="DE117" s="11">
        <v>154</v>
      </c>
      <c r="DF117" s="11">
        <v>154</v>
      </c>
      <c r="DG117" s="11">
        <v>156</v>
      </c>
      <c r="DH117" s="11">
        <v>161</v>
      </c>
      <c r="DI117" s="7">
        <f t="shared" si="3"/>
        <v>158.41666666666666</v>
      </c>
      <c r="DJ117" s="11">
        <v>165</v>
      </c>
      <c r="DK117" s="11">
        <v>166</v>
      </c>
      <c r="DL117" s="11">
        <v>166</v>
      </c>
      <c r="DM117" s="11">
        <v>162</v>
      </c>
      <c r="DN117" s="11">
        <v>158</v>
      </c>
      <c r="DO117" s="11">
        <v>160</v>
      </c>
      <c r="DP117" s="11">
        <v>161</v>
      </c>
      <c r="DQ117" s="11">
        <v>160</v>
      </c>
      <c r="DR117" s="11">
        <v>169</v>
      </c>
      <c r="DS117" s="11">
        <v>172</v>
      </c>
      <c r="DT117" s="11">
        <v>167</v>
      </c>
      <c r="DU117" s="11">
        <v>169</v>
      </c>
      <c r="DV117" s="7">
        <v>164.58333333333334</v>
      </c>
      <c r="DW117" s="11">
        <v>170</v>
      </c>
      <c r="DX117" s="11">
        <v>169</v>
      </c>
      <c r="DY117" s="12">
        <v>168</v>
      </c>
    </row>
    <row r="118" spans="1:129" ht="15" x14ac:dyDescent="0.25">
      <c r="A118" s="1" t="s">
        <v>71</v>
      </c>
      <c r="B118" s="1" t="str">
        <f t="shared" si="2"/>
        <v>2925 - Fabricación de maquinaria para la elaboración de alimentos, bebidas y tabaco</v>
      </c>
      <c r="C118" s="5" t="s">
        <v>250</v>
      </c>
      <c r="D118" s="1" t="s">
        <v>251</v>
      </c>
      <c r="E118" s="11">
        <v>434</v>
      </c>
      <c r="F118" s="11">
        <v>431</v>
      </c>
      <c r="G118" s="11">
        <v>436</v>
      </c>
      <c r="H118" s="11">
        <v>434</v>
      </c>
      <c r="I118" s="11">
        <v>434</v>
      </c>
      <c r="J118" s="11">
        <v>438</v>
      </c>
      <c r="K118" s="11">
        <v>440</v>
      </c>
      <c r="L118" s="11">
        <v>450</v>
      </c>
      <c r="M118" s="11">
        <v>445</v>
      </c>
      <c r="N118" s="11">
        <v>445</v>
      </c>
      <c r="O118" s="11">
        <v>447</v>
      </c>
      <c r="P118" s="11">
        <v>443</v>
      </c>
      <c r="Q118" s="11">
        <v>443</v>
      </c>
      <c r="R118" s="11">
        <v>437</v>
      </c>
      <c r="S118" s="11">
        <v>444</v>
      </c>
      <c r="T118" s="11">
        <v>414</v>
      </c>
      <c r="U118" s="11">
        <v>424</v>
      </c>
      <c r="V118" s="11">
        <v>431</v>
      </c>
      <c r="W118" s="11">
        <v>429</v>
      </c>
      <c r="X118" s="11">
        <v>418</v>
      </c>
      <c r="Y118" s="11">
        <v>416</v>
      </c>
      <c r="Z118" s="11">
        <v>411</v>
      </c>
      <c r="AA118" s="11">
        <v>403</v>
      </c>
      <c r="AB118" s="11">
        <v>408</v>
      </c>
      <c r="AC118" s="11">
        <v>383</v>
      </c>
      <c r="AD118" s="11">
        <v>378</v>
      </c>
      <c r="AE118" s="11">
        <v>382</v>
      </c>
      <c r="AF118" s="11">
        <v>382</v>
      </c>
      <c r="AG118" s="11">
        <v>380</v>
      </c>
      <c r="AH118" s="11">
        <v>385</v>
      </c>
      <c r="AI118" s="11">
        <v>377</v>
      </c>
      <c r="AJ118" s="11">
        <v>375</v>
      </c>
      <c r="AK118" s="11">
        <v>378</v>
      </c>
      <c r="AL118" s="11">
        <v>381</v>
      </c>
      <c r="AM118" s="11">
        <v>381</v>
      </c>
      <c r="AN118" s="11">
        <v>380</v>
      </c>
      <c r="AO118" s="11">
        <v>383</v>
      </c>
      <c r="AP118" s="11">
        <v>376</v>
      </c>
      <c r="AQ118" s="11">
        <v>386</v>
      </c>
      <c r="AR118" s="11">
        <v>395</v>
      </c>
      <c r="AS118" s="11">
        <v>406</v>
      </c>
      <c r="AT118" s="11">
        <v>435</v>
      </c>
      <c r="AU118" s="11">
        <v>439</v>
      </c>
      <c r="AV118" s="11">
        <v>442</v>
      </c>
      <c r="AW118" s="11">
        <v>439</v>
      </c>
      <c r="AX118" s="11">
        <v>441</v>
      </c>
      <c r="AY118" s="11">
        <v>440</v>
      </c>
      <c r="AZ118" s="11">
        <v>437</v>
      </c>
      <c r="BA118" s="11">
        <v>435</v>
      </c>
      <c r="BB118" s="11">
        <v>423</v>
      </c>
      <c r="BC118" s="11">
        <v>419</v>
      </c>
      <c r="BD118" s="11">
        <v>423</v>
      </c>
      <c r="BE118" s="11">
        <v>422</v>
      </c>
      <c r="BF118" s="11">
        <v>422</v>
      </c>
      <c r="BG118" s="11">
        <v>421</v>
      </c>
      <c r="BH118" s="11">
        <v>440</v>
      </c>
      <c r="BI118" s="11">
        <v>444</v>
      </c>
      <c r="BJ118" s="11">
        <v>449</v>
      </c>
      <c r="BK118" s="11">
        <v>448</v>
      </c>
      <c r="BL118" s="11">
        <v>446</v>
      </c>
      <c r="BM118" s="11">
        <v>451</v>
      </c>
      <c r="BN118" s="11">
        <v>449</v>
      </c>
      <c r="BO118" s="11">
        <v>451</v>
      </c>
      <c r="BP118" s="11">
        <v>452</v>
      </c>
      <c r="BQ118" s="11">
        <v>450</v>
      </c>
      <c r="BR118" s="11">
        <v>450</v>
      </c>
      <c r="BS118" s="11">
        <v>450</v>
      </c>
      <c r="BT118" s="11">
        <v>452</v>
      </c>
      <c r="BU118" s="11">
        <v>454</v>
      </c>
      <c r="BV118" s="11">
        <v>452</v>
      </c>
      <c r="BW118" s="11">
        <v>447</v>
      </c>
      <c r="BX118" s="11">
        <v>444</v>
      </c>
      <c r="BY118" s="11">
        <v>442</v>
      </c>
      <c r="BZ118" s="11">
        <v>440</v>
      </c>
      <c r="CA118" s="11">
        <v>438</v>
      </c>
      <c r="CB118" s="11">
        <v>439</v>
      </c>
      <c r="CC118" s="11">
        <v>439</v>
      </c>
      <c r="CD118" s="11">
        <v>437</v>
      </c>
      <c r="CE118" s="11">
        <v>436</v>
      </c>
      <c r="CF118" s="11">
        <v>430</v>
      </c>
      <c r="CG118" s="11">
        <v>432</v>
      </c>
      <c r="CH118" s="11">
        <v>453</v>
      </c>
      <c r="CI118" s="11">
        <v>458</v>
      </c>
      <c r="CJ118" s="11">
        <v>449</v>
      </c>
      <c r="CK118" s="11">
        <v>452</v>
      </c>
      <c r="CL118" s="11">
        <v>446</v>
      </c>
      <c r="CM118" s="11">
        <v>436</v>
      </c>
      <c r="CN118" s="11">
        <v>433</v>
      </c>
      <c r="CO118" s="11">
        <v>419</v>
      </c>
      <c r="CP118" s="11">
        <v>417</v>
      </c>
      <c r="CQ118" s="11">
        <v>428</v>
      </c>
      <c r="CR118" s="11">
        <v>430</v>
      </c>
      <c r="CS118" s="11">
        <v>428</v>
      </c>
      <c r="CT118" s="11">
        <v>426</v>
      </c>
      <c r="CU118" s="11">
        <v>432</v>
      </c>
      <c r="CV118" s="11">
        <v>431</v>
      </c>
      <c r="CW118" s="11">
        <v>430</v>
      </c>
      <c r="CX118" s="11">
        <v>433</v>
      </c>
      <c r="CY118" s="11">
        <v>434</v>
      </c>
      <c r="CZ118" s="11">
        <v>278</v>
      </c>
      <c r="DA118" s="11">
        <v>430</v>
      </c>
      <c r="DB118" s="11">
        <v>273</v>
      </c>
      <c r="DC118" s="11">
        <v>266</v>
      </c>
      <c r="DD118" s="11">
        <v>263</v>
      </c>
      <c r="DE118" s="11">
        <v>258</v>
      </c>
      <c r="DF118" s="11">
        <v>251</v>
      </c>
      <c r="DG118" s="11">
        <v>230</v>
      </c>
      <c r="DH118" s="11">
        <v>229</v>
      </c>
      <c r="DI118" s="7">
        <f t="shared" si="3"/>
        <v>314.58333333333331</v>
      </c>
      <c r="DJ118" s="11">
        <v>232</v>
      </c>
      <c r="DK118" s="11">
        <v>238</v>
      </c>
      <c r="DL118" s="11">
        <v>244</v>
      </c>
      <c r="DM118" s="11">
        <v>244</v>
      </c>
      <c r="DN118" s="11">
        <v>261</v>
      </c>
      <c r="DO118" s="11">
        <v>266</v>
      </c>
      <c r="DP118" s="11">
        <v>271</v>
      </c>
      <c r="DQ118" s="11">
        <v>262</v>
      </c>
      <c r="DR118" s="11">
        <v>259</v>
      </c>
      <c r="DS118" s="11">
        <v>255</v>
      </c>
      <c r="DT118" s="11">
        <v>253</v>
      </c>
      <c r="DU118" s="11">
        <v>251</v>
      </c>
      <c r="DV118" s="7">
        <v>253</v>
      </c>
      <c r="DW118" s="11">
        <v>244</v>
      </c>
      <c r="DX118" s="11">
        <v>247</v>
      </c>
      <c r="DY118" s="12">
        <v>248</v>
      </c>
    </row>
    <row r="119" spans="1:129" ht="15" x14ac:dyDescent="0.25">
      <c r="A119" s="1" t="s">
        <v>71</v>
      </c>
      <c r="B119" s="1" t="str">
        <f t="shared" si="2"/>
        <v>2926 - Fabricación de maquinaria para la elaboración de productos textiles, prendas de vestir y cueros</v>
      </c>
      <c r="C119" s="5" t="s">
        <v>252</v>
      </c>
      <c r="D119" s="1" t="s">
        <v>253</v>
      </c>
      <c r="E119" s="11">
        <v>36</v>
      </c>
      <c r="F119" s="11">
        <v>36</v>
      </c>
      <c r="G119" s="11">
        <v>36</v>
      </c>
      <c r="H119" s="11">
        <v>36</v>
      </c>
      <c r="I119" s="11">
        <v>37</v>
      </c>
      <c r="J119" s="11">
        <v>36</v>
      </c>
      <c r="K119" s="11">
        <v>20</v>
      </c>
      <c r="L119" s="11">
        <v>20</v>
      </c>
      <c r="M119" s="11">
        <v>20</v>
      </c>
      <c r="N119" s="11">
        <v>20</v>
      </c>
      <c r="O119" s="11">
        <v>22</v>
      </c>
      <c r="P119" s="11">
        <v>21</v>
      </c>
      <c r="Q119" s="11">
        <v>20</v>
      </c>
      <c r="R119" s="11">
        <v>19</v>
      </c>
      <c r="S119" s="11">
        <v>18</v>
      </c>
      <c r="T119" s="11">
        <v>21</v>
      </c>
      <c r="U119" s="11">
        <v>20</v>
      </c>
      <c r="V119" s="11">
        <v>20</v>
      </c>
      <c r="W119" s="11">
        <v>20</v>
      </c>
      <c r="X119" s="11">
        <v>19</v>
      </c>
      <c r="Y119" s="11">
        <v>19</v>
      </c>
      <c r="Z119" s="11">
        <v>19</v>
      </c>
      <c r="AA119" s="11">
        <v>20</v>
      </c>
      <c r="AB119" s="11">
        <v>20</v>
      </c>
      <c r="AC119" s="11">
        <v>21</v>
      </c>
      <c r="AD119" s="11">
        <v>21</v>
      </c>
      <c r="AE119" s="11">
        <v>23</v>
      </c>
      <c r="AF119" s="11">
        <v>24</v>
      </c>
      <c r="AG119" s="11">
        <v>23</v>
      </c>
      <c r="AH119" s="11">
        <v>22</v>
      </c>
      <c r="AI119" s="11">
        <v>21</v>
      </c>
      <c r="AJ119" s="11">
        <v>20</v>
      </c>
      <c r="AK119" s="11">
        <v>20</v>
      </c>
      <c r="AL119" s="11">
        <v>19</v>
      </c>
      <c r="AM119" s="11">
        <v>19</v>
      </c>
      <c r="AN119" s="11">
        <v>21</v>
      </c>
      <c r="AO119" s="11">
        <v>22</v>
      </c>
      <c r="AP119" s="11">
        <v>22</v>
      </c>
      <c r="AQ119" s="11">
        <v>23</v>
      </c>
      <c r="AR119" s="11">
        <v>24</v>
      </c>
      <c r="AS119" s="11">
        <v>24</v>
      </c>
      <c r="AT119" s="11">
        <v>26</v>
      </c>
      <c r="AU119" s="11">
        <v>27</v>
      </c>
      <c r="AV119" s="11">
        <v>26</v>
      </c>
      <c r="AW119" s="11">
        <v>24</v>
      </c>
      <c r="AX119" s="11">
        <v>24</v>
      </c>
      <c r="AY119" s="11">
        <v>24</v>
      </c>
      <c r="AZ119" s="11">
        <v>22</v>
      </c>
      <c r="BA119" s="11">
        <v>22</v>
      </c>
      <c r="BB119" s="11">
        <v>22</v>
      </c>
      <c r="BC119" s="11">
        <v>20</v>
      </c>
      <c r="BD119" s="11">
        <v>19</v>
      </c>
      <c r="BE119" s="11">
        <v>19</v>
      </c>
      <c r="BF119" s="11">
        <v>19</v>
      </c>
      <c r="BG119" s="11">
        <v>20</v>
      </c>
      <c r="BH119" s="11">
        <v>19</v>
      </c>
      <c r="BI119" s="11">
        <v>21</v>
      </c>
      <c r="BJ119" s="11">
        <v>21</v>
      </c>
      <c r="BK119" s="11">
        <v>21</v>
      </c>
      <c r="BL119" s="11">
        <v>21</v>
      </c>
      <c r="BM119" s="11">
        <v>22</v>
      </c>
      <c r="BN119" s="11">
        <v>22</v>
      </c>
      <c r="BO119" s="11">
        <v>19</v>
      </c>
      <c r="BP119" s="11">
        <v>22</v>
      </c>
      <c r="BQ119" s="11">
        <v>21</v>
      </c>
      <c r="BR119" s="11">
        <v>22</v>
      </c>
      <c r="BS119" s="11">
        <v>23</v>
      </c>
      <c r="BT119" s="11">
        <v>24</v>
      </c>
      <c r="BU119" s="11">
        <v>24</v>
      </c>
      <c r="BV119" s="11">
        <v>25</v>
      </c>
      <c r="BW119" s="11">
        <v>25</v>
      </c>
      <c r="BX119" s="11">
        <v>24</v>
      </c>
      <c r="BY119" s="11">
        <v>25</v>
      </c>
      <c r="BZ119" s="11">
        <v>24</v>
      </c>
      <c r="CA119" s="11">
        <v>26</v>
      </c>
      <c r="CB119" s="11">
        <v>25</v>
      </c>
      <c r="CC119" s="11">
        <v>25</v>
      </c>
      <c r="CD119" s="11">
        <v>25</v>
      </c>
      <c r="CE119" s="11">
        <v>24</v>
      </c>
      <c r="CF119" s="11">
        <v>24</v>
      </c>
      <c r="CG119" s="11">
        <v>24</v>
      </c>
      <c r="CH119" s="11">
        <v>23</v>
      </c>
      <c r="CI119" s="11">
        <v>23</v>
      </c>
      <c r="CJ119" s="11">
        <v>22</v>
      </c>
      <c r="CK119" s="11">
        <v>22</v>
      </c>
      <c r="CL119" s="11">
        <v>23</v>
      </c>
      <c r="CM119" s="11">
        <v>23</v>
      </c>
      <c r="CN119" s="11">
        <v>37</v>
      </c>
      <c r="CO119" s="11">
        <v>38</v>
      </c>
      <c r="CP119" s="11">
        <v>37</v>
      </c>
      <c r="CQ119" s="11">
        <v>37</v>
      </c>
      <c r="CR119" s="11">
        <v>37</v>
      </c>
      <c r="CS119" s="11">
        <v>36</v>
      </c>
      <c r="CT119" s="11">
        <v>35</v>
      </c>
      <c r="CU119" s="11">
        <v>35</v>
      </c>
      <c r="CV119" s="11">
        <v>33</v>
      </c>
      <c r="CW119" s="11">
        <v>33</v>
      </c>
      <c r="CX119" s="11">
        <v>33</v>
      </c>
      <c r="CY119" s="11">
        <v>33</v>
      </c>
      <c r="CZ119" s="11">
        <v>36</v>
      </c>
      <c r="DA119" s="11">
        <v>37</v>
      </c>
      <c r="DB119" s="11">
        <v>36</v>
      </c>
      <c r="DC119" s="11">
        <v>39</v>
      </c>
      <c r="DD119" s="11">
        <v>38</v>
      </c>
      <c r="DE119" s="11">
        <v>37</v>
      </c>
      <c r="DF119" s="11">
        <v>37</v>
      </c>
      <c r="DG119" s="11">
        <v>37</v>
      </c>
      <c r="DH119" s="11">
        <v>25</v>
      </c>
      <c r="DI119" s="7">
        <f t="shared" si="3"/>
        <v>35.083333333333336</v>
      </c>
      <c r="DJ119" s="11">
        <v>23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v>0</v>
      </c>
      <c r="DV119" s="7">
        <v>1.9166666666666667</v>
      </c>
      <c r="DW119" s="11">
        <v>0</v>
      </c>
      <c r="DX119" s="11">
        <v>0</v>
      </c>
      <c r="DY119" s="12">
        <v>0</v>
      </c>
    </row>
    <row r="120" spans="1:129" ht="15" x14ac:dyDescent="0.25">
      <c r="A120" s="1" t="s">
        <v>71</v>
      </c>
      <c r="B120" s="1" t="str">
        <f t="shared" si="2"/>
        <v>2927 - Fabricación de armas y municiones</v>
      </c>
      <c r="C120" s="5" t="s">
        <v>254</v>
      </c>
      <c r="D120" s="1" t="s">
        <v>255</v>
      </c>
      <c r="E120" s="11">
        <v>3</v>
      </c>
      <c r="F120" s="11">
        <v>3</v>
      </c>
      <c r="G120" s="11">
        <v>3</v>
      </c>
      <c r="H120" s="11">
        <v>2</v>
      </c>
      <c r="I120" s="11">
        <v>2</v>
      </c>
      <c r="J120" s="11">
        <v>2</v>
      </c>
      <c r="K120" s="11">
        <v>2</v>
      </c>
      <c r="L120" s="11">
        <v>2</v>
      </c>
      <c r="M120" s="11">
        <v>3</v>
      </c>
      <c r="N120" s="11">
        <v>3</v>
      </c>
      <c r="O120" s="11">
        <v>3</v>
      </c>
      <c r="P120" s="11">
        <v>3</v>
      </c>
      <c r="Q120" s="11">
        <v>3</v>
      </c>
      <c r="R120" s="11">
        <v>13</v>
      </c>
      <c r="S120" s="11">
        <v>10</v>
      </c>
      <c r="T120" s="11">
        <v>10</v>
      </c>
      <c r="U120" s="11">
        <v>13</v>
      </c>
      <c r="V120" s="11">
        <v>13</v>
      </c>
      <c r="W120" s="11">
        <v>13</v>
      </c>
      <c r="X120" s="11">
        <v>13</v>
      </c>
      <c r="Y120" s="11">
        <v>13</v>
      </c>
      <c r="Z120" s="11">
        <v>13</v>
      </c>
      <c r="AA120" s="11">
        <v>13</v>
      </c>
      <c r="AB120" s="11">
        <v>13</v>
      </c>
      <c r="AC120" s="11">
        <v>13</v>
      </c>
      <c r="AD120" s="11">
        <v>12</v>
      </c>
      <c r="AE120" s="11">
        <v>11</v>
      </c>
      <c r="AF120" s="11">
        <v>7</v>
      </c>
      <c r="AG120" s="11">
        <v>7</v>
      </c>
      <c r="AH120" s="11">
        <v>7</v>
      </c>
      <c r="AI120" s="11">
        <v>7</v>
      </c>
      <c r="AJ120" s="11">
        <v>6</v>
      </c>
      <c r="AK120" s="11">
        <v>5</v>
      </c>
      <c r="AL120" s="11">
        <v>5</v>
      </c>
      <c r="AM120" s="11">
        <v>5</v>
      </c>
      <c r="AN120" s="11">
        <v>5</v>
      </c>
      <c r="AO120" s="11">
        <v>5</v>
      </c>
      <c r="AP120" s="11">
        <v>5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16</v>
      </c>
      <c r="CE120" s="11">
        <v>16</v>
      </c>
      <c r="CF120" s="11">
        <v>15</v>
      </c>
      <c r="CG120" s="11">
        <v>15</v>
      </c>
      <c r="CH120" s="11">
        <v>15</v>
      </c>
      <c r="CI120" s="11">
        <v>15</v>
      </c>
      <c r="CJ120" s="11">
        <v>15</v>
      </c>
      <c r="CK120" s="11">
        <v>15</v>
      </c>
      <c r="CL120" s="11">
        <v>15</v>
      </c>
      <c r="CM120" s="11">
        <v>15</v>
      </c>
      <c r="CN120" s="11">
        <v>15</v>
      </c>
      <c r="CO120" s="11">
        <v>15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7">
        <f t="shared" si="3"/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v>0</v>
      </c>
      <c r="DV120" s="7">
        <v>0</v>
      </c>
      <c r="DW120" s="11">
        <v>0</v>
      </c>
      <c r="DX120" s="11">
        <v>0</v>
      </c>
      <c r="DY120" s="12">
        <v>0</v>
      </c>
    </row>
    <row r="121" spans="1:129" ht="15" x14ac:dyDescent="0.25">
      <c r="A121" s="1" t="s">
        <v>71</v>
      </c>
      <c r="B121" s="1" t="str">
        <f t="shared" si="2"/>
        <v>2929 - Fabricación de maquinaria de uso especial n.c.p.</v>
      </c>
      <c r="C121" s="5" t="s">
        <v>256</v>
      </c>
      <c r="D121" s="1" t="s">
        <v>257</v>
      </c>
      <c r="E121" s="11">
        <v>1577</v>
      </c>
      <c r="F121" s="11">
        <v>1589</v>
      </c>
      <c r="G121" s="11">
        <v>1623</v>
      </c>
      <c r="H121" s="11">
        <v>1644</v>
      </c>
      <c r="I121" s="11">
        <v>1662</v>
      </c>
      <c r="J121" s="11">
        <v>1693</v>
      </c>
      <c r="K121" s="11">
        <v>1683</v>
      </c>
      <c r="L121" s="11">
        <v>1724</v>
      </c>
      <c r="M121" s="11">
        <v>1719</v>
      </c>
      <c r="N121" s="11">
        <v>1733</v>
      </c>
      <c r="O121" s="11">
        <v>1749</v>
      </c>
      <c r="P121" s="11">
        <v>1732</v>
      </c>
      <c r="Q121" s="11">
        <v>1739</v>
      </c>
      <c r="R121" s="11">
        <v>1728</v>
      </c>
      <c r="S121" s="11">
        <v>1739</v>
      </c>
      <c r="T121" s="11">
        <v>1737</v>
      </c>
      <c r="U121" s="11">
        <v>1763</v>
      </c>
      <c r="V121" s="11">
        <v>1721</v>
      </c>
      <c r="W121" s="11">
        <v>1738</v>
      </c>
      <c r="X121" s="11">
        <v>1732</v>
      </c>
      <c r="Y121" s="11">
        <v>1738</v>
      </c>
      <c r="Z121" s="11">
        <v>1754</v>
      </c>
      <c r="AA121" s="11">
        <v>1755</v>
      </c>
      <c r="AB121" s="11">
        <v>1764</v>
      </c>
      <c r="AC121" s="11">
        <v>1798</v>
      </c>
      <c r="AD121" s="11">
        <v>1773</v>
      </c>
      <c r="AE121" s="11">
        <v>1786</v>
      </c>
      <c r="AF121" s="11">
        <v>1785</v>
      </c>
      <c r="AG121" s="11">
        <v>1781</v>
      </c>
      <c r="AH121" s="11">
        <v>1752</v>
      </c>
      <c r="AI121" s="11">
        <v>1721</v>
      </c>
      <c r="AJ121" s="11">
        <v>1700</v>
      </c>
      <c r="AK121" s="11">
        <v>1709</v>
      </c>
      <c r="AL121" s="11">
        <v>1710</v>
      </c>
      <c r="AM121" s="11">
        <v>1722</v>
      </c>
      <c r="AN121" s="11">
        <v>1726</v>
      </c>
      <c r="AO121" s="11">
        <v>1708</v>
      </c>
      <c r="AP121" s="11">
        <v>1667</v>
      </c>
      <c r="AQ121" s="11">
        <v>1661</v>
      </c>
      <c r="AR121" s="11">
        <v>1642</v>
      </c>
      <c r="AS121" s="11">
        <v>1644</v>
      </c>
      <c r="AT121" s="11">
        <v>1652</v>
      </c>
      <c r="AU121" s="11">
        <v>1671</v>
      </c>
      <c r="AV121" s="11">
        <v>1683</v>
      </c>
      <c r="AW121" s="11">
        <v>1708</v>
      </c>
      <c r="AX121" s="11">
        <v>1730</v>
      </c>
      <c r="AY121" s="11">
        <v>1738</v>
      </c>
      <c r="AZ121" s="11">
        <v>1734</v>
      </c>
      <c r="BA121" s="11">
        <v>1752</v>
      </c>
      <c r="BB121" s="11">
        <v>1740</v>
      </c>
      <c r="BC121" s="11">
        <v>1731</v>
      </c>
      <c r="BD121" s="11">
        <v>1734</v>
      </c>
      <c r="BE121" s="11">
        <v>1727</v>
      </c>
      <c r="BF121" s="11">
        <v>1726</v>
      </c>
      <c r="BG121" s="11">
        <v>1723</v>
      </c>
      <c r="BH121" s="11">
        <v>1717</v>
      </c>
      <c r="BI121" s="11">
        <v>1726</v>
      </c>
      <c r="BJ121" s="11">
        <v>1731</v>
      </c>
      <c r="BK121" s="11">
        <v>1711</v>
      </c>
      <c r="BL121" s="11">
        <v>1715</v>
      </c>
      <c r="BM121" s="11">
        <v>1738</v>
      </c>
      <c r="BN121" s="11">
        <v>1759</v>
      </c>
      <c r="BO121" s="11">
        <v>1794</v>
      </c>
      <c r="BP121" s="11">
        <v>1798</v>
      </c>
      <c r="BQ121" s="11">
        <v>1789</v>
      </c>
      <c r="BR121" s="11">
        <v>1820</v>
      </c>
      <c r="BS121" s="11">
        <v>1813</v>
      </c>
      <c r="BT121" s="11">
        <v>1802</v>
      </c>
      <c r="BU121" s="11">
        <v>1823</v>
      </c>
      <c r="BV121" s="11">
        <v>1911</v>
      </c>
      <c r="BW121" s="11">
        <v>1891</v>
      </c>
      <c r="BX121" s="11">
        <v>1788</v>
      </c>
      <c r="BY121" s="11">
        <v>1758</v>
      </c>
      <c r="BZ121" s="11">
        <v>1709</v>
      </c>
      <c r="CA121" s="11">
        <v>1716</v>
      </c>
      <c r="CB121" s="11">
        <v>1692</v>
      </c>
      <c r="CC121" s="11">
        <v>1461</v>
      </c>
      <c r="CD121" s="11">
        <v>1477</v>
      </c>
      <c r="CE121" s="11">
        <v>1482</v>
      </c>
      <c r="CF121" s="11">
        <v>1478</v>
      </c>
      <c r="CG121" s="11">
        <v>1471</v>
      </c>
      <c r="CH121" s="11">
        <v>1473</v>
      </c>
      <c r="CI121" s="11">
        <v>1488</v>
      </c>
      <c r="CJ121" s="11">
        <v>1478</v>
      </c>
      <c r="CK121" s="11">
        <v>1497</v>
      </c>
      <c r="CL121" s="11">
        <v>1486</v>
      </c>
      <c r="CM121" s="11">
        <v>1490</v>
      </c>
      <c r="CN121" s="11">
        <v>1473</v>
      </c>
      <c r="CO121" s="11">
        <v>1460</v>
      </c>
      <c r="CP121" s="11">
        <v>1492</v>
      </c>
      <c r="CQ121" s="11">
        <v>1513</v>
      </c>
      <c r="CR121" s="11">
        <v>1583</v>
      </c>
      <c r="CS121" s="11">
        <v>1588</v>
      </c>
      <c r="CT121" s="11">
        <v>1585</v>
      </c>
      <c r="CU121" s="11">
        <v>1646</v>
      </c>
      <c r="CV121" s="11">
        <v>1773</v>
      </c>
      <c r="CW121" s="11">
        <v>1593</v>
      </c>
      <c r="CX121" s="11">
        <v>1593</v>
      </c>
      <c r="CY121" s="11">
        <v>1648</v>
      </c>
      <c r="CZ121" s="11">
        <v>1678</v>
      </c>
      <c r="DA121" s="11">
        <v>1700</v>
      </c>
      <c r="DB121" s="11">
        <v>1760</v>
      </c>
      <c r="DC121" s="11">
        <v>1732</v>
      </c>
      <c r="DD121" s="11">
        <v>1713</v>
      </c>
      <c r="DE121" s="11">
        <v>1695</v>
      </c>
      <c r="DF121" s="11">
        <v>1699</v>
      </c>
      <c r="DG121" s="11">
        <v>1710</v>
      </c>
      <c r="DH121" s="11">
        <v>1753</v>
      </c>
      <c r="DI121" s="7">
        <f t="shared" si="3"/>
        <v>1689.5</v>
      </c>
      <c r="DJ121" s="11">
        <v>1751</v>
      </c>
      <c r="DK121" s="11">
        <v>1750</v>
      </c>
      <c r="DL121" s="11">
        <v>1774</v>
      </c>
      <c r="DM121" s="11">
        <v>1771</v>
      </c>
      <c r="DN121" s="11">
        <v>1780</v>
      </c>
      <c r="DO121" s="11">
        <v>1788</v>
      </c>
      <c r="DP121" s="11">
        <v>1786</v>
      </c>
      <c r="DQ121" s="11">
        <v>1767</v>
      </c>
      <c r="DR121" s="11">
        <v>1787</v>
      </c>
      <c r="DS121" s="11">
        <v>1704</v>
      </c>
      <c r="DT121" s="11">
        <v>1693</v>
      </c>
      <c r="DU121" s="11">
        <v>1753</v>
      </c>
      <c r="DV121" s="7">
        <v>1758.6666666666667</v>
      </c>
      <c r="DW121" s="11">
        <v>1689</v>
      </c>
      <c r="DX121" s="11">
        <v>1706</v>
      </c>
      <c r="DY121" s="11">
        <v>1699</v>
      </c>
    </row>
    <row r="122" spans="1:129" ht="15" x14ac:dyDescent="0.25">
      <c r="A122" s="1" t="s">
        <v>71</v>
      </c>
      <c r="B122" s="1" t="str">
        <f t="shared" si="2"/>
        <v>2930 - Fabricación de aparatos de uso doméstico n.c.p.</v>
      </c>
      <c r="C122" s="5" t="s">
        <v>258</v>
      </c>
      <c r="D122" s="1" t="s">
        <v>259</v>
      </c>
      <c r="E122" s="11">
        <v>1858</v>
      </c>
      <c r="F122" s="11">
        <v>1843</v>
      </c>
      <c r="G122" s="11">
        <v>1838</v>
      </c>
      <c r="H122" s="11">
        <v>1835</v>
      </c>
      <c r="I122" s="11">
        <v>1837</v>
      </c>
      <c r="J122" s="11">
        <v>1860</v>
      </c>
      <c r="K122" s="11">
        <v>1836</v>
      </c>
      <c r="L122" s="11">
        <v>1858</v>
      </c>
      <c r="M122" s="11">
        <v>1815</v>
      </c>
      <c r="N122" s="11">
        <v>1806</v>
      </c>
      <c r="O122" s="11">
        <v>1811</v>
      </c>
      <c r="P122" s="11">
        <v>1780</v>
      </c>
      <c r="Q122" s="11">
        <v>1755</v>
      </c>
      <c r="R122" s="11">
        <v>1778</v>
      </c>
      <c r="S122" s="11">
        <v>1780</v>
      </c>
      <c r="T122" s="11">
        <v>1787</v>
      </c>
      <c r="U122" s="11">
        <v>1786</v>
      </c>
      <c r="V122" s="11">
        <v>1818</v>
      </c>
      <c r="W122" s="11">
        <v>1825</v>
      </c>
      <c r="X122" s="11">
        <v>1842</v>
      </c>
      <c r="Y122" s="11">
        <v>1843</v>
      </c>
      <c r="Z122" s="11">
        <v>1848</v>
      </c>
      <c r="AA122" s="11">
        <v>1871</v>
      </c>
      <c r="AB122" s="11">
        <v>1865</v>
      </c>
      <c r="AC122" s="11">
        <v>1964</v>
      </c>
      <c r="AD122" s="11">
        <v>1932</v>
      </c>
      <c r="AE122" s="11">
        <v>1948</v>
      </c>
      <c r="AF122" s="11">
        <v>1960</v>
      </c>
      <c r="AG122" s="11">
        <v>1956</v>
      </c>
      <c r="AH122" s="11">
        <v>1925</v>
      </c>
      <c r="AI122" s="11">
        <v>1938</v>
      </c>
      <c r="AJ122" s="11">
        <v>1938</v>
      </c>
      <c r="AK122" s="11">
        <v>1941</v>
      </c>
      <c r="AL122" s="11">
        <v>1921</v>
      </c>
      <c r="AM122" s="11">
        <v>1957</v>
      </c>
      <c r="AN122" s="11">
        <v>1959</v>
      </c>
      <c r="AO122" s="11">
        <v>1953</v>
      </c>
      <c r="AP122" s="11">
        <v>1913</v>
      </c>
      <c r="AQ122" s="11">
        <v>1942</v>
      </c>
      <c r="AR122" s="11">
        <v>1903</v>
      </c>
      <c r="AS122" s="11">
        <v>1916</v>
      </c>
      <c r="AT122" s="11">
        <v>1866</v>
      </c>
      <c r="AU122" s="11">
        <v>1887</v>
      </c>
      <c r="AV122" s="11">
        <v>1863</v>
      </c>
      <c r="AW122" s="11">
        <v>1846</v>
      </c>
      <c r="AX122" s="11">
        <v>1836</v>
      </c>
      <c r="AY122" s="11">
        <v>1806</v>
      </c>
      <c r="AZ122" s="11">
        <v>1830</v>
      </c>
      <c r="BA122" s="11">
        <v>1855</v>
      </c>
      <c r="BB122" s="11">
        <v>1900</v>
      </c>
      <c r="BC122" s="11">
        <v>1898</v>
      </c>
      <c r="BD122" s="11">
        <v>1847</v>
      </c>
      <c r="BE122" s="11">
        <v>1858</v>
      </c>
      <c r="BF122" s="11">
        <v>1840</v>
      </c>
      <c r="BG122" s="11">
        <v>1847</v>
      </c>
      <c r="BH122" s="11">
        <v>1832</v>
      </c>
      <c r="BI122" s="11">
        <v>1804</v>
      </c>
      <c r="BJ122" s="11">
        <v>1806</v>
      </c>
      <c r="BK122" s="11">
        <v>1815</v>
      </c>
      <c r="BL122" s="11">
        <v>1804</v>
      </c>
      <c r="BM122" s="11">
        <v>1785</v>
      </c>
      <c r="BN122" s="11">
        <v>1843</v>
      </c>
      <c r="BO122" s="11">
        <v>1744</v>
      </c>
      <c r="BP122" s="11">
        <v>1807</v>
      </c>
      <c r="BQ122" s="11">
        <v>1820</v>
      </c>
      <c r="BR122" s="11">
        <v>1833</v>
      </c>
      <c r="BS122" s="11">
        <v>1934</v>
      </c>
      <c r="BT122" s="11">
        <v>1992</v>
      </c>
      <c r="BU122" s="11">
        <v>1983</v>
      </c>
      <c r="BV122" s="11">
        <v>2005</v>
      </c>
      <c r="BW122" s="11">
        <v>2059</v>
      </c>
      <c r="BX122" s="11">
        <v>2044</v>
      </c>
      <c r="BY122" s="11">
        <v>1985</v>
      </c>
      <c r="BZ122" s="11">
        <v>1931</v>
      </c>
      <c r="CA122" s="11">
        <v>1912</v>
      </c>
      <c r="CB122" s="11">
        <v>1913</v>
      </c>
      <c r="CC122" s="11">
        <v>1769</v>
      </c>
      <c r="CD122" s="11">
        <v>1885</v>
      </c>
      <c r="CE122" s="11">
        <v>1803</v>
      </c>
      <c r="CF122" s="11">
        <v>1800</v>
      </c>
      <c r="CG122" s="11">
        <v>1792</v>
      </c>
      <c r="CH122" s="11">
        <v>1784</v>
      </c>
      <c r="CI122" s="11">
        <v>1783</v>
      </c>
      <c r="CJ122" s="11">
        <v>1777</v>
      </c>
      <c r="CK122" s="11">
        <v>1760</v>
      </c>
      <c r="CL122" s="11">
        <v>1770</v>
      </c>
      <c r="CM122" s="11">
        <v>1837</v>
      </c>
      <c r="CN122" s="11">
        <v>1847</v>
      </c>
      <c r="CO122" s="11">
        <v>1824</v>
      </c>
      <c r="CP122" s="11">
        <v>1787</v>
      </c>
      <c r="CQ122" s="11">
        <v>1774</v>
      </c>
      <c r="CR122" s="11">
        <v>1736</v>
      </c>
      <c r="CS122" s="11">
        <v>1663</v>
      </c>
      <c r="CT122" s="11">
        <v>1696</v>
      </c>
      <c r="CU122" s="11">
        <v>1699</v>
      </c>
      <c r="CV122" s="11">
        <v>1674</v>
      </c>
      <c r="CW122" s="11">
        <v>1677</v>
      </c>
      <c r="CX122" s="11">
        <v>1680</v>
      </c>
      <c r="CY122" s="11">
        <v>1710</v>
      </c>
      <c r="CZ122" s="11">
        <v>1710</v>
      </c>
      <c r="DA122" s="11">
        <v>1694</v>
      </c>
      <c r="DB122" s="11">
        <v>1662</v>
      </c>
      <c r="DC122" s="11">
        <v>1667</v>
      </c>
      <c r="DD122" s="11">
        <v>1679</v>
      </c>
      <c r="DE122" s="11">
        <v>1657</v>
      </c>
      <c r="DF122" s="11">
        <v>1614</v>
      </c>
      <c r="DG122" s="11">
        <v>1613</v>
      </c>
      <c r="DH122" s="11">
        <v>1580</v>
      </c>
      <c r="DI122" s="7">
        <f t="shared" si="3"/>
        <v>1661.9166666666667</v>
      </c>
      <c r="DJ122" s="11">
        <v>1538</v>
      </c>
      <c r="DK122" s="11">
        <v>1591</v>
      </c>
      <c r="DL122" s="11">
        <v>1590</v>
      </c>
      <c r="DM122" s="11">
        <v>1572</v>
      </c>
      <c r="DN122" s="11">
        <v>1569</v>
      </c>
      <c r="DO122" s="11">
        <v>1572</v>
      </c>
      <c r="DP122" s="11">
        <v>1566</v>
      </c>
      <c r="DQ122" s="11">
        <v>1553</v>
      </c>
      <c r="DR122" s="11">
        <v>1539</v>
      </c>
      <c r="DS122" s="11">
        <v>1528</v>
      </c>
      <c r="DT122" s="11">
        <v>1533</v>
      </c>
      <c r="DU122" s="11">
        <v>1501</v>
      </c>
      <c r="DV122" s="7">
        <v>1554.3333333333333</v>
      </c>
      <c r="DW122" s="11">
        <v>1480</v>
      </c>
      <c r="DX122" s="11">
        <v>1493</v>
      </c>
      <c r="DY122" s="11">
        <v>1474</v>
      </c>
    </row>
    <row r="123" spans="1:129" ht="15" x14ac:dyDescent="0.25">
      <c r="A123" s="1" t="s">
        <v>71</v>
      </c>
      <c r="B123" s="1" t="str">
        <f t="shared" si="2"/>
        <v>3000 - Fabricación de maquinaria de oficina, contabilidad e informática</v>
      </c>
      <c r="C123" s="5" t="s">
        <v>260</v>
      </c>
      <c r="D123" s="1" t="s">
        <v>261</v>
      </c>
      <c r="E123" s="11">
        <v>1791</v>
      </c>
      <c r="F123" s="11">
        <v>1811</v>
      </c>
      <c r="G123" s="11">
        <v>1798</v>
      </c>
      <c r="H123" s="11">
        <v>1817</v>
      </c>
      <c r="I123" s="11">
        <v>1841</v>
      </c>
      <c r="J123" s="11">
        <v>1841</v>
      </c>
      <c r="K123" s="11">
        <v>1832</v>
      </c>
      <c r="L123" s="11">
        <v>1832</v>
      </c>
      <c r="M123" s="11">
        <v>1863</v>
      </c>
      <c r="N123" s="11">
        <v>1865</v>
      </c>
      <c r="O123" s="11">
        <v>1868</v>
      </c>
      <c r="P123" s="11">
        <v>1851</v>
      </c>
      <c r="Q123" s="11">
        <v>1826</v>
      </c>
      <c r="R123" s="11">
        <v>1838</v>
      </c>
      <c r="S123" s="11">
        <v>1850</v>
      </c>
      <c r="T123" s="11">
        <v>1962</v>
      </c>
      <c r="U123" s="11">
        <v>2018</v>
      </c>
      <c r="V123" s="11">
        <v>2054</v>
      </c>
      <c r="W123" s="11">
        <v>2096</v>
      </c>
      <c r="X123" s="11">
        <v>2070</v>
      </c>
      <c r="Y123" s="11">
        <v>2071</v>
      </c>
      <c r="Z123" s="11">
        <v>2002</v>
      </c>
      <c r="AA123" s="11">
        <v>1988</v>
      </c>
      <c r="AB123" s="11">
        <v>1931</v>
      </c>
      <c r="AC123" s="11">
        <v>1838</v>
      </c>
      <c r="AD123" s="11">
        <v>1816</v>
      </c>
      <c r="AE123" s="11">
        <v>1799</v>
      </c>
      <c r="AF123" s="11">
        <v>1743</v>
      </c>
      <c r="AG123" s="11">
        <v>1720</v>
      </c>
      <c r="AH123" s="11">
        <v>1712</v>
      </c>
      <c r="AI123" s="11">
        <v>1724</v>
      </c>
      <c r="AJ123" s="11">
        <v>1716</v>
      </c>
      <c r="AK123" s="11">
        <v>1731</v>
      </c>
      <c r="AL123" s="11">
        <v>1764</v>
      </c>
      <c r="AM123" s="11">
        <v>1825</v>
      </c>
      <c r="AN123" s="11">
        <v>1840</v>
      </c>
      <c r="AO123" s="11">
        <v>1903</v>
      </c>
      <c r="AP123" s="11">
        <v>1953</v>
      </c>
      <c r="AQ123" s="11">
        <v>2028</v>
      </c>
      <c r="AR123" s="11">
        <v>2041</v>
      </c>
      <c r="AS123" s="11">
        <v>2034</v>
      </c>
      <c r="AT123" s="11">
        <v>2200</v>
      </c>
      <c r="AU123" s="11">
        <v>2225</v>
      </c>
      <c r="AV123" s="11">
        <v>2256</v>
      </c>
      <c r="AW123" s="11">
        <v>2272</v>
      </c>
      <c r="AX123" s="11">
        <v>2257</v>
      </c>
      <c r="AY123" s="11">
        <v>2248</v>
      </c>
      <c r="AZ123" s="11">
        <v>2214</v>
      </c>
      <c r="BA123" s="11">
        <v>2220</v>
      </c>
      <c r="BB123" s="11">
        <v>2215</v>
      </c>
      <c r="BC123" s="11">
        <v>2207</v>
      </c>
      <c r="BD123" s="11">
        <v>2238</v>
      </c>
      <c r="BE123" s="11">
        <v>2200</v>
      </c>
      <c r="BF123" s="11">
        <v>2252</v>
      </c>
      <c r="BG123" s="11">
        <v>2270</v>
      </c>
      <c r="BH123" s="11">
        <v>2291</v>
      </c>
      <c r="BI123" s="11">
        <v>2278</v>
      </c>
      <c r="BJ123" s="11">
        <v>2231</v>
      </c>
      <c r="BK123" s="11">
        <v>2246</v>
      </c>
      <c r="BL123" s="11">
        <v>2242</v>
      </c>
      <c r="BM123" s="11">
        <v>2239</v>
      </c>
      <c r="BN123" s="11">
        <v>2171</v>
      </c>
      <c r="BO123" s="11">
        <v>2379</v>
      </c>
      <c r="BP123" s="11">
        <v>2400</v>
      </c>
      <c r="BQ123" s="11">
        <v>2392</v>
      </c>
      <c r="BR123" s="11">
        <v>2407</v>
      </c>
      <c r="BS123" s="11">
        <v>2624</v>
      </c>
      <c r="BT123" s="11">
        <v>2452</v>
      </c>
      <c r="BU123" s="11">
        <v>2415</v>
      </c>
      <c r="BV123" s="11">
        <v>2406</v>
      </c>
      <c r="BW123" s="11">
        <v>2506</v>
      </c>
      <c r="BX123" s="11">
        <v>2517</v>
      </c>
      <c r="BY123" s="11">
        <v>2523</v>
      </c>
      <c r="BZ123" s="11">
        <v>2482</v>
      </c>
      <c r="CA123" s="11">
        <v>2465</v>
      </c>
      <c r="CB123" s="11">
        <v>2422</v>
      </c>
      <c r="CC123" s="11">
        <v>2351</v>
      </c>
      <c r="CD123" s="11">
        <v>1924</v>
      </c>
      <c r="CE123" s="11">
        <v>1944</v>
      </c>
      <c r="CF123" s="11">
        <v>1990</v>
      </c>
      <c r="CG123" s="11">
        <v>2024</v>
      </c>
      <c r="CH123" s="11">
        <v>1993</v>
      </c>
      <c r="CI123" s="11">
        <v>1956</v>
      </c>
      <c r="CJ123" s="11">
        <v>1875</v>
      </c>
      <c r="CK123" s="11">
        <v>1760</v>
      </c>
      <c r="CL123" s="11">
        <v>1701</v>
      </c>
      <c r="CM123" s="11">
        <v>1766</v>
      </c>
      <c r="CN123" s="11">
        <v>1712</v>
      </c>
      <c r="CO123" s="11">
        <v>1722</v>
      </c>
      <c r="CP123" s="11">
        <v>1777</v>
      </c>
      <c r="CQ123" s="11">
        <v>1774</v>
      </c>
      <c r="CR123" s="11">
        <v>1787</v>
      </c>
      <c r="CS123" s="11">
        <v>1742</v>
      </c>
      <c r="CT123" s="11">
        <v>1713</v>
      </c>
      <c r="CU123" s="11">
        <v>1731</v>
      </c>
      <c r="CV123" s="11">
        <v>1722</v>
      </c>
      <c r="CW123" s="11">
        <v>1707</v>
      </c>
      <c r="CX123" s="11">
        <v>1735</v>
      </c>
      <c r="CY123" s="11">
        <v>1761</v>
      </c>
      <c r="CZ123" s="11">
        <v>1774</v>
      </c>
      <c r="DA123" s="11">
        <v>1804</v>
      </c>
      <c r="DB123" s="11">
        <v>1775</v>
      </c>
      <c r="DC123" s="11">
        <v>1730</v>
      </c>
      <c r="DD123" s="11">
        <v>1752</v>
      </c>
      <c r="DE123" s="11">
        <v>1711</v>
      </c>
      <c r="DF123" s="11">
        <v>1701</v>
      </c>
      <c r="DG123" s="11">
        <v>1688</v>
      </c>
      <c r="DH123" s="11">
        <v>1674</v>
      </c>
      <c r="DI123" s="7">
        <f t="shared" si="3"/>
        <v>1734.3333333333333</v>
      </c>
      <c r="DJ123" s="11">
        <v>1660</v>
      </c>
      <c r="DK123" s="11">
        <v>1455</v>
      </c>
      <c r="DL123" s="11">
        <v>1400</v>
      </c>
      <c r="DM123" s="11">
        <v>1393</v>
      </c>
      <c r="DN123" s="11">
        <v>1388</v>
      </c>
      <c r="DO123" s="11">
        <v>1380</v>
      </c>
      <c r="DP123" s="11">
        <v>1326</v>
      </c>
      <c r="DQ123" s="11">
        <v>1317</v>
      </c>
      <c r="DR123" s="11">
        <v>1293</v>
      </c>
      <c r="DS123" s="11">
        <v>1264</v>
      </c>
      <c r="DT123" s="11">
        <v>1226</v>
      </c>
      <c r="DU123" s="11">
        <v>1222</v>
      </c>
      <c r="DV123" s="7">
        <v>1360.3333333333333</v>
      </c>
      <c r="DW123" s="11">
        <v>1208</v>
      </c>
      <c r="DX123" s="11">
        <v>1216</v>
      </c>
      <c r="DY123" s="11">
        <v>1203</v>
      </c>
    </row>
    <row r="124" spans="1:129" ht="15" x14ac:dyDescent="0.25">
      <c r="A124" s="1" t="s">
        <v>71</v>
      </c>
      <c r="B124" s="1" t="str">
        <f t="shared" si="2"/>
        <v>3110 - Fabricación de motores, generadores y transformadores eléctricos</v>
      </c>
      <c r="C124" s="5" t="s">
        <v>262</v>
      </c>
      <c r="D124" s="1" t="s">
        <v>263</v>
      </c>
      <c r="E124" s="11">
        <v>589</v>
      </c>
      <c r="F124" s="11">
        <v>707</v>
      </c>
      <c r="G124" s="11">
        <v>608</v>
      </c>
      <c r="H124" s="11">
        <v>617</v>
      </c>
      <c r="I124" s="11">
        <v>607</v>
      </c>
      <c r="J124" s="11">
        <v>658</v>
      </c>
      <c r="K124" s="11">
        <v>653</v>
      </c>
      <c r="L124" s="11">
        <v>612</v>
      </c>
      <c r="M124" s="11">
        <v>748</v>
      </c>
      <c r="N124" s="11">
        <v>609</v>
      </c>
      <c r="O124" s="11">
        <v>595</v>
      </c>
      <c r="P124" s="11">
        <v>622</v>
      </c>
      <c r="Q124" s="11">
        <v>638</v>
      </c>
      <c r="R124" s="11">
        <v>641</v>
      </c>
      <c r="S124" s="11">
        <v>644</v>
      </c>
      <c r="T124" s="11">
        <v>578</v>
      </c>
      <c r="U124" s="11">
        <v>574</v>
      </c>
      <c r="V124" s="11">
        <v>470</v>
      </c>
      <c r="W124" s="11">
        <v>481</v>
      </c>
      <c r="X124" s="11">
        <v>495</v>
      </c>
      <c r="Y124" s="11">
        <v>505</v>
      </c>
      <c r="Z124" s="11">
        <v>741</v>
      </c>
      <c r="AA124" s="11">
        <v>739</v>
      </c>
      <c r="AB124" s="11">
        <v>753</v>
      </c>
      <c r="AC124" s="11">
        <v>511</v>
      </c>
      <c r="AD124" s="11">
        <v>502</v>
      </c>
      <c r="AE124" s="11">
        <v>625</v>
      </c>
      <c r="AF124" s="11">
        <v>617</v>
      </c>
      <c r="AG124" s="11">
        <v>569</v>
      </c>
      <c r="AH124" s="11">
        <v>513</v>
      </c>
      <c r="AI124" s="11">
        <v>508</v>
      </c>
      <c r="AJ124" s="11">
        <v>515</v>
      </c>
      <c r="AK124" s="11">
        <v>504</v>
      </c>
      <c r="AL124" s="11">
        <v>519</v>
      </c>
      <c r="AM124" s="11">
        <v>517</v>
      </c>
      <c r="AN124" s="11">
        <v>523</v>
      </c>
      <c r="AO124" s="11">
        <v>557</v>
      </c>
      <c r="AP124" s="11">
        <v>558</v>
      </c>
      <c r="AQ124" s="11">
        <v>649</v>
      </c>
      <c r="AR124" s="11">
        <v>695</v>
      </c>
      <c r="AS124" s="11">
        <v>692</v>
      </c>
      <c r="AT124" s="11">
        <v>571</v>
      </c>
      <c r="AU124" s="11">
        <v>568</v>
      </c>
      <c r="AV124" s="11">
        <v>572</v>
      </c>
      <c r="AW124" s="11">
        <v>562</v>
      </c>
      <c r="AX124" s="11">
        <v>570</v>
      </c>
      <c r="AY124" s="11">
        <v>575</v>
      </c>
      <c r="AZ124" s="11">
        <v>568</v>
      </c>
      <c r="BA124" s="11">
        <v>559</v>
      </c>
      <c r="BB124" s="11">
        <v>552</v>
      </c>
      <c r="BC124" s="11">
        <v>548</v>
      </c>
      <c r="BD124" s="11">
        <v>551</v>
      </c>
      <c r="BE124" s="11">
        <v>556</v>
      </c>
      <c r="BF124" s="11">
        <v>554</v>
      </c>
      <c r="BG124" s="11">
        <v>532</v>
      </c>
      <c r="BH124" s="11">
        <v>526</v>
      </c>
      <c r="BI124" s="11">
        <v>518</v>
      </c>
      <c r="BJ124" s="11">
        <v>537</v>
      </c>
      <c r="BK124" s="11">
        <v>559</v>
      </c>
      <c r="BL124" s="11">
        <v>561</v>
      </c>
      <c r="BM124" s="11">
        <v>560</v>
      </c>
      <c r="BN124" s="11">
        <v>556</v>
      </c>
      <c r="BO124" s="11">
        <v>659</v>
      </c>
      <c r="BP124" s="11">
        <v>657</v>
      </c>
      <c r="BQ124" s="11">
        <v>678</v>
      </c>
      <c r="BR124" s="11">
        <v>676</v>
      </c>
      <c r="BS124" s="11">
        <v>685</v>
      </c>
      <c r="BT124" s="11">
        <v>686</v>
      </c>
      <c r="BU124" s="11">
        <v>689</v>
      </c>
      <c r="BV124" s="11">
        <v>688</v>
      </c>
      <c r="BW124" s="11">
        <v>691</v>
      </c>
      <c r="BX124" s="11">
        <v>688</v>
      </c>
      <c r="BY124" s="11">
        <v>682</v>
      </c>
      <c r="BZ124" s="11">
        <v>675</v>
      </c>
      <c r="CA124" s="11">
        <v>665</v>
      </c>
      <c r="CB124" s="11">
        <v>658</v>
      </c>
      <c r="CC124" s="11">
        <v>650</v>
      </c>
      <c r="CD124" s="11">
        <v>646</v>
      </c>
      <c r="CE124" s="11">
        <v>636</v>
      </c>
      <c r="CF124" s="11">
        <v>640</v>
      </c>
      <c r="CG124" s="11">
        <v>634</v>
      </c>
      <c r="CH124" s="11">
        <v>634</v>
      </c>
      <c r="CI124" s="11">
        <v>643</v>
      </c>
      <c r="CJ124" s="11">
        <v>640</v>
      </c>
      <c r="CK124" s="11">
        <v>642</v>
      </c>
      <c r="CL124" s="11">
        <v>637</v>
      </c>
      <c r="CM124" s="11">
        <v>641</v>
      </c>
      <c r="CN124" s="11">
        <v>640</v>
      </c>
      <c r="CO124" s="11">
        <v>643</v>
      </c>
      <c r="CP124" s="11">
        <v>631</v>
      </c>
      <c r="CQ124" s="11">
        <v>612</v>
      </c>
      <c r="CR124" s="11">
        <v>604</v>
      </c>
      <c r="CS124" s="11">
        <v>600</v>
      </c>
      <c r="CT124" s="11">
        <v>599</v>
      </c>
      <c r="CU124" s="11">
        <v>600</v>
      </c>
      <c r="CV124" s="11">
        <v>532</v>
      </c>
      <c r="CW124" s="11">
        <v>532</v>
      </c>
      <c r="CX124" s="11">
        <v>531</v>
      </c>
      <c r="CY124" s="11">
        <v>597</v>
      </c>
      <c r="CZ124" s="11">
        <v>594</v>
      </c>
      <c r="DA124" s="11">
        <v>584</v>
      </c>
      <c r="DB124" s="11">
        <v>582</v>
      </c>
      <c r="DC124" s="11">
        <v>590</v>
      </c>
      <c r="DD124" s="11">
        <v>596</v>
      </c>
      <c r="DE124" s="11">
        <v>557</v>
      </c>
      <c r="DF124" s="11">
        <v>564</v>
      </c>
      <c r="DG124" s="11">
        <v>568</v>
      </c>
      <c r="DH124" s="11">
        <v>561</v>
      </c>
      <c r="DI124" s="7">
        <f t="shared" si="3"/>
        <v>571.33333333333337</v>
      </c>
      <c r="DJ124" s="11">
        <v>568</v>
      </c>
      <c r="DK124" s="11">
        <v>598</v>
      </c>
      <c r="DL124" s="11">
        <v>601</v>
      </c>
      <c r="DM124" s="11">
        <v>601</v>
      </c>
      <c r="DN124" s="11">
        <v>596</v>
      </c>
      <c r="DO124" s="11">
        <v>595</v>
      </c>
      <c r="DP124" s="11">
        <v>597</v>
      </c>
      <c r="DQ124" s="11">
        <v>589</v>
      </c>
      <c r="DR124" s="11">
        <v>578</v>
      </c>
      <c r="DS124" s="11">
        <v>563</v>
      </c>
      <c r="DT124" s="11">
        <v>558</v>
      </c>
      <c r="DU124" s="11">
        <v>568</v>
      </c>
      <c r="DV124" s="7">
        <v>584.33333333333337</v>
      </c>
      <c r="DW124" s="11">
        <v>576</v>
      </c>
      <c r="DX124" s="11">
        <v>582</v>
      </c>
      <c r="DY124" s="12">
        <v>579</v>
      </c>
    </row>
    <row r="125" spans="1:129" ht="15" x14ac:dyDescent="0.25">
      <c r="A125" s="1" t="s">
        <v>71</v>
      </c>
      <c r="B125" s="1" t="str">
        <f t="shared" si="2"/>
        <v>3120 - Fabricación de aparatos de distribución y control de la energía eléctrica</v>
      </c>
      <c r="C125" s="5" t="s">
        <v>264</v>
      </c>
      <c r="D125" s="1" t="s">
        <v>265</v>
      </c>
      <c r="E125" s="11">
        <v>866</v>
      </c>
      <c r="F125" s="11">
        <v>869</v>
      </c>
      <c r="G125" s="11">
        <v>888</v>
      </c>
      <c r="H125" s="11">
        <v>891</v>
      </c>
      <c r="I125" s="11">
        <v>902</v>
      </c>
      <c r="J125" s="11">
        <v>861</v>
      </c>
      <c r="K125" s="11">
        <v>885</v>
      </c>
      <c r="L125" s="11">
        <v>894</v>
      </c>
      <c r="M125" s="11">
        <v>903</v>
      </c>
      <c r="N125" s="11">
        <v>903</v>
      </c>
      <c r="O125" s="11">
        <v>906</v>
      </c>
      <c r="P125" s="11">
        <v>821</v>
      </c>
      <c r="Q125" s="11">
        <v>865</v>
      </c>
      <c r="R125" s="11">
        <v>868</v>
      </c>
      <c r="S125" s="11">
        <v>880</v>
      </c>
      <c r="T125" s="11">
        <v>896</v>
      </c>
      <c r="U125" s="11">
        <v>899</v>
      </c>
      <c r="V125" s="11">
        <v>886</v>
      </c>
      <c r="W125" s="11">
        <v>902</v>
      </c>
      <c r="X125" s="11">
        <v>916</v>
      </c>
      <c r="Y125" s="11">
        <v>922</v>
      </c>
      <c r="Z125" s="11">
        <v>923</v>
      </c>
      <c r="AA125" s="11">
        <v>929</v>
      </c>
      <c r="AB125" s="11">
        <v>923</v>
      </c>
      <c r="AC125" s="11">
        <v>925</v>
      </c>
      <c r="AD125" s="11">
        <v>920</v>
      </c>
      <c r="AE125" s="11">
        <v>929</v>
      </c>
      <c r="AF125" s="11">
        <v>925</v>
      </c>
      <c r="AG125" s="11">
        <v>930</v>
      </c>
      <c r="AH125" s="11">
        <v>920</v>
      </c>
      <c r="AI125" s="11">
        <v>932</v>
      </c>
      <c r="AJ125" s="11">
        <v>926</v>
      </c>
      <c r="AK125" s="11">
        <v>925</v>
      </c>
      <c r="AL125" s="11">
        <v>916</v>
      </c>
      <c r="AM125" s="11">
        <v>899</v>
      </c>
      <c r="AN125" s="11">
        <v>899</v>
      </c>
      <c r="AO125" s="11">
        <v>895</v>
      </c>
      <c r="AP125" s="11">
        <v>883</v>
      </c>
      <c r="AQ125" s="11">
        <v>892</v>
      </c>
      <c r="AR125" s="11">
        <v>887</v>
      </c>
      <c r="AS125" s="11">
        <v>889</v>
      </c>
      <c r="AT125" s="11">
        <v>748</v>
      </c>
      <c r="AU125" s="11">
        <v>747</v>
      </c>
      <c r="AV125" s="11">
        <v>750</v>
      </c>
      <c r="AW125" s="11">
        <v>757</v>
      </c>
      <c r="AX125" s="11">
        <v>759</v>
      </c>
      <c r="AY125" s="11">
        <v>764</v>
      </c>
      <c r="AZ125" s="11">
        <v>776</v>
      </c>
      <c r="BA125" s="11">
        <v>774</v>
      </c>
      <c r="BB125" s="11">
        <v>774</v>
      </c>
      <c r="BC125" s="11">
        <v>782</v>
      </c>
      <c r="BD125" s="11">
        <v>765</v>
      </c>
      <c r="BE125" s="11">
        <v>770</v>
      </c>
      <c r="BF125" s="11">
        <v>768</v>
      </c>
      <c r="BG125" s="11">
        <v>780</v>
      </c>
      <c r="BH125" s="11">
        <v>788</v>
      </c>
      <c r="BI125" s="11">
        <v>781</v>
      </c>
      <c r="BJ125" s="11">
        <v>790</v>
      </c>
      <c r="BK125" s="11">
        <v>795</v>
      </c>
      <c r="BL125" s="11">
        <v>797</v>
      </c>
      <c r="BM125" s="11">
        <v>791</v>
      </c>
      <c r="BN125" s="11">
        <v>786</v>
      </c>
      <c r="BO125" s="11">
        <v>806</v>
      </c>
      <c r="BP125" s="11">
        <v>807</v>
      </c>
      <c r="BQ125" s="11">
        <v>802</v>
      </c>
      <c r="BR125" s="11">
        <v>804</v>
      </c>
      <c r="BS125" s="11">
        <v>822</v>
      </c>
      <c r="BT125" s="11">
        <v>830</v>
      </c>
      <c r="BU125" s="11">
        <v>826</v>
      </c>
      <c r="BV125" s="11">
        <v>837</v>
      </c>
      <c r="BW125" s="11">
        <v>844</v>
      </c>
      <c r="BX125" s="11">
        <v>842</v>
      </c>
      <c r="BY125" s="11">
        <v>857</v>
      </c>
      <c r="BZ125" s="11">
        <v>849</v>
      </c>
      <c r="CA125" s="11">
        <v>856</v>
      </c>
      <c r="CB125" s="11">
        <v>851</v>
      </c>
      <c r="CC125" s="11">
        <v>845</v>
      </c>
      <c r="CD125" s="11">
        <v>832</v>
      </c>
      <c r="CE125" s="11">
        <v>833</v>
      </c>
      <c r="CF125" s="11">
        <v>829</v>
      </c>
      <c r="CG125" s="11">
        <v>834</v>
      </c>
      <c r="CH125" s="11">
        <v>834</v>
      </c>
      <c r="CI125" s="11">
        <v>834</v>
      </c>
      <c r="CJ125" s="11">
        <v>829</v>
      </c>
      <c r="CK125" s="11">
        <v>825</v>
      </c>
      <c r="CL125" s="11">
        <v>818</v>
      </c>
      <c r="CM125" s="11">
        <v>831</v>
      </c>
      <c r="CN125" s="11">
        <v>835</v>
      </c>
      <c r="CO125" s="11">
        <v>829</v>
      </c>
      <c r="CP125" s="11">
        <v>799</v>
      </c>
      <c r="CQ125" s="11">
        <v>799</v>
      </c>
      <c r="CR125" s="11">
        <v>797</v>
      </c>
      <c r="CS125" s="11">
        <v>792</v>
      </c>
      <c r="CT125" s="11">
        <v>788</v>
      </c>
      <c r="CU125" s="11">
        <v>793</v>
      </c>
      <c r="CV125" s="11">
        <v>802</v>
      </c>
      <c r="CW125" s="11">
        <v>794</v>
      </c>
      <c r="CX125" s="11">
        <v>797</v>
      </c>
      <c r="CY125" s="11">
        <v>796</v>
      </c>
      <c r="CZ125" s="11">
        <v>801</v>
      </c>
      <c r="DA125" s="11">
        <v>791</v>
      </c>
      <c r="DB125" s="11">
        <v>795</v>
      </c>
      <c r="DC125" s="11">
        <v>791</v>
      </c>
      <c r="DD125" s="11">
        <v>787</v>
      </c>
      <c r="DE125" s="11">
        <v>783</v>
      </c>
      <c r="DF125" s="11">
        <v>787</v>
      </c>
      <c r="DG125" s="11">
        <v>799</v>
      </c>
      <c r="DH125" s="11">
        <v>800</v>
      </c>
      <c r="DI125" s="7">
        <f t="shared" si="3"/>
        <v>793.41666666666663</v>
      </c>
      <c r="DJ125" s="11">
        <v>809</v>
      </c>
      <c r="DK125" s="11">
        <v>800</v>
      </c>
      <c r="DL125" s="11">
        <v>807</v>
      </c>
      <c r="DM125" s="11">
        <v>805</v>
      </c>
      <c r="DN125" s="11">
        <v>811</v>
      </c>
      <c r="DO125" s="11">
        <v>797</v>
      </c>
      <c r="DP125" s="11">
        <v>797</v>
      </c>
      <c r="DQ125" s="11">
        <v>788</v>
      </c>
      <c r="DR125" s="11">
        <v>854</v>
      </c>
      <c r="DS125" s="11">
        <v>846</v>
      </c>
      <c r="DT125" s="11">
        <v>845</v>
      </c>
      <c r="DU125" s="11">
        <v>565</v>
      </c>
      <c r="DV125" s="7">
        <v>793.66666666666663</v>
      </c>
      <c r="DW125" s="11">
        <v>570</v>
      </c>
      <c r="DX125" s="11">
        <v>570</v>
      </c>
      <c r="DY125" s="12">
        <v>570</v>
      </c>
    </row>
    <row r="126" spans="1:129" ht="15" x14ac:dyDescent="0.25">
      <c r="A126" s="1" t="s">
        <v>71</v>
      </c>
      <c r="B126" s="1" t="str">
        <f t="shared" si="2"/>
        <v>3130 - Fabricación de hilos y cables aislados</v>
      </c>
      <c r="C126" s="5" t="s">
        <v>266</v>
      </c>
      <c r="D126" s="1" t="s">
        <v>267</v>
      </c>
      <c r="E126" s="11">
        <v>644</v>
      </c>
      <c r="F126" s="11">
        <v>645</v>
      </c>
      <c r="G126" s="11">
        <v>645</v>
      </c>
      <c r="H126" s="11">
        <v>642</v>
      </c>
      <c r="I126" s="11">
        <v>637</v>
      </c>
      <c r="J126" s="11">
        <v>638</v>
      </c>
      <c r="K126" s="11">
        <v>635</v>
      </c>
      <c r="L126" s="11">
        <v>633</v>
      </c>
      <c r="M126" s="11">
        <v>638</v>
      </c>
      <c r="N126" s="11">
        <v>626</v>
      </c>
      <c r="O126" s="11">
        <v>624</v>
      </c>
      <c r="P126" s="11">
        <v>633</v>
      </c>
      <c r="Q126" s="11">
        <v>636</v>
      </c>
      <c r="R126" s="11">
        <v>641</v>
      </c>
      <c r="S126" s="11">
        <v>645</v>
      </c>
      <c r="T126" s="11">
        <v>648</v>
      </c>
      <c r="U126" s="11">
        <v>652</v>
      </c>
      <c r="V126" s="11">
        <v>652</v>
      </c>
      <c r="W126" s="11">
        <v>654</v>
      </c>
      <c r="X126" s="11">
        <v>661</v>
      </c>
      <c r="Y126" s="11">
        <v>659</v>
      </c>
      <c r="Z126" s="11">
        <v>658</v>
      </c>
      <c r="AA126" s="11">
        <v>652</v>
      </c>
      <c r="AB126" s="11">
        <v>685</v>
      </c>
      <c r="AC126" s="11">
        <v>751</v>
      </c>
      <c r="AD126" s="11">
        <v>751</v>
      </c>
      <c r="AE126" s="11">
        <v>767</v>
      </c>
      <c r="AF126" s="11">
        <v>757</v>
      </c>
      <c r="AG126" s="11">
        <v>757</v>
      </c>
      <c r="AH126" s="11">
        <v>752</v>
      </c>
      <c r="AI126" s="11">
        <v>736</v>
      </c>
      <c r="AJ126" s="11">
        <v>734</v>
      </c>
      <c r="AK126" s="11">
        <v>729</v>
      </c>
      <c r="AL126" s="11">
        <v>729</v>
      </c>
      <c r="AM126" s="11">
        <v>728</v>
      </c>
      <c r="AN126" s="11">
        <v>723</v>
      </c>
      <c r="AO126" s="11">
        <v>722</v>
      </c>
      <c r="AP126" s="11">
        <v>723</v>
      </c>
      <c r="AQ126" s="11">
        <v>727</v>
      </c>
      <c r="AR126" s="11">
        <v>731</v>
      </c>
      <c r="AS126" s="11">
        <v>728</v>
      </c>
      <c r="AT126" s="11">
        <v>782</v>
      </c>
      <c r="AU126" s="11">
        <v>777</v>
      </c>
      <c r="AV126" s="11">
        <v>780</v>
      </c>
      <c r="AW126" s="11">
        <v>773</v>
      </c>
      <c r="AX126" s="11">
        <v>777</v>
      </c>
      <c r="AY126" s="11">
        <v>780</v>
      </c>
      <c r="AZ126" s="11">
        <v>777</v>
      </c>
      <c r="BA126" s="11">
        <v>782</v>
      </c>
      <c r="BB126" s="11">
        <v>777</v>
      </c>
      <c r="BC126" s="11">
        <v>766</v>
      </c>
      <c r="BD126" s="11">
        <v>767</v>
      </c>
      <c r="BE126" s="11">
        <v>764</v>
      </c>
      <c r="BF126" s="11">
        <v>762</v>
      </c>
      <c r="BG126" s="11">
        <v>761</v>
      </c>
      <c r="BH126" s="11">
        <v>754</v>
      </c>
      <c r="BI126" s="11">
        <v>744</v>
      </c>
      <c r="BJ126" s="11">
        <v>764</v>
      </c>
      <c r="BK126" s="11">
        <v>758</v>
      </c>
      <c r="BL126" s="11">
        <v>756</v>
      </c>
      <c r="BM126" s="11">
        <v>756</v>
      </c>
      <c r="BN126" s="11">
        <v>752</v>
      </c>
      <c r="BO126" s="11">
        <v>750</v>
      </c>
      <c r="BP126" s="11">
        <v>753</v>
      </c>
      <c r="BQ126" s="11">
        <v>761</v>
      </c>
      <c r="BR126" s="11">
        <v>761</v>
      </c>
      <c r="BS126" s="11">
        <v>771</v>
      </c>
      <c r="BT126" s="11">
        <v>774</v>
      </c>
      <c r="BU126" s="11">
        <v>779</v>
      </c>
      <c r="BV126" s="11">
        <v>778</v>
      </c>
      <c r="BW126" s="11">
        <v>776</v>
      </c>
      <c r="BX126" s="11">
        <v>797</v>
      </c>
      <c r="BY126" s="11">
        <v>822</v>
      </c>
      <c r="BZ126" s="11">
        <v>823</v>
      </c>
      <c r="CA126" s="11">
        <v>833</v>
      </c>
      <c r="CB126" s="11">
        <v>826</v>
      </c>
      <c r="CC126" s="11">
        <v>830</v>
      </c>
      <c r="CD126" s="11">
        <v>821</v>
      </c>
      <c r="CE126" s="11">
        <v>813</v>
      </c>
      <c r="CF126" s="11">
        <v>813</v>
      </c>
      <c r="CG126" s="11">
        <v>808</v>
      </c>
      <c r="CH126" s="11">
        <v>809</v>
      </c>
      <c r="CI126" s="11">
        <v>803</v>
      </c>
      <c r="CJ126" s="11">
        <v>797</v>
      </c>
      <c r="CK126" s="11">
        <v>802</v>
      </c>
      <c r="CL126" s="11">
        <v>802</v>
      </c>
      <c r="CM126" s="11">
        <v>805</v>
      </c>
      <c r="CN126" s="11">
        <v>802</v>
      </c>
      <c r="CO126" s="11">
        <v>803</v>
      </c>
      <c r="CP126" s="11">
        <v>816</v>
      </c>
      <c r="CQ126" s="11">
        <v>827</v>
      </c>
      <c r="CR126" s="11">
        <v>833</v>
      </c>
      <c r="CS126" s="11">
        <v>823</v>
      </c>
      <c r="CT126" s="11">
        <v>810</v>
      </c>
      <c r="CU126" s="11">
        <v>811</v>
      </c>
      <c r="CV126" s="11">
        <v>805</v>
      </c>
      <c r="CW126" s="11">
        <v>695</v>
      </c>
      <c r="CX126" s="11">
        <v>678</v>
      </c>
      <c r="CY126" s="11">
        <v>694</v>
      </c>
      <c r="CZ126" s="11">
        <v>697</v>
      </c>
      <c r="DA126" s="11">
        <v>699</v>
      </c>
      <c r="DB126" s="11">
        <v>696</v>
      </c>
      <c r="DC126" s="11">
        <v>696</v>
      </c>
      <c r="DD126" s="11">
        <v>690</v>
      </c>
      <c r="DE126" s="11">
        <v>688</v>
      </c>
      <c r="DF126" s="11">
        <v>694</v>
      </c>
      <c r="DG126" s="11">
        <v>691</v>
      </c>
      <c r="DH126" s="11">
        <v>695</v>
      </c>
      <c r="DI126" s="7">
        <f t="shared" si="3"/>
        <v>692.75</v>
      </c>
      <c r="DJ126" s="11">
        <v>697</v>
      </c>
      <c r="DK126" s="11">
        <v>720</v>
      </c>
      <c r="DL126" s="11">
        <v>727</v>
      </c>
      <c r="DM126" s="11">
        <v>717</v>
      </c>
      <c r="DN126" s="11">
        <v>707</v>
      </c>
      <c r="DO126" s="11">
        <v>698</v>
      </c>
      <c r="DP126" s="11">
        <v>699</v>
      </c>
      <c r="DQ126" s="11">
        <v>692</v>
      </c>
      <c r="DR126" s="11">
        <v>686</v>
      </c>
      <c r="DS126" s="11">
        <v>696</v>
      </c>
      <c r="DT126" s="11">
        <v>693</v>
      </c>
      <c r="DU126" s="11">
        <v>692</v>
      </c>
      <c r="DV126" s="7">
        <v>702</v>
      </c>
      <c r="DW126" s="11">
        <v>696</v>
      </c>
      <c r="DX126" s="11">
        <v>696</v>
      </c>
      <c r="DY126" s="12">
        <v>674</v>
      </c>
    </row>
    <row r="127" spans="1:129" ht="15" x14ac:dyDescent="0.25">
      <c r="A127" s="1" t="s">
        <v>71</v>
      </c>
      <c r="B127" s="1" t="str">
        <f t="shared" si="2"/>
        <v>3140 - Fabricación de acumuladores, pilas y baterías primarias</v>
      </c>
      <c r="C127" s="5" t="s">
        <v>268</v>
      </c>
      <c r="D127" s="1" t="s">
        <v>269</v>
      </c>
      <c r="E127" s="11">
        <v>78</v>
      </c>
      <c r="F127" s="11">
        <v>77</v>
      </c>
      <c r="G127" s="11">
        <v>74</v>
      </c>
      <c r="H127" s="11">
        <v>76</v>
      </c>
      <c r="I127" s="11">
        <v>75</v>
      </c>
      <c r="J127" s="11">
        <v>76</v>
      </c>
      <c r="K127" s="11">
        <v>76</v>
      </c>
      <c r="L127" s="11">
        <v>77</v>
      </c>
      <c r="M127" s="11">
        <v>78</v>
      </c>
      <c r="N127" s="11">
        <v>76</v>
      </c>
      <c r="O127" s="11">
        <v>75</v>
      </c>
      <c r="P127" s="11">
        <v>76</v>
      </c>
      <c r="Q127" s="11">
        <v>76</v>
      </c>
      <c r="R127" s="11">
        <v>77</v>
      </c>
      <c r="S127" s="11">
        <v>77</v>
      </c>
      <c r="T127" s="11">
        <v>85</v>
      </c>
      <c r="U127" s="11">
        <v>86</v>
      </c>
      <c r="V127" s="11">
        <v>87</v>
      </c>
      <c r="W127" s="11">
        <v>85</v>
      </c>
      <c r="X127" s="11">
        <v>166</v>
      </c>
      <c r="Y127" s="11">
        <v>164</v>
      </c>
      <c r="Z127" s="11">
        <v>162</v>
      </c>
      <c r="AA127" s="11">
        <v>161</v>
      </c>
      <c r="AB127" s="11">
        <v>161</v>
      </c>
      <c r="AC127" s="11">
        <v>161</v>
      </c>
      <c r="AD127" s="11">
        <v>161</v>
      </c>
      <c r="AE127" s="11">
        <v>160</v>
      </c>
      <c r="AF127" s="11">
        <v>158</v>
      </c>
      <c r="AG127" s="11">
        <v>157</v>
      </c>
      <c r="AH127" s="11">
        <v>156</v>
      </c>
      <c r="AI127" s="11">
        <v>157</v>
      </c>
      <c r="AJ127" s="11">
        <v>157</v>
      </c>
      <c r="AK127" s="11">
        <v>157</v>
      </c>
      <c r="AL127" s="11">
        <v>158</v>
      </c>
      <c r="AM127" s="11">
        <v>156</v>
      </c>
      <c r="AN127" s="11">
        <v>158</v>
      </c>
      <c r="AO127" s="11">
        <v>157</v>
      </c>
      <c r="AP127" s="11">
        <v>156</v>
      </c>
      <c r="AQ127" s="11">
        <v>159</v>
      </c>
      <c r="AR127" s="11">
        <v>158</v>
      </c>
      <c r="AS127" s="11">
        <v>157</v>
      </c>
      <c r="AT127" s="11">
        <v>115</v>
      </c>
      <c r="AU127" s="11">
        <v>115</v>
      </c>
      <c r="AV127" s="11">
        <v>116</v>
      </c>
      <c r="AW127" s="11">
        <v>116</v>
      </c>
      <c r="AX127" s="11">
        <v>119</v>
      </c>
      <c r="AY127" s="11">
        <v>120</v>
      </c>
      <c r="AZ127" s="11">
        <v>126</v>
      </c>
      <c r="BA127" s="11">
        <v>131</v>
      </c>
      <c r="BB127" s="11">
        <v>135</v>
      </c>
      <c r="BC127" s="11">
        <v>135</v>
      </c>
      <c r="BD127" s="11">
        <v>136</v>
      </c>
      <c r="BE127" s="11">
        <v>135</v>
      </c>
      <c r="BF127" s="11">
        <v>134</v>
      </c>
      <c r="BG127" s="11">
        <v>131</v>
      </c>
      <c r="BH127" s="11">
        <v>128</v>
      </c>
      <c r="BI127" s="11">
        <v>130</v>
      </c>
      <c r="BJ127" s="11">
        <v>126</v>
      </c>
      <c r="BK127" s="11">
        <v>126</v>
      </c>
      <c r="BL127" s="11">
        <v>126</v>
      </c>
      <c r="BM127" s="11">
        <v>128</v>
      </c>
      <c r="BN127" s="11">
        <v>129</v>
      </c>
      <c r="BO127" s="11">
        <v>132</v>
      </c>
      <c r="BP127" s="11">
        <v>128</v>
      </c>
      <c r="BQ127" s="11">
        <v>127</v>
      </c>
      <c r="BR127" s="11">
        <v>126</v>
      </c>
      <c r="BS127" s="11">
        <v>127</v>
      </c>
      <c r="BT127" s="11">
        <v>127</v>
      </c>
      <c r="BU127" s="11">
        <v>125</v>
      </c>
      <c r="BV127" s="11">
        <v>123</v>
      </c>
      <c r="BW127" s="11">
        <v>122</v>
      </c>
      <c r="BX127" s="11">
        <v>122</v>
      </c>
      <c r="BY127" s="11">
        <v>124</v>
      </c>
      <c r="BZ127" s="11">
        <v>123</v>
      </c>
      <c r="CA127" s="11">
        <v>125</v>
      </c>
      <c r="CB127" s="11">
        <v>126</v>
      </c>
      <c r="CC127" s="11">
        <v>126</v>
      </c>
      <c r="CD127" s="11">
        <v>125</v>
      </c>
      <c r="CE127" s="11">
        <v>125</v>
      </c>
      <c r="CF127" s="11">
        <v>123</v>
      </c>
      <c r="CG127" s="11">
        <v>121</v>
      </c>
      <c r="CH127" s="11">
        <v>123</v>
      </c>
      <c r="CI127" s="11">
        <v>121</v>
      </c>
      <c r="CJ127" s="11">
        <v>120</v>
      </c>
      <c r="CK127" s="11">
        <v>120</v>
      </c>
      <c r="CL127" s="11">
        <v>123</v>
      </c>
      <c r="CM127" s="11">
        <v>121</v>
      </c>
      <c r="CN127" s="11">
        <v>119</v>
      </c>
      <c r="CO127" s="11">
        <v>117</v>
      </c>
      <c r="CP127" s="11">
        <v>121</v>
      </c>
      <c r="CQ127" s="11">
        <v>119</v>
      </c>
      <c r="CR127" s="11">
        <v>119</v>
      </c>
      <c r="CS127" s="11">
        <v>118</v>
      </c>
      <c r="CT127" s="11">
        <v>117</v>
      </c>
      <c r="CU127" s="11">
        <v>117</v>
      </c>
      <c r="CV127" s="11">
        <v>115</v>
      </c>
      <c r="CW127" s="11">
        <v>115</v>
      </c>
      <c r="CX127" s="11">
        <v>114</v>
      </c>
      <c r="CY127" s="11">
        <v>114</v>
      </c>
      <c r="CZ127" s="11">
        <v>113</v>
      </c>
      <c r="DA127" s="11">
        <v>111</v>
      </c>
      <c r="DB127" s="11">
        <v>111</v>
      </c>
      <c r="DC127" s="11">
        <v>110</v>
      </c>
      <c r="DD127" s="11">
        <v>105</v>
      </c>
      <c r="DE127" s="11">
        <v>30</v>
      </c>
      <c r="DF127" s="11">
        <v>30</v>
      </c>
      <c r="DG127" s="11">
        <v>30</v>
      </c>
      <c r="DH127" s="11">
        <v>29</v>
      </c>
      <c r="DI127" s="7">
        <f t="shared" si="3"/>
        <v>84.333333333333329</v>
      </c>
      <c r="DJ127" s="11">
        <v>29</v>
      </c>
      <c r="DK127" s="11">
        <v>29</v>
      </c>
      <c r="DL127" s="11">
        <v>28</v>
      </c>
      <c r="DM127" s="11">
        <v>29</v>
      </c>
      <c r="DN127" s="11">
        <v>28</v>
      </c>
      <c r="DO127" s="11">
        <v>28</v>
      </c>
      <c r="DP127" s="11">
        <v>28</v>
      </c>
      <c r="DQ127" s="11">
        <v>27</v>
      </c>
      <c r="DR127" s="11">
        <v>27</v>
      </c>
      <c r="DS127" s="11">
        <v>26</v>
      </c>
      <c r="DT127" s="11">
        <v>26</v>
      </c>
      <c r="DU127" s="11">
        <v>27</v>
      </c>
      <c r="DV127" s="7">
        <v>27.666666666666668</v>
      </c>
      <c r="DW127" s="11">
        <v>27</v>
      </c>
      <c r="DX127" s="11">
        <v>27</v>
      </c>
      <c r="DY127" s="12">
        <v>27</v>
      </c>
    </row>
    <row r="128" spans="1:129" ht="15" x14ac:dyDescent="0.25">
      <c r="A128" s="1" t="s">
        <v>71</v>
      </c>
      <c r="B128" s="1" t="str">
        <f t="shared" si="2"/>
        <v>3150 - Fabricación de lámparas eléctricas y equipo de iluminación</v>
      </c>
      <c r="C128" s="5" t="s">
        <v>270</v>
      </c>
      <c r="D128" s="1" t="s">
        <v>271</v>
      </c>
      <c r="E128" s="11">
        <v>838</v>
      </c>
      <c r="F128" s="11">
        <v>837</v>
      </c>
      <c r="G128" s="11">
        <v>849</v>
      </c>
      <c r="H128" s="11">
        <v>845</v>
      </c>
      <c r="I128" s="11">
        <v>833</v>
      </c>
      <c r="J128" s="11">
        <v>857</v>
      </c>
      <c r="K128" s="11">
        <v>896</v>
      </c>
      <c r="L128" s="11">
        <v>898</v>
      </c>
      <c r="M128" s="11">
        <v>898</v>
      </c>
      <c r="N128" s="11">
        <v>847</v>
      </c>
      <c r="O128" s="11">
        <v>842</v>
      </c>
      <c r="P128" s="11">
        <v>854</v>
      </c>
      <c r="Q128" s="11">
        <v>868</v>
      </c>
      <c r="R128" s="11">
        <v>863</v>
      </c>
      <c r="S128" s="11">
        <v>824</v>
      </c>
      <c r="T128" s="11">
        <v>818</v>
      </c>
      <c r="U128" s="11">
        <v>807</v>
      </c>
      <c r="V128" s="11">
        <v>822</v>
      </c>
      <c r="W128" s="11">
        <v>819</v>
      </c>
      <c r="X128" s="11">
        <v>819</v>
      </c>
      <c r="Y128" s="11">
        <v>824</v>
      </c>
      <c r="Z128" s="11">
        <v>818</v>
      </c>
      <c r="AA128" s="11">
        <v>822</v>
      </c>
      <c r="AB128" s="11">
        <v>834</v>
      </c>
      <c r="AC128" s="11">
        <v>805</v>
      </c>
      <c r="AD128" s="11">
        <v>799</v>
      </c>
      <c r="AE128" s="11">
        <v>820</v>
      </c>
      <c r="AF128" s="11">
        <v>804</v>
      </c>
      <c r="AG128" s="11">
        <v>809</v>
      </c>
      <c r="AH128" s="11">
        <v>818</v>
      </c>
      <c r="AI128" s="11">
        <v>822</v>
      </c>
      <c r="AJ128" s="11">
        <v>817</v>
      </c>
      <c r="AK128" s="11">
        <v>817</v>
      </c>
      <c r="AL128" s="11">
        <v>814</v>
      </c>
      <c r="AM128" s="11">
        <v>823</v>
      </c>
      <c r="AN128" s="11">
        <v>812</v>
      </c>
      <c r="AO128" s="11">
        <v>814</v>
      </c>
      <c r="AP128" s="11">
        <v>810</v>
      </c>
      <c r="AQ128" s="11">
        <v>830</v>
      </c>
      <c r="AR128" s="11">
        <v>825</v>
      </c>
      <c r="AS128" s="11">
        <v>833</v>
      </c>
      <c r="AT128" s="11">
        <v>874</v>
      </c>
      <c r="AU128" s="11">
        <v>889</v>
      </c>
      <c r="AV128" s="11">
        <v>892</v>
      </c>
      <c r="AW128" s="11">
        <v>891</v>
      </c>
      <c r="AX128" s="11">
        <v>892</v>
      </c>
      <c r="AY128" s="11">
        <v>881</v>
      </c>
      <c r="AZ128" s="11">
        <v>870</v>
      </c>
      <c r="BA128" s="11">
        <v>874</v>
      </c>
      <c r="BB128" s="11">
        <v>872</v>
      </c>
      <c r="BC128" s="11">
        <v>867</v>
      </c>
      <c r="BD128" s="11">
        <v>859</v>
      </c>
      <c r="BE128" s="11">
        <v>835</v>
      </c>
      <c r="BF128" s="11">
        <v>833</v>
      </c>
      <c r="BG128" s="11">
        <v>815</v>
      </c>
      <c r="BH128" s="11">
        <v>823</v>
      </c>
      <c r="BI128" s="11">
        <v>843</v>
      </c>
      <c r="BJ128" s="11">
        <v>831</v>
      </c>
      <c r="BK128" s="11">
        <v>836</v>
      </c>
      <c r="BL128" s="11">
        <v>838</v>
      </c>
      <c r="BM128" s="11">
        <v>826</v>
      </c>
      <c r="BN128" s="11">
        <v>834</v>
      </c>
      <c r="BO128" s="11">
        <v>855</v>
      </c>
      <c r="BP128" s="11">
        <v>866</v>
      </c>
      <c r="BQ128" s="11">
        <v>883</v>
      </c>
      <c r="BR128" s="11">
        <v>894</v>
      </c>
      <c r="BS128" s="11">
        <v>917</v>
      </c>
      <c r="BT128" s="11">
        <v>900</v>
      </c>
      <c r="BU128" s="11">
        <v>900</v>
      </c>
      <c r="BV128" s="11">
        <v>901</v>
      </c>
      <c r="BW128" s="11">
        <v>920</v>
      </c>
      <c r="BX128" s="11">
        <v>913</v>
      </c>
      <c r="BY128" s="11">
        <v>908</v>
      </c>
      <c r="BZ128" s="11">
        <v>820</v>
      </c>
      <c r="CA128" s="11">
        <v>816</v>
      </c>
      <c r="CB128" s="11">
        <v>813</v>
      </c>
      <c r="CC128" s="11">
        <v>801</v>
      </c>
      <c r="CD128" s="11">
        <v>794</v>
      </c>
      <c r="CE128" s="11">
        <v>786</v>
      </c>
      <c r="CF128" s="11">
        <v>843</v>
      </c>
      <c r="CG128" s="11">
        <v>822</v>
      </c>
      <c r="CH128" s="11">
        <v>820</v>
      </c>
      <c r="CI128" s="11">
        <v>838</v>
      </c>
      <c r="CJ128" s="11">
        <v>848</v>
      </c>
      <c r="CK128" s="11">
        <v>844</v>
      </c>
      <c r="CL128" s="11">
        <v>835</v>
      </c>
      <c r="CM128" s="11">
        <v>826</v>
      </c>
      <c r="CN128" s="11">
        <v>818</v>
      </c>
      <c r="CO128" s="11">
        <v>819</v>
      </c>
      <c r="CP128" s="11">
        <v>840</v>
      </c>
      <c r="CQ128" s="11">
        <v>842</v>
      </c>
      <c r="CR128" s="11">
        <v>837</v>
      </c>
      <c r="CS128" s="11">
        <v>827</v>
      </c>
      <c r="CT128" s="11">
        <v>837</v>
      </c>
      <c r="CU128" s="11">
        <v>835</v>
      </c>
      <c r="CV128" s="11">
        <v>838</v>
      </c>
      <c r="CW128" s="11">
        <v>838</v>
      </c>
      <c r="CX128" s="11">
        <v>837</v>
      </c>
      <c r="CY128" s="11">
        <v>839</v>
      </c>
      <c r="CZ128" s="11">
        <v>832</v>
      </c>
      <c r="DA128" s="11">
        <v>830</v>
      </c>
      <c r="DB128" s="11">
        <v>819</v>
      </c>
      <c r="DC128" s="11">
        <v>785</v>
      </c>
      <c r="DD128" s="11">
        <v>788</v>
      </c>
      <c r="DE128" s="11">
        <v>789</v>
      </c>
      <c r="DF128" s="11">
        <v>791</v>
      </c>
      <c r="DG128" s="11">
        <v>790</v>
      </c>
      <c r="DH128" s="11">
        <v>780</v>
      </c>
      <c r="DI128" s="7">
        <f t="shared" si="3"/>
        <v>809.83333333333337</v>
      </c>
      <c r="DJ128" s="11">
        <v>780</v>
      </c>
      <c r="DK128" s="11">
        <v>789</v>
      </c>
      <c r="DL128" s="11">
        <v>798</v>
      </c>
      <c r="DM128" s="11">
        <v>796</v>
      </c>
      <c r="DN128" s="11">
        <v>787</v>
      </c>
      <c r="DO128" s="11">
        <v>770</v>
      </c>
      <c r="DP128" s="11">
        <v>773</v>
      </c>
      <c r="DQ128" s="11">
        <v>765</v>
      </c>
      <c r="DR128" s="11">
        <v>766</v>
      </c>
      <c r="DS128" s="11">
        <v>776</v>
      </c>
      <c r="DT128" s="11">
        <v>769</v>
      </c>
      <c r="DU128" s="11">
        <v>735</v>
      </c>
      <c r="DV128" s="7">
        <v>775.33333333333337</v>
      </c>
      <c r="DW128" s="11">
        <v>733</v>
      </c>
      <c r="DX128" s="11">
        <v>745</v>
      </c>
      <c r="DY128" s="12">
        <v>739</v>
      </c>
    </row>
    <row r="129" spans="1:129" ht="15" x14ac:dyDescent="0.25">
      <c r="A129" s="1" t="s">
        <v>71</v>
      </c>
      <c r="B129" s="1" t="str">
        <f t="shared" si="2"/>
        <v>3190 - Fabricación  de equipo eléctrico n.c.p.</v>
      </c>
      <c r="C129" s="5" t="s">
        <v>272</v>
      </c>
      <c r="D129" s="1" t="s">
        <v>273</v>
      </c>
      <c r="E129" s="11">
        <v>1634</v>
      </c>
      <c r="F129" s="11">
        <v>1631</v>
      </c>
      <c r="G129" s="11">
        <v>1619</v>
      </c>
      <c r="H129" s="11">
        <v>1619</v>
      </c>
      <c r="I129" s="11">
        <v>1645</v>
      </c>
      <c r="J129" s="11">
        <v>1667</v>
      </c>
      <c r="K129" s="11">
        <v>1668</v>
      </c>
      <c r="L129" s="11">
        <v>1662</v>
      </c>
      <c r="M129" s="11">
        <v>1652</v>
      </c>
      <c r="N129" s="11">
        <v>1647</v>
      </c>
      <c r="O129" s="11">
        <v>1666</v>
      </c>
      <c r="P129" s="11">
        <v>1659</v>
      </c>
      <c r="Q129" s="11">
        <v>1635</v>
      </c>
      <c r="R129" s="11">
        <v>1638</v>
      </c>
      <c r="S129" s="11">
        <v>1623</v>
      </c>
      <c r="T129" s="11">
        <v>1636</v>
      </c>
      <c r="U129" s="11">
        <v>1686</v>
      </c>
      <c r="V129" s="11">
        <v>1723</v>
      </c>
      <c r="W129" s="11">
        <v>1759</v>
      </c>
      <c r="X129" s="11">
        <v>1768</v>
      </c>
      <c r="Y129" s="11">
        <v>1789</v>
      </c>
      <c r="Z129" s="11">
        <v>1800</v>
      </c>
      <c r="AA129" s="11">
        <v>1818</v>
      </c>
      <c r="AB129" s="11">
        <v>1808</v>
      </c>
      <c r="AC129" s="11">
        <v>1773</v>
      </c>
      <c r="AD129" s="11">
        <v>1750</v>
      </c>
      <c r="AE129" s="11">
        <v>1723</v>
      </c>
      <c r="AF129" s="11">
        <v>1712</v>
      </c>
      <c r="AG129" s="11">
        <v>1717</v>
      </c>
      <c r="AH129" s="11">
        <v>1679</v>
      </c>
      <c r="AI129" s="11">
        <v>1689</v>
      </c>
      <c r="AJ129" s="11">
        <v>1707</v>
      </c>
      <c r="AK129" s="11">
        <v>1701</v>
      </c>
      <c r="AL129" s="11">
        <v>1680</v>
      </c>
      <c r="AM129" s="11">
        <v>1666</v>
      </c>
      <c r="AN129" s="11">
        <v>1654</v>
      </c>
      <c r="AO129" s="11">
        <v>1508</v>
      </c>
      <c r="AP129" s="11">
        <v>1543</v>
      </c>
      <c r="AQ129" s="11">
        <v>1559</v>
      </c>
      <c r="AR129" s="11">
        <v>1531</v>
      </c>
      <c r="AS129" s="11">
        <v>1543</v>
      </c>
      <c r="AT129" s="11">
        <v>1521</v>
      </c>
      <c r="AU129" s="11">
        <v>1519</v>
      </c>
      <c r="AV129" s="11">
        <v>1520</v>
      </c>
      <c r="AW129" s="11">
        <v>1515</v>
      </c>
      <c r="AX129" s="11">
        <v>1517</v>
      </c>
      <c r="AY129" s="11">
        <v>1512</v>
      </c>
      <c r="AZ129" s="11">
        <v>1518</v>
      </c>
      <c r="BA129" s="11">
        <v>1507</v>
      </c>
      <c r="BB129" s="11">
        <v>1507</v>
      </c>
      <c r="BC129" s="11">
        <v>1500</v>
      </c>
      <c r="BD129" s="11">
        <v>1450</v>
      </c>
      <c r="BE129" s="11">
        <v>1441</v>
      </c>
      <c r="BF129" s="11">
        <v>1470</v>
      </c>
      <c r="BG129" s="11">
        <v>1481</v>
      </c>
      <c r="BH129" s="11">
        <v>1455</v>
      </c>
      <c r="BI129" s="11">
        <v>1549</v>
      </c>
      <c r="BJ129" s="11">
        <v>1492</v>
      </c>
      <c r="BK129" s="11">
        <v>1474</v>
      </c>
      <c r="BL129" s="11">
        <v>1472</v>
      </c>
      <c r="BM129" s="11">
        <v>1473</v>
      </c>
      <c r="BN129" s="11">
        <v>1464</v>
      </c>
      <c r="BO129" s="11">
        <v>1396</v>
      </c>
      <c r="BP129" s="11">
        <v>1383</v>
      </c>
      <c r="BQ129" s="11">
        <v>1398</v>
      </c>
      <c r="BR129" s="11">
        <v>1416</v>
      </c>
      <c r="BS129" s="11">
        <v>1402</v>
      </c>
      <c r="BT129" s="11">
        <v>1399</v>
      </c>
      <c r="BU129" s="11">
        <v>1390</v>
      </c>
      <c r="BV129" s="11">
        <v>1435</v>
      </c>
      <c r="BW129" s="11">
        <v>1433</v>
      </c>
      <c r="BX129" s="11">
        <v>1449</v>
      </c>
      <c r="BY129" s="11">
        <v>1410</v>
      </c>
      <c r="BZ129" s="11">
        <v>1397</v>
      </c>
      <c r="CA129" s="11">
        <v>1395</v>
      </c>
      <c r="CB129" s="11">
        <v>1371</v>
      </c>
      <c r="CC129" s="11">
        <v>1355</v>
      </c>
      <c r="CD129" s="11">
        <v>1343</v>
      </c>
      <c r="CE129" s="11">
        <v>1336</v>
      </c>
      <c r="CF129" s="11">
        <v>1335</v>
      </c>
      <c r="CG129" s="11">
        <v>1281</v>
      </c>
      <c r="CH129" s="11">
        <v>1276</v>
      </c>
      <c r="CI129" s="11">
        <v>1281</v>
      </c>
      <c r="CJ129" s="11">
        <v>1273</v>
      </c>
      <c r="CK129" s="11">
        <v>1280</v>
      </c>
      <c r="CL129" s="11">
        <v>1285</v>
      </c>
      <c r="CM129" s="11">
        <v>1286</v>
      </c>
      <c r="CN129" s="11">
        <v>1297</v>
      </c>
      <c r="CO129" s="11">
        <v>1295</v>
      </c>
      <c r="CP129" s="11">
        <v>1249</v>
      </c>
      <c r="CQ129" s="11">
        <v>1214</v>
      </c>
      <c r="CR129" s="11">
        <v>1232</v>
      </c>
      <c r="CS129" s="11">
        <v>1207</v>
      </c>
      <c r="CT129" s="11">
        <v>1217</v>
      </c>
      <c r="CU129" s="11">
        <v>1204</v>
      </c>
      <c r="CV129" s="11">
        <v>1195</v>
      </c>
      <c r="CW129" s="11">
        <v>1204</v>
      </c>
      <c r="CX129" s="11">
        <v>1194</v>
      </c>
      <c r="CY129" s="11">
        <v>1194</v>
      </c>
      <c r="CZ129" s="11">
        <v>1204</v>
      </c>
      <c r="DA129" s="11">
        <v>1224</v>
      </c>
      <c r="DB129" s="11">
        <v>1217</v>
      </c>
      <c r="DC129" s="11">
        <v>1218</v>
      </c>
      <c r="DD129" s="11">
        <v>1195</v>
      </c>
      <c r="DE129" s="11">
        <v>1193</v>
      </c>
      <c r="DF129" s="11">
        <v>1196</v>
      </c>
      <c r="DG129" s="11">
        <v>1183</v>
      </c>
      <c r="DH129" s="11">
        <v>1173</v>
      </c>
      <c r="DI129" s="7">
        <f t="shared" si="3"/>
        <v>1199.5833333333333</v>
      </c>
      <c r="DJ129" s="11">
        <v>1174</v>
      </c>
      <c r="DK129" s="11">
        <v>1160</v>
      </c>
      <c r="DL129" s="11">
        <v>1170</v>
      </c>
      <c r="DM129" s="11">
        <v>1143</v>
      </c>
      <c r="DN129" s="11">
        <v>1133</v>
      </c>
      <c r="DO129" s="11">
        <v>1142</v>
      </c>
      <c r="DP129" s="11">
        <v>1148</v>
      </c>
      <c r="DQ129" s="11">
        <v>1144</v>
      </c>
      <c r="DR129" s="11">
        <v>1149</v>
      </c>
      <c r="DS129" s="11">
        <v>1271</v>
      </c>
      <c r="DT129" s="11">
        <v>1293</v>
      </c>
      <c r="DU129" s="11">
        <v>1289</v>
      </c>
      <c r="DV129" s="7">
        <v>1184.6666666666667</v>
      </c>
      <c r="DW129" s="11">
        <v>1283</v>
      </c>
      <c r="DX129" s="11">
        <v>1370</v>
      </c>
      <c r="DY129" s="11">
        <v>1269</v>
      </c>
    </row>
    <row r="130" spans="1:129" ht="15" x14ac:dyDescent="0.25">
      <c r="A130" s="1" t="s">
        <v>71</v>
      </c>
      <c r="B130" s="1" t="str">
        <f t="shared" si="2"/>
        <v>3210 - Fabricación de tubos, válvulas  y otros  componentes electrónicos</v>
      </c>
      <c r="C130" s="5" t="s">
        <v>274</v>
      </c>
      <c r="D130" s="1" t="s">
        <v>275</v>
      </c>
      <c r="E130" s="11">
        <v>219</v>
      </c>
      <c r="F130" s="11">
        <v>221</v>
      </c>
      <c r="G130" s="11">
        <v>224</v>
      </c>
      <c r="H130" s="11">
        <v>218</v>
      </c>
      <c r="I130" s="11">
        <v>218</v>
      </c>
      <c r="J130" s="11">
        <v>209</v>
      </c>
      <c r="K130" s="11">
        <v>213</v>
      </c>
      <c r="L130" s="11">
        <v>216</v>
      </c>
      <c r="M130" s="11">
        <v>215</v>
      </c>
      <c r="N130" s="11">
        <v>211</v>
      </c>
      <c r="O130" s="11">
        <v>211</v>
      </c>
      <c r="P130" s="11">
        <v>211</v>
      </c>
      <c r="Q130" s="11">
        <v>204</v>
      </c>
      <c r="R130" s="11">
        <v>205</v>
      </c>
      <c r="S130" s="11">
        <v>211</v>
      </c>
      <c r="T130" s="11">
        <v>210</v>
      </c>
      <c r="U130" s="11">
        <v>211</v>
      </c>
      <c r="V130" s="11">
        <v>214</v>
      </c>
      <c r="W130" s="11">
        <v>215</v>
      </c>
      <c r="X130" s="11">
        <v>219</v>
      </c>
      <c r="Y130" s="11">
        <v>230</v>
      </c>
      <c r="Z130" s="11">
        <v>231</v>
      </c>
      <c r="AA130" s="11">
        <v>234</v>
      </c>
      <c r="AB130" s="11">
        <v>234</v>
      </c>
      <c r="AC130" s="11">
        <v>238</v>
      </c>
      <c r="AD130" s="11">
        <v>237</v>
      </c>
      <c r="AE130" s="11">
        <v>239</v>
      </c>
      <c r="AF130" s="11">
        <v>234</v>
      </c>
      <c r="AG130" s="11">
        <v>233</v>
      </c>
      <c r="AH130" s="11">
        <v>224</v>
      </c>
      <c r="AI130" s="11">
        <v>225</v>
      </c>
      <c r="AJ130" s="11">
        <v>227</v>
      </c>
      <c r="AK130" s="11">
        <v>229</v>
      </c>
      <c r="AL130" s="11">
        <v>235</v>
      </c>
      <c r="AM130" s="11">
        <v>237</v>
      </c>
      <c r="AN130" s="11">
        <v>228</v>
      </c>
      <c r="AO130" s="11">
        <v>229</v>
      </c>
      <c r="AP130" s="11">
        <v>226</v>
      </c>
      <c r="AQ130" s="11">
        <v>227</v>
      </c>
      <c r="AR130" s="11">
        <v>223</v>
      </c>
      <c r="AS130" s="11">
        <v>225</v>
      </c>
      <c r="AT130" s="11">
        <v>322</v>
      </c>
      <c r="AU130" s="11">
        <v>330</v>
      </c>
      <c r="AV130" s="11">
        <v>345</v>
      </c>
      <c r="AW130" s="11">
        <v>352</v>
      </c>
      <c r="AX130" s="11">
        <v>355</v>
      </c>
      <c r="AY130" s="11">
        <v>350</v>
      </c>
      <c r="AZ130" s="11">
        <v>350</v>
      </c>
      <c r="BA130" s="11">
        <v>350</v>
      </c>
      <c r="BB130" s="11">
        <v>348</v>
      </c>
      <c r="BC130" s="11">
        <v>342</v>
      </c>
      <c r="BD130" s="11">
        <v>336</v>
      </c>
      <c r="BE130" s="11">
        <v>334</v>
      </c>
      <c r="BF130" s="11">
        <v>340</v>
      </c>
      <c r="BG130" s="11">
        <v>342</v>
      </c>
      <c r="BH130" s="11">
        <v>343</v>
      </c>
      <c r="BI130" s="11">
        <v>334</v>
      </c>
      <c r="BJ130" s="11">
        <v>332</v>
      </c>
      <c r="BK130" s="11">
        <v>334</v>
      </c>
      <c r="BL130" s="11">
        <v>328</v>
      </c>
      <c r="BM130" s="11">
        <v>327</v>
      </c>
      <c r="BN130" s="11">
        <v>324</v>
      </c>
      <c r="BO130" s="11">
        <v>322</v>
      </c>
      <c r="BP130" s="11">
        <v>324</v>
      </c>
      <c r="BQ130" s="11">
        <v>328</v>
      </c>
      <c r="BR130" s="11">
        <v>328</v>
      </c>
      <c r="BS130" s="11">
        <v>333</v>
      </c>
      <c r="BT130" s="11">
        <v>336</v>
      </c>
      <c r="BU130" s="11">
        <v>338</v>
      </c>
      <c r="BV130" s="11">
        <v>339</v>
      </c>
      <c r="BW130" s="11">
        <v>338</v>
      </c>
      <c r="BX130" s="11">
        <v>338</v>
      </c>
      <c r="BY130" s="11">
        <v>335</v>
      </c>
      <c r="BZ130" s="11">
        <v>323</v>
      </c>
      <c r="CA130" s="11">
        <v>334</v>
      </c>
      <c r="CB130" s="11">
        <v>316</v>
      </c>
      <c r="CC130" s="11">
        <v>312</v>
      </c>
      <c r="CD130" s="11">
        <v>314</v>
      </c>
      <c r="CE130" s="11">
        <v>314</v>
      </c>
      <c r="CF130" s="11">
        <v>309</v>
      </c>
      <c r="CG130" s="11">
        <v>302</v>
      </c>
      <c r="CH130" s="11">
        <v>300</v>
      </c>
      <c r="CI130" s="11">
        <v>299</v>
      </c>
      <c r="CJ130" s="11">
        <v>282</v>
      </c>
      <c r="CK130" s="11">
        <v>281</v>
      </c>
      <c r="CL130" s="11">
        <v>277</v>
      </c>
      <c r="CM130" s="11">
        <v>280</v>
      </c>
      <c r="CN130" s="11">
        <v>279</v>
      </c>
      <c r="CO130" s="11">
        <v>280</v>
      </c>
      <c r="CP130" s="11">
        <v>275</v>
      </c>
      <c r="CQ130" s="11">
        <v>287</v>
      </c>
      <c r="CR130" s="11">
        <v>287</v>
      </c>
      <c r="CS130" s="11">
        <v>285</v>
      </c>
      <c r="CT130" s="11">
        <v>286</v>
      </c>
      <c r="CU130" s="11">
        <v>291</v>
      </c>
      <c r="CV130" s="11">
        <v>287</v>
      </c>
      <c r="CW130" s="11">
        <v>284</v>
      </c>
      <c r="CX130" s="11">
        <v>279</v>
      </c>
      <c r="CY130" s="11">
        <v>277</v>
      </c>
      <c r="CZ130" s="11">
        <v>275</v>
      </c>
      <c r="DA130" s="11">
        <v>274</v>
      </c>
      <c r="DB130" s="11">
        <v>266</v>
      </c>
      <c r="DC130" s="11">
        <v>266</v>
      </c>
      <c r="DD130" s="11">
        <v>260</v>
      </c>
      <c r="DE130" s="11">
        <v>257</v>
      </c>
      <c r="DF130" s="11">
        <v>253</v>
      </c>
      <c r="DG130" s="11">
        <v>249</v>
      </c>
      <c r="DH130" s="11">
        <v>249</v>
      </c>
      <c r="DI130" s="7">
        <f t="shared" si="3"/>
        <v>265.75</v>
      </c>
      <c r="DJ130" s="11">
        <v>248</v>
      </c>
      <c r="DK130" s="11">
        <v>251</v>
      </c>
      <c r="DL130" s="11">
        <v>241</v>
      </c>
      <c r="DM130" s="11">
        <v>253</v>
      </c>
      <c r="DN130" s="11">
        <v>233</v>
      </c>
      <c r="DO130" s="11">
        <v>232</v>
      </c>
      <c r="DP130" s="11">
        <v>232</v>
      </c>
      <c r="DQ130" s="11">
        <v>233</v>
      </c>
      <c r="DR130" s="11">
        <v>235</v>
      </c>
      <c r="DS130" s="11">
        <v>233</v>
      </c>
      <c r="DT130" s="11">
        <v>229</v>
      </c>
      <c r="DU130" s="11">
        <v>226</v>
      </c>
      <c r="DV130" s="7">
        <v>237.16666666666666</v>
      </c>
      <c r="DW130" s="11">
        <v>227</v>
      </c>
      <c r="DX130" s="11">
        <v>225</v>
      </c>
      <c r="DY130" s="12">
        <v>224</v>
      </c>
    </row>
    <row r="131" spans="1:129" ht="15" x14ac:dyDescent="0.25">
      <c r="A131" s="1" t="s">
        <v>71</v>
      </c>
      <c r="B131" s="1" t="str">
        <f t="shared" ref="B131:B194" si="4">+CONCATENATE(C131, " - ",D131)</f>
        <v>3220 - Fabricación de transmisores de radio y televisión y de aparatos para telefonía y telegrafía con hilos</v>
      </c>
      <c r="C131" s="5" t="s">
        <v>276</v>
      </c>
      <c r="D131" s="1" t="s">
        <v>277</v>
      </c>
      <c r="E131" s="11">
        <v>668</v>
      </c>
      <c r="F131" s="11">
        <v>668</v>
      </c>
      <c r="G131" s="11">
        <v>663</v>
      </c>
      <c r="H131" s="11">
        <v>674</v>
      </c>
      <c r="I131" s="11">
        <v>689</v>
      </c>
      <c r="J131" s="11">
        <v>672</v>
      </c>
      <c r="K131" s="11">
        <v>665</v>
      </c>
      <c r="L131" s="11">
        <v>667</v>
      </c>
      <c r="M131" s="11">
        <v>671</v>
      </c>
      <c r="N131" s="11">
        <v>679</v>
      </c>
      <c r="O131" s="11">
        <v>682</v>
      </c>
      <c r="P131" s="11">
        <v>676</v>
      </c>
      <c r="Q131" s="11">
        <v>694</v>
      </c>
      <c r="R131" s="11">
        <v>704</v>
      </c>
      <c r="S131" s="11">
        <v>702</v>
      </c>
      <c r="T131" s="11">
        <v>694</v>
      </c>
      <c r="U131" s="11">
        <v>692</v>
      </c>
      <c r="V131" s="11">
        <v>701</v>
      </c>
      <c r="W131" s="11">
        <v>704</v>
      </c>
      <c r="X131" s="11">
        <v>701</v>
      </c>
      <c r="Y131" s="11">
        <v>708</v>
      </c>
      <c r="Z131" s="11">
        <v>700</v>
      </c>
      <c r="AA131" s="11">
        <v>730</v>
      </c>
      <c r="AB131" s="11">
        <v>726</v>
      </c>
      <c r="AC131" s="11">
        <v>713</v>
      </c>
      <c r="AD131" s="11">
        <v>716</v>
      </c>
      <c r="AE131" s="11">
        <v>727</v>
      </c>
      <c r="AF131" s="11">
        <v>720</v>
      </c>
      <c r="AG131" s="11">
        <v>746</v>
      </c>
      <c r="AH131" s="11">
        <v>752</v>
      </c>
      <c r="AI131" s="11">
        <v>751</v>
      </c>
      <c r="AJ131" s="11">
        <v>753</v>
      </c>
      <c r="AK131" s="11">
        <v>758</v>
      </c>
      <c r="AL131" s="11">
        <v>754</v>
      </c>
      <c r="AM131" s="11">
        <v>738</v>
      </c>
      <c r="AN131" s="11">
        <v>726</v>
      </c>
      <c r="AO131" s="11">
        <v>721</v>
      </c>
      <c r="AP131" s="11">
        <v>716</v>
      </c>
      <c r="AQ131" s="11">
        <v>711</v>
      </c>
      <c r="AR131" s="11">
        <v>714</v>
      </c>
      <c r="AS131" s="11">
        <v>719</v>
      </c>
      <c r="AT131" s="11">
        <v>855</v>
      </c>
      <c r="AU131" s="11">
        <v>898</v>
      </c>
      <c r="AV131" s="11">
        <v>907</v>
      </c>
      <c r="AW131" s="11">
        <v>918</v>
      </c>
      <c r="AX131" s="11">
        <v>924</v>
      </c>
      <c r="AY131" s="11">
        <v>924</v>
      </c>
      <c r="AZ131" s="11">
        <v>908</v>
      </c>
      <c r="BA131" s="11">
        <v>910</v>
      </c>
      <c r="BB131" s="11">
        <v>903</v>
      </c>
      <c r="BC131" s="11">
        <v>907</v>
      </c>
      <c r="BD131" s="11">
        <v>902</v>
      </c>
      <c r="BE131" s="11">
        <v>903</v>
      </c>
      <c r="BF131" s="11">
        <v>892</v>
      </c>
      <c r="BG131" s="11">
        <v>877</v>
      </c>
      <c r="BH131" s="11">
        <v>871</v>
      </c>
      <c r="BI131" s="11">
        <v>868</v>
      </c>
      <c r="BJ131" s="11">
        <v>877</v>
      </c>
      <c r="BK131" s="11">
        <v>869</v>
      </c>
      <c r="BL131" s="11">
        <v>837</v>
      </c>
      <c r="BM131" s="11">
        <v>838</v>
      </c>
      <c r="BN131" s="11">
        <v>840</v>
      </c>
      <c r="BO131" s="11">
        <v>851</v>
      </c>
      <c r="BP131" s="11">
        <v>847</v>
      </c>
      <c r="BQ131" s="11">
        <v>868</v>
      </c>
      <c r="BR131" s="11">
        <v>855</v>
      </c>
      <c r="BS131" s="11">
        <v>873</v>
      </c>
      <c r="BT131" s="11">
        <v>871</v>
      </c>
      <c r="BU131" s="11">
        <v>859</v>
      </c>
      <c r="BV131" s="11">
        <v>832</v>
      </c>
      <c r="BW131" s="11">
        <v>825</v>
      </c>
      <c r="BX131" s="11">
        <v>828</v>
      </c>
      <c r="BY131" s="11">
        <v>809</v>
      </c>
      <c r="BZ131" s="11">
        <v>799</v>
      </c>
      <c r="CA131" s="11">
        <v>829</v>
      </c>
      <c r="CB131" s="11">
        <v>811</v>
      </c>
      <c r="CC131" s="11">
        <v>842</v>
      </c>
      <c r="CD131" s="11">
        <v>827</v>
      </c>
      <c r="CE131" s="11">
        <v>829</v>
      </c>
      <c r="CF131" s="11">
        <v>827</v>
      </c>
      <c r="CG131" s="11">
        <v>821</v>
      </c>
      <c r="CH131" s="11">
        <v>814</v>
      </c>
      <c r="CI131" s="11">
        <v>809</v>
      </c>
      <c r="CJ131" s="11">
        <v>764</v>
      </c>
      <c r="CK131" s="11">
        <v>762</v>
      </c>
      <c r="CL131" s="11">
        <v>761</v>
      </c>
      <c r="CM131" s="11">
        <v>763</v>
      </c>
      <c r="CN131" s="11">
        <v>765</v>
      </c>
      <c r="CO131" s="11">
        <v>759</v>
      </c>
      <c r="CP131" s="11">
        <v>673</v>
      </c>
      <c r="CQ131" s="11">
        <v>667</v>
      </c>
      <c r="CR131" s="11">
        <v>673</v>
      </c>
      <c r="CS131" s="11">
        <v>685</v>
      </c>
      <c r="CT131" s="11">
        <v>679</v>
      </c>
      <c r="CU131" s="11">
        <v>665</v>
      </c>
      <c r="CV131" s="11">
        <v>642</v>
      </c>
      <c r="CW131" s="11">
        <v>640</v>
      </c>
      <c r="CX131" s="11">
        <v>605</v>
      </c>
      <c r="CY131" s="11">
        <v>634</v>
      </c>
      <c r="CZ131" s="11">
        <v>638</v>
      </c>
      <c r="DA131" s="11">
        <v>639</v>
      </c>
      <c r="DB131" s="11">
        <v>628</v>
      </c>
      <c r="DC131" s="11">
        <v>623</v>
      </c>
      <c r="DD131" s="11">
        <v>619</v>
      </c>
      <c r="DE131" s="11">
        <v>614</v>
      </c>
      <c r="DF131" s="11">
        <v>616</v>
      </c>
      <c r="DG131" s="11">
        <v>607</v>
      </c>
      <c r="DH131" s="11">
        <v>606</v>
      </c>
      <c r="DI131" s="7">
        <f t="shared" ref="DI131:DI194" si="5">+AVERAGE(CW131:DH131)</f>
        <v>622.41666666666663</v>
      </c>
      <c r="DJ131" s="11">
        <v>449</v>
      </c>
      <c r="DK131" s="11">
        <v>297</v>
      </c>
      <c r="DL131" s="11">
        <v>294</v>
      </c>
      <c r="DM131" s="11">
        <v>293</v>
      </c>
      <c r="DN131" s="11">
        <v>283</v>
      </c>
      <c r="DO131" s="11">
        <v>270</v>
      </c>
      <c r="DP131" s="11">
        <v>274</v>
      </c>
      <c r="DQ131" s="11">
        <v>271</v>
      </c>
      <c r="DR131" s="11">
        <v>281</v>
      </c>
      <c r="DS131" s="11">
        <v>287</v>
      </c>
      <c r="DT131" s="11">
        <v>283</v>
      </c>
      <c r="DU131" s="11">
        <v>285</v>
      </c>
      <c r="DV131" s="7">
        <v>297.25</v>
      </c>
      <c r="DW131" s="11">
        <v>281</v>
      </c>
      <c r="DX131" s="11">
        <v>268</v>
      </c>
      <c r="DY131" s="12">
        <v>269</v>
      </c>
    </row>
    <row r="132" spans="1:129" ht="15" x14ac:dyDescent="0.25">
      <c r="A132" s="1" t="s">
        <v>71</v>
      </c>
      <c r="B132" s="1" t="str">
        <f t="shared" si="4"/>
        <v>3230 - Fabricación de receptores de radio y televisión, aparatos de grabación y reproducción de sonido y video, y productos conexos</v>
      </c>
      <c r="C132" s="5" t="s">
        <v>278</v>
      </c>
      <c r="D132" s="1" t="s">
        <v>279</v>
      </c>
      <c r="E132" s="11">
        <v>1054</v>
      </c>
      <c r="F132" s="11">
        <v>1065</v>
      </c>
      <c r="G132" s="11">
        <v>1075</v>
      </c>
      <c r="H132" s="11">
        <v>1067</v>
      </c>
      <c r="I132" s="11">
        <v>1069</v>
      </c>
      <c r="J132" s="11">
        <v>1088</v>
      </c>
      <c r="K132" s="11">
        <v>1088</v>
      </c>
      <c r="L132" s="11">
        <v>1056</v>
      </c>
      <c r="M132" s="11">
        <v>1070</v>
      </c>
      <c r="N132" s="11">
        <v>1080</v>
      </c>
      <c r="O132" s="11">
        <v>1066</v>
      </c>
      <c r="P132" s="11">
        <v>1079</v>
      </c>
      <c r="Q132" s="11">
        <v>1099</v>
      </c>
      <c r="R132" s="11">
        <v>1093</v>
      </c>
      <c r="S132" s="11">
        <v>1102</v>
      </c>
      <c r="T132" s="11">
        <v>1107</v>
      </c>
      <c r="U132" s="11">
        <v>1113</v>
      </c>
      <c r="V132" s="11">
        <v>1133</v>
      </c>
      <c r="W132" s="11">
        <v>1146</v>
      </c>
      <c r="X132" s="11">
        <v>1138</v>
      </c>
      <c r="Y132" s="11">
        <v>1135</v>
      </c>
      <c r="Z132" s="11">
        <v>1161</v>
      </c>
      <c r="AA132" s="11">
        <v>1175</v>
      </c>
      <c r="AB132" s="11">
        <v>1185</v>
      </c>
      <c r="AC132" s="11">
        <v>1234</v>
      </c>
      <c r="AD132" s="11">
        <v>1215</v>
      </c>
      <c r="AE132" s="11">
        <v>1216</v>
      </c>
      <c r="AF132" s="11">
        <v>1219</v>
      </c>
      <c r="AG132" s="11">
        <v>1265</v>
      </c>
      <c r="AH132" s="11">
        <v>1267</v>
      </c>
      <c r="AI132" s="11">
        <v>1270</v>
      </c>
      <c r="AJ132" s="11">
        <v>1280</v>
      </c>
      <c r="AK132" s="11">
        <v>1281</v>
      </c>
      <c r="AL132" s="11">
        <v>1276</v>
      </c>
      <c r="AM132" s="11">
        <v>1279</v>
      </c>
      <c r="AN132" s="11">
        <v>1273</v>
      </c>
      <c r="AO132" s="11">
        <v>1288</v>
      </c>
      <c r="AP132" s="11">
        <v>1298</v>
      </c>
      <c r="AQ132" s="11">
        <v>1305</v>
      </c>
      <c r="AR132" s="11">
        <v>1325</v>
      </c>
      <c r="AS132" s="11">
        <v>1340</v>
      </c>
      <c r="AT132" s="11">
        <v>1424</v>
      </c>
      <c r="AU132" s="11">
        <v>1427</v>
      </c>
      <c r="AV132" s="11">
        <v>1427</v>
      </c>
      <c r="AW132" s="11">
        <v>1451</v>
      </c>
      <c r="AX132" s="11">
        <v>1621</v>
      </c>
      <c r="AY132" s="11">
        <v>1485</v>
      </c>
      <c r="AZ132" s="11">
        <v>1443</v>
      </c>
      <c r="BA132" s="11">
        <v>1463</v>
      </c>
      <c r="BB132" s="11">
        <v>1453</v>
      </c>
      <c r="BC132" s="11">
        <v>1433</v>
      </c>
      <c r="BD132" s="11">
        <v>1398</v>
      </c>
      <c r="BE132" s="11">
        <v>1355</v>
      </c>
      <c r="BF132" s="11">
        <v>1369</v>
      </c>
      <c r="BG132" s="11">
        <v>1365</v>
      </c>
      <c r="BH132" s="11">
        <v>1369</v>
      </c>
      <c r="BI132" s="11">
        <v>1376</v>
      </c>
      <c r="BJ132" s="11">
        <v>1385</v>
      </c>
      <c r="BK132" s="11">
        <v>1375</v>
      </c>
      <c r="BL132" s="11">
        <v>1371</v>
      </c>
      <c r="BM132" s="11">
        <v>1373</v>
      </c>
      <c r="BN132" s="11">
        <v>1375</v>
      </c>
      <c r="BO132" s="11">
        <v>1376</v>
      </c>
      <c r="BP132" s="11">
        <v>1378</v>
      </c>
      <c r="BQ132" s="11">
        <v>1396</v>
      </c>
      <c r="BR132" s="11">
        <v>1415</v>
      </c>
      <c r="BS132" s="11">
        <v>1433</v>
      </c>
      <c r="BT132" s="11">
        <v>1447</v>
      </c>
      <c r="BU132" s="11">
        <v>1480</v>
      </c>
      <c r="BV132" s="11">
        <v>1530</v>
      </c>
      <c r="BW132" s="11">
        <v>1525</v>
      </c>
      <c r="BX132" s="11">
        <v>1529</v>
      </c>
      <c r="BY132" s="11">
        <v>1575</v>
      </c>
      <c r="BZ132" s="11">
        <v>1571</v>
      </c>
      <c r="CA132" s="11">
        <v>1543</v>
      </c>
      <c r="CB132" s="11">
        <v>1587</v>
      </c>
      <c r="CC132" s="11">
        <v>1570</v>
      </c>
      <c r="CD132" s="11">
        <v>1576</v>
      </c>
      <c r="CE132" s="11">
        <v>1621</v>
      </c>
      <c r="CF132" s="11">
        <v>1628</v>
      </c>
      <c r="CG132" s="11">
        <v>1618</v>
      </c>
      <c r="CH132" s="11">
        <v>1583</v>
      </c>
      <c r="CI132" s="11">
        <v>1596</v>
      </c>
      <c r="CJ132" s="11">
        <v>1577</v>
      </c>
      <c r="CK132" s="11">
        <v>1559</v>
      </c>
      <c r="CL132" s="11">
        <v>1552</v>
      </c>
      <c r="CM132" s="11">
        <v>1518</v>
      </c>
      <c r="CN132" s="11">
        <v>1506</v>
      </c>
      <c r="CO132" s="11">
        <v>1292</v>
      </c>
      <c r="CP132" s="11">
        <v>1273</v>
      </c>
      <c r="CQ132" s="11">
        <v>1278</v>
      </c>
      <c r="CR132" s="11">
        <v>1278</v>
      </c>
      <c r="CS132" s="11">
        <v>1320</v>
      </c>
      <c r="CT132" s="11">
        <v>1328</v>
      </c>
      <c r="CU132" s="11">
        <v>1363</v>
      </c>
      <c r="CV132" s="11">
        <v>1349</v>
      </c>
      <c r="CW132" s="11">
        <v>1564</v>
      </c>
      <c r="CX132" s="11">
        <v>1391</v>
      </c>
      <c r="CY132" s="11">
        <v>1399</v>
      </c>
      <c r="CZ132" s="11">
        <v>1413</v>
      </c>
      <c r="DA132" s="11">
        <v>1415</v>
      </c>
      <c r="DB132" s="11">
        <v>1389</v>
      </c>
      <c r="DC132" s="11">
        <v>1265</v>
      </c>
      <c r="DD132" s="11">
        <v>1231</v>
      </c>
      <c r="DE132" s="11">
        <v>1158</v>
      </c>
      <c r="DF132" s="11">
        <v>1142</v>
      </c>
      <c r="DG132" s="11">
        <v>1114</v>
      </c>
      <c r="DH132" s="11">
        <v>1097</v>
      </c>
      <c r="DI132" s="7">
        <f t="shared" si="5"/>
        <v>1298.1666666666667</v>
      </c>
      <c r="DJ132" s="11">
        <v>1095</v>
      </c>
      <c r="DK132" s="11">
        <v>1087</v>
      </c>
      <c r="DL132" s="11">
        <v>1086</v>
      </c>
      <c r="DM132" s="11">
        <v>1081</v>
      </c>
      <c r="DN132" s="11">
        <v>1028</v>
      </c>
      <c r="DO132" s="11">
        <v>982</v>
      </c>
      <c r="DP132" s="11">
        <v>951</v>
      </c>
      <c r="DQ132" s="11">
        <v>949</v>
      </c>
      <c r="DR132" s="11">
        <v>962</v>
      </c>
      <c r="DS132" s="11">
        <v>960</v>
      </c>
      <c r="DT132" s="11">
        <v>960</v>
      </c>
      <c r="DU132" s="11">
        <v>952</v>
      </c>
      <c r="DV132" s="7">
        <v>1007.75</v>
      </c>
      <c r="DW132" s="11">
        <v>956</v>
      </c>
      <c r="DX132" s="11">
        <v>939</v>
      </c>
      <c r="DY132" s="12">
        <v>961</v>
      </c>
    </row>
    <row r="133" spans="1:129" ht="15" x14ac:dyDescent="0.25">
      <c r="A133" s="1" t="s">
        <v>71</v>
      </c>
      <c r="B133" s="1" t="str">
        <f t="shared" si="4"/>
        <v>3310 - Fabricación de aparatos e instrumentos médicos y de aparatos para medir, verificar, ensayar, navegar y otros fines, excepto instrumentos de óptica</v>
      </c>
      <c r="C133" s="5" t="s">
        <v>280</v>
      </c>
      <c r="D133" s="1" t="s">
        <v>281</v>
      </c>
      <c r="E133" s="11">
        <v>833</v>
      </c>
      <c r="F133" s="11">
        <v>832</v>
      </c>
      <c r="G133" s="11">
        <v>842</v>
      </c>
      <c r="H133" s="11">
        <v>836</v>
      </c>
      <c r="I133" s="11">
        <v>828</v>
      </c>
      <c r="J133" s="11">
        <v>832</v>
      </c>
      <c r="K133" s="11">
        <v>839</v>
      </c>
      <c r="L133" s="11">
        <v>858</v>
      </c>
      <c r="M133" s="11">
        <v>870</v>
      </c>
      <c r="N133" s="11">
        <v>885</v>
      </c>
      <c r="O133" s="11">
        <v>889</v>
      </c>
      <c r="P133" s="11">
        <v>951</v>
      </c>
      <c r="Q133" s="11">
        <v>969</v>
      </c>
      <c r="R133" s="11">
        <v>967</v>
      </c>
      <c r="S133" s="11">
        <v>947</v>
      </c>
      <c r="T133" s="11">
        <v>927</v>
      </c>
      <c r="U133" s="11">
        <v>930</v>
      </c>
      <c r="V133" s="11">
        <v>926</v>
      </c>
      <c r="W133" s="11">
        <v>909</v>
      </c>
      <c r="X133" s="11">
        <v>926</v>
      </c>
      <c r="Y133" s="11">
        <v>937</v>
      </c>
      <c r="Z133" s="11">
        <v>934</v>
      </c>
      <c r="AA133" s="11">
        <v>941</v>
      </c>
      <c r="AB133" s="11">
        <v>942</v>
      </c>
      <c r="AC133" s="11">
        <v>978</v>
      </c>
      <c r="AD133" s="11">
        <v>973</v>
      </c>
      <c r="AE133" s="11">
        <v>977</v>
      </c>
      <c r="AF133" s="11">
        <v>969</v>
      </c>
      <c r="AG133" s="11">
        <v>963</v>
      </c>
      <c r="AH133" s="11">
        <v>935</v>
      </c>
      <c r="AI133" s="11">
        <v>941</v>
      </c>
      <c r="AJ133" s="11">
        <v>918</v>
      </c>
      <c r="AK133" s="11">
        <v>924</v>
      </c>
      <c r="AL133" s="11">
        <v>920</v>
      </c>
      <c r="AM133" s="11">
        <v>924</v>
      </c>
      <c r="AN133" s="11">
        <v>927</v>
      </c>
      <c r="AO133" s="11">
        <v>927</v>
      </c>
      <c r="AP133" s="11">
        <v>925</v>
      </c>
      <c r="AQ133" s="11">
        <v>921</v>
      </c>
      <c r="AR133" s="11">
        <v>907</v>
      </c>
      <c r="AS133" s="11">
        <v>904</v>
      </c>
      <c r="AT133" s="11">
        <v>717</v>
      </c>
      <c r="AU133" s="11">
        <v>727</v>
      </c>
      <c r="AV133" s="11">
        <v>721</v>
      </c>
      <c r="AW133" s="11">
        <v>717</v>
      </c>
      <c r="AX133" s="11">
        <v>712</v>
      </c>
      <c r="AY133" s="11">
        <v>710</v>
      </c>
      <c r="AZ133" s="11">
        <v>715</v>
      </c>
      <c r="BA133" s="11">
        <v>715</v>
      </c>
      <c r="BB133" s="11">
        <v>717</v>
      </c>
      <c r="BC133" s="11">
        <v>711</v>
      </c>
      <c r="BD133" s="11">
        <v>707</v>
      </c>
      <c r="BE133" s="11">
        <v>639</v>
      </c>
      <c r="BF133" s="11">
        <v>650</v>
      </c>
      <c r="BG133" s="11">
        <v>647</v>
      </c>
      <c r="BH133" s="11">
        <v>644</v>
      </c>
      <c r="BI133" s="11">
        <v>631</v>
      </c>
      <c r="BJ133" s="11">
        <v>620</v>
      </c>
      <c r="BK133" s="11">
        <v>615</v>
      </c>
      <c r="BL133" s="11">
        <v>614</v>
      </c>
      <c r="BM133" s="11">
        <v>614</v>
      </c>
      <c r="BN133" s="11">
        <v>615</v>
      </c>
      <c r="BO133" s="11">
        <v>620</v>
      </c>
      <c r="BP133" s="11">
        <v>624</v>
      </c>
      <c r="BQ133" s="11">
        <v>626</v>
      </c>
      <c r="BR133" s="11">
        <v>624</v>
      </c>
      <c r="BS133" s="11">
        <v>634</v>
      </c>
      <c r="BT133" s="11">
        <v>629</v>
      </c>
      <c r="BU133" s="11">
        <v>627</v>
      </c>
      <c r="BV133" s="11">
        <v>624</v>
      </c>
      <c r="BW133" s="11">
        <v>623</v>
      </c>
      <c r="BX133" s="11">
        <v>621</v>
      </c>
      <c r="BY133" s="11">
        <v>733</v>
      </c>
      <c r="BZ133" s="11">
        <v>727</v>
      </c>
      <c r="CA133" s="11">
        <v>726</v>
      </c>
      <c r="CB133" s="11">
        <v>715</v>
      </c>
      <c r="CC133" s="11">
        <v>706</v>
      </c>
      <c r="CD133" s="11">
        <v>725</v>
      </c>
      <c r="CE133" s="11">
        <v>719</v>
      </c>
      <c r="CF133" s="11">
        <v>690</v>
      </c>
      <c r="CG133" s="11">
        <v>690</v>
      </c>
      <c r="CH133" s="11">
        <v>685</v>
      </c>
      <c r="CI133" s="11">
        <v>694</v>
      </c>
      <c r="CJ133" s="11">
        <v>687</v>
      </c>
      <c r="CK133" s="11">
        <v>690</v>
      </c>
      <c r="CL133" s="11">
        <v>684</v>
      </c>
      <c r="CM133" s="11">
        <v>691</v>
      </c>
      <c r="CN133" s="11">
        <v>693</v>
      </c>
      <c r="CO133" s="11">
        <v>709</v>
      </c>
      <c r="CP133" s="11">
        <v>724</v>
      </c>
      <c r="CQ133" s="11">
        <v>733</v>
      </c>
      <c r="CR133" s="11">
        <v>732</v>
      </c>
      <c r="CS133" s="11">
        <v>730</v>
      </c>
      <c r="CT133" s="11">
        <v>733</v>
      </c>
      <c r="CU133" s="11">
        <v>726</v>
      </c>
      <c r="CV133" s="11">
        <v>745</v>
      </c>
      <c r="CW133" s="11">
        <v>754</v>
      </c>
      <c r="CX133" s="11">
        <v>750</v>
      </c>
      <c r="CY133" s="11">
        <v>758</v>
      </c>
      <c r="CZ133" s="11">
        <v>746</v>
      </c>
      <c r="DA133" s="11">
        <v>746</v>
      </c>
      <c r="DB133" s="11">
        <v>751</v>
      </c>
      <c r="DC133" s="11">
        <v>761</v>
      </c>
      <c r="DD133" s="11">
        <v>761</v>
      </c>
      <c r="DE133" s="11">
        <v>754</v>
      </c>
      <c r="DF133" s="11">
        <v>746</v>
      </c>
      <c r="DG133" s="11">
        <v>743</v>
      </c>
      <c r="DH133" s="11">
        <v>742</v>
      </c>
      <c r="DI133" s="7">
        <f t="shared" si="5"/>
        <v>751</v>
      </c>
      <c r="DJ133" s="11">
        <v>737</v>
      </c>
      <c r="DK133" s="11">
        <v>794</v>
      </c>
      <c r="DL133" s="11">
        <v>793</v>
      </c>
      <c r="DM133" s="11">
        <v>804</v>
      </c>
      <c r="DN133" s="11">
        <v>813</v>
      </c>
      <c r="DO133" s="11">
        <v>812</v>
      </c>
      <c r="DP133" s="11">
        <v>815</v>
      </c>
      <c r="DQ133" s="11">
        <v>806</v>
      </c>
      <c r="DR133" s="11">
        <v>807</v>
      </c>
      <c r="DS133" s="11">
        <v>806</v>
      </c>
      <c r="DT133" s="11">
        <v>805</v>
      </c>
      <c r="DU133" s="11">
        <v>796</v>
      </c>
      <c r="DV133" s="7">
        <v>799</v>
      </c>
      <c r="DW133" s="11">
        <v>796</v>
      </c>
      <c r="DX133" s="11">
        <v>798</v>
      </c>
      <c r="DY133" s="12">
        <v>781</v>
      </c>
    </row>
    <row r="134" spans="1:129" ht="15" x14ac:dyDescent="0.25">
      <c r="A134" s="1" t="s">
        <v>71</v>
      </c>
      <c r="B134" s="1" t="str">
        <f t="shared" si="4"/>
        <v>3311 - Fabricación de equipo médico y quirúrgico y de aparatos ortopédicos</v>
      </c>
      <c r="C134" s="5" t="s">
        <v>282</v>
      </c>
      <c r="D134" s="1" t="s">
        <v>283</v>
      </c>
      <c r="E134" s="11">
        <v>1496</v>
      </c>
      <c r="F134" s="11">
        <v>1512</v>
      </c>
      <c r="G134" s="11">
        <v>1544</v>
      </c>
      <c r="H134" s="11">
        <v>1529</v>
      </c>
      <c r="I134" s="11">
        <v>1528</v>
      </c>
      <c r="J134" s="11">
        <v>1536</v>
      </c>
      <c r="K134" s="11">
        <v>1541</v>
      </c>
      <c r="L134" s="11">
        <v>1512</v>
      </c>
      <c r="M134" s="11">
        <v>1719</v>
      </c>
      <c r="N134" s="11">
        <v>1731</v>
      </c>
      <c r="O134" s="11">
        <v>1730</v>
      </c>
      <c r="P134" s="11">
        <v>1745</v>
      </c>
      <c r="Q134" s="11">
        <v>1755</v>
      </c>
      <c r="R134" s="11">
        <v>1777</v>
      </c>
      <c r="S134" s="11">
        <v>1765</v>
      </c>
      <c r="T134" s="11">
        <v>1754</v>
      </c>
      <c r="U134" s="11">
        <v>1746</v>
      </c>
      <c r="V134" s="11">
        <v>1772</v>
      </c>
      <c r="W134" s="11">
        <v>1794</v>
      </c>
      <c r="X134" s="11">
        <v>1808</v>
      </c>
      <c r="Y134" s="11">
        <v>1800</v>
      </c>
      <c r="Z134" s="11">
        <v>1779</v>
      </c>
      <c r="AA134" s="11">
        <v>1574</v>
      </c>
      <c r="AB134" s="11">
        <v>1564</v>
      </c>
      <c r="AC134" s="11">
        <v>1567</v>
      </c>
      <c r="AD134" s="11">
        <v>1568</v>
      </c>
      <c r="AE134" s="11">
        <v>1568</v>
      </c>
      <c r="AF134" s="11">
        <v>1575</v>
      </c>
      <c r="AG134" s="11">
        <v>1569</v>
      </c>
      <c r="AH134" s="11">
        <v>1563</v>
      </c>
      <c r="AI134" s="11">
        <v>1550</v>
      </c>
      <c r="AJ134" s="11">
        <v>1557</v>
      </c>
      <c r="AK134" s="11">
        <v>1550</v>
      </c>
      <c r="AL134" s="11">
        <v>1550</v>
      </c>
      <c r="AM134" s="11">
        <v>1555</v>
      </c>
      <c r="AN134" s="11">
        <v>1535</v>
      </c>
      <c r="AO134" s="11">
        <v>1531</v>
      </c>
      <c r="AP134" s="11">
        <v>1524</v>
      </c>
      <c r="AQ134" s="11">
        <v>1528</v>
      </c>
      <c r="AR134" s="11">
        <v>1547</v>
      </c>
      <c r="AS134" s="11">
        <v>1528</v>
      </c>
      <c r="AT134" s="11">
        <v>1499</v>
      </c>
      <c r="AU134" s="11">
        <v>1517</v>
      </c>
      <c r="AV134" s="11">
        <v>1521</v>
      </c>
      <c r="AW134" s="11">
        <v>1518</v>
      </c>
      <c r="AX134" s="11">
        <v>1528</v>
      </c>
      <c r="AY134" s="11">
        <v>1544</v>
      </c>
      <c r="AZ134" s="11">
        <v>1526</v>
      </c>
      <c r="BA134" s="11">
        <v>1521</v>
      </c>
      <c r="BB134" s="11">
        <v>1522</v>
      </c>
      <c r="BC134" s="11">
        <v>1521</v>
      </c>
      <c r="BD134" s="11">
        <v>1529</v>
      </c>
      <c r="BE134" s="11">
        <v>1510</v>
      </c>
      <c r="BF134" s="11">
        <v>1494</v>
      </c>
      <c r="BG134" s="11">
        <v>1499</v>
      </c>
      <c r="BH134" s="11">
        <v>1488</v>
      </c>
      <c r="BI134" s="11">
        <v>1481</v>
      </c>
      <c r="BJ134" s="11">
        <v>1481</v>
      </c>
      <c r="BK134" s="11">
        <v>1482</v>
      </c>
      <c r="BL134" s="11">
        <v>1487</v>
      </c>
      <c r="BM134" s="11">
        <v>1479</v>
      </c>
      <c r="BN134" s="11">
        <v>1485</v>
      </c>
      <c r="BO134" s="11">
        <v>1615</v>
      </c>
      <c r="BP134" s="11">
        <v>1626</v>
      </c>
      <c r="BQ134" s="11">
        <v>1625</v>
      </c>
      <c r="BR134" s="11">
        <v>1614</v>
      </c>
      <c r="BS134" s="11">
        <v>1617</v>
      </c>
      <c r="BT134" s="11">
        <v>1628</v>
      </c>
      <c r="BU134" s="11">
        <v>1634</v>
      </c>
      <c r="BV134" s="11">
        <v>1612</v>
      </c>
      <c r="BW134" s="11">
        <v>1619</v>
      </c>
      <c r="BX134" s="11">
        <v>1617</v>
      </c>
      <c r="BY134" s="11">
        <v>1628</v>
      </c>
      <c r="BZ134" s="11">
        <v>1661</v>
      </c>
      <c r="CA134" s="11">
        <v>1665</v>
      </c>
      <c r="CB134" s="11">
        <v>1645</v>
      </c>
      <c r="CC134" s="11">
        <v>1629</v>
      </c>
      <c r="CD134" s="11">
        <v>1610</v>
      </c>
      <c r="CE134" s="11">
        <v>1609</v>
      </c>
      <c r="CF134" s="11">
        <v>1599</v>
      </c>
      <c r="CG134" s="11">
        <v>1587</v>
      </c>
      <c r="CH134" s="11">
        <v>1586</v>
      </c>
      <c r="CI134" s="11">
        <v>1604</v>
      </c>
      <c r="CJ134" s="11">
        <v>1596</v>
      </c>
      <c r="CK134" s="11">
        <v>1583</v>
      </c>
      <c r="CL134" s="11">
        <v>1580</v>
      </c>
      <c r="CM134" s="11">
        <v>1587</v>
      </c>
      <c r="CN134" s="11">
        <v>1575</v>
      </c>
      <c r="CO134" s="11">
        <v>1560</v>
      </c>
      <c r="CP134" s="11">
        <v>1575</v>
      </c>
      <c r="CQ134" s="11">
        <v>1581</v>
      </c>
      <c r="CR134" s="11">
        <v>1586</v>
      </c>
      <c r="CS134" s="11">
        <v>1585</v>
      </c>
      <c r="CT134" s="11">
        <v>1590</v>
      </c>
      <c r="CU134" s="11">
        <v>1590</v>
      </c>
      <c r="CV134" s="11">
        <v>1594</v>
      </c>
      <c r="CW134" s="11">
        <v>1606</v>
      </c>
      <c r="CX134" s="11">
        <v>1575</v>
      </c>
      <c r="CY134" s="11">
        <v>1604</v>
      </c>
      <c r="CZ134" s="11">
        <v>1590</v>
      </c>
      <c r="DA134" s="11">
        <v>1594</v>
      </c>
      <c r="DB134" s="11">
        <v>1589</v>
      </c>
      <c r="DC134" s="11">
        <v>1592</v>
      </c>
      <c r="DD134" s="11">
        <v>1599</v>
      </c>
      <c r="DE134" s="11">
        <v>1580</v>
      </c>
      <c r="DF134" s="11">
        <v>1581</v>
      </c>
      <c r="DG134" s="11">
        <v>1555</v>
      </c>
      <c r="DH134" s="11">
        <v>1547</v>
      </c>
      <c r="DI134" s="7">
        <f t="shared" si="5"/>
        <v>1584.3333333333333</v>
      </c>
      <c r="DJ134" s="11">
        <v>1539</v>
      </c>
      <c r="DK134" s="11">
        <v>1527</v>
      </c>
      <c r="DL134" s="11">
        <v>1568</v>
      </c>
      <c r="DM134" s="11">
        <v>1573</v>
      </c>
      <c r="DN134" s="11">
        <v>1538</v>
      </c>
      <c r="DO134" s="11">
        <v>1539</v>
      </c>
      <c r="DP134" s="11">
        <v>1565</v>
      </c>
      <c r="DQ134" s="11">
        <v>1564</v>
      </c>
      <c r="DR134" s="11">
        <v>1565</v>
      </c>
      <c r="DS134" s="11">
        <v>1579</v>
      </c>
      <c r="DT134" s="11">
        <v>1539</v>
      </c>
      <c r="DU134" s="11">
        <v>1569</v>
      </c>
      <c r="DV134" s="7">
        <v>1555.4166666666667</v>
      </c>
      <c r="DW134" s="11">
        <v>1539</v>
      </c>
      <c r="DX134" s="11">
        <v>1538</v>
      </c>
      <c r="DY134" s="11">
        <v>1534</v>
      </c>
    </row>
    <row r="135" spans="1:129" ht="15" x14ac:dyDescent="0.25">
      <c r="A135" s="1" t="s">
        <v>71</v>
      </c>
      <c r="B135" s="1" t="str">
        <f t="shared" si="4"/>
        <v>3320 - Fabricación de instrumentos de óptica y equipo fotográfico</v>
      </c>
      <c r="C135" s="5" t="s">
        <v>284</v>
      </c>
      <c r="D135" s="1" t="s">
        <v>285</v>
      </c>
      <c r="E135" s="11">
        <v>699</v>
      </c>
      <c r="F135" s="11">
        <v>706</v>
      </c>
      <c r="G135" s="11">
        <v>690</v>
      </c>
      <c r="H135" s="11">
        <v>677</v>
      </c>
      <c r="I135" s="11">
        <v>678</v>
      </c>
      <c r="J135" s="11">
        <v>679</v>
      </c>
      <c r="K135" s="11">
        <v>671</v>
      </c>
      <c r="L135" s="11">
        <v>668</v>
      </c>
      <c r="M135" s="11">
        <v>673</v>
      </c>
      <c r="N135" s="11">
        <v>664</v>
      </c>
      <c r="O135" s="11">
        <v>667</v>
      </c>
      <c r="P135" s="11">
        <v>667</v>
      </c>
      <c r="Q135" s="11">
        <v>667</v>
      </c>
      <c r="R135" s="11">
        <v>656</v>
      </c>
      <c r="S135" s="11">
        <v>656</v>
      </c>
      <c r="T135" s="11">
        <v>664</v>
      </c>
      <c r="U135" s="11">
        <v>662</v>
      </c>
      <c r="V135" s="11">
        <v>665</v>
      </c>
      <c r="W135" s="11">
        <v>691</v>
      </c>
      <c r="X135" s="11">
        <v>691</v>
      </c>
      <c r="Y135" s="11">
        <v>694</v>
      </c>
      <c r="Z135" s="11">
        <v>695</v>
      </c>
      <c r="AA135" s="11">
        <v>695</v>
      </c>
      <c r="AB135" s="11">
        <v>570</v>
      </c>
      <c r="AC135" s="11">
        <v>573</v>
      </c>
      <c r="AD135" s="11">
        <v>569</v>
      </c>
      <c r="AE135" s="11">
        <v>573</v>
      </c>
      <c r="AF135" s="11">
        <v>573</v>
      </c>
      <c r="AG135" s="11">
        <v>583</v>
      </c>
      <c r="AH135" s="11">
        <v>565</v>
      </c>
      <c r="AI135" s="11">
        <v>576</v>
      </c>
      <c r="AJ135" s="11">
        <v>572</v>
      </c>
      <c r="AK135" s="11">
        <v>577</v>
      </c>
      <c r="AL135" s="11">
        <v>575</v>
      </c>
      <c r="AM135" s="11">
        <v>570</v>
      </c>
      <c r="AN135" s="11">
        <v>567</v>
      </c>
      <c r="AO135" s="11">
        <v>562</v>
      </c>
      <c r="AP135" s="11">
        <v>566</v>
      </c>
      <c r="AQ135" s="11">
        <v>566</v>
      </c>
      <c r="AR135" s="11">
        <v>565</v>
      </c>
      <c r="AS135" s="11">
        <v>565</v>
      </c>
      <c r="AT135" s="11">
        <v>532</v>
      </c>
      <c r="AU135" s="11">
        <v>551</v>
      </c>
      <c r="AV135" s="11">
        <v>546</v>
      </c>
      <c r="AW135" s="11">
        <v>552</v>
      </c>
      <c r="AX135" s="11">
        <v>554</v>
      </c>
      <c r="AY135" s="11">
        <v>557</v>
      </c>
      <c r="AZ135" s="11">
        <v>555</v>
      </c>
      <c r="BA135" s="11">
        <v>565</v>
      </c>
      <c r="BB135" s="11">
        <v>568</v>
      </c>
      <c r="BC135" s="11">
        <v>559</v>
      </c>
      <c r="BD135" s="11">
        <v>554</v>
      </c>
      <c r="BE135" s="11">
        <v>566</v>
      </c>
      <c r="BF135" s="11">
        <v>560</v>
      </c>
      <c r="BG135" s="11">
        <v>562</v>
      </c>
      <c r="BH135" s="11">
        <v>557</v>
      </c>
      <c r="BI135" s="11">
        <v>510</v>
      </c>
      <c r="BJ135" s="11">
        <v>510</v>
      </c>
      <c r="BK135" s="11">
        <v>511</v>
      </c>
      <c r="BL135" s="11">
        <v>508</v>
      </c>
      <c r="BM135" s="11">
        <v>507</v>
      </c>
      <c r="BN135" s="11">
        <v>501</v>
      </c>
      <c r="BO135" s="11">
        <v>466</v>
      </c>
      <c r="BP135" s="11">
        <v>473</v>
      </c>
      <c r="BQ135" s="11">
        <v>471</v>
      </c>
      <c r="BR135" s="11">
        <v>461</v>
      </c>
      <c r="BS135" s="11">
        <v>471</v>
      </c>
      <c r="BT135" s="11">
        <v>459</v>
      </c>
      <c r="BU135" s="11">
        <v>457</v>
      </c>
      <c r="BV135" s="11">
        <v>456</v>
      </c>
      <c r="BW135" s="11">
        <v>454</v>
      </c>
      <c r="BX135" s="11">
        <v>454</v>
      </c>
      <c r="BY135" s="11">
        <v>546</v>
      </c>
      <c r="BZ135" s="11">
        <v>549</v>
      </c>
      <c r="CA135" s="11">
        <v>523</v>
      </c>
      <c r="CB135" s="11">
        <v>526</v>
      </c>
      <c r="CC135" s="11">
        <v>531</v>
      </c>
      <c r="CD135" s="11">
        <v>548</v>
      </c>
      <c r="CE135" s="11">
        <v>547</v>
      </c>
      <c r="CF135" s="11">
        <v>546</v>
      </c>
      <c r="CG135" s="11">
        <v>541</v>
      </c>
      <c r="CH135" s="11">
        <v>539</v>
      </c>
      <c r="CI135" s="11">
        <v>544</v>
      </c>
      <c r="CJ135" s="11">
        <v>542</v>
      </c>
      <c r="CK135" s="11">
        <v>550</v>
      </c>
      <c r="CL135" s="11">
        <v>550</v>
      </c>
      <c r="CM135" s="11">
        <v>546</v>
      </c>
      <c r="CN135" s="11">
        <v>552</v>
      </c>
      <c r="CO135" s="11">
        <v>549</v>
      </c>
      <c r="CP135" s="11">
        <v>537</v>
      </c>
      <c r="CQ135" s="11">
        <v>540</v>
      </c>
      <c r="CR135" s="11">
        <v>531</v>
      </c>
      <c r="CS135" s="11">
        <v>508</v>
      </c>
      <c r="CT135" s="11">
        <v>509</v>
      </c>
      <c r="CU135" s="11">
        <v>509</v>
      </c>
      <c r="CV135" s="11">
        <v>511</v>
      </c>
      <c r="CW135" s="11">
        <v>519</v>
      </c>
      <c r="CX135" s="11">
        <v>513</v>
      </c>
      <c r="CY135" s="11">
        <v>509</v>
      </c>
      <c r="CZ135" s="11">
        <v>510</v>
      </c>
      <c r="DA135" s="11">
        <v>510</v>
      </c>
      <c r="DB135" s="11">
        <v>504</v>
      </c>
      <c r="DC135" s="11">
        <v>502</v>
      </c>
      <c r="DD135" s="11">
        <v>504</v>
      </c>
      <c r="DE135" s="11">
        <v>491</v>
      </c>
      <c r="DF135" s="11">
        <v>487</v>
      </c>
      <c r="DG135" s="11">
        <v>489</v>
      </c>
      <c r="DH135" s="11">
        <v>483</v>
      </c>
      <c r="DI135" s="7">
        <f t="shared" si="5"/>
        <v>501.75</v>
      </c>
      <c r="DJ135" s="11">
        <v>478</v>
      </c>
      <c r="DK135" s="11">
        <v>470</v>
      </c>
      <c r="DL135" s="11">
        <v>467</v>
      </c>
      <c r="DM135" s="11">
        <v>499</v>
      </c>
      <c r="DN135" s="11">
        <v>496</v>
      </c>
      <c r="DO135" s="11">
        <v>495</v>
      </c>
      <c r="DP135" s="11">
        <v>454</v>
      </c>
      <c r="DQ135" s="11">
        <v>451</v>
      </c>
      <c r="DR135" s="11">
        <v>447</v>
      </c>
      <c r="DS135" s="11">
        <v>437</v>
      </c>
      <c r="DT135" s="11">
        <v>439</v>
      </c>
      <c r="DU135" s="11">
        <v>448</v>
      </c>
      <c r="DV135" s="7">
        <v>465.08333333333331</v>
      </c>
      <c r="DW135" s="11">
        <v>443</v>
      </c>
      <c r="DX135" s="11">
        <v>449</v>
      </c>
      <c r="DY135" s="12">
        <v>447</v>
      </c>
    </row>
    <row r="136" spans="1:129" ht="15" x14ac:dyDescent="0.25">
      <c r="A136" s="1" t="s">
        <v>71</v>
      </c>
      <c r="B136" s="1" t="str">
        <f t="shared" si="4"/>
        <v>3330 - Fabricación de relojes</v>
      </c>
      <c r="C136" s="5" t="s">
        <v>286</v>
      </c>
      <c r="D136" s="1" t="s">
        <v>287</v>
      </c>
      <c r="E136" s="11">
        <v>92</v>
      </c>
      <c r="F136" s="11">
        <v>93</v>
      </c>
      <c r="G136" s="11">
        <v>92</v>
      </c>
      <c r="H136" s="11">
        <v>90</v>
      </c>
      <c r="I136" s="11">
        <v>90</v>
      </c>
      <c r="J136" s="11">
        <v>88</v>
      </c>
      <c r="K136" s="11">
        <v>88</v>
      </c>
      <c r="L136" s="11">
        <v>87</v>
      </c>
      <c r="M136" s="11">
        <v>86</v>
      </c>
      <c r="N136" s="11">
        <v>86</v>
      </c>
      <c r="O136" s="11">
        <v>84</v>
      </c>
      <c r="P136" s="11">
        <v>86</v>
      </c>
      <c r="Q136" s="11">
        <v>84</v>
      </c>
      <c r="R136" s="11">
        <v>85</v>
      </c>
      <c r="S136" s="11">
        <v>86</v>
      </c>
      <c r="T136" s="11">
        <v>86</v>
      </c>
      <c r="U136" s="11">
        <v>86</v>
      </c>
      <c r="V136" s="11">
        <v>86</v>
      </c>
      <c r="W136" s="11">
        <v>85</v>
      </c>
      <c r="X136" s="11">
        <v>84</v>
      </c>
      <c r="Y136" s="11">
        <v>86</v>
      </c>
      <c r="Z136" s="11">
        <v>87</v>
      </c>
      <c r="AA136" s="11">
        <v>88</v>
      </c>
      <c r="AB136" s="11">
        <v>88</v>
      </c>
      <c r="AC136" s="11">
        <v>89</v>
      </c>
      <c r="AD136" s="11">
        <v>89</v>
      </c>
      <c r="AE136" s="11">
        <v>89</v>
      </c>
      <c r="AF136" s="11">
        <v>88</v>
      </c>
      <c r="AG136" s="11">
        <v>88</v>
      </c>
      <c r="AH136" s="11">
        <v>86</v>
      </c>
      <c r="AI136" s="11">
        <v>85</v>
      </c>
      <c r="AJ136" s="11">
        <v>85</v>
      </c>
      <c r="AK136" s="11">
        <v>86</v>
      </c>
      <c r="AL136" s="11">
        <v>85</v>
      </c>
      <c r="AM136" s="11">
        <v>84</v>
      </c>
      <c r="AN136" s="11">
        <v>82</v>
      </c>
      <c r="AO136" s="11">
        <v>83</v>
      </c>
      <c r="AP136" s="11">
        <v>83</v>
      </c>
      <c r="AQ136" s="11">
        <v>84</v>
      </c>
      <c r="AR136" s="11">
        <v>84</v>
      </c>
      <c r="AS136" s="11">
        <v>82</v>
      </c>
      <c r="AT136" s="11">
        <v>83</v>
      </c>
      <c r="AU136" s="11">
        <v>82</v>
      </c>
      <c r="AV136" s="11">
        <v>82</v>
      </c>
      <c r="AW136" s="11">
        <v>80</v>
      </c>
      <c r="AX136" s="11">
        <v>82</v>
      </c>
      <c r="AY136" s="11">
        <v>80</v>
      </c>
      <c r="AZ136" s="11">
        <v>81</v>
      </c>
      <c r="BA136" s="11">
        <v>81</v>
      </c>
      <c r="BB136" s="11">
        <v>81</v>
      </c>
      <c r="BC136" s="11">
        <v>79</v>
      </c>
      <c r="BD136" s="11">
        <v>78</v>
      </c>
      <c r="BE136" s="11">
        <v>79</v>
      </c>
      <c r="BF136" s="11">
        <v>79</v>
      </c>
      <c r="BG136" s="11">
        <v>77</v>
      </c>
      <c r="BH136" s="11">
        <v>76</v>
      </c>
      <c r="BI136" s="11">
        <v>74</v>
      </c>
      <c r="BJ136" s="11">
        <v>72</v>
      </c>
      <c r="BK136" s="11">
        <v>73</v>
      </c>
      <c r="BL136" s="11">
        <v>71</v>
      </c>
      <c r="BM136" s="11">
        <v>70</v>
      </c>
      <c r="BN136" s="11">
        <v>70</v>
      </c>
      <c r="BO136" s="11">
        <v>69</v>
      </c>
      <c r="BP136" s="11">
        <v>69</v>
      </c>
      <c r="BQ136" s="11">
        <v>68</v>
      </c>
      <c r="BR136" s="11">
        <v>68</v>
      </c>
      <c r="BS136" s="11">
        <v>69</v>
      </c>
      <c r="BT136" s="11">
        <v>70</v>
      </c>
      <c r="BU136" s="11">
        <v>69</v>
      </c>
      <c r="BV136" s="11">
        <v>69</v>
      </c>
      <c r="BW136" s="11">
        <v>69</v>
      </c>
      <c r="BX136" s="11">
        <v>69</v>
      </c>
      <c r="BY136" s="11">
        <v>69</v>
      </c>
      <c r="BZ136" s="11">
        <v>69</v>
      </c>
      <c r="CA136" s="11">
        <v>69</v>
      </c>
      <c r="CB136" s="11">
        <v>69</v>
      </c>
      <c r="CC136" s="11">
        <v>70</v>
      </c>
      <c r="CD136" s="11">
        <v>70</v>
      </c>
      <c r="CE136" s="11">
        <v>70</v>
      </c>
      <c r="CF136" s="11">
        <v>70</v>
      </c>
      <c r="CG136" s="11">
        <v>68</v>
      </c>
      <c r="CH136" s="11">
        <v>69</v>
      </c>
      <c r="CI136" s="11">
        <v>69</v>
      </c>
      <c r="CJ136" s="11">
        <v>69</v>
      </c>
      <c r="CK136" s="11">
        <v>69</v>
      </c>
      <c r="CL136" s="11">
        <v>69</v>
      </c>
      <c r="CM136" s="11">
        <v>69</v>
      </c>
      <c r="CN136" s="11">
        <v>69</v>
      </c>
      <c r="CO136" s="11">
        <v>68</v>
      </c>
      <c r="CP136" s="11">
        <v>69</v>
      </c>
      <c r="CQ136" s="11">
        <v>68</v>
      </c>
      <c r="CR136" s="11">
        <v>67</v>
      </c>
      <c r="CS136" s="11">
        <v>65</v>
      </c>
      <c r="CT136" s="11">
        <v>65</v>
      </c>
      <c r="CU136" s="11">
        <v>65</v>
      </c>
      <c r="CV136" s="11">
        <v>66</v>
      </c>
      <c r="CW136" s="11">
        <v>66</v>
      </c>
      <c r="CX136" s="11">
        <v>66</v>
      </c>
      <c r="CY136" s="11">
        <v>65</v>
      </c>
      <c r="CZ136" s="11">
        <v>64</v>
      </c>
      <c r="DA136" s="11">
        <v>65</v>
      </c>
      <c r="DB136" s="11">
        <v>66</v>
      </c>
      <c r="DC136" s="11">
        <v>66</v>
      </c>
      <c r="DD136" s="11">
        <v>67</v>
      </c>
      <c r="DE136" s="11">
        <v>68</v>
      </c>
      <c r="DF136" s="11">
        <v>66</v>
      </c>
      <c r="DG136" s="11">
        <v>67</v>
      </c>
      <c r="DH136" s="11">
        <v>67</v>
      </c>
      <c r="DI136" s="7">
        <f t="shared" si="5"/>
        <v>66.083333333333329</v>
      </c>
      <c r="DJ136" s="11">
        <v>67</v>
      </c>
      <c r="DK136" s="11">
        <v>67</v>
      </c>
      <c r="DL136" s="11">
        <v>65</v>
      </c>
      <c r="DM136" s="11">
        <v>65</v>
      </c>
      <c r="DN136" s="11">
        <v>65</v>
      </c>
      <c r="DO136" s="11">
        <v>66</v>
      </c>
      <c r="DP136" s="11">
        <v>66</v>
      </c>
      <c r="DQ136" s="11">
        <v>66</v>
      </c>
      <c r="DR136" s="11">
        <v>66</v>
      </c>
      <c r="DS136" s="11">
        <v>62</v>
      </c>
      <c r="DT136" s="11">
        <v>62</v>
      </c>
      <c r="DU136" s="11">
        <v>62</v>
      </c>
      <c r="DV136" s="7">
        <v>64.916666666666671</v>
      </c>
      <c r="DW136" s="11">
        <v>61</v>
      </c>
      <c r="DX136" s="11">
        <v>61</v>
      </c>
      <c r="DY136" s="12">
        <v>61</v>
      </c>
    </row>
    <row r="137" spans="1:129" ht="15" x14ac:dyDescent="0.25">
      <c r="A137" s="1" t="s">
        <v>71</v>
      </c>
      <c r="B137" s="1" t="str">
        <f t="shared" si="4"/>
        <v>3410 - Fabricación de vehículos automotores</v>
      </c>
      <c r="C137" s="5" t="s">
        <v>288</v>
      </c>
      <c r="D137" s="1" t="s">
        <v>289</v>
      </c>
      <c r="E137" s="11">
        <v>769</v>
      </c>
      <c r="F137" s="11">
        <v>771</v>
      </c>
      <c r="G137" s="11">
        <v>774</v>
      </c>
      <c r="H137" s="11">
        <v>791</v>
      </c>
      <c r="I137" s="11">
        <v>787</v>
      </c>
      <c r="J137" s="11">
        <v>793</v>
      </c>
      <c r="K137" s="11">
        <v>801</v>
      </c>
      <c r="L137" s="11">
        <v>797</v>
      </c>
      <c r="M137" s="11">
        <v>808</v>
      </c>
      <c r="N137" s="11">
        <v>808</v>
      </c>
      <c r="O137" s="11">
        <v>808</v>
      </c>
      <c r="P137" s="11">
        <v>839</v>
      </c>
      <c r="Q137" s="11">
        <v>846</v>
      </c>
      <c r="R137" s="11">
        <v>853</v>
      </c>
      <c r="S137" s="11">
        <v>856</v>
      </c>
      <c r="T137" s="11">
        <v>849</v>
      </c>
      <c r="U137" s="11">
        <v>858</v>
      </c>
      <c r="V137" s="11">
        <v>865</v>
      </c>
      <c r="W137" s="11">
        <v>870</v>
      </c>
      <c r="X137" s="11">
        <v>875</v>
      </c>
      <c r="Y137" s="11">
        <v>875</v>
      </c>
      <c r="Z137" s="11">
        <v>878</v>
      </c>
      <c r="AA137" s="11">
        <v>881</v>
      </c>
      <c r="AB137" s="11">
        <v>874</v>
      </c>
      <c r="AC137" s="11">
        <v>880</v>
      </c>
      <c r="AD137" s="11">
        <v>857</v>
      </c>
      <c r="AE137" s="11">
        <v>852</v>
      </c>
      <c r="AF137" s="11">
        <v>867</v>
      </c>
      <c r="AG137" s="11">
        <v>866</v>
      </c>
      <c r="AH137" s="11">
        <v>860</v>
      </c>
      <c r="AI137" s="11">
        <v>879</v>
      </c>
      <c r="AJ137" s="11">
        <v>877</v>
      </c>
      <c r="AK137" s="11">
        <v>886</v>
      </c>
      <c r="AL137" s="11">
        <v>891</v>
      </c>
      <c r="AM137" s="11">
        <v>893</v>
      </c>
      <c r="AN137" s="11">
        <v>894</v>
      </c>
      <c r="AO137" s="11">
        <v>891</v>
      </c>
      <c r="AP137" s="11">
        <v>900</v>
      </c>
      <c r="AQ137" s="11">
        <v>911</v>
      </c>
      <c r="AR137" s="11">
        <v>907</v>
      </c>
      <c r="AS137" s="11">
        <v>891</v>
      </c>
      <c r="AT137" s="11">
        <v>891</v>
      </c>
      <c r="AU137" s="11">
        <v>887</v>
      </c>
      <c r="AV137" s="11">
        <v>895</v>
      </c>
      <c r="AW137" s="11">
        <v>889</v>
      </c>
      <c r="AX137" s="11">
        <v>887</v>
      </c>
      <c r="AY137" s="11">
        <v>897</v>
      </c>
      <c r="AZ137" s="11">
        <v>892</v>
      </c>
      <c r="BA137" s="11">
        <v>898</v>
      </c>
      <c r="BB137" s="11">
        <v>889</v>
      </c>
      <c r="BC137" s="11">
        <v>890</v>
      </c>
      <c r="BD137" s="11">
        <v>890</v>
      </c>
      <c r="BE137" s="11">
        <v>897</v>
      </c>
      <c r="BF137" s="11">
        <v>888</v>
      </c>
      <c r="BG137" s="11">
        <v>891</v>
      </c>
      <c r="BH137" s="11">
        <v>890</v>
      </c>
      <c r="BI137" s="11">
        <v>895</v>
      </c>
      <c r="BJ137" s="11">
        <v>889</v>
      </c>
      <c r="BK137" s="11">
        <v>883</v>
      </c>
      <c r="BL137" s="11">
        <v>870</v>
      </c>
      <c r="BM137" s="11">
        <v>864</v>
      </c>
      <c r="BN137" s="11">
        <v>844</v>
      </c>
      <c r="BO137" s="11">
        <v>858</v>
      </c>
      <c r="BP137" s="11">
        <v>848</v>
      </c>
      <c r="BQ137" s="11">
        <v>844</v>
      </c>
      <c r="BR137" s="11">
        <v>853</v>
      </c>
      <c r="BS137" s="11">
        <v>845</v>
      </c>
      <c r="BT137" s="11">
        <v>859</v>
      </c>
      <c r="BU137" s="11">
        <v>849</v>
      </c>
      <c r="BV137" s="11">
        <v>849</v>
      </c>
      <c r="BW137" s="11">
        <v>839</v>
      </c>
      <c r="BX137" s="11">
        <v>838</v>
      </c>
      <c r="BY137" s="11">
        <v>842</v>
      </c>
      <c r="BZ137" s="11">
        <v>841</v>
      </c>
      <c r="CA137" s="11">
        <v>843</v>
      </c>
      <c r="CB137" s="11">
        <v>834</v>
      </c>
      <c r="CC137" s="11">
        <v>826</v>
      </c>
      <c r="CD137" s="11">
        <v>846</v>
      </c>
      <c r="CE137" s="11">
        <v>844</v>
      </c>
      <c r="CF137" s="11">
        <v>849</v>
      </c>
      <c r="CG137" s="11">
        <v>736</v>
      </c>
      <c r="CH137" s="11">
        <v>736</v>
      </c>
      <c r="CI137" s="11">
        <v>734</v>
      </c>
      <c r="CJ137" s="11">
        <v>732</v>
      </c>
      <c r="CK137" s="11">
        <v>814</v>
      </c>
      <c r="CL137" s="11">
        <v>762</v>
      </c>
      <c r="CM137" s="11">
        <v>704</v>
      </c>
      <c r="CN137" s="11">
        <v>708</v>
      </c>
      <c r="CO137" s="11">
        <v>708</v>
      </c>
      <c r="CP137" s="11">
        <v>731</v>
      </c>
      <c r="CQ137" s="11">
        <v>735</v>
      </c>
      <c r="CR137" s="11">
        <v>751</v>
      </c>
      <c r="CS137" s="11">
        <v>753</v>
      </c>
      <c r="CT137" s="11">
        <v>800</v>
      </c>
      <c r="CU137" s="11">
        <v>844</v>
      </c>
      <c r="CV137" s="11">
        <v>866</v>
      </c>
      <c r="CW137" s="11">
        <v>856</v>
      </c>
      <c r="CX137" s="11">
        <v>934</v>
      </c>
      <c r="CY137" s="11">
        <v>943</v>
      </c>
      <c r="CZ137" s="11">
        <v>959</v>
      </c>
      <c r="DA137" s="11">
        <v>959</v>
      </c>
      <c r="DB137" s="11">
        <v>975</v>
      </c>
      <c r="DC137" s="11">
        <v>981</v>
      </c>
      <c r="DD137" s="11">
        <v>982</v>
      </c>
      <c r="DE137" s="11">
        <v>976</v>
      </c>
      <c r="DF137" s="11">
        <v>983</v>
      </c>
      <c r="DG137" s="11">
        <v>981</v>
      </c>
      <c r="DH137" s="11">
        <v>975</v>
      </c>
      <c r="DI137" s="7">
        <f t="shared" si="5"/>
        <v>958.66666666666663</v>
      </c>
      <c r="DJ137" s="11">
        <v>970</v>
      </c>
      <c r="DK137" s="11">
        <v>979</v>
      </c>
      <c r="DL137" s="11">
        <v>982</v>
      </c>
      <c r="DM137" s="11">
        <v>978</v>
      </c>
      <c r="DN137" s="11">
        <v>955</v>
      </c>
      <c r="DO137" s="11">
        <v>951</v>
      </c>
      <c r="DP137" s="11">
        <v>968</v>
      </c>
      <c r="DQ137" s="11">
        <v>970</v>
      </c>
      <c r="DR137" s="11">
        <v>981</v>
      </c>
      <c r="DS137" s="11">
        <v>984</v>
      </c>
      <c r="DT137" s="11">
        <v>992</v>
      </c>
      <c r="DU137" s="11">
        <v>983</v>
      </c>
      <c r="DV137" s="7">
        <v>974.41666666666663</v>
      </c>
      <c r="DW137" s="11">
        <v>975</v>
      </c>
      <c r="DX137" s="11">
        <v>979</v>
      </c>
      <c r="DY137" s="12">
        <v>967</v>
      </c>
    </row>
    <row r="138" spans="1:129" ht="15" x14ac:dyDescent="0.25">
      <c r="A138" s="1" t="s">
        <v>71</v>
      </c>
      <c r="B138" s="1" t="str">
        <f t="shared" si="4"/>
        <v>3420 - Fabricación de carrocerías para vehículos automotores; fabricación de remolques y semirremolques</v>
      </c>
      <c r="C138" s="5" t="s">
        <v>290</v>
      </c>
      <c r="D138" s="1" t="s">
        <v>291</v>
      </c>
      <c r="E138" s="11">
        <v>491</v>
      </c>
      <c r="F138" s="11">
        <v>485</v>
      </c>
      <c r="G138" s="11">
        <v>497</v>
      </c>
      <c r="H138" s="11">
        <v>500</v>
      </c>
      <c r="I138" s="11">
        <v>495</v>
      </c>
      <c r="J138" s="11">
        <v>542</v>
      </c>
      <c r="K138" s="11">
        <v>535</v>
      </c>
      <c r="L138" s="11">
        <v>527</v>
      </c>
      <c r="M138" s="11">
        <v>528</v>
      </c>
      <c r="N138" s="11">
        <v>510</v>
      </c>
      <c r="O138" s="11">
        <v>504</v>
      </c>
      <c r="P138" s="11">
        <v>509</v>
      </c>
      <c r="Q138" s="11">
        <v>506</v>
      </c>
      <c r="R138" s="11">
        <v>506</v>
      </c>
      <c r="S138" s="11">
        <v>503</v>
      </c>
      <c r="T138" s="11">
        <v>510</v>
      </c>
      <c r="U138" s="11">
        <v>517</v>
      </c>
      <c r="V138" s="11">
        <v>524</v>
      </c>
      <c r="W138" s="11">
        <v>524</v>
      </c>
      <c r="X138" s="11">
        <v>535</v>
      </c>
      <c r="Y138" s="11">
        <v>541</v>
      </c>
      <c r="Z138" s="11">
        <v>554</v>
      </c>
      <c r="AA138" s="11">
        <v>559</v>
      </c>
      <c r="AB138" s="11">
        <v>551</v>
      </c>
      <c r="AC138" s="11">
        <v>577</v>
      </c>
      <c r="AD138" s="11">
        <v>571</v>
      </c>
      <c r="AE138" s="11">
        <v>571</v>
      </c>
      <c r="AF138" s="11">
        <v>563</v>
      </c>
      <c r="AG138" s="11">
        <v>547</v>
      </c>
      <c r="AH138" s="11">
        <v>536</v>
      </c>
      <c r="AI138" s="11">
        <v>531</v>
      </c>
      <c r="AJ138" s="11">
        <v>601</v>
      </c>
      <c r="AK138" s="11">
        <v>597</v>
      </c>
      <c r="AL138" s="11">
        <v>604</v>
      </c>
      <c r="AM138" s="11">
        <v>597</v>
      </c>
      <c r="AN138" s="11">
        <v>598</v>
      </c>
      <c r="AO138" s="11">
        <v>494</v>
      </c>
      <c r="AP138" s="11">
        <v>485</v>
      </c>
      <c r="AQ138" s="11">
        <v>485</v>
      </c>
      <c r="AR138" s="11">
        <v>482</v>
      </c>
      <c r="AS138" s="11">
        <v>448</v>
      </c>
      <c r="AT138" s="11">
        <v>447</v>
      </c>
      <c r="AU138" s="11">
        <v>450</v>
      </c>
      <c r="AV138" s="11">
        <v>458</v>
      </c>
      <c r="AW138" s="11">
        <v>460</v>
      </c>
      <c r="AX138" s="11">
        <v>462</v>
      </c>
      <c r="AY138" s="11">
        <v>463</v>
      </c>
      <c r="AZ138" s="11">
        <v>458</v>
      </c>
      <c r="BA138" s="11">
        <v>455</v>
      </c>
      <c r="BB138" s="11">
        <v>454</v>
      </c>
      <c r="BC138" s="11">
        <v>453</v>
      </c>
      <c r="BD138" s="11">
        <v>456</v>
      </c>
      <c r="BE138" s="11">
        <v>457</v>
      </c>
      <c r="BF138" s="11">
        <v>451</v>
      </c>
      <c r="BG138" s="11">
        <v>452</v>
      </c>
      <c r="BH138" s="11">
        <v>446</v>
      </c>
      <c r="BI138" s="11">
        <v>441</v>
      </c>
      <c r="BJ138" s="11">
        <v>435</v>
      </c>
      <c r="BK138" s="11">
        <v>440</v>
      </c>
      <c r="BL138" s="11">
        <v>441</v>
      </c>
      <c r="BM138" s="11">
        <v>446</v>
      </c>
      <c r="BN138" s="11">
        <v>468</v>
      </c>
      <c r="BO138" s="11">
        <v>478</v>
      </c>
      <c r="BP138" s="11">
        <v>476</v>
      </c>
      <c r="BQ138" s="11">
        <v>470</v>
      </c>
      <c r="BR138" s="11">
        <v>475</v>
      </c>
      <c r="BS138" s="11">
        <v>481</v>
      </c>
      <c r="BT138" s="11">
        <v>480</v>
      </c>
      <c r="BU138" s="11">
        <v>478</v>
      </c>
      <c r="BV138" s="11">
        <v>474</v>
      </c>
      <c r="BW138" s="11">
        <v>470</v>
      </c>
      <c r="BX138" s="11">
        <v>466</v>
      </c>
      <c r="BY138" s="11">
        <v>494</v>
      </c>
      <c r="BZ138" s="11">
        <v>494</v>
      </c>
      <c r="CA138" s="11">
        <v>486</v>
      </c>
      <c r="CB138" s="11">
        <v>483</v>
      </c>
      <c r="CC138" s="11">
        <v>483</v>
      </c>
      <c r="CD138" s="11">
        <v>486</v>
      </c>
      <c r="CE138" s="11">
        <v>485</v>
      </c>
      <c r="CF138" s="11">
        <v>490</v>
      </c>
      <c r="CG138" s="11">
        <v>492</v>
      </c>
      <c r="CH138" s="11">
        <v>494</v>
      </c>
      <c r="CI138" s="11">
        <v>493</v>
      </c>
      <c r="CJ138" s="11">
        <v>493</v>
      </c>
      <c r="CK138" s="11">
        <v>495</v>
      </c>
      <c r="CL138" s="11">
        <v>492</v>
      </c>
      <c r="CM138" s="11">
        <v>486</v>
      </c>
      <c r="CN138" s="11">
        <v>462</v>
      </c>
      <c r="CO138" s="11">
        <v>466</v>
      </c>
      <c r="CP138" s="11">
        <v>463</v>
      </c>
      <c r="CQ138" s="11">
        <v>467</v>
      </c>
      <c r="CR138" s="11">
        <v>473</v>
      </c>
      <c r="CS138" s="11">
        <v>473</v>
      </c>
      <c r="CT138" s="11">
        <v>471</v>
      </c>
      <c r="CU138" s="11">
        <v>478</v>
      </c>
      <c r="CV138" s="11">
        <v>476</v>
      </c>
      <c r="CW138" s="11">
        <v>473</v>
      </c>
      <c r="CX138" s="11">
        <v>485</v>
      </c>
      <c r="CY138" s="11">
        <v>470</v>
      </c>
      <c r="CZ138" s="11">
        <v>471</v>
      </c>
      <c r="DA138" s="11">
        <v>469</v>
      </c>
      <c r="DB138" s="11">
        <v>466</v>
      </c>
      <c r="DC138" s="11">
        <v>469</v>
      </c>
      <c r="DD138" s="11">
        <v>468</v>
      </c>
      <c r="DE138" s="11">
        <v>473</v>
      </c>
      <c r="DF138" s="11">
        <v>470</v>
      </c>
      <c r="DG138" s="11">
        <v>462</v>
      </c>
      <c r="DH138" s="11">
        <v>462</v>
      </c>
      <c r="DI138" s="7">
        <f t="shared" si="5"/>
        <v>469.83333333333331</v>
      </c>
      <c r="DJ138" s="11">
        <v>460</v>
      </c>
      <c r="DK138" s="11">
        <v>460</v>
      </c>
      <c r="DL138" s="11">
        <v>458</v>
      </c>
      <c r="DM138" s="11">
        <v>469</v>
      </c>
      <c r="DN138" s="11">
        <v>470</v>
      </c>
      <c r="DO138" s="11">
        <v>466</v>
      </c>
      <c r="DP138" s="11">
        <v>459</v>
      </c>
      <c r="DQ138" s="11">
        <v>459</v>
      </c>
      <c r="DR138" s="11">
        <v>463</v>
      </c>
      <c r="DS138" s="11">
        <v>462</v>
      </c>
      <c r="DT138" s="11">
        <v>456</v>
      </c>
      <c r="DU138" s="11">
        <v>447</v>
      </c>
      <c r="DV138" s="7">
        <v>460.75</v>
      </c>
      <c r="DW138" s="11">
        <v>445</v>
      </c>
      <c r="DX138" s="11">
        <v>440</v>
      </c>
      <c r="DY138" s="12">
        <v>437</v>
      </c>
    </row>
    <row r="139" spans="1:129" ht="15" x14ac:dyDescent="0.25">
      <c r="A139" s="1" t="s">
        <v>71</v>
      </c>
      <c r="B139" s="1" t="str">
        <f t="shared" si="4"/>
        <v>3430 - Fabricación de partes; piezas y accesorios para vehículos automotores y sus motores</v>
      </c>
      <c r="C139" s="5" t="s">
        <v>292</v>
      </c>
      <c r="D139" s="1" t="s">
        <v>293</v>
      </c>
      <c r="E139" s="11">
        <v>4437</v>
      </c>
      <c r="F139" s="11">
        <v>4427</v>
      </c>
      <c r="G139" s="11">
        <v>4435</v>
      </c>
      <c r="H139" s="11">
        <v>4282</v>
      </c>
      <c r="I139" s="11">
        <v>4224</v>
      </c>
      <c r="J139" s="11">
        <v>4232</v>
      </c>
      <c r="K139" s="11">
        <v>4289</v>
      </c>
      <c r="L139" s="11">
        <v>4209</v>
      </c>
      <c r="M139" s="11">
        <v>4294</v>
      </c>
      <c r="N139" s="11">
        <v>4268</v>
      </c>
      <c r="O139" s="11">
        <v>4315</v>
      </c>
      <c r="P139" s="11">
        <v>4344</v>
      </c>
      <c r="Q139" s="11">
        <v>4415</v>
      </c>
      <c r="R139" s="11">
        <v>4464</v>
      </c>
      <c r="S139" s="11">
        <v>4427</v>
      </c>
      <c r="T139" s="11">
        <v>4404</v>
      </c>
      <c r="U139" s="11">
        <v>4413</v>
      </c>
      <c r="V139" s="11">
        <v>4394</v>
      </c>
      <c r="W139" s="11">
        <v>4372</v>
      </c>
      <c r="X139" s="11">
        <v>4364</v>
      </c>
      <c r="Y139" s="11">
        <v>4354</v>
      </c>
      <c r="Z139" s="11">
        <v>4374</v>
      </c>
      <c r="AA139" s="11">
        <v>4360</v>
      </c>
      <c r="AB139" s="11">
        <v>4360</v>
      </c>
      <c r="AC139" s="11">
        <v>4344</v>
      </c>
      <c r="AD139" s="11">
        <v>4269</v>
      </c>
      <c r="AE139" s="11">
        <v>4328</v>
      </c>
      <c r="AF139" s="11">
        <v>4323</v>
      </c>
      <c r="AG139" s="11">
        <v>4271</v>
      </c>
      <c r="AH139" s="11">
        <v>4213</v>
      </c>
      <c r="AI139" s="11">
        <v>4148</v>
      </c>
      <c r="AJ139" s="11">
        <v>4105</v>
      </c>
      <c r="AK139" s="11">
        <v>4029</v>
      </c>
      <c r="AL139" s="11">
        <v>4049</v>
      </c>
      <c r="AM139" s="11">
        <v>4031</v>
      </c>
      <c r="AN139" s="11">
        <v>3870</v>
      </c>
      <c r="AO139" s="11">
        <v>3928</v>
      </c>
      <c r="AP139" s="11">
        <v>3823</v>
      </c>
      <c r="AQ139" s="11">
        <v>3835</v>
      </c>
      <c r="AR139" s="11">
        <v>3622</v>
      </c>
      <c r="AS139" s="11">
        <v>3606</v>
      </c>
      <c r="AT139" s="11">
        <v>3654</v>
      </c>
      <c r="AU139" s="11">
        <v>3711</v>
      </c>
      <c r="AV139" s="11">
        <v>3731</v>
      </c>
      <c r="AW139" s="11">
        <v>3631</v>
      </c>
      <c r="AX139" s="11">
        <v>3605</v>
      </c>
      <c r="AY139" s="11">
        <v>3573</v>
      </c>
      <c r="AZ139" s="11">
        <v>3446</v>
      </c>
      <c r="BA139" s="11">
        <v>3510</v>
      </c>
      <c r="BB139" s="11">
        <v>3495</v>
      </c>
      <c r="BC139" s="11">
        <v>3519</v>
      </c>
      <c r="BD139" s="11">
        <v>3492</v>
      </c>
      <c r="BE139" s="11">
        <v>3515</v>
      </c>
      <c r="BF139" s="11">
        <v>3464</v>
      </c>
      <c r="BG139" s="11">
        <v>3503</v>
      </c>
      <c r="BH139" s="11">
        <v>3445</v>
      </c>
      <c r="BI139" s="11">
        <v>3591</v>
      </c>
      <c r="BJ139" s="11">
        <v>3573</v>
      </c>
      <c r="BK139" s="11">
        <v>3252</v>
      </c>
      <c r="BL139" s="11">
        <v>3117</v>
      </c>
      <c r="BM139" s="11">
        <v>3271</v>
      </c>
      <c r="BN139" s="11">
        <v>3276</v>
      </c>
      <c r="BO139" s="11">
        <v>3312</v>
      </c>
      <c r="BP139" s="11">
        <v>3555</v>
      </c>
      <c r="BQ139" s="11">
        <v>3552</v>
      </c>
      <c r="BR139" s="11">
        <v>3553</v>
      </c>
      <c r="BS139" s="11">
        <v>3612</v>
      </c>
      <c r="BT139" s="11">
        <v>3567</v>
      </c>
      <c r="BU139" s="11">
        <v>3512</v>
      </c>
      <c r="BV139" s="11">
        <v>3503</v>
      </c>
      <c r="BW139" s="11">
        <v>3454</v>
      </c>
      <c r="BX139" s="11">
        <v>3468</v>
      </c>
      <c r="BY139" s="11">
        <v>3508</v>
      </c>
      <c r="BZ139" s="11">
        <v>3445</v>
      </c>
      <c r="CA139" s="11">
        <v>3424</v>
      </c>
      <c r="CB139" s="11">
        <v>3374</v>
      </c>
      <c r="CC139" s="11">
        <v>3390</v>
      </c>
      <c r="CD139" s="11">
        <v>3349</v>
      </c>
      <c r="CE139" s="11">
        <v>3340</v>
      </c>
      <c r="CF139" s="11">
        <v>3363</v>
      </c>
      <c r="CG139" s="11">
        <v>3337</v>
      </c>
      <c r="CH139" s="11">
        <v>3517</v>
      </c>
      <c r="CI139" s="11">
        <v>3463</v>
      </c>
      <c r="CJ139" s="11">
        <v>3409</v>
      </c>
      <c r="CK139" s="11">
        <v>3396</v>
      </c>
      <c r="CL139" s="11">
        <v>3389</v>
      </c>
      <c r="CM139" s="11">
        <v>3377</v>
      </c>
      <c r="CN139" s="11">
        <v>3344</v>
      </c>
      <c r="CO139" s="11">
        <v>3349</v>
      </c>
      <c r="CP139" s="11">
        <v>3280</v>
      </c>
      <c r="CQ139" s="11">
        <v>3264</v>
      </c>
      <c r="CR139" s="11">
        <v>3240</v>
      </c>
      <c r="CS139" s="11">
        <v>3221</v>
      </c>
      <c r="CT139" s="11">
        <v>3236</v>
      </c>
      <c r="CU139" s="11">
        <v>3227</v>
      </c>
      <c r="CV139" s="11">
        <v>3351</v>
      </c>
      <c r="CW139" s="11">
        <v>3163</v>
      </c>
      <c r="CX139" s="11">
        <v>3133</v>
      </c>
      <c r="CY139" s="11">
        <v>3038</v>
      </c>
      <c r="CZ139" s="11">
        <v>3028</v>
      </c>
      <c r="DA139" s="11">
        <v>2988</v>
      </c>
      <c r="DB139" s="11">
        <v>2900</v>
      </c>
      <c r="DC139" s="11">
        <v>2893</v>
      </c>
      <c r="DD139" s="11">
        <v>2877</v>
      </c>
      <c r="DE139" s="11">
        <v>2863</v>
      </c>
      <c r="DF139" s="11">
        <v>2825</v>
      </c>
      <c r="DG139" s="11">
        <v>2791</v>
      </c>
      <c r="DH139" s="11">
        <v>2758</v>
      </c>
      <c r="DI139" s="7">
        <f t="shared" si="5"/>
        <v>2938.0833333333335</v>
      </c>
      <c r="DJ139" s="11">
        <v>2730</v>
      </c>
      <c r="DK139" s="11">
        <v>2701</v>
      </c>
      <c r="DL139" s="11">
        <v>2690</v>
      </c>
      <c r="DM139" s="11">
        <v>2648</v>
      </c>
      <c r="DN139" s="11">
        <v>2623</v>
      </c>
      <c r="DO139" s="11">
        <v>2577</v>
      </c>
      <c r="DP139" s="11">
        <v>2461</v>
      </c>
      <c r="DQ139" s="11">
        <v>2411</v>
      </c>
      <c r="DR139" s="11">
        <v>2392</v>
      </c>
      <c r="DS139" s="11">
        <v>2422</v>
      </c>
      <c r="DT139" s="11">
        <v>2394</v>
      </c>
      <c r="DU139" s="11">
        <v>2337</v>
      </c>
      <c r="DV139" s="7">
        <v>2532.1666666666665</v>
      </c>
      <c r="DW139" s="11">
        <v>2296</v>
      </c>
      <c r="DX139" s="11">
        <v>2313</v>
      </c>
      <c r="DY139" s="11">
        <v>2286</v>
      </c>
    </row>
    <row r="140" spans="1:129" ht="15" x14ac:dyDescent="0.25">
      <c r="A140" s="1" t="s">
        <v>71</v>
      </c>
      <c r="B140" s="1" t="str">
        <f t="shared" si="4"/>
        <v>3511 - Construcción y reparación de buques</v>
      </c>
      <c r="C140" s="5" t="s">
        <v>294</v>
      </c>
      <c r="D140" s="1" t="s">
        <v>295</v>
      </c>
      <c r="E140" s="11">
        <v>1046</v>
      </c>
      <c r="F140" s="11">
        <v>969</v>
      </c>
      <c r="G140" s="11">
        <v>945</v>
      </c>
      <c r="H140" s="11">
        <v>941</v>
      </c>
      <c r="I140" s="11">
        <v>953</v>
      </c>
      <c r="J140" s="11">
        <v>959</v>
      </c>
      <c r="K140" s="11">
        <v>943</v>
      </c>
      <c r="L140" s="11">
        <v>940</v>
      </c>
      <c r="M140" s="11">
        <v>952</v>
      </c>
      <c r="N140" s="11">
        <v>940</v>
      </c>
      <c r="O140" s="11">
        <v>971</v>
      </c>
      <c r="P140" s="11">
        <v>944</v>
      </c>
      <c r="Q140" s="11">
        <v>930</v>
      </c>
      <c r="R140" s="11">
        <v>931</v>
      </c>
      <c r="S140" s="11">
        <v>918</v>
      </c>
      <c r="T140" s="11">
        <v>945</v>
      </c>
      <c r="U140" s="11">
        <v>925</v>
      </c>
      <c r="V140" s="11">
        <v>917</v>
      </c>
      <c r="W140" s="11">
        <v>959</v>
      </c>
      <c r="X140" s="11">
        <v>939</v>
      </c>
      <c r="Y140" s="11">
        <v>949</v>
      </c>
      <c r="Z140" s="11">
        <v>943</v>
      </c>
      <c r="AA140" s="11">
        <v>949</v>
      </c>
      <c r="AB140" s="11">
        <v>941</v>
      </c>
      <c r="AC140" s="11">
        <v>1003</v>
      </c>
      <c r="AD140" s="11">
        <v>1018</v>
      </c>
      <c r="AE140" s="11">
        <v>979</v>
      </c>
      <c r="AF140" s="11">
        <v>942</v>
      </c>
      <c r="AG140" s="11">
        <v>932</v>
      </c>
      <c r="AH140" s="11">
        <v>915</v>
      </c>
      <c r="AI140" s="11">
        <v>1025</v>
      </c>
      <c r="AJ140" s="11">
        <v>1024</v>
      </c>
      <c r="AK140" s="11">
        <v>1016</v>
      </c>
      <c r="AL140" s="11">
        <v>1023</v>
      </c>
      <c r="AM140" s="11">
        <v>1013</v>
      </c>
      <c r="AN140" s="11">
        <v>996</v>
      </c>
      <c r="AO140" s="11">
        <v>989</v>
      </c>
      <c r="AP140" s="11">
        <v>986</v>
      </c>
      <c r="AQ140" s="11">
        <v>978</v>
      </c>
      <c r="AR140" s="11">
        <v>1008</v>
      </c>
      <c r="AS140" s="11">
        <v>1013</v>
      </c>
      <c r="AT140" s="11">
        <v>1066</v>
      </c>
      <c r="AU140" s="11">
        <v>1067</v>
      </c>
      <c r="AV140" s="11">
        <v>1065</v>
      </c>
      <c r="AW140" s="11">
        <v>1079</v>
      </c>
      <c r="AX140" s="11">
        <v>1067</v>
      </c>
      <c r="AY140" s="11">
        <v>1070</v>
      </c>
      <c r="AZ140" s="11">
        <v>1039</v>
      </c>
      <c r="BA140" s="11">
        <v>1059</v>
      </c>
      <c r="BB140" s="11">
        <v>1086</v>
      </c>
      <c r="BC140" s="11">
        <v>1069</v>
      </c>
      <c r="BD140" s="11">
        <v>1062</v>
      </c>
      <c r="BE140" s="11">
        <v>1006</v>
      </c>
      <c r="BF140" s="11">
        <v>990</v>
      </c>
      <c r="BG140" s="11">
        <v>986</v>
      </c>
      <c r="BH140" s="11">
        <v>957</v>
      </c>
      <c r="BI140" s="11">
        <v>989</v>
      </c>
      <c r="BJ140" s="11">
        <v>1029</v>
      </c>
      <c r="BK140" s="11">
        <v>1042</v>
      </c>
      <c r="BL140" s="11">
        <v>1043</v>
      </c>
      <c r="BM140" s="11">
        <v>1110</v>
      </c>
      <c r="BN140" s="11">
        <v>1117</v>
      </c>
      <c r="BO140" s="11">
        <v>1112</v>
      </c>
      <c r="BP140" s="11">
        <v>1132</v>
      </c>
      <c r="BQ140" s="11">
        <v>1107</v>
      </c>
      <c r="BR140" s="11">
        <v>1104</v>
      </c>
      <c r="BS140" s="11">
        <v>1125</v>
      </c>
      <c r="BT140" s="11">
        <v>1150</v>
      </c>
      <c r="BU140" s="11">
        <v>1150</v>
      </c>
      <c r="BV140" s="11">
        <v>1140</v>
      </c>
      <c r="BW140" s="11">
        <v>1158</v>
      </c>
      <c r="BX140" s="11">
        <v>1156</v>
      </c>
      <c r="BY140" s="11">
        <v>1262</v>
      </c>
      <c r="BZ140" s="11">
        <v>1229</v>
      </c>
      <c r="CA140" s="11">
        <v>1218</v>
      </c>
      <c r="CB140" s="11">
        <v>1228</v>
      </c>
      <c r="CC140" s="11">
        <v>1207</v>
      </c>
      <c r="CD140" s="11">
        <v>1118</v>
      </c>
      <c r="CE140" s="11">
        <v>1111</v>
      </c>
      <c r="CF140" s="11">
        <v>1098</v>
      </c>
      <c r="CG140" s="11">
        <v>1077</v>
      </c>
      <c r="CH140" s="11">
        <v>1067</v>
      </c>
      <c r="CI140" s="11">
        <v>1062</v>
      </c>
      <c r="CJ140" s="11">
        <v>1073</v>
      </c>
      <c r="CK140" s="11">
        <v>1081</v>
      </c>
      <c r="CL140" s="11">
        <v>1033</v>
      </c>
      <c r="CM140" s="11">
        <v>1057</v>
      </c>
      <c r="CN140" s="11">
        <v>1020</v>
      </c>
      <c r="CO140" s="11">
        <v>994</v>
      </c>
      <c r="CP140" s="11">
        <v>972</v>
      </c>
      <c r="CQ140" s="11">
        <v>969</v>
      </c>
      <c r="CR140" s="11">
        <v>954</v>
      </c>
      <c r="CS140" s="11">
        <v>930</v>
      </c>
      <c r="CT140" s="11">
        <v>925</v>
      </c>
      <c r="CU140" s="11">
        <v>914</v>
      </c>
      <c r="CV140" s="11">
        <v>907</v>
      </c>
      <c r="CW140" s="11">
        <v>875</v>
      </c>
      <c r="CX140" s="11">
        <v>854</v>
      </c>
      <c r="CY140" s="11">
        <v>851</v>
      </c>
      <c r="CZ140" s="11">
        <v>841</v>
      </c>
      <c r="DA140" s="11">
        <v>831</v>
      </c>
      <c r="DB140" s="11">
        <v>815</v>
      </c>
      <c r="DC140" s="11">
        <v>821</v>
      </c>
      <c r="DD140" s="11">
        <v>812</v>
      </c>
      <c r="DE140" s="11">
        <v>791</v>
      </c>
      <c r="DF140" s="11">
        <v>772</v>
      </c>
      <c r="DG140" s="11">
        <v>752</v>
      </c>
      <c r="DH140" s="11">
        <v>750</v>
      </c>
      <c r="DI140" s="7">
        <f t="shared" si="5"/>
        <v>813.75</v>
      </c>
      <c r="DJ140" s="11">
        <v>761</v>
      </c>
      <c r="DK140" s="11">
        <v>786</v>
      </c>
      <c r="DL140" s="11">
        <v>777</v>
      </c>
      <c r="DM140" s="11">
        <v>746</v>
      </c>
      <c r="DN140" s="11">
        <v>740</v>
      </c>
      <c r="DO140" s="11">
        <v>707</v>
      </c>
      <c r="DP140" s="11">
        <v>713</v>
      </c>
      <c r="DQ140" s="11">
        <v>722</v>
      </c>
      <c r="DR140" s="11">
        <v>697</v>
      </c>
      <c r="DS140" s="11">
        <v>694</v>
      </c>
      <c r="DT140" s="11">
        <v>711</v>
      </c>
      <c r="DU140" s="11">
        <v>714</v>
      </c>
      <c r="DV140" s="7">
        <v>730.66666666666663</v>
      </c>
      <c r="DW140" s="11">
        <v>713</v>
      </c>
      <c r="DX140" s="11">
        <v>701</v>
      </c>
      <c r="DY140" s="12">
        <v>637</v>
      </c>
    </row>
    <row r="141" spans="1:129" ht="15" x14ac:dyDescent="0.25">
      <c r="A141" s="1" t="s">
        <v>71</v>
      </c>
      <c r="B141" s="1" t="str">
        <f t="shared" si="4"/>
        <v>3512 - Construcción y reparación de embarcaciones de recreo y deporte</v>
      </c>
      <c r="C141" s="5" t="s">
        <v>296</v>
      </c>
      <c r="D141" s="1" t="s">
        <v>297</v>
      </c>
      <c r="E141" s="11">
        <v>114</v>
      </c>
      <c r="F141" s="11">
        <v>110</v>
      </c>
      <c r="G141" s="11">
        <v>112</v>
      </c>
      <c r="H141" s="11">
        <v>111</v>
      </c>
      <c r="I141" s="11">
        <v>105</v>
      </c>
      <c r="J141" s="11">
        <v>145</v>
      </c>
      <c r="K141" s="11">
        <v>138</v>
      </c>
      <c r="L141" s="11">
        <v>121</v>
      </c>
      <c r="M141" s="11">
        <v>132</v>
      </c>
      <c r="N141" s="11">
        <v>149</v>
      </c>
      <c r="O141" s="11">
        <v>145</v>
      </c>
      <c r="P141" s="11">
        <v>128</v>
      </c>
      <c r="Q141" s="11">
        <v>106</v>
      </c>
      <c r="R141" s="11">
        <v>117</v>
      </c>
      <c r="S141" s="11">
        <v>113</v>
      </c>
      <c r="T141" s="11">
        <v>101</v>
      </c>
      <c r="U141" s="11">
        <v>93</v>
      </c>
      <c r="V141" s="11">
        <v>74</v>
      </c>
      <c r="W141" s="11">
        <v>103</v>
      </c>
      <c r="X141" s="11">
        <v>104</v>
      </c>
      <c r="Y141" s="11">
        <v>102</v>
      </c>
      <c r="Z141" s="11">
        <v>94</v>
      </c>
      <c r="AA141" s="11">
        <v>75</v>
      </c>
      <c r="AB141" s="11">
        <v>68</v>
      </c>
      <c r="AC141" s="11">
        <v>71</v>
      </c>
      <c r="AD141" s="11">
        <v>69</v>
      </c>
      <c r="AE141" s="11">
        <v>82</v>
      </c>
      <c r="AF141" s="11">
        <v>87</v>
      </c>
      <c r="AG141" s="11">
        <v>86</v>
      </c>
      <c r="AH141" s="11">
        <v>86</v>
      </c>
      <c r="AI141" s="11">
        <v>75</v>
      </c>
      <c r="AJ141" s="11">
        <v>74</v>
      </c>
      <c r="AK141" s="11">
        <v>85</v>
      </c>
      <c r="AL141" s="11">
        <v>89</v>
      </c>
      <c r="AM141" s="11">
        <v>98</v>
      </c>
      <c r="AN141" s="11">
        <v>97</v>
      </c>
      <c r="AO141" s="11">
        <v>89</v>
      </c>
      <c r="AP141" s="11">
        <v>78</v>
      </c>
      <c r="AQ141" s="11">
        <v>70</v>
      </c>
      <c r="AR141" s="11">
        <v>72</v>
      </c>
      <c r="AS141" s="11">
        <v>81</v>
      </c>
      <c r="AT141" s="11">
        <v>11</v>
      </c>
      <c r="AU141" s="11">
        <v>9</v>
      </c>
      <c r="AV141" s="11">
        <v>9</v>
      </c>
      <c r="AW141" s="11">
        <v>9</v>
      </c>
      <c r="AX141" s="11">
        <v>9</v>
      </c>
      <c r="AY141" s="11">
        <v>10</v>
      </c>
      <c r="AZ141" s="11">
        <v>13</v>
      </c>
      <c r="BA141" s="11">
        <v>13</v>
      </c>
      <c r="BB141" s="11">
        <v>13</v>
      </c>
      <c r="BC141" s="11">
        <v>13</v>
      </c>
      <c r="BD141" s="11">
        <v>13</v>
      </c>
      <c r="BE141" s="11">
        <v>13</v>
      </c>
      <c r="BF141" s="11">
        <v>13</v>
      </c>
      <c r="BG141" s="11">
        <v>13</v>
      </c>
      <c r="BH141" s="11">
        <v>13</v>
      </c>
      <c r="BI141" s="11">
        <v>14</v>
      </c>
      <c r="BJ141" s="11">
        <v>14</v>
      </c>
      <c r="BK141" s="11">
        <v>14</v>
      </c>
      <c r="BL141" s="11">
        <v>14</v>
      </c>
      <c r="BM141" s="11">
        <v>14</v>
      </c>
      <c r="BN141" s="11">
        <v>14</v>
      </c>
      <c r="BO141" s="11">
        <v>14</v>
      </c>
      <c r="BP141" s="11">
        <v>15</v>
      </c>
      <c r="BQ141" s="11">
        <v>15</v>
      </c>
      <c r="BR141" s="11">
        <v>15</v>
      </c>
      <c r="BS141" s="11">
        <v>15</v>
      </c>
      <c r="BT141" s="11">
        <v>16</v>
      </c>
      <c r="BU141" s="11">
        <v>17</v>
      </c>
      <c r="BV141" s="11">
        <v>17</v>
      </c>
      <c r="BW141" s="11">
        <v>17</v>
      </c>
      <c r="BX141" s="11">
        <v>17</v>
      </c>
      <c r="BY141" s="11">
        <v>18</v>
      </c>
      <c r="BZ141" s="11">
        <v>17</v>
      </c>
      <c r="CA141" s="11">
        <v>17</v>
      </c>
      <c r="CB141" s="11">
        <v>11</v>
      </c>
      <c r="CC141" s="11">
        <v>11</v>
      </c>
      <c r="CD141" s="11">
        <v>12</v>
      </c>
      <c r="CE141" s="11">
        <v>12</v>
      </c>
      <c r="CF141" s="11">
        <v>11</v>
      </c>
      <c r="CG141" s="11">
        <v>11</v>
      </c>
      <c r="CH141" s="11">
        <v>11</v>
      </c>
      <c r="CI141" s="11">
        <v>9</v>
      </c>
      <c r="CJ141" s="11">
        <v>10</v>
      </c>
      <c r="CK141" s="11">
        <v>11</v>
      </c>
      <c r="CL141" s="11">
        <v>10</v>
      </c>
      <c r="CM141" s="11">
        <v>10</v>
      </c>
      <c r="CN141" s="11">
        <v>9</v>
      </c>
      <c r="CO141" s="11">
        <v>9</v>
      </c>
      <c r="CP141" s="11">
        <v>10</v>
      </c>
      <c r="CQ141" s="11">
        <v>9</v>
      </c>
      <c r="CR141" s="11">
        <v>10</v>
      </c>
      <c r="CS141" s="11">
        <v>10</v>
      </c>
      <c r="CT141" s="11">
        <v>8</v>
      </c>
      <c r="CU141" s="11">
        <v>7</v>
      </c>
      <c r="CV141" s="11">
        <v>6</v>
      </c>
      <c r="CW141" s="11">
        <v>6</v>
      </c>
      <c r="CX141" s="11">
        <v>6</v>
      </c>
      <c r="CY141" s="11">
        <v>6</v>
      </c>
      <c r="CZ141" s="11">
        <v>5</v>
      </c>
      <c r="DA141" s="11">
        <v>5</v>
      </c>
      <c r="DB141" s="11">
        <v>5</v>
      </c>
      <c r="DC141" s="11">
        <v>5</v>
      </c>
      <c r="DD141" s="11">
        <v>5</v>
      </c>
      <c r="DE141" s="11">
        <v>5</v>
      </c>
      <c r="DF141" s="11">
        <v>5</v>
      </c>
      <c r="DG141" s="11">
        <v>5</v>
      </c>
      <c r="DH141" s="11">
        <v>5</v>
      </c>
      <c r="DI141" s="7">
        <f t="shared" si="5"/>
        <v>5.25</v>
      </c>
      <c r="DJ141" s="11">
        <v>5</v>
      </c>
      <c r="DK141" s="11">
        <v>5</v>
      </c>
      <c r="DL141" s="11">
        <v>9</v>
      </c>
      <c r="DM141" s="11">
        <v>9</v>
      </c>
      <c r="DN141" s="11">
        <v>9</v>
      </c>
      <c r="DO141" s="11">
        <v>9</v>
      </c>
      <c r="DP141" s="11">
        <v>11</v>
      </c>
      <c r="DQ141" s="11">
        <v>8</v>
      </c>
      <c r="DR141" s="11">
        <v>40</v>
      </c>
      <c r="DS141" s="11">
        <v>40</v>
      </c>
      <c r="DT141" s="11">
        <v>39</v>
      </c>
      <c r="DU141" s="11">
        <v>39</v>
      </c>
      <c r="DV141" s="7">
        <v>18.583333333333332</v>
      </c>
      <c r="DW141" s="11">
        <v>39</v>
      </c>
      <c r="DX141" s="11">
        <v>38</v>
      </c>
      <c r="DY141" s="12">
        <v>37</v>
      </c>
    </row>
    <row r="142" spans="1:129" ht="15" x14ac:dyDescent="0.25">
      <c r="A142" s="1" t="s">
        <v>71</v>
      </c>
      <c r="B142" s="1" t="str">
        <f t="shared" si="4"/>
        <v>3520 - Fabricación de locomotoras y de material rodante para ferrocarriles y tranvías</v>
      </c>
      <c r="C142" s="5" t="s">
        <v>298</v>
      </c>
      <c r="D142" s="1" t="s">
        <v>299</v>
      </c>
      <c r="E142" s="11">
        <v>249</v>
      </c>
      <c r="F142" s="11">
        <v>253</v>
      </c>
      <c r="G142" s="11">
        <v>249</v>
      </c>
      <c r="H142" s="11">
        <v>251</v>
      </c>
      <c r="I142" s="11">
        <v>251</v>
      </c>
      <c r="J142" s="11">
        <v>248</v>
      </c>
      <c r="K142" s="11">
        <v>246</v>
      </c>
      <c r="L142" s="11">
        <v>250</v>
      </c>
      <c r="M142" s="11">
        <v>254</v>
      </c>
      <c r="N142" s="11">
        <v>255</v>
      </c>
      <c r="O142" s="11">
        <v>254</v>
      </c>
      <c r="P142" s="11">
        <v>249</v>
      </c>
      <c r="Q142" s="11">
        <v>252</v>
      </c>
      <c r="R142" s="11">
        <v>257</v>
      </c>
      <c r="S142" s="11">
        <v>253</v>
      </c>
      <c r="T142" s="11">
        <v>254</v>
      </c>
      <c r="U142" s="11">
        <v>253</v>
      </c>
      <c r="V142" s="11">
        <v>259</v>
      </c>
      <c r="W142" s="11">
        <v>254</v>
      </c>
      <c r="X142" s="11">
        <v>251</v>
      </c>
      <c r="Y142" s="11">
        <v>255</v>
      </c>
      <c r="Z142" s="11">
        <v>256</v>
      </c>
      <c r="AA142" s="11">
        <v>254</v>
      </c>
      <c r="AB142" s="11">
        <v>254</v>
      </c>
      <c r="AC142" s="11">
        <v>118</v>
      </c>
      <c r="AD142" s="11">
        <v>117</v>
      </c>
      <c r="AE142" s="11">
        <v>119</v>
      </c>
      <c r="AF142" s="11">
        <v>119</v>
      </c>
      <c r="AG142" s="11">
        <v>117</v>
      </c>
      <c r="AH142" s="11">
        <v>119</v>
      </c>
      <c r="AI142" s="11">
        <v>119</v>
      </c>
      <c r="AJ142" s="11">
        <v>121</v>
      </c>
      <c r="AK142" s="11">
        <v>114</v>
      </c>
      <c r="AL142" s="11">
        <v>111</v>
      </c>
      <c r="AM142" s="11">
        <v>107</v>
      </c>
      <c r="AN142" s="11">
        <v>106</v>
      </c>
      <c r="AO142" s="11">
        <v>110</v>
      </c>
      <c r="AP142" s="11">
        <v>108</v>
      </c>
      <c r="AQ142" s="11">
        <v>104</v>
      </c>
      <c r="AR142" s="11">
        <v>103</v>
      </c>
      <c r="AS142" s="11">
        <v>105</v>
      </c>
      <c r="AT142" s="11">
        <v>131</v>
      </c>
      <c r="AU142" s="11">
        <v>139</v>
      </c>
      <c r="AV142" s="11">
        <v>139</v>
      </c>
      <c r="AW142" s="11">
        <v>142</v>
      </c>
      <c r="AX142" s="11">
        <v>140</v>
      </c>
      <c r="AY142" s="11">
        <v>137</v>
      </c>
      <c r="AZ142" s="11">
        <v>139</v>
      </c>
      <c r="BA142" s="11">
        <v>138</v>
      </c>
      <c r="BB142" s="11">
        <v>139</v>
      </c>
      <c r="BC142" s="11">
        <v>136</v>
      </c>
      <c r="BD142" s="11">
        <v>137</v>
      </c>
      <c r="BE142" s="11">
        <v>162</v>
      </c>
      <c r="BF142" s="11">
        <v>163</v>
      </c>
      <c r="BG142" s="11">
        <v>167</v>
      </c>
      <c r="BH142" s="11">
        <v>164</v>
      </c>
      <c r="BI142" s="11">
        <v>165</v>
      </c>
      <c r="BJ142" s="11">
        <v>168</v>
      </c>
      <c r="BK142" s="11">
        <v>165</v>
      </c>
      <c r="BL142" s="11">
        <v>167</v>
      </c>
      <c r="BM142" s="11">
        <v>170</v>
      </c>
      <c r="BN142" s="11">
        <v>168</v>
      </c>
      <c r="BO142" s="11">
        <v>198</v>
      </c>
      <c r="BP142" s="11">
        <v>181</v>
      </c>
      <c r="BQ142" s="11">
        <v>165</v>
      </c>
      <c r="BR142" s="11">
        <v>168</v>
      </c>
      <c r="BS142" s="11">
        <v>176</v>
      </c>
      <c r="BT142" s="11">
        <v>173</v>
      </c>
      <c r="BU142" s="11">
        <v>170</v>
      </c>
      <c r="BV142" s="11">
        <v>170</v>
      </c>
      <c r="BW142" s="11">
        <v>240</v>
      </c>
      <c r="BX142" s="11">
        <v>241</v>
      </c>
      <c r="BY142" s="11">
        <v>239</v>
      </c>
      <c r="BZ142" s="11">
        <v>228</v>
      </c>
      <c r="CA142" s="11">
        <v>234</v>
      </c>
      <c r="CB142" s="11">
        <v>226</v>
      </c>
      <c r="CC142" s="11">
        <v>227</v>
      </c>
      <c r="CD142" s="11">
        <v>227</v>
      </c>
      <c r="CE142" s="11">
        <v>225</v>
      </c>
      <c r="CF142" s="11">
        <v>225</v>
      </c>
      <c r="CG142" s="11">
        <v>224</v>
      </c>
      <c r="CH142" s="11">
        <v>222</v>
      </c>
      <c r="CI142" s="11">
        <v>219</v>
      </c>
      <c r="CJ142" s="11">
        <v>217</v>
      </c>
      <c r="CK142" s="11">
        <v>218</v>
      </c>
      <c r="CL142" s="11">
        <v>217</v>
      </c>
      <c r="CM142" s="11">
        <v>217</v>
      </c>
      <c r="CN142" s="11">
        <v>217</v>
      </c>
      <c r="CO142" s="11">
        <v>225</v>
      </c>
      <c r="CP142" s="11">
        <v>220</v>
      </c>
      <c r="CQ142" s="11">
        <v>221</v>
      </c>
      <c r="CR142" s="11">
        <v>218</v>
      </c>
      <c r="CS142" s="11">
        <v>217</v>
      </c>
      <c r="CT142" s="11">
        <v>220</v>
      </c>
      <c r="CU142" s="11">
        <v>222</v>
      </c>
      <c r="CV142" s="11">
        <v>220</v>
      </c>
      <c r="CW142" s="11">
        <v>218</v>
      </c>
      <c r="CX142" s="11">
        <v>218</v>
      </c>
      <c r="CY142" s="11">
        <v>214</v>
      </c>
      <c r="CZ142" s="11">
        <v>218</v>
      </c>
      <c r="DA142" s="11">
        <v>215</v>
      </c>
      <c r="DB142" s="11">
        <v>214</v>
      </c>
      <c r="DC142" s="11">
        <v>212</v>
      </c>
      <c r="DD142" s="11">
        <v>209</v>
      </c>
      <c r="DE142" s="11">
        <v>212</v>
      </c>
      <c r="DF142" s="11">
        <v>206</v>
      </c>
      <c r="DG142" s="11">
        <v>192</v>
      </c>
      <c r="DH142" s="11">
        <v>192</v>
      </c>
      <c r="DI142" s="7">
        <f t="shared" si="5"/>
        <v>210</v>
      </c>
      <c r="DJ142" s="11">
        <v>187</v>
      </c>
      <c r="DK142" s="11">
        <v>186</v>
      </c>
      <c r="DL142" s="11">
        <v>185</v>
      </c>
      <c r="DM142" s="11">
        <v>189</v>
      </c>
      <c r="DN142" s="11">
        <v>191</v>
      </c>
      <c r="DO142" s="11">
        <v>191</v>
      </c>
      <c r="DP142" s="11">
        <v>191</v>
      </c>
      <c r="DQ142" s="11">
        <v>187</v>
      </c>
      <c r="DR142" s="11">
        <v>186</v>
      </c>
      <c r="DS142" s="11">
        <v>183</v>
      </c>
      <c r="DT142" s="11">
        <v>186</v>
      </c>
      <c r="DU142" s="11">
        <v>182</v>
      </c>
      <c r="DV142" s="7">
        <v>187</v>
      </c>
      <c r="DW142" s="11">
        <v>183</v>
      </c>
      <c r="DX142" s="11">
        <v>185</v>
      </c>
      <c r="DY142" s="12">
        <v>175</v>
      </c>
    </row>
    <row r="143" spans="1:129" ht="15" x14ac:dyDescent="0.25">
      <c r="A143" s="1" t="s">
        <v>71</v>
      </c>
      <c r="B143" s="1" t="str">
        <f t="shared" si="4"/>
        <v>3530 - Fabricación y reparación de aeronaves</v>
      </c>
      <c r="C143" s="5" t="s">
        <v>300</v>
      </c>
      <c r="D143" s="1" t="s">
        <v>301</v>
      </c>
      <c r="E143" s="11">
        <v>137</v>
      </c>
      <c r="F143" s="11">
        <v>137</v>
      </c>
      <c r="G143" s="11">
        <v>137</v>
      </c>
      <c r="H143" s="11">
        <v>138</v>
      </c>
      <c r="I143" s="11">
        <v>140</v>
      </c>
      <c r="J143" s="11">
        <v>141</v>
      </c>
      <c r="K143" s="11">
        <v>143</v>
      </c>
      <c r="L143" s="11">
        <v>145</v>
      </c>
      <c r="M143" s="11">
        <v>144</v>
      </c>
      <c r="N143" s="11">
        <v>144</v>
      </c>
      <c r="O143" s="11">
        <v>145</v>
      </c>
      <c r="P143" s="11">
        <v>145</v>
      </c>
      <c r="Q143" s="11">
        <v>147</v>
      </c>
      <c r="R143" s="11">
        <v>149</v>
      </c>
      <c r="S143" s="11">
        <v>153</v>
      </c>
      <c r="T143" s="11">
        <v>154</v>
      </c>
      <c r="U143" s="11">
        <v>153</v>
      </c>
      <c r="V143" s="11">
        <v>163</v>
      </c>
      <c r="W143" s="11">
        <v>162</v>
      </c>
      <c r="X143" s="11">
        <v>161</v>
      </c>
      <c r="Y143" s="11">
        <v>165</v>
      </c>
      <c r="Z143" s="11">
        <v>172</v>
      </c>
      <c r="AA143" s="11">
        <v>180</v>
      </c>
      <c r="AB143" s="11">
        <v>182</v>
      </c>
      <c r="AC143" s="11">
        <v>195</v>
      </c>
      <c r="AD143" s="11">
        <v>201</v>
      </c>
      <c r="AE143" s="11">
        <v>202</v>
      </c>
      <c r="AF143" s="11">
        <v>205</v>
      </c>
      <c r="AG143" s="11">
        <v>214</v>
      </c>
      <c r="AH143" s="11">
        <v>211</v>
      </c>
      <c r="AI143" s="11">
        <v>213</v>
      </c>
      <c r="AJ143" s="11">
        <v>209</v>
      </c>
      <c r="AK143" s="11">
        <v>207</v>
      </c>
      <c r="AL143" s="11">
        <v>211</v>
      </c>
      <c r="AM143" s="11">
        <v>224</v>
      </c>
      <c r="AN143" s="11">
        <v>218</v>
      </c>
      <c r="AO143" s="11">
        <v>220</v>
      </c>
      <c r="AP143" s="11">
        <v>233</v>
      </c>
      <c r="AQ143" s="11">
        <v>225</v>
      </c>
      <c r="AR143" s="11">
        <v>225</v>
      </c>
      <c r="AS143" s="11">
        <v>236</v>
      </c>
      <c r="AT143" s="11">
        <v>248</v>
      </c>
      <c r="AU143" s="11">
        <v>258</v>
      </c>
      <c r="AV143" s="11">
        <v>264</v>
      </c>
      <c r="AW143" s="11">
        <v>267</v>
      </c>
      <c r="AX143" s="11">
        <v>275</v>
      </c>
      <c r="AY143" s="11">
        <v>276</v>
      </c>
      <c r="AZ143" s="11">
        <v>283</v>
      </c>
      <c r="BA143" s="11">
        <v>286</v>
      </c>
      <c r="BB143" s="11">
        <v>288</v>
      </c>
      <c r="BC143" s="11">
        <v>291</v>
      </c>
      <c r="BD143" s="11">
        <v>292</v>
      </c>
      <c r="BE143" s="11">
        <v>296</v>
      </c>
      <c r="BF143" s="11">
        <v>306</v>
      </c>
      <c r="BG143" s="11">
        <v>322</v>
      </c>
      <c r="BH143" s="11">
        <v>337</v>
      </c>
      <c r="BI143" s="11">
        <v>330</v>
      </c>
      <c r="BJ143" s="11">
        <v>333</v>
      </c>
      <c r="BK143" s="11">
        <v>338</v>
      </c>
      <c r="BL143" s="11">
        <v>338</v>
      </c>
      <c r="BM143" s="11">
        <v>344</v>
      </c>
      <c r="BN143" s="11">
        <v>350</v>
      </c>
      <c r="BO143" s="11">
        <v>356</v>
      </c>
      <c r="BP143" s="11">
        <v>356</v>
      </c>
      <c r="BQ143" s="11">
        <v>366</v>
      </c>
      <c r="BR143" s="11">
        <v>373</v>
      </c>
      <c r="BS143" s="11">
        <v>384</v>
      </c>
      <c r="BT143" s="11">
        <v>378</v>
      </c>
      <c r="BU143" s="11">
        <v>377</v>
      </c>
      <c r="BV143" s="11">
        <v>376</v>
      </c>
      <c r="BW143" s="11">
        <v>377</v>
      </c>
      <c r="BX143" s="11">
        <v>381</v>
      </c>
      <c r="BY143" s="11">
        <v>372</v>
      </c>
      <c r="BZ143" s="11">
        <v>385</v>
      </c>
      <c r="CA143" s="11">
        <v>378</v>
      </c>
      <c r="CB143" s="11">
        <v>372</v>
      </c>
      <c r="CC143" s="11">
        <v>372</v>
      </c>
      <c r="CD143" s="11">
        <v>380</v>
      </c>
      <c r="CE143" s="11">
        <v>373</v>
      </c>
      <c r="CF143" s="11">
        <v>375</v>
      </c>
      <c r="CG143" s="11">
        <v>382</v>
      </c>
      <c r="CH143" s="11">
        <v>381</v>
      </c>
      <c r="CI143" s="11">
        <v>377</v>
      </c>
      <c r="CJ143" s="11">
        <v>386</v>
      </c>
      <c r="CK143" s="11">
        <v>388</v>
      </c>
      <c r="CL143" s="11">
        <v>380</v>
      </c>
      <c r="CM143" s="11">
        <v>381</v>
      </c>
      <c r="CN143" s="11">
        <v>368</v>
      </c>
      <c r="CO143" s="11">
        <v>371</v>
      </c>
      <c r="CP143" s="11">
        <v>373</v>
      </c>
      <c r="CQ143" s="11">
        <v>382</v>
      </c>
      <c r="CR143" s="11">
        <v>386</v>
      </c>
      <c r="CS143" s="11">
        <v>384</v>
      </c>
      <c r="CT143" s="11">
        <v>386</v>
      </c>
      <c r="CU143" s="11">
        <v>388</v>
      </c>
      <c r="CV143" s="11">
        <v>377</v>
      </c>
      <c r="CW143" s="11">
        <v>375</v>
      </c>
      <c r="CX143" s="11">
        <v>377</v>
      </c>
      <c r="CY143" s="11">
        <v>378</v>
      </c>
      <c r="CZ143" s="11">
        <v>376</v>
      </c>
      <c r="DA143" s="11">
        <v>371</v>
      </c>
      <c r="DB143" s="11">
        <v>374</v>
      </c>
      <c r="DC143" s="11">
        <v>378</v>
      </c>
      <c r="DD143" s="11">
        <v>367</v>
      </c>
      <c r="DE143" s="11">
        <v>369</v>
      </c>
      <c r="DF143" s="11">
        <v>367</v>
      </c>
      <c r="DG143" s="11">
        <v>363</v>
      </c>
      <c r="DH143" s="11">
        <v>359</v>
      </c>
      <c r="DI143" s="7">
        <f t="shared" si="5"/>
        <v>371.16666666666669</v>
      </c>
      <c r="DJ143" s="11">
        <v>354</v>
      </c>
      <c r="DK143" s="11">
        <v>360</v>
      </c>
      <c r="DL143" s="11">
        <v>357</v>
      </c>
      <c r="DM143" s="11">
        <v>368</v>
      </c>
      <c r="DN143" s="11">
        <v>367</v>
      </c>
      <c r="DO143" s="11">
        <v>365</v>
      </c>
      <c r="DP143" s="11">
        <v>369</v>
      </c>
      <c r="DQ143" s="11">
        <v>374</v>
      </c>
      <c r="DR143" s="11">
        <v>370</v>
      </c>
      <c r="DS143" s="11">
        <v>375</v>
      </c>
      <c r="DT143" s="11">
        <v>376</v>
      </c>
      <c r="DU143" s="11">
        <v>375</v>
      </c>
      <c r="DV143" s="7">
        <v>367.5</v>
      </c>
      <c r="DW143" s="11">
        <v>371</v>
      </c>
      <c r="DX143" s="11">
        <v>378</v>
      </c>
      <c r="DY143" s="12">
        <v>375</v>
      </c>
    </row>
    <row r="144" spans="1:129" ht="15" x14ac:dyDescent="0.25">
      <c r="A144" s="1" t="s">
        <v>71</v>
      </c>
      <c r="B144" s="1" t="str">
        <f t="shared" si="4"/>
        <v>3590 - Fabricación de motocicletas, bicicletas y sillones ortopédicos</v>
      </c>
      <c r="C144" s="5" t="s">
        <v>302</v>
      </c>
      <c r="D144" s="1" t="s">
        <v>303</v>
      </c>
      <c r="E144" s="11">
        <v>232</v>
      </c>
      <c r="F144" s="11">
        <v>238</v>
      </c>
      <c r="G144" s="11">
        <v>238</v>
      </c>
      <c r="H144" s="11">
        <v>229</v>
      </c>
      <c r="I144" s="11">
        <v>220</v>
      </c>
      <c r="J144" s="11">
        <v>217</v>
      </c>
      <c r="K144" s="11">
        <v>218</v>
      </c>
      <c r="L144" s="11">
        <v>217</v>
      </c>
      <c r="M144" s="11">
        <v>215</v>
      </c>
      <c r="N144" s="11">
        <v>190</v>
      </c>
      <c r="O144" s="11">
        <v>195</v>
      </c>
      <c r="P144" s="11">
        <v>197</v>
      </c>
      <c r="Q144" s="11">
        <v>198</v>
      </c>
      <c r="R144" s="11">
        <v>202</v>
      </c>
      <c r="S144" s="11">
        <v>199</v>
      </c>
      <c r="T144" s="11">
        <v>197</v>
      </c>
      <c r="U144" s="11">
        <v>200</v>
      </c>
      <c r="V144" s="11">
        <v>208</v>
      </c>
      <c r="W144" s="11">
        <v>211</v>
      </c>
      <c r="X144" s="11">
        <v>210</v>
      </c>
      <c r="Y144" s="11">
        <v>310</v>
      </c>
      <c r="Z144" s="11">
        <v>329</v>
      </c>
      <c r="AA144" s="11">
        <v>337</v>
      </c>
      <c r="AB144" s="11">
        <v>356</v>
      </c>
      <c r="AC144" s="11">
        <v>345</v>
      </c>
      <c r="AD144" s="11">
        <v>335</v>
      </c>
      <c r="AE144" s="11">
        <v>336</v>
      </c>
      <c r="AF144" s="11">
        <v>337</v>
      </c>
      <c r="AG144" s="11">
        <v>334</v>
      </c>
      <c r="AH144" s="11">
        <v>331</v>
      </c>
      <c r="AI144" s="11">
        <v>334</v>
      </c>
      <c r="AJ144" s="11">
        <v>334</v>
      </c>
      <c r="AK144" s="11">
        <v>328</v>
      </c>
      <c r="AL144" s="11">
        <v>331</v>
      </c>
      <c r="AM144" s="11">
        <v>348</v>
      </c>
      <c r="AN144" s="11">
        <v>344</v>
      </c>
      <c r="AO144" s="11">
        <v>342</v>
      </c>
      <c r="AP144" s="11">
        <v>324</v>
      </c>
      <c r="AQ144" s="11">
        <v>329</v>
      </c>
      <c r="AR144" s="11">
        <v>337</v>
      </c>
      <c r="AS144" s="11">
        <v>349</v>
      </c>
      <c r="AT144" s="11">
        <v>346</v>
      </c>
      <c r="AU144" s="11">
        <v>359</v>
      </c>
      <c r="AV144" s="11">
        <v>350</v>
      </c>
      <c r="AW144" s="11">
        <v>349</v>
      </c>
      <c r="AX144" s="11">
        <v>345</v>
      </c>
      <c r="AY144" s="11">
        <v>341</v>
      </c>
      <c r="AZ144" s="11">
        <v>348</v>
      </c>
      <c r="BA144" s="11">
        <v>354</v>
      </c>
      <c r="BB144" s="11">
        <v>332</v>
      </c>
      <c r="BC144" s="11">
        <v>338</v>
      </c>
      <c r="BD144" s="11">
        <v>338</v>
      </c>
      <c r="BE144" s="11">
        <v>335</v>
      </c>
      <c r="BF144" s="11">
        <v>332</v>
      </c>
      <c r="BG144" s="11">
        <v>326</v>
      </c>
      <c r="BH144" s="11">
        <v>328</v>
      </c>
      <c r="BI144" s="11">
        <v>327</v>
      </c>
      <c r="BJ144" s="11">
        <v>331</v>
      </c>
      <c r="BK144" s="11">
        <v>329</v>
      </c>
      <c r="BL144" s="11">
        <v>328</v>
      </c>
      <c r="BM144" s="11">
        <v>331</v>
      </c>
      <c r="BN144" s="11">
        <v>333</v>
      </c>
      <c r="BO144" s="11">
        <v>361</v>
      </c>
      <c r="BP144" s="11">
        <v>313</v>
      </c>
      <c r="BQ144" s="11">
        <v>364</v>
      </c>
      <c r="BR144" s="11">
        <v>312</v>
      </c>
      <c r="BS144" s="11">
        <v>309</v>
      </c>
      <c r="BT144" s="11">
        <v>320</v>
      </c>
      <c r="BU144" s="11">
        <v>321</v>
      </c>
      <c r="BV144" s="11">
        <v>333</v>
      </c>
      <c r="BW144" s="11">
        <v>327</v>
      </c>
      <c r="BX144" s="11">
        <v>327</v>
      </c>
      <c r="BY144" s="11">
        <v>332</v>
      </c>
      <c r="BZ144" s="11">
        <v>331</v>
      </c>
      <c r="CA144" s="11">
        <v>324</v>
      </c>
      <c r="CB144" s="11">
        <v>324</v>
      </c>
      <c r="CC144" s="11">
        <v>326</v>
      </c>
      <c r="CD144" s="11">
        <v>328</v>
      </c>
      <c r="CE144" s="11">
        <v>323</v>
      </c>
      <c r="CF144" s="11">
        <v>322</v>
      </c>
      <c r="CG144" s="11">
        <v>311</v>
      </c>
      <c r="CH144" s="11">
        <v>333</v>
      </c>
      <c r="CI144" s="11">
        <v>358</v>
      </c>
      <c r="CJ144" s="11">
        <v>370</v>
      </c>
      <c r="CK144" s="11">
        <v>371</v>
      </c>
      <c r="CL144" s="11">
        <v>364</v>
      </c>
      <c r="CM144" s="11">
        <v>323</v>
      </c>
      <c r="CN144" s="11">
        <v>316</v>
      </c>
      <c r="CO144" s="11">
        <v>318</v>
      </c>
      <c r="CP144" s="11">
        <v>343</v>
      </c>
      <c r="CQ144" s="11">
        <v>349</v>
      </c>
      <c r="CR144" s="11">
        <v>361</v>
      </c>
      <c r="CS144" s="11">
        <v>359</v>
      </c>
      <c r="CT144" s="11">
        <v>373</v>
      </c>
      <c r="CU144" s="11">
        <v>463</v>
      </c>
      <c r="CV144" s="11">
        <v>463</v>
      </c>
      <c r="CW144" s="11">
        <v>447</v>
      </c>
      <c r="CX144" s="11">
        <v>450</v>
      </c>
      <c r="CY144" s="11">
        <v>466</v>
      </c>
      <c r="CZ144" s="11">
        <v>471</v>
      </c>
      <c r="DA144" s="11">
        <v>458</v>
      </c>
      <c r="DB144" s="11">
        <v>447</v>
      </c>
      <c r="DC144" s="11">
        <v>418</v>
      </c>
      <c r="DD144" s="11">
        <v>402</v>
      </c>
      <c r="DE144" s="11">
        <v>385</v>
      </c>
      <c r="DF144" s="11">
        <v>392</v>
      </c>
      <c r="DG144" s="11">
        <v>387</v>
      </c>
      <c r="DH144" s="11">
        <v>390</v>
      </c>
      <c r="DI144" s="7">
        <f t="shared" si="5"/>
        <v>426.08333333333331</v>
      </c>
      <c r="DJ144" s="11">
        <v>392</v>
      </c>
      <c r="DK144" s="11">
        <v>379</v>
      </c>
      <c r="DL144" s="11">
        <v>380</v>
      </c>
      <c r="DM144" s="11">
        <v>378</v>
      </c>
      <c r="DN144" s="11">
        <v>372</v>
      </c>
      <c r="DO144" s="11">
        <v>375</v>
      </c>
      <c r="DP144" s="11">
        <v>375</v>
      </c>
      <c r="DQ144" s="11">
        <v>367</v>
      </c>
      <c r="DR144" s="11">
        <v>362</v>
      </c>
      <c r="DS144" s="11">
        <v>352</v>
      </c>
      <c r="DT144" s="11">
        <v>355</v>
      </c>
      <c r="DU144" s="11">
        <v>341</v>
      </c>
      <c r="DV144" s="7">
        <v>369</v>
      </c>
      <c r="DW144" s="11">
        <v>345</v>
      </c>
      <c r="DX144" s="11">
        <v>341</v>
      </c>
      <c r="DY144" s="12">
        <v>336</v>
      </c>
    </row>
    <row r="145" spans="1:129" ht="15" x14ac:dyDescent="0.25">
      <c r="A145" s="1" t="s">
        <v>71</v>
      </c>
      <c r="B145" s="1" t="str">
        <f t="shared" si="4"/>
        <v>3599 - Fabricación de equipo de transporte n.c.p.</v>
      </c>
      <c r="C145" s="5" t="s">
        <v>304</v>
      </c>
      <c r="D145" s="1" t="s">
        <v>305</v>
      </c>
      <c r="E145" s="11">
        <v>93</v>
      </c>
      <c r="F145" s="11">
        <v>94</v>
      </c>
      <c r="G145" s="11">
        <v>96</v>
      </c>
      <c r="H145" s="11">
        <v>95</v>
      </c>
      <c r="I145" s="11">
        <v>95</v>
      </c>
      <c r="J145" s="11">
        <v>95</v>
      </c>
      <c r="K145" s="11">
        <v>93</v>
      </c>
      <c r="L145" s="11">
        <v>95</v>
      </c>
      <c r="M145" s="11">
        <v>95</v>
      </c>
      <c r="N145" s="11">
        <v>94</v>
      </c>
      <c r="O145" s="11">
        <v>90</v>
      </c>
      <c r="P145" s="11">
        <v>87</v>
      </c>
      <c r="Q145" s="11">
        <v>86</v>
      </c>
      <c r="R145" s="11">
        <v>86</v>
      </c>
      <c r="S145" s="11">
        <v>87</v>
      </c>
      <c r="T145" s="11">
        <v>85</v>
      </c>
      <c r="U145" s="11">
        <v>85</v>
      </c>
      <c r="V145" s="11">
        <v>86</v>
      </c>
      <c r="W145" s="11">
        <v>84</v>
      </c>
      <c r="X145" s="11">
        <v>86</v>
      </c>
      <c r="Y145" s="11">
        <v>87</v>
      </c>
      <c r="Z145" s="11">
        <v>90</v>
      </c>
      <c r="AA145" s="11">
        <v>92</v>
      </c>
      <c r="AB145" s="11">
        <v>91</v>
      </c>
      <c r="AC145" s="11">
        <v>127</v>
      </c>
      <c r="AD145" s="11">
        <v>115</v>
      </c>
      <c r="AE145" s="11">
        <v>125</v>
      </c>
      <c r="AF145" s="11">
        <v>133</v>
      </c>
      <c r="AG145" s="11">
        <v>135</v>
      </c>
      <c r="AH145" s="11">
        <v>127</v>
      </c>
      <c r="AI145" s="11">
        <v>132</v>
      </c>
      <c r="AJ145" s="11">
        <v>130</v>
      </c>
      <c r="AK145" s="11">
        <v>132</v>
      </c>
      <c r="AL145" s="11">
        <v>124</v>
      </c>
      <c r="AM145" s="11">
        <v>126</v>
      </c>
      <c r="AN145" s="11">
        <v>123</v>
      </c>
      <c r="AO145" s="11">
        <v>129</v>
      </c>
      <c r="AP145" s="11">
        <v>122</v>
      </c>
      <c r="AQ145" s="11">
        <v>129</v>
      </c>
      <c r="AR145" s="11">
        <v>132</v>
      </c>
      <c r="AS145" s="11">
        <v>130</v>
      </c>
      <c r="AT145" s="11">
        <v>136</v>
      </c>
      <c r="AU145" s="11">
        <v>141</v>
      </c>
      <c r="AV145" s="11">
        <v>140</v>
      </c>
      <c r="AW145" s="11">
        <v>141</v>
      </c>
      <c r="AX145" s="11">
        <v>143</v>
      </c>
      <c r="AY145" s="11">
        <v>142</v>
      </c>
      <c r="AZ145" s="11">
        <v>102</v>
      </c>
      <c r="BA145" s="11">
        <v>107</v>
      </c>
      <c r="BB145" s="11">
        <v>106</v>
      </c>
      <c r="BC145" s="11">
        <v>105</v>
      </c>
      <c r="BD145" s="11">
        <v>107</v>
      </c>
      <c r="BE145" s="11">
        <v>109</v>
      </c>
      <c r="BF145" s="11">
        <v>109</v>
      </c>
      <c r="BG145" s="11">
        <v>105</v>
      </c>
      <c r="BH145" s="11">
        <v>104</v>
      </c>
      <c r="BI145" s="11">
        <v>100</v>
      </c>
      <c r="BJ145" s="11">
        <v>99</v>
      </c>
      <c r="BK145" s="11">
        <v>98</v>
      </c>
      <c r="BL145" s="11">
        <v>101</v>
      </c>
      <c r="BM145" s="11">
        <v>102</v>
      </c>
      <c r="BN145" s="11">
        <v>100</v>
      </c>
      <c r="BO145" s="11">
        <v>105</v>
      </c>
      <c r="BP145" s="11">
        <v>105</v>
      </c>
      <c r="BQ145" s="11">
        <v>105</v>
      </c>
      <c r="BR145" s="11">
        <v>106</v>
      </c>
      <c r="BS145" s="11">
        <v>106</v>
      </c>
      <c r="BT145" s="11">
        <v>106</v>
      </c>
      <c r="BU145" s="11">
        <v>106</v>
      </c>
      <c r="BV145" s="11">
        <v>104</v>
      </c>
      <c r="BW145" s="11">
        <v>102</v>
      </c>
      <c r="BX145" s="11">
        <v>102</v>
      </c>
      <c r="BY145" s="11">
        <v>101</v>
      </c>
      <c r="BZ145" s="11">
        <v>102</v>
      </c>
      <c r="CA145" s="11">
        <v>102</v>
      </c>
      <c r="CB145" s="11">
        <v>103</v>
      </c>
      <c r="CC145" s="11">
        <v>103</v>
      </c>
      <c r="CD145" s="11">
        <v>103</v>
      </c>
      <c r="CE145" s="11">
        <v>102</v>
      </c>
      <c r="CF145" s="11">
        <v>104</v>
      </c>
      <c r="CG145" s="11">
        <v>107</v>
      </c>
      <c r="CH145" s="11">
        <v>206</v>
      </c>
      <c r="CI145" s="11">
        <v>205</v>
      </c>
      <c r="CJ145" s="11">
        <v>197</v>
      </c>
      <c r="CK145" s="11">
        <v>199</v>
      </c>
      <c r="CL145" s="11">
        <v>201</v>
      </c>
      <c r="CM145" s="11">
        <v>201</v>
      </c>
      <c r="CN145" s="11">
        <v>195</v>
      </c>
      <c r="CO145" s="11">
        <v>194</v>
      </c>
      <c r="CP145" s="11">
        <v>192</v>
      </c>
      <c r="CQ145" s="11">
        <v>198</v>
      </c>
      <c r="CR145" s="11">
        <v>199</v>
      </c>
      <c r="CS145" s="11">
        <v>198</v>
      </c>
      <c r="CT145" s="11">
        <v>199</v>
      </c>
      <c r="CU145" s="11">
        <v>197</v>
      </c>
      <c r="CV145" s="11">
        <v>196</v>
      </c>
      <c r="CW145" s="11">
        <v>190</v>
      </c>
      <c r="CX145" s="11">
        <v>192</v>
      </c>
      <c r="CY145" s="11">
        <v>195</v>
      </c>
      <c r="CZ145" s="11">
        <v>109</v>
      </c>
      <c r="DA145" s="11">
        <v>107</v>
      </c>
      <c r="DB145" s="11">
        <v>106</v>
      </c>
      <c r="DC145" s="11">
        <v>107</v>
      </c>
      <c r="DD145" s="11">
        <v>106</v>
      </c>
      <c r="DE145" s="11">
        <v>106</v>
      </c>
      <c r="DF145" s="11">
        <v>102</v>
      </c>
      <c r="DG145" s="11">
        <v>103</v>
      </c>
      <c r="DH145" s="11">
        <v>102</v>
      </c>
      <c r="DI145" s="7">
        <f t="shared" si="5"/>
        <v>127.08333333333333</v>
      </c>
      <c r="DJ145" s="11">
        <v>103</v>
      </c>
      <c r="DK145" s="11">
        <v>104</v>
      </c>
      <c r="DL145" s="11">
        <v>107</v>
      </c>
      <c r="DM145" s="11">
        <v>103</v>
      </c>
      <c r="DN145" s="11">
        <v>102</v>
      </c>
      <c r="DO145" s="11">
        <v>103</v>
      </c>
      <c r="DP145" s="11">
        <v>100</v>
      </c>
      <c r="DQ145" s="11">
        <v>100</v>
      </c>
      <c r="DR145" s="11">
        <v>109</v>
      </c>
      <c r="DS145" s="11">
        <v>110</v>
      </c>
      <c r="DT145" s="11">
        <v>110</v>
      </c>
      <c r="DU145" s="11">
        <v>108</v>
      </c>
      <c r="DV145" s="7">
        <v>104.91666666666667</v>
      </c>
      <c r="DW145" s="11">
        <v>105</v>
      </c>
      <c r="DX145" s="11">
        <v>105</v>
      </c>
      <c r="DY145" s="12">
        <v>105</v>
      </c>
    </row>
    <row r="146" spans="1:129" ht="15" x14ac:dyDescent="0.25">
      <c r="A146" s="1" t="s">
        <v>71</v>
      </c>
      <c r="B146" s="1" t="str">
        <f t="shared" si="4"/>
        <v>3610 - Fabricación de muebles y colchones</v>
      </c>
      <c r="C146" s="5" t="s">
        <v>306</v>
      </c>
      <c r="D146" s="1" t="s">
        <v>307</v>
      </c>
      <c r="E146" s="11">
        <v>3810</v>
      </c>
      <c r="F146" s="11">
        <v>3787</v>
      </c>
      <c r="G146" s="11">
        <v>3795</v>
      </c>
      <c r="H146" s="11">
        <v>3821</v>
      </c>
      <c r="I146" s="11">
        <v>3832</v>
      </c>
      <c r="J146" s="11">
        <v>3834</v>
      </c>
      <c r="K146" s="11">
        <v>3865</v>
      </c>
      <c r="L146" s="11">
        <v>3833</v>
      </c>
      <c r="M146" s="11">
        <v>3822</v>
      </c>
      <c r="N146" s="11">
        <v>3805</v>
      </c>
      <c r="O146" s="11">
        <v>3827</v>
      </c>
      <c r="P146" s="11">
        <v>3772</v>
      </c>
      <c r="Q146" s="11">
        <v>3755</v>
      </c>
      <c r="R146" s="11">
        <v>3787</v>
      </c>
      <c r="S146" s="11">
        <v>3884</v>
      </c>
      <c r="T146" s="11">
        <v>3872</v>
      </c>
      <c r="U146" s="11">
        <v>3923</v>
      </c>
      <c r="V146" s="11">
        <v>3872</v>
      </c>
      <c r="W146" s="11">
        <v>3842</v>
      </c>
      <c r="X146" s="11">
        <v>3824</v>
      </c>
      <c r="Y146" s="11">
        <v>3823</v>
      </c>
      <c r="Z146" s="11">
        <v>3625</v>
      </c>
      <c r="AA146" s="11">
        <v>3672</v>
      </c>
      <c r="AB146" s="11">
        <v>3587</v>
      </c>
      <c r="AC146" s="11">
        <v>3670</v>
      </c>
      <c r="AD146" s="11">
        <v>3630</v>
      </c>
      <c r="AE146" s="11">
        <v>3651</v>
      </c>
      <c r="AF146" s="11">
        <v>3621</v>
      </c>
      <c r="AG146" s="11">
        <v>3605</v>
      </c>
      <c r="AH146" s="11">
        <v>3572</v>
      </c>
      <c r="AI146" s="11">
        <v>3578</v>
      </c>
      <c r="AJ146" s="11">
        <v>3569</v>
      </c>
      <c r="AK146" s="11">
        <v>3552</v>
      </c>
      <c r="AL146" s="11">
        <v>3568</v>
      </c>
      <c r="AM146" s="11">
        <v>3514</v>
      </c>
      <c r="AN146" s="11">
        <v>3455</v>
      </c>
      <c r="AO146" s="11">
        <v>3397</v>
      </c>
      <c r="AP146" s="11">
        <v>3333</v>
      </c>
      <c r="AQ146" s="11">
        <v>3330</v>
      </c>
      <c r="AR146" s="11">
        <v>3334</v>
      </c>
      <c r="AS146" s="11">
        <v>3297</v>
      </c>
      <c r="AT146" s="11">
        <v>3372</v>
      </c>
      <c r="AU146" s="11">
        <v>3429</v>
      </c>
      <c r="AV146" s="11">
        <v>3450</v>
      </c>
      <c r="AW146" s="11">
        <v>3463</v>
      </c>
      <c r="AX146" s="11">
        <v>3475</v>
      </c>
      <c r="AY146" s="11">
        <v>3445</v>
      </c>
      <c r="AZ146" s="11">
        <v>3423</v>
      </c>
      <c r="BA146" s="11">
        <v>3387</v>
      </c>
      <c r="BB146" s="11">
        <v>3335</v>
      </c>
      <c r="BC146" s="11">
        <v>3375</v>
      </c>
      <c r="BD146" s="11">
        <v>3423</v>
      </c>
      <c r="BE146" s="11">
        <v>3231</v>
      </c>
      <c r="BF146" s="11">
        <v>3211</v>
      </c>
      <c r="BG146" s="11">
        <v>3223</v>
      </c>
      <c r="BH146" s="11">
        <v>3204</v>
      </c>
      <c r="BI146" s="11">
        <v>3203</v>
      </c>
      <c r="BJ146" s="11">
        <v>3217</v>
      </c>
      <c r="BK146" s="11">
        <v>3201</v>
      </c>
      <c r="BL146" s="11">
        <v>3182</v>
      </c>
      <c r="BM146" s="11">
        <v>3157</v>
      </c>
      <c r="BN146" s="11">
        <v>3157</v>
      </c>
      <c r="BO146" s="11">
        <v>3199</v>
      </c>
      <c r="BP146" s="11">
        <v>3196</v>
      </c>
      <c r="BQ146" s="11">
        <v>3238</v>
      </c>
      <c r="BR146" s="11">
        <v>3168</v>
      </c>
      <c r="BS146" s="11">
        <v>3225</v>
      </c>
      <c r="BT146" s="11">
        <v>3245</v>
      </c>
      <c r="BU146" s="11">
        <v>3280</v>
      </c>
      <c r="BV146" s="11">
        <v>3295</v>
      </c>
      <c r="BW146" s="11">
        <v>3304</v>
      </c>
      <c r="BX146" s="11">
        <v>3274</v>
      </c>
      <c r="BY146" s="11">
        <v>3283</v>
      </c>
      <c r="BZ146" s="11">
        <v>3255</v>
      </c>
      <c r="CA146" s="11">
        <v>3259</v>
      </c>
      <c r="CB146" s="11">
        <v>3283</v>
      </c>
      <c r="CC146" s="11">
        <v>3295</v>
      </c>
      <c r="CD146" s="11">
        <v>3255</v>
      </c>
      <c r="CE146" s="11">
        <v>3235</v>
      </c>
      <c r="CF146" s="11">
        <v>3212</v>
      </c>
      <c r="CG146" s="11">
        <v>3195</v>
      </c>
      <c r="CH146" s="11">
        <v>3203</v>
      </c>
      <c r="CI146" s="11">
        <v>3104</v>
      </c>
      <c r="CJ146" s="11">
        <v>3080</v>
      </c>
      <c r="CK146" s="11">
        <v>3113</v>
      </c>
      <c r="CL146" s="11">
        <v>3071</v>
      </c>
      <c r="CM146" s="11">
        <v>3065</v>
      </c>
      <c r="CN146" s="11">
        <v>3049</v>
      </c>
      <c r="CO146" s="11">
        <v>3054</v>
      </c>
      <c r="CP146" s="11">
        <v>3085</v>
      </c>
      <c r="CQ146" s="11">
        <v>3085</v>
      </c>
      <c r="CR146" s="11">
        <v>3099</v>
      </c>
      <c r="CS146" s="11">
        <v>3094</v>
      </c>
      <c r="CT146" s="11">
        <v>3128</v>
      </c>
      <c r="CU146" s="11">
        <v>3101</v>
      </c>
      <c r="CV146" s="11">
        <v>3081</v>
      </c>
      <c r="CW146" s="11">
        <v>3291</v>
      </c>
      <c r="CX146" s="11">
        <v>2988</v>
      </c>
      <c r="CY146" s="11">
        <v>3092</v>
      </c>
      <c r="CZ146" s="11">
        <v>3091</v>
      </c>
      <c r="DA146" s="11">
        <v>3064</v>
      </c>
      <c r="DB146" s="11">
        <v>3140</v>
      </c>
      <c r="DC146" s="11">
        <v>3122</v>
      </c>
      <c r="DD146" s="11">
        <v>3150</v>
      </c>
      <c r="DE146" s="11">
        <v>3122</v>
      </c>
      <c r="DF146" s="11">
        <v>3137</v>
      </c>
      <c r="DG146" s="11">
        <v>3129</v>
      </c>
      <c r="DH146" s="11">
        <v>3106</v>
      </c>
      <c r="DI146" s="7">
        <f t="shared" si="5"/>
        <v>3119.3333333333335</v>
      </c>
      <c r="DJ146" s="11">
        <v>3071</v>
      </c>
      <c r="DK146" s="11">
        <v>3046</v>
      </c>
      <c r="DL146" s="11">
        <v>3035</v>
      </c>
      <c r="DM146" s="11">
        <v>2967</v>
      </c>
      <c r="DN146" s="11">
        <v>2975</v>
      </c>
      <c r="DO146" s="11">
        <v>2944</v>
      </c>
      <c r="DP146" s="11">
        <v>2939</v>
      </c>
      <c r="DQ146" s="11">
        <v>2968</v>
      </c>
      <c r="DR146" s="11">
        <v>2981</v>
      </c>
      <c r="DS146" s="11">
        <v>2973</v>
      </c>
      <c r="DT146" s="11">
        <v>2945</v>
      </c>
      <c r="DU146" s="11">
        <v>2895</v>
      </c>
      <c r="DV146" s="7">
        <v>2978.25</v>
      </c>
      <c r="DW146" s="11">
        <v>2896</v>
      </c>
      <c r="DX146" s="11">
        <v>2902</v>
      </c>
      <c r="DY146" s="11">
        <v>2857</v>
      </c>
    </row>
    <row r="147" spans="1:129" ht="15" x14ac:dyDescent="0.25">
      <c r="A147" s="1" t="s">
        <v>71</v>
      </c>
      <c r="B147" s="1" t="str">
        <f t="shared" si="4"/>
        <v>3691 - Fabricación de joyas y artículos conexos</v>
      </c>
      <c r="C147" s="5" t="s">
        <v>308</v>
      </c>
      <c r="D147" s="1" t="s">
        <v>309</v>
      </c>
      <c r="E147" s="11">
        <v>594</v>
      </c>
      <c r="F147" s="11">
        <v>598</v>
      </c>
      <c r="G147" s="11">
        <v>603</v>
      </c>
      <c r="H147" s="11">
        <v>609</v>
      </c>
      <c r="I147" s="11">
        <v>610</v>
      </c>
      <c r="J147" s="11">
        <v>613</v>
      </c>
      <c r="K147" s="11">
        <v>616</v>
      </c>
      <c r="L147" s="11">
        <v>607</v>
      </c>
      <c r="M147" s="11">
        <v>594</v>
      </c>
      <c r="N147" s="11">
        <v>583</v>
      </c>
      <c r="O147" s="11">
        <v>578</v>
      </c>
      <c r="P147" s="11">
        <v>582</v>
      </c>
      <c r="Q147" s="11">
        <v>575</v>
      </c>
      <c r="R147" s="11">
        <v>567</v>
      </c>
      <c r="S147" s="11">
        <v>574</v>
      </c>
      <c r="T147" s="11">
        <v>564</v>
      </c>
      <c r="U147" s="11">
        <v>561</v>
      </c>
      <c r="V147" s="11">
        <v>540</v>
      </c>
      <c r="W147" s="11">
        <v>556</v>
      </c>
      <c r="X147" s="11">
        <v>454</v>
      </c>
      <c r="Y147" s="11">
        <v>445</v>
      </c>
      <c r="Z147" s="11">
        <v>433</v>
      </c>
      <c r="AA147" s="11">
        <v>439</v>
      </c>
      <c r="AB147" s="11">
        <v>433</v>
      </c>
      <c r="AC147" s="11">
        <v>433</v>
      </c>
      <c r="AD147" s="11">
        <v>425</v>
      </c>
      <c r="AE147" s="11">
        <v>430</v>
      </c>
      <c r="AF147" s="11">
        <v>429</v>
      </c>
      <c r="AG147" s="11">
        <v>443</v>
      </c>
      <c r="AH147" s="11">
        <v>445</v>
      </c>
      <c r="AI147" s="11">
        <v>438</v>
      </c>
      <c r="AJ147" s="11">
        <v>435</v>
      </c>
      <c r="AK147" s="11">
        <v>435</v>
      </c>
      <c r="AL147" s="11">
        <v>435</v>
      </c>
      <c r="AM147" s="11">
        <v>439</v>
      </c>
      <c r="AN147" s="11">
        <v>433</v>
      </c>
      <c r="AO147" s="11">
        <v>421</v>
      </c>
      <c r="AP147" s="11">
        <v>415</v>
      </c>
      <c r="AQ147" s="11">
        <v>404</v>
      </c>
      <c r="AR147" s="11">
        <v>405</v>
      </c>
      <c r="AS147" s="11">
        <v>399</v>
      </c>
      <c r="AT147" s="11">
        <v>401</v>
      </c>
      <c r="AU147" s="11">
        <v>405</v>
      </c>
      <c r="AV147" s="11">
        <v>403</v>
      </c>
      <c r="AW147" s="11">
        <v>404</v>
      </c>
      <c r="AX147" s="11">
        <v>406</v>
      </c>
      <c r="AY147" s="11">
        <v>408</v>
      </c>
      <c r="AZ147" s="11">
        <v>411</v>
      </c>
      <c r="BA147" s="11">
        <v>401</v>
      </c>
      <c r="BB147" s="11">
        <v>398</v>
      </c>
      <c r="BC147" s="11">
        <v>396</v>
      </c>
      <c r="BD147" s="11">
        <v>390</v>
      </c>
      <c r="BE147" s="11">
        <v>396</v>
      </c>
      <c r="BF147" s="11">
        <v>399</v>
      </c>
      <c r="BG147" s="11">
        <v>396</v>
      </c>
      <c r="BH147" s="11">
        <v>395</v>
      </c>
      <c r="BI147" s="11">
        <v>394</v>
      </c>
      <c r="BJ147" s="11">
        <v>394</v>
      </c>
      <c r="BK147" s="11">
        <v>402</v>
      </c>
      <c r="BL147" s="11">
        <v>402</v>
      </c>
      <c r="BM147" s="11">
        <v>390</v>
      </c>
      <c r="BN147" s="11">
        <v>380</v>
      </c>
      <c r="BO147" s="11">
        <v>347</v>
      </c>
      <c r="BP147" s="11">
        <v>348</v>
      </c>
      <c r="BQ147" s="11">
        <v>346</v>
      </c>
      <c r="BR147" s="11">
        <v>342</v>
      </c>
      <c r="BS147" s="11">
        <v>349</v>
      </c>
      <c r="BT147" s="11">
        <v>352</v>
      </c>
      <c r="BU147" s="11">
        <v>351</v>
      </c>
      <c r="BV147" s="11">
        <v>354</v>
      </c>
      <c r="BW147" s="11">
        <v>360</v>
      </c>
      <c r="BX147" s="11">
        <v>362</v>
      </c>
      <c r="BY147" s="11">
        <v>364</v>
      </c>
      <c r="BZ147" s="11">
        <v>366</v>
      </c>
      <c r="CA147" s="11">
        <v>365</v>
      </c>
      <c r="CB147" s="11">
        <v>362</v>
      </c>
      <c r="CC147" s="11">
        <v>364</v>
      </c>
      <c r="CD147" s="11">
        <v>364</v>
      </c>
      <c r="CE147" s="11">
        <v>361</v>
      </c>
      <c r="CF147" s="11">
        <v>359</v>
      </c>
      <c r="CG147" s="11">
        <v>359</v>
      </c>
      <c r="CH147" s="11">
        <v>356</v>
      </c>
      <c r="CI147" s="11">
        <v>357</v>
      </c>
      <c r="CJ147" s="11">
        <v>359</v>
      </c>
      <c r="CK147" s="11">
        <v>358</v>
      </c>
      <c r="CL147" s="11">
        <v>356</v>
      </c>
      <c r="CM147" s="11">
        <v>356</v>
      </c>
      <c r="CN147" s="11">
        <v>356</v>
      </c>
      <c r="CO147" s="11">
        <v>357</v>
      </c>
      <c r="CP147" s="11">
        <v>407</v>
      </c>
      <c r="CQ147" s="11">
        <v>406</v>
      </c>
      <c r="CR147" s="11">
        <v>361</v>
      </c>
      <c r="CS147" s="11">
        <v>357</v>
      </c>
      <c r="CT147" s="11">
        <v>356</v>
      </c>
      <c r="CU147" s="11">
        <v>362</v>
      </c>
      <c r="CV147" s="11">
        <v>360</v>
      </c>
      <c r="CW147" s="11">
        <v>355</v>
      </c>
      <c r="CX147" s="11">
        <v>343</v>
      </c>
      <c r="CY147" s="11">
        <v>346</v>
      </c>
      <c r="CZ147" s="11">
        <v>352</v>
      </c>
      <c r="DA147" s="11">
        <v>339</v>
      </c>
      <c r="DB147" s="11">
        <v>339</v>
      </c>
      <c r="DC147" s="11">
        <v>334</v>
      </c>
      <c r="DD147" s="11">
        <v>328</v>
      </c>
      <c r="DE147" s="11">
        <v>318</v>
      </c>
      <c r="DF147" s="11">
        <v>314</v>
      </c>
      <c r="DG147" s="11">
        <v>307</v>
      </c>
      <c r="DH147" s="11">
        <v>307</v>
      </c>
      <c r="DI147" s="7">
        <f t="shared" si="5"/>
        <v>331.83333333333331</v>
      </c>
      <c r="DJ147" s="11">
        <v>308</v>
      </c>
      <c r="DK147" s="11">
        <v>304</v>
      </c>
      <c r="DL147" s="11">
        <v>301</v>
      </c>
      <c r="DM147" s="11">
        <v>299</v>
      </c>
      <c r="DN147" s="11">
        <v>300</v>
      </c>
      <c r="DO147" s="11">
        <v>297</v>
      </c>
      <c r="DP147" s="11">
        <v>297</v>
      </c>
      <c r="DQ147" s="11">
        <v>295</v>
      </c>
      <c r="DR147" s="11">
        <v>291</v>
      </c>
      <c r="DS147" s="11">
        <v>287</v>
      </c>
      <c r="DT147" s="11">
        <v>281</v>
      </c>
      <c r="DU147" s="11">
        <v>281</v>
      </c>
      <c r="DV147" s="7">
        <v>295.08333333333331</v>
      </c>
      <c r="DW147" s="11">
        <v>282</v>
      </c>
      <c r="DX147" s="11">
        <v>281</v>
      </c>
      <c r="DY147" s="12">
        <v>262</v>
      </c>
    </row>
    <row r="148" spans="1:129" ht="15" x14ac:dyDescent="0.25">
      <c r="A148" s="1" t="s">
        <v>71</v>
      </c>
      <c r="B148" s="1" t="str">
        <f t="shared" si="4"/>
        <v>3692 - Fabricación de instrumentos de música</v>
      </c>
      <c r="C148" s="5" t="s">
        <v>310</v>
      </c>
      <c r="D148" s="1" t="s">
        <v>311</v>
      </c>
      <c r="E148" s="11">
        <v>12</v>
      </c>
      <c r="F148" s="11">
        <v>12</v>
      </c>
      <c r="G148" s="11">
        <v>12</v>
      </c>
      <c r="H148" s="11">
        <v>12</v>
      </c>
      <c r="I148" s="11">
        <v>13</v>
      </c>
      <c r="J148" s="11">
        <v>13</v>
      </c>
      <c r="K148" s="11">
        <v>13</v>
      </c>
      <c r="L148" s="11">
        <v>12</v>
      </c>
      <c r="M148" s="11">
        <v>11</v>
      </c>
      <c r="N148" s="11">
        <v>11</v>
      </c>
      <c r="O148" s="11">
        <v>11</v>
      </c>
      <c r="P148" s="11">
        <v>11</v>
      </c>
      <c r="Q148" s="11">
        <v>11</v>
      </c>
      <c r="R148" s="11">
        <v>11</v>
      </c>
      <c r="S148" s="11">
        <v>12</v>
      </c>
      <c r="T148" s="11">
        <v>12</v>
      </c>
      <c r="U148" s="11">
        <v>12</v>
      </c>
      <c r="V148" s="11">
        <v>11</v>
      </c>
      <c r="W148" s="11">
        <v>11</v>
      </c>
      <c r="X148" s="11">
        <v>11</v>
      </c>
      <c r="Y148" s="11">
        <v>11</v>
      </c>
      <c r="Z148" s="11">
        <v>10</v>
      </c>
      <c r="AA148" s="11">
        <v>10</v>
      </c>
      <c r="AB148" s="11">
        <v>10</v>
      </c>
      <c r="AC148" s="11">
        <v>10</v>
      </c>
      <c r="AD148" s="11">
        <v>10</v>
      </c>
      <c r="AE148" s="11">
        <v>10</v>
      </c>
      <c r="AF148" s="11">
        <v>10</v>
      </c>
      <c r="AG148" s="11">
        <v>10</v>
      </c>
      <c r="AH148" s="11">
        <v>10</v>
      </c>
      <c r="AI148" s="11">
        <v>11</v>
      </c>
      <c r="AJ148" s="11">
        <v>11</v>
      </c>
      <c r="AK148" s="11">
        <v>12</v>
      </c>
      <c r="AL148" s="11">
        <v>5</v>
      </c>
      <c r="AM148" s="11">
        <v>5</v>
      </c>
      <c r="AN148" s="11">
        <v>5</v>
      </c>
      <c r="AO148" s="11">
        <v>4</v>
      </c>
      <c r="AP148" s="11">
        <v>4</v>
      </c>
      <c r="AQ148" s="11">
        <v>4</v>
      </c>
      <c r="AR148" s="11">
        <v>4</v>
      </c>
      <c r="AS148" s="11">
        <v>4</v>
      </c>
      <c r="AT148" s="11">
        <v>5</v>
      </c>
      <c r="AU148" s="11">
        <v>6</v>
      </c>
      <c r="AV148" s="11">
        <v>6</v>
      </c>
      <c r="AW148" s="11">
        <v>7</v>
      </c>
      <c r="AX148" s="11">
        <v>6</v>
      </c>
      <c r="AY148" s="11">
        <v>7</v>
      </c>
      <c r="AZ148" s="11">
        <v>7</v>
      </c>
      <c r="BA148" s="11">
        <v>7</v>
      </c>
      <c r="BB148" s="11">
        <v>7</v>
      </c>
      <c r="BC148" s="11">
        <v>7</v>
      </c>
      <c r="BD148" s="11">
        <v>8</v>
      </c>
      <c r="BE148" s="11">
        <v>10</v>
      </c>
      <c r="BF148" s="11">
        <v>10</v>
      </c>
      <c r="BG148" s="11">
        <v>10</v>
      </c>
      <c r="BH148" s="11">
        <v>10</v>
      </c>
      <c r="BI148" s="11">
        <v>7</v>
      </c>
      <c r="BJ148" s="11">
        <v>7</v>
      </c>
      <c r="BK148" s="11">
        <v>7</v>
      </c>
      <c r="BL148" s="11">
        <v>7</v>
      </c>
      <c r="BM148" s="11">
        <v>8</v>
      </c>
      <c r="BN148" s="11">
        <v>8</v>
      </c>
      <c r="BO148" s="11">
        <v>7</v>
      </c>
      <c r="BP148" s="11">
        <v>7</v>
      </c>
      <c r="BQ148" s="11">
        <v>7</v>
      </c>
      <c r="BR148" s="11">
        <v>7</v>
      </c>
      <c r="BS148" s="11">
        <v>7</v>
      </c>
      <c r="BT148" s="11">
        <v>7</v>
      </c>
      <c r="BU148" s="11">
        <v>8</v>
      </c>
      <c r="BV148" s="11">
        <v>8</v>
      </c>
      <c r="BW148" s="11">
        <v>8</v>
      </c>
      <c r="BX148" s="11">
        <v>8</v>
      </c>
      <c r="BY148" s="11">
        <v>9</v>
      </c>
      <c r="BZ148" s="11">
        <v>8</v>
      </c>
      <c r="CA148" s="11">
        <v>8</v>
      </c>
      <c r="CB148" s="11">
        <v>8</v>
      </c>
      <c r="CC148" s="11">
        <v>8</v>
      </c>
      <c r="CD148" s="11">
        <v>8</v>
      </c>
      <c r="CE148" s="11">
        <v>8</v>
      </c>
      <c r="CF148" s="11">
        <v>8</v>
      </c>
      <c r="CG148" s="11">
        <v>8</v>
      </c>
      <c r="CH148" s="11">
        <v>8</v>
      </c>
      <c r="CI148" s="11">
        <v>7</v>
      </c>
      <c r="CJ148" s="11">
        <v>7</v>
      </c>
      <c r="CK148" s="11">
        <v>7</v>
      </c>
      <c r="CL148" s="11">
        <v>7</v>
      </c>
      <c r="CM148" s="11">
        <v>7</v>
      </c>
      <c r="CN148" s="11">
        <v>7</v>
      </c>
      <c r="CO148" s="11">
        <v>7</v>
      </c>
      <c r="CP148" s="11">
        <v>7</v>
      </c>
      <c r="CQ148" s="11">
        <v>6</v>
      </c>
      <c r="CR148" s="11">
        <v>6</v>
      </c>
      <c r="CS148" s="11">
        <v>6</v>
      </c>
      <c r="CT148" s="11">
        <v>5</v>
      </c>
      <c r="CU148" s="11">
        <v>5</v>
      </c>
      <c r="CV148" s="11">
        <v>5</v>
      </c>
      <c r="CW148" s="11">
        <v>5</v>
      </c>
      <c r="CX148" s="11">
        <v>5</v>
      </c>
      <c r="CY148" s="11">
        <v>5</v>
      </c>
      <c r="CZ148" s="11">
        <v>4</v>
      </c>
      <c r="DA148" s="11">
        <v>6</v>
      </c>
      <c r="DB148" s="11">
        <v>5</v>
      </c>
      <c r="DC148" s="11">
        <v>5</v>
      </c>
      <c r="DD148" s="11">
        <v>6</v>
      </c>
      <c r="DE148" s="11">
        <v>6</v>
      </c>
      <c r="DF148" s="11">
        <v>6</v>
      </c>
      <c r="DG148" s="11">
        <v>6</v>
      </c>
      <c r="DH148" s="11">
        <v>6</v>
      </c>
      <c r="DI148" s="7">
        <f t="shared" si="5"/>
        <v>5.416666666666667</v>
      </c>
      <c r="DJ148" s="11">
        <v>4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v>0</v>
      </c>
      <c r="DV148" s="7">
        <v>0.33333333333333331</v>
      </c>
      <c r="DW148" s="11">
        <v>0</v>
      </c>
      <c r="DX148" s="11">
        <v>0</v>
      </c>
      <c r="DY148" s="12">
        <v>0</v>
      </c>
    </row>
    <row r="149" spans="1:129" ht="15" x14ac:dyDescent="0.25">
      <c r="A149" s="1" t="s">
        <v>71</v>
      </c>
      <c r="B149" s="1" t="str">
        <f t="shared" si="4"/>
        <v>3693 - Fabricación de artículos de deporte</v>
      </c>
      <c r="C149" s="5" t="s">
        <v>312</v>
      </c>
      <c r="D149" s="1" t="s">
        <v>313</v>
      </c>
      <c r="E149" s="11">
        <v>145</v>
      </c>
      <c r="F149" s="11">
        <v>138</v>
      </c>
      <c r="G149" s="11">
        <v>141</v>
      </c>
      <c r="H149" s="11">
        <v>144</v>
      </c>
      <c r="I149" s="11">
        <v>148</v>
      </c>
      <c r="J149" s="11">
        <v>149</v>
      </c>
      <c r="K149" s="11">
        <v>151</v>
      </c>
      <c r="L149" s="11">
        <v>155</v>
      </c>
      <c r="M149" s="11">
        <v>158</v>
      </c>
      <c r="N149" s="11">
        <v>156</v>
      </c>
      <c r="O149" s="11">
        <v>159</v>
      </c>
      <c r="P149" s="11">
        <v>156</v>
      </c>
      <c r="Q149" s="11">
        <v>158</v>
      </c>
      <c r="R149" s="11">
        <v>159</v>
      </c>
      <c r="S149" s="11">
        <v>160</v>
      </c>
      <c r="T149" s="11">
        <v>156</v>
      </c>
      <c r="U149" s="11">
        <v>163</v>
      </c>
      <c r="V149" s="11">
        <v>164</v>
      </c>
      <c r="W149" s="11">
        <v>174</v>
      </c>
      <c r="X149" s="11">
        <v>174</v>
      </c>
      <c r="Y149" s="11">
        <v>175</v>
      </c>
      <c r="Z149" s="11">
        <v>177</v>
      </c>
      <c r="AA149" s="11">
        <v>177</v>
      </c>
      <c r="AB149" s="11">
        <v>176</v>
      </c>
      <c r="AC149" s="11">
        <v>176</v>
      </c>
      <c r="AD149" s="11">
        <v>174</v>
      </c>
      <c r="AE149" s="11">
        <v>175</v>
      </c>
      <c r="AF149" s="11">
        <v>178</v>
      </c>
      <c r="AG149" s="11">
        <v>175</v>
      </c>
      <c r="AH149" s="11">
        <v>160</v>
      </c>
      <c r="AI149" s="11">
        <v>158</v>
      </c>
      <c r="AJ149" s="11">
        <v>157</v>
      </c>
      <c r="AK149" s="11">
        <v>158</v>
      </c>
      <c r="AL149" s="11">
        <v>159</v>
      </c>
      <c r="AM149" s="11">
        <v>160</v>
      </c>
      <c r="AN149" s="11">
        <v>162</v>
      </c>
      <c r="AO149" s="11">
        <v>168</v>
      </c>
      <c r="AP149" s="11">
        <v>167</v>
      </c>
      <c r="AQ149" s="11">
        <v>169</v>
      </c>
      <c r="AR149" s="11">
        <v>164</v>
      </c>
      <c r="AS149" s="11">
        <v>165</v>
      </c>
      <c r="AT149" s="11">
        <v>293</v>
      </c>
      <c r="AU149" s="11">
        <v>270</v>
      </c>
      <c r="AV149" s="11">
        <v>273</v>
      </c>
      <c r="AW149" s="11">
        <v>269</v>
      </c>
      <c r="AX149" s="11">
        <v>266</v>
      </c>
      <c r="AY149" s="11">
        <v>264</v>
      </c>
      <c r="AZ149" s="11">
        <v>272</v>
      </c>
      <c r="BA149" s="11">
        <v>278</v>
      </c>
      <c r="BB149" s="11">
        <v>271</v>
      </c>
      <c r="BC149" s="11">
        <v>247</v>
      </c>
      <c r="BD149" s="11">
        <v>232</v>
      </c>
      <c r="BE149" s="11">
        <v>231</v>
      </c>
      <c r="BF149" s="11">
        <v>230</v>
      </c>
      <c r="BG149" s="11">
        <v>230</v>
      </c>
      <c r="BH149" s="11">
        <v>229</v>
      </c>
      <c r="BI149" s="11">
        <v>229</v>
      </c>
      <c r="BJ149" s="11">
        <v>228</v>
      </c>
      <c r="BK149" s="11">
        <v>230</v>
      </c>
      <c r="BL149" s="11">
        <v>231</v>
      </c>
      <c r="BM149" s="11">
        <v>232</v>
      </c>
      <c r="BN149" s="11">
        <v>219</v>
      </c>
      <c r="BO149" s="11">
        <v>243</v>
      </c>
      <c r="BP149" s="11">
        <v>249</v>
      </c>
      <c r="BQ149" s="11">
        <v>247</v>
      </c>
      <c r="BR149" s="11">
        <v>238</v>
      </c>
      <c r="BS149" s="11">
        <v>238</v>
      </c>
      <c r="BT149" s="11">
        <v>241</v>
      </c>
      <c r="BU149" s="11">
        <v>237</v>
      </c>
      <c r="BV149" s="11">
        <v>240</v>
      </c>
      <c r="BW149" s="11">
        <v>242</v>
      </c>
      <c r="BX149" s="11">
        <v>244</v>
      </c>
      <c r="BY149" s="11">
        <v>246</v>
      </c>
      <c r="BZ149" s="11">
        <v>241</v>
      </c>
      <c r="CA149" s="11">
        <v>237</v>
      </c>
      <c r="CB149" s="11">
        <v>244</v>
      </c>
      <c r="CC149" s="11">
        <v>234</v>
      </c>
      <c r="CD149" s="11">
        <v>237</v>
      </c>
      <c r="CE149" s="11">
        <v>235</v>
      </c>
      <c r="CF149" s="11">
        <v>234</v>
      </c>
      <c r="CG149" s="11">
        <v>232</v>
      </c>
      <c r="CH149" s="11">
        <v>233</v>
      </c>
      <c r="CI149" s="11">
        <v>229</v>
      </c>
      <c r="CJ149" s="11">
        <v>231</v>
      </c>
      <c r="CK149" s="11">
        <v>232</v>
      </c>
      <c r="CL149" s="11">
        <v>227</v>
      </c>
      <c r="CM149" s="11">
        <v>223</v>
      </c>
      <c r="CN149" s="11">
        <v>219</v>
      </c>
      <c r="CO149" s="11">
        <v>218</v>
      </c>
      <c r="CP149" s="11">
        <v>214</v>
      </c>
      <c r="CQ149" s="11">
        <v>222</v>
      </c>
      <c r="CR149" s="11">
        <v>213</v>
      </c>
      <c r="CS149" s="11">
        <v>211</v>
      </c>
      <c r="CT149" s="11">
        <v>212</v>
      </c>
      <c r="CU149" s="11">
        <v>211</v>
      </c>
      <c r="CV149" s="11">
        <v>211</v>
      </c>
      <c r="CW149" s="11">
        <v>213</v>
      </c>
      <c r="CX149" s="11">
        <v>209</v>
      </c>
      <c r="CY149" s="11">
        <v>119</v>
      </c>
      <c r="CZ149" s="11">
        <v>120</v>
      </c>
      <c r="DA149" s="11">
        <v>119</v>
      </c>
      <c r="DB149" s="11">
        <v>66</v>
      </c>
      <c r="DC149" s="11">
        <v>67</v>
      </c>
      <c r="DD149" s="11">
        <v>63</v>
      </c>
      <c r="DE149" s="11">
        <v>67</v>
      </c>
      <c r="DF149" s="11">
        <v>69</v>
      </c>
      <c r="DG149" s="11">
        <v>71</v>
      </c>
      <c r="DH149" s="11">
        <v>71</v>
      </c>
      <c r="DI149" s="7">
        <f t="shared" si="5"/>
        <v>104.5</v>
      </c>
      <c r="DJ149" s="11">
        <v>72</v>
      </c>
      <c r="DK149" s="11">
        <v>111</v>
      </c>
      <c r="DL149" s="11">
        <v>107</v>
      </c>
      <c r="DM149" s="11">
        <v>108</v>
      </c>
      <c r="DN149" s="11">
        <v>110</v>
      </c>
      <c r="DO149" s="11">
        <v>112</v>
      </c>
      <c r="DP149" s="11">
        <v>113</v>
      </c>
      <c r="DQ149" s="11">
        <v>104</v>
      </c>
      <c r="DR149" s="11">
        <v>97</v>
      </c>
      <c r="DS149" s="11">
        <v>96</v>
      </c>
      <c r="DT149" s="11">
        <v>95</v>
      </c>
      <c r="DU149" s="11">
        <v>99</v>
      </c>
      <c r="DV149" s="7">
        <v>102</v>
      </c>
      <c r="DW149" s="11">
        <v>98</v>
      </c>
      <c r="DX149" s="11">
        <v>98</v>
      </c>
      <c r="DY149" s="12">
        <v>99</v>
      </c>
    </row>
    <row r="150" spans="1:129" ht="15" x14ac:dyDescent="0.25">
      <c r="A150" s="1" t="s">
        <v>71</v>
      </c>
      <c r="B150" s="1" t="str">
        <f t="shared" si="4"/>
        <v>3694 - Fabricación de juegos y juguetes</v>
      </c>
      <c r="C150" s="5" t="s">
        <v>314</v>
      </c>
      <c r="D150" s="1" t="s">
        <v>315</v>
      </c>
      <c r="E150" s="11">
        <v>466</v>
      </c>
      <c r="F150" s="11">
        <v>445</v>
      </c>
      <c r="G150" s="11">
        <v>471</v>
      </c>
      <c r="H150" s="11">
        <v>464</v>
      </c>
      <c r="I150" s="11">
        <v>463</v>
      </c>
      <c r="J150" s="11">
        <v>458</v>
      </c>
      <c r="K150" s="11">
        <v>477</v>
      </c>
      <c r="L150" s="11">
        <v>469</v>
      </c>
      <c r="M150" s="11">
        <v>434</v>
      </c>
      <c r="N150" s="11">
        <v>452</v>
      </c>
      <c r="O150" s="11">
        <v>467</v>
      </c>
      <c r="P150" s="11">
        <v>517</v>
      </c>
      <c r="Q150" s="11">
        <v>503</v>
      </c>
      <c r="R150" s="11">
        <v>451</v>
      </c>
      <c r="S150" s="11">
        <v>457</v>
      </c>
      <c r="T150" s="11">
        <v>459</v>
      </c>
      <c r="U150" s="11">
        <v>466</v>
      </c>
      <c r="V150" s="11">
        <v>471</v>
      </c>
      <c r="W150" s="11">
        <v>515</v>
      </c>
      <c r="X150" s="11">
        <v>515</v>
      </c>
      <c r="Y150" s="11">
        <v>421</v>
      </c>
      <c r="Z150" s="11">
        <v>433</v>
      </c>
      <c r="AA150" s="11">
        <v>449</v>
      </c>
      <c r="AB150" s="11">
        <v>468</v>
      </c>
      <c r="AC150" s="11">
        <v>494</v>
      </c>
      <c r="AD150" s="11">
        <v>466</v>
      </c>
      <c r="AE150" s="11">
        <v>475</v>
      </c>
      <c r="AF150" s="11">
        <v>483</v>
      </c>
      <c r="AG150" s="11">
        <v>484</v>
      </c>
      <c r="AH150" s="11">
        <v>486</v>
      </c>
      <c r="AI150" s="11">
        <v>514</v>
      </c>
      <c r="AJ150" s="11">
        <v>515</v>
      </c>
      <c r="AK150" s="11">
        <v>496</v>
      </c>
      <c r="AL150" s="11">
        <v>497</v>
      </c>
      <c r="AM150" s="11">
        <v>522</v>
      </c>
      <c r="AN150" s="11">
        <v>522</v>
      </c>
      <c r="AO150" s="11">
        <v>437</v>
      </c>
      <c r="AP150" s="11">
        <v>414</v>
      </c>
      <c r="AQ150" s="11">
        <v>412</v>
      </c>
      <c r="AR150" s="11">
        <v>411</v>
      </c>
      <c r="AS150" s="11">
        <v>406</v>
      </c>
      <c r="AT150" s="11">
        <v>490</v>
      </c>
      <c r="AU150" s="11">
        <v>518</v>
      </c>
      <c r="AV150" s="11">
        <v>522</v>
      </c>
      <c r="AW150" s="11">
        <v>507</v>
      </c>
      <c r="AX150" s="11">
        <v>522</v>
      </c>
      <c r="AY150" s="11">
        <v>527</v>
      </c>
      <c r="AZ150" s="11">
        <v>543</v>
      </c>
      <c r="BA150" s="11">
        <v>528</v>
      </c>
      <c r="BB150" s="11">
        <v>505</v>
      </c>
      <c r="BC150" s="11">
        <v>500</v>
      </c>
      <c r="BD150" s="11">
        <v>495</v>
      </c>
      <c r="BE150" s="11">
        <v>498</v>
      </c>
      <c r="BF150" s="11">
        <v>492</v>
      </c>
      <c r="BG150" s="11">
        <v>533</v>
      </c>
      <c r="BH150" s="11">
        <v>530</v>
      </c>
      <c r="BI150" s="11">
        <v>496</v>
      </c>
      <c r="BJ150" s="11">
        <v>500</v>
      </c>
      <c r="BK150" s="11">
        <v>523</v>
      </c>
      <c r="BL150" s="11">
        <v>532</v>
      </c>
      <c r="BM150" s="11">
        <v>526</v>
      </c>
      <c r="BN150" s="11">
        <v>506</v>
      </c>
      <c r="BO150" s="11">
        <v>506</v>
      </c>
      <c r="BP150" s="11">
        <v>503</v>
      </c>
      <c r="BQ150" s="11">
        <v>509</v>
      </c>
      <c r="BR150" s="11">
        <v>523</v>
      </c>
      <c r="BS150" s="11">
        <v>574</v>
      </c>
      <c r="BT150" s="11">
        <v>585</v>
      </c>
      <c r="BU150" s="11">
        <v>547</v>
      </c>
      <c r="BV150" s="11">
        <v>558</v>
      </c>
      <c r="BW150" s="11">
        <v>565</v>
      </c>
      <c r="BX150" s="11">
        <v>607</v>
      </c>
      <c r="BY150" s="11">
        <v>581</v>
      </c>
      <c r="BZ150" s="11">
        <v>552</v>
      </c>
      <c r="CA150" s="11">
        <v>543</v>
      </c>
      <c r="CB150" s="11">
        <v>492</v>
      </c>
      <c r="CC150" s="11">
        <v>492</v>
      </c>
      <c r="CD150" s="11">
        <v>513</v>
      </c>
      <c r="CE150" s="11">
        <v>532</v>
      </c>
      <c r="CF150" s="11">
        <v>541</v>
      </c>
      <c r="CG150" s="11">
        <v>500</v>
      </c>
      <c r="CH150" s="11">
        <v>505</v>
      </c>
      <c r="CI150" s="11">
        <v>535</v>
      </c>
      <c r="CJ150" s="11">
        <v>542</v>
      </c>
      <c r="CK150" s="11">
        <v>498</v>
      </c>
      <c r="CL150" s="11">
        <v>463</v>
      </c>
      <c r="CM150" s="11">
        <v>449</v>
      </c>
      <c r="CN150" s="11">
        <v>462</v>
      </c>
      <c r="CO150" s="11">
        <v>438</v>
      </c>
      <c r="CP150" s="11">
        <v>456</v>
      </c>
      <c r="CQ150" s="11">
        <v>471</v>
      </c>
      <c r="CR150" s="11">
        <v>488</v>
      </c>
      <c r="CS150" s="11">
        <v>450</v>
      </c>
      <c r="CT150" s="11">
        <v>465</v>
      </c>
      <c r="CU150" s="11">
        <v>474</v>
      </c>
      <c r="CV150" s="11">
        <v>491</v>
      </c>
      <c r="CW150" s="11">
        <v>467</v>
      </c>
      <c r="CX150" s="11">
        <v>445</v>
      </c>
      <c r="CY150" s="11">
        <v>404</v>
      </c>
      <c r="CZ150" s="11">
        <v>406</v>
      </c>
      <c r="DA150" s="11">
        <v>407</v>
      </c>
      <c r="DB150" s="11">
        <v>376</v>
      </c>
      <c r="DC150" s="11">
        <v>378</v>
      </c>
      <c r="DD150" s="11">
        <v>387</v>
      </c>
      <c r="DE150" s="11">
        <v>345</v>
      </c>
      <c r="DF150" s="11">
        <v>335</v>
      </c>
      <c r="DG150" s="11">
        <v>328</v>
      </c>
      <c r="DH150" s="11">
        <v>364</v>
      </c>
      <c r="DI150" s="7">
        <f t="shared" si="5"/>
        <v>386.83333333333331</v>
      </c>
      <c r="DJ150" s="11">
        <v>346</v>
      </c>
      <c r="DK150" s="11">
        <v>320</v>
      </c>
      <c r="DL150" s="11">
        <v>317</v>
      </c>
      <c r="DM150" s="11">
        <v>315</v>
      </c>
      <c r="DN150" s="11">
        <v>324</v>
      </c>
      <c r="DO150" s="11">
        <v>326</v>
      </c>
      <c r="DP150" s="11">
        <v>343</v>
      </c>
      <c r="DQ150" s="11">
        <v>355</v>
      </c>
      <c r="DR150" s="11">
        <v>318</v>
      </c>
      <c r="DS150" s="11">
        <v>319</v>
      </c>
      <c r="DT150" s="11">
        <v>323</v>
      </c>
      <c r="DU150" s="11">
        <v>348</v>
      </c>
      <c r="DV150" s="7">
        <v>329.5</v>
      </c>
      <c r="DW150" s="11">
        <v>336</v>
      </c>
      <c r="DX150" s="11">
        <v>297</v>
      </c>
      <c r="DY150" s="12">
        <v>222</v>
      </c>
    </row>
    <row r="151" spans="1:129" ht="15" x14ac:dyDescent="0.25">
      <c r="A151" s="1" t="s">
        <v>71</v>
      </c>
      <c r="B151" s="1" t="str">
        <f t="shared" si="4"/>
        <v>3699 - Industrias manufactureras n.c.p.</v>
      </c>
      <c r="C151" s="5" t="s">
        <v>316</v>
      </c>
      <c r="D151" s="1" t="s">
        <v>317</v>
      </c>
      <c r="E151" s="11">
        <v>2459</v>
      </c>
      <c r="F151" s="11">
        <v>2460</v>
      </c>
      <c r="G151" s="11">
        <v>2517</v>
      </c>
      <c r="H151" s="11">
        <v>2500</v>
      </c>
      <c r="I151" s="11">
        <v>2484</v>
      </c>
      <c r="J151" s="11">
        <v>2476</v>
      </c>
      <c r="K151" s="11">
        <v>2435</v>
      </c>
      <c r="L151" s="11">
        <v>2431</v>
      </c>
      <c r="M151" s="11">
        <v>2390</v>
      </c>
      <c r="N151" s="11">
        <v>2351</v>
      </c>
      <c r="O151" s="11">
        <v>2343</v>
      </c>
      <c r="P151" s="11">
        <v>2297</v>
      </c>
      <c r="Q151" s="11">
        <v>2320</v>
      </c>
      <c r="R151" s="11">
        <v>2398</v>
      </c>
      <c r="S151" s="11">
        <v>2384</v>
      </c>
      <c r="T151" s="11">
        <v>2403</v>
      </c>
      <c r="U151" s="11">
        <v>2359</v>
      </c>
      <c r="V151" s="11">
        <v>2355</v>
      </c>
      <c r="W151" s="11">
        <v>2379</v>
      </c>
      <c r="X151" s="11">
        <v>2347</v>
      </c>
      <c r="Y151" s="11">
        <v>2362</v>
      </c>
      <c r="Z151" s="11">
        <v>2314</v>
      </c>
      <c r="AA151" s="11">
        <v>2322</v>
      </c>
      <c r="AB151" s="11">
        <v>2318</v>
      </c>
      <c r="AC151" s="11">
        <v>2304</v>
      </c>
      <c r="AD151" s="11">
        <v>2307</v>
      </c>
      <c r="AE151" s="11">
        <v>2286</v>
      </c>
      <c r="AF151" s="11">
        <v>2257</v>
      </c>
      <c r="AG151" s="11">
        <v>2272</v>
      </c>
      <c r="AH151" s="11">
        <v>2279</v>
      </c>
      <c r="AI151" s="11">
        <v>2293</v>
      </c>
      <c r="AJ151" s="11">
        <v>2305</v>
      </c>
      <c r="AK151" s="11">
        <v>2268</v>
      </c>
      <c r="AL151" s="11">
        <v>2292</v>
      </c>
      <c r="AM151" s="11">
        <v>2291</v>
      </c>
      <c r="AN151" s="11">
        <v>2244</v>
      </c>
      <c r="AO151" s="11">
        <v>2252</v>
      </c>
      <c r="AP151" s="11">
        <v>2225</v>
      </c>
      <c r="AQ151" s="11">
        <v>2217</v>
      </c>
      <c r="AR151" s="11">
        <v>2241</v>
      </c>
      <c r="AS151" s="11">
        <v>2231</v>
      </c>
      <c r="AT151" s="11">
        <v>2250</v>
      </c>
      <c r="AU151" s="11">
        <v>2251</v>
      </c>
      <c r="AV151" s="11">
        <v>2234</v>
      </c>
      <c r="AW151" s="11">
        <v>2232</v>
      </c>
      <c r="AX151" s="11">
        <v>2239</v>
      </c>
      <c r="AY151" s="11">
        <v>2264</v>
      </c>
      <c r="AZ151" s="11">
        <v>2268</v>
      </c>
      <c r="BA151" s="11">
        <v>2279</v>
      </c>
      <c r="BB151" s="11">
        <v>2271</v>
      </c>
      <c r="BC151" s="11">
        <v>2244</v>
      </c>
      <c r="BD151" s="11">
        <v>2220</v>
      </c>
      <c r="BE151" s="11">
        <v>2217</v>
      </c>
      <c r="BF151" s="11">
        <v>2133</v>
      </c>
      <c r="BG151" s="11">
        <v>2138</v>
      </c>
      <c r="BH151" s="11">
        <v>2119</v>
      </c>
      <c r="BI151" s="11">
        <v>2131</v>
      </c>
      <c r="BJ151" s="11">
        <v>2157</v>
      </c>
      <c r="BK151" s="11">
        <v>2171</v>
      </c>
      <c r="BL151" s="11">
        <v>2160</v>
      </c>
      <c r="BM151" s="11">
        <v>2169</v>
      </c>
      <c r="BN151" s="11">
        <v>2145</v>
      </c>
      <c r="BO151" s="11">
        <v>2270</v>
      </c>
      <c r="BP151" s="11">
        <v>2301</v>
      </c>
      <c r="BQ151" s="11">
        <v>2333</v>
      </c>
      <c r="BR151" s="11">
        <v>2478</v>
      </c>
      <c r="BS151" s="11">
        <v>2383</v>
      </c>
      <c r="BT151" s="11">
        <v>2372</v>
      </c>
      <c r="BU151" s="11">
        <v>2414</v>
      </c>
      <c r="BV151" s="11">
        <v>2574</v>
      </c>
      <c r="BW151" s="11">
        <v>2687</v>
      </c>
      <c r="BX151" s="11">
        <v>2792</v>
      </c>
      <c r="BY151" s="11">
        <v>2449</v>
      </c>
      <c r="BZ151" s="11">
        <v>2349</v>
      </c>
      <c r="CA151" s="11">
        <v>2876</v>
      </c>
      <c r="CB151" s="11">
        <v>2372</v>
      </c>
      <c r="CC151" s="11">
        <v>2378</v>
      </c>
      <c r="CD151" s="11">
        <v>2399</v>
      </c>
      <c r="CE151" s="11">
        <v>2384</v>
      </c>
      <c r="CF151" s="11">
        <v>2348</v>
      </c>
      <c r="CG151" s="11">
        <v>2419</v>
      </c>
      <c r="CH151" s="11">
        <v>2446</v>
      </c>
      <c r="CI151" s="11">
        <v>2701</v>
      </c>
      <c r="CJ151" s="11">
        <v>2753</v>
      </c>
      <c r="CK151" s="11">
        <v>2246</v>
      </c>
      <c r="CL151" s="11">
        <v>2270</v>
      </c>
      <c r="CM151" s="11">
        <v>3033</v>
      </c>
      <c r="CN151" s="11">
        <v>2986</v>
      </c>
      <c r="CO151" s="11">
        <v>2357</v>
      </c>
      <c r="CP151" s="11">
        <v>2181</v>
      </c>
      <c r="CQ151" s="11">
        <v>2163</v>
      </c>
      <c r="CR151" s="11">
        <v>2180</v>
      </c>
      <c r="CS151" s="11">
        <v>2184</v>
      </c>
      <c r="CT151" s="11">
        <v>2240</v>
      </c>
      <c r="CU151" s="11">
        <v>2170</v>
      </c>
      <c r="CV151" s="11">
        <v>2105</v>
      </c>
      <c r="CW151" s="11">
        <v>2107</v>
      </c>
      <c r="CX151" s="11">
        <v>2122</v>
      </c>
      <c r="CY151" s="11">
        <v>2144</v>
      </c>
      <c r="CZ151" s="11">
        <v>2165</v>
      </c>
      <c r="DA151" s="11">
        <v>2154</v>
      </c>
      <c r="DB151" s="11">
        <v>2117</v>
      </c>
      <c r="DC151" s="11">
        <v>2120</v>
      </c>
      <c r="DD151" s="11">
        <v>2128</v>
      </c>
      <c r="DE151" s="11">
        <v>2136</v>
      </c>
      <c r="DF151" s="11">
        <v>2150</v>
      </c>
      <c r="DG151" s="11">
        <v>2148</v>
      </c>
      <c r="DH151" s="11">
        <v>2144</v>
      </c>
      <c r="DI151" s="7">
        <f t="shared" si="5"/>
        <v>2136.25</v>
      </c>
      <c r="DJ151" s="11">
        <v>2158</v>
      </c>
      <c r="DK151" s="11">
        <v>1900</v>
      </c>
      <c r="DL151" s="11">
        <v>1899</v>
      </c>
      <c r="DM151" s="11">
        <v>1928</v>
      </c>
      <c r="DN151" s="11">
        <v>1942</v>
      </c>
      <c r="DO151" s="11">
        <v>1921</v>
      </c>
      <c r="DP151" s="11">
        <v>1909</v>
      </c>
      <c r="DQ151" s="11">
        <v>1910</v>
      </c>
      <c r="DR151" s="11">
        <v>1925</v>
      </c>
      <c r="DS151" s="11">
        <v>1918</v>
      </c>
      <c r="DT151" s="11">
        <v>1902</v>
      </c>
      <c r="DU151" s="11">
        <v>1878</v>
      </c>
      <c r="DV151" s="7">
        <v>1932.5</v>
      </c>
      <c r="DW151" s="11">
        <v>1888</v>
      </c>
      <c r="DX151" s="11">
        <v>1884</v>
      </c>
      <c r="DY151" s="11">
        <v>1814</v>
      </c>
    </row>
    <row r="152" spans="1:129" ht="15" x14ac:dyDescent="0.25">
      <c r="A152" s="1" t="s">
        <v>71</v>
      </c>
      <c r="B152" s="1" t="str">
        <f t="shared" si="4"/>
        <v>3710 - Reciclamiento de desperdicios y desechos metálicos</v>
      </c>
      <c r="C152" s="5" t="s">
        <v>318</v>
      </c>
      <c r="D152" s="1" t="s">
        <v>319</v>
      </c>
      <c r="E152" s="11">
        <v>44</v>
      </c>
      <c r="F152" s="11">
        <v>46</v>
      </c>
      <c r="G152" s="11">
        <v>45</v>
      </c>
      <c r="H152" s="11">
        <v>44</v>
      </c>
      <c r="I152" s="11">
        <v>45</v>
      </c>
      <c r="J152" s="11">
        <v>47</v>
      </c>
      <c r="K152" s="11">
        <v>56</v>
      </c>
      <c r="L152" s="11">
        <v>50</v>
      </c>
      <c r="M152" s="11">
        <v>48</v>
      </c>
      <c r="N152" s="11">
        <v>48</v>
      </c>
      <c r="O152" s="11">
        <v>53</v>
      </c>
      <c r="P152" s="11">
        <v>54</v>
      </c>
      <c r="Q152" s="11">
        <v>54</v>
      </c>
      <c r="R152" s="11">
        <v>55</v>
      </c>
      <c r="S152" s="11">
        <v>58</v>
      </c>
      <c r="T152" s="11">
        <v>56</v>
      </c>
      <c r="U152" s="11">
        <v>58</v>
      </c>
      <c r="V152" s="11">
        <v>59</v>
      </c>
      <c r="W152" s="11">
        <v>62</v>
      </c>
      <c r="X152" s="11">
        <v>71</v>
      </c>
      <c r="Y152" s="11">
        <v>70</v>
      </c>
      <c r="Z152" s="11">
        <v>67</v>
      </c>
      <c r="AA152" s="11">
        <v>71</v>
      </c>
      <c r="AB152" s="11">
        <v>59</v>
      </c>
      <c r="AC152" s="11">
        <v>61</v>
      </c>
      <c r="AD152" s="11">
        <v>64</v>
      </c>
      <c r="AE152" s="11">
        <v>54</v>
      </c>
      <c r="AF152" s="11">
        <v>55</v>
      </c>
      <c r="AG152" s="11">
        <v>54</v>
      </c>
      <c r="AH152" s="11">
        <v>53</v>
      </c>
      <c r="AI152" s="11">
        <v>56</v>
      </c>
      <c r="AJ152" s="11">
        <v>54</v>
      </c>
      <c r="AK152" s="11">
        <v>53</v>
      </c>
      <c r="AL152" s="11">
        <v>53</v>
      </c>
      <c r="AM152" s="11">
        <v>53</v>
      </c>
      <c r="AN152" s="11">
        <v>52</v>
      </c>
      <c r="AO152" s="11">
        <v>82</v>
      </c>
      <c r="AP152" s="11">
        <v>50</v>
      </c>
      <c r="AQ152" s="11">
        <v>50</v>
      </c>
      <c r="AR152" s="11">
        <v>50</v>
      </c>
      <c r="AS152" s="11">
        <v>51</v>
      </c>
      <c r="AT152" s="11">
        <v>47</v>
      </c>
      <c r="AU152" s="11">
        <v>48</v>
      </c>
      <c r="AV152" s="11">
        <v>50</v>
      </c>
      <c r="AW152" s="11">
        <v>52</v>
      </c>
      <c r="AX152" s="11">
        <v>53</v>
      </c>
      <c r="AY152" s="11">
        <v>48</v>
      </c>
      <c r="AZ152" s="11">
        <v>47</v>
      </c>
      <c r="BA152" s="11">
        <v>47</v>
      </c>
      <c r="BB152" s="11">
        <v>48</v>
      </c>
      <c r="BC152" s="11">
        <v>48</v>
      </c>
      <c r="BD152" s="11">
        <v>50</v>
      </c>
      <c r="BE152" s="11">
        <v>53</v>
      </c>
      <c r="BF152" s="11">
        <v>51</v>
      </c>
      <c r="BG152" s="11">
        <v>47</v>
      </c>
      <c r="BH152" s="11">
        <v>46</v>
      </c>
      <c r="BI152" s="11">
        <v>47</v>
      </c>
      <c r="BJ152" s="11">
        <v>46</v>
      </c>
      <c r="BK152" s="11">
        <v>45</v>
      </c>
      <c r="BL152" s="11">
        <v>46</v>
      </c>
      <c r="BM152" s="11">
        <v>48</v>
      </c>
      <c r="BN152" s="11">
        <v>49</v>
      </c>
      <c r="BO152" s="11">
        <v>50</v>
      </c>
      <c r="BP152" s="11">
        <v>51</v>
      </c>
      <c r="BQ152" s="11">
        <v>50</v>
      </c>
      <c r="BR152" s="11">
        <v>47</v>
      </c>
      <c r="BS152" s="11">
        <v>49</v>
      </c>
      <c r="BT152" s="11">
        <v>49</v>
      </c>
      <c r="BU152" s="11">
        <v>40</v>
      </c>
      <c r="BV152" s="11">
        <v>41</v>
      </c>
      <c r="BW152" s="11">
        <v>41</v>
      </c>
      <c r="BX152" s="11">
        <v>41</v>
      </c>
      <c r="BY152" s="11">
        <v>41</v>
      </c>
      <c r="BZ152" s="11">
        <v>38</v>
      </c>
      <c r="CA152" s="11">
        <v>41</v>
      </c>
      <c r="CB152" s="11">
        <v>39</v>
      </c>
      <c r="CC152" s="11">
        <v>40</v>
      </c>
      <c r="CD152" s="11">
        <v>38</v>
      </c>
      <c r="CE152" s="11">
        <v>40</v>
      </c>
      <c r="CF152" s="11">
        <v>40</v>
      </c>
      <c r="CG152" s="11">
        <v>38</v>
      </c>
      <c r="CH152" s="11">
        <v>39</v>
      </c>
      <c r="CI152" s="11">
        <v>40</v>
      </c>
      <c r="CJ152" s="11">
        <v>42</v>
      </c>
      <c r="CK152" s="11">
        <v>47</v>
      </c>
      <c r="CL152" s="11">
        <v>46</v>
      </c>
      <c r="CM152" s="11">
        <v>46</v>
      </c>
      <c r="CN152" s="11">
        <v>45</v>
      </c>
      <c r="CO152" s="11">
        <v>46</v>
      </c>
      <c r="CP152" s="11">
        <v>47</v>
      </c>
      <c r="CQ152" s="11">
        <v>46</v>
      </c>
      <c r="CR152" s="11">
        <v>43</v>
      </c>
      <c r="CS152" s="11">
        <v>43</v>
      </c>
      <c r="CT152" s="11">
        <v>43</v>
      </c>
      <c r="CU152" s="11">
        <v>41</v>
      </c>
      <c r="CV152" s="11">
        <v>37</v>
      </c>
      <c r="CW152" s="11">
        <v>38</v>
      </c>
      <c r="CX152" s="11">
        <v>83</v>
      </c>
      <c r="CY152" s="11">
        <v>89</v>
      </c>
      <c r="CZ152" s="11">
        <v>86</v>
      </c>
      <c r="DA152" s="11">
        <v>81</v>
      </c>
      <c r="DB152" s="11">
        <v>78</v>
      </c>
      <c r="DC152" s="11">
        <v>74</v>
      </c>
      <c r="DD152" s="11">
        <v>70</v>
      </c>
      <c r="DE152" s="11">
        <v>73</v>
      </c>
      <c r="DF152" s="11">
        <v>69</v>
      </c>
      <c r="DG152" s="11">
        <v>70</v>
      </c>
      <c r="DH152" s="11">
        <v>68</v>
      </c>
      <c r="DI152" s="7">
        <f t="shared" si="5"/>
        <v>73.25</v>
      </c>
      <c r="DJ152" s="11">
        <v>68</v>
      </c>
      <c r="DK152" s="11">
        <v>75</v>
      </c>
      <c r="DL152" s="11">
        <v>75</v>
      </c>
      <c r="DM152" s="11">
        <v>74</v>
      </c>
      <c r="DN152" s="11">
        <v>70</v>
      </c>
      <c r="DO152" s="11">
        <v>75</v>
      </c>
      <c r="DP152" s="11">
        <v>71</v>
      </c>
      <c r="DQ152" s="11">
        <v>75</v>
      </c>
      <c r="DR152" s="11">
        <v>78</v>
      </c>
      <c r="DS152" s="11">
        <v>75</v>
      </c>
      <c r="DT152" s="11">
        <v>74</v>
      </c>
      <c r="DU152" s="11">
        <v>73</v>
      </c>
      <c r="DV152" s="7">
        <v>73.583333333333329</v>
      </c>
      <c r="DW152" s="11">
        <v>72</v>
      </c>
      <c r="DX152" s="11">
        <v>72</v>
      </c>
      <c r="DY152" s="12">
        <v>78</v>
      </c>
    </row>
    <row r="153" spans="1:129" ht="15" x14ac:dyDescent="0.25">
      <c r="A153" s="1" t="s">
        <v>71</v>
      </c>
      <c r="B153" s="1" t="str">
        <f t="shared" si="4"/>
        <v>3720 - Reciclamiento de desperdicios y desechos no metálicos</v>
      </c>
      <c r="C153" s="5" t="s">
        <v>320</v>
      </c>
      <c r="D153" s="1" t="s">
        <v>321</v>
      </c>
      <c r="E153" s="11">
        <v>211</v>
      </c>
      <c r="F153" s="11">
        <v>209</v>
      </c>
      <c r="G153" s="11">
        <v>217</v>
      </c>
      <c r="H153" s="11">
        <v>218</v>
      </c>
      <c r="I153" s="11">
        <v>215</v>
      </c>
      <c r="J153" s="11">
        <v>200</v>
      </c>
      <c r="K153" s="11">
        <v>211</v>
      </c>
      <c r="L153" s="11">
        <v>223</v>
      </c>
      <c r="M153" s="11">
        <v>231</v>
      </c>
      <c r="N153" s="11">
        <v>228</v>
      </c>
      <c r="O153" s="11">
        <v>236</v>
      </c>
      <c r="P153" s="11">
        <v>239</v>
      </c>
      <c r="Q153" s="11">
        <v>246</v>
      </c>
      <c r="R153" s="11">
        <v>247</v>
      </c>
      <c r="S153" s="11">
        <v>258</v>
      </c>
      <c r="T153" s="11">
        <v>249</v>
      </c>
      <c r="U153" s="11">
        <v>256</v>
      </c>
      <c r="V153" s="11">
        <v>278</v>
      </c>
      <c r="W153" s="11">
        <v>279</v>
      </c>
      <c r="X153" s="11">
        <v>251</v>
      </c>
      <c r="Y153" s="11">
        <v>248</v>
      </c>
      <c r="Z153" s="11">
        <v>238</v>
      </c>
      <c r="AA153" s="11">
        <v>234</v>
      </c>
      <c r="AB153" s="11">
        <v>246</v>
      </c>
      <c r="AC153" s="11">
        <v>244</v>
      </c>
      <c r="AD153" s="11">
        <v>166</v>
      </c>
      <c r="AE153" s="11">
        <v>165</v>
      </c>
      <c r="AF153" s="11">
        <v>153</v>
      </c>
      <c r="AG153" s="11">
        <v>152</v>
      </c>
      <c r="AH153" s="11">
        <v>132</v>
      </c>
      <c r="AI153" s="11">
        <v>127</v>
      </c>
      <c r="AJ153" s="11">
        <v>127</v>
      </c>
      <c r="AK153" s="11">
        <v>123</v>
      </c>
      <c r="AL153" s="11">
        <v>127</v>
      </c>
      <c r="AM153" s="11">
        <v>132</v>
      </c>
      <c r="AN153" s="11">
        <v>132</v>
      </c>
      <c r="AO153" s="11">
        <v>139</v>
      </c>
      <c r="AP153" s="11">
        <v>121</v>
      </c>
      <c r="AQ153" s="11">
        <v>123</v>
      </c>
      <c r="AR153" s="11">
        <v>126</v>
      </c>
      <c r="AS153" s="11">
        <v>129</v>
      </c>
      <c r="AT153" s="11">
        <v>95</v>
      </c>
      <c r="AU153" s="11">
        <v>99</v>
      </c>
      <c r="AV153" s="11">
        <v>95</v>
      </c>
      <c r="AW153" s="11">
        <v>96</v>
      </c>
      <c r="AX153" s="11">
        <v>99</v>
      </c>
      <c r="AY153" s="11">
        <v>99</v>
      </c>
      <c r="AZ153" s="11">
        <v>96</v>
      </c>
      <c r="BA153" s="11">
        <v>93</v>
      </c>
      <c r="BB153" s="11">
        <v>95</v>
      </c>
      <c r="BC153" s="11">
        <v>89</v>
      </c>
      <c r="BD153" s="11">
        <v>95</v>
      </c>
      <c r="BE153" s="11">
        <v>97</v>
      </c>
      <c r="BF153" s="11">
        <v>96</v>
      </c>
      <c r="BG153" s="11">
        <v>93</v>
      </c>
      <c r="BH153" s="11">
        <v>99</v>
      </c>
      <c r="BI153" s="11">
        <v>105</v>
      </c>
      <c r="BJ153" s="11">
        <v>102</v>
      </c>
      <c r="BK153" s="11">
        <v>97</v>
      </c>
      <c r="BL153" s="11">
        <v>110</v>
      </c>
      <c r="BM153" s="11">
        <v>109</v>
      </c>
      <c r="BN153" s="11">
        <v>107</v>
      </c>
      <c r="BO153" s="11">
        <v>134</v>
      </c>
      <c r="BP153" s="11">
        <v>132</v>
      </c>
      <c r="BQ153" s="11">
        <v>140</v>
      </c>
      <c r="BR153" s="11">
        <v>133</v>
      </c>
      <c r="BS153" s="11">
        <v>123</v>
      </c>
      <c r="BT153" s="11">
        <v>126</v>
      </c>
      <c r="BU153" s="11">
        <v>127</v>
      </c>
      <c r="BV153" s="11">
        <v>129</v>
      </c>
      <c r="BW153" s="11">
        <v>126</v>
      </c>
      <c r="BX153" s="11">
        <v>128</v>
      </c>
      <c r="BY153" s="11">
        <v>128</v>
      </c>
      <c r="BZ153" s="11">
        <v>133</v>
      </c>
      <c r="CA153" s="11">
        <v>141</v>
      </c>
      <c r="CB153" s="11">
        <v>137</v>
      </c>
      <c r="CC153" s="11">
        <v>132</v>
      </c>
      <c r="CD153" s="11">
        <v>112</v>
      </c>
      <c r="CE153" s="11">
        <v>112</v>
      </c>
      <c r="CF153" s="11">
        <v>111</v>
      </c>
      <c r="CG153" s="11">
        <v>153</v>
      </c>
      <c r="CH153" s="11">
        <v>156</v>
      </c>
      <c r="CI153" s="11">
        <v>149</v>
      </c>
      <c r="CJ153" s="11">
        <v>156</v>
      </c>
      <c r="CK153" s="11">
        <v>154</v>
      </c>
      <c r="CL153" s="11">
        <v>156</v>
      </c>
      <c r="CM153" s="11">
        <v>157</v>
      </c>
      <c r="CN153" s="11">
        <v>148</v>
      </c>
      <c r="CO153" s="11">
        <v>146</v>
      </c>
      <c r="CP153" s="11">
        <v>145</v>
      </c>
      <c r="CQ153" s="11">
        <v>139</v>
      </c>
      <c r="CR153" s="11">
        <v>138</v>
      </c>
      <c r="CS153" s="11">
        <v>148</v>
      </c>
      <c r="CT153" s="11">
        <v>146</v>
      </c>
      <c r="CU153" s="11">
        <v>141</v>
      </c>
      <c r="CV153" s="11">
        <v>142</v>
      </c>
      <c r="CW153" s="11">
        <v>143</v>
      </c>
      <c r="CX153" s="11">
        <v>141</v>
      </c>
      <c r="CY153" s="11">
        <v>85</v>
      </c>
      <c r="CZ153" s="11">
        <v>80</v>
      </c>
      <c r="DA153" s="11">
        <v>90</v>
      </c>
      <c r="DB153" s="11">
        <v>91</v>
      </c>
      <c r="DC153" s="11">
        <v>106</v>
      </c>
      <c r="DD153" s="11">
        <v>96</v>
      </c>
      <c r="DE153" s="11">
        <v>103</v>
      </c>
      <c r="DF153" s="11">
        <v>103</v>
      </c>
      <c r="DG153" s="11">
        <v>104</v>
      </c>
      <c r="DH153" s="11">
        <v>100</v>
      </c>
      <c r="DI153" s="7">
        <f t="shared" si="5"/>
        <v>103.5</v>
      </c>
      <c r="DJ153" s="11">
        <v>104</v>
      </c>
      <c r="DK153" s="11">
        <v>107</v>
      </c>
      <c r="DL153" s="11">
        <v>106</v>
      </c>
      <c r="DM153" s="11">
        <v>110</v>
      </c>
      <c r="DN153" s="11">
        <v>110</v>
      </c>
      <c r="DO153" s="11">
        <v>110</v>
      </c>
      <c r="DP153" s="11">
        <v>107</v>
      </c>
      <c r="DQ153" s="11">
        <v>107</v>
      </c>
      <c r="DR153" s="11">
        <v>108</v>
      </c>
      <c r="DS153" s="11">
        <v>107</v>
      </c>
      <c r="DT153" s="11">
        <v>97</v>
      </c>
      <c r="DU153" s="11">
        <v>104</v>
      </c>
      <c r="DV153" s="7">
        <v>106.41666666666667</v>
      </c>
      <c r="DW153" s="11">
        <v>103</v>
      </c>
      <c r="DX153" s="11">
        <v>101</v>
      </c>
      <c r="DY153" s="12">
        <v>97</v>
      </c>
    </row>
    <row r="154" spans="1:129" ht="15" x14ac:dyDescent="0.25">
      <c r="A154" s="1" t="s">
        <v>322</v>
      </c>
      <c r="B154" s="1" t="str">
        <f t="shared" si="4"/>
        <v>4011 - Generación de energía eléctrica</v>
      </c>
      <c r="C154" s="5" t="s">
        <v>323</v>
      </c>
      <c r="D154" s="1" t="s">
        <v>324</v>
      </c>
      <c r="E154" s="11">
        <v>1594</v>
      </c>
      <c r="F154" s="11">
        <v>1605</v>
      </c>
      <c r="G154" s="11">
        <v>1597</v>
      </c>
      <c r="H154" s="11">
        <v>1587</v>
      </c>
      <c r="I154" s="11">
        <v>1493</v>
      </c>
      <c r="J154" s="11">
        <v>1493</v>
      </c>
      <c r="K154" s="11">
        <v>1481</v>
      </c>
      <c r="L154" s="11">
        <v>1500</v>
      </c>
      <c r="M154" s="11">
        <v>1500</v>
      </c>
      <c r="N154" s="11">
        <v>1637</v>
      </c>
      <c r="O154" s="11">
        <v>1665</v>
      </c>
      <c r="P154" s="11">
        <v>1618</v>
      </c>
      <c r="Q154" s="11">
        <v>1605</v>
      </c>
      <c r="R154" s="11">
        <v>1594</v>
      </c>
      <c r="S154" s="11">
        <v>1584</v>
      </c>
      <c r="T154" s="11">
        <v>1600</v>
      </c>
      <c r="U154" s="11">
        <v>1607</v>
      </c>
      <c r="V154" s="11">
        <v>1621</v>
      </c>
      <c r="W154" s="11">
        <v>1622</v>
      </c>
      <c r="X154" s="11">
        <v>1633</v>
      </c>
      <c r="Y154" s="11">
        <v>1675</v>
      </c>
      <c r="Z154" s="11">
        <v>1678</v>
      </c>
      <c r="AA154" s="11">
        <v>1707</v>
      </c>
      <c r="AB154" s="11">
        <v>1705</v>
      </c>
      <c r="AC154" s="11">
        <v>1625</v>
      </c>
      <c r="AD154" s="11">
        <v>1629</v>
      </c>
      <c r="AE154" s="11">
        <v>1647</v>
      </c>
      <c r="AF154" s="11">
        <v>1659</v>
      </c>
      <c r="AG154" s="11">
        <v>1669</v>
      </c>
      <c r="AH154" s="11">
        <v>1667</v>
      </c>
      <c r="AI154" s="11">
        <v>1675</v>
      </c>
      <c r="AJ154" s="11">
        <v>1677</v>
      </c>
      <c r="AK154" s="11">
        <v>1684</v>
      </c>
      <c r="AL154" s="11">
        <v>1679</v>
      </c>
      <c r="AM154" s="11">
        <v>1767</v>
      </c>
      <c r="AN154" s="11">
        <v>1785</v>
      </c>
      <c r="AO154" s="11">
        <v>1780</v>
      </c>
      <c r="AP154" s="11">
        <v>1776</v>
      </c>
      <c r="AQ154" s="11">
        <v>1783</v>
      </c>
      <c r="AR154" s="11">
        <v>1769</v>
      </c>
      <c r="AS154" s="11">
        <v>1772</v>
      </c>
      <c r="AT154" s="11">
        <v>1786</v>
      </c>
      <c r="AU154" s="11">
        <v>1750</v>
      </c>
      <c r="AV154" s="11">
        <v>1756</v>
      </c>
      <c r="AW154" s="11">
        <v>1794</v>
      </c>
      <c r="AX154" s="11">
        <v>1806</v>
      </c>
      <c r="AY154" s="11">
        <v>1802</v>
      </c>
      <c r="AZ154" s="11">
        <v>1774</v>
      </c>
      <c r="BA154" s="11">
        <v>2011</v>
      </c>
      <c r="BB154" s="11">
        <v>1809</v>
      </c>
      <c r="BC154" s="11">
        <v>1811</v>
      </c>
      <c r="BD154" s="11">
        <v>1816</v>
      </c>
      <c r="BE154" s="11">
        <v>1814</v>
      </c>
      <c r="BF154" s="11">
        <v>1816</v>
      </c>
      <c r="BG154" s="11">
        <v>1810</v>
      </c>
      <c r="BH154" s="11">
        <v>1839</v>
      </c>
      <c r="BI154" s="11">
        <v>1835</v>
      </c>
      <c r="BJ154" s="11">
        <v>1872</v>
      </c>
      <c r="BK154" s="11">
        <v>1869</v>
      </c>
      <c r="BL154" s="11">
        <v>1879</v>
      </c>
      <c r="BM154" s="11">
        <v>1861</v>
      </c>
      <c r="BN154" s="11">
        <v>1883</v>
      </c>
      <c r="BO154" s="11">
        <v>1878</v>
      </c>
      <c r="BP154" s="11">
        <v>1895</v>
      </c>
      <c r="BQ154" s="11">
        <v>1893</v>
      </c>
      <c r="BR154" s="11">
        <v>1904</v>
      </c>
      <c r="BS154" s="11">
        <v>1919</v>
      </c>
      <c r="BT154" s="11">
        <v>1929</v>
      </c>
      <c r="BU154" s="11">
        <v>1919</v>
      </c>
      <c r="BV154" s="11">
        <v>1921</v>
      </c>
      <c r="BW154" s="11">
        <v>1921</v>
      </c>
      <c r="BX154" s="11">
        <v>1905</v>
      </c>
      <c r="BY154" s="11">
        <v>1898</v>
      </c>
      <c r="BZ154" s="11">
        <v>1903</v>
      </c>
      <c r="CA154" s="11">
        <v>1901</v>
      </c>
      <c r="CB154" s="11">
        <v>1902</v>
      </c>
      <c r="CC154" s="11">
        <v>1895</v>
      </c>
      <c r="CD154" s="11">
        <v>1894</v>
      </c>
      <c r="CE154" s="11">
        <v>1888</v>
      </c>
      <c r="CF154" s="11">
        <v>1904</v>
      </c>
      <c r="CG154" s="11">
        <v>1874</v>
      </c>
      <c r="CH154" s="11">
        <v>1903</v>
      </c>
      <c r="CI154" s="11">
        <v>1886</v>
      </c>
      <c r="CJ154" s="11">
        <v>1891</v>
      </c>
      <c r="CK154" s="11">
        <v>1948</v>
      </c>
      <c r="CL154" s="11">
        <v>1923</v>
      </c>
      <c r="CM154" s="11">
        <v>1900</v>
      </c>
      <c r="CN154" s="11">
        <v>1972</v>
      </c>
      <c r="CO154" s="11">
        <v>1962</v>
      </c>
      <c r="CP154" s="11">
        <v>2221</v>
      </c>
      <c r="CQ154" s="11">
        <v>2179</v>
      </c>
      <c r="CR154" s="11">
        <v>2169</v>
      </c>
      <c r="CS154" s="11">
        <v>2180</v>
      </c>
      <c r="CT154" s="11">
        <v>2177</v>
      </c>
      <c r="CU154" s="11">
        <v>2185</v>
      </c>
      <c r="CV154" s="11">
        <v>2196</v>
      </c>
      <c r="CW154" s="11">
        <v>2226</v>
      </c>
      <c r="CX154" s="11">
        <v>2201</v>
      </c>
      <c r="CY154" s="11">
        <v>2166</v>
      </c>
      <c r="CZ154" s="11">
        <v>2165</v>
      </c>
      <c r="DA154" s="11">
        <v>2162</v>
      </c>
      <c r="DB154" s="11">
        <v>2153</v>
      </c>
      <c r="DC154" s="11">
        <v>2167</v>
      </c>
      <c r="DD154" s="11">
        <v>2117</v>
      </c>
      <c r="DE154" s="11">
        <v>2095</v>
      </c>
      <c r="DF154" s="11">
        <v>2104</v>
      </c>
      <c r="DG154" s="11">
        <v>2106</v>
      </c>
      <c r="DH154" s="11">
        <v>2123</v>
      </c>
      <c r="DI154" s="7">
        <f t="shared" si="5"/>
        <v>2148.75</v>
      </c>
      <c r="DJ154" s="11">
        <v>2130</v>
      </c>
      <c r="DK154" s="11">
        <v>2129</v>
      </c>
      <c r="DL154" s="11">
        <v>2141</v>
      </c>
      <c r="DM154" s="11">
        <v>2202</v>
      </c>
      <c r="DN154" s="11">
        <v>2728</v>
      </c>
      <c r="DO154" s="11">
        <v>2722</v>
      </c>
      <c r="DP154" s="11">
        <v>2724</v>
      </c>
      <c r="DQ154" s="11">
        <v>2716</v>
      </c>
      <c r="DR154" s="11">
        <v>2805</v>
      </c>
      <c r="DS154" s="11">
        <v>2801</v>
      </c>
      <c r="DT154" s="11">
        <v>2791</v>
      </c>
      <c r="DU154" s="11">
        <v>2792</v>
      </c>
      <c r="DV154" s="7">
        <v>2556.75</v>
      </c>
      <c r="DW154" s="11">
        <v>2787</v>
      </c>
      <c r="DX154" s="11">
        <v>2798</v>
      </c>
      <c r="DY154" s="11">
        <v>2780</v>
      </c>
    </row>
    <row r="155" spans="1:129" ht="15" x14ac:dyDescent="0.25">
      <c r="A155" s="1" t="s">
        <v>322</v>
      </c>
      <c r="B155" s="1" t="str">
        <f t="shared" si="4"/>
        <v>4012 - Transporte de energía eléctrica</v>
      </c>
      <c r="C155" s="5" t="s">
        <v>325</v>
      </c>
      <c r="D155" s="1" t="s">
        <v>326</v>
      </c>
      <c r="E155" s="11">
        <v>199</v>
      </c>
      <c r="F155" s="11">
        <v>197</v>
      </c>
      <c r="G155" s="11">
        <v>196</v>
      </c>
      <c r="H155" s="11">
        <v>196</v>
      </c>
      <c r="I155" s="11">
        <v>196</v>
      </c>
      <c r="J155" s="11">
        <v>194</v>
      </c>
      <c r="K155" s="11">
        <v>196</v>
      </c>
      <c r="L155" s="11">
        <v>197</v>
      </c>
      <c r="M155" s="11">
        <v>197</v>
      </c>
      <c r="N155" s="11">
        <v>198</v>
      </c>
      <c r="O155" s="11">
        <v>197</v>
      </c>
      <c r="P155" s="11">
        <v>198</v>
      </c>
      <c r="Q155" s="11">
        <v>198</v>
      </c>
      <c r="R155" s="11">
        <v>198</v>
      </c>
      <c r="S155" s="11">
        <v>199</v>
      </c>
      <c r="T155" s="11">
        <v>197</v>
      </c>
      <c r="U155" s="11">
        <v>198</v>
      </c>
      <c r="V155" s="11">
        <v>196</v>
      </c>
      <c r="W155" s="11">
        <v>197</v>
      </c>
      <c r="X155" s="11">
        <v>198</v>
      </c>
      <c r="Y155" s="11">
        <v>198</v>
      </c>
      <c r="Z155" s="11">
        <v>194</v>
      </c>
      <c r="AA155" s="11">
        <v>195</v>
      </c>
      <c r="AB155" s="11">
        <v>193</v>
      </c>
      <c r="AC155" s="11">
        <v>195</v>
      </c>
      <c r="AD155" s="11">
        <v>197</v>
      </c>
      <c r="AE155" s="11">
        <v>198</v>
      </c>
      <c r="AF155" s="11">
        <v>198</v>
      </c>
      <c r="AG155" s="11">
        <v>198</v>
      </c>
      <c r="AH155" s="11">
        <v>197</v>
      </c>
      <c r="AI155" s="11">
        <v>195</v>
      </c>
      <c r="AJ155" s="11">
        <v>195</v>
      </c>
      <c r="AK155" s="11">
        <v>195</v>
      </c>
      <c r="AL155" s="11">
        <v>194</v>
      </c>
      <c r="AM155" s="11">
        <v>194</v>
      </c>
      <c r="AN155" s="11">
        <v>193</v>
      </c>
      <c r="AO155" s="11">
        <v>193</v>
      </c>
      <c r="AP155" s="11">
        <v>192</v>
      </c>
      <c r="AQ155" s="11">
        <v>193</v>
      </c>
      <c r="AR155" s="11">
        <v>195</v>
      </c>
      <c r="AS155" s="11">
        <v>201</v>
      </c>
      <c r="AT155" s="11">
        <v>198</v>
      </c>
      <c r="AU155" s="11">
        <v>199</v>
      </c>
      <c r="AV155" s="11">
        <v>203</v>
      </c>
      <c r="AW155" s="11">
        <v>208</v>
      </c>
      <c r="AX155" s="11">
        <v>207</v>
      </c>
      <c r="AY155" s="11">
        <v>208</v>
      </c>
      <c r="AZ155" s="11">
        <v>209</v>
      </c>
      <c r="BA155" s="11">
        <v>211</v>
      </c>
      <c r="BB155" s="11">
        <v>211</v>
      </c>
      <c r="BC155" s="11">
        <v>215</v>
      </c>
      <c r="BD155" s="11">
        <v>213</v>
      </c>
      <c r="BE155" s="11">
        <v>214</v>
      </c>
      <c r="BF155" s="11">
        <v>213</v>
      </c>
      <c r="BG155" s="11">
        <v>214</v>
      </c>
      <c r="BH155" s="11">
        <v>219</v>
      </c>
      <c r="BI155" s="11">
        <v>218</v>
      </c>
      <c r="BJ155" s="11">
        <v>217</v>
      </c>
      <c r="BK155" s="11">
        <v>217</v>
      </c>
      <c r="BL155" s="11">
        <v>222</v>
      </c>
      <c r="BM155" s="11">
        <v>221</v>
      </c>
      <c r="BN155" s="11">
        <v>222</v>
      </c>
      <c r="BO155" s="11">
        <v>219</v>
      </c>
      <c r="BP155" s="11">
        <v>221</v>
      </c>
      <c r="BQ155" s="11">
        <v>222</v>
      </c>
      <c r="BR155" s="11">
        <v>222</v>
      </c>
      <c r="BS155" s="11">
        <v>223</v>
      </c>
      <c r="BT155" s="11">
        <v>225</v>
      </c>
      <c r="BU155" s="11">
        <v>228</v>
      </c>
      <c r="BV155" s="11">
        <v>226</v>
      </c>
      <c r="BW155" s="11">
        <v>228</v>
      </c>
      <c r="BX155" s="11">
        <v>229</v>
      </c>
      <c r="BY155" s="11">
        <v>229</v>
      </c>
      <c r="BZ155" s="11">
        <v>230</v>
      </c>
      <c r="CA155" s="11">
        <v>229</v>
      </c>
      <c r="CB155" s="11">
        <v>229</v>
      </c>
      <c r="CC155" s="11">
        <v>227</v>
      </c>
      <c r="CD155" s="11">
        <v>226</v>
      </c>
      <c r="CE155" s="11">
        <v>225</v>
      </c>
      <c r="CF155" s="11">
        <v>230</v>
      </c>
      <c r="CG155" s="11">
        <v>230</v>
      </c>
      <c r="CH155" s="11">
        <v>231</v>
      </c>
      <c r="CI155" s="11">
        <v>229</v>
      </c>
      <c r="CJ155" s="11">
        <v>230</v>
      </c>
      <c r="CK155" s="11">
        <v>230</v>
      </c>
      <c r="CL155" s="11">
        <v>231</v>
      </c>
      <c r="CM155" s="11">
        <v>231</v>
      </c>
      <c r="CN155" s="11">
        <v>230</v>
      </c>
      <c r="CO155" s="11">
        <v>230</v>
      </c>
      <c r="CP155" s="11">
        <v>231</v>
      </c>
      <c r="CQ155" s="11">
        <v>231</v>
      </c>
      <c r="CR155" s="11">
        <v>232</v>
      </c>
      <c r="CS155" s="11">
        <v>234</v>
      </c>
      <c r="CT155" s="11">
        <v>234</v>
      </c>
      <c r="CU155" s="11">
        <v>234</v>
      </c>
      <c r="CV155" s="11">
        <v>234</v>
      </c>
      <c r="CW155" s="11">
        <v>234</v>
      </c>
      <c r="CX155" s="11">
        <v>232</v>
      </c>
      <c r="CY155" s="11">
        <v>231</v>
      </c>
      <c r="CZ155" s="11">
        <v>230</v>
      </c>
      <c r="DA155" s="11">
        <v>227</v>
      </c>
      <c r="DB155" s="11">
        <v>230</v>
      </c>
      <c r="DC155" s="11">
        <v>230</v>
      </c>
      <c r="DD155" s="11">
        <v>231</v>
      </c>
      <c r="DE155" s="11">
        <v>227</v>
      </c>
      <c r="DF155" s="11">
        <v>227</v>
      </c>
      <c r="DG155" s="11">
        <v>227</v>
      </c>
      <c r="DH155" s="11">
        <v>226</v>
      </c>
      <c r="DI155" s="7">
        <f t="shared" si="5"/>
        <v>229.33333333333334</v>
      </c>
      <c r="DJ155" s="11">
        <v>227</v>
      </c>
      <c r="DK155" s="11">
        <v>228</v>
      </c>
      <c r="DL155" s="11">
        <v>227</v>
      </c>
      <c r="DM155" s="11">
        <v>225</v>
      </c>
      <c r="DN155" s="11">
        <v>226</v>
      </c>
      <c r="DO155" s="11">
        <v>227</v>
      </c>
      <c r="DP155" s="11">
        <v>228</v>
      </c>
      <c r="DQ155" s="11">
        <v>227</v>
      </c>
      <c r="DR155" s="11">
        <v>227</v>
      </c>
      <c r="DS155" s="11">
        <v>229</v>
      </c>
      <c r="DT155" s="11">
        <v>225</v>
      </c>
      <c r="DU155" s="11">
        <v>225</v>
      </c>
      <c r="DV155" s="7">
        <v>226.75</v>
      </c>
      <c r="DW155" s="11">
        <v>224</v>
      </c>
      <c r="DX155" s="11">
        <v>227</v>
      </c>
      <c r="DY155" s="12">
        <v>230</v>
      </c>
    </row>
    <row r="156" spans="1:129" ht="15" x14ac:dyDescent="0.25">
      <c r="A156" s="1" t="s">
        <v>322</v>
      </c>
      <c r="B156" s="1" t="str">
        <f t="shared" si="4"/>
        <v>4013 - Distribución de energía eléctrica</v>
      </c>
      <c r="C156" s="5" t="s">
        <v>327</v>
      </c>
      <c r="D156" s="1" t="s">
        <v>328</v>
      </c>
      <c r="E156" s="11">
        <v>5043</v>
      </c>
      <c r="F156" s="11">
        <v>5043</v>
      </c>
      <c r="G156" s="11">
        <v>5046</v>
      </c>
      <c r="H156" s="11">
        <v>5079</v>
      </c>
      <c r="I156" s="11">
        <v>5075</v>
      </c>
      <c r="J156" s="11">
        <v>5084</v>
      </c>
      <c r="K156" s="11">
        <v>5060</v>
      </c>
      <c r="L156" s="11">
        <v>5048</v>
      </c>
      <c r="M156" s="11">
        <v>5027</v>
      </c>
      <c r="N156" s="11">
        <v>5019</v>
      </c>
      <c r="O156" s="11">
        <v>5030</v>
      </c>
      <c r="P156" s="11">
        <v>4998</v>
      </c>
      <c r="Q156" s="11">
        <v>4984</v>
      </c>
      <c r="R156" s="11">
        <v>5031</v>
      </c>
      <c r="S156" s="11">
        <v>5096</v>
      </c>
      <c r="T156" s="11">
        <v>5129</v>
      </c>
      <c r="U156" s="11">
        <v>5216</v>
      </c>
      <c r="V156" s="11">
        <v>5223</v>
      </c>
      <c r="W156" s="11">
        <v>5238</v>
      </c>
      <c r="X156" s="11">
        <v>5258</v>
      </c>
      <c r="Y156" s="11">
        <v>5279</v>
      </c>
      <c r="Z156" s="11">
        <v>5295</v>
      </c>
      <c r="AA156" s="11">
        <v>5323</v>
      </c>
      <c r="AB156" s="11">
        <v>5336</v>
      </c>
      <c r="AC156" s="11">
        <v>5335</v>
      </c>
      <c r="AD156" s="11">
        <v>5358</v>
      </c>
      <c r="AE156" s="11">
        <v>5366</v>
      </c>
      <c r="AF156" s="11">
        <v>5365</v>
      </c>
      <c r="AG156" s="11">
        <v>5373</v>
      </c>
      <c r="AH156" s="11">
        <v>5369</v>
      </c>
      <c r="AI156" s="11">
        <v>5389</v>
      </c>
      <c r="AJ156" s="11">
        <v>5405</v>
      </c>
      <c r="AK156" s="11">
        <v>5423</v>
      </c>
      <c r="AL156" s="11">
        <v>5443</v>
      </c>
      <c r="AM156" s="11">
        <v>5533</v>
      </c>
      <c r="AN156" s="11">
        <v>5548</v>
      </c>
      <c r="AO156" s="11">
        <v>5563</v>
      </c>
      <c r="AP156" s="11">
        <v>5656</v>
      </c>
      <c r="AQ156" s="11">
        <v>5667</v>
      </c>
      <c r="AR156" s="11">
        <v>5658</v>
      </c>
      <c r="AS156" s="11">
        <v>5658</v>
      </c>
      <c r="AT156" s="11">
        <v>5676</v>
      </c>
      <c r="AU156" s="11">
        <v>5865</v>
      </c>
      <c r="AV156" s="11">
        <v>5950</v>
      </c>
      <c r="AW156" s="11">
        <v>5987</v>
      </c>
      <c r="AX156" s="11">
        <v>6387</v>
      </c>
      <c r="AY156" s="11">
        <v>6487</v>
      </c>
      <c r="AZ156" s="11">
        <v>6509</v>
      </c>
      <c r="BA156" s="11">
        <v>6515</v>
      </c>
      <c r="BB156" s="11">
        <v>6555</v>
      </c>
      <c r="BC156" s="11">
        <v>6552</v>
      </c>
      <c r="BD156" s="11">
        <v>7106</v>
      </c>
      <c r="BE156" s="11">
        <v>7155</v>
      </c>
      <c r="BF156" s="11">
        <v>7185</v>
      </c>
      <c r="BG156" s="11">
        <v>7270</v>
      </c>
      <c r="BH156" s="11">
        <v>7284</v>
      </c>
      <c r="BI156" s="11">
        <v>7331</v>
      </c>
      <c r="BJ156" s="11">
        <v>7414</v>
      </c>
      <c r="BK156" s="11">
        <v>7805</v>
      </c>
      <c r="BL156" s="11">
        <v>7825</v>
      </c>
      <c r="BM156" s="11">
        <v>7849</v>
      </c>
      <c r="BN156" s="11">
        <v>7835</v>
      </c>
      <c r="BO156" s="11">
        <v>7806</v>
      </c>
      <c r="BP156" s="11">
        <v>7990</v>
      </c>
      <c r="BQ156" s="11">
        <v>8450</v>
      </c>
      <c r="BR156" s="11">
        <v>8540</v>
      </c>
      <c r="BS156" s="11">
        <v>8529</v>
      </c>
      <c r="BT156" s="11">
        <v>8529</v>
      </c>
      <c r="BU156" s="11">
        <v>8483</v>
      </c>
      <c r="BV156" s="11">
        <v>9075</v>
      </c>
      <c r="BW156" s="11">
        <v>9126</v>
      </c>
      <c r="BX156" s="11">
        <v>9152</v>
      </c>
      <c r="BY156" s="11">
        <v>9149</v>
      </c>
      <c r="BZ156" s="11">
        <v>9206</v>
      </c>
      <c r="CA156" s="11">
        <v>9263</v>
      </c>
      <c r="CB156" s="11">
        <v>9247</v>
      </c>
      <c r="CC156" s="11">
        <v>9224</v>
      </c>
      <c r="CD156" s="11">
        <v>9249</v>
      </c>
      <c r="CE156" s="11">
        <v>9256</v>
      </c>
      <c r="CF156" s="11">
        <v>9259</v>
      </c>
      <c r="CG156" s="11">
        <v>9162</v>
      </c>
      <c r="CH156" s="11">
        <v>9152</v>
      </c>
      <c r="CI156" s="11">
        <v>9156</v>
      </c>
      <c r="CJ156" s="11">
        <v>9192</v>
      </c>
      <c r="CK156" s="11">
        <v>9333</v>
      </c>
      <c r="CL156" s="11">
        <v>9344</v>
      </c>
      <c r="CM156" s="11">
        <v>9296</v>
      </c>
      <c r="CN156" s="11">
        <v>9293</v>
      </c>
      <c r="CO156" s="11">
        <v>9278</v>
      </c>
      <c r="CP156" s="11">
        <v>9235</v>
      </c>
      <c r="CQ156" s="11">
        <v>9221</v>
      </c>
      <c r="CR156" s="11">
        <v>9187</v>
      </c>
      <c r="CS156" s="11">
        <v>9137</v>
      </c>
      <c r="CT156" s="11">
        <v>9121</v>
      </c>
      <c r="CU156" s="11">
        <v>9105</v>
      </c>
      <c r="CV156" s="11">
        <v>9237</v>
      </c>
      <c r="CW156" s="11">
        <v>9287</v>
      </c>
      <c r="CX156" s="11">
        <v>9272</v>
      </c>
      <c r="CY156" s="11">
        <v>9258</v>
      </c>
      <c r="CZ156" s="11">
        <v>9227</v>
      </c>
      <c r="DA156" s="11">
        <v>9146</v>
      </c>
      <c r="DB156" s="11">
        <v>9062</v>
      </c>
      <c r="DC156" s="11">
        <v>9092</v>
      </c>
      <c r="DD156" s="11">
        <v>8988</v>
      </c>
      <c r="DE156" s="11">
        <v>8887</v>
      </c>
      <c r="DF156" s="11">
        <v>8952</v>
      </c>
      <c r="DG156" s="11">
        <v>8964</v>
      </c>
      <c r="DH156" s="11">
        <v>8973</v>
      </c>
      <c r="DI156" s="7">
        <f t="shared" si="5"/>
        <v>9092.3333333333339</v>
      </c>
      <c r="DJ156" s="11">
        <v>8935</v>
      </c>
      <c r="DK156" s="11">
        <v>8942</v>
      </c>
      <c r="DL156" s="11">
        <v>8918</v>
      </c>
      <c r="DM156" s="11">
        <v>8896</v>
      </c>
      <c r="DN156" s="11">
        <v>8834</v>
      </c>
      <c r="DO156" s="11">
        <v>8786</v>
      </c>
      <c r="DP156" s="11">
        <v>8751</v>
      </c>
      <c r="DQ156" s="11">
        <v>8715</v>
      </c>
      <c r="DR156" s="11">
        <v>8665</v>
      </c>
      <c r="DS156" s="11">
        <v>8643</v>
      </c>
      <c r="DT156" s="11">
        <v>8590</v>
      </c>
      <c r="DU156" s="11">
        <v>8568</v>
      </c>
      <c r="DV156" s="7">
        <v>8770.25</v>
      </c>
      <c r="DW156" s="11">
        <v>8523</v>
      </c>
      <c r="DX156" s="11">
        <v>8491</v>
      </c>
      <c r="DY156" s="11">
        <v>8491</v>
      </c>
    </row>
    <row r="157" spans="1:129" ht="15" x14ac:dyDescent="0.25">
      <c r="A157" s="1" t="s">
        <v>322</v>
      </c>
      <c r="B157" s="1" t="str">
        <f t="shared" si="4"/>
        <v>4020 - Fabricación de gas y distribución de combustibles gaseosos por tuberías</v>
      </c>
      <c r="C157" s="5" t="s">
        <v>329</v>
      </c>
      <c r="D157" s="1" t="s">
        <v>330</v>
      </c>
      <c r="E157" s="11">
        <v>1611</v>
      </c>
      <c r="F157" s="11">
        <v>1614</v>
      </c>
      <c r="G157" s="11">
        <v>1607</v>
      </c>
      <c r="H157" s="11">
        <v>1607</v>
      </c>
      <c r="I157" s="11">
        <v>1605</v>
      </c>
      <c r="J157" s="11">
        <v>1600</v>
      </c>
      <c r="K157" s="11">
        <v>1598</v>
      </c>
      <c r="L157" s="11">
        <v>1602</v>
      </c>
      <c r="M157" s="11">
        <v>1606</v>
      </c>
      <c r="N157" s="11">
        <v>1612</v>
      </c>
      <c r="O157" s="11">
        <v>1605</v>
      </c>
      <c r="P157" s="11">
        <v>1598</v>
      </c>
      <c r="Q157" s="11">
        <v>1598</v>
      </c>
      <c r="R157" s="11">
        <v>1597</v>
      </c>
      <c r="S157" s="11">
        <v>1575</v>
      </c>
      <c r="T157" s="11">
        <v>1577</v>
      </c>
      <c r="U157" s="11">
        <v>1562</v>
      </c>
      <c r="V157" s="11">
        <v>1564</v>
      </c>
      <c r="W157" s="11">
        <v>1565</v>
      </c>
      <c r="X157" s="11">
        <v>1555</v>
      </c>
      <c r="Y157" s="11">
        <v>1579</v>
      </c>
      <c r="Z157" s="11">
        <v>1592</v>
      </c>
      <c r="AA157" s="11">
        <v>1598</v>
      </c>
      <c r="AB157" s="11">
        <v>1606</v>
      </c>
      <c r="AC157" s="11">
        <v>1599</v>
      </c>
      <c r="AD157" s="11">
        <v>1622</v>
      </c>
      <c r="AE157" s="11">
        <v>1647</v>
      </c>
      <c r="AF157" s="11">
        <v>1645</v>
      </c>
      <c r="AG157" s="11">
        <v>1638</v>
      </c>
      <c r="AH157" s="11">
        <v>1687</v>
      </c>
      <c r="AI157" s="11">
        <v>1687</v>
      </c>
      <c r="AJ157" s="11">
        <v>1687</v>
      </c>
      <c r="AK157" s="11">
        <v>1682</v>
      </c>
      <c r="AL157" s="11">
        <v>1689</v>
      </c>
      <c r="AM157" s="11">
        <v>1694</v>
      </c>
      <c r="AN157" s="11">
        <v>1688</v>
      </c>
      <c r="AO157" s="11">
        <v>1699</v>
      </c>
      <c r="AP157" s="11">
        <v>1708</v>
      </c>
      <c r="AQ157" s="11">
        <v>1697</v>
      </c>
      <c r="AR157" s="11">
        <v>1682</v>
      </c>
      <c r="AS157" s="11">
        <v>1677</v>
      </c>
      <c r="AT157" s="11">
        <v>1682</v>
      </c>
      <c r="AU157" s="11">
        <v>1702</v>
      </c>
      <c r="AV157" s="11">
        <v>1717</v>
      </c>
      <c r="AW157" s="11">
        <v>1719</v>
      </c>
      <c r="AX157" s="11">
        <v>1721</v>
      </c>
      <c r="AY157" s="11">
        <v>1719</v>
      </c>
      <c r="AZ157" s="11">
        <v>1716</v>
      </c>
      <c r="BA157" s="11">
        <v>1720</v>
      </c>
      <c r="BB157" s="11">
        <v>1717</v>
      </c>
      <c r="BC157" s="11">
        <v>1715</v>
      </c>
      <c r="BD157" s="11">
        <v>1713</v>
      </c>
      <c r="BE157" s="11">
        <v>1718</v>
      </c>
      <c r="BF157" s="11">
        <v>1746</v>
      </c>
      <c r="BG157" s="11">
        <v>1775</v>
      </c>
      <c r="BH157" s="11">
        <v>1805</v>
      </c>
      <c r="BI157" s="11">
        <v>1837</v>
      </c>
      <c r="BJ157" s="11">
        <v>1885</v>
      </c>
      <c r="BK157" s="11">
        <v>1886</v>
      </c>
      <c r="BL157" s="11">
        <v>1899</v>
      </c>
      <c r="BM157" s="11">
        <v>1914</v>
      </c>
      <c r="BN157" s="11">
        <v>1964</v>
      </c>
      <c r="BO157" s="11">
        <v>1933</v>
      </c>
      <c r="BP157" s="11">
        <v>1937</v>
      </c>
      <c r="BQ157" s="11">
        <v>1941</v>
      </c>
      <c r="BR157" s="11">
        <v>1951</v>
      </c>
      <c r="BS157" s="11">
        <v>1952</v>
      </c>
      <c r="BT157" s="11">
        <v>1968</v>
      </c>
      <c r="BU157" s="11">
        <v>1976</v>
      </c>
      <c r="BV157" s="11">
        <v>1974</v>
      </c>
      <c r="BW157" s="11">
        <v>1995</v>
      </c>
      <c r="BX157" s="11">
        <v>1992</v>
      </c>
      <c r="BY157" s="11">
        <v>1953</v>
      </c>
      <c r="BZ157" s="11">
        <v>1974</v>
      </c>
      <c r="CA157" s="11">
        <v>1900</v>
      </c>
      <c r="CB157" s="11">
        <v>1897</v>
      </c>
      <c r="CC157" s="11">
        <v>1916</v>
      </c>
      <c r="CD157" s="11">
        <v>1916</v>
      </c>
      <c r="CE157" s="11">
        <v>2002</v>
      </c>
      <c r="CF157" s="11">
        <v>2053</v>
      </c>
      <c r="CG157" s="11">
        <v>2048</v>
      </c>
      <c r="CH157" s="11">
        <v>2051</v>
      </c>
      <c r="CI157" s="11">
        <v>2050</v>
      </c>
      <c r="CJ157" s="11">
        <v>2070</v>
      </c>
      <c r="CK157" s="11">
        <v>2077</v>
      </c>
      <c r="CL157" s="11">
        <v>2097</v>
      </c>
      <c r="CM157" s="11">
        <v>2103</v>
      </c>
      <c r="CN157" s="11">
        <v>2096</v>
      </c>
      <c r="CO157" s="11">
        <v>2108</v>
      </c>
      <c r="CP157" s="11">
        <v>2105</v>
      </c>
      <c r="CQ157" s="11">
        <v>2109</v>
      </c>
      <c r="CR157" s="11">
        <v>2137</v>
      </c>
      <c r="CS157" s="11">
        <v>2159</v>
      </c>
      <c r="CT157" s="11">
        <v>2164</v>
      </c>
      <c r="CU157" s="11">
        <v>2186</v>
      </c>
      <c r="CV157" s="11">
        <v>2205</v>
      </c>
      <c r="CW157" s="11">
        <v>2245</v>
      </c>
      <c r="CX157" s="11">
        <v>2260</v>
      </c>
      <c r="CY157" s="11">
        <v>2528</v>
      </c>
      <c r="CZ157" s="11">
        <v>2552</v>
      </c>
      <c r="DA157" s="11">
        <v>2571</v>
      </c>
      <c r="DB157" s="11">
        <v>2557</v>
      </c>
      <c r="DC157" s="11">
        <v>2572</v>
      </c>
      <c r="DD157" s="11">
        <v>2583</v>
      </c>
      <c r="DE157" s="11">
        <v>2579</v>
      </c>
      <c r="DF157" s="11">
        <v>2579</v>
      </c>
      <c r="DG157" s="11">
        <v>2689</v>
      </c>
      <c r="DH157" s="11">
        <v>2700</v>
      </c>
      <c r="DI157" s="7">
        <f t="shared" si="5"/>
        <v>2534.5833333333335</v>
      </c>
      <c r="DJ157" s="11">
        <v>2717</v>
      </c>
      <c r="DK157" s="11">
        <v>2537</v>
      </c>
      <c r="DL157" s="11">
        <v>2543</v>
      </c>
      <c r="DM157" s="11">
        <v>2544</v>
      </c>
      <c r="DN157" s="11">
        <v>2533</v>
      </c>
      <c r="DO157" s="11">
        <v>2544</v>
      </c>
      <c r="DP157" s="11">
        <v>2531</v>
      </c>
      <c r="DQ157" s="11">
        <v>2524</v>
      </c>
      <c r="DR157" s="11">
        <v>2517</v>
      </c>
      <c r="DS157" s="11">
        <v>2536</v>
      </c>
      <c r="DT157" s="11">
        <v>2514</v>
      </c>
      <c r="DU157" s="11">
        <v>2498</v>
      </c>
      <c r="DV157" s="7">
        <v>2544.8333333333335</v>
      </c>
      <c r="DW157" s="11">
        <v>2481</v>
      </c>
      <c r="DX157" s="11">
        <v>2471</v>
      </c>
      <c r="DY157" s="11">
        <v>2481</v>
      </c>
    </row>
    <row r="158" spans="1:129" ht="15" x14ac:dyDescent="0.25">
      <c r="A158" s="1" t="s">
        <v>322</v>
      </c>
      <c r="B158" s="1" t="str">
        <f t="shared" si="4"/>
        <v>4030 - Suministro de vapor y agua caliente</v>
      </c>
      <c r="C158" s="5" t="s">
        <v>331</v>
      </c>
      <c r="D158" s="1" t="s">
        <v>332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3</v>
      </c>
      <c r="AU158" s="11">
        <v>3</v>
      </c>
      <c r="AV158" s="11">
        <v>3</v>
      </c>
      <c r="AW158" s="11">
        <v>5</v>
      </c>
      <c r="AX158" s="11">
        <v>4</v>
      </c>
      <c r="AY158" s="11">
        <v>3</v>
      </c>
      <c r="AZ158" s="11">
        <v>3</v>
      </c>
      <c r="BA158" s="11">
        <v>3</v>
      </c>
      <c r="BB158" s="11">
        <v>3</v>
      </c>
      <c r="BC158" s="11">
        <v>3</v>
      </c>
      <c r="BD158" s="11">
        <v>2</v>
      </c>
      <c r="BE158" s="11">
        <v>2</v>
      </c>
      <c r="BF158" s="11">
        <v>2</v>
      </c>
      <c r="BG158" s="11">
        <v>2</v>
      </c>
      <c r="BH158" s="11">
        <v>4</v>
      </c>
      <c r="BI158" s="11">
        <v>2</v>
      </c>
      <c r="BJ158" s="11">
        <v>2</v>
      </c>
      <c r="BK158" s="11">
        <v>2</v>
      </c>
      <c r="BL158" s="11">
        <v>2</v>
      </c>
      <c r="BM158" s="11">
        <v>2</v>
      </c>
      <c r="BN158" s="11">
        <v>2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2</v>
      </c>
      <c r="CE158" s="11">
        <v>2</v>
      </c>
      <c r="CF158" s="11">
        <v>2</v>
      </c>
      <c r="CG158" s="11">
        <v>2</v>
      </c>
      <c r="CH158" s="11">
        <v>2</v>
      </c>
      <c r="CI158" s="11">
        <v>2</v>
      </c>
      <c r="CJ158" s="11">
        <v>2</v>
      </c>
      <c r="CK158" s="11">
        <v>2</v>
      </c>
      <c r="CL158" s="11">
        <v>2</v>
      </c>
      <c r="CM158" s="11">
        <v>2</v>
      </c>
      <c r="CN158" s="11">
        <v>2</v>
      </c>
      <c r="CO158" s="11">
        <v>2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7">
        <f t="shared" si="5"/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v>0</v>
      </c>
      <c r="DV158" s="7">
        <v>0</v>
      </c>
      <c r="DW158" s="11">
        <v>0</v>
      </c>
      <c r="DX158" s="11">
        <v>0</v>
      </c>
      <c r="DY158" s="12">
        <v>0</v>
      </c>
    </row>
    <row r="159" spans="1:129" ht="15" x14ac:dyDescent="0.25">
      <c r="A159" s="1" t="s">
        <v>322</v>
      </c>
      <c r="B159" s="1" t="str">
        <f t="shared" si="4"/>
        <v>4100 - Captación, depuración y distribución de agua</v>
      </c>
      <c r="C159" s="5" t="s">
        <v>333</v>
      </c>
      <c r="D159" s="1" t="s">
        <v>334</v>
      </c>
      <c r="E159" s="11">
        <v>2851</v>
      </c>
      <c r="F159" s="11">
        <v>2849</v>
      </c>
      <c r="G159" s="11">
        <v>2849</v>
      </c>
      <c r="H159" s="11">
        <v>2874</v>
      </c>
      <c r="I159" s="11">
        <v>2857</v>
      </c>
      <c r="J159" s="11">
        <v>2863</v>
      </c>
      <c r="K159" s="11">
        <v>2863</v>
      </c>
      <c r="L159" s="11">
        <v>2850</v>
      </c>
      <c r="M159" s="11">
        <v>2846</v>
      </c>
      <c r="N159" s="11">
        <v>2860</v>
      </c>
      <c r="O159" s="11">
        <v>2899</v>
      </c>
      <c r="P159" s="11">
        <v>2926</v>
      </c>
      <c r="Q159" s="11">
        <v>2944</v>
      </c>
      <c r="R159" s="11">
        <v>2934</v>
      </c>
      <c r="S159" s="11">
        <v>2933</v>
      </c>
      <c r="T159" s="11">
        <v>2937</v>
      </c>
      <c r="U159" s="11">
        <v>2934</v>
      </c>
      <c r="V159" s="11">
        <v>2936</v>
      </c>
      <c r="W159" s="11">
        <v>2936</v>
      </c>
      <c r="X159" s="11">
        <v>2931</v>
      </c>
      <c r="Y159" s="11">
        <v>2934</v>
      </c>
      <c r="Z159" s="11">
        <v>2932</v>
      </c>
      <c r="AA159" s="11">
        <v>2926</v>
      </c>
      <c r="AB159" s="11">
        <v>2925</v>
      </c>
      <c r="AC159" s="11">
        <v>2997</v>
      </c>
      <c r="AD159" s="11">
        <v>3023</v>
      </c>
      <c r="AE159" s="11">
        <v>3092</v>
      </c>
      <c r="AF159" s="11">
        <v>3123</v>
      </c>
      <c r="AG159" s="11">
        <v>3128</v>
      </c>
      <c r="AH159" s="11">
        <v>3163</v>
      </c>
      <c r="AI159" s="11">
        <v>3167</v>
      </c>
      <c r="AJ159" s="11">
        <v>3175</v>
      </c>
      <c r="AK159" s="11">
        <v>3174</v>
      </c>
      <c r="AL159" s="11">
        <v>3174</v>
      </c>
      <c r="AM159" s="11">
        <v>3189</v>
      </c>
      <c r="AN159" s="11">
        <v>3206</v>
      </c>
      <c r="AO159" s="11">
        <v>3216</v>
      </c>
      <c r="AP159" s="11">
        <v>3225</v>
      </c>
      <c r="AQ159" s="11">
        <v>3234</v>
      </c>
      <c r="AR159" s="11">
        <v>3230</v>
      </c>
      <c r="AS159" s="11">
        <v>3242</v>
      </c>
      <c r="AT159" s="11">
        <v>3309</v>
      </c>
      <c r="AU159" s="11">
        <v>3312</v>
      </c>
      <c r="AV159" s="11">
        <v>3332</v>
      </c>
      <c r="AW159" s="11">
        <v>3364</v>
      </c>
      <c r="AX159" s="11">
        <v>3395</v>
      </c>
      <c r="AY159" s="11">
        <v>3400</v>
      </c>
      <c r="AZ159" s="11">
        <v>3433</v>
      </c>
      <c r="BA159" s="11">
        <v>3535</v>
      </c>
      <c r="BB159" s="11">
        <v>3581</v>
      </c>
      <c r="BC159" s="11">
        <v>3593</v>
      </c>
      <c r="BD159" s="11">
        <v>3593</v>
      </c>
      <c r="BE159" s="11">
        <v>3588</v>
      </c>
      <c r="BF159" s="11">
        <v>3577</v>
      </c>
      <c r="BG159" s="11">
        <v>3586</v>
      </c>
      <c r="BH159" s="11">
        <v>3583</v>
      </c>
      <c r="BI159" s="11">
        <v>3573</v>
      </c>
      <c r="BJ159" s="11">
        <v>3592</v>
      </c>
      <c r="BK159" s="11">
        <v>3619</v>
      </c>
      <c r="BL159" s="11">
        <v>3652</v>
      </c>
      <c r="BM159" s="11">
        <v>3657</v>
      </c>
      <c r="BN159" s="11">
        <v>3704</v>
      </c>
      <c r="BO159" s="11">
        <v>3691</v>
      </c>
      <c r="BP159" s="11">
        <v>3733</v>
      </c>
      <c r="BQ159" s="11">
        <v>3739</v>
      </c>
      <c r="BR159" s="11">
        <v>3744</v>
      </c>
      <c r="BS159" s="11">
        <v>3774</v>
      </c>
      <c r="BT159" s="11">
        <v>3802</v>
      </c>
      <c r="BU159" s="11">
        <v>3826</v>
      </c>
      <c r="BV159" s="11">
        <v>3842</v>
      </c>
      <c r="BW159" s="11">
        <v>3841</v>
      </c>
      <c r="BX159" s="11">
        <v>3854</v>
      </c>
      <c r="BY159" s="11">
        <v>3846</v>
      </c>
      <c r="BZ159" s="11">
        <v>3841</v>
      </c>
      <c r="CA159" s="11">
        <v>3812</v>
      </c>
      <c r="CB159" s="11">
        <v>3787</v>
      </c>
      <c r="CC159" s="11">
        <v>3733</v>
      </c>
      <c r="CD159" s="11">
        <v>3756</v>
      </c>
      <c r="CE159" s="11">
        <v>3761</v>
      </c>
      <c r="CF159" s="11">
        <v>3806</v>
      </c>
      <c r="CG159" s="11">
        <v>3807</v>
      </c>
      <c r="CH159" s="11">
        <v>3799</v>
      </c>
      <c r="CI159" s="11">
        <v>3811</v>
      </c>
      <c r="CJ159" s="11">
        <v>3855</v>
      </c>
      <c r="CK159" s="11">
        <v>3892</v>
      </c>
      <c r="CL159" s="11">
        <v>3894</v>
      </c>
      <c r="CM159" s="11">
        <v>3936</v>
      </c>
      <c r="CN159" s="11">
        <v>3917</v>
      </c>
      <c r="CO159" s="11">
        <v>3925</v>
      </c>
      <c r="CP159" s="11">
        <v>3927</v>
      </c>
      <c r="CQ159" s="11">
        <v>3978</v>
      </c>
      <c r="CR159" s="11">
        <v>4020</v>
      </c>
      <c r="CS159" s="11">
        <v>4041</v>
      </c>
      <c r="CT159" s="11">
        <v>4064</v>
      </c>
      <c r="CU159" s="11">
        <v>4090</v>
      </c>
      <c r="CV159" s="11">
        <v>4113</v>
      </c>
      <c r="CW159" s="11">
        <v>4134</v>
      </c>
      <c r="CX159" s="11">
        <v>4128</v>
      </c>
      <c r="CY159" s="11">
        <v>4126</v>
      </c>
      <c r="CZ159" s="11">
        <v>4132</v>
      </c>
      <c r="DA159" s="11">
        <v>4133</v>
      </c>
      <c r="DB159" s="11">
        <v>5967</v>
      </c>
      <c r="DC159" s="11">
        <v>5937</v>
      </c>
      <c r="DD159" s="11">
        <v>5923</v>
      </c>
      <c r="DE159" s="11">
        <v>5905</v>
      </c>
      <c r="DF159" s="11">
        <v>5892</v>
      </c>
      <c r="DG159" s="11">
        <v>5175</v>
      </c>
      <c r="DH159" s="11">
        <v>5157</v>
      </c>
      <c r="DI159" s="7">
        <f t="shared" si="5"/>
        <v>5050.75</v>
      </c>
      <c r="DJ159" s="11">
        <v>5161</v>
      </c>
      <c r="DK159" s="11">
        <v>5170</v>
      </c>
      <c r="DL159" s="11">
        <v>5185</v>
      </c>
      <c r="DM159" s="11">
        <v>5205</v>
      </c>
      <c r="DN159" s="11">
        <v>5206</v>
      </c>
      <c r="DO159" s="11">
        <v>5184</v>
      </c>
      <c r="DP159" s="11">
        <v>5136</v>
      </c>
      <c r="DQ159" s="11">
        <v>5134</v>
      </c>
      <c r="DR159" s="11">
        <v>3366</v>
      </c>
      <c r="DS159" s="11">
        <v>3350</v>
      </c>
      <c r="DT159" s="11">
        <v>3338</v>
      </c>
      <c r="DU159" s="11">
        <v>3346</v>
      </c>
      <c r="DV159" s="7">
        <v>4565.083333333333</v>
      </c>
      <c r="DW159" s="11">
        <v>3331</v>
      </c>
      <c r="DX159" s="11">
        <v>3320</v>
      </c>
      <c r="DY159" s="11">
        <v>3373</v>
      </c>
    </row>
    <row r="160" spans="1:129" ht="15" x14ac:dyDescent="0.25">
      <c r="A160" s="1" t="s">
        <v>335</v>
      </c>
      <c r="B160" s="1" t="str">
        <f t="shared" si="4"/>
        <v>4511 - Demolición y voladura de edificios y de sus partes</v>
      </c>
      <c r="C160" s="5" t="s">
        <v>336</v>
      </c>
      <c r="D160" s="1" t="s">
        <v>337</v>
      </c>
      <c r="E160" s="11">
        <v>432</v>
      </c>
      <c r="F160" s="11">
        <v>423</v>
      </c>
      <c r="G160" s="11">
        <v>405</v>
      </c>
      <c r="H160" s="11">
        <v>425</v>
      </c>
      <c r="I160" s="11">
        <v>427</v>
      </c>
      <c r="J160" s="11">
        <v>426</v>
      </c>
      <c r="K160" s="11">
        <v>441</v>
      </c>
      <c r="L160" s="11">
        <v>410</v>
      </c>
      <c r="M160" s="11">
        <v>425</v>
      </c>
      <c r="N160" s="11">
        <v>418</v>
      </c>
      <c r="O160" s="11">
        <v>377</v>
      </c>
      <c r="P160" s="11">
        <v>363</v>
      </c>
      <c r="Q160" s="11">
        <v>359</v>
      </c>
      <c r="R160" s="11">
        <v>357</v>
      </c>
      <c r="S160" s="11">
        <v>368</v>
      </c>
      <c r="T160" s="11">
        <v>394</v>
      </c>
      <c r="U160" s="11">
        <v>424</v>
      </c>
      <c r="V160" s="11">
        <v>431</v>
      </c>
      <c r="W160" s="11">
        <v>382</v>
      </c>
      <c r="X160" s="11">
        <v>372</v>
      </c>
      <c r="Y160" s="11">
        <v>359</v>
      </c>
      <c r="Z160" s="11">
        <v>323</v>
      </c>
      <c r="AA160" s="11">
        <v>311</v>
      </c>
      <c r="AB160" s="11">
        <v>306</v>
      </c>
      <c r="AC160" s="11">
        <v>380</v>
      </c>
      <c r="AD160" s="11">
        <v>339</v>
      </c>
      <c r="AE160" s="11">
        <v>358</v>
      </c>
      <c r="AF160" s="11">
        <v>359</v>
      </c>
      <c r="AG160" s="11">
        <v>368</v>
      </c>
      <c r="AH160" s="11">
        <v>363</v>
      </c>
      <c r="AI160" s="11">
        <v>340</v>
      </c>
      <c r="AJ160" s="11">
        <v>328</v>
      </c>
      <c r="AK160" s="11">
        <v>345</v>
      </c>
      <c r="AL160" s="11">
        <v>329</v>
      </c>
      <c r="AM160" s="11">
        <v>315</v>
      </c>
      <c r="AN160" s="11">
        <v>345</v>
      </c>
      <c r="AO160" s="11">
        <v>346</v>
      </c>
      <c r="AP160" s="11">
        <v>353</v>
      </c>
      <c r="AQ160" s="11">
        <v>365</v>
      </c>
      <c r="AR160" s="11">
        <v>382</v>
      </c>
      <c r="AS160" s="11">
        <v>399</v>
      </c>
      <c r="AT160" s="11">
        <v>332</v>
      </c>
      <c r="AU160" s="11">
        <v>305</v>
      </c>
      <c r="AV160" s="11">
        <v>300</v>
      </c>
      <c r="AW160" s="11">
        <v>269</v>
      </c>
      <c r="AX160" s="11">
        <v>272</v>
      </c>
      <c r="AY160" s="11">
        <v>259</v>
      </c>
      <c r="AZ160" s="11">
        <v>248</v>
      </c>
      <c r="BA160" s="11">
        <v>242</v>
      </c>
      <c r="BB160" s="11">
        <v>243</v>
      </c>
      <c r="BC160" s="11">
        <v>228</v>
      </c>
      <c r="BD160" s="11">
        <v>222</v>
      </c>
      <c r="BE160" s="11">
        <v>219</v>
      </c>
      <c r="BF160" s="11">
        <v>201</v>
      </c>
      <c r="BG160" s="11">
        <v>183</v>
      </c>
      <c r="BH160" s="11">
        <v>185</v>
      </c>
      <c r="BI160" s="11">
        <v>201</v>
      </c>
      <c r="BJ160" s="11">
        <v>225</v>
      </c>
      <c r="BK160" s="11">
        <v>226</v>
      </c>
      <c r="BL160" s="11">
        <v>218</v>
      </c>
      <c r="BM160" s="11">
        <v>212</v>
      </c>
      <c r="BN160" s="11">
        <v>201</v>
      </c>
      <c r="BO160" s="11">
        <v>194</v>
      </c>
      <c r="BP160" s="11">
        <v>218</v>
      </c>
      <c r="BQ160" s="11">
        <v>198</v>
      </c>
      <c r="BR160" s="11">
        <v>220</v>
      </c>
      <c r="BS160" s="11">
        <v>204</v>
      </c>
      <c r="BT160" s="11">
        <v>245</v>
      </c>
      <c r="BU160" s="11">
        <v>217</v>
      </c>
      <c r="BV160" s="11">
        <v>225</v>
      </c>
      <c r="BW160" s="11">
        <v>207</v>
      </c>
      <c r="BX160" s="11">
        <v>191</v>
      </c>
      <c r="BY160" s="11">
        <v>218</v>
      </c>
      <c r="BZ160" s="11">
        <v>218</v>
      </c>
      <c r="CA160" s="11">
        <v>233</v>
      </c>
      <c r="CB160" s="11">
        <v>241</v>
      </c>
      <c r="CC160" s="11">
        <v>250</v>
      </c>
      <c r="CD160" s="11">
        <v>251</v>
      </c>
      <c r="CE160" s="11">
        <v>246</v>
      </c>
      <c r="CF160" s="11">
        <v>256</v>
      </c>
      <c r="CG160" s="11">
        <v>251</v>
      </c>
      <c r="CH160" s="11">
        <v>237</v>
      </c>
      <c r="CI160" s="11">
        <v>279</v>
      </c>
      <c r="CJ160" s="11">
        <v>260</v>
      </c>
      <c r="CK160" s="11">
        <v>275</v>
      </c>
      <c r="CL160" s="11">
        <v>265</v>
      </c>
      <c r="CM160" s="11">
        <v>273</v>
      </c>
      <c r="CN160" s="11">
        <v>240</v>
      </c>
      <c r="CO160" s="11">
        <v>271</v>
      </c>
      <c r="CP160" s="11">
        <v>285</v>
      </c>
      <c r="CQ160" s="11">
        <v>392</v>
      </c>
      <c r="CR160" s="11">
        <v>419</v>
      </c>
      <c r="CS160" s="11">
        <v>397</v>
      </c>
      <c r="CT160" s="11">
        <v>402</v>
      </c>
      <c r="CU160" s="11">
        <v>418</v>
      </c>
      <c r="CV160" s="11">
        <v>405</v>
      </c>
      <c r="CW160" s="11">
        <v>437</v>
      </c>
      <c r="CX160" s="11">
        <v>438</v>
      </c>
      <c r="CY160" s="11">
        <v>430</v>
      </c>
      <c r="CZ160" s="11">
        <v>401</v>
      </c>
      <c r="DA160" s="11">
        <v>385</v>
      </c>
      <c r="DB160" s="11">
        <v>371</v>
      </c>
      <c r="DC160" s="11">
        <v>388</v>
      </c>
      <c r="DD160" s="11">
        <v>369</v>
      </c>
      <c r="DE160" s="11">
        <v>363</v>
      </c>
      <c r="DF160" s="11">
        <v>380</v>
      </c>
      <c r="DG160" s="11">
        <v>402</v>
      </c>
      <c r="DH160" s="11">
        <v>399</v>
      </c>
      <c r="DI160" s="7">
        <f t="shared" si="5"/>
        <v>396.91666666666669</v>
      </c>
      <c r="DJ160" s="11">
        <v>394</v>
      </c>
      <c r="DK160" s="11">
        <v>413</v>
      </c>
      <c r="DL160" s="11">
        <v>429</v>
      </c>
      <c r="DM160" s="11">
        <v>378</v>
      </c>
      <c r="DN160" s="11">
        <v>407</v>
      </c>
      <c r="DO160" s="11">
        <v>359</v>
      </c>
      <c r="DP160" s="11">
        <v>315</v>
      </c>
      <c r="DQ160" s="11">
        <v>276</v>
      </c>
      <c r="DR160" s="11">
        <v>270</v>
      </c>
      <c r="DS160" s="11">
        <v>243</v>
      </c>
      <c r="DT160" s="11">
        <v>235</v>
      </c>
      <c r="DU160" s="11">
        <v>262</v>
      </c>
      <c r="DV160" s="7">
        <v>331.75</v>
      </c>
      <c r="DW160" s="11">
        <v>273</v>
      </c>
      <c r="DX160" s="11">
        <v>284</v>
      </c>
      <c r="DY160" s="12">
        <v>298</v>
      </c>
    </row>
    <row r="161" spans="1:129" ht="15" x14ac:dyDescent="0.25">
      <c r="A161" s="1" t="s">
        <v>335</v>
      </c>
      <c r="B161" s="1" t="str">
        <f t="shared" si="4"/>
        <v>4512 - Perforación y sondeo, excepto: perforación de pozos de petróleo, de gas, de minas e hidráulicos  y prospección de yacimientos de petróleo</v>
      </c>
      <c r="C161" s="5" t="s">
        <v>338</v>
      </c>
      <c r="D161" s="1" t="s">
        <v>339</v>
      </c>
      <c r="E161" s="11">
        <v>197</v>
      </c>
      <c r="F161" s="11">
        <v>207</v>
      </c>
      <c r="G161" s="11">
        <v>222</v>
      </c>
      <c r="H161" s="11">
        <v>211</v>
      </c>
      <c r="I161" s="11">
        <v>233</v>
      </c>
      <c r="J161" s="11">
        <v>232</v>
      </c>
      <c r="K161" s="11">
        <v>232</v>
      </c>
      <c r="L161" s="11">
        <v>239</v>
      </c>
      <c r="M161" s="11">
        <v>232</v>
      </c>
      <c r="N161" s="11">
        <v>237</v>
      </c>
      <c r="O161" s="11">
        <v>234</v>
      </c>
      <c r="P161" s="11">
        <v>237</v>
      </c>
      <c r="Q161" s="11">
        <v>247</v>
      </c>
      <c r="R161" s="11">
        <v>242</v>
      </c>
      <c r="S161" s="11">
        <v>243</v>
      </c>
      <c r="T161" s="11">
        <v>256</v>
      </c>
      <c r="U161" s="11">
        <v>252</v>
      </c>
      <c r="V161" s="11">
        <v>247</v>
      </c>
      <c r="W161" s="11">
        <v>251</v>
      </c>
      <c r="X161" s="11">
        <v>258</v>
      </c>
      <c r="Y161" s="11">
        <v>274</v>
      </c>
      <c r="Z161" s="11">
        <v>278</v>
      </c>
      <c r="AA161" s="11">
        <v>273</v>
      </c>
      <c r="AB161" s="11">
        <v>274</v>
      </c>
      <c r="AC161" s="11">
        <v>233</v>
      </c>
      <c r="AD161" s="11">
        <v>243</v>
      </c>
      <c r="AE161" s="11">
        <v>241</v>
      </c>
      <c r="AF161" s="11">
        <v>236</v>
      </c>
      <c r="AG161" s="11">
        <v>234</v>
      </c>
      <c r="AH161" s="11">
        <v>239</v>
      </c>
      <c r="AI161" s="11">
        <v>251</v>
      </c>
      <c r="AJ161" s="11">
        <v>262</v>
      </c>
      <c r="AK161" s="11">
        <v>259</v>
      </c>
      <c r="AL161" s="11">
        <v>255</v>
      </c>
      <c r="AM161" s="11">
        <v>237</v>
      </c>
      <c r="AN161" s="11">
        <v>212</v>
      </c>
      <c r="AO161" s="11">
        <v>214</v>
      </c>
      <c r="AP161" s="11">
        <v>217</v>
      </c>
      <c r="AQ161" s="11">
        <v>214</v>
      </c>
      <c r="AR161" s="11">
        <v>215</v>
      </c>
      <c r="AS161" s="11">
        <v>203</v>
      </c>
      <c r="AT161" s="11">
        <v>224</v>
      </c>
      <c r="AU161" s="11">
        <v>217</v>
      </c>
      <c r="AV161" s="11">
        <v>227</v>
      </c>
      <c r="AW161" s="11">
        <v>222</v>
      </c>
      <c r="AX161" s="11">
        <v>213</v>
      </c>
      <c r="AY161" s="11">
        <v>221</v>
      </c>
      <c r="AZ161" s="11">
        <v>212</v>
      </c>
      <c r="BA161" s="11">
        <v>207</v>
      </c>
      <c r="BB161" s="11">
        <v>199</v>
      </c>
      <c r="BC161" s="11">
        <v>192</v>
      </c>
      <c r="BD161" s="11">
        <v>198</v>
      </c>
      <c r="BE161" s="11">
        <v>511</v>
      </c>
      <c r="BF161" s="11">
        <v>500</v>
      </c>
      <c r="BG161" s="11">
        <v>481</v>
      </c>
      <c r="BH161" s="11">
        <v>416</v>
      </c>
      <c r="BI161" s="11">
        <v>416</v>
      </c>
      <c r="BJ161" s="11">
        <v>402</v>
      </c>
      <c r="BK161" s="11">
        <v>405</v>
      </c>
      <c r="BL161" s="11">
        <v>404</v>
      </c>
      <c r="BM161" s="11">
        <v>422</v>
      </c>
      <c r="BN161" s="11">
        <v>433</v>
      </c>
      <c r="BO161" s="11">
        <v>225</v>
      </c>
      <c r="BP161" s="11">
        <v>220</v>
      </c>
      <c r="BQ161" s="11">
        <v>222</v>
      </c>
      <c r="BR161" s="11">
        <v>218</v>
      </c>
      <c r="BS161" s="11">
        <v>218</v>
      </c>
      <c r="BT161" s="11">
        <v>219</v>
      </c>
      <c r="BU161" s="11">
        <v>220</v>
      </c>
      <c r="BV161" s="11">
        <v>213</v>
      </c>
      <c r="BW161" s="11">
        <v>205</v>
      </c>
      <c r="BX161" s="11">
        <v>201</v>
      </c>
      <c r="BY161" s="11">
        <v>187</v>
      </c>
      <c r="BZ161" s="11">
        <v>190</v>
      </c>
      <c r="CA161" s="11">
        <v>190</v>
      </c>
      <c r="CB161" s="11">
        <v>192</v>
      </c>
      <c r="CC161" s="11">
        <v>183</v>
      </c>
      <c r="CD161" s="11">
        <v>165</v>
      </c>
      <c r="CE161" s="11">
        <v>161</v>
      </c>
      <c r="CF161" s="11">
        <v>175</v>
      </c>
      <c r="CG161" s="11">
        <v>174</v>
      </c>
      <c r="CH161" s="11">
        <v>184</v>
      </c>
      <c r="CI161" s="11">
        <v>200</v>
      </c>
      <c r="CJ161" s="11">
        <v>230</v>
      </c>
      <c r="CK161" s="11">
        <v>243</v>
      </c>
      <c r="CL161" s="11">
        <v>251</v>
      </c>
      <c r="CM161" s="11">
        <v>255</v>
      </c>
      <c r="CN161" s="11">
        <v>230</v>
      </c>
      <c r="CO161" s="11">
        <v>230</v>
      </c>
      <c r="CP161" s="11">
        <v>233</v>
      </c>
      <c r="CQ161" s="11">
        <v>227</v>
      </c>
      <c r="CR161" s="11">
        <v>224</v>
      </c>
      <c r="CS161" s="11">
        <v>200</v>
      </c>
      <c r="CT161" s="11">
        <v>205</v>
      </c>
      <c r="CU161" s="11">
        <v>190</v>
      </c>
      <c r="CV161" s="11">
        <v>97</v>
      </c>
      <c r="CW161" s="11">
        <v>95</v>
      </c>
      <c r="CX161" s="11">
        <v>87</v>
      </c>
      <c r="CY161" s="11">
        <v>100</v>
      </c>
      <c r="CZ161" s="11">
        <v>101</v>
      </c>
      <c r="DA161" s="11">
        <v>101</v>
      </c>
      <c r="DB161" s="11">
        <v>107</v>
      </c>
      <c r="DC161" s="11">
        <v>108</v>
      </c>
      <c r="DD161" s="11">
        <v>112</v>
      </c>
      <c r="DE161" s="11">
        <v>110</v>
      </c>
      <c r="DF161" s="11">
        <v>110</v>
      </c>
      <c r="DG161" s="11">
        <v>106</v>
      </c>
      <c r="DH161" s="11">
        <v>102</v>
      </c>
      <c r="DI161" s="7">
        <f t="shared" si="5"/>
        <v>103.25</v>
      </c>
      <c r="DJ161" s="11">
        <v>101</v>
      </c>
      <c r="DK161" s="11">
        <v>101</v>
      </c>
      <c r="DL161" s="11">
        <v>97</v>
      </c>
      <c r="DM161" s="11">
        <v>105</v>
      </c>
      <c r="DN161" s="11">
        <v>106</v>
      </c>
      <c r="DO161" s="11">
        <v>107</v>
      </c>
      <c r="DP161" s="11">
        <v>118</v>
      </c>
      <c r="DQ161" s="11">
        <v>120</v>
      </c>
      <c r="DR161" s="11">
        <v>192</v>
      </c>
      <c r="DS161" s="11">
        <v>180</v>
      </c>
      <c r="DT161" s="11">
        <v>175</v>
      </c>
      <c r="DU161" s="11">
        <v>97</v>
      </c>
      <c r="DV161" s="7">
        <v>124.91666666666667</v>
      </c>
      <c r="DW161" s="11">
        <v>115</v>
      </c>
      <c r="DX161" s="11">
        <v>116</v>
      </c>
      <c r="DY161" s="12">
        <v>97</v>
      </c>
    </row>
    <row r="162" spans="1:129" ht="15" x14ac:dyDescent="0.25">
      <c r="A162" s="1" t="s">
        <v>335</v>
      </c>
      <c r="B162" s="1" t="str">
        <f t="shared" si="4"/>
        <v>4519 - Movimiento de suelos y preparación de terrenos para obras n.c.p.</v>
      </c>
      <c r="C162" s="5" t="s">
        <v>340</v>
      </c>
      <c r="D162" s="1" t="s">
        <v>341</v>
      </c>
      <c r="E162" s="11">
        <v>777</v>
      </c>
      <c r="F162" s="11">
        <v>775</v>
      </c>
      <c r="G162" s="11">
        <v>773</v>
      </c>
      <c r="H162" s="11">
        <v>759</v>
      </c>
      <c r="I162" s="11">
        <v>762</v>
      </c>
      <c r="J162" s="11">
        <v>790</v>
      </c>
      <c r="K162" s="11">
        <v>796</v>
      </c>
      <c r="L162" s="11">
        <v>831</v>
      </c>
      <c r="M162" s="11">
        <v>825</v>
      </c>
      <c r="N162" s="11">
        <v>855</v>
      </c>
      <c r="O162" s="11">
        <v>900</v>
      </c>
      <c r="P162" s="11">
        <v>883</v>
      </c>
      <c r="Q162" s="11">
        <v>891</v>
      </c>
      <c r="R162" s="11">
        <v>907</v>
      </c>
      <c r="S162" s="11">
        <v>919</v>
      </c>
      <c r="T162" s="11">
        <v>937</v>
      </c>
      <c r="U162" s="11">
        <v>791</v>
      </c>
      <c r="V162" s="11">
        <v>786</v>
      </c>
      <c r="W162" s="11">
        <v>798</v>
      </c>
      <c r="X162" s="11">
        <v>776</v>
      </c>
      <c r="Y162" s="11">
        <v>787</v>
      </c>
      <c r="Z162" s="11">
        <v>752</v>
      </c>
      <c r="AA162" s="11">
        <v>728</v>
      </c>
      <c r="AB162" s="11">
        <v>801</v>
      </c>
      <c r="AC162" s="11">
        <v>797</v>
      </c>
      <c r="AD162" s="11">
        <v>769</v>
      </c>
      <c r="AE162" s="11">
        <v>749</v>
      </c>
      <c r="AF162" s="11">
        <v>767</v>
      </c>
      <c r="AG162" s="11">
        <v>736</v>
      </c>
      <c r="AH162" s="11">
        <v>767</v>
      </c>
      <c r="AI162" s="11">
        <v>752</v>
      </c>
      <c r="AJ162" s="11">
        <v>753</v>
      </c>
      <c r="AK162" s="11">
        <v>796</v>
      </c>
      <c r="AL162" s="11">
        <v>830</v>
      </c>
      <c r="AM162" s="11">
        <v>851</v>
      </c>
      <c r="AN162" s="11">
        <v>842</v>
      </c>
      <c r="AO162" s="11">
        <v>825</v>
      </c>
      <c r="AP162" s="11">
        <v>861</v>
      </c>
      <c r="AQ162" s="11">
        <v>889</v>
      </c>
      <c r="AR162" s="11">
        <v>919</v>
      </c>
      <c r="AS162" s="11">
        <v>897</v>
      </c>
      <c r="AT162" s="11">
        <v>1000</v>
      </c>
      <c r="AU162" s="11">
        <v>1037</v>
      </c>
      <c r="AV162" s="11">
        <v>1015</v>
      </c>
      <c r="AW162" s="11">
        <v>1023</v>
      </c>
      <c r="AX162" s="11">
        <v>983</v>
      </c>
      <c r="AY162" s="11">
        <v>1027</v>
      </c>
      <c r="AZ162" s="11">
        <v>985</v>
      </c>
      <c r="BA162" s="11">
        <v>1006</v>
      </c>
      <c r="BB162" s="11">
        <v>1024</v>
      </c>
      <c r="BC162" s="11">
        <v>1025</v>
      </c>
      <c r="BD162" s="11">
        <v>1036</v>
      </c>
      <c r="BE162" s="11">
        <v>1001</v>
      </c>
      <c r="BF162" s="11">
        <v>1011</v>
      </c>
      <c r="BG162" s="11">
        <v>961</v>
      </c>
      <c r="BH162" s="11">
        <v>992</v>
      </c>
      <c r="BI162" s="11">
        <v>1017</v>
      </c>
      <c r="BJ162" s="11">
        <v>1020</v>
      </c>
      <c r="BK162" s="11">
        <v>1044</v>
      </c>
      <c r="BL162" s="11">
        <v>1056</v>
      </c>
      <c r="BM162" s="11">
        <v>1113</v>
      </c>
      <c r="BN162" s="11">
        <v>1105</v>
      </c>
      <c r="BO162" s="11">
        <v>1119</v>
      </c>
      <c r="BP162" s="11">
        <v>1124</v>
      </c>
      <c r="BQ162" s="11">
        <v>1135</v>
      </c>
      <c r="BR162" s="11">
        <v>1116</v>
      </c>
      <c r="BS162" s="11">
        <v>1102</v>
      </c>
      <c r="BT162" s="11">
        <v>1096</v>
      </c>
      <c r="BU162" s="11">
        <v>1070</v>
      </c>
      <c r="BV162" s="11">
        <v>993</v>
      </c>
      <c r="BW162" s="11">
        <v>994</v>
      </c>
      <c r="BX162" s="11">
        <v>965</v>
      </c>
      <c r="BY162" s="11">
        <v>984</v>
      </c>
      <c r="BZ162" s="11">
        <v>973</v>
      </c>
      <c r="CA162" s="11">
        <v>941</v>
      </c>
      <c r="CB162" s="11">
        <v>947</v>
      </c>
      <c r="CC162" s="11">
        <v>994</v>
      </c>
      <c r="CD162" s="11">
        <v>1021</v>
      </c>
      <c r="CE162" s="11">
        <v>1026</v>
      </c>
      <c r="CF162" s="11">
        <v>1064</v>
      </c>
      <c r="CG162" s="11">
        <v>1073</v>
      </c>
      <c r="CH162" s="11">
        <v>1142</v>
      </c>
      <c r="CI162" s="11">
        <v>1170</v>
      </c>
      <c r="CJ162" s="11">
        <v>1168</v>
      </c>
      <c r="CK162" s="11">
        <v>1239</v>
      </c>
      <c r="CL162" s="11">
        <v>1190</v>
      </c>
      <c r="CM162" s="11">
        <v>1204</v>
      </c>
      <c r="CN162" s="11">
        <v>1228</v>
      </c>
      <c r="CO162" s="11">
        <v>1267</v>
      </c>
      <c r="CP162" s="11">
        <v>1281</v>
      </c>
      <c r="CQ162" s="11">
        <v>1218</v>
      </c>
      <c r="CR162" s="11">
        <v>1245</v>
      </c>
      <c r="CS162" s="11">
        <v>1295</v>
      </c>
      <c r="CT162" s="11">
        <v>1386</v>
      </c>
      <c r="CU162" s="11">
        <v>1391</v>
      </c>
      <c r="CV162" s="11">
        <v>1340</v>
      </c>
      <c r="CW162" s="11">
        <v>1376</v>
      </c>
      <c r="CX162" s="11">
        <v>1357</v>
      </c>
      <c r="CY162" s="11">
        <v>1338</v>
      </c>
      <c r="CZ162" s="11">
        <v>1328</v>
      </c>
      <c r="DA162" s="11">
        <v>1321</v>
      </c>
      <c r="DB162" s="11">
        <v>1359</v>
      </c>
      <c r="DC162" s="11">
        <v>1381</v>
      </c>
      <c r="DD162" s="11">
        <v>1552</v>
      </c>
      <c r="DE162" s="11">
        <v>1589</v>
      </c>
      <c r="DF162" s="11">
        <v>1602</v>
      </c>
      <c r="DG162" s="11">
        <v>1570</v>
      </c>
      <c r="DH162" s="11">
        <v>1562</v>
      </c>
      <c r="DI162" s="7">
        <f t="shared" si="5"/>
        <v>1444.5833333333333</v>
      </c>
      <c r="DJ162" s="11">
        <v>1789</v>
      </c>
      <c r="DK162" s="11">
        <v>1820</v>
      </c>
      <c r="DL162" s="11">
        <v>1754</v>
      </c>
      <c r="DM162" s="11">
        <v>1805</v>
      </c>
      <c r="DN162" s="11">
        <v>1862</v>
      </c>
      <c r="DO162" s="11">
        <v>1851</v>
      </c>
      <c r="DP162" s="11">
        <v>1847</v>
      </c>
      <c r="DQ162" s="11">
        <v>1849</v>
      </c>
      <c r="DR162" s="11">
        <v>1797</v>
      </c>
      <c r="DS162" s="11">
        <v>1777</v>
      </c>
      <c r="DT162" s="11">
        <v>1591</v>
      </c>
      <c r="DU162" s="11">
        <v>1466</v>
      </c>
      <c r="DV162" s="7">
        <v>1767.3333333333333</v>
      </c>
      <c r="DW162" s="11">
        <v>1474</v>
      </c>
      <c r="DX162" s="11">
        <v>1469</v>
      </c>
      <c r="DY162" s="11">
        <v>1353</v>
      </c>
    </row>
    <row r="163" spans="1:129" ht="15" x14ac:dyDescent="0.25">
      <c r="A163" s="1" t="s">
        <v>335</v>
      </c>
      <c r="B163" s="1" t="str">
        <f t="shared" si="4"/>
        <v>4520 - Construcción de edificios y sus partes y obras de ingeniería civil</v>
      </c>
      <c r="C163" s="5" t="s">
        <v>342</v>
      </c>
      <c r="D163" s="1" t="s">
        <v>343</v>
      </c>
      <c r="E163" s="11">
        <v>65289</v>
      </c>
      <c r="F163" s="11">
        <v>66092</v>
      </c>
      <c r="G163" s="11">
        <v>67279</v>
      </c>
      <c r="H163" s="11">
        <v>67145</v>
      </c>
      <c r="I163" s="11">
        <v>67228</v>
      </c>
      <c r="J163" s="11">
        <v>67393</v>
      </c>
      <c r="K163" s="11">
        <v>67507</v>
      </c>
      <c r="L163" s="11">
        <v>68662</v>
      </c>
      <c r="M163" s="11">
        <v>69392</v>
      </c>
      <c r="N163" s="11">
        <v>69787</v>
      </c>
      <c r="O163" s="11">
        <v>71146</v>
      </c>
      <c r="P163" s="11">
        <v>69689</v>
      </c>
      <c r="Q163" s="11">
        <v>69704</v>
      </c>
      <c r="R163" s="11">
        <v>69818</v>
      </c>
      <c r="S163" s="11">
        <v>70887</v>
      </c>
      <c r="T163" s="11">
        <v>70792</v>
      </c>
      <c r="U163" s="11">
        <v>72317</v>
      </c>
      <c r="V163" s="11">
        <v>71988</v>
      </c>
      <c r="W163" s="11">
        <v>72889</v>
      </c>
      <c r="X163" s="11">
        <v>73797</v>
      </c>
      <c r="Y163" s="11">
        <v>74595</v>
      </c>
      <c r="Z163" s="11">
        <v>74770</v>
      </c>
      <c r="AA163" s="11">
        <v>76043</v>
      </c>
      <c r="AB163" s="11">
        <v>73639</v>
      </c>
      <c r="AC163" s="11">
        <v>74190</v>
      </c>
      <c r="AD163" s="11">
        <v>72881</v>
      </c>
      <c r="AE163" s="11">
        <v>74210</v>
      </c>
      <c r="AF163" s="11">
        <v>73405</v>
      </c>
      <c r="AG163" s="11">
        <v>73787</v>
      </c>
      <c r="AH163" s="11">
        <v>73134</v>
      </c>
      <c r="AI163" s="11">
        <v>72550</v>
      </c>
      <c r="AJ163" s="11">
        <v>71683</v>
      </c>
      <c r="AK163" s="11">
        <v>71709</v>
      </c>
      <c r="AL163" s="11">
        <v>72547</v>
      </c>
      <c r="AM163" s="11">
        <v>71944</v>
      </c>
      <c r="AN163" s="11">
        <v>69682</v>
      </c>
      <c r="AO163" s="11">
        <v>70962</v>
      </c>
      <c r="AP163" s="11">
        <v>71314</v>
      </c>
      <c r="AQ163" s="11">
        <v>72534</v>
      </c>
      <c r="AR163" s="11">
        <v>73020</v>
      </c>
      <c r="AS163" s="11">
        <v>73162</v>
      </c>
      <c r="AT163" s="11">
        <v>72546</v>
      </c>
      <c r="AU163" s="11">
        <v>73216</v>
      </c>
      <c r="AV163" s="11">
        <v>71792</v>
      </c>
      <c r="AW163" s="11">
        <v>70876</v>
      </c>
      <c r="AX163" s="11">
        <v>70235</v>
      </c>
      <c r="AY163" s="11">
        <v>69122</v>
      </c>
      <c r="AZ163" s="11">
        <v>67626</v>
      </c>
      <c r="BA163" s="11">
        <v>68318</v>
      </c>
      <c r="BB163" s="11">
        <v>68285</v>
      </c>
      <c r="BC163" s="11">
        <v>69443</v>
      </c>
      <c r="BD163" s="11">
        <v>68939</v>
      </c>
      <c r="BE163" s="11">
        <v>69773</v>
      </c>
      <c r="BF163" s="11">
        <v>69995</v>
      </c>
      <c r="BG163" s="11">
        <v>70965</v>
      </c>
      <c r="BH163" s="11">
        <v>70893</v>
      </c>
      <c r="BI163" s="11">
        <v>71637</v>
      </c>
      <c r="BJ163" s="11">
        <v>72028</v>
      </c>
      <c r="BK163" s="11">
        <v>71588</v>
      </c>
      <c r="BL163" s="11">
        <v>70030</v>
      </c>
      <c r="BM163" s="11">
        <v>70691</v>
      </c>
      <c r="BN163" s="11">
        <v>70614</v>
      </c>
      <c r="BO163" s="11">
        <v>72779</v>
      </c>
      <c r="BP163" s="11">
        <v>73413</v>
      </c>
      <c r="BQ163" s="11">
        <v>72959</v>
      </c>
      <c r="BR163" s="11">
        <v>73363</v>
      </c>
      <c r="BS163" s="11">
        <v>72554</v>
      </c>
      <c r="BT163" s="11">
        <v>70630</v>
      </c>
      <c r="BU163" s="11">
        <v>69744</v>
      </c>
      <c r="BV163" s="11">
        <v>70325</v>
      </c>
      <c r="BW163" s="11">
        <v>69573</v>
      </c>
      <c r="BX163" s="11">
        <v>67278</v>
      </c>
      <c r="BY163" s="11">
        <v>67837</v>
      </c>
      <c r="BZ163" s="11">
        <v>67536</v>
      </c>
      <c r="CA163" s="11">
        <v>67949</v>
      </c>
      <c r="CB163" s="11">
        <v>66994</v>
      </c>
      <c r="CC163" s="11">
        <v>67021</v>
      </c>
      <c r="CD163" s="11">
        <v>66310</v>
      </c>
      <c r="CE163" s="11">
        <v>67811</v>
      </c>
      <c r="CF163" s="11">
        <v>69457</v>
      </c>
      <c r="CG163" s="11">
        <v>69836</v>
      </c>
      <c r="CH163" s="11">
        <v>71335</v>
      </c>
      <c r="CI163" s="11">
        <v>72136</v>
      </c>
      <c r="CJ163" s="11">
        <v>71052</v>
      </c>
      <c r="CK163" s="11">
        <v>73177</v>
      </c>
      <c r="CL163" s="11">
        <v>73831</v>
      </c>
      <c r="CM163" s="11">
        <v>75612</v>
      </c>
      <c r="CN163" s="11">
        <v>75407</v>
      </c>
      <c r="CO163" s="11">
        <v>76579</v>
      </c>
      <c r="CP163" s="11">
        <v>77195</v>
      </c>
      <c r="CQ163" s="11">
        <v>78056</v>
      </c>
      <c r="CR163" s="11">
        <v>79256</v>
      </c>
      <c r="CS163" s="11">
        <v>79539</v>
      </c>
      <c r="CT163" s="11">
        <v>80050</v>
      </c>
      <c r="CU163" s="11">
        <v>81638</v>
      </c>
      <c r="CV163" s="11">
        <v>80206</v>
      </c>
      <c r="CW163" s="11">
        <v>82248</v>
      </c>
      <c r="CX163" s="11">
        <v>78826</v>
      </c>
      <c r="CY163" s="11">
        <v>84408</v>
      </c>
      <c r="CZ163" s="11">
        <v>83887</v>
      </c>
      <c r="DA163" s="11">
        <v>85024</v>
      </c>
      <c r="DB163" s="11">
        <v>84357</v>
      </c>
      <c r="DC163" s="11">
        <v>84627</v>
      </c>
      <c r="DD163" s="11">
        <v>84934</v>
      </c>
      <c r="DE163" s="11">
        <v>84074</v>
      </c>
      <c r="DF163" s="11">
        <v>85365</v>
      </c>
      <c r="DG163" s="11">
        <v>85273</v>
      </c>
      <c r="DH163" s="11">
        <v>83036</v>
      </c>
      <c r="DI163" s="7">
        <f t="shared" si="5"/>
        <v>83838.25</v>
      </c>
      <c r="DJ163" s="11">
        <v>85618</v>
      </c>
      <c r="DK163" s="11">
        <v>86097</v>
      </c>
      <c r="DL163" s="11">
        <v>85857</v>
      </c>
      <c r="DM163" s="11">
        <v>85570</v>
      </c>
      <c r="DN163" s="11">
        <v>85157</v>
      </c>
      <c r="DO163" s="11">
        <v>81824</v>
      </c>
      <c r="DP163" s="11">
        <v>82223</v>
      </c>
      <c r="DQ163" s="11">
        <v>81549</v>
      </c>
      <c r="DR163" s="11">
        <v>78846</v>
      </c>
      <c r="DS163" s="11">
        <v>76564</v>
      </c>
      <c r="DT163" s="11">
        <v>75008</v>
      </c>
      <c r="DU163" s="11">
        <v>71352</v>
      </c>
      <c r="DV163" s="7">
        <v>81305.416666666672</v>
      </c>
      <c r="DW163" s="11">
        <v>70798</v>
      </c>
      <c r="DX163" s="11">
        <v>68577</v>
      </c>
      <c r="DY163" s="11">
        <v>61832</v>
      </c>
    </row>
    <row r="164" spans="1:129" ht="15" x14ac:dyDescent="0.25">
      <c r="A164" s="1" t="s">
        <v>335</v>
      </c>
      <c r="B164" s="1" t="str">
        <f t="shared" si="4"/>
        <v>4531 - Ejecución y mantenimiento de instalaciones eléctricas, electromecánicas y electrónicas</v>
      </c>
      <c r="C164" s="5" t="s">
        <v>344</v>
      </c>
      <c r="D164" s="1" t="s">
        <v>345</v>
      </c>
      <c r="E164" s="11">
        <v>6174</v>
      </c>
      <c r="F164" s="11">
        <v>6172</v>
      </c>
      <c r="G164" s="11">
        <v>6300</v>
      </c>
      <c r="H164" s="11">
        <v>6319</v>
      </c>
      <c r="I164" s="11">
        <v>6344</v>
      </c>
      <c r="J164" s="11">
        <v>6273</v>
      </c>
      <c r="K164" s="11">
        <v>6288</v>
      </c>
      <c r="L164" s="11">
        <v>6275</v>
      </c>
      <c r="M164" s="11">
        <v>6240</v>
      </c>
      <c r="N164" s="11">
        <v>6290</v>
      </c>
      <c r="O164" s="11">
        <v>6322</v>
      </c>
      <c r="P164" s="11">
        <v>6373</v>
      </c>
      <c r="Q164" s="11">
        <v>6410</v>
      </c>
      <c r="R164" s="11">
        <v>6419</v>
      </c>
      <c r="S164" s="11">
        <v>6432</v>
      </c>
      <c r="T164" s="11">
        <v>6454</v>
      </c>
      <c r="U164" s="11">
        <v>6433</v>
      </c>
      <c r="V164" s="11">
        <v>6322</v>
      </c>
      <c r="W164" s="11">
        <v>6350</v>
      </c>
      <c r="X164" s="11">
        <v>6454</v>
      </c>
      <c r="Y164" s="11">
        <v>6307</v>
      </c>
      <c r="Z164" s="11">
        <v>5809</v>
      </c>
      <c r="AA164" s="11">
        <v>5596</v>
      </c>
      <c r="AB164" s="11">
        <v>5649</v>
      </c>
      <c r="AC164" s="11">
        <v>5633</v>
      </c>
      <c r="AD164" s="11">
        <v>5606</v>
      </c>
      <c r="AE164" s="11">
        <v>5672</v>
      </c>
      <c r="AF164" s="11">
        <v>5641</v>
      </c>
      <c r="AG164" s="11">
        <v>5613</v>
      </c>
      <c r="AH164" s="11">
        <v>5587</v>
      </c>
      <c r="AI164" s="11">
        <v>5554</v>
      </c>
      <c r="AJ164" s="11">
        <v>5569</v>
      </c>
      <c r="AK164" s="11">
        <v>5542</v>
      </c>
      <c r="AL164" s="11">
        <v>5579</v>
      </c>
      <c r="AM164" s="11">
        <v>5610</v>
      </c>
      <c r="AN164" s="11">
        <v>5540</v>
      </c>
      <c r="AO164" s="11">
        <v>5616</v>
      </c>
      <c r="AP164" s="11">
        <v>5614</v>
      </c>
      <c r="AQ164" s="11">
        <v>5613</v>
      </c>
      <c r="AR164" s="11">
        <v>5713</v>
      </c>
      <c r="AS164" s="11">
        <v>5755</v>
      </c>
      <c r="AT164" s="11">
        <v>6446</v>
      </c>
      <c r="AU164" s="11">
        <v>6421</v>
      </c>
      <c r="AV164" s="11">
        <v>6341</v>
      </c>
      <c r="AW164" s="11">
        <v>6363</v>
      </c>
      <c r="AX164" s="11">
        <v>6408</v>
      </c>
      <c r="AY164" s="11">
        <v>6477</v>
      </c>
      <c r="AZ164" s="11">
        <v>6391</v>
      </c>
      <c r="BA164" s="11">
        <v>6478</v>
      </c>
      <c r="BB164" s="11">
        <v>6373</v>
      </c>
      <c r="BC164" s="11">
        <v>6366</v>
      </c>
      <c r="BD164" s="11">
        <v>6310</v>
      </c>
      <c r="BE164" s="11">
        <v>6439</v>
      </c>
      <c r="BF164" s="11">
        <v>6329</v>
      </c>
      <c r="BG164" s="11">
        <v>6352</v>
      </c>
      <c r="BH164" s="11">
        <v>6331</v>
      </c>
      <c r="BI164" s="11">
        <v>6275</v>
      </c>
      <c r="BJ164" s="11">
        <v>6261</v>
      </c>
      <c r="BK164" s="11">
        <v>6379</v>
      </c>
      <c r="BL164" s="11">
        <v>6344</v>
      </c>
      <c r="BM164" s="11">
        <v>6340</v>
      </c>
      <c r="BN164" s="11">
        <v>6340</v>
      </c>
      <c r="BO164" s="11">
        <v>6551</v>
      </c>
      <c r="BP164" s="11">
        <v>6529</v>
      </c>
      <c r="BQ164" s="11">
        <v>6486</v>
      </c>
      <c r="BR164" s="11">
        <v>6557</v>
      </c>
      <c r="BS164" s="11">
        <v>6735</v>
      </c>
      <c r="BT164" s="11">
        <v>6723</v>
      </c>
      <c r="BU164" s="11">
        <v>6640</v>
      </c>
      <c r="BV164" s="11">
        <v>6664</v>
      </c>
      <c r="BW164" s="11">
        <v>6769</v>
      </c>
      <c r="BX164" s="11">
        <v>6584</v>
      </c>
      <c r="BY164" s="11">
        <v>6424</v>
      </c>
      <c r="BZ164" s="11">
        <v>6426</v>
      </c>
      <c r="CA164" s="11">
        <v>6404</v>
      </c>
      <c r="CB164" s="11">
        <v>6392</v>
      </c>
      <c r="CC164" s="11">
        <v>6474</v>
      </c>
      <c r="CD164" s="11">
        <v>6475</v>
      </c>
      <c r="CE164" s="11">
        <v>6730</v>
      </c>
      <c r="CF164" s="11">
        <v>6624</v>
      </c>
      <c r="CG164" s="11">
        <v>6824</v>
      </c>
      <c r="CH164" s="11">
        <v>6846</v>
      </c>
      <c r="CI164" s="11">
        <v>6670</v>
      </c>
      <c r="CJ164" s="11">
        <v>6858</v>
      </c>
      <c r="CK164" s="11">
        <v>6471</v>
      </c>
      <c r="CL164" s="11">
        <v>6590</v>
      </c>
      <c r="CM164" s="11">
        <v>6767</v>
      </c>
      <c r="CN164" s="11">
        <v>6626</v>
      </c>
      <c r="CO164" s="11">
        <v>6706</v>
      </c>
      <c r="CP164" s="11">
        <v>6959</v>
      </c>
      <c r="CQ164" s="11">
        <v>6927</v>
      </c>
      <c r="CR164" s="11">
        <v>7040</v>
      </c>
      <c r="CS164" s="11">
        <v>7031</v>
      </c>
      <c r="CT164" s="11">
        <v>7030</v>
      </c>
      <c r="CU164" s="11">
        <v>7016</v>
      </c>
      <c r="CV164" s="11">
        <v>6903</v>
      </c>
      <c r="CW164" s="11">
        <v>7109</v>
      </c>
      <c r="CX164" s="11">
        <v>6896</v>
      </c>
      <c r="CY164" s="11">
        <v>7153</v>
      </c>
      <c r="CZ164" s="11">
        <v>7196</v>
      </c>
      <c r="DA164" s="11">
        <v>7264</v>
      </c>
      <c r="DB164" s="11">
        <v>7238</v>
      </c>
      <c r="DC164" s="11">
        <v>7199</v>
      </c>
      <c r="DD164" s="11">
        <v>7175</v>
      </c>
      <c r="DE164" s="11">
        <v>7166</v>
      </c>
      <c r="DF164" s="11">
        <v>7209</v>
      </c>
      <c r="DG164" s="11">
        <v>7306</v>
      </c>
      <c r="DH164" s="11">
        <v>7285</v>
      </c>
      <c r="DI164" s="7">
        <f t="shared" si="5"/>
        <v>7183</v>
      </c>
      <c r="DJ164" s="11">
        <v>7350</v>
      </c>
      <c r="DK164" s="11">
        <v>7568</v>
      </c>
      <c r="DL164" s="11">
        <v>7709</v>
      </c>
      <c r="DM164" s="11">
        <v>7715</v>
      </c>
      <c r="DN164" s="11">
        <v>7781</v>
      </c>
      <c r="DO164" s="11">
        <v>7677</v>
      </c>
      <c r="DP164" s="11">
        <v>7702</v>
      </c>
      <c r="DQ164" s="11">
        <v>7861</v>
      </c>
      <c r="DR164" s="11">
        <v>7766</v>
      </c>
      <c r="DS164" s="11">
        <v>7616</v>
      </c>
      <c r="DT164" s="11">
        <v>7494</v>
      </c>
      <c r="DU164" s="11">
        <v>7375</v>
      </c>
      <c r="DV164" s="7">
        <v>7634.5</v>
      </c>
      <c r="DW164" s="11">
        <v>7335</v>
      </c>
      <c r="DX164" s="11">
        <v>7194</v>
      </c>
      <c r="DY164" s="11">
        <v>6786</v>
      </c>
    </row>
    <row r="165" spans="1:129" ht="15" x14ac:dyDescent="0.25">
      <c r="A165" s="1" t="s">
        <v>335</v>
      </c>
      <c r="B165" s="1" t="str">
        <f t="shared" si="4"/>
        <v>4532 - Aislamiento térmico, acústico, hídrico y antivibratorio</v>
      </c>
      <c r="C165" s="5" t="s">
        <v>346</v>
      </c>
      <c r="D165" s="1" t="s">
        <v>347</v>
      </c>
      <c r="E165" s="11">
        <v>163</v>
      </c>
      <c r="F165" s="11">
        <v>167</v>
      </c>
      <c r="G165" s="11">
        <v>149</v>
      </c>
      <c r="H165" s="11">
        <v>162</v>
      </c>
      <c r="I165" s="11">
        <v>173</v>
      </c>
      <c r="J165" s="11">
        <v>183</v>
      </c>
      <c r="K165" s="11">
        <v>199</v>
      </c>
      <c r="L165" s="11">
        <v>193</v>
      </c>
      <c r="M165" s="11">
        <v>187</v>
      </c>
      <c r="N165" s="11">
        <v>175</v>
      </c>
      <c r="O165" s="11">
        <v>164</v>
      </c>
      <c r="P165" s="11">
        <v>144</v>
      </c>
      <c r="Q165" s="11">
        <v>159</v>
      </c>
      <c r="R165" s="11">
        <v>135</v>
      </c>
      <c r="S165" s="11">
        <v>146</v>
      </c>
      <c r="T165" s="11">
        <v>138</v>
      </c>
      <c r="U165" s="11">
        <v>129</v>
      </c>
      <c r="V165" s="11">
        <v>118</v>
      </c>
      <c r="W165" s="11">
        <v>130</v>
      </c>
      <c r="X165" s="11">
        <v>133</v>
      </c>
      <c r="Y165" s="11">
        <v>132</v>
      </c>
      <c r="Z165" s="11">
        <v>126</v>
      </c>
      <c r="AA165" s="11">
        <v>124</v>
      </c>
      <c r="AB165" s="11">
        <v>125</v>
      </c>
      <c r="AC165" s="11">
        <v>142</v>
      </c>
      <c r="AD165" s="11">
        <v>145</v>
      </c>
      <c r="AE165" s="11">
        <v>158</v>
      </c>
      <c r="AF165" s="11">
        <v>167</v>
      </c>
      <c r="AG165" s="11">
        <v>165</v>
      </c>
      <c r="AH165" s="11">
        <v>178</v>
      </c>
      <c r="AI165" s="11">
        <v>166</v>
      </c>
      <c r="AJ165" s="11">
        <v>156</v>
      </c>
      <c r="AK165" s="11">
        <v>168</v>
      </c>
      <c r="AL165" s="11">
        <v>182</v>
      </c>
      <c r="AM165" s="11">
        <v>214</v>
      </c>
      <c r="AN165" s="11">
        <v>215</v>
      </c>
      <c r="AO165" s="11">
        <v>211</v>
      </c>
      <c r="AP165" s="11">
        <v>214</v>
      </c>
      <c r="AQ165" s="11">
        <v>212</v>
      </c>
      <c r="AR165" s="11">
        <v>196</v>
      </c>
      <c r="AS165" s="11">
        <v>187</v>
      </c>
      <c r="AT165" s="11">
        <v>189</v>
      </c>
      <c r="AU165" s="11">
        <v>160</v>
      </c>
      <c r="AV165" s="11">
        <v>159</v>
      </c>
      <c r="AW165" s="11">
        <v>166</v>
      </c>
      <c r="AX165" s="11">
        <v>166</v>
      </c>
      <c r="AY165" s="11">
        <v>177</v>
      </c>
      <c r="AZ165" s="11">
        <v>175</v>
      </c>
      <c r="BA165" s="11">
        <v>193</v>
      </c>
      <c r="BB165" s="11">
        <v>175</v>
      </c>
      <c r="BC165" s="11">
        <v>186</v>
      </c>
      <c r="BD165" s="11">
        <v>173</v>
      </c>
      <c r="BE165" s="11">
        <v>139</v>
      </c>
      <c r="BF165" s="11">
        <v>159</v>
      </c>
      <c r="BG165" s="11">
        <v>157</v>
      </c>
      <c r="BH165" s="11">
        <v>163</v>
      </c>
      <c r="BI165" s="11">
        <v>156</v>
      </c>
      <c r="BJ165" s="11">
        <v>156</v>
      </c>
      <c r="BK165" s="11">
        <v>162</v>
      </c>
      <c r="BL165" s="11">
        <v>150</v>
      </c>
      <c r="BM165" s="11">
        <v>171</v>
      </c>
      <c r="BN165" s="11">
        <v>179</v>
      </c>
      <c r="BO165" s="11">
        <v>168</v>
      </c>
      <c r="BP165" s="11">
        <v>149</v>
      </c>
      <c r="BQ165" s="11">
        <v>156</v>
      </c>
      <c r="BR165" s="11">
        <v>145</v>
      </c>
      <c r="BS165" s="11">
        <v>177</v>
      </c>
      <c r="BT165" s="11">
        <v>156</v>
      </c>
      <c r="BU165" s="11">
        <v>142</v>
      </c>
      <c r="BV165" s="11">
        <v>149</v>
      </c>
      <c r="BW165" s="11">
        <v>156</v>
      </c>
      <c r="BX165" s="11">
        <v>142</v>
      </c>
      <c r="BY165" s="11">
        <v>152</v>
      </c>
      <c r="BZ165" s="11">
        <v>165</v>
      </c>
      <c r="CA165" s="11">
        <v>158</v>
      </c>
      <c r="CB165" s="11">
        <v>165</v>
      </c>
      <c r="CC165" s="11">
        <v>175</v>
      </c>
      <c r="CD165" s="11">
        <v>179</v>
      </c>
      <c r="CE165" s="11">
        <v>180</v>
      </c>
      <c r="CF165" s="11">
        <v>195</v>
      </c>
      <c r="CG165" s="11">
        <v>192</v>
      </c>
      <c r="CH165" s="11">
        <v>194</v>
      </c>
      <c r="CI165" s="11">
        <v>199</v>
      </c>
      <c r="CJ165" s="11">
        <v>203</v>
      </c>
      <c r="CK165" s="11">
        <v>203</v>
      </c>
      <c r="CL165" s="11">
        <v>168</v>
      </c>
      <c r="CM165" s="11">
        <v>163</v>
      </c>
      <c r="CN165" s="11">
        <v>143</v>
      </c>
      <c r="CO165" s="11">
        <v>146</v>
      </c>
      <c r="CP165" s="11">
        <v>129</v>
      </c>
      <c r="CQ165" s="11">
        <v>125</v>
      </c>
      <c r="CR165" s="11">
        <v>117</v>
      </c>
      <c r="CS165" s="11">
        <v>128</v>
      </c>
      <c r="CT165" s="11">
        <v>121</v>
      </c>
      <c r="CU165" s="11">
        <v>133</v>
      </c>
      <c r="CV165" s="11">
        <v>133</v>
      </c>
      <c r="CW165" s="11">
        <v>133</v>
      </c>
      <c r="CX165" s="11">
        <v>137</v>
      </c>
      <c r="CY165" s="11">
        <v>144</v>
      </c>
      <c r="CZ165" s="11">
        <v>150</v>
      </c>
      <c r="DA165" s="11">
        <v>153</v>
      </c>
      <c r="DB165" s="11">
        <v>159</v>
      </c>
      <c r="DC165" s="11">
        <v>152</v>
      </c>
      <c r="DD165" s="11">
        <v>155</v>
      </c>
      <c r="DE165" s="11">
        <v>140</v>
      </c>
      <c r="DF165" s="11">
        <v>140</v>
      </c>
      <c r="DG165" s="11">
        <v>135</v>
      </c>
      <c r="DH165" s="11">
        <v>126</v>
      </c>
      <c r="DI165" s="7">
        <f t="shared" si="5"/>
        <v>143.66666666666666</v>
      </c>
      <c r="DJ165" s="11">
        <v>136</v>
      </c>
      <c r="DK165" s="11">
        <v>139</v>
      </c>
      <c r="DL165" s="11">
        <v>133</v>
      </c>
      <c r="DM165" s="11">
        <v>126</v>
      </c>
      <c r="DN165" s="11">
        <v>111</v>
      </c>
      <c r="DO165" s="11">
        <v>108</v>
      </c>
      <c r="DP165" s="11">
        <v>121</v>
      </c>
      <c r="DQ165" s="11">
        <v>121</v>
      </c>
      <c r="DR165" s="11">
        <v>121</v>
      </c>
      <c r="DS165" s="11">
        <v>144</v>
      </c>
      <c r="DT165" s="11">
        <v>163</v>
      </c>
      <c r="DU165" s="11">
        <v>166</v>
      </c>
      <c r="DV165" s="7">
        <v>132.41666666666666</v>
      </c>
      <c r="DW165" s="11">
        <v>191</v>
      </c>
      <c r="DX165" s="11">
        <v>202</v>
      </c>
      <c r="DY165" s="12">
        <v>199</v>
      </c>
    </row>
    <row r="166" spans="1:129" ht="15" x14ac:dyDescent="0.25">
      <c r="A166" s="1" t="s">
        <v>335</v>
      </c>
      <c r="B166" s="1" t="str">
        <f t="shared" si="4"/>
        <v>4533 - Instalaciones de gas, agua, sanitarios y de climatización, con sus artefactos conexos</v>
      </c>
      <c r="C166" s="5" t="s">
        <v>348</v>
      </c>
      <c r="D166" s="1" t="s">
        <v>349</v>
      </c>
      <c r="E166" s="11">
        <v>2360</v>
      </c>
      <c r="F166" s="11">
        <v>2286</v>
      </c>
      <c r="G166" s="11">
        <v>2308</v>
      </c>
      <c r="H166" s="11">
        <v>2403</v>
      </c>
      <c r="I166" s="11">
        <v>2435</v>
      </c>
      <c r="J166" s="11">
        <v>2458</v>
      </c>
      <c r="K166" s="11">
        <v>2437</v>
      </c>
      <c r="L166" s="11">
        <v>2430</v>
      </c>
      <c r="M166" s="11">
        <v>2450</v>
      </c>
      <c r="N166" s="11">
        <v>2408</v>
      </c>
      <c r="O166" s="11">
        <v>2412</v>
      </c>
      <c r="P166" s="11">
        <v>2417</v>
      </c>
      <c r="Q166" s="11">
        <v>2426</v>
      </c>
      <c r="R166" s="11">
        <v>2400</v>
      </c>
      <c r="S166" s="11">
        <v>2463</v>
      </c>
      <c r="T166" s="11">
        <v>2401</v>
      </c>
      <c r="U166" s="11">
        <v>2357</v>
      </c>
      <c r="V166" s="11">
        <v>2310</v>
      </c>
      <c r="W166" s="11">
        <v>2332</v>
      </c>
      <c r="X166" s="11">
        <v>2390</v>
      </c>
      <c r="Y166" s="11">
        <v>2389</v>
      </c>
      <c r="Z166" s="11">
        <v>2464</v>
      </c>
      <c r="AA166" s="11">
        <v>2467</v>
      </c>
      <c r="AB166" s="11">
        <v>2468</v>
      </c>
      <c r="AC166" s="11">
        <v>2479</v>
      </c>
      <c r="AD166" s="11">
        <v>2469</v>
      </c>
      <c r="AE166" s="11">
        <v>2501</v>
      </c>
      <c r="AF166" s="11">
        <v>2479</v>
      </c>
      <c r="AG166" s="11">
        <v>2373</v>
      </c>
      <c r="AH166" s="11">
        <v>2256</v>
      </c>
      <c r="AI166" s="11">
        <v>2259</v>
      </c>
      <c r="AJ166" s="11">
        <v>2292</v>
      </c>
      <c r="AK166" s="11">
        <v>2277</v>
      </c>
      <c r="AL166" s="11">
        <v>2293</v>
      </c>
      <c r="AM166" s="11">
        <v>2267</v>
      </c>
      <c r="AN166" s="11">
        <v>2261</v>
      </c>
      <c r="AO166" s="11">
        <v>2316</v>
      </c>
      <c r="AP166" s="11">
        <v>2355</v>
      </c>
      <c r="AQ166" s="11">
        <v>2347</v>
      </c>
      <c r="AR166" s="11">
        <v>2328</v>
      </c>
      <c r="AS166" s="11">
        <v>2342</v>
      </c>
      <c r="AT166" s="11">
        <v>2302</v>
      </c>
      <c r="AU166" s="11">
        <v>2292</v>
      </c>
      <c r="AV166" s="11">
        <v>2302</v>
      </c>
      <c r="AW166" s="11">
        <v>2299</v>
      </c>
      <c r="AX166" s="11">
        <v>2362</v>
      </c>
      <c r="AY166" s="11">
        <v>2321</v>
      </c>
      <c r="AZ166" s="11">
        <v>2272</v>
      </c>
      <c r="BA166" s="11">
        <v>2302</v>
      </c>
      <c r="BB166" s="11">
        <v>2211</v>
      </c>
      <c r="BC166" s="11">
        <v>2234</v>
      </c>
      <c r="BD166" s="11">
        <v>2272</v>
      </c>
      <c r="BE166" s="11">
        <v>2284</v>
      </c>
      <c r="BF166" s="11">
        <v>2284</v>
      </c>
      <c r="BG166" s="11">
        <v>2280</v>
      </c>
      <c r="BH166" s="11">
        <v>2306</v>
      </c>
      <c r="BI166" s="11">
        <v>2347</v>
      </c>
      <c r="BJ166" s="11">
        <v>2331</v>
      </c>
      <c r="BK166" s="11">
        <v>2362</v>
      </c>
      <c r="BL166" s="11">
        <v>2346</v>
      </c>
      <c r="BM166" s="11">
        <v>2374</v>
      </c>
      <c r="BN166" s="11">
        <v>2422</v>
      </c>
      <c r="BO166" s="11">
        <v>2318</v>
      </c>
      <c r="BP166" s="11">
        <v>2320</v>
      </c>
      <c r="BQ166" s="11">
        <v>2311</v>
      </c>
      <c r="BR166" s="11">
        <v>2340</v>
      </c>
      <c r="BS166" s="11">
        <v>2300</v>
      </c>
      <c r="BT166" s="11">
        <v>2281</v>
      </c>
      <c r="BU166" s="11">
        <v>2296</v>
      </c>
      <c r="BV166" s="11">
        <v>2286</v>
      </c>
      <c r="BW166" s="11">
        <v>2259</v>
      </c>
      <c r="BX166" s="11">
        <v>2129</v>
      </c>
      <c r="BY166" s="11">
        <v>2114</v>
      </c>
      <c r="BZ166" s="11">
        <v>2138</v>
      </c>
      <c r="CA166" s="11">
        <v>2153</v>
      </c>
      <c r="CB166" s="11">
        <v>2138</v>
      </c>
      <c r="CC166" s="11">
        <v>2146</v>
      </c>
      <c r="CD166" s="11">
        <v>2155</v>
      </c>
      <c r="CE166" s="11">
        <v>2126</v>
      </c>
      <c r="CF166" s="11">
        <v>2147</v>
      </c>
      <c r="CG166" s="11">
        <v>2112</v>
      </c>
      <c r="CH166" s="11">
        <v>2116</v>
      </c>
      <c r="CI166" s="11">
        <v>2098</v>
      </c>
      <c r="CJ166" s="11">
        <v>2075</v>
      </c>
      <c r="CK166" s="11">
        <v>2091</v>
      </c>
      <c r="CL166" s="11">
        <v>2075</v>
      </c>
      <c r="CM166" s="11">
        <v>2075</v>
      </c>
      <c r="CN166" s="11">
        <v>2070</v>
      </c>
      <c r="CO166" s="11">
        <v>2088</v>
      </c>
      <c r="CP166" s="11">
        <v>2103</v>
      </c>
      <c r="CQ166" s="11">
        <v>2091</v>
      </c>
      <c r="CR166" s="11">
        <v>2087</v>
      </c>
      <c r="CS166" s="11">
        <v>2088</v>
      </c>
      <c r="CT166" s="11">
        <v>2077</v>
      </c>
      <c r="CU166" s="11">
        <v>2083</v>
      </c>
      <c r="CV166" s="11">
        <v>2073</v>
      </c>
      <c r="CW166" s="11">
        <v>2103</v>
      </c>
      <c r="CX166" s="11">
        <v>2083</v>
      </c>
      <c r="CY166" s="11">
        <v>2176</v>
      </c>
      <c r="CZ166" s="11">
        <v>2166</v>
      </c>
      <c r="DA166" s="11">
        <v>2155</v>
      </c>
      <c r="DB166" s="11">
        <v>2173</v>
      </c>
      <c r="DC166" s="11">
        <v>2184</v>
      </c>
      <c r="DD166" s="11">
        <v>2233</v>
      </c>
      <c r="DE166" s="11">
        <v>2206</v>
      </c>
      <c r="DF166" s="11">
        <v>2209</v>
      </c>
      <c r="DG166" s="11">
        <v>2207</v>
      </c>
      <c r="DH166" s="11">
        <v>2195</v>
      </c>
      <c r="DI166" s="7">
        <f t="shared" si="5"/>
        <v>2174.1666666666665</v>
      </c>
      <c r="DJ166" s="11">
        <v>2193</v>
      </c>
      <c r="DK166" s="11">
        <v>2225</v>
      </c>
      <c r="DL166" s="11">
        <v>2292</v>
      </c>
      <c r="DM166" s="11">
        <v>2307</v>
      </c>
      <c r="DN166" s="11">
        <v>2339</v>
      </c>
      <c r="DO166" s="11">
        <v>2353</v>
      </c>
      <c r="DP166" s="11">
        <v>2335</v>
      </c>
      <c r="DQ166" s="11">
        <v>2302</v>
      </c>
      <c r="DR166" s="11">
        <v>2330</v>
      </c>
      <c r="DS166" s="11">
        <v>2276</v>
      </c>
      <c r="DT166" s="11">
        <v>2231</v>
      </c>
      <c r="DU166" s="11">
        <v>2209</v>
      </c>
      <c r="DV166" s="7">
        <v>2282.6666666666665</v>
      </c>
      <c r="DW166" s="11">
        <v>2191</v>
      </c>
      <c r="DX166" s="11">
        <v>2140</v>
      </c>
      <c r="DY166" s="11">
        <v>2058</v>
      </c>
    </row>
    <row r="167" spans="1:129" ht="15" x14ac:dyDescent="0.25">
      <c r="A167" s="1" t="s">
        <v>335</v>
      </c>
      <c r="B167" s="1" t="str">
        <f t="shared" si="4"/>
        <v>4539 - Instalaciones para edificios y obras de ingeniería civil n.c.p.</v>
      </c>
      <c r="C167" s="5" t="s">
        <v>350</v>
      </c>
      <c r="D167" s="1" t="s">
        <v>351</v>
      </c>
      <c r="E167" s="11">
        <v>2260</v>
      </c>
      <c r="F167" s="11">
        <v>2304</v>
      </c>
      <c r="G167" s="11">
        <v>2298</v>
      </c>
      <c r="H167" s="11">
        <v>2365</v>
      </c>
      <c r="I167" s="11">
        <v>2352</v>
      </c>
      <c r="J167" s="11">
        <v>2342</v>
      </c>
      <c r="K167" s="11">
        <v>2368</v>
      </c>
      <c r="L167" s="11">
        <v>2194</v>
      </c>
      <c r="M167" s="11">
        <v>2122</v>
      </c>
      <c r="N167" s="11">
        <v>2087</v>
      </c>
      <c r="O167" s="11">
        <v>2089</v>
      </c>
      <c r="P167" s="11">
        <v>2079</v>
      </c>
      <c r="Q167" s="11">
        <v>2249</v>
      </c>
      <c r="R167" s="11">
        <v>2325</v>
      </c>
      <c r="S167" s="11">
        <v>2405</v>
      </c>
      <c r="T167" s="11">
        <v>2424</v>
      </c>
      <c r="U167" s="11">
        <v>2455</v>
      </c>
      <c r="V167" s="11">
        <v>2426</v>
      </c>
      <c r="W167" s="11">
        <v>2419</v>
      </c>
      <c r="X167" s="11">
        <v>2413</v>
      </c>
      <c r="Y167" s="11">
        <v>2382</v>
      </c>
      <c r="Z167" s="11">
        <v>2245</v>
      </c>
      <c r="AA167" s="11">
        <v>2204</v>
      </c>
      <c r="AB167" s="11">
        <v>2142</v>
      </c>
      <c r="AC167" s="11">
        <v>2154</v>
      </c>
      <c r="AD167" s="11">
        <v>2141</v>
      </c>
      <c r="AE167" s="11">
        <v>2144</v>
      </c>
      <c r="AF167" s="11">
        <v>2116</v>
      </c>
      <c r="AG167" s="11">
        <v>2143</v>
      </c>
      <c r="AH167" s="11">
        <v>1965</v>
      </c>
      <c r="AI167" s="11">
        <v>2007</v>
      </c>
      <c r="AJ167" s="11">
        <v>2047</v>
      </c>
      <c r="AK167" s="11">
        <v>2143</v>
      </c>
      <c r="AL167" s="11">
        <v>2229</v>
      </c>
      <c r="AM167" s="11">
        <v>2367</v>
      </c>
      <c r="AN167" s="11">
        <v>2361</v>
      </c>
      <c r="AO167" s="11">
        <v>2393</v>
      </c>
      <c r="AP167" s="11">
        <v>2397</v>
      </c>
      <c r="AQ167" s="11">
        <v>2393</v>
      </c>
      <c r="AR167" s="11">
        <v>2381</v>
      </c>
      <c r="AS167" s="11">
        <v>2366</v>
      </c>
      <c r="AT167" s="11">
        <v>2577</v>
      </c>
      <c r="AU167" s="11">
        <v>2647</v>
      </c>
      <c r="AV167" s="11">
        <v>2675</v>
      </c>
      <c r="AW167" s="11">
        <v>2652</v>
      </c>
      <c r="AX167" s="11">
        <v>2663</v>
      </c>
      <c r="AY167" s="11">
        <v>2702</v>
      </c>
      <c r="AZ167" s="11">
        <v>2705</v>
      </c>
      <c r="BA167" s="11">
        <v>2748</v>
      </c>
      <c r="BB167" s="11">
        <v>2757</v>
      </c>
      <c r="BC167" s="11">
        <v>2790</v>
      </c>
      <c r="BD167" s="11">
        <v>2795</v>
      </c>
      <c r="BE167" s="11">
        <v>2786</v>
      </c>
      <c r="BF167" s="11">
        <v>2801</v>
      </c>
      <c r="BG167" s="11">
        <v>2900</v>
      </c>
      <c r="BH167" s="11">
        <v>2920</v>
      </c>
      <c r="BI167" s="11">
        <v>2878</v>
      </c>
      <c r="BJ167" s="11">
        <v>2887</v>
      </c>
      <c r="BK167" s="11">
        <v>2970</v>
      </c>
      <c r="BL167" s="11">
        <v>2967</v>
      </c>
      <c r="BM167" s="11">
        <v>2948</v>
      </c>
      <c r="BN167" s="11">
        <v>2943</v>
      </c>
      <c r="BO167" s="11">
        <v>2787</v>
      </c>
      <c r="BP167" s="11">
        <v>2776</v>
      </c>
      <c r="BQ167" s="11">
        <v>2802</v>
      </c>
      <c r="BR167" s="11">
        <v>2829</v>
      </c>
      <c r="BS167" s="11">
        <v>2938</v>
      </c>
      <c r="BT167" s="11">
        <v>2902</v>
      </c>
      <c r="BU167" s="11">
        <v>2866</v>
      </c>
      <c r="BV167" s="11">
        <v>2884</v>
      </c>
      <c r="BW167" s="11">
        <v>2888</v>
      </c>
      <c r="BX167" s="11">
        <v>2601</v>
      </c>
      <c r="BY167" s="11">
        <v>2192</v>
      </c>
      <c r="BZ167" s="11">
        <v>2195</v>
      </c>
      <c r="CA167" s="11">
        <v>2237</v>
      </c>
      <c r="CB167" s="11">
        <v>2247</v>
      </c>
      <c r="CC167" s="11">
        <v>2273</v>
      </c>
      <c r="CD167" s="11">
        <v>2244</v>
      </c>
      <c r="CE167" s="11">
        <v>2179</v>
      </c>
      <c r="CF167" s="11">
        <v>2158</v>
      </c>
      <c r="CG167" s="11">
        <v>2151</v>
      </c>
      <c r="CH167" s="11">
        <v>2150</v>
      </c>
      <c r="CI167" s="11">
        <v>2116</v>
      </c>
      <c r="CJ167" s="11">
        <v>2118</v>
      </c>
      <c r="CK167" s="11">
        <v>2093</v>
      </c>
      <c r="CL167" s="11">
        <v>1974</v>
      </c>
      <c r="CM167" s="11">
        <v>2057</v>
      </c>
      <c r="CN167" s="11">
        <v>2068</v>
      </c>
      <c r="CO167" s="11">
        <v>2076</v>
      </c>
      <c r="CP167" s="11">
        <v>2097</v>
      </c>
      <c r="CQ167" s="11">
        <v>2102</v>
      </c>
      <c r="CR167" s="11">
        <v>2068</v>
      </c>
      <c r="CS167" s="11">
        <v>2100</v>
      </c>
      <c r="CT167" s="11">
        <v>2121</v>
      </c>
      <c r="CU167" s="11">
        <v>2117</v>
      </c>
      <c r="CV167" s="11">
        <v>1998</v>
      </c>
      <c r="CW167" s="11">
        <v>1997</v>
      </c>
      <c r="CX167" s="11">
        <v>1957</v>
      </c>
      <c r="CY167" s="11">
        <v>1965</v>
      </c>
      <c r="CZ167" s="11">
        <v>1979</v>
      </c>
      <c r="DA167" s="11">
        <v>2005</v>
      </c>
      <c r="DB167" s="11">
        <v>1979</v>
      </c>
      <c r="DC167" s="11">
        <v>1909</v>
      </c>
      <c r="DD167" s="11">
        <v>1914</v>
      </c>
      <c r="DE167" s="11">
        <v>1894</v>
      </c>
      <c r="DF167" s="11">
        <v>1963</v>
      </c>
      <c r="DG167" s="11">
        <v>1970</v>
      </c>
      <c r="DH167" s="11">
        <v>1914</v>
      </c>
      <c r="DI167" s="7">
        <f t="shared" si="5"/>
        <v>1953.8333333333333</v>
      </c>
      <c r="DJ167" s="11">
        <v>2047</v>
      </c>
      <c r="DK167" s="11">
        <v>2031</v>
      </c>
      <c r="DL167" s="11">
        <v>1968</v>
      </c>
      <c r="DM167" s="11">
        <v>1938</v>
      </c>
      <c r="DN167" s="11">
        <v>1928</v>
      </c>
      <c r="DO167" s="11">
        <v>1908</v>
      </c>
      <c r="DP167" s="11">
        <v>1950</v>
      </c>
      <c r="DQ167" s="11">
        <v>1986</v>
      </c>
      <c r="DR167" s="11">
        <v>1972</v>
      </c>
      <c r="DS167" s="11">
        <v>1980</v>
      </c>
      <c r="DT167" s="11">
        <v>1972</v>
      </c>
      <c r="DU167" s="11">
        <v>1948</v>
      </c>
      <c r="DV167" s="7">
        <v>1969</v>
      </c>
      <c r="DW167" s="11">
        <v>2062</v>
      </c>
      <c r="DX167" s="11">
        <v>2041</v>
      </c>
      <c r="DY167" s="11">
        <v>2035</v>
      </c>
    </row>
    <row r="168" spans="1:129" ht="15" x14ac:dyDescent="0.25">
      <c r="A168" s="1" t="s">
        <v>335</v>
      </c>
      <c r="B168" s="1" t="str">
        <f t="shared" si="4"/>
        <v>4541 - Instalaciones de carpintería, herrería de obra y artística</v>
      </c>
      <c r="C168" s="5" t="s">
        <v>352</v>
      </c>
      <c r="D168" s="1" t="s">
        <v>353</v>
      </c>
      <c r="E168" s="11">
        <v>191</v>
      </c>
      <c r="F168" s="11">
        <v>198</v>
      </c>
      <c r="G168" s="11">
        <v>224</v>
      </c>
      <c r="H168" s="11">
        <v>219</v>
      </c>
      <c r="I168" s="11">
        <v>212</v>
      </c>
      <c r="J168" s="11">
        <v>227</v>
      </c>
      <c r="K168" s="11">
        <v>209</v>
      </c>
      <c r="L168" s="11">
        <v>197</v>
      </c>
      <c r="M168" s="11">
        <v>199</v>
      </c>
      <c r="N168" s="11">
        <v>205</v>
      </c>
      <c r="O168" s="11">
        <v>205</v>
      </c>
      <c r="P168" s="11">
        <v>188</v>
      </c>
      <c r="Q168" s="11">
        <v>185</v>
      </c>
      <c r="R168" s="11">
        <v>190</v>
      </c>
      <c r="S168" s="11">
        <v>195</v>
      </c>
      <c r="T168" s="11">
        <v>185</v>
      </c>
      <c r="U168" s="11">
        <v>192</v>
      </c>
      <c r="V168" s="11">
        <v>194</v>
      </c>
      <c r="W168" s="11">
        <v>187</v>
      </c>
      <c r="X168" s="11">
        <v>189</v>
      </c>
      <c r="Y168" s="11">
        <v>195</v>
      </c>
      <c r="Z168" s="11">
        <v>205</v>
      </c>
      <c r="AA168" s="11">
        <v>206</v>
      </c>
      <c r="AB168" s="11">
        <v>202</v>
      </c>
      <c r="AC168" s="11">
        <v>181</v>
      </c>
      <c r="AD168" s="11">
        <v>175</v>
      </c>
      <c r="AE168" s="11">
        <v>168</v>
      </c>
      <c r="AF168" s="11">
        <v>166</v>
      </c>
      <c r="AG168" s="11">
        <v>158</v>
      </c>
      <c r="AH168" s="11">
        <v>149</v>
      </c>
      <c r="AI168" s="11">
        <v>133</v>
      </c>
      <c r="AJ168" s="11">
        <v>143</v>
      </c>
      <c r="AK168" s="11">
        <v>151</v>
      </c>
      <c r="AL168" s="11">
        <v>158</v>
      </c>
      <c r="AM168" s="11">
        <v>155</v>
      </c>
      <c r="AN168" s="11">
        <v>129</v>
      </c>
      <c r="AO168" s="11">
        <v>122</v>
      </c>
      <c r="AP168" s="11">
        <v>128</v>
      </c>
      <c r="AQ168" s="11">
        <v>128</v>
      </c>
      <c r="AR168" s="11">
        <v>123</v>
      </c>
      <c r="AS168" s="11">
        <v>111</v>
      </c>
      <c r="AT168" s="11">
        <v>149</v>
      </c>
      <c r="AU168" s="11">
        <v>151</v>
      </c>
      <c r="AV168" s="11">
        <v>152</v>
      </c>
      <c r="AW168" s="11">
        <v>156</v>
      </c>
      <c r="AX168" s="11">
        <v>177</v>
      </c>
      <c r="AY168" s="11">
        <v>204</v>
      </c>
      <c r="AZ168" s="11">
        <v>215</v>
      </c>
      <c r="BA168" s="11">
        <v>237</v>
      </c>
      <c r="BB168" s="11">
        <v>243</v>
      </c>
      <c r="BC168" s="11">
        <v>233</v>
      </c>
      <c r="BD168" s="11">
        <v>247</v>
      </c>
      <c r="BE168" s="11">
        <v>269</v>
      </c>
      <c r="BF168" s="11">
        <v>266</v>
      </c>
      <c r="BG168" s="11">
        <v>250</v>
      </c>
      <c r="BH168" s="11">
        <v>240</v>
      </c>
      <c r="BI168" s="11">
        <v>248</v>
      </c>
      <c r="BJ168" s="11">
        <v>239</v>
      </c>
      <c r="BK168" s="11">
        <v>233</v>
      </c>
      <c r="BL168" s="11">
        <v>223</v>
      </c>
      <c r="BM168" s="11">
        <v>220</v>
      </c>
      <c r="BN168" s="11">
        <v>224</v>
      </c>
      <c r="BO168" s="11">
        <v>271</v>
      </c>
      <c r="BP168" s="11">
        <v>286</v>
      </c>
      <c r="BQ168" s="11">
        <v>279</v>
      </c>
      <c r="BR168" s="11">
        <v>288</v>
      </c>
      <c r="BS168" s="11">
        <v>289</v>
      </c>
      <c r="BT168" s="11">
        <v>279</v>
      </c>
      <c r="BU168" s="11">
        <v>265</v>
      </c>
      <c r="BV168" s="11">
        <v>254</v>
      </c>
      <c r="BW168" s="11">
        <v>255</v>
      </c>
      <c r="BX168" s="11">
        <v>237</v>
      </c>
      <c r="BY168" s="11">
        <v>199</v>
      </c>
      <c r="BZ168" s="11">
        <v>210</v>
      </c>
      <c r="CA168" s="11">
        <v>216</v>
      </c>
      <c r="CB168" s="11">
        <v>223</v>
      </c>
      <c r="CC168" s="11">
        <v>219</v>
      </c>
      <c r="CD168" s="11">
        <v>229</v>
      </c>
      <c r="CE168" s="11">
        <v>257</v>
      </c>
      <c r="CF168" s="11">
        <v>270</v>
      </c>
      <c r="CG168" s="11">
        <v>278</v>
      </c>
      <c r="CH168" s="11">
        <v>276</v>
      </c>
      <c r="CI168" s="11">
        <v>278</v>
      </c>
      <c r="CJ168" s="11">
        <v>274</v>
      </c>
      <c r="CK168" s="11">
        <v>258</v>
      </c>
      <c r="CL168" s="11">
        <v>257</v>
      </c>
      <c r="CM168" s="11">
        <v>260</v>
      </c>
      <c r="CN168" s="11">
        <v>255</v>
      </c>
      <c r="CO168" s="11">
        <v>249</v>
      </c>
      <c r="CP168" s="11">
        <v>240</v>
      </c>
      <c r="CQ168" s="11">
        <v>243</v>
      </c>
      <c r="CR168" s="11">
        <v>230</v>
      </c>
      <c r="CS168" s="11">
        <v>231</v>
      </c>
      <c r="CT168" s="11">
        <v>231</v>
      </c>
      <c r="CU168" s="11">
        <v>225</v>
      </c>
      <c r="CV168" s="11">
        <v>216</v>
      </c>
      <c r="CW168" s="11">
        <v>225</v>
      </c>
      <c r="CX168" s="11">
        <v>229</v>
      </c>
      <c r="CY168" s="11">
        <v>285</v>
      </c>
      <c r="CZ168" s="11">
        <v>276</v>
      </c>
      <c r="DA168" s="11">
        <v>270</v>
      </c>
      <c r="DB168" s="11">
        <v>247</v>
      </c>
      <c r="DC168" s="11">
        <v>243</v>
      </c>
      <c r="DD168" s="11">
        <v>232</v>
      </c>
      <c r="DE168" s="11">
        <v>227</v>
      </c>
      <c r="DF168" s="11">
        <v>242</v>
      </c>
      <c r="DG168" s="11">
        <v>228</v>
      </c>
      <c r="DH168" s="11">
        <v>232</v>
      </c>
      <c r="DI168" s="7">
        <f t="shared" si="5"/>
        <v>244.66666666666666</v>
      </c>
      <c r="DJ168" s="11">
        <v>252</v>
      </c>
      <c r="DK168" s="11">
        <v>265</v>
      </c>
      <c r="DL168" s="11">
        <v>265</v>
      </c>
      <c r="DM168" s="11">
        <v>290</v>
      </c>
      <c r="DN168" s="11">
        <v>292</v>
      </c>
      <c r="DO168" s="11">
        <v>291</v>
      </c>
      <c r="DP168" s="11">
        <v>289</v>
      </c>
      <c r="DQ168" s="11">
        <v>307</v>
      </c>
      <c r="DR168" s="11">
        <v>314</v>
      </c>
      <c r="DS168" s="11">
        <v>314</v>
      </c>
      <c r="DT168" s="11">
        <v>311</v>
      </c>
      <c r="DU168" s="11">
        <v>313</v>
      </c>
      <c r="DV168" s="7">
        <v>291.91666666666669</v>
      </c>
      <c r="DW168" s="11">
        <v>307</v>
      </c>
      <c r="DX168" s="11">
        <v>304</v>
      </c>
      <c r="DY168" s="12">
        <v>276</v>
      </c>
    </row>
    <row r="169" spans="1:129" ht="15" x14ac:dyDescent="0.25">
      <c r="A169" s="1" t="s">
        <v>335</v>
      </c>
      <c r="B169" s="1" t="str">
        <f t="shared" si="4"/>
        <v>4542 - Terminación y revestimiento de paredes y pisos</v>
      </c>
      <c r="C169" s="5" t="s">
        <v>354</v>
      </c>
      <c r="D169" s="1" t="s">
        <v>355</v>
      </c>
      <c r="E169" s="11">
        <v>786</v>
      </c>
      <c r="F169" s="11">
        <v>777</v>
      </c>
      <c r="G169" s="11">
        <v>766</v>
      </c>
      <c r="H169" s="11">
        <v>713</v>
      </c>
      <c r="I169" s="11">
        <v>686</v>
      </c>
      <c r="J169" s="11">
        <v>690</v>
      </c>
      <c r="K169" s="11">
        <v>683</v>
      </c>
      <c r="L169" s="11">
        <v>668</v>
      </c>
      <c r="M169" s="11">
        <v>668</v>
      </c>
      <c r="N169" s="11">
        <v>681</v>
      </c>
      <c r="O169" s="11">
        <v>706</v>
      </c>
      <c r="P169" s="11">
        <v>708</v>
      </c>
      <c r="Q169" s="11">
        <v>680</v>
      </c>
      <c r="R169" s="11">
        <v>639</v>
      </c>
      <c r="S169" s="11">
        <v>676</v>
      </c>
      <c r="T169" s="11">
        <v>636</v>
      </c>
      <c r="U169" s="11">
        <v>618</v>
      </c>
      <c r="V169" s="11">
        <v>649</v>
      </c>
      <c r="W169" s="11">
        <v>682</v>
      </c>
      <c r="X169" s="11">
        <v>723</v>
      </c>
      <c r="Y169" s="11">
        <v>722</v>
      </c>
      <c r="Z169" s="11">
        <v>710</v>
      </c>
      <c r="AA169" s="11">
        <v>740</v>
      </c>
      <c r="AB169" s="11">
        <v>694</v>
      </c>
      <c r="AC169" s="11">
        <v>721</v>
      </c>
      <c r="AD169" s="11">
        <v>745</v>
      </c>
      <c r="AE169" s="11">
        <v>762</v>
      </c>
      <c r="AF169" s="11">
        <v>779</v>
      </c>
      <c r="AG169" s="11">
        <v>770</v>
      </c>
      <c r="AH169" s="11">
        <v>786</v>
      </c>
      <c r="AI169" s="11">
        <v>743</v>
      </c>
      <c r="AJ169" s="11">
        <v>751</v>
      </c>
      <c r="AK169" s="11">
        <v>772</v>
      </c>
      <c r="AL169" s="11">
        <v>740</v>
      </c>
      <c r="AM169" s="11">
        <v>757</v>
      </c>
      <c r="AN169" s="11">
        <v>712</v>
      </c>
      <c r="AO169" s="11">
        <v>723</v>
      </c>
      <c r="AP169" s="11">
        <v>677</v>
      </c>
      <c r="AQ169" s="11">
        <v>712</v>
      </c>
      <c r="AR169" s="11">
        <v>704</v>
      </c>
      <c r="AS169" s="11">
        <v>652</v>
      </c>
      <c r="AT169" s="11">
        <v>657</v>
      </c>
      <c r="AU169" s="11">
        <v>672</v>
      </c>
      <c r="AV169" s="11">
        <v>686</v>
      </c>
      <c r="AW169" s="11">
        <v>672</v>
      </c>
      <c r="AX169" s="11">
        <v>703</v>
      </c>
      <c r="AY169" s="11">
        <v>728</v>
      </c>
      <c r="AZ169" s="11">
        <v>716</v>
      </c>
      <c r="BA169" s="11">
        <v>723</v>
      </c>
      <c r="BB169" s="11">
        <v>662</v>
      </c>
      <c r="BC169" s="11">
        <v>673</v>
      </c>
      <c r="BD169" s="11">
        <v>684</v>
      </c>
      <c r="BE169" s="11">
        <v>651</v>
      </c>
      <c r="BF169" s="11">
        <v>672</v>
      </c>
      <c r="BG169" s="11">
        <v>666</v>
      </c>
      <c r="BH169" s="11">
        <v>664</v>
      </c>
      <c r="BI169" s="11">
        <v>713</v>
      </c>
      <c r="BJ169" s="11">
        <v>725</v>
      </c>
      <c r="BK169" s="11">
        <v>751</v>
      </c>
      <c r="BL169" s="11">
        <v>729</v>
      </c>
      <c r="BM169" s="11">
        <v>691</v>
      </c>
      <c r="BN169" s="11">
        <v>679</v>
      </c>
      <c r="BO169" s="11">
        <v>710</v>
      </c>
      <c r="BP169" s="11">
        <v>690</v>
      </c>
      <c r="BQ169" s="11">
        <v>717</v>
      </c>
      <c r="BR169" s="11">
        <v>733</v>
      </c>
      <c r="BS169" s="11">
        <v>732</v>
      </c>
      <c r="BT169" s="11">
        <v>746</v>
      </c>
      <c r="BU169" s="11">
        <v>772</v>
      </c>
      <c r="BV169" s="11">
        <v>775</v>
      </c>
      <c r="BW169" s="11">
        <v>774</v>
      </c>
      <c r="BX169" s="11">
        <v>722</v>
      </c>
      <c r="BY169" s="11">
        <v>750</v>
      </c>
      <c r="BZ169" s="11">
        <v>752</v>
      </c>
      <c r="CA169" s="11">
        <v>748</v>
      </c>
      <c r="CB169" s="11">
        <v>704</v>
      </c>
      <c r="CC169" s="11">
        <v>675</v>
      </c>
      <c r="CD169" s="11">
        <v>647</v>
      </c>
      <c r="CE169" s="11">
        <v>628</v>
      </c>
      <c r="CF169" s="11">
        <v>586</v>
      </c>
      <c r="CG169" s="11">
        <v>597</v>
      </c>
      <c r="CH169" s="11">
        <v>598</v>
      </c>
      <c r="CI169" s="11">
        <v>592</v>
      </c>
      <c r="CJ169" s="11">
        <v>577</v>
      </c>
      <c r="CK169" s="11">
        <v>551</v>
      </c>
      <c r="CL169" s="11">
        <v>496</v>
      </c>
      <c r="CM169" s="11">
        <v>502</v>
      </c>
      <c r="CN169" s="11">
        <v>455</v>
      </c>
      <c r="CO169" s="11">
        <v>463</v>
      </c>
      <c r="CP169" s="11">
        <v>480</v>
      </c>
      <c r="CQ169" s="11">
        <v>507</v>
      </c>
      <c r="CR169" s="11">
        <v>556</v>
      </c>
      <c r="CS169" s="11">
        <v>549</v>
      </c>
      <c r="CT169" s="11">
        <v>549</v>
      </c>
      <c r="CU169" s="11">
        <v>541</v>
      </c>
      <c r="CV169" s="11">
        <v>511</v>
      </c>
      <c r="CW169" s="11">
        <v>544</v>
      </c>
      <c r="CX169" s="11">
        <v>548</v>
      </c>
      <c r="CY169" s="11">
        <v>564</v>
      </c>
      <c r="CZ169" s="11">
        <v>578</v>
      </c>
      <c r="DA169" s="11">
        <v>574</v>
      </c>
      <c r="DB169" s="11">
        <v>620</v>
      </c>
      <c r="DC169" s="11">
        <v>653</v>
      </c>
      <c r="DD169" s="11">
        <v>659</v>
      </c>
      <c r="DE169" s="11">
        <v>642</v>
      </c>
      <c r="DF169" s="11">
        <v>642</v>
      </c>
      <c r="DG169" s="11">
        <v>625</v>
      </c>
      <c r="DH169" s="11">
        <v>608</v>
      </c>
      <c r="DI169" s="7">
        <f t="shared" si="5"/>
        <v>604.75</v>
      </c>
      <c r="DJ169" s="11">
        <v>614</v>
      </c>
      <c r="DK169" s="11">
        <v>615</v>
      </c>
      <c r="DL169" s="11">
        <v>605</v>
      </c>
      <c r="DM169" s="11">
        <v>603</v>
      </c>
      <c r="DN169" s="11">
        <v>613</v>
      </c>
      <c r="DO169" s="11">
        <v>607</v>
      </c>
      <c r="DP169" s="11">
        <v>601</v>
      </c>
      <c r="DQ169" s="11">
        <v>609</v>
      </c>
      <c r="DR169" s="11">
        <v>602</v>
      </c>
      <c r="DS169" s="11">
        <v>641</v>
      </c>
      <c r="DT169" s="11">
        <v>638</v>
      </c>
      <c r="DU169" s="11">
        <v>628</v>
      </c>
      <c r="DV169" s="7">
        <v>614.66666666666663</v>
      </c>
      <c r="DW169" s="11">
        <v>607</v>
      </c>
      <c r="DX169" s="11">
        <v>545</v>
      </c>
      <c r="DY169" s="12">
        <v>476</v>
      </c>
    </row>
    <row r="170" spans="1:129" ht="15" x14ac:dyDescent="0.25">
      <c r="A170" s="1" t="s">
        <v>335</v>
      </c>
      <c r="B170" s="1" t="str">
        <f t="shared" si="4"/>
        <v>4543 - Colocación de cristales en obra</v>
      </c>
      <c r="C170" s="5" t="s">
        <v>356</v>
      </c>
      <c r="D170" s="1" t="s">
        <v>357</v>
      </c>
      <c r="E170" s="11">
        <v>101</v>
      </c>
      <c r="F170" s="11">
        <v>98</v>
      </c>
      <c r="G170" s="11">
        <v>109</v>
      </c>
      <c r="H170" s="11">
        <v>109</v>
      </c>
      <c r="I170" s="11">
        <v>112</v>
      </c>
      <c r="J170" s="11">
        <v>110</v>
      </c>
      <c r="K170" s="11">
        <v>113</v>
      </c>
      <c r="L170" s="11">
        <v>114</v>
      </c>
      <c r="M170" s="11">
        <v>123</v>
      </c>
      <c r="N170" s="11">
        <v>125</v>
      </c>
      <c r="O170" s="11">
        <v>127</v>
      </c>
      <c r="P170" s="11">
        <v>118</v>
      </c>
      <c r="Q170" s="11">
        <v>106</v>
      </c>
      <c r="R170" s="11">
        <v>110</v>
      </c>
      <c r="S170" s="11">
        <v>108</v>
      </c>
      <c r="T170" s="11">
        <v>119</v>
      </c>
      <c r="U170" s="11">
        <v>112</v>
      </c>
      <c r="V170" s="11">
        <v>118</v>
      </c>
      <c r="W170" s="11">
        <v>120</v>
      </c>
      <c r="X170" s="11">
        <v>108</v>
      </c>
      <c r="Y170" s="11">
        <v>107</v>
      </c>
      <c r="Z170" s="11">
        <v>107</v>
      </c>
      <c r="AA170" s="11">
        <v>111</v>
      </c>
      <c r="AB170" s="11">
        <v>110</v>
      </c>
      <c r="AC170" s="11">
        <v>104</v>
      </c>
      <c r="AD170" s="11">
        <v>103</v>
      </c>
      <c r="AE170" s="11">
        <v>105</v>
      </c>
      <c r="AF170" s="11">
        <v>100</v>
      </c>
      <c r="AG170" s="11">
        <v>102</v>
      </c>
      <c r="AH170" s="11">
        <v>99</v>
      </c>
      <c r="AI170" s="11">
        <v>102</v>
      </c>
      <c r="AJ170" s="11">
        <v>98</v>
      </c>
      <c r="AK170" s="11">
        <v>98</v>
      </c>
      <c r="AL170" s="11">
        <v>101</v>
      </c>
      <c r="AM170" s="11">
        <v>109</v>
      </c>
      <c r="AN170" s="11">
        <v>101</v>
      </c>
      <c r="AO170" s="11">
        <v>99</v>
      </c>
      <c r="AP170" s="11">
        <v>99</v>
      </c>
      <c r="AQ170" s="11">
        <v>95</v>
      </c>
      <c r="AR170" s="11">
        <v>101</v>
      </c>
      <c r="AS170" s="11">
        <v>98</v>
      </c>
      <c r="AT170" s="11">
        <v>110</v>
      </c>
      <c r="AU170" s="11">
        <v>110</v>
      </c>
      <c r="AV170" s="11">
        <v>108</v>
      </c>
      <c r="AW170" s="11">
        <v>117</v>
      </c>
      <c r="AX170" s="11">
        <v>110</v>
      </c>
      <c r="AY170" s="11">
        <v>109</v>
      </c>
      <c r="AZ170" s="11">
        <v>109</v>
      </c>
      <c r="BA170" s="11">
        <v>108</v>
      </c>
      <c r="BB170" s="11">
        <v>109</v>
      </c>
      <c r="BC170" s="11">
        <v>102</v>
      </c>
      <c r="BD170" s="11">
        <v>103</v>
      </c>
      <c r="BE170" s="11">
        <v>104</v>
      </c>
      <c r="BF170" s="11">
        <v>113</v>
      </c>
      <c r="BG170" s="11">
        <v>114</v>
      </c>
      <c r="BH170" s="11">
        <v>115</v>
      </c>
      <c r="BI170" s="11">
        <v>115</v>
      </c>
      <c r="BJ170" s="11">
        <v>117</v>
      </c>
      <c r="BK170" s="11">
        <v>111</v>
      </c>
      <c r="BL170" s="11">
        <v>113</v>
      </c>
      <c r="BM170" s="11">
        <v>112</v>
      </c>
      <c r="BN170" s="11">
        <v>110</v>
      </c>
      <c r="BO170" s="11">
        <v>113</v>
      </c>
      <c r="BP170" s="11">
        <v>118</v>
      </c>
      <c r="BQ170" s="11">
        <v>123</v>
      </c>
      <c r="BR170" s="11">
        <v>119</v>
      </c>
      <c r="BS170" s="11">
        <v>124</v>
      </c>
      <c r="BT170" s="11">
        <v>129</v>
      </c>
      <c r="BU170" s="11">
        <v>126</v>
      </c>
      <c r="BV170" s="11">
        <v>120</v>
      </c>
      <c r="BW170" s="11">
        <v>123</v>
      </c>
      <c r="BX170" s="11">
        <v>121</v>
      </c>
      <c r="BY170" s="11">
        <v>123</v>
      </c>
      <c r="BZ170" s="11">
        <v>126</v>
      </c>
      <c r="CA170" s="11">
        <v>137</v>
      </c>
      <c r="CB170" s="11">
        <v>138</v>
      </c>
      <c r="CC170" s="11">
        <v>132</v>
      </c>
      <c r="CD170" s="11">
        <v>127</v>
      </c>
      <c r="CE170" s="11">
        <v>128</v>
      </c>
      <c r="CF170" s="11">
        <v>119</v>
      </c>
      <c r="CG170" s="11">
        <v>116</v>
      </c>
      <c r="CH170" s="11">
        <v>114</v>
      </c>
      <c r="CI170" s="11">
        <v>114</v>
      </c>
      <c r="CJ170" s="11">
        <v>111</v>
      </c>
      <c r="CK170" s="11">
        <v>121</v>
      </c>
      <c r="CL170" s="11">
        <v>121</v>
      </c>
      <c r="CM170" s="11">
        <v>123</v>
      </c>
      <c r="CN170" s="11">
        <v>121</v>
      </c>
      <c r="CO170" s="11">
        <v>125</v>
      </c>
      <c r="CP170" s="11">
        <v>110</v>
      </c>
      <c r="CQ170" s="11">
        <v>102</v>
      </c>
      <c r="CR170" s="11">
        <v>99</v>
      </c>
      <c r="CS170" s="11">
        <v>103</v>
      </c>
      <c r="CT170" s="11">
        <v>105</v>
      </c>
      <c r="CU170" s="11">
        <v>99</v>
      </c>
      <c r="CV170" s="11">
        <v>99</v>
      </c>
      <c r="CW170" s="11">
        <v>97</v>
      </c>
      <c r="CX170" s="11">
        <v>93</v>
      </c>
      <c r="CY170" s="11">
        <v>92</v>
      </c>
      <c r="CZ170" s="11">
        <v>93</v>
      </c>
      <c r="DA170" s="11">
        <v>91</v>
      </c>
      <c r="DB170" s="11">
        <v>91</v>
      </c>
      <c r="DC170" s="11">
        <v>91</v>
      </c>
      <c r="DD170" s="11">
        <v>94</v>
      </c>
      <c r="DE170" s="11">
        <v>94</v>
      </c>
      <c r="DF170" s="11">
        <v>94</v>
      </c>
      <c r="DG170" s="11">
        <v>95</v>
      </c>
      <c r="DH170" s="11">
        <v>93</v>
      </c>
      <c r="DI170" s="7">
        <f t="shared" si="5"/>
        <v>93.166666666666671</v>
      </c>
      <c r="DJ170" s="11">
        <v>93</v>
      </c>
      <c r="DK170" s="11">
        <v>102</v>
      </c>
      <c r="DL170" s="11">
        <v>102</v>
      </c>
      <c r="DM170" s="11">
        <v>100</v>
      </c>
      <c r="DN170" s="11">
        <v>113</v>
      </c>
      <c r="DO170" s="11">
        <v>104</v>
      </c>
      <c r="DP170" s="11">
        <v>106</v>
      </c>
      <c r="DQ170" s="11">
        <v>96</v>
      </c>
      <c r="DR170" s="11">
        <v>97</v>
      </c>
      <c r="DS170" s="11">
        <v>94</v>
      </c>
      <c r="DT170" s="11">
        <v>97</v>
      </c>
      <c r="DU170" s="11">
        <v>96</v>
      </c>
      <c r="DV170" s="7">
        <v>100</v>
      </c>
      <c r="DW170" s="11">
        <v>98</v>
      </c>
      <c r="DX170" s="11">
        <v>99</v>
      </c>
      <c r="DY170" s="12">
        <v>96</v>
      </c>
    </row>
    <row r="171" spans="1:129" ht="15" x14ac:dyDescent="0.25">
      <c r="A171" s="1" t="s">
        <v>335</v>
      </c>
      <c r="B171" s="1" t="str">
        <f t="shared" si="4"/>
        <v>4544 - Pintura y trabajos de decoración</v>
      </c>
      <c r="C171" s="5" t="s">
        <v>358</v>
      </c>
      <c r="D171" s="1" t="s">
        <v>359</v>
      </c>
      <c r="E171" s="11">
        <v>701</v>
      </c>
      <c r="F171" s="11">
        <v>732</v>
      </c>
      <c r="G171" s="11">
        <v>709</v>
      </c>
      <c r="H171" s="11">
        <v>675</v>
      </c>
      <c r="I171" s="11">
        <v>675</v>
      </c>
      <c r="J171" s="11">
        <v>648</v>
      </c>
      <c r="K171" s="11">
        <v>616</v>
      </c>
      <c r="L171" s="11">
        <v>639</v>
      </c>
      <c r="M171" s="11">
        <v>642</v>
      </c>
      <c r="N171" s="11">
        <v>629</v>
      </c>
      <c r="O171" s="11">
        <v>665</v>
      </c>
      <c r="P171" s="11">
        <v>667</v>
      </c>
      <c r="Q171" s="11">
        <v>714</v>
      </c>
      <c r="R171" s="11">
        <v>691</v>
      </c>
      <c r="S171" s="11">
        <v>697</v>
      </c>
      <c r="T171" s="11">
        <v>647</v>
      </c>
      <c r="U171" s="11">
        <v>706</v>
      </c>
      <c r="V171" s="11">
        <v>715</v>
      </c>
      <c r="W171" s="11">
        <v>698</v>
      </c>
      <c r="X171" s="11">
        <v>714</v>
      </c>
      <c r="Y171" s="11">
        <v>721</v>
      </c>
      <c r="Z171" s="11">
        <v>683</v>
      </c>
      <c r="AA171" s="11">
        <v>679</v>
      </c>
      <c r="AB171" s="11">
        <v>611</v>
      </c>
      <c r="AC171" s="11">
        <v>592</v>
      </c>
      <c r="AD171" s="11">
        <v>605</v>
      </c>
      <c r="AE171" s="11">
        <v>605</v>
      </c>
      <c r="AF171" s="11">
        <v>615</v>
      </c>
      <c r="AG171" s="11">
        <v>650</v>
      </c>
      <c r="AH171" s="11">
        <v>681</v>
      </c>
      <c r="AI171" s="11">
        <v>687</v>
      </c>
      <c r="AJ171" s="11">
        <v>674</v>
      </c>
      <c r="AK171" s="11">
        <v>693</v>
      </c>
      <c r="AL171" s="11">
        <v>706</v>
      </c>
      <c r="AM171" s="11">
        <v>713</v>
      </c>
      <c r="AN171" s="11">
        <v>692</v>
      </c>
      <c r="AO171" s="11">
        <v>679</v>
      </c>
      <c r="AP171" s="11">
        <v>679</v>
      </c>
      <c r="AQ171" s="11">
        <v>710</v>
      </c>
      <c r="AR171" s="11">
        <v>725</v>
      </c>
      <c r="AS171" s="11">
        <v>636</v>
      </c>
      <c r="AT171" s="11">
        <v>725</v>
      </c>
      <c r="AU171" s="11">
        <v>730</v>
      </c>
      <c r="AV171" s="11">
        <v>747</v>
      </c>
      <c r="AW171" s="11">
        <v>747</v>
      </c>
      <c r="AX171" s="11">
        <v>733</v>
      </c>
      <c r="AY171" s="11">
        <v>747</v>
      </c>
      <c r="AZ171" s="11">
        <v>716</v>
      </c>
      <c r="BA171" s="11">
        <v>673</v>
      </c>
      <c r="BB171" s="11">
        <v>622</v>
      </c>
      <c r="BC171" s="11">
        <v>612</v>
      </c>
      <c r="BD171" s="11">
        <v>606</v>
      </c>
      <c r="BE171" s="11">
        <v>620</v>
      </c>
      <c r="BF171" s="11">
        <v>632</v>
      </c>
      <c r="BG171" s="11">
        <v>624</v>
      </c>
      <c r="BH171" s="11">
        <v>602</v>
      </c>
      <c r="BI171" s="11">
        <v>634</v>
      </c>
      <c r="BJ171" s="11">
        <v>645</v>
      </c>
      <c r="BK171" s="11">
        <v>604</v>
      </c>
      <c r="BL171" s="11">
        <v>589</v>
      </c>
      <c r="BM171" s="11">
        <v>549</v>
      </c>
      <c r="BN171" s="11">
        <v>536</v>
      </c>
      <c r="BO171" s="11">
        <v>554</v>
      </c>
      <c r="BP171" s="11">
        <v>546</v>
      </c>
      <c r="BQ171" s="11">
        <v>531</v>
      </c>
      <c r="BR171" s="11">
        <v>556</v>
      </c>
      <c r="BS171" s="11">
        <v>536</v>
      </c>
      <c r="BT171" s="11">
        <v>562</v>
      </c>
      <c r="BU171" s="11">
        <v>607</v>
      </c>
      <c r="BV171" s="11">
        <v>580</v>
      </c>
      <c r="BW171" s="11">
        <v>545</v>
      </c>
      <c r="BX171" s="11">
        <v>491</v>
      </c>
      <c r="BY171" s="11">
        <v>482</v>
      </c>
      <c r="BZ171" s="11">
        <v>481</v>
      </c>
      <c r="CA171" s="11">
        <v>525</v>
      </c>
      <c r="CB171" s="11">
        <v>518</v>
      </c>
      <c r="CC171" s="11">
        <v>527</v>
      </c>
      <c r="CD171" s="11">
        <v>509</v>
      </c>
      <c r="CE171" s="11">
        <v>483</v>
      </c>
      <c r="CF171" s="11">
        <v>498</v>
      </c>
      <c r="CG171" s="11">
        <v>539</v>
      </c>
      <c r="CH171" s="11">
        <v>565</v>
      </c>
      <c r="CI171" s="11">
        <v>592</v>
      </c>
      <c r="CJ171" s="11">
        <v>551</v>
      </c>
      <c r="CK171" s="11">
        <v>586</v>
      </c>
      <c r="CL171" s="11">
        <v>563</v>
      </c>
      <c r="CM171" s="11">
        <v>594</v>
      </c>
      <c r="CN171" s="11">
        <v>563</v>
      </c>
      <c r="CO171" s="11">
        <v>576</v>
      </c>
      <c r="CP171" s="11">
        <v>551</v>
      </c>
      <c r="CQ171" s="11">
        <v>551</v>
      </c>
      <c r="CR171" s="11">
        <v>573</v>
      </c>
      <c r="CS171" s="11">
        <v>582</v>
      </c>
      <c r="CT171" s="11">
        <v>573</v>
      </c>
      <c r="CU171" s="11">
        <v>568</v>
      </c>
      <c r="CV171" s="11">
        <v>507</v>
      </c>
      <c r="CW171" s="11">
        <v>553</v>
      </c>
      <c r="CX171" s="11">
        <v>519</v>
      </c>
      <c r="CY171" s="11">
        <v>550</v>
      </c>
      <c r="CZ171" s="11">
        <v>553</v>
      </c>
      <c r="DA171" s="11">
        <v>570</v>
      </c>
      <c r="DB171" s="11">
        <v>554</v>
      </c>
      <c r="DC171" s="11">
        <v>528</v>
      </c>
      <c r="DD171" s="11">
        <v>544</v>
      </c>
      <c r="DE171" s="11">
        <v>542</v>
      </c>
      <c r="DF171" s="11">
        <v>568</v>
      </c>
      <c r="DG171" s="11">
        <v>570</v>
      </c>
      <c r="DH171" s="11">
        <v>548</v>
      </c>
      <c r="DI171" s="7">
        <f t="shared" si="5"/>
        <v>549.91666666666663</v>
      </c>
      <c r="DJ171" s="11">
        <v>525</v>
      </c>
      <c r="DK171" s="11">
        <v>535</v>
      </c>
      <c r="DL171" s="11">
        <v>530</v>
      </c>
      <c r="DM171" s="11">
        <v>531</v>
      </c>
      <c r="DN171" s="11">
        <v>560</v>
      </c>
      <c r="DO171" s="11">
        <v>517</v>
      </c>
      <c r="DP171" s="11">
        <v>538</v>
      </c>
      <c r="DQ171" s="11">
        <v>522</v>
      </c>
      <c r="DR171" s="11">
        <v>523</v>
      </c>
      <c r="DS171" s="11">
        <v>515</v>
      </c>
      <c r="DT171" s="11">
        <v>516</v>
      </c>
      <c r="DU171" s="11">
        <v>505</v>
      </c>
      <c r="DV171" s="7">
        <v>526.41666666666663</v>
      </c>
      <c r="DW171" s="11">
        <v>512</v>
      </c>
      <c r="DX171" s="11">
        <v>521</v>
      </c>
      <c r="DY171" s="12">
        <v>455</v>
      </c>
    </row>
    <row r="172" spans="1:129" ht="15" x14ac:dyDescent="0.25">
      <c r="A172" s="1" t="s">
        <v>335</v>
      </c>
      <c r="B172" s="1" t="str">
        <f t="shared" si="4"/>
        <v>4549 - Terminación de edificios y obras de ingeniería civil n.c.p.</v>
      </c>
      <c r="C172" s="5" t="s">
        <v>360</v>
      </c>
      <c r="D172" s="1" t="s">
        <v>361</v>
      </c>
      <c r="E172" s="11">
        <v>373</v>
      </c>
      <c r="F172" s="11">
        <v>375</v>
      </c>
      <c r="G172" s="11">
        <v>388</v>
      </c>
      <c r="H172" s="11">
        <v>403</v>
      </c>
      <c r="I172" s="11">
        <v>397</v>
      </c>
      <c r="J172" s="11">
        <v>409</v>
      </c>
      <c r="K172" s="11">
        <v>397</v>
      </c>
      <c r="L172" s="11">
        <v>408</v>
      </c>
      <c r="M172" s="11">
        <v>400</v>
      </c>
      <c r="N172" s="11">
        <v>411</v>
      </c>
      <c r="O172" s="11">
        <v>390</v>
      </c>
      <c r="P172" s="11">
        <v>305</v>
      </c>
      <c r="Q172" s="11">
        <v>328</v>
      </c>
      <c r="R172" s="11">
        <v>341</v>
      </c>
      <c r="S172" s="11">
        <v>409</v>
      </c>
      <c r="T172" s="11">
        <v>423</v>
      </c>
      <c r="U172" s="11">
        <v>406</v>
      </c>
      <c r="V172" s="11">
        <v>334</v>
      </c>
      <c r="W172" s="11">
        <v>344</v>
      </c>
      <c r="X172" s="11">
        <v>373</v>
      </c>
      <c r="Y172" s="11">
        <v>337</v>
      </c>
      <c r="Z172" s="11">
        <v>341</v>
      </c>
      <c r="AA172" s="11">
        <v>314</v>
      </c>
      <c r="AB172" s="11">
        <v>307</v>
      </c>
      <c r="AC172" s="11">
        <v>290</v>
      </c>
      <c r="AD172" s="11">
        <v>330</v>
      </c>
      <c r="AE172" s="11">
        <v>340</v>
      </c>
      <c r="AF172" s="11">
        <v>291</v>
      </c>
      <c r="AG172" s="11">
        <v>296</v>
      </c>
      <c r="AH172" s="11">
        <v>295</v>
      </c>
      <c r="AI172" s="11">
        <v>305</v>
      </c>
      <c r="AJ172" s="11">
        <v>307</v>
      </c>
      <c r="AK172" s="11">
        <v>300</v>
      </c>
      <c r="AL172" s="11">
        <v>302</v>
      </c>
      <c r="AM172" s="11">
        <v>307</v>
      </c>
      <c r="AN172" s="11">
        <v>271</v>
      </c>
      <c r="AO172" s="11">
        <v>244</v>
      </c>
      <c r="AP172" s="11">
        <v>253</v>
      </c>
      <c r="AQ172" s="11">
        <v>280</v>
      </c>
      <c r="AR172" s="11">
        <v>320</v>
      </c>
      <c r="AS172" s="11">
        <v>345</v>
      </c>
      <c r="AT172" s="11">
        <v>81</v>
      </c>
      <c r="AU172" s="11">
        <v>75</v>
      </c>
      <c r="AV172" s="11">
        <v>80</v>
      </c>
      <c r="AW172" s="11">
        <v>94</v>
      </c>
      <c r="AX172" s="11">
        <v>110</v>
      </c>
      <c r="AY172" s="11">
        <v>114</v>
      </c>
      <c r="AZ172" s="11">
        <v>116</v>
      </c>
      <c r="BA172" s="11">
        <v>130</v>
      </c>
      <c r="BB172" s="11">
        <v>129</v>
      </c>
      <c r="BC172" s="11">
        <v>134</v>
      </c>
      <c r="BD172" s="11">
        <v>113</v>
      </c>
      <c r="BE172" s="11">
        <v>127</v>
      </c>
      <c r="BF172" s="11">
        <v>126</v>
      </c>
      <c r="BG172" s="11">
        <v>132</v>
      </c>
      <c r="BH172" s="11">
        <v>140</v>
      </c>
      <c r="BI172" s="11">
        <v>129</v>
      </c>
      <c r="BJ172" s="11">
        <v>118</v>
      </c>
      <c r="BK172" s="11">
        <v>118</v>
      </c>
      <c r="BL172" s="11">
        <v>118</v>
      </c>
      <c r="BM172" s="11">
        <v>120</v>
      </c>
      <c r="BN172" s="11">
        <v>118</v>
      </c>
      <c r="BO172" s="11">
        <v>112</v>
      </c>
      <c r="BP172" s="11">
        <v>107</v>
      </c>
      <c r="BQ172" s="11">
        <v>99</v>
      </c>
      <c r="BR172" s="11">
        <v>102</v>
      </c>
      <c r="BS172" s="11">
        <v>102</v>
      </c>
      <c r="BT172" s="11">
        <v>105</v>
      </c>
      <c r="BU172" s="11">
        <v>99</v>
      </c>
      <c r="BV172" s="11">
        <v>107</v>
      </c>
      <c r="BW172" s="11">
        <v>111</v>
      </c>
      <c r="BX172" s="11">
        <v>102</v>
      </c>
      <c r="BY172" s="11">
        <v>96</v>
      </c>
      <c r="BZ172" s="11">
        <v>110</v>
      </c>
      <c r="CA172" s="11">
        <v>99</v>
      </c>
      <c r="CB172" s="11">
        <v>167</v>
      </c>
      <c r="CC172" s="11">
        <v>176</v>
      </c>
      <c r="CD172" s="11">
        <v>180</v>
      </c>
      <c r="CE172" s="11">
        <v>178</v>
      </c>
      <c r="CF172" s="11">
        <v>183</v>
      </c>
      <c r="CG172" s="11">
        <v>165</v>
      </c>
      <c r="CH172" s="11">
        <v>166</v>
      </c>
      <c r="CI172" s="11">
        <v>150</v>
      </c>
      <c r="CJ172" s="11">
        <v>137</v>
      </c>
      <c r="CK172" s="11">
        <v>137</v>
      </c>
      <c r="CL172" s="11">
        <v>133</v>
      </c>
      <c r="CM172" s="11">
        <v>124</v>
      </c>
      <c r="CN172" s="11">
        <v>124</v>
      </c>
      <c r="CO172" s="11">
        <v>111</v>
      </c>
      <c r="CP172" s="11">
        <v>121</v>
      </c>
      <c r="CQ172" s="11">
        <v>125</v>
      </c>
      <c r="CR172" s="11">
        <v>132</v>
      </c>
      <c r="CS172" s="11">
        <v>135</v>
      </c>
      <c r="CT172" s="11">
        <v>125</v>
      </c>
      <c r="CU172" s="11">
        <v>126</v>
      </c>
      <c r="CV172" s="11">
        <v>111</v>
      </c>
      <c r="CW172" s="11">
        <v>112</v>
      </c>
      <c r="CX172" s="11">
        <v>114</v>
      </c>
      <c r="CY172" s="11">
        <v>117</v>
      </c>
      <c r="CZ172" s="11">
        <v>129</v>
      </c>
      <c r="DA172" s="11">
        <v>123</v>
      </c>
      <c r="DB172" s="11">
        <v>139</v>
      </c>
      <c r="DC172" s="11">
        <v>133</v>
      </c>
      <c r="DD172" s="11">
        <v>140</v>
      </c>
      <c r="DE172" s="11">
        <v>149</v>
      </c>
      <c r="DF172" s="11">
        <v>164</v>
      </c>
      <c r="DG172" s="11">
        <v>170</v>
      </c>
      <c r="DH172" s="11">
        <v>155</v>
      </c>
      <c r="DI172" s="7">
        <f t="shared" si="5"/>
        <v>137.08333333333334</v>
      </c>
      <c r="DJ172" s="11">
        <v>166</v>
      </c>
      <c r="DK172" s="11">
        <v>161</v>
      </c>
      <c r="DL172" s="11">
        <v>157</v>
      </c>
      <c r="DM172" s="11">
        <v>159</v>
      </c>
      <c r="DN172" s="11">
        <v>158</v>
      </c>
      <c r="DO172" s="11">
        <v>150</v>
      </c>
      <c r="DP172" s="11">
        <v>139</v>
      </c>
      <c r="DQ172" s="11">
        <v>146</v>
      </c>
      <c r="DR172" s="11">
        <v>140</v>
      </c>
      <c r="DS172" s="11">
        <v>143</v>
      </c>
      <c r="DT172" s="11">
        <v>140</v>
      </c>
      <c r="DU172" s="11">
        <v>152</v>
      </c>
      <c r="DV172" s="7">
        <v>150.91666666666666</v>
      </c>
      <c r="DW172" s="11">
        <v>150</v>
      </c>
      <c r="DX172" s="11">
        <v>113</v>
      </c>
      <c r="DY172" s="12">
        <v>102</v>
      </c>
    </row>
    <row r="173" spans="1:129" ht="15" x14ac:dyDescent="0.25">
      <c r="A173" s="1" t="s">
        <v>335</v>
      </c>
      <c r="B173" s="1" t="str">
        <f t="shared" si="4"/>
        <v>4550 - Alquiler de equipo de construcción o demolición dotado de operarios</v>
      </c>
      <c r="C173" s="5" t="s">
        <v>362</v>
      </c>
      <c r="D173" s="1" t="s">
        <v>363</v>
      </c>
      <c r="E173" s="11">
        <v>176</v>
      </c>
      <c r="F173" s="11">
        <v>169</v>
      </c>
      <c r="G173" s="11">
        <v>204</v>
      </c>
      <c r="H173" s="11">
        <v>196</v>
      </c>
      <c r="I173" s="11">
        <v>203</v>
      </c>
      <c r="J173" s="11">
        <v>211</v>
      </c>
      <c r="K173" s="11">
        <v>202</v>
      </c>
      <c r="L173" s="11">
        <v>205</v>
      </c>
      <c r="M173" s="11">
        <v>197</v>
      </c>
      <c r="N173" s="11">
        <v>196</v>
      </c>
      <c r="O173" s="11">
        <v>201</v>
      </c>
      <c r="P173" s="11">
        <v>194</v>
      </c>
      <c r="Q173" s="11">
        <v>197</v>
      </c>
      <c r="R173" s="11">
        <v>201</v>
      </c>
      <c r="S173" s="11">
        <v>211</v>
      </c>
      <c r="T173" s="11">
        <v>237</v>
      </c>
      <c r="U173" s="11">
        <v>238</v>
      </c>
      <c r="V173" s="11">
        <v>236</v>
      </c>
      <c r="W173" s="11">
        <v>227</v>
      </c>
      <c r="X173" s="11">
        <v>237</v>
      </c>
      <c r="Y173" s="11">
        <v>244</v>
      </c>
      <c r="Z173" s="11">
        <v>232</v>
      </c>
      <c r="AA173" s="11">
        <v>239</v>
      </c>
      <c r="AB173" s="11">
        <v>243</v>
      </c>
      <c r="AC173" s="11">
        <v>270</v>
      </c>
      <c r="AD173" s="11">
        <v>267</v>
      </c>
      <c r="AE173" s="11">
        <v>278</v>
      </c>
      <c r="AF173" s="11">
        <v>264</v>
      </c>
      <c r="AG173" s="11">
        <v>254</v>
      </c>
      <c r="AH173" s="11">
        <v>251</v>
      </c>
      <c r="AI173" s="11">
        <v>273</v>
      </c>
      <c r="AJ173" s="11">
        <v>263</v>
      </c>
      <c r="AK173" s="11">
        <v>261</v>
      </c>
      <c r="AL173" s="11">
        <v>264</v>
      </c>
      <c r="AM173" s="11">
        <v>255</v>
      </c>
      <c r="AN173" s="11">
        <v>252</v>
      </c>
      <c r="AO173" s="11">
        <v>246</v>
      </c>
      <c r="AP173" s="11">
        <v>234</v>
      </c>
      <c r="AQ173" s="11">
        <v>237</v>
      </c>
      <c r="AR173" s="11">
        <v>236</v>
      </c>
      <c r="AS173" s="11">
        <v>228</v>
      </c>
      <c r="AT173" s="11">
        <v>272</v>
      </c>
      <c r="AU173" s="11">
        <v>278</v>
      </c>
      <c r="AV173" s="11">
        <v>309</v>
      </c>
      <c r="AW173" s="11">
        <v>309</v>
      </c>
      <c r="AX173" s="11">
        <v>288</v>
      </c>
      <c r="AY173" s="11">
        <v>290</v>
      </c>
      <c r="AZ173" s="11">
        <v>291</v>
      </c>
      <c r="BA173" s="11">
        <v>274</v>
      </c>
      <c r="BB173" s="11">
        <v>273</v>
      </c>
      <c r="BC173" s="11">
        <v>275</v>
      </c>
      <c r="BD173" s="11">
        <v>273</v>
      </c>
      <c r="BE173" s="11">
        <v>275</v>
      </c>
      <c r="BF173" s="11">
        <v>281</v>
      </c>
      <c r="BG173" s="11">
        <v>276</v>
      </c>
      <c r="BH173" s="11">
        <v>275</v>
      </c>
      <c r="BI173" s="11">
        <v>276</v>
      </c>
      <c r="BJ173" s="11">
        <v>288</v>
      </c>
      <c r="BK173" s="11">
        <v>297</v>
      </c>
      <c r="BL173" s="11">
        <v>290</v>
      </c>
      <c r="BM173" s="11">
        <v>285</v>
      </c>
      <c r="BN173" s="11">
        <v>285</v>
      </c>
      <c r="BO173" s="11">
        <v>278</v>
      </c>
      <c r="BP173" s="11">
        <v>279</v>
      </c>
      <c r="BQ173" s="11">
        <v>274</v>
      </c>
      <c r="BR173" s="11">
        <v>271</v>
      </c>
      <c r="BS173" s="11">
        <v>270</v>
      </c>
      <c r="BT173" s="11">
        <v>266</v>
      </c>
      <c r="BU173" s="11">
        <v>263</v>
      </c>
      <c r="BV173" s="11">
        <v>259</v>
      </c>
      <c r="BW173" s="11">
        <v>247</v>
      </c>
      <c r="BX173" s="11">
        <v>242</v>
      </c>
      <c r="BY173" s="11">
        <v>245</v>
      </c>
      <c r="BZ173" s="11">
        <v>238</v>
      </c>
      <c r="CA173" s="11">
        <v>243</v>
      </c>
      <c r="CB173" s="11">
        <v>240</v>
      </c>
      <c r="CC173" s="11">
        <v>246</v>
      </c>
      <c r="CD173" s="11">
        <v>255</v>
      </c>
      <c r="CE173" s="11">
        <v>259</v>
      </c>
      <c r="CF173" s="11">
        <v>263</v>
      </c>
      <c r="CG173" s="11">
        <v>271</v>
      </c>
      <c r="CH173" s="11">
        <v>283</v>
      </c>
      <c r="CI173" s="11">
        <v>275</v>
      </c>
      <c r="CJ173" s="11">
        <v>288</v>
      </c>
      <c r="CK173" s="11">
        <v>304</v>
      </c>
      <c r="CL173" s="11">
        <v>285</v>
      </c>
      <c r="CM173" s="11">
        <v>277</v>
      </c>
      <c r="CN173" s="11">
        <v>268</v>
      </c>
      <c r="CO173" s="11">
        <v>256</v>
      </c>
      <c r="CP173" s="11">
        <v>259</v>
      </c>
      <c r="CQ173" s="11">
        <v>270</v>
      </c>
      <c r="CR173" s="11">
        <v>295</v>
      </c>
      <c r="CS173" s="11">
        <v>285</v>
      </c>
      <c r="CT173" s="11">
        <v>289</v>
      </c>
      <c r="CU173" s="11">
        <v>289</v>
      </c>
      <c r="CV173" s="11">
        <v>270</v>
      </c>
      <c r="CW173" s="11">
        <v>290</v>
      </c>
      <c r="CX173" s="11">
        <v>286</v>
      </c>
      <c r="CY173" s="11">
        <v>296</v>
      </c>
      <c r="CZ173" s="11">
        <v>304</v>
      </c>
      <c r="DA173" s="11">
        <v>312</v>
      </c>
      <c r="DB173" s="11">
        <v>345</v>
      </c>
      <c r="DC173" s="11">
        <v>354</v>
      </c>
      <c r="DD173" s="11">
        <v>349</v>
      </c>
      <c r="DE173" s="11">
        <v>352</v>
      </c>
      <c r="DF173" s="11">
        <v>383</v>
      </c>
      <c r="DG173" s="11">
        <v>403</v>
      </c>
      <c r="DH173" s="11">
        <v>405</v>
      </c>
      <c r="DI173" s="7">
        <f t="shared" si="5"/>
        <v>339.91666666666669</v>
      </c>
      <c r="DJ173" s="11">
        <v>442</v>
      </c>
      <c r="DK173" s="11">
        <v>421</v>
      </c>
      <c r="DL173" s="11">
        <v>443</v>
      </c>
      <c r="DM173" s="11">
        <v>444</v>
      </c>
      <c r="DN173" s="11">
        <v>446</v>
      </c>
      <c r="DO173" s="11">
        <v>401</v>
      </c>
      <c r="DP173" s="11">
        <v>351</v>
      </c>
      <c r="DQ173" s="11">
        <v>362</v>
      </c>
      <c r="DR173" s="11">
        <v>332</v>
      </c>
      <c r="DS173" s="11">
        <v>326</v>
      </c>
      <c r="DT173" s="11">
        <v>324</v>
      </c>
      <c r="DU173" s="11">
        <v>302</v>
      </c>
      <c r="DV173" s="7">
        <v>382.83333333333331</v>
      </c>
      <c r="DW173" s="11">
        <v>295</v>
      </c>
      <c r="DX173" s="11">
        <v>293</v>
      </c>
      <c r="DY173" s="12">
        <v>241</v>
      </c>
    </row>
    <row r="174" spans="1:129" ht="15" x14ac:dyDescent="0.25">
      <c r="A174" s="1" t="s">
        <v>364</v>
      </c>
      <c r="B174" s="1" t="str">
        <f t="shared" si="4"/>
        <v>5011 - Venta de vehículos automotores nuevos, excepto motocicletas</v>
      </c>
      <c r="C174" s="10" t="s">
        <v>365</v>
      </c>
      <c r="D174" s="6" t="s">
        <v>366</v>
      </c>
      <c r="E174" s="11">
        <v>6435</v>
      </c>
      <c r="F174" s="11">
        <v>6552</v>
      </c>
      <c r="G174" s="11">
        <v>6684</v>
      </c>
      <c r="H174" s="11">
        <v>6788</v>
      </c>
      <c r="I174" s="11">
        <v>6898</v>
      </c>
      <c r="J174" s="11">
        <v>6978</v>
      </c>
      <c r="K174" s="11">
        <v>7005</v>
      </c>
      <c r="L174" s="11">
        <v>7090</v>
      </c>
      <c r="M174" s="11">
        <v>7264</v>
      </c>
      <c r="N174" s="11">
        <v>7222</v>
      </c>
      <c r="O174" s="11">
        <v>7309</v>
      </c>
      <c r="P174" s="11">
        <v>7416</v>
      </c>
      <c r="Q174" s="11">
        <v>7569</v>
      </c>
      <c r="R174" s="11">
        <v>7618</v>
      </c>
      <c r="S174" s="11">
        <v>7696</v>
      </c>
      <c r="T174" s="11">
        <v>7826</v>
      </c>
      <c r="U174" s="11">
        <v>7892</v>
      </c>
      <c r="V174" s="11">
        <v>7984</v>
      </c>
      <c r="W174" s="11">
        <v>8042</v>
      </c>
      <c r="X174" s="11">
        <v>8089</v>
      </c>
      <c r="Y174" s="11">
        <v>8129</v>
      </c>
      <c r="Z174" s="11">
        <v>8166</v>
      </c>
      <c r="AA174" s="11">
        <v>8299</v>
      </c>
      <c r="AB174" s="11">
        <v>8361</v>
      </c>
      <c r="AC174" s="11">
        <v>8525</v>
      </c>
      <c r="AD174" s="11">
        <v>8609</v>
      </c>
      <c r="AE174" s="11">
        <v>8722</v>
      </c>
      <c r="AF174" s="11">
        <v>8790</v>
      </c>
      <c r="AG174" s="11">
        <v>8985</v>
      </c>
      <c r="AH174" s="11">
        <v>9067</v>
      </c>
      <c r="AI174" s="11">
        <v>9067</v>
      </c>
      <c r="AJ174" s="11">
        <v>9086</v>
      </c>
      <c r="AK174" s="11">
        <v>9107</v>
      </c>
      <c r="AL174" s="11">
        <v>9170</v>
      </c>
      <c r="AM174" s="11">
        <v>9074</v>
      </c>
      <c r="AN174" s="11">
        <v>9018</v>
      </c>
      <c r="AO174" s="11">
        <v>8993</v>
      </c>
      <c r="AP174" s="11">
        <v>9051</v>
      </c>
      <c r="AQ174" s="11">
        <v>9096</v>
      </c>
      <c r="AR174" s="11">
        <v>9104</v>
      </c>
      <c r="AS174" s="11">
        <v>9232</v>
      </c>
      <c r="AT174" s="11">
        <v>9236</v>
      </c>
      <c r="AU174" s="11">
        <v>9327</v>
      </c>
      <c r="AV174" s="11">
        <v>9323</v>
      </c>
      <c r="AW174" s="11">
        <v>9420</v>
      </c>
      <c r="AX174" s="11">
        <v>9541</v>
      </c>
      <c r="AY174" s="11">
        <v>9591</v>
      </c>
      <c r="AZ174" s="11">
        <v>9625</v>
      </c>
      <c r="BA174" s="11">
        <v>9682</v>
      </c>
      <c r="BB174" s="11">
        <v>9574</v>
      </c>
      <c r="BC174" s="11">
        <v>9504</v>
      </c>
      <c r="BD174" s="11">
        <v>9234</v>
      </c>
      <c r="BE174" s="11">
        <v>9104</v>
      </c>
      <c r="BF174" s="11">
        <v>8880</v>
      </c>
      <c r="BG174" s="11">
        <v>8852</v>
      </c>
      <c r="BH174" s="11">
        <v>8766</v>
      </c>
      <c r="BI174" s="11">
        <v>8708</v>
      </c>
      <c r="BJ174" s="11">
        <v>8638</v>
      </c>
      <c r="BK174" s="11">
        <v>8435</v>
      </c>
      <c r="BL174" s="11">
        <v>8330</v>
      </c>
      <c r="BM174" s="11">
        <v>8307</v>
      </c>
      <c r="BN174" s="11">
        <v>8292</v>
      </c>
      <c r="BO174" s="11">
        <v>8448</v>
      </c>
      <c r="BP174" s="11">
        <v>8509</v>
      </c>
      <c r="BQ174" s="11">
        <v>8539</v>
      </c>
      <c r="BR174" s="11">
        <v>8514</v>
      </c>
      <c r="BS174" s="11">
        <v>8657</v>
      </c>
      <c r="BT174" s="11">
        <v>8726</v>
      </c>
      <c r="BU174" s="11">
        <v>8783</v>
      </c>
      <c r="BV174" s="11">
        <v>8844</v>
      </c>
      <c r="BW174" s="11">
        <v>8921</v>
      </c>
      <c r="BX174" s="11">
        <v>8827</v>
      </c>
      <c r="BY174" s="11">
        <v>9122</v>
      </c>
      <c r="BZ174" s="11">
        <v>9244</v>
      </c>
      <c r="CA174" s="11">
        <v>9419</v>
      </c>
      <c r="CB174" s="11">
        <v>9498</v>
      </c>
      <c r="CC174" s="11">
        <v>9651</v>
      </c>
      <c r="CD174" s="11">
        <v>9670</v>
      </c>
      <c r="CE174" s="11">
        <v>9758</v>
      </c>
      <c r="CF174" s="11">
        <v>9864</v>
      </c>
      <c r="CG174" s="11">
        <v>9587</v>
      </c>
      <c r="CH174" s="11">
        <v>9473</v>
      </c>
      <c r="CI174" s="11">
        <v>9552</v>
      </c>
      <c r="CJ174" s="11">
        <v>9589</v>
      </c>
      <c r="CK174" s="11">
        <v>9775</v>
      </c>
      <c r="CL174" s="11">
        <v>9807</v>
      </c>
      <c r="CM174" s="11">
        <v>10218</v>
      </c>
      <c r="CN174" s="11">
        <v>10244</v>
      </c>
      <c r="CO174" s="11">
        <v>10175</v>
      </c>
      <c r="CP174" s="11">
        <v>10180</v>
      </c>
      <c r="CQ174" s="11">
        <v>10220</v>
      </c>
      <c r="CR174" s="11">
        <v>10264</v>
      </c>
      <c r="CS174" s="11">
        <v>10452</v>
      </c>
      <c r="CT174" s="11">
        <v>10586</v>
      </c>
      <c r="CU174" s="11">
        <v>10548</v>
      </c>
      <c r="CV174" s="11">
        <v>10433</v>
      </c>
      <c r="CW174" s="11">
        <v>10697</v>
      </c>
      <c r="CX174" s="11">
        <v>10579</v>
      </c>
      <c r="CY174" s="11">
        <v>10839</v>
      </c>
      <c r="CZ174" s="11">
        <v>10986</v>
      </c>
      <c r="DA174" s="11">
        <v>11152</v>
      </c>
      <c r="DB174" s="11">
        <v>11112</v>
      </c>
      <c r="DC174" s="11">
        <v>10958</v>
      </c>
      <c r="DD174" s="11">
        <v>10730</v>
      </c>
      <c r="DE174" s="11">
        <v>10409</v>
      </c>
      <c r="DF174" s="11">
        <v>10214</v>
      </c>
      <c r="DG174" s="11">
        <v>9881</v>
      </c>
      <c r="DH174" s="11">
        <v>9721</v>
      </c>
      <c r="DI174" s="7">
        <f t="shared" si="5"/>
        <v>10606.5</v>
      </c>
      <c r="DJ174" s="11">
        <v>9643</v>
      </c>
      <c r="DK174" s="11">
        <v>9474</v>
      </c>
      <c r="DL174" s="11">
        <v>9423</v>
      </c>
      <c r="DM174" s="11">
        <v>9316</v>
      </c>
      <c r="DN174" s="11">
        <v>9326</v>
      </c>
      <c r="DO174" s="11">
        <v>9047</v>
      </c>
      <c r="DP174" s="11">
        <v>8859</v>
      </c>
      <c r="DQ174" s="11">
        <v>8961</v>
      </c>
      <c r="DR174" s="11">
        <v>8877</v>
      </c>
      <c r="DS174" s="11">
        <v>8798</v>
      </c>
      <c r="DT174" s="11">
        <v>8623</v>
      </c>
      <c r="DU174" s="11">
        <v>8285</v>
      </c>
      <c r="DV174" s="7">
        <v>9052.6666666666661</v>
      </c>
      <c r="DW174" s="11">
        <v>8196</v>
      </c>
      <c r="DX174" s="11">
        <v>8155</v>
      </c>
      <c r="DY174" s="11">
        <v>8111</v>
      </c>
    </row>
    <row r="175" spans="1:129" ht="15" x14ac:dyDescent="0.25">
      <c r="A175" s="1" t="s">
        <v>364</v>
      </c>
      <c r="B175" s="1" t="str">
        <f t="shared" si="4"/>
        <v>5012 - Venta de vehículos automotores usados, excepto motocicletas</v>
      </c>
      <c r="C175" s="10" t="s">
        <v>367</v>
      </c>
      <c r="D175" s="6" t="s">
        <v>368</v>
      </c>
      <c r="E175" s="11">
        <v>339</v>
      </c>
      <c r="F175" s="11">
        <v>332</v>
      </c>
      <c r="G175" s="11">
        <v>326</v>
      </c>
      <c r="H175" s="11">
        <v>311</v>
      </c>
      <c r="I175" s="11">
        <v>303</v>
      </c>
      <c r="J175" s="11">
        <v>308</v>
      </c>
      <c r="K175" s="11">
        <v>310</v>
      </c>
      <c r="L175" s="11">
        <v>314</v>
      </c>
      <c r="M175" s="11">
        <v>301</v>
      </c>
      <c r="N175" s="11">
        <v>302</v>
      </c>
      <c r="O175" s="11">
        <v>307</v>
      </c>
      <c r="P175" s="11">
        <v>297</v>
      </c>
      <c r="Q175" s="11">
        <v>303</v>
      </c>
      <c r="R175" s="11">
        <v>298</v>
      </c>
      <c r="S175" s="11">
        <v>311</v>
      </c>
      <c r="T175" s="11">
        <v>321</v>
      </c>
      <c r="U175" s="11">
        <v>312</v>
      </c>
      <c r="V175" s="11">
        <v>309</v>
      </c>
      <c r="W175" s="11">
        <v>317</v>
      </c>
      <c r="X175" s="11">
        <v>328</v>
      </c>
      <c r="Y175" s="11">
        <v>328</v>
      </c>
      <c r="Z175" s="11">
        <v>301</v>
      </c>
      <c r="AA175" s="11">
        <v>301</v>
      </c>
      <c r="AB175" s="11">
        <v>295</v>
      </c>
      <c r="AC175" s="11">
        <v>300</v>
      </c>
      <c r="AD175" s="11">
        <v>297</v>
      </c>
      <c r="AE175" s="11">
        <v>307</v>
      </c>
      <c r="AF175" s="11">
        <v>327</v>
      </c>
      <c r="AG175" s="11">
        <v>324</v>
      </c>
      <c r="AH175" s="11">
        <v>333</v>
      </c>
      <c r="AI175" s="11">
        <v>325</v>
      </c>
      <c r="AJ175" s="11">
        <v>319</v>
      </c>
      <c r="AK175" s="11">
        <v>317</v>
      </c>
      <c r="AL175" s="11">
        <v>325</v>
      </c>
      <c r="AM175" s="11">
        <v>327</v>
      </c>
      <c r="AN175" s="11">
        <v>333</v>
      </c>
      <c r="AO175" s="11">
        <v>334</v>
      </c>
      <c r="AP175" s="11">
        <v>340</v>
      </c>
      <c r="AQ175" s="11">
        <v>343</v>
      </c>
      <c r="AR175" s="11">
        <v>353</v>
      </c>
      <c r="AS175" s="11">
        <v>364</v>
      </c>
      <c r="AT175" s="11">
        <v>404</v>
      </c>
      <c r="AU175" s="11">
        <v>404</v>
      </c>
      <c r="AV175" s="11">
        <v>409</v>
      </c>
      <c r="AW175" s="11">
        <v>416</v>
      </c>
      <c r="AX175" s="11">
        <v>424</v>
      </c>
      <c r="AY175" s="11">
        <v>421</v>
      </c>
      <c r="AZ175" s="11">
        <v>417</v>
      </c>
      <c r="BA175" s="11">
        <v>404</v>
      </c>
      <c r="BB175" s="11">
        <v>405</v>
      </c>
      <c r="BC175" s="11">
        <v>401</v>
      </c>
      <c r="BD175" s="11">
        <v>390</v>
      </c>
      <c r="BE175" s="11">
        <v>390</v>
      </c>
      <c r="BF175" s="11">
        <v>384</v>
      </c>
      <c r="BG175" s="11">
        <v>383</v>
      </c>
      <c r="BH175" s="11">
        <v>374</v>
      </c>
      <c r="BI175" s="11">
        <v>379</v>
      </c>
      <c r="BJ175" s="11">
        <v>375</v>
      </c>
      <c r="BK175" s="11">
        <v>377</v>
      </c>
      <c r="BL175" s="11">
        <v>374</v>
      </c>
      <c r="BM175" s="11">
        <v>379</v>
      </c>
      <c r="BN175" s="11">
        <v>380</v>
      </c>
      <c r="BO175" s="11">
        <v>344</v>
      </c>
      <c r="BP175" s="11">
        <v>354</v>
      </c>
      <c r="BQ175" s="11">
        <v>350</v>
      </c>
      <c r="BR175" s="11">
        <v>341</v>
      </c>
      <c r="BS175" s="11">
        <v>336</v>
      </c>
      <c r="BT175" s="11">
        <v>338</v>
      </c>
      <c r="BU175" s="11">
        <v>340</v>
      </c>
      <c r="BV175" s="11">
        <v>345</v>
      </c>
      <c r="BW175" s="11">
        <v>362</v>
      </c>
      <c r="BX175" s="11">
        <v>361</v>
      </c>
      <c r="BY175" s="11">
        <v>354</v>
      </c>
      <c r="BZ175" s="11">
        <v>342</v>
      </c>
      <c r="CA175" s="11">
        <v>345</v>
      </c>
      <c r="CB175" s="11">
        <v>346</v>
      </c>
      <c r="CC175" s="11">
        <v>358</v>
      </c>
      <c r="CD175" s="11">
        <v>352</v>
      </c>
      <c r="CE175" s="11">
        <v>353</v>
      </c>
      <c r="CF175" s="11">
        <v>364</v>
      </c>
      <c r="CG175" s="11">
        <v>377</v>
      </c>
      <c r="CH175" s="11">
        <v>374</v>
      </c>
      <c r="CI175" s="11">
        <v>353</v>
      </c>
      <c r="CJ175" s="11">
        <v>341</v>
      </c>
      <c r="CK175" s="11">
        <v>344</v>
      </c>
      <c r="CL175" s="11">
        <v>336</v>
      </c>
      <c r="CM175" s="11">
        <v>334</v>
      </c>
      <c r="CN175" s="11">
        <v>327</v>
      </c>
      <c r="CO175" s="11">
        <v>332</v>
      </c>
      <c r="CP175" s="11">
        <v>320</v>
      </c>
      <c r="CQ175" s="11">
        <v>325</v>
      </c>
      <c r="CR175" s="11">
        <v>333</v>
      </c>
      <c r="CS175" s="11">
        <v>323</v>
      </c>
      <c r="CT175" s="11">
        <v>331</v>
      </c>
      <c r="CU175" s="11">
        <v>316</v>
      </c>
      <c r="CV175" s="11">
        <v>287</v>
      </c>
      <c r="CW175" s="11">
        <v>286</v>
      </c>
      <c r="CX175" s="11">
        <v>286</v>
      </c>
      <c r="CY175" s="11">
        <v>286</v>
      </c>
      <c r="CZ175" s="11">
        <v>291</v>
      </c>
      <c r="DA175" s="11">
        <v>293</v>
      </c>
      <c r="DB175" s="11">
        <v>309</v>
      </c>
      <c r="DC175" s="11">
        <v>317</v>
      </c>
      <c r="DD175" s="11">
        <v>330</v>
      </c>
      <c r="DE175" s="11">
        <v>322</v>
      </c>
      <c r="DF175" s="11">
        <v>334</v>
      </c>
      <c r="DG175" s="11">
        <v>328</v>
      </c>
      <c r="DH175" s="11">
        <v>323</v>
      </c>
      <c r="DI175" s="7">
        <f t="shared" si="5"/>
        <v>308.75</v>
      </c>
      <c r="DJ175" s="11">
        <v>336</v>
      </c>
      <c r="DK175" s="11">
        <v>336</v>
      </c>
      <c r="DL175" s="11">
        <v>328</v>
      </c>
      <c r="DM175" s="11">
        <v>331</v>
      </c>
      <c r="DN175" s="11">
        <v>331</v>
      </c>
      <c r="DO175" s="11">
        <v>329</v>
      </c>
      <c r="DP175" s="11">
        <v>354</v>
      </c>
      <c r="DQ175" s="11">
        <v>359</v>
      </c>
      <c r="DR175" s="11">
        <v>340</v>
      </c>
      <c r="DS175" s="11">
        <v>352</v>
      </c>
      <c r="DT175" s="11">
        <v>357</v>
      </c>
      <c r="DU175" s="11">
        <v>355</v>
      </c>
      <c r="DV175" s="7">
        <v>342.33333333333331</v>
      </c>
      <c r="DW175" s="11">
        <v>365</v>
      </c>
      <c r="DX175" s="11">
        <v>377</v>
      </c>
      <c r="DY175" s="12">
        <v>373</v>
      </c>
    </row>
    <row r="176" spans="1:129" ht="15" x14ac:dyDescent="0.25">
      <c r="A176" s="1" t="s">
        <v>364</v>
      </c>
      <c r="B176" s="1" t="str">
        <f t="shared" si="4"/>
        <v>5020 - Mantenimiento y reparación de vehículos automotores, excepto motocicletas</v>
      </c>
      <c r="C176" s="10" t="s">
        <v>369</v>
      </c>
      <c r="D176" s="6" t="s">
        <v>370</v>
      </c>
      <c r="E176" s="11">
        <v>5221</v>
      </c>
      <c r="F176" s="11">
        <v>5282</v>
      </c>
      <c r="G176" s="11">
        <v>5354</v>
      </c>
      <c r="H176" s="11">
        <v>5380</v>
      </c>
      <c r="I176" s="11">
        <v>5328</v>
      </c>
      <c r="J176" s="11">
        <v>5332</v>
      </c>
      <c r="K176" s="11">
        <v>5343</v>
      </c>
      <c r="L176" s="11">
        <v>5415</v>
      </c>
      <c r="M176" s="11">
        <v>5404</v>
      </c>
      <c r="N176" s="11">
        <v>5493</v>
      </c>
      <c r="O176" s="11">
        <v>5473</v>
      </c>
      <c r="P176" s="11">
        <v>5476</v>
      </c>
      <c r="Q176" s="11">
        <v>5462</v>
      </c>
      <c r="R176" s="11">
        <v>5483</v>
      </c>
      <c r="S176" s="11">
        <v>5560</v>
      </c>
      <c r="T176" s="11">
        <v>5586</v>
      </c>
      <c r="U176" s="11">
        <v>5652</v>
      </c>
      <c r="V176" s="11">
        <v>5650</v>
      </c>
      <c r="W176" s="11">
        <v>5752</v>
      </c>
      <c r="X176" s="11">
        <v>5756</v>
      </c>
      <c r="Y176" s="11">
        <v>5765</v>
      </c>
      <c r="Z176" s="11">
        <v>5790</v>
      </c>
      <c r="AA176" s="11">
        <v>5894</v>
      </c>
      <c r="AB176" s="11">
        <v>5937</v>
      </c>
      <c r="AC176" s="11">
        <v>5956</v>
      </c>
      <c r="AD176" s="11">
        <v>5785</v>
      </c>
      <c r="AE176" s="11">
        <v>5847</v>
      </c>
      <c r="AF176" s="11">
        <v>5797</v>
      </c>
      <c r="AG176" s="11">
        <v>5755</v>
      </c>
      <c r="AH176" s="11">
        <v>5702</v>
      </c>
      <c r="AI176" s="11">
        <v>5685</v>
      </c>
      <c r="AJ176" s="11">
        <v>5779</v>
      </c>
      <c r="AK176" s="11">
        <v>5784</v>
      </c>
      <c r="AL176" s="11">
        <v>5845</v>
      </c>
      <c r="AM176" s="11">
        <v>5977</v>
      </c>
      <c r="AN176" s="11">
        <v>5949</v>
      </c>
      <c r="AO176" s="11">
        <v>5932</v>
      </c>
      <c r="AP176" s="11">
        <v>5872</v>
      </c>
      <c r="AQ176" s="11">
        <v>5927</v>
      </c>
      <c r="AR176" s="11">
        <v>5777</v>
      </c>
      <c r="AS176" s="11">
        <v>5783</v>
      </c>
      <c r="AT176" s="11">
        <v>6022</v>
      </c>
      <c r="AU176" s="11">
        <v>5950</v>
      </c>
      <c r="AV176" s="11">
        <v>5716</v>
      </c>
      <c r="AW176" s="11">
        <v>5656</v>
      </c>
      <c r="AX176" s="11">
        <v>5683</v>
      </c>
      <c r="AY176" s="11">
        <v>5668</v>
      </c>
      <c r="AZ176" s="11">
        <v>5647</v>
      </c>
      <c r="BA176" s="11">
        <v>5626</v>
      </c>
      <c r="BB176" s="11">
        <v>5579</v>
      </c>
      <c r="BC176" s="11">
        <v>5592</v>
      </c>
      <c r="BD176" s="11">
        <v>5571</v>
      </c>
      <c r="BE176" s="11">
        <v>5631</v>
      </c>
      <c r="BF176" s="11">
        <v>5549</v>
      </c>
      <c r="BG176" s="11">
        <v>5462</v>
      </c>
      <c r="BH176" s="11">
        <v>5486</v>
      </c>
      <c r="BI176" s="11">
        <v>5735</v>
      </c>
      <c r="BJ176" s="11">
        <v>5948</v>
      </c>
      <c r="BK176" s="11">
        <v>5867</v>
      </c>
      <c r="BL176" s="11">
        <v>5848</v>
      </c>
      <c r="BM176" s="11">
        <v>5775</v>
      </c>
      <c r="BN176" s="11">
        <v>5795</v>
      </c>
      <c r="BO176" s="11">
        <v>5868</v>
      </c>
      <c r="BP176" s="11">
        <v>5884</v>
      </c>
      <c r="BQ176" s="11">
        <v>5864</v>
      </c>
      <c r="BR176" s="11">
        <v>5950</v>
      </c>
      <c r="BS176" s="11">
        <v>5830</v>
      </c>
      <c r="BT176" s="11">
        <v>5816</v>
      </c>
      <c r="BU176" s="11">
        <v>5843</v>
      </c>
      <c r="BV176" s="11">
        <v>5745</v>
      </c>
      <c r="BW176" s="11">
        <v>5767</v>
      </c>
      <c r="BX176" s="11">
        <v>5726</v>
      </c>
      <c r="BY176" s="11">
        <v>5831</v>
      </c>
      <c r="BZ176" s="11">
        <v>5793</v>
      </c>
      <c r="CA176" s="11">
        <v>5996</v>
      </c>
      <c r="CB176" s="11">
        <v>5816</v>
      </c>
      <c r="CC176" s="11">
        <v>5882</v>
      </c>
      <c r="CD176" s="11">
        <v>5881</v>
      </c>
      <c r="CE176" s="11">
        <v>5833</v>
      </c>
      <c r="CF176" s="11">
        <v>5854</v>
      </c>
      <c r="CG176" s="11">
        <v>5894</v>
      </c>
      <c r="CH176" s="11">
        <v>5882</v>
      </c>
      <c r="CI176" s="11">
        <v>5905</v>
      </c>
      <c r="CJ176" s="11">
        <v>5893</v>
      </c>
      <c r="CK176" s="11">
        <v>5852</v>
      </c>
      <c r="CL176" s="11">
        <v>5765</v>
      </c>
      <c r="CM176" s="11">
        <v>5810</v>
      </c>
      <c r="CN176" s="11">
        <v>5706</v>
      </c>
      <c r="CO176" s="11">
        <v>5735</v>
      </c>
      <c r="CP176" s="11">
        <v>5805</v>
      </c>
      <c r="CQ176" s="11">
        <v>5729</v>
      </c>
      <c r="CR176" s="11">
        <v>5807</v>
      </c>
      <c r="CS176" s="11">
        <v>5720</v>
      </c>
      <c r="CT176" s="11">
        <v>5757</v>
      </c>
      <c r="CU176" s="11">
        <v>5741</v>
      </c>
      <c r="CV176" s="11">
        <v>5607</v>
      </c>
      <c r="CW176" s="11">
        <v>5647</v>
      </c>
      <c r="CX176" s="11">
        <v>5628</v>
      </c>
      <c r="CY176" s="11">
        <v>5725</v>
      </c>
      <c r="CZ176" s="11">
        <v>5766</v>
      </c>
      <c r="DA176" s="11">
        <v>5749</v>
      </c>
      <c r="DB176" s="11">
        <v>5664</v>
      </c>
      <c r="DC176" s="11">
        <v>5827</v>
      </c>
      <c r="DD176" s="11">
        <v>5812</v>
      </c>
      <c r="DE176" s="11">
        <v>5681</v>
      </c>
      <c r="DF176" s="11">
        <v>5731</v>
      </c>
      <c r="DG176" s="11">
        <v>5691</v>
      </c>
      <c r="DH176" s="11">
        <v>5663</v>
      </c>
      <c r="DI176" s="7">
        <f t="shared" si="5"/>
        <v>5715.333333333333</v>
      </c>
      <c r="DJ176" s="11">
        <v>5628</v>
      </c>
      <c r="DK176" s="11">
        <v>5672</v>
      </c>
      <c r="DL176" s="11">
        <v>5641</v>
      </c>
      <c r="DM176" s="11">
        <v>5527</v>
      </c>
      <c r="DN176" s="11">
        <v>5503</v>
      </c>
      <c r="DO176" s="11">
        <v>5464</v>
      </c>
      <c r="DP176" s="11">
        <v>5434</v>
      </c>
      <c r="DQ176" s="11">
        <v>5438</v>
      </c>
      <c r="DR176" s="11">
        <v>5367</v>
      </c>
      <c r="DS176" s="11">
        <v>5327</v>
      </c>
      <c r="DT176" s="11">
        <v>5336</v>
      </c>
      <c r="DU176" s="11">
        <v>5360</v>
      </c>
      <c r="DV176" s="7">
        <v>5474.75</v>
      </c>
      <c r="DW176" s="11">
        <v>5361</v>
      </c>
      <c r="DX176" s="11">
        <v>5419</v>
      </c>
      <c r="DY176" s="11">
        <v>5299</v>
      </c>
    </row>
    <row r="177" spans="1:129" ht="15" x14ac:dyDescent="0.25">
      <c r="A177" s="1" t="s">
        <v>364</v>
      </c>
      <c r="B177" s="1" t="str">
        <f t="shared" si="4"/>
        <v>5031 - Venta al por mayor de partes, piezas y accesorios de vehículos automotores</v>
      </c>
      <c r="C177" s="10" t="s">
        <v>371</v>
      </c>
      <c r="D177" s="6" t="s">
        <v>372</v>
      </c>
      <c r="E177" s="11">
        <v>3085</v>
      </c>
      <c r="F177" s="11">
        <v>3070</v>
      </c>
      <c r="G177" s="11">
        <v>3091</v>
      </c>
      <c r="H177" s="11">
        <v>3108</v>
      </c>
      <c r="I177" s="11">
        <v>3113</v>
      </c>
      <c r="J177" s="11">
        <v>3151</v>
      </c>
      <c r="K177" s="11">
        <v>3162</v>
      </c>
      <c r="L177" s="11">
        <v>3159</v>
      </c>
      <c r="M177" s="11">
        <v>3154</v>
      </c>
      <c r="N177" s="11">
        <v>3172</v>
      </c>
      <c r="O177" s="11">
        <v>3189</v>
      </c>
      <c r="P177" s="11">
        <v>3219</v>
      </c>
      <c r="Q177" s="11">
        <v>3209</v>
      </c>
      <c r="R177" s="11">
        <v>3220</v>
      </c>
      <c r="S177" s="11">
        <v>3237</v>
      </c>
      <c r="T177" s="11">
        <v>3240</v>
      </c>
      <c r="U177" s="11">
        <v>3268</v>
      </c>
      <c r="V177" s="11">
        <v>3272</v>
      </c>
      <c r="W177" s="11">
        <v>3304</v>
      </c>
      <c r="X177" s="11">
        <v>3299</v>
      </c>
      <c r="Y177" s="11">
        <v>3281</v>
      </c>
      <c r="Z177" s="11">
        <v>3286</v>
      </c>
      <c r="AA177" s="11">
        <v>3297</v>
      </c>
      <c r="AB177" s="11">
        <v>3293</v>
      </c>
      <c r="AC177" s="11">
        <v>3331</v>
      </c>
      <c r="AD177" s="11">
        <v>3334</v>
      </c>
      <c r="AE177" s="11">
        <v>3334</v>
      </c>
      <c r="AF177" s="11">
        <v>3317</v>
      </c>
      <c r="AG177" s="11">
        <v>3315</v>
      </c>
      <c r="AH177" s="11">
        <v>3324</v>
      </c>
      <c r="AI177" s="11">
        <v>3316</v>
      </c>
      <c r="AJ177" s="11">
        <v>3323</v>
      </c>
      <c r="AK177" s="11">
        <v>3303</v>
      </c>
      <c r="AL177" s="11">
        <v>3306</v>
      </c>
      <c r="AM177" s="11">
        <v>3303</v>
      </c>
      <c r="AN177" s="11">
        <v>3298</v>
      </c>
      <c r="AO177" s="11">
        <v>3286</v>
      </c>
      <c r="AP177" s="11">
        <v>3295</v>
      </c>
      <c r="AQ177" s="11">
        <v>3301</v>
      </c>
      <c r="AR177" s="11">
        <v>3284</v>
      </c>
      <c r="AS177" s="11">
        <v>3280</v>
      </c>
      <c r="AT177" s="11">
        <v>3396</v>
      </c>
      <c r="AU177" s="11">
        <v>3417</v>
      </c>
      <c r="AV177" s="11">
        <v>3417</v>
      </c>
      <c r="AW177" s="11">
        <v>3401</v>
      </c>
      <c r="AX177" s="11">
        <v>3396</v>
      </c>
      <c r="AY177" s="11">
        <v>3397</v>
      </c>
      <c r="AZ177" s="11">
        <v>3387</v>
      </c>
      <c r="BA177" s="11">
        <v>3367</v>
      </c>
      <c r="BB177" s="11">
        <v>3355</v>
      </c>
      <c r="BC177" s="11">
        <v>3324</v>
      </c>
      <c r="BD177" s="11">
        <v>3304</v>
      </c>
      <c r="BE177" s="11">
        <v>3297</v>
      </c>
      <c r="BF177" s="11">
        <v>3297</v>
      </c>
      <c r="BG177" s="11">
        <v>3285</v>
      </c>
      <c r="BH177" s="11">
        <v>3285</v>
      </c>
      <c r="BI177" s="11">
        <v>3334</v>
      </c>
      <c r="BJ177" s="11">
        <v>3341</v>
      </c>
      <c r="BK177" s="11">
        <v>3360</v>
      </c>
      <c r="BL177" s="11">
        <v>3367</v>
      </c>
      <c r="BM177" s="11">
        <v>3368</v>
      </c>
      <c r="BN177" s="11">
        <v>3370</v>
      </c>
      <c r="BO177" s="11">
        <v>3392</v>
      </c>
      <c r="BP177" s="11">
        <v>3409</v>
      </c>
      <c r="BQ177" s="11">
        <v>3446</v>
      </c>
      <c r="BR177" s="11">
        <v>3464</v>
      </c>
      <c r="BS177" s="11">
        <v>3494</v>
      </c>
      <c r="BT177" s="11">
        <v>3490</v>
      </c>
      <c r="BU177" s="11">
        <v>3528</v>
      </c>
      <c r="BV177" s="11">
        <v>3556</v>
      </c>
      <c r="BW177" s="11">
        <v>3556</v>
      </c>
      <c r="BX177" s="11">
        <v>3668</v>
      </c>
      <c r="BY177" s="11">
        <v>3663</v>
      </c>
      <c r="BZ177" s="11">
        <v>3669</v>
      </c>
      <c r="CA177" s="11">
        <v>3677</v>
      </c>
      <c r="CB177" s="11">
        <v>3664</v>
      </c>
      <c r="CC177" s="11">
        <v>3681</v>
      </c>
      <c r="CD177" s="11">
        <v>3739</v>
      </c>
      <c r="CE177" s="11">
        <v>3763</v>
      </c>
      <c r="CF177" s="11">
        <v>3775</v>
      </c>
      <c r="CG177" s="11">
        <v>3788</v>
      </c>
      <c r="CH177" s="11">
        <v>3809</v>
      </c>
      <c r="CI177" s="11">
        <v>3806</v>
      </c>
      <c r="CJ177" s="11">
        <v>3790</v>
      </c>
      <c r="CK177" s="11">
        <v>3822</v>
      </c>
      <c r="CL177" s="11">
        <v>3812</v>
      </c>
      <c r="CM177" s="11">
        <v>3840</v>
      </c>
      <c r="CN177" s="11">
        <v>3840</v>
      </c>
      <c r="CO177" s="11">
        <v>3849</v>
      </c>
      <c r="CP177" s="11">
        <v>3909</v>
      </c>
      <c r="CQ177" s="11">
        <v>3915</v>
      </c>
      <c r="CR177" s="11">
        <v>3921</v>
      </c>
      <c r="CS177" s="11">
        <v>3943</v>
      </c>
      <c r="CT177" s="11">
        <v>3950</v>
      </c>
      <c r="CU177" s="11">
        <v>3957</v>
      </c>
      <c r="CV177" s="11">
        <v>3980</v>
      </c>
      <c r="CW177" s="11">
        <v>4043</v>
      </c>
      <c r="CX177" s="11">
        <v>4065</v>
      </c>
      <c r="CY177" s="11">
        <v>4117</v>
      </c>
      <c r="CZ177" s="11">
        <v>4106</v>
      </c>
      <c r="DA177" s="11">
        <v>4108</v>
      </c>
      <c r="DB177" s="11">
        <v>4065</v>
      </c>
      <c r="DC177" s="11">
        <v>4047</v>
      </c>
      <c r="DD177" s="11">
        <v>4024</v>
      </c>
      <c r="DE177" s="11">
        <v>3983</v>
      </c>
      <c r="DF177" s="11">
        <v>3964</v>
      </c>
      <c r="DG177" s="11">
        <v>3935</v>
      </c>
      <c r="DH177" s="11">
        <v>3912</v>
      </c>
      <c r="DI177" s="7">
        <f t="shared" si="5"/>
        <v>4030.75</v>
      </c>
      <c r="DJ177" s="11">
        <v>3955</v>
      </c>
      <c r="DK177" s="11">
        <v>3929</v>
      </c>
      <c r="DL177" s="11">
        <v>3933</v>
      </c>
      <c r="DM177" s="11">
        <v>3926</v>
      </c>
      <c r="DN177" s="11">
        <v>3914</v>
      </c>
      <c r="DO177" s="11">
        <v>3897</v>
      </c>
      <c r="DP177" s="11">
        <v>3896</v>
      </c>
      <c r="DQ177" s="11">
        <v>3898</v>
      </c>
      <c r="DR177" s="11">
        <v>3872</v>
      </c>
      <c r="DS177" s="11">
        <v>3855</v>
      </c>
      <c r="DT177" s="11">
        <v>3849</v>
      </c>
      <c r="DU177" s="11">
        <v>3865</v>
      </c>
      <c r="DV177" s="7">
        <v>3899.0833333333335</v>
      </c>
      <c r="DW177" s="11">
        <v>3869</v>
      </c>
      <c r="DX177" s="11">
        <v>3879</v>
      </c>
      <c r="DY177" s="11">
        <v>3776</v>
      </c>
    </row>
    <row r="178" spans="1:129" ht="15" x14ac:dyDescent="0.25">
      <c r="A178" s="1" t="s">
        <v>364</v>
      </c>
      <c r="B178" s="1" t="str">
        <f t="shared" si="4"/>
        <v>5032 - Venta al por menor de partes, piezas y accesorios de vehículos automotores</v>
      </c>
      <c r="C178" s="10" t="s">
        <v>373</v>
      </c>
      <c r="D178" s="6" t="s">
        <v>374</v>
      </c>
      <c r="E178" s="11">
        <v>2439</v>
      </c>
      <c r="F178" s="11">
        <v>2437</v>
      </c>
      <c r="G178" s="11">
        <v>2433</v>
      </c>
      <c r="H178" s="11">
        <v>2419</v>
      </c>
      <c r="I178" s="11">
        <v>2421</v>
      </c>
      <c r="J178" s="11">
        <v>2410</v>
      </c>
      <c r="K178" s="11">
        <v>2395</v>
      </c>
      <c r="L178" s="11">
        <v>2432</v>
      </c>
      <c r="M178" s="11">
        <v>2428</v>
      </c>
      <c r="N178" s="11">
        <v>2426</v>
      </c>
      <c r="O178" s="11">
        <v>2413</v>
      </c>
      <c r="P178" s="11">
        <v>2418</v>
      </c>
      <c r="Q178" s="11">
        <v>2404</v>
      </c>
      <c r="R178" s="11">
        <v>2408</v>
      </c>
      <c r="S178" s="11">
        <v>2409</v>
      </c>
      <c r="T178" s="11">
        <v>2422</v>
      </c>
      <c r="U178" s="11">
        <v>2423</v>
      </c>
      <c r="V178" s="11">
        <v>2385</v>
      </c>
      <c r="W178" s="11">
        <v>2392</v>
      </c>
      <c r="X178" s="11">
        <v>2385</v>
      </c>
      <c r="Y178" s="11">
        <v>2401</v>
      </c>
      <c r="Z178" s="11">
        <v>2389</v>
      </c>
      <c r="AA178" s="11">
        <v>2402</v>
      </c>
      <c r="AB178" s="11">
        <v>2385</v>
      </c>
      <c r="AC178" s="11">
        <v>2288</v>
      </c>
      <c r="AD178" s="11">
        <v>2295</v>
      </c>
      <c r="AE178" s="11">
        <v>2321</v>
      </c>
      <c r="AF178" s="11">
        <v>2324</v>
      </c>
      <c r="AG178" s="11">
        <v>2321</v>
      </c>
      <c r="AH178" s="11">
        <v>2292</v>
      </c>
      <c r="AI178" s="11">
        <v>2232</v>
      </c>
      <c r="AJ178" s="11">
        <v>2210</v>
      </c>
      <c r="AK178" s="11">
        <v>2202</v>
      </c>
      <c r="AL178" s="11">
        <v>2196</v>
      </c>
      <c r="AM178" s="11">
        <v>2200</v>
      </c>
      <c r="AN178" s="11">
        <v>2200</v>
      </c>
      <c r="AO178" s="11">
        <v>2201</v>
      </c>
      <c r="AP178" s="11">
        <v>2208</v>
      </c>
      <c r="AQ178" s="11">
        <v>2202</v>
      </c>
      <c r="AR178" s="11">
        <v>2211</v>
      </c>
      <c r="AS178" s="11">
        <v>2215</v>
      </c>
      <c r="AT178" s="11">
        <v>2203</v>
      </c>
      <c r="AU178" s="11">
        <v>2210</v>
      </c>
      <c r="AV178" s="11">
        <v>2199</v>
      </c>
      <c r="AW178" s="11">
        <v>2208</v>
      </c>
      <c r="AX178" s="11">
        <v>2218</v>
      </c>
      <c r="AY178" s="11">
        <v>2228</v>
      </c>
      <c r="AZ178" s="11">
        <v>2243</v>
      </c>
      <c r="BA178" s="11">
        <v>2253</v>
      </c>
      <c r="BB178" s="11">
        <v>2235</v>
      </c>
      <c r="BC178" s="11">
        <v>2214</v>
      </c>
      <c r="BD178" s="11">
        <v>2234</v>
      </c>
      <c r="BE178" s="11">
        <v>2212</v>
      </c>
      <c r="BF178" s="11">
        <v>2211</v>
      </c>
      <c r="BG178" s="11">
        <v>2219</v>
      </c>
      <c r="BH178" s="11">
        <v>2227</v>
      </c>
      <c r="BI178" s="11">
        <v>2236</v>
      </c>
      <c r="BJ178" s="11">
        <v>2229</v>
      </c>
      <c r="BK178" s="11">
        <v>2226</v>
      </c>
      <c r="BL178" s="11">
        <v>2241</v>
      </c>
      <c r="BM178" s="11">
        <v>2266</v>
      </c>
      <c r="BN178" s="11">
        <v>2262</v>
      </c>
      <c r="BO178" s="11">
        <v>2308</v>
      </c>
      <c r="BP178" s="11">
        <v>2330</v>
      </c>
      <c r="BQ178" s="11">
        <v>2324</v>
      </c>
      <c r="BR178" s="11">
        <v>2335</v>
      </c>
      <c r="BS178" s="11">
        <v>2321</v>
      </c>
      <c r="BT178" s="11">
        <v>2344</v>
      </c>
      <c r="BU178" s="11">
        <v>2361</v>
      </c>
      <c r="BV178" s="11">
        <v>2367</v>
      </c>
      <c r="BW178" s="11">
        <v>2380</v>
      </c>
      <c r="BX178" s="11">
        <v>2410</v>
      </c>
      <c r="BY178" s="11">
        <v>2419</v>
      </c>
      <c r="BZ178" s="11">
        <v>2419</v>
      </c>
      <c r="CA178" s="11">
        <v>2422</v>
      </c>
      <c r="CB178" s="11">
        <v>2403</v>
      </c>
      <c r="CC178" s="11">
        <v>2425</v>
      </c>
      <c r="CD178" s="11">
        <v>2454</v>
      </c>
      <c r="CE178" s="11">
        <v>2466</v>
      </c>
      <c r="CF178" s="11">
        <v>2467</v>
      </c>
      <c r="CG178" s="11">
        <v>2462</v>
      </c>
      <c r="CH178" s="11">
        <v>2455</v>
      </c>
      <c r="CI178" s="11">
        <v>2451</v>
      </c>
      <c r="CJ178" s="11">
        <v>2466</v>
      </c>
      <c r="CK178" s="11">
        <v>2506</v>
      </c>
      <c r="CL178" s="11">
        <v>2505</v>
      </c>
      <c r="CM178" s="11">
        <v>2503</v>
      </c>
      <c r="CN178" s="11">
        <v>2478</v>
      </c>
      <c r="CO178" s="11">
        <v>2466</v>
      </c>
      <c r="CP178" s="11">
        <v>2484</v>
      </c>
      <c r="CQ178" s="11">
        <v>2488</v>
      </c>
      <c r="CR178" s="11">
        <v>2498</v>
      </c>
      <c r="CS178" s="11">
        <v>2490</v>
      </c>
      <c r="CT178" s="11">
        <v>2504</v>
      </c>
      <c r="CU178" s="11">
        <v>2520</v>
      </c>
      <c r="CV178" s="11">
        <v>2542</v>
      </c>
      <c r="CW178" s="11">
        <v>2528</v>
      </c>
      <c r="CX178" s="11">
        <v>2517</v>
      </c>
      <c r="CY178" s="11">
        <v>2560</v>
      </c>
      <c r="CZ178" s="11">
        <v>2555</v>
      </c>
      <c r="DA178" s="11">
        <v>2542</v>
      </c>
      <c r="DB178" s="11">
        <v>2546</v>
      </c>
      <c r="DC178" s="11">
        <v>2548</v>
      </c>
      <c r="DD178" s="11">
        <v>2521</v>
      </c>
      <c r="DE178" s="11">
        <v>2508</v>
      </c>
      <c r="DF178" s="11">
        <v>2512</v>
      </c>
      <c r="DG178" s="11">
        <v>2540</v>
      </c>
      <c r="DH178" s="11">
        <v>2530</v>
      </c>
      <c r="DI178" s="7">
        <f t="shared" si="5"/>
        <v>2533.9166666666665</v>
      </c>
      <c r="DJ178" s="11">
        <v>2509</v>
      </c>
      <c r="DK178" s="11">
        <v>2526</v>
      </c>
      <c r="DL178" s="11">
        <v>2525</v>
      </c>
      <c r="DM178" s="11">
        <v>2550</v>
      </c>
      <c r="DN178" s="11">
        <v>2522</v>
      </c>
      <c r="DO178" s="11">
        <v>2497</v>
      </c>
      <c r="DP178" s="11">
        <v>2486</v>
      </c>
      <c r="DQ178" s="11">
        <v>2545</v>
      </c>
      <c r="DR178" s="11">
        <v>2526</v>
      </c>
      <c r="DS178" s="11">
        <v>2523</v>
      </c>
      <c r="DT178" s="11">
        <v>2523</v>
      </c>
      <c r="DU178" s="11">
        <v>2555</v>
      </c>
      <c r="DV178" s="7">
        <v>2523.9166666666665</v>
      </c>
      <c r="DW178" s="11">
        <v>2567</v>
      </c>
      <c r="DX178" s="11">
        <v>2573</v>
      </c>
      <c r="DY178" s="11">
        <v>2553</v>
      </c>
    </row>
    <row r="179" spans="1:129" ht="15" x14ac:dyDescent="0.25">
      <c r="A179" s="1" t="s">
        <v>364</v>
      </c>
      <c r="B179" s="1" t="str">
        <f t="shared" si="4"/>
        <v>5050 - Venta al por menor de combustible para vehículos automotores y motocicletas</v>
      </c>
      <c r="C179" s="10" t="s">
        <v>375</v>
      </c>
      <c r="D179" s="6" t="s">
        <v>376</v>
      </c>
      <c r="E179" s="11">
        <v>4259</v>
      </c>
      <c r="F179" s="11">
        <v>4249</v>
      </c>
      <c r="G179" s="11">
        <v>4243</v>
      </c>
      <c r="H179" s="11">
        <v>4155</v>
      </c>
      <c r="I179" s="11">
        <v>4131</v>
      </c>
      <c r="J179" s="11">
        <v>4118</v>
      </c>
      <c r="K179" s="11">
        <v>4119</v>
      </c>
      <c r="L179" s="11">
        <v>4174</v>
      </c>
      <c r="M179" s="11">
        <v>4146</v>
      </c>
      <c r="N179" s="11">
        <v>4154</v>
      </c>
      <c r="O179" s="11">
        <v>4155</v>
      </c>
      <c r="P179" s="11">
        <v>4199</v>
      </c>
      <c r="Q179" s="11">
        <v>4212</v>
      </c>
      <c r="R179" s="11">
        <v>4195</v>
      </c>
      <c r="S179" s="11">
        <v>4198</v>
      </c>
      <c r="T179" s="11">
        <v>3986</v>
      </c>
      <c r="U179" s="11">
        <v>4077</v>
      </c>
      <c r="V179" s="11">
        <v>4043</v>
      </c>
      <c r="W179" s="11">
        <v>4073</v>
      </c>
      <c r="X179" s="11">
        <v>4042</v>
      </c>
      <c r="Y179" s="11">
        <v>4013</v>
      </c>
      <c r="Z179" s="11">
        <v>4015</v>
      </c>
      <c r="AA179" s="11">
        <v>3984</v>
      </c>
      <c r="AB179" s="11">
        <v>3999</v>
      </c>
      <c r="AC179" s="11">
        <v>4099</v>
      </c>
      <c r="AD179" s="11">
        <v>4067</v>
      </c>
      <c r="AE179" s="11">
        <v>4038</v>
      </c>
      <c r="AF179" s="11">
        <v>4013</v>
      </c>
      <c r="AG179" s="11">
        <v>3994</v>
      </c>
      <c r="AH179" s="11">
        <v>3886</v>
      </c>
      <c r="AI179" s="11">
        <v>3904</v>
      </c>
      <c r="AJ179" s="11">
        <v>3881</v>
      </c>
      <c r="AK179" s="11">
        <v>3864</v>
      </c>
      <c r="AL179" s="11">
        <v>3864</v>
      </c>
      <c r="AM179" s="11">
        <v>3992</v>
      </c>
      <c r="AN179" s="11">
        <v>4095</v>
      </c>
      <c r="AO179" s="11">
        <v>4182</v>
      </c>
      <c r="AP179" s="11">
        <v>4026</v>
      </c>
      <c r="AQ179" s="11">
        <v>4043</v>
      </c>
      <c r="AR179" s="11">
        <v>4033</v>
      </c>
      <c r="AS179" s="11">
        <v>3958</v>
      </c>
      <c r="AT179" s="11">
        <v>3954</v>
      </c>
      <c r="AU179" s="11">
        <v>3966</v>
      </c>
      <c r="AV179" s="11">
        <v>3993</v>
      </c>
      <c r="AW179" s="11">
        <v>4005</v>
      </c>
      <c r="AX179" s="11">
        <v>3999</v>
      </c>
      <c r="AY179" s="11">
        <v>4009</v>
      </c>
      <c r="AZ179" s="11">
        <v>4037</v>
      </c>
      <c r="BA179" s="11">
        <v>4105</v>
      </c>
      <c r="BB179" s="11">
        <v>4132</v>
      </c>
      <c r="BC179" s="11">
        <v>4103</v>
      </c>
      <c r="BD179" s="11">
        <v>4008</v>
      </c>
      <c r="BE179" s="11">
        <v>3928</v>
      </c>
      <c r="BF179" s="11">
        <v>3922</v>
      </c>
      <c r="BG179" s="11">
        <v>3871</v>
      </c>
      <c r="BH179" s="11">
        <v>3870</v>
      </c>
      <c r="BI179" s="11">
        <v>3876</v>
      </c>
      <c r="BJ179" s="11">
        <v>4022</v>
      </c>
      <c r="BK179" s="11">
        <v>4043</v>
      </c>
      <c r="BL179" s="11">
        <v>4088</v>
      </c>
      <c r="BM179" s="11">
        <v>4101</v>
      </c>
      <c r="BN179" s="11">
        <v>4105</v>
      </c>
      <c r="BO179" s="11">
        <v>4088</v>
      </c>
      <c r="BP179" s="11">
        <v>4062</v>
      </c>
      <c r="BQ179" s="11">
        <v>4037</v>
      </c>
      <c r="BR179" s="11">
        <v>4025</v>
      </c>
      <c r="BS179" s="11">
        <v>4018</v>
      </c>
      <c r="BT179" s="11">
        <v>4061</v>
      </c>
      <c r="BU179" s="11">
        <v>4071</v>
      </c>
      <c r="BV179" s="11">
        <v>4128</v>
      </c>
      <c r="BW179" s="11">
        <v>4136</v>
      </c>
      <c r="BX179" s="11">
        <v>4209</v>
      </c>
      <c r="BY179" s="11">
        <v>4183</v>
      </c>
      <c r="BZ179" s="11">
        <v>4193</v>
      </c>
      <c r="CA179" s="11">
        <v>4211</v>
      </c>
      <c r="CB179" s="11">
        <v>4159</v>
      </c>
      <c r="CC179" s="11">
        <v>4155</v>
      </c>
      <c r="CD179" s="11">
        <v>4125</v>
      </c>
      <c r="CE179" s="11">
        <v>4088</v>
      </c>
      <c r="CF179" s="11">
        <v>4117</v>
      </c>
      <c r="CG179" s="11">
        <v>4086</v>
      </c>
      <c r="CH179" s="11">
        <v>4115</v>
      </c>
      <c r="CI179" s="11">
        <v>4139</v>
      </c>
      <c r="CJ179" s="11">
        <v>4175</v>
      </c>
      <c r="CK179" s="11">
        <v>4140</v>
      </c>
      <c r="CL179" s="11">
        <v>4119</v>
      </c>
      <c r="CM179" s="11">
        <v>4076</v>
      </c>
      <c r="CN179" s="11">
        <v>4030</v>
      </c>
      <c r="CO179" s="11">
        <v>4000</v>
      </c>
      <c r="CP179" s="11">
        <v>3952</v>
      </c>
      <c r="CQ179" s="11">
        <v>3932</v>
      </c>
      <c r="CR179" s="11">
        <v>3953</v>
      </c>
      <c r="CS179" s="11">
        <v>3922</v>
      </c>
      <c r="CT179" s="11">
        <v>3833</v>
      </c>
      <c r="CU179" s="11">
        <v>3873</v>
      </c>
      <c r="CV179" s="11">
        <v>3895</v>
      </c>
      <c r="CW179" s="11">
        <v>3888</v>
      </c>
      <c r="CX179" s="11">
        <v>3877</v>
      </c>
      <c r="CY179" s="11">
        <v>3872</v>
      </c>
      <c r="CZ179" s="11">
        <v>3744</v>
      </c>
      <c r="DA179" s="11">
        <v>3684</v>
      </c>
      <c r="DB179" s="11">
        <v>3705</v>
      </c>
      <c r="DC179" s="11">
        <v>3731</v>
      </c>
      <c r="DD179" s="11">
        <v>3718</v>
      </c>
      <c r="DE179" s="11">
        <v>3712</v>
      </c>
      <c r="DF179" s="11">
        <v>3716</v>
      </c>
      <c r="DG179" s="11">
        <v>3689</v>
      </c>
      <c r="DH179" s="11">
        <v>3673</v>
      </c>
      <c r="DI179" s="7">
        <f t="shared" si="5"/>
        <v>3750.75</v>
      </c>
      <c r="DJ179" s="11">
        <v>3707</v>
      </c>
      <c r="DK179" s="11">
        <v>3704</v>
      </c>
      <c r="DL179" s="11">
        <v>3699</v>
      </c>
      <c r="DM179" s="11">
        <v>3673</v>
      </c>
      <c r="DN179" s="11">
        <v>3566</v>
      </c>
      <c r="DO179" s="11">
        <v>3545</v>
      </c>
      <c r="DP179" s="11">
        <v>3547</v>
      </c>
      <c r="DQ179" s="11">
        <v>3515</v>
      </c>
      <c r="DR179" s="11">
        <v>3524</v>
      </c>
      <c r="DS179" s="11">
        <v>3555</v>
      </c>
      <c r="DT179" s="11">
        <v>3582</v>
      </c>
      <c r="DU179" s="11">
        <v>3576</v>
      </c>
      <c r="DV179" s="7">
        <v>3599.4166666666665</v>
      </c>
      <c r="DW179" s="11">
        <v>3606</v>
      </c>
      <c r="DX179" s="11">
        <v>3613</v>
      </c>
      <c r="DY179" s="11">
        <v>3625</v>
      </c>
    </row>
    <row r="180" spans="1:129" ht="15" x14ac:dyDescent="0.25">
      <c r="A180" s="1" t="s">
        <v>364</v>
      </c>
      <c r="B180" s="1" t="str">
        <f t="shared" si="4"/>
        <v>5111 - Venta al por mayor en comisión o consignación de productos agrícolas y pecuarios</v>
      </c>
      <c r="C180" s="10" t="s">
        <v>377</v>
      </c>
      <c r="D180" s="6" t="s">
        <v>378</v>
      </c>
      <c r="E180" s="11">
        <v>1709</v>
      </c>
      <c r="F180" s="11">
        <v>1758</v>
      </c>
      <c r="G180" s="11">
        <v>1770</v>
      </c>
      <c r="H180" s="11">
        <v>1833</v>
      </c>
      <c r="I180" s="11">
        <v>1832</v>
      </c>
      <c r="J180" s="11">
        <v>1781</v>
      </c>
      <c r="K180" s="11">
        <v>1815</v>
      </c>
      <c r="L180" s="11">
        <v>1860</v>
      </c>
      <c r="M180" s="11">
        <v>1855</v>
      </c>
      <c r="N180" s="11">
        <v>1865</v>
      </c>
      <c r="O180" s="11">
        <v>1876</v>
      </c>
      <c r="P180" s="11">
        <v>1906</v>
      </c>
      <c r="Q180" s="11">
        <v>1834</v>
      </c>
      <c r="R180" s="11">
        <v>1840</v>
      </c>
      <c r="S180" s="11">
        <v>1884</v>
      </c>
      <c r="T180" s="11">
        <v>1963</v>
      </c>
      <c r="U180" s="11">
        <v>1932</v>
      </c>
      <c r="V180" s="11">
        <v>1924</v>
      </c>
      <c r="W180" s="11">
        <v>1943</v>
      </c>
      <c r="X180" s="11">
        <v>1883</v>
      </c>
      <c r="Y180" s="11">
        <v>1910</v>
      </c>
      <c r="Z180" s="11">
        <v>1926</v>
      </c>
      <c r="AA180" s="11">
        <v>1890</v>
      </c>
      <c r="AB180" s="11">
        <v>1996</v>
      </c>
      <c r="AC180" s="11">
        <v>1953</v>
      </c>
      <c r="AD180" s="11">
        <v>1943</v>
      </c>
      <c r="AE180" s="11">
        <v>1981</v>
      </c>
      <c r="AF180" s="11">
        <v>1996</v>
      </c>
      <c r="AG180" s="11">
        <v>1990</v>
      </c>
      <c r="AH180" s="11">
        <v>1988</v>
      </c>
      <c r="AI180" s="11">
        <v>2002</v>
      </c>
      <c r="AJ180" s="11">
        <v>1987</v>
      </c>
      <c r="AK180" s="11">
        <v>2033</v>
      </c>
      <c r="AL180" s="11">
        <v>2015</v>
      </c>
      <c r="AM180" s="11">
        <v>2052</v>
      </c>
      <c r="AN180" s="11">
        <v>2088</v>
      </c>
      <c r="AO180" s="11">
        <v>1990</v>
      </c>
      <c r="AP180" s="11">
        <v>2006</v>
      </c>
      <c r="AQ180" s="11">
        <v>2020</v>
      </c>
      <c r="AR180" s="11">
        <v>2019</v>
      </c>
      <c r="AS180" s="11">
        <v>2010</v>
      </c>
      <c r="AT180" s="11">
        <v>1974</v>
      </c>
      <c r="AU180" s="11">
        <v>1970</v>
      </c>
      <c r="AV180" s="11">
        <v>1918</v>
      </c>
      <c r="AW180" s="11">
        <v>1910</v>
      </c>
      <c r="AX180" s="11">
        <v>1877</v>
      </c>
      <c r="AY180" s="11">
        <v>1893</v>
      </c>
      <c r="AZ180" s="11">
        <v>1955</v>
      </c>
      <c r="BA180" s="11">
        <v>1922</v>
      </c>
      <c r="BB180" s="11">
        <v>1906</v>
      </c>
      <c r="BC180" s="11">
        <v>1918</v>
      </c>
      <c r="BD180" s="11">
        <v>1925</v>
      </c>
      <c r="BE180" s="11">
        <v>1957</v>
      </c>
      <c r="BF180" s="11">
        <v>1945</v>
      </c>
      <c r="BG180" s="11">
        <v>1963</v>
      </c>
      <c r="BH180" s="11">
        <v>1945</v>
      </c>
      <c r="BI180" s="11">
        <v>2044</v>
      </c>
      <c r="BJ180" s="11">
        <v>1957</v>
      </c>
      <c r="BK180" s="11">
        <v>1959</v>
      </c>
      <c r="BL180" s="11">
        <v>2017</v>
      </c>
      <c r="BM180" s="11">
        <v>1915</v>
      </c>
      <c r="BN180" s="11">
        <v>1910</v>
      </c>
      <c r="BO180" s="11">
        <v>2025</v>
      </c>
      <c r="BP180" s="11">
        <v>2074</v>
      </c>
      <c r="BQ180" s="11">
        <v>2037</v>
      </c>
      <c r="BR180" s="11">
        <v>2051</v>
      </c>
      <c r="BS180" s="11">
        <v>2083</v>
      </c>
      <c r="BT180" s="11">
        <v>2042</v>
      </c>
      <c r="BU180" s="11">
        <v>2177</v>
      </c>
      <c r="BV180" s="11">
        <v>2071</v>
      </c>
      <c r="BW180" s="11">
        <v>2019</v>
      </c>
      <c r="BX180" s="11">
        <v>2122</v>
      </c>
      <c r="BY180" s="11">
        <v>2090</v>
      </c>
      <c r="BZ180" s="11">
        <v>2074</v>
      </c>
      <c r="CA180" s="11">
        <v>2126</v>
      </c>
      <c r="CB180" s="11">
        <v>2159</v>
      </c>
      <c r="CC180" s="11">
        <v>2092</v>
      </c>
      <c r="CD180" s="11">
        <v>2074</v>
      </c>
      <c r="CE180" s="11">
        <v>2077</v>
      </c>
      <c r="CF180" s="11">
        <v>2137</v>
      </c>
      <c r="CG180" s="11">
        <v>2137</v>
      </c>
      <c r="CH180" s="11">
        <v>2088</v>
      </c>
      <c r="CI180" s="11">
        <v>2100</v>
      </c>
      <c r="CJ180" s="11">
        <v>2092</v>
      </c>
      <c r="CK180" s="11">
        <v>1985</v>
      </c>
      <c r="CL180" s="11">
        <v>2012</v>
      </c>
      <c r="CM180" s="11">
        <v>2064</v>
      </c>
      <c r="CN180" s="11">
        <v>2068</v>
      </c>
      <c r="CO180" s="11">
        <v>2138</v>
      </c>
      <c r="CP180" s="11">
        <v>2084</v>
      </c>
      <c r="CQ180" s="11">
        <v>2075</v>
      </c>
      <c r="CR180" s="11">
        <v>2072</v>
      </c>
      <c r="CS180" s="11">
        <v>2112</v>
      </c>
      <c r="CT180" s="11">
        <v>2083</v>
      </c>
      <c r="CU180" s="11">
        <v>2078</v>
      </c>
      <c r="CV180" s="11">
        <v>2092</v>
      </c>
      <c r="CW180" s="11">
        <v>1986</v>
      </c>
      <c r="CX180" s="11">
        <v>2019</v>
      </c>
      <c r="CY180" s="11">
        <v>2088</v>
      </c>
      <c r="CZ180" s="11">
        <v>1985</v>
      </c>
      <c r="DA180" s="11">
        <v>2038</v>
      </c>
      <c r="DB180" s="11">
        <v>2068</v>
      </c>
      <c r="DC180" s="11">
        <v>1970</v>
      </c>
      <c r="DD180" s="11">
        <v>2041</v>
      </c>
      <c r="DE180" s="11">
        <v>2088</v>
      </c>
      <c r="DF180" s="11">
        <v>1966</v>
      </c>
      <c r="DG180" s="11">
        <v>1968</v>
      </c>
      <c r="DH180" s="11">
        <v>2020</v>
      </c>
      <c r="DI180" s="7">
        <f t="shared" si="5"/>
        <v>2019.75</v>
      </c>
      <c r="DJ180" s="11">
        <v>1919</v>
      </c>
      <c r="DK180" s="11">
        <v>1962</v>
      </c>
      <c r="DL180" s="11">
        <v>1970</v>
      </c>
      <c r="DM180" s="11">
        <v>1999</v>
      </c>
      <c r="DN180" s="11">
        <v>2045</v>
      </c>
      <c r="DO180" s="11">
        <v>1968</v>
      </c>
      <c r="DP180" s="11">
        <v>2065</v>
      </c>
      <c r="DQ180" s="11">
        <v>2115</v>
      </c>
      <c r="DR180" s="11">
        <v>2183</v>
      </c>
      <c r="DS180" s="11">
        <v>2147</v>
      </c>
      <c r="DT180" s="11">
        <v>2128</v>
      </c>
      <c r="DU180" s="11">
        <v>2062</v>
      </c>
      <c r="DV180" s="7">
        <v>2046.9166666666667</v>
      </c>
      <c r="DW180" s="11">
        <v>1983</v>
      </c>
      <c r="DX180" s="11">
        <v>2048</v>
      </c>
      <c r="DY180" s="11">
        <v>1913</v>
      </c>
    </row>
    <row r="181" spans="1:129" ht="15" x14ac:dyDescent="0.25">
      <c r="A181" s="1" t="s">
        <v>364</v>
      </c>
      <c r="B181" s="1" t="str">
        <f t="shared" si="4"/>
        <v>5119 - Venta al por mayor en comisión o consignación de mercancías n.c.p.</v>
      </c>
      <c r="C181" s="10" t="s">
        <v>379</v>
      </c>
      <c r="D181" s="6" t="s">
        <v>380</v>
      </c>
      <c r="E181" s="11">
        <v>3233</v>
      </c>
      <c r="F181" s="11">
        <v>3240</v>
      </c>
      <c r="G181" s="11">
        <v>3280</v>
      </c>
      <c r="H181" s="11">
        <v>3288</v>
      </c>
      <c r="I181" s="11">
        <v>3237</v>
      </c>
      <c r="J181" s="11">
        <v>3233</v>
      </c>
      <c r="K181" s="11">
        <v>3185</v>
      </c>
      <c r="L181" s="11">
        <v>3208</v>
      </c>
      <c r="M181" s="11">
        <v>3219</v>
      </c>
      <c r="N181" s="11">
        <v>3236</v>
      </c>
      <c r="O181" s="11">
        <v>3189</v>
      </c>
      <c r="P181" s="11">
        <v>3150</v>
      </c>
      <c r="Q181" s="11">
        <v>3118</v>
      </c>
      <c r="R181" s="11">
        <v>3088</v>
      </c>
      <c r="S181" s="11">
        <v>3099</v>
      </c>
      <c r="T181" s="11">
        <v>3023</v>
      </c>
      <c r="U181" s="11">
        <v>3002</v>
      </c>
      <c r="V181" s="11">
        <v>3005</v>
      </c>
      <c r="W181" s="11">
        <v>3021</v>
      </c>
      <c r="X181" s="11">
        <v>3018</v>
      </c>
      <c r="Y181" s="11">
        <v>2979</v>
      </c>
      <c r="Z181" s="11">
        <v>2920</v>
      </c>
      <c r="AA181" s="11">
        <v>2870</v>
      </c>
      <c r="AB181" s="11">
        <v>2861</v>
      </c>
      <c r="AC181" s="11">
        <v>2882</v>
      </c>
      <c r="AD181" s="11">
        <v>2870</v>
      </c>
      <c r="AE181" s="11">
        <v>2880</v>
      </c>
      <c r="AF181" s="11">
        <v>2846</v>
      </c>
      <c r="AG181" s="11">
        <v>2891</v>
      </c>
      <c r="AH181" s="11">
        <v>2890</v>
      </c>
      <c r="AI181" s="11">
        <v>2896</v>
      </c>
      <c r="AJ181" s="11">
        <v>2886</v>
      </c>
      <c r="AK181" s="11">
        <v>2871</v>
      </c>
      <c r="AL181" s="11">
        <v>2892</v>
      </c>
      <c r="AM181" s="11">
        <v>2896</v>
      </c>
      <c r="AN181" s="11">
        <v>2914</v>
      </c>
      <c r="AO181" s="11">
        <v>2935</v>
      </c>
      <c r="AP181" s="11">
        <v>2869</v>
      </c>
      <c r="AQ181" s="11">
        <v>2872</v>
      </c>
      <c r="AR181" s="11">
        <v>2950</v>
      </c>
      <c r="AS181" s="11">
        <v>2966</v>
      </c>
      <c r="AT181" s="11">
        <v>3017</v>
      </c>
      <c r="AU181" s="11">
        <v>3030</v>
      </c>
      <c r="AV181" s="11">
        <v>3004</v>
      </c>
      <c r="AW181" s="11">
        <v>2982</v>
      </c>
      <c r="AX181" s="11">
        <v>3007</v>
      </c>
      <c r="AY181" s="11">
        <v>2930</v>
      </c>
      <c r="AZ181" s="11">
        <v>2961</v>
      </c>
      <c r="BA181" s="11">
        <v>2915</v>
      </c>
      <c r="BB181" s="11">
        <v>2955</v>
      </c>
      <c r="BC181" s="11">
        <v>2956</v>
      </c>
      <c r="BD181" s="11">
        <v>2969</v>
      </c>
      <c r="BE181" s="11">
        <v>2951</v>
      </c>
      <c r="BF181" s="11">
        <v>2924</v>
      </c>
      <c r="BG181" s="11">
        <v>2935</v>
      </c>
      <c r="BH181" s="11">
        <v>2932</v>
      </c>
      <c r="BI181" s="11">
        <v>2935</v>
      </c>
      <c r="BJ181" s="11">
        <v>2873</v>
      </c>
      <c r="BK181" s="11">
        <v>2850</v>
      </c>
      <c r="BL181" s="11">
        <v>2854</v>
      </c>
      <c r="BM181" s="11">
        <v>2883</v>
      </c>
      <c r="BN181" s="11">
        <v>2888</v>
      </c>
      <c r="BO181" s="11">
        <v>2924</v>
      </c>
      <c r="BP181" s="11">
        <v>2936</v>
      </c>
      <c r="BQ181" s="11">
        <v>2976</v>
      </c>
      <c r="BR181" s="11">
        <v>3054</v>
      </c>
      <c r="BS181" s="11">
        <v>3113</v>
      </c>
      <c r="BT181" s="11">
        <v>3127</v>
      </c>
      <c r="BU181" s="11">
        <v>3149</v>
      </c>
      <c r="BV181" s="11">
        <v>3178</v>
      </c>
      <c r="BW181" s="11">
        <v>3259</v>
      </c>
      <c r="BX181" s="11">
        <v>3297</v>
      </c>
      <c r="BY181" s="11">
        <v>3271</v>
      </c>
      <c r="BZ181" s="11">
        <v>3248</v>
      </c>
      <c r="CA181" s="11">
        <v>3248</v>
      </c>
      <c r="CB181" s="11">
        <v>3194</v>
      </c>
      <c r="CC181" s="11">
        <v>3160</v>
      </c>
      <c r="CD181" s="11">
        <v>3105</v>
      </c>
      <c r="CE181" s="11">
        <v>3060</v>
      </c>
      <c r="CF181" s="11">
        <v>3083</v>
      </c>
      <c r="CG181" s="11">
        <v>3073</v>
      </c>
      <c r="CH181" s="11">
        <v>3223</v>
      </c>
      <c r="CI181" s="11">
        <v>3219</v>
      </c>
      <c r="CJ181" s="11">
        <v>3272</v>
      </c>
      <c r="CK181" s="11">
        <v>3286</v>
      </c>
      <c r="CL181" s="11">
        <v>3275</v>
      </c>
      <c r="CM181" s="11">
        <v>3308</v>
      </c>
      <c r="CN181" s="11">
        <v>3284</v>
      </c>
      <c r="CO181" s="11">
        <v>3307</v>
      </c>
      <c r="CP181" s="11">
        <v>3278</v>
      </c>
      <c r="CQ181" s="11">
        <v>3255</v>
      </c>
      <c r="CR181" s="11">
        <v>3257</v>
      </c>
      <c r="CS181" s="11">
        <v>3203</v>
      </c>
      <c r="CT181" s="11">
        <v>3172</v>
      </c>
      <c r="CU181" s="11">
        <v>3144</v>
      </c>
      <c r="CV181" s="11">
        <v>3220</v>
      </c>
      <c r="CW181" s="11">
        <v>3226</v>
      </c>
      <c r="CX181" s="11">
        <v>3212</v>
      </c>
      <c r="CY181" s="11">
        <v>3254</v>
      </c>
      <c r="CZ181" s="11">
        <v>3256</v>
      </c>
      <c r="DA181" s="11">
        <v>3189</v>
      </c>
      <c r="DB181" s="11">
        <v>3195</v>
      </c>
      <c r="DC181" s="11">
        <v>3198</v>
      </c>
      <c r="DD181" s="11">
        <v>3196</v>
      </c>
      <c r="DE181" s="11">
        <v>3195</v>
      </c>
      <c r="DF181" s="11">
        <v>3238</v>
      </c>
      <c r="DG181" s="11">
        <v>3301</v>
      </c>
      <c r="DH181" s="11">
        <v>3289</v>
      </c>
      <c r="DI181" s="7">
        <f t="shared" si="5"/>
        <v>3229.0833333333335</v>
      </c>
      <c r="DJ181" s="11">
        <v>3324</v>
      </c>
      <c r="DK181" s="11">
        <v>3276</v>
      </c>
      <c r="DL181" s="11">
        <v>3246</v>
      </c>
      <c r="DM181" s="11">
        <v>3178</v>
      </c>
      <c r="DN181" s="11">
        <v>3153</v>
      </c>
      <c r="DO181" s="11">
        <v>3141</v>
      </c>
      <c r="DP181" s="11">
        <v>3180</v>
      </c>
      <c r="DQ181" s="11">
        <v>3141</v>
      </c>
      <c r="DR181" s="11">
        <v>3056</v>
      </c>
      <c r="DS181" s="11">
        <v>3015</v>
      </c>
      <c r="DT181" s="11">
        <v>2974</v>
      </c>
      <c r="DU181" s="11">
        <v>2946</v>
      </c>
      <c r="DV181" s="7">
        <v>3135.8333333333335</v>
      </c>
      <c r="DW181" s="11">
        <v>3010</v>
      </c>
      <c r="DX181" s="11">
        <v>3075</v>
      </c>
      <c r="DY181" s="11">
        <v>3037</v>
      </c>
    </row>
    <row r="182" spans="1:129" ht="15" x14ac:dyDescent="0.25">
      <c r="A182" s="1" t="s">
        <v>364</v>
      </c>
      <c r="B182" s="1" t="str">
        <f t="shared" si="4"/>
        <v>5121 - Venta al por mayor de materias primas agropecuarias y de animales vivos</v>
      </c>
      <c r="C182" s="10" t="s">
        <v>381</v>
      </c>
      <c r="D182" s="6" t="s">
        <v>382</v>
      </c>
      <c r="E182" s="11">
        <v>1087</v>
      </c>
      <c r="F182" s="11">
        <v>1126</v>
      </c>
      <c r="G182" s="11">
        <v>1126</v>
      </c>
      <c r="H182" s="11">
        <v>1151</v>
      </c>
      <c r="I182" s="11">
        <v>1135</v>
      </c>
      <c r="J182" s="11">
        <v>1139</v>
      </c>
      <c r="K182" s="11">
        <v>1132</v>
      </c>
      <c r="L182" s="11">
        <v>1131</v>
      </c>
      <c r="M182" s="11">
        <v>1149</v>
      </c>
      <c r="N182" s="11">
        <v>1151</v>
      </c>
      <c r="O182" s="11">
        <v>1154</v>
      </c>
      <c r="P182" s="11">
        <v>1146</v>
      </c>
      <c r="Q182" s="11">
        <v>1136</v>
      </c>
      <c r="R182" s="11">
        <v>1139</v>
      </c>
      <c r="S182" s="11">
        <v>1110</v>
      </c>
      <c r="T182" s="11">
        <v>1119</v>
      </c>
      <c r="U182" s="11">
        <v>1110</v>
      </c>
      <c r="V182" s="11">
        <v>1010</v>
      </c>
      <c r="W182" s="11">
        <v>1016</v>
      </c>
      <c r="X182" s="11">
        <v>1032</v>
      </c>
      <c r="Y182" s="11">
        <v>1056</v>
      </c>
      <c r="Z182" s="11">
        <v>1057</v>
      </c>
      <c r="AA182" s="11">
        <v>1060</v>
      </c>
      <c r="AB182" s="11">
        <v>1079</v>
      </c>
      <c r="AC182" s="11">
        <v>1115</v>
      </c>
      <c r="AD182" s="11">
        <v>1138</v>
      </c>
      <c r="AE182" s="11">
        <v>1120</v>
      </c>
      <c r="AF182" s="11">
        <v>1131</v>
      </c>
      <c r="AG182" s="11">
        <v>1131</v>
      </c>
      <c r="AH182" s="11">
        <v>1135</v>
      </c>
      <c r="AI182" s="11">
        <v>1154</v>
      </c>
      <c r="AJ182" s="11">
        <v>1173</v>
      </c>
      <c r="AK182" s="11">
        <v>1169</v>
      </c>
      <c r="AL182" s="11">
        <v>1189</v>
      </c>
      <c r="AM182" s="11">
        <v>1193</v>
      </c>
      <c r="AN182" s="11">
        <v>1224</v>
      </c>
      <c r="AO182" s="11">
        <v>1203</v>
      </c>
      <c r="AP182" s="11">
        <v>1194</v>
      </c>
      <c r="AQ182" s="11">
        <v>1196</v>
      </c>
      <c r="AR182" s="11">
        <v>1193</v>
      </c>
      <c r="AS182" s="11">
        <v>1181</v>
      </c>
      <c r="AT182" s="11">
        <v>1134</v>
      </c>
      <c r="AU182" s="11">
        <v>1129</v>
      </c>
      <c r="AV182" s="11">
        <v>1135</v>
      </c>
      <c r="AW182" s="11">
        <v>1116</v>
      </c>
      <c r="AX182" s="11">
        <v>1105</v>
      </c>
      <c r="AY182" s="11">
        <v>1117</v>
      </c>
      <c r="AZ182" s="11">
        <v>1129</v>
      </c>
      <c r="BA182" s="11">
        <v>1134</v>
      </c>
      <c r="BB182" s="11">
        <v>1140</v>
      </c>
      <c r="BC182" s="11">
        <v>1149</v>
      </c>
      <c r="BD182" s="11">
        <v>1152</v>
      </c>
      <c r="BE182" s="11">
        <v>1161</v>
      </c>
      <c r="BF182" s="11">
        <v>1173</v>
      </c>
      <c r="BG182" s="11">
        <v>1172</v>
      </c>
      <c r="BH182" s="11">
        <v>1165</v>
      </c>
      <c r="BI182" s="11">
        <v>1160</v>
      </c>
      <c r="BJ182" s="11">
        <v>1199</v>
      </c>
      <c r="BK182" s="11">
        <v>1205</v>
      </c>
      <c r="BL182" s="11">
        <v>1203</v>
      </c>
      <c r="BM182" s="11">
        <v>1227</v>
      </c>
      <c r="BN182" s="11">
        <v>1257</v>
      </c>
      <c r="BO182" s="11">
        <v>1244</v>
      </c>
      <c r="BP182" s="11">
        <v>1240</v>
      </c>
      <c r="BQ182" s="11">
        <v>1202</v>
      </c>
      <c r="BR182" s="11">
        <v>1204</v>
      </c>
      <c r="BS182" s="11">
        <v>1210</v>
      </c>
      <c r="BT182" s="11">
        <v>1204</v>
      </c>
      <c r="BU182" s="11">
        <v>1182</v>
      </c>
      <c r="BV182" s="11">
        <v>1159</v>
      </c>
      <c r="BW182" s="11">
        <v>1144</v>
      </c>
      <c r="BX182" s="11">
        <v>1145</v>
      </c>
      <c r="BY182" s="11">
        <v>1112</v>
      </c>
      <c r="BZ182" s="11">
        <v>1111</v>
      </c>
      <c r="CA182" s="11">
        <v>1163</v>
      </c>
      <c r="CB182" s="11">
        <v>1150</v>
      </c>
      <c r="CC182" s="11">
        <v>1129</v>
      </c>
      <c r="CD182" s="11">
        <v>1122</v>
      </c>
      <c r="CE182" s="11">
        <v>1133</v>
      </c>
      <c r="CF182" s="11">
        <v>1128</v>
      </c>
      <c r="CG182" s="11">
        <v>1116</v>
      </c>
      <c r="CH182" s="11">
        <v>1105</v>
      </c>
      <c r="CI182" s="11">
        <v>1129</v>
      </c>
      <c r="CJ182" s="11">
        <v>1185</v>
      </c>
      <c r="CK182" s="11">
        <v>1127</v>
      </c>
      <c r="CL182" s="11">
        <v>1114</v>
      </c>
      <c r="CM182" s="11">
        <v>1101</v>
      </c>
      <c r="CN182" s="11">
        <v>1077</v>
      </c>
      <c r="CO182" s="11">
        <v>1107</v>
      </c>
      <c r="CP182" s="11">
        <v>1123</v>
      </c>
      <c r="CQ182" s="11">
        <v>1123</v>
      </c>
      <c r="CR182" s="11">
        <v>1124</v>
      </c>
      <c r="CS182" s="11">
        <v>1104</v>
      </c>
      <c r="CT182" s="11">
        <v>1071</v>
      </c>
      <c r="CU182" s="11">
        <v>1030</v>
      </c>
      <c r="CV182" s="11">
        <v>1020</v>
      </c>
      <c r="CW182" s="11">
        <v>1025</v>
      </c>
      <c r="CX182" s="11">
        <v>1041</v>
      </c>
      <c r="CY182" s="11">
        <v>1020</v>
      </c>
      <c r="CZ182" s="11">
        <v>1011</v>
      </c>
      <c r="DA182" s="11">
        <v>997</v>
      </c>
      <c r="DB182" s="11">
        <v>994</v>
      </c>
      <c r="DC182" s="11">
        <v>956</v>
      </c>
      <c r="DD182" s="11">
        <v>955</v>
      </c>
      <c r="DE182" s="11">
        <v>946</v>
      </c>
      <c r="DF182" s="11">
        <v>968</v>
      </c>
      <c r="DG182" s="11">
        <v>957</v>
      </c>
      <c r="DH182" s="11">
        <v>964</v>
      </c>
      <c r="DI182" s="7">
        <f t="shared" si="5"/>
        <v>986.16666666666663</v>
      </c>
      <c r="DJ182" s="11">
        <v>979</v>
      </c>
      <c r="DK182" s="11">
        <v>999</v>
      </c>
      <c r="DL182" s="11">
        <v>999</v>
      </c>
      <c r="DM182" s="11">
        <v>994</v>
      </c>
      <c r="DN182" s="11">
        <v>990</v>
      </c>
      <c r="DO182" s="11">
        <v>981</v>
      </c>
      <c r="DP182" s="11">
        <v>994</v>
      </c>
      <c r="DQ182" s="11">
        <v>996</v>
      </c>
      <c r="DR182" s="11">
        <v>992</v>
      </c>
      <c r="DS182" s="11">
        <v>988</v>
      </c>
      <c r="DT182" s="11">
        <v>999</v>
      </c>
      <c r="DU182" s="11">
        <v>1042</v>
      </c>
      <c r="DV182" s="7">
        <v>996.08333333333337</v>
      </c>
      <c r="DW182" s="11">
        <v>987</v>
      </c>
      <c r="DX182" s="11">
        <v>996</v>
      </c>
      <c r="DY182" s="11">
        <v>1011</v>
      </c>
    </row>
    <row r="183" spans="1:129" ht="15" x14ac:dyDescent="0.25">
      <c r="A183" s="1" t="s">
        <v>364</v>
      </c>
      <c r="B183" s="1" t="str">
        <f t="shared" si="4"/>
        <v>5122 - Venta al por mayor de alimentos</v>
      </c>
      <c r="C183" s="10" t="s">
        <v>383</v>
      </c>
      <c r="D183" s="6" t="s">
        <v>384</v>
      </c>
      <c r="E183" s="11">
        <v>6350</v>
      </c>
      <c r="F183" s="11">
        <v>6415</v>
      </c>
      <c r="G183" s="11">
        <v>6458</v>
      </c>
      <c r="H183" s="11">
        <v>6506</v>
      </c>
      <c r="I183" s="11">
        <v>6570</v>
      </c>
      <c r="J183" s="11">
        <v>6506</v>
      </c>
      <c r="K183" s="11">
        <v>6529</v>
      </c>
      <c r="L183" s="11">
        <v>6573</v>
      </c>
      <c r="M183" s="11">
        <v>6646</v>
      </c>
      <c r="N183" s="11">
        <v>6779</v>
      </c>
      <c r="O183" s="11">
        <v>6785</v>
      </c>
      <c r="P183" s="11">
        <v>6766</v>
      </c>
      <c r="Q183" s="11">
        <v>6564</v>
      </c>
      <c r="R183" s="11">
        <v>6617</v>
      </c>
      <c r="S183" s="11">
        <v>6692</v>
      </c>
      <c r="T183" s="11">
        <v>6679</v>
      </c>
      <c r="U183" s="11">
        <v>6663</v>
      </c>
      <c r="V183" s="11">
        <v>6683</v>
      </c>
      <c r="W183" s="11">
        <v>6735</v>
      </c>
      <c r="X183" s="11">
        <v>6701</v>
      </c>
      <c r="Y183" s="11">
        <v>6628</v>
      </c>
      <c r="Z183" s="11">
        <v>6745</v>
      </c>
      <c r="AA183" s="11">
        <v>6697</v>
      </c>
      <c r="AB183" s="11">
        <v>6725</v>
      </c>
      <c r="AC183" s="11">
        <v>6603</v>
      </c>
      <c r="AD183" s="11">
        <v>6693</v>
      </c>
      <c r="AE183" s="11">
        <v>6820</v>
      </c>
      <c r="AF183" s="11">
        <v>6783</v>
      </c>
      <c r="AG183" s="11">
        <v>6803</v>
      </c>
      <c r="AH183" s="11">
        <v>6823</v>
      </c>
      <c r="AI183" s="11">
        <v>6821</v>
      </c>
      <c r="AJ183" s="11">
        <v>6949</v>
      </c>
      <c r="AK183" s="11">
        <v>6880</v>
      </c>
      <c r="AL183" s="11">
        <v>6988</v>
      </c>
      <c r="AM183" s="11">
        <v>7003</v>
      </c>
      <c r="AN183" s="11">
        <v>6965</v>
      </c>
      <c r="AO183" s="11">
        <v>6990</v>
      </c>
      <c r="AP183" s="11">
        <v>6943</v>
      </c>
      <c r="AQ183" s="11">
        <v>7080</v>
      </c>
      <c r="AR183" s="11">
        <v>7006</v>
      </c>
      <c r="AS183" s="11">
        <v>7013</v>
      </c>
      <c r="AT183" s="11">
        <v>7015</v>
      </c>
      <c r="AU183" s="11">
        <v>7000</v>
      </c>
      <c r="AV183" s="11">
        <v>7110</v>
      </c>
      <c r="AW183" s="11">
        <v>7002</v>
      </c>
      <c r="AX183" s="11">
        <v>7011</v>
      </c>
      <c r="AY183" s="11">
        <v>7021</v>
      </c>
      <c r="AZ183" s="11">
        <v>6980</v>
      </c>
      <c r="BA183" s="11">
        <v>7014</v>
      </c>
      <c r="BB183" s="11">
        <v>6920</v>
      </c>
      <c r="BC183" s="11">
        <v>6905</v>
      </c>
      <c r="BD183" s="11">
        <v>6928</v>
      </c>
      <c r="BE183" s="11">
        <v>6863</v>
      </c>
      <c r="BF183" s="11">
        <v>6853</v>
      </c>
      <c r="BG183" s="11">
        <v>6829</v>
      </c>
      <c r="BH183" s="11">
        <v>6896</v>
      </c>
      <c r="BI183" s="11">
        <v>6844</v>
      </c>
      <c r="BJ183" s="11">
        <v>7003</v>
      </c>
      <c r="BK183" s="11">
        <v>6928</v>
      </c>
      <c r="BL183" s="11">
        <v>6863</v>
      </c>
      <c r="BM183" s="11">
        <v>6876</v>
      </c>
      <c r="BN183" s="11">
        <v>6843</v>
      </c>
      <c r="BO183" s="11">
        <v>6854</v>
      </c>
      <c r="BP183" s="11">
        <v>6895</v>
      </c>
      <c r="BQ183" s="11">
        <v>6863</v>
      </c>
      <c r="BR183" s="11">
        <v>6796</v>
      </c>
      <c r="BS183" s="11">
        <v>6773</v>
      </c>
      <c r="BT183" s="11">
        <v>6943</v>
      </c>
      <c r="BU183" s="11">
        <v>6859</v>
      </c>
      <c r="BV183" s="11">
        <v>6900</v>
      </c>
      <c r="BW183" s="11">
        <v>6859</v>
      </c>
      <c r="BX183" s="11">
        <v>6787</v>
      </c>
      <c r="BY183" s="11">
        <v>6922</v>
      </c>
      <c r="BZ183" s="11">
        <v>6975</v>
      </c>
      <c r="CA183" s="11">
        <v>7009</v>
      </c>
      <c r="CB183" s="11">
        <v>6976</v>
      </c>
      <c r="CC183" s="11">
        <v>6969</v>
      </c>
      <c r="CD183" s="11">
        <v>6826</v>
      </c>
      <c r="CE183" s="11">
        <v>6880</v>
      </c>
      <c r="CF183" s="11">
        <v>6882</v>
      </c>
      <c r="CG183" s="11">
        <v>6931</v>
      </c>
      <c r="CH183" s="11">
        <v>7026</v>
      </c>
      <c r="CI183" s="11">
        <v>7031</v>
      </c>
      <c r="CJ183" s="11">
        <v>6961</v>
      </c>
      <c r="CK183" s="11">
        <v>6934</v>
      </c>
      <c r="CL183" s="11">
        <v>6992</v>
      </c>
      <c r="CM183" s="11">
        <v>7050</v>
      </c>
      <c r="CN183" s="11">
        <v>6997</v>
      </c>
      <c r="CO183" s="11">
        <v>6873</v>
      </c>
      <c r="CP183" s="11">
        <v>6634</v>
      </c>
      <c r="CQ183" s="11">
        <v>6793</v>
      </c>
      <c r="CR183" s="11">
        <v>6764</v>
      </c>
      <c r="CS183" s="11">
        <v>6814</v>
      </c>
      <c r="CT183" s="11">
        <v>6986</v>
      </c>
      <c r="CU183" s="11">
        <v>7095</v>
      </c>
      <c r="CV183" s="11">
        <v>7123</v>
      </c>
      <c r="CW183" s="11">
        <v>7152</v>
      </c>
      <c r="CX183" s="11">
        <v>7095</v>
      </c>
      <c r="CY183" s="11">
        <v>7329</v>
      </c>
      <c r="CZ183" s="11">
        <v>7201</v>
      </c>
      <c r="DA183" s="11">
        <v>7202</v>
      </c>
      <c r="DB183" s="11">
        <v>7306</v>
      </c>
      <c r="DC183" s="11">
        <v>7357</v>
      </c>
      <c r="DD183" s="11">
        <v>7253</v>
      </c>
      <c r="DE183" s="11">
        <v>7058</v>
      </c>
      <c r="DF183" s="11">
        <v>6757</v>
      </c>
      <c r="DG183" s="11">
        <v>6715</v>
      </c>
      <c r="DH183" s="11">
        <v>6736</v>
      </c>
      <c r="DI183" s="7">
        <f t="shared" si="5"/>
        <v>7096.75</v>
      </c>
      <c r="DJ183" s="11">
        <v>6626</v>
      </c>
      <c r="DK183" s="11">
        <v>6544</v>
      </c>
      <c r="DL183" s="11">
        <v>6626</v>
      </c>
      <c r="DM183" s="11">
        <v>6684</v>
      </c>
      <c r="DN183" s="11">
        <v>6452</v>
      </c>
      <c r="DO183" s="11">
        <v>6427</v>
      </c>
      <c r="DP183" s="11">
        <v>6452</v>
      </c>
      <c r="DQ183" s="11">
        <v>6604</v>
      </c>
      <c r="DR183" s="11">
        <v>6660</v>
      </c>
      <c r="DS183" s="11">
        <v>6504</v>
      </c>
      <c r="DT183" s="11">
        <v>6594</v>
      </c>
      <c r="DU183" s="11">
        <v>6345</v>
      </c>
      <c r="DV183" s="7">
        <v>6543.166666666667</v>
      </c>
      <c r="DW183" s="11">
        <v>6363</v>
      </c>
      <c r="DX183" s="11">
        <v>6342</v>
      </c>
      <c r="DY183" s="11">
        <v>6219</v>
      </c>
    </row>
    <row r="184" spans="1:129" ht="15" x14ac:dyDescent="0.25">
      <c r="A184" s="1" t="s">
        <v>364</v>
      </c>
      <c r="B184" s="1" t="str">
        <f t="shared" si="4"/>
        <v>5123 - Venta al por mayor de bebidas</v>
      </c>
      <c r="C184" s="10" t="s">
        <v>385</v>
      </c>
      <c r="D184" s="6" t="s">
        <v>386</v>
      </c>
      <c r="E184" s="11">
        <v>1559</v>
      </c>
      <c r="F184" s="11">
        <v>1487</v>
      </c>
      <c r="G184" s="11">
        <v>1490</v>
      </c>
      <c r="H184" s="11">
        <v>1502</v>
      </c>
      <c r="I184" s="11">
        <v>1467</v>
      </c>
      <c r="J184" s="11">
        <v>1467</v>
      </c>
      <c r="K184" s="11">
        <v>1430</v>
      </c>
      <c r="L184" s="11">
        <v>1443</v>
      </c>
      <c r="M184" s="11">
        <v>1412</v>
      </c>
      <c r="N184" s="11">
        <v>1417</v>
      </c>
      <c r="O184" s="11">
        <v>1422</v>
      </c>
      <c r="P184" s="11">
        <v>1436</v>
      </c>
      <c r="Q184" s="11">
        <v>1478</v>
      </c>
      <c r="R184" s="11">
        <v>1372</v>
      </c>
      <c r="S184" s="11">
        <v>1469</v>
      </c>
      <c r="T184" s="11">
        <v>1472</v>
      </c>
      <c r="U184" s="11">
        <v>1362</v>
      </c>
      <c r="V184" s="11">
        <v>1366</v>
      </c>
      <c r="W184" s="11">
        <v>1375</v>
      </c>
      <c r="X184" s="11">
        <v>1380</v>
      </c>
      <c r="Y184" s="11">
        <v>1451</v>
      </c>
      <c r="Z184" s="11">
        <v>1393</v>
      </c>
      <c r="AA184" s="11">
        <v>1425</v>
      </c>
      <c r="AB184" s="11">
        <v>1486</v>
      </c>
      <c r="AC184" s="11">
        <v>1514</v>
      </c>
      <c r="AD184" s="11">
        <v>1473</v>
      </c>
      <c r="AE184" s="11">
        <v>1468</v>
      </c>
      <c r="AF184" s="11">
        <v>1444</v>
      </c>
      <c r="AG184" s="11">
        <v>1323</v>
      </c>
      <c r="AH184" s="11">
        <v>1326</v>
      </c>
      <c r="AI184" s="11">
        <v>1264</v>
      </c>
      <c r="AJ184" s="11">
        <v>1265</v>
      </c>
      <c r="AK184" s="11">
        <v>1272</v>
      </c>
      <c r="AL184" s="11">
        <v>1316</v>
      </c>
      <c r="AM184" s="11">
        <v>1315</v>
      </c>
      <c r="AN184" s="11">
        <v>1274</v>
      </c>
      <c r="AO184" s="11">
        <v>1283</v>
      </c>
      <c r="AP184" s="11">
        <v>1300</v>
      </c>
      <c r="AQ184" s="11">
        <v>1312</v>
      </c>
      <c r="AR184" s="11">
        <v>1298</v>
      </c>
      <c r="AS184" s="11">
        <v>1334</v>
      </c>
      <c r="AT184" s="11">
        <v>1284</v>
      </c>
      <c r="AU184" s="11">
        <v>1295</v>
      </c>
      <c r="AV184" s="11">
        <v>1273</v>
      </c>
      <c r="AW184" s="11">
        <v>1271</v>
      </c>
      <c r="AX184" s="11">
        <v>1279</v>
      </c>
      <c r="AY184" s="11">
        <v>1280</v>
      </c>
      <c r="AZ184" s="11">
        <v>1289</v>
      </c>
      <c r="BA184" s="11">
        <v>1165</v>
      </c>
      <c r="BB184" s="11">
        <v>1151</v>
      </c>
      <c r="BC184" s="11">
        <v>1153</v>
      </c>
      <c r="BD184" s="11">
        <v>1125</v>
      </c>
      <c r="BE184" s="11">
        <v>1156</v>
      </c>
      <c r="BF184" s="11">
        <v>1068</v>
      </c>
      <c r="BG184" s="11">
        <v>1087</v>
      </c>
      <c r="BH184" s="11">
        <v>1062</v>
      </c>
      <c r="BI184" s="11">
        <v>1064</v>
      </c>
      <c r="BJ184" s="11">
        <v>1057</v>
      </c>
      <c r="BK184" s="11">
        <v>1057</v>
      </c>
      <c r="BL184" s="11">
        <v>1043</v>
      </c>
      <c r="BM184" s="11">
        <v>1057</v>
      </c>
      <c r="BN184" s="11">
        <v>1051</v>
      </c>
      <c r="BO184" s="11">
        <v>1072</v>
      </c>
      <c r="BP184" s="11">
        <v>1027</v>
      </c>
      <c r="BQ184" s="11">
        <v>1026</v>
      </c>
      <c r="BR184" s="11">
        <v>1030</v>
      </c>
      <c r="BS184" s="11">
        <v>1040</v>
      </c>
      <c r="BT184" s="11">
        <v>1035</v>
      </c>
      <c r="BU184" s="11">
        <v>1074</v>
      </c>
      <c r="BV184" s="11">
        <v>1058</v>
      </c>
      <c r="BW184" s="11">
        <v>1044</v>
      </c>
      <c r="BX184" s="11">
        <v>1053</v>
      </c>
      <c r="BY184" s="11">
        <v>1031</v>
      </c>
      <c r="BZ184" s="11">
        <v>1009</v>
      </c>
      <c r="CA184" s="11">
        <v>1014</v>
      </c>
      <c r="CB184" s="11">
        <v>1004</v>
      </c>
      <c r="CC184" s="11">
        <v>1047</v>
      </c>
      <c r="CD184" s="11">
        <v>1047</v>
      </c>
      <c r="CE184" s="11">
        <v>1047</v>
      </c>
      <c r="CF184" s="11">
        <v>1045</v>
      </c>
      <c r="CG184" s="11">
        <v>1062</v>
      </c>
      <c r="CH184" s="11">
        <v>1086</v>
      </c>
      <c r="CI184" s="11">
        <v>1105</v>
      </c>
      <c r="CJ184" s="11">
        <v>1121</v>
      </c>
      <c r="CK184" s="11">
        <v>1112</v>
      </c>
      <c r="CL184" s="11">
        <v>1113</v>
      </c>
      <c r="CM184" s="11">
        <v>1140</v>
      </c>
      <c r="CN184" s="11">
        <v>1117</v>
      </c>
      <c r="CO184" s="11">
        <v>1121</v>
      </c>
      <c r="CP184" s="11">
        <v>1153</v>
      </c>
      <c r="CQ184" s="11">
        <v>1197</v>
      </c>
      <c r="CR184" s="11">
        <v>1214</v>
      </c>
      <c r="CS184" s="11">
        <v>1240</v>
      </c>
      <c r="CT184" s="11">
        <v>1257</v>
      </c>
      <c r="CU184" s="11">
        <v>1255</v>
      </c>
      <c r="CV184" s="11">
        <v>1370</v>
      </c>
      <c r="CW184" s="11">
        <v>1370</v>
      </c>
      <c r="CX184" s="11">
        <v>1391</v>
      </c>
      <c r="CY184" s="11">
        <v>1465</v>
      </c>
      <c r="CZ184" s="11">
        <v>1471</v>
      </c>
      <c r="DA184" s="11">
        <v>1469</v>
      </c>
      <c r="DB184" s="11">
        <v>1716</v>
      </c>
      <c r="DC184" s="11">
        <v>1722</v>
      </c>
      <c r="DD184" s="11">
        <v>1729</v>
      </c>
      <c r="DE184" s="11">
        <v>1675</v>
      </c>
      <c r="DF184" s="11">
        <v>1656</v>
      </c>
      <c r="DG184" s="11">
        <v>1673</v>
      </c>
      <c r="DH184" s="11">
        <v>1645</v>
      </c>
      <c r="DI184" s="7">
        <f t="shared" si="5"/>
        <v>1581.8333333333333</v>
      </c>
      <c r="DJ184" s="11">
        <v>1683</v>
      </c>
      <c r="DK184" s="11">
        <v>1673</v>
      </c>
      <c r="DL184" s="11">
        <v>1695</v>
      </c>
      <c r="DM184" s="11">
        <v>1691</v>
      </c>
      <c r="DN184" s="11">
        <v>1715</v>
      </c>
      <c r="DO184" s="11">
        <v>1727</v>
      </c>
      <c r="DP184" s="11">
        <v>1716</v>
      </c>
      <c r="DQ184" s="11">
        <v>1775</v>
      </c>
      <c r="DR184" s="11">
        <v>1809</v>
      </c>
      <c r="DS184" s="11">
        <v>1832</v>
      </c>
      <c r="DT184" s="11">
        <v>1844</v>
      </c>
      <c r="DU184" s="11">
        <v>1803</v>
      </c>
      <c r="DV184" s="7">
        <v>1746.9166666666667</v>
      </c>
      <c r="DW184" s="11">
        <v>1799</v>
      </c>
      <c r="DX184" s="11">
        <v>1780</v>
      </c>
      <c r="DY184" s="11">
        <v>1742</v>
      </c>
    </row>
    <row r="185" spans="1:129" ht="15" x14ac:dyDescent="0.25">
      <c r="A185" s="1" t="s">
        <v>364</v>
      </c>
      <c r="B185" s="1" t="str">
        <f t="shared" si="4"/>
        <v>5124 - Venta al por mayor de cigarrillos y productos de tabaco</v>
      </c>
      <c r="C185" s="10" t="s">
        <v>387</v>
      </c>
      <c r="D185" s="6" t="s">
        <v>388</v>
      </c>
      <c r="E185" s="11">
        <v>589</v>
      </c>
      <c r="F185" s="11">
        <v>584</v>
      </c>
      <c r="G185" s="11">
        <v>581</v>
      </c>
      <c r="H185" s="11">
        <v>566</v>
      </c>
      <c r="I185" s="11">
        <v>560</v>
      </c>
      <c r="J185" s="11">
        <v>560</v>
      </c>
      <c r="K185" s="11">
        <v>560</v>
      </c>
      <c r="L185" s="11">
        <v>554</v>
      </c>
      <c r="M185" s="11">
        <v>548</v>
      </c>
      <c r="N185" s="11">
        <v>543</v>
      </c>
      <c r="O185" s="11">
        <v>525</v>
      </c>
      <c r="P185" s="11">
        <v>535</v>
      </c>
      <c r="Q185" s="11">
        <v>528</v>
      </c>
      <c r="R185" s="11">
        <v>523</v>
      </c>
      <c r="S185" s="11">
        <v>521</v>
      </c>
      <c r="T185" s="11">
        <v>518</v>
      </c>
      <c r="U185" s="11">
        <v>513</v>
      </c>
      <c r="V185" s="11">
        <v>513</v>
      </c>
      <c r="W185" s="11">
        <v>516</v>
      </c>
      <c r="X185" s="11">
        <v>513</v>
      </c>
      <c r="Y185" s="11">
        <v>520</v>
      </c>
      <c r="Z185" s="11">
        <v>519</v>
      </c>
      <c r="AA185" s="11">
        <v>519</v>
      </c>
      <c r="AB185" s="11">
        <v>513</v>
      </c>
      <c r="AC185" s="11">
        <v>522</v>
      </c>
      <c r="AD185" s="11">
        <v>521</v>
      </c>
      <c r="AE185" s="11">
        <v>522</v>
      </c>
      <c r="AF185" s="11">
        <v>492</v>
      </c>
      <c r="AG185" s="11">
        <v>491</v>
      </c>
      <c r="AH185" s="11">
        <v>491</v>
      </c>
      <c r="AI185" s="11">
        <v>492</v>
      </c>
      <c r="AJ185" s="11">
        <v>491</v>
      </c>
      <c r="AK185" s="11">
        <v>495</v>
      </c>
      <c r="AL185" s="11">
        <v>491</v>
      </c>
      <c r="AM185" s="11">
        <v>497</v>
      </c>
      <c r="AN185" s="11">
        <v>495</v>
      </c>
      <c r="AO185" s="11">
        <v>492</v>
      </c>
      <c r="AP185" s="11">
        <v>492</v>
      </c>
      <c r="AQ185" s="11">
        <v>489</v>
      </c>
      <c r="AR185" s="11">
        <v>485</v>
      </c>
      <c r="AS185" s="11">
        <v>481</v>
      </c>
      <c r="AT185" s="11">
        <v>468</v>
      </c>
      <c r="AU185" s="11">
        <v>471</v>
      </c>
      <c r="AV185" s="11">
        <v>474</v>
      </c>
      <c r="AW185" s="11">
        <v>470</v>
      </c>
      <c r="AX185" s="11">
        <v>468</v>
      </c>
      <c r="AY185" s="11">
        <v>467</v>
      </c>
      <c r="AZ185" s="11">
        <v>467</v>
      </c>
      <c r="BA185" s="11">
        <v>464</v>
      </c>
      <c r="BB185" s="11">
        <v>462</v>
      </c>
      <c r="BC185" s="11">
        <v>460</v>
      </c>
      <c r="BD185" s="11">
        <v>454</v>
      </c>
      <c r="BE185" s="11">
        <v>454</v>
      </c>
      <c r="BF185" s="11">
        <v>449</v>
      </c>
      <c r="BG185" s="11">
        <v>446</v>
      </c>
      <c r="BH185" s="11">
        <v>444</v>
      </c>
      <c r="BI185" s="11">
        <v>444</v>
      </c>
      <c r="BJ185" s="11">
        <v>441</v>
      </c>
      <c r="BK185" s="11">
        <v>431</v>
      </c>
      <c r="BL185" s="11">
        <v>431</v>
      </c>
      <c r="BM185" s="11">
        <v>433</v>
      </c>
      <c r="BN185" s="11">
        <v>433</v>
      </c>
      <c r="BO185" s="11">
        <v>502</v>
      </c>
      <c r="BP185" s="11">
        <v>503</v>
      </c>
      <c r="BQ185" s="11">
        <v>504</v>
      </c>
      <c r="BR185" s="11">
        <v>509</v>
      </c>
      <c r="BS185" s="11">
        <v>511</v>
      </c>
      <c r="BT185" s="11">
        <v>513</v>
      </c>
      <c r="BU185" s="11">
        <v>516</v>
      </c>
      <c r="BV185" s="11">
        <v>516</v>
      </c>
      <c r="BW185" s="11">
        <v>521</v>
      </c>
      <c r="BX185" s="11">
        <v>518</v>
      </c>
      <c r="BY185" s="11">
        <v>515</v>
      </c>
      <c r="BZ185" s="11">
        <v>513</v>
      </c>
      <c r="CA185" s="11">
        <v>520</v>
      </c>
      <c r="CB185" s="11">
        <v>518</v>
      </c>
      <c r="CC185" s="11">
        <v>520</v>
      </c>
      <c r="CD185" s="11">
        <v>513</v>
      </c>
      <c r="CE185" s="11">
        <v>516</v>
      </c>
      <c r="CF185" s="11">
        <v>515</v>
      </c>
      <c r="CG185" s="11">
        <v>518</v>
      </c>
      <c r="CH185" s="11">
        <v>527</v>
      </c>
      <c r="CI185" s="11">
        <v>531</v>
      </c>
      <c r="CJ185" s="11">
        <v>535</v>
      </c>
      <c r="CK185" s="11">
        <v>497</v>
      </c>
      <c r="CL185" s="11">
        <v>501</v>
      </c>
      <c r="CM185" s="11">
        <v>502</v>
      </c>
      <c r="CN185" s="11">
        <v>512</v>
      </c>
      <c r="CO185" s="11">
        <v>518</v>
      </c>
      <c r="CP185" s="11">
        <v>518</v>
      </c>
      <c r="CQ185" s="11">
        <v>510</v>
      </c>
      <c r="CR185" s="11">
        <v>498</v>
      </c>
      <c r="CS185" s="11">
        <v>498</v>
      </c>
      <c r="CT185" s="11">
        <v>501</v>
      </c>
      <c r="CU185" s="11">
        <v>499</v>
      </c>
      <c r="CV185" s="11">
        <v>501</v>
      </c>
      <c r="CW185" s="11">
        <v>483</v>
      </c>
      <c r="CX185" s="11">
        <v>481</v>
      </c>
      <c r="CY185" s="11">
        <v>487</v>
      </c>
      <c r="CZ185" s="11">
        <v>474</v>
      </c>
      <c r="DA185" s="11">
        <v>469</v>
      </c>
      <c r="DB185" s="11">
        <v>466</v>
      </c>
      <c r="DC185" s="11">
        <v>464</v>
      </c>
      <c r="DD185" s="11">
        <v>469</v>
      </c>
      <c r="DE185" s="11">
        <v>469</v>
      </c>
      <c r="DF185" s="11">
        <v>470</v>
      </c>
      <c r="DG185" s="11">
        <v>480</v>
      </c>
      <c r="DH185" s="11">
        <v>487</v>
      </c>
      <c r="DI185" s="7">
        <f t="shared" si="5"/>
        <v>474.91666666666669</v>
      </c>
      <c r="DJ185" s="11">
        <v>473</v>
      </c>
      <c r="DK185" s="11">
        <v>473</v>
      </c>
      <c r="DL185" s="11">
        <v>480</v>
      </c>
      <c r="DM185" s="11">
        <v>474</v>
      </c>
      <c r="DN185" s="11">
        <v>485</v>
      </c>
      <c r="DO185" s="11">
        <v>485</v>
      </c>
      <c r="DP185" s="11">
        <v>487</v>
      </c>
      <c r="DQ185" s="11">
        <v>488</v>
      </c>
      <c r="DR185" s="11">
        <v>478</v>
      </c>
      <c r="DS185" s="11">
        <v>482</v>
      </c>
      <c r="DT185" s="11">
        <v>499</v>
      </c>
      <c r="DU185" s="11">
        <v>495</v>
      </c>
      <c r="DV185" s="7">
        <v>483.25</v>
      </c>
      <c r="DW185" s="11">
        <v>496</v>
      </c>
      <c r="DX185" s="11">
        <v>492</v>
      </c>
      <c r="DY185" s="12">
        <v>491</v>
      </c>
    </row>
    <row r="186" spans="1:129" ht="15" x14ac:dyDescent="0.25">
      <c r="A186" s="1" t="s">
        <v>364</v>
      </c>
      <c r="B186" s="1" t="str">
        <f t="shared" si="4"/>
        <v>5131 - Venta al por mayor de productos textiles, prendas de vestir, calzado excepto el ortopédico, cueros, pieles, artículos de marroquinería, paraguas y similares</v>
      </c>
      <c r="C186" s="10" t="s">
        <v>389</v>
      </c>
      <c r="D186" s="6" t="s">
        <v>390</v>
      </c>
      <c r="E186" s="11">
        <v>8636</v>
      </c>
      <c r="F186" s="11">
        <v>8577</v>
      </c>
      <c r="G186" s="11">
        <v>8715</v>
      </c>
      <c r="H186" s="11">
        <v>8821</v>
      </c>
      <c r="I186" s="11">
        <v>8832</v>
      </c>
      <c r="J186" s="11">
        <v>8906</v>
      </c>
      <c r="K186" s="11">
        <v>8924</v>
      </c>
      <c r="L186" s="11">
        <v>8953</v>
      </c>
      <c r="M186" s="11">
        <v>9014</v>
      </c>
      <c r="N186" s="11">
        <v>9182</v>
      </c>
      <c r="O186" s="11">
        <v>9293</v>
      </c>
      <c r="P186" s="11">
        <v>9451</v>
      </c>
      <c r="Q186" s="11">
        <v>9386</v>
      </c>
      <c r="R186" s="11">
        <v>9332</v>
      </c>
      <c r="S186" s="11">
        <v>9419</v>
      </c>
      <c r="T186" s="11">
        <v>9487</v>
      </c>
      <c r="U186" s="11">
        <v>9523</v>
      </c>
      <c r="V186" s="11">
        <v>9542</v>
      </c>
      <c r="W186" s="11">
        <v>9555</v>
      </c>
      <c r="X186" s="11">
        <v>9629</v>
      </c>
      <c r="Y186" s="11">
        <v>9718</v>
      </c>
      <c r="Z186" s="11">
        <v>9772</v>
      </c>
      <c r="AA186" s="11">
        <v>9917</v>
      </c>
      <c r="AB186" s="11">
        <v>9958</v>
      </c>
      <c r="AC186" s="11">
        <v>9996</v>
      </c>
      <c r="AD186" s="11">
        <v>9887</v>
      </c>
      <c r="AE186" s="11">
        <v>9843</v>
      </c>
      <c r="AF186" s="11">
        <v>9776</v>
      </c>
      <c r="AG186" s="11">
        <v>9779</v>
      </c>
      <c r="AH186" s="11">
        <v>9719</v>
      </c>
      <c r="AI186" s="11">
        <v>9697</v>
      </c>
      <c r="AJ186" s="11">
        <v>9765</v>
      </c>
      <c r="AK186" s="11">
        <v>9734</v>
      </c>
      <c r="AL186" s="11">
        <v>9862</v>
      </c>
      <c r="AM186" s="11">
        <v>9913</v>
      </c>
      <c r="AN186" s="11">
        <v>9948</v>
      </c>
      <c r="AO186" s="11">
        <v>9793</v>
      </c>
      <c r="AP186" s="11">
        <v>9697</v>
      </c>
      <c r="AQ186" s="11">
        <v>9701</v>
      </c>
      <c r="AR186" s="11">
        <v>9749</v>
      </c>
      <c r="AS186" s="11">
        <v>9715</v>
      </c>
      <c r="AT186" s="11">
        <v>10028</v>
      </c>
      <c r="AU186" s="11">
        <v>10186</v>
      </c>
      <c r="AV186" s="11">
        <v>10220</v>
      </c>
      <c r="AW186" s="11">
        <v>10230</v>
      </c>
      <c r="AX186" s="11">
        <v>10325</v>
      </c>
      <c r="AY186" s="11">
        <v>10408</v>
      </c>
      <c r="AZ186" s="11">
        <v>10428</v>
      </c>
      <c r="BA186" s="11">
        <v>10347</v>
      </c>
      <c r="BB186" s="11">
        <v>10264</v>
      </c>
      <c r="BC186" s="11">
        <v>10286</v>
      </c>
      <c r="BD186" s="11">
        <v>10153</v>
      </c>
      <c r="BE186" s="11">
        <v>10175</v>
      </c>
      <c r="BF186" s="11">
        <v>10217</v>
      </c>
      <c r="BG186" s="11">
        <v>10233</v>
      </c>
      <c r="BH186" s="11">
        <v>10244</v>
      </c>
      <c r="BI186" s="11">
        <v>10253</v>
      </c>
      <c r="BJ186" s="11">
        <v>10053</v>
      </c>
      <c r="BK186" s="11">
        <v>10092</v>
      </c>
      <c r="BL186" s="11">
        <v>10147</v>
      </c>
      <c r="BM186" s="11">
        <v>10074</v>
      </c>
      <c r="BN186" s="11">
        <v>10062</v>
      </c>
      <c r="BO186" s="11">
        <v>10416</v>
      </c>
      <c r="BP186" s="11">
        <v>10427</v>
      </c>
      <c r="BQ186" s="11">
        <v>10437</v>
      </c>
      <c r="BR186" s="11">
        <v>10764</v>
      </c>
      <c r="BS186" s="11">
        <v>10787</v>
      </c>
      <c r="BT186" s="11">
        <v>10618</v>
      </c>
      <c r="BU186" s="11">
        <v>10757</v>
      </c>
      <c r="BV186" s="11">
        <v>10839</v>
      </c>
      <c r="BW186" s="11">
        <v>10881</v>
      </c>
      <c r="BX186" s="11">
        <v>11010</v>
      </c>
      <c r="BY186" s="11">
        <v>10973</v>
      </c>
      <c r="BZ186" s="11">
        <v>10987</v>
      </c>
      <c r="CA186" s="11">
        <v>11153</v>
      </c>
      <c r="CB186" s="11">
        <v>11127</v>
      </c>
      <c r="CC186" s="11">
        <v>11097</v>
      </c>
      <c r="CD186" s="11">
        <v>11190</v>
      </c>
      <c r="CE186" s="11">
        <v>11210</v>
      </c>
      <c r="CF186" s="11">
        <v>11269</v>
      </c>
      <c r="CG186" s="11">
        <v>11390</v>
      </c>
      <c r="CH186" s="11">
        <v>11450</v>
      </c>
      <c r="CI186" s="11">
        <v>11525</v>
      </c>
      <c r="CJ186" s="11">
        <v>11539</v>
      </c>
      <c r="CK186" s="11">
        <v>11328</v>
      </c>
      <c r="CL186" s="11">
        <v>11272</v>
      </c>
      <c r="CM186" s="11">
        <v>11323</v>
      </c>
      <c r="CN186" s="11">
        <v>11336</v>
      </c>
      <c r="CO186" s="11">
        <v>11335</v>
      </c>
      <c r="CP186" s="11">
        <v>11393</v>
      </c>
      <c r="CQ186" s="11">
        <v>11490</v>
      </c>
      <c r="CR186" s="11">
        <v>11578</v>
      </c>
      <c r="CS186" s="11">
        <v>11651</v>
      </c>
      <c r="CT186" s="11">
        <v>11897</v>
      </c>
      <c r="CU186" s="11">
        <v>11923</v>
      </c>
      <c r="CV186" s="11">
        <v>12027</v>
      </c>
      <c r="CW186" s="11">
        <v>12002</v>
      </c>
      <c r="CX186" s="11">
        <v>11923</v>
      </c>
      <c r="CY186" s="11">
        <v>12016</v>
      </c>
      <c r="CZ186" s="11">
        <v>11944</v>
      </c>
      <c r="DA186" s="11">
        <v>11901</v>
      </c>
      <c r="DB186" s="11">
        <v>10946</v>
      </c>
      <c r="DC186" s="11">
        <v>10845</v>
      </c>
      <c r="DD186" s="11">
        <v>10928</v>
      </c>
      <c r="DE186" s="11">
        <v>10825</v>
      </c>
      <c r="DF186" s="11">
        <v>10872</v>
      </c>
      <c r="DG186" s="11">
        <v>10779</v>
      </c>
      <c r="DH186" s="11">
        <v>10774</v>
      </c>
      <c r="DI186" s="7">
        <f t="shared" si="5"/>
        <v>11312.916666666666</v>
      </c>
      <c r="DJ186" s="11">
        <v>10541</v>
      </c>
      <c r="DK186" s="11">
        <v>10476</v>
      </c>
      <c r="DL186" s="11">
        <v>10485</v>
      </c>
      <c r="DM186" s="11">
        <v>10278</v>
      </c>
      <c r="DN186" s="11">
        <v>10223</v>
      </c>
      <c r="DO186" s="11">
        <v>10122</v>
      </c>
      <c r="DP186" s="11">
        <v>10143</v>
      </c>
      <c r="DQ186" s="11">
        <v>10061</v>
      </c>
      <c r="DR186" s="11">
        <v>9929</v>
      </c>
      <c r="DS186" s="11">
        <v>9799</v>
      </c>
      <c r="DT186" s="11">
        <v>9878</v>
      </c>
      <c r="DU186" s="11">
        <v>9983</v>
      </c>
      <c r="DV186" s="7">
        <v>10159.833333333334</v>
      </c>
      <c r="DW186" s="11">
        <v>9811</v>
      </c>
      <c r="DX186" s="11">
        <v>9701</v>
      </c>
      <c r="DY186" s="11">
        <v>9241</v>
      </c>
    </row>
    <row r="187" spans="1:129" ht="15" x14ac:dyDescent="0.25">
      <c r="A187" s="1" t="s">
        <v>364</v>
      </c>
      <c r="B187" s="1" t="str">
        <f t="shared" si="4"/>
        <v>5132 - Venta al por mayor de libros, revistas, diarios, papel, cartón, materiales de embalaje y artículos de librería</v>
      </c>
      <c r="C187" s="10" t="s">
        <v>391</v>
      </c>
      <c r="D187" s="6" t="s">
        <v>392</v>
      </c>
      <c r="E187" s="11">
        <v>4565</v>
      </c>
      <c r="F187" s="11">
        <v>4715</v>
      </c>
      <c r="G187" s="11">
        <v>4771</v>
      </c>
      <c r="H187" s="11">
        <v>4713</v>
      </c>
      <c r="I187" s="11">
        <v>4467</v>
      </c>
      <c r="J187" s="11">
        <v>4465</v>
      </c>
      <c r="K187" s="11">
        <v>4466</v>
      </c>
      <c r="L187" s="11">
        <v>4456</v>
      </c>
      <c r="M187" s="11">
        <v>4469</v>
      </c>
      <c r="N187" s="11">
        <v>4460</v>
      </c>
      <c r="O187" s="11">
        <v>4481</v>
      </c>
      <c r="P187" s="11">
        <v>4474</v>
      </c>
      <c r="Q187" s="11">
        <v>4484</v>
      </c>
      <c r="R187" s="11">
        <v>4679</v>
      </c>
      <c r="S187" s="11">
        <v>4703</v>
      </c>
      <c r="T187" s="11">
        <v>4745</v>
      </c>
      <c r="U187" s="11">
        <v>4625</v>
      </c>
      <c r="V187" s="11">
        <v>4519</v>
      </c>
      <c r="W187" s="11">
        <v>4495</v>
      </c>
      <c r="X187" s="11">
        <v>4504</v>
      </c>
      <c r="Y187" s="11">
        <v>4540</v>
      </c>
      <c r="Z187" s="11">
        <v>4566</v>
      </c>
      <c r="AA187" s="11">
        <v>4585</v>
      </c>
      <c r="AB187" s="11">
        <v>4603</v>
      </c>
      <c r="AC187" s="11">
        <v>4690</v>
      </c>
      <c r="AD187" s="11">
        <v>4843</v>
      </c>
      <c r="AE187" s="11">
        <v>4832</v>
      </c>
      <c r="AF187" s="11">
        <v>4761</v>
      </c>
      <c r="AG187" s="11">
        <v>4675</v>
      </c>
      <c r="AH187" s="11">
        <v>4556</v>
      </c>
      <c r="AI187" s="11">
        <v>4504</v>
      </c>
      <c r="AJ187" s="11">
        <v>4474</v>
      </c>
      <c r="AK187" s="11">
        <v>4472</v>
      </c>
      <c r="AL187" s="11">
        <v>4490</v>
      </c>
      <c r="AM187" s="11">
        <v>4506</v>
      </c>
      <c r="AN187" s="11">
        <v>4493</v>
      </c>
      <c r="AO187" s="11">
        <v>4535</v>
      </c>
      <c r="AP187" s="11">
        <v>4745</v>
      </c>
      <c r="AQ187" s="11">
        <v>4693</v>
      </c>
      <c r="AR187" s="11">
        <v>4567</v>
      </c>
      <c r="AS187" s="11">
        <v>4420</v>
      </c>
      <c r="AT187" s="11">
        <v>4717</v>
      </c>
      <c r="AU187" s="11">
        <v>4708</v>
      </c>
      <c r="AV187" s="11">
        <v>4708</v>
      </c>
      <c r="AW187" s="11">
        <v>4700</v>
      </c>
      <c r="AX187" s="11">
        <v>4721</v>
      </c>
      <c r="AY187" s="11">
        <v>4727</v>
      </c>
      <c r="AZ187" s="11">
        <v>4750</v>
      </c>
      <c r="BA187" s="11">
        <v>4769</v>
      </c>
      <c r="BB187" s="11">
        <v>4973</v>
      </c>
      <c r="BC187" s="11">
        <v>4946</v>
      </c>
      <c r="BD187" s="11">
        <v>4812</v>
      </c>
      <c r="BE187" s="11">
        <v>4683</v>
      </c>
      <c r="BF187" s="11">
        <v>4526</v>
      </c>
      <c r="BG187" s="11">
        <v>4570</v>
      </c>
      <c r="BH187" s="11">
        <v>4531</v>
      </c>
      <c r="BI187" s="11">
        <v>4503</v>
      </c>
      <c r="BJ187" s="11">
        <v>4485</v>
      </c>
      <c r="BK187" s="11">
        <v>4455</v>
      </c>
      <c r="BL187" s="11">
        <v>4468</v>
      </c>
      <c r="BM187" s="11">
        <v>4517</v>
      </c>
      <c r="BN187" s="11">
        <v>4650</v>
      </c>
      <c r="BO187" s="11">
        <v>4725</v>
      </c>
      <c r="BP187" s="11">
        <v>4718</v>
      </c>
      <c r="BQ187" s="11">
        <v>4604</v>
      </c>
      <c r="BR187" s="11">
        <v>4495</v>
      </c>
      <c r="BS187" s="11">
        <v>4508</v>
      </c>
      <c r="BT187" s="11">
        <v>4500</v>
      </c>
      <c r="BU187" s="11">
        <v>4538</v>
      </c>
      <c r="BV187" s="11">
        <v>4520</v>
      </c>
      <c r="BW187" s="11">
        <v>4575</v>
      </c>
      <c r="BX187" s="11">
        <v>4557</v>
      </c>
      <c r="BY187" s="11">
        <v>4573</v>
      </c>
      <c r="BZ187" s="11">
        <v>4749</v>
      </c>
      <c r="CA187" s="11">
        <v>4743</v>
      </c>
      <c r="CB187" s="11">
        <v>4688</v>
      </c>
      <c r="CC187" s="11">
        <v>4546</v>
      </c>
      <c r="CD187" s="11">
        <v>4405</v>
      </c>
      <c r="CE187" s="11">
        <v>4403</v>
      </c>
      <c r="CF187" s="11">
        <v>4414</v>
      </c>
      <c r="CG187" s="11">
        <v>4383</v>
      </c>
      <c r="CH187" s="11">
        <v>4343</v>
      </c>
      <c r="CI187" s="11">
        <v>4339</v>
      </c>
      <c r="CJ187" s="11">
        <v>4336</v>
      </c>
      <c r="CK187" s="11">
        <v>4387</v>
      </c>
      <c r="CL187" s="11">
        <v>4497</v>
      </c>
      <c r="CM187" s="11">
        <v>4528</v>
      </c>
      <c r="CN187" s="11">
        <v>4507</v>
      </c>
      <c r="CO187" s="11">
        <v>4377</v>
      </c>
      <c r="CP187" s="11">
        <v>4385</v>
      </c>
      <c r="CQ187" s="11">
        <v>4326</v>
      </c>
      <c r="CR187" s="11">
        <v>4308</v>
      </c>
      <c r="CS187" s="11">
        <v>4334</v>
      </c>
      <c r="CT187" s="11">
        <v>4383</v>
      </c>
      <c r="CU187" s="11">
        <v>4395</v>
      </c>
      <c r="CV187" s="11">
        <v>4372</v>
      </c>
      <c r="CW187" s="11">
        <v>4432</v>
      </c>
      <c r="CX187" s="11">
        <v>4546</v>
      </c>
      <c r="CY187" s="11">
        <v>4482</v>
      </c>
      <c r="CZ187" s="11">
        <v>4432</v>
      </c>
      <c r="DA187" s="11">
        <v>4303</v>
      </c>
      <c r="DB187" s="11">
        <v>4112</v>
      </c>
      <c r="DC187" s="11">
        <v>4097</v>
      </c>
      <c r="DD187" s="11">
        <v>4082</v>
      </c>
      <c r="DE187" s="11">
        <v>4032</v>
      </c>
      <c r="DF187" s="11">
        <v>4007</v>
      </c>
      <c r="DG187" s="11">
        <v>3982</v>
      </c>
      <c r="DH187" s="11">
        <v>3959</v>
      </c>
      <c r="DI187" s="7">
        <f t="shared" si="5"/>
        <v>4205.5</v>
      </c>
      <c r="DJ187" s="11">
        <v>4052</v>
      </c>
      <c r="DK187" s="11">
        <v>4263</v>
      </c>
      <c r="DL187" s="11">
        <v>4258</v>
      </c>
      <c r="DM187" s="11">
        <v>4190</v>
      </c>
      <c r="DN187" s="11">
        <v>3993</v>
      </c>
      <c r="DO187" s="11">
        <v>3793</v>
      </c>
      <c r="DP187" s="11">
        <v>3755</v>
      </c>
      <c r="DQ187" s="11">
        <v>3713</v>
      </c>
      <c r="DR187" s="11">
        <v>3692</v>
      </c>
      <c r="DS187" s="11">
        <v>3605</v>
      </c>
      <c r="DT187" s="11">
        <v>3584</v>
      </c>
      <c r="DU187" s="11">
        <v>3582</v>
      </c>
      <c r="DV187" s="7">
        <v>3873.3333333333335</v>
      </c>
      <c r="DW187" s="11">
        <v>3608</v>
      </c>
      <c r="DX187" s="11">
        <v>3627</v>
      </c>
      <c r="DY187" s="11">
        <v>3482</v>
      </c>
    </row>
    <row r="188" spans="1:129" ht="15" x14ac:dyDescent="0.25">
      <c r="A188" s="1" t="s">
        <v>364</v>
      </c>
      <c r="B188" s="1" t="str">
        <f t="shared" si="4"/>
        <v>5133 - Venta al por mayor de productos farmacéuticos, veterinarios, cosméticos y de perfumería, instrumental médico y odontológico y artículos ortopédicos</v>
      </c>
      <c r="C188" s="10" t="s">
        <v>393</v>
      </c>
      <c r="D188" s="6" t="s">
        <v>394</v>
      </c>
      <c r="E188" s="11">
        <v>10853</v>
      </c>
      <c r="F188" s="11">
        <v>10919</v>
      </c>
      <c r="G188" s="11">
        <v>10977</v>
      </c>
      <c r="H188" s="11">
        <v>11002</v>
      </c>
      <c r="I188" s="11">
        <v>11106</v>
      </c>
      <c r="J188" s="11">
        <v>11066</v>
      </c>
      <c r="K188" s="11">
        <v>11011</v>
      </c>
      <c r="L188" s="11">
        <v>11204</v>
      </c>
      <c r="M188" s="11">
        <v>11183</v>
      </c>
      <c r="N188" s="11">
        <v>11230</v>
      </c>
      <c r="O188" s="11">
        <v>11026</v>
      </c>
      <c r="P188" s="11">
        <v>11062</v>
      </c>
      <c r="Q188" s="11">
        <v>11047</v>
      </c>
      <c r="R188" s="11">
        <v>10992</v>
      </c>
      <c r="S188" s="11">
        <v>11119</v>
      </c>
      <c r="T188" s="11">
        <v>11314</v>
      </c>
      <c r="U188" s="11">
        <v>11397</v>
      </c>
      <c r="V188" s="11">
        <v>11441</v>
      </c>
      <c r="W188" s="11">
        <v>11461</v>
      </c>
      <c r="X188" s="11">
        <v>11505</v>
      </c>
      <c r="Y188" s="11">
        <v>11663</v>
      </c>
      <c r="Z188" s="11">
        <v>11656</v>
      </c>
      <c r="AA188" s="11">
        <v>11658</v>
      </c>
      <c r="AB188" s="11">
        <v>11712</v>
      </c>
      <c r="AC188" s="11">
        <v>11786</v>
      </c>
      <c r="AD188" s="11">
        <v>11780</v>
      </c>
      <c r="AE188" s="11">
        <v>11774</v>
      </c>
      <c r="AF188" s="11">
        <v>11811</v>
      </c>
      <c r="AG188" s="11">
        <v>11788</v>
      </c>
      <c r="AH188" s="11">
        <v>11793</v>
      </c>
      <c r="AI188" s="11">
        <v>11821</v>
      </c>
      <c r="AJ188" s="11">
        <v>11868</v>
      </c>
      <c r="AK188" s="11">
        <v>11931</v>
      </c>
      <c r="AL188" s="11">
        <v>12006</v>
      </c>
      <c r="AM188" s="11">
        <v>11954</v>
      </c>
      <c r="AN188" s="11">
        <v>12050</v>
      </c>
      <c r="AO188" s="11">
        <v>12051</v>
      </c>
      <c r="AP188" s="11">
        <v>11964</v>
      </c>
      <c r="AQ188" s="11">
        <v>12071</v>
      </c>
      <c r="AR188" s="11">
        <v>11963</v>
      </c>
      <c r="AS188" s="11">
        <v>12043</v>
      </c>
      <c r="AT188" s="11">
        <v>12416</v>
      </c>
      <c r="AU188" s="11">
        <v>12426</v>
      </c>
      <c r="AV188" s="11">
        <v>12503</v>
      </c>
      <c r="AW188" s="11">
        <v>12494</v>
      </c>
      <c r="AX188" s="11">
        <v>12569</v>
      </c>
      <c r="AY188" s="11">
        <v>12553</v>
      </c>
      <c r="AZ188" s="11">
        <v>12566</v>
      </c>
      <c r="BA188" s="11">
        <v>12445</v>
      </c>
      <c r="BB188" s="11">
        <v>12437</v>
      </c>
      <c r="BC188" s="11">
        <v>12500</v>
      </c>
      <c r="BD188" s="11">
        <v>12493</v>
      </c>
      <c r="BE188" s="11">
        <v>12462</v>
      </c>
      <c r="BF188" s="11">
        <v>12372</v>
      </c>
      <c r="BG188" s="11">
        <v>12412</v>
      </c>
      <c r="BH188" s="11">
        <v>12395</v>
      </c>
      <c r="BI188" s="11">
        <v>12478</v>
      </c>
      <c r="BJ188" s="11">
        <v>12524</v>
      </c>
      <c r="BK188" s="11">
        <v>12425</v>
      </c>
      <c r="BL188" s="11">
        <v>12487</v>
      </c>
      <c r="BM188" s="11">
        <v>12435</v>
      </c>
      <c r="BN188" s="11">
        <v>12302</v>
      </c>
      <c r="BO188" s="11">
        <v>12482</v>
      </c>
      <c r="BP188" s="11">
        <v>12518</v>
      </c>
      <c r="BQ188" s="11">
        <v>12626</v>
      </c>
      <c r="BR188" s="11">
        <v>12745</v>
      </c>
      <c r="BS188" s="11">
        <v>12762</v>
      </c>
      <c r="BT188" s="11">
        <v>12576</v>
      </c>
      <c r="BU188" s="11">
        <v>12796</v>
      </c>
      <c r="BV188" s="11">
        <v>12939</v>
      </c>
      <c r="BW188" s="11">
        <v>12867</v>
      </c>
      <c r="BX188" s="11">
        <v>12875</v>
      </c>
      <c r="BY188" s="11">
        <v>12973</v>
      </c>
      <c r="BZ188" s="11">
        <v>13053</v>
      </c>
      <c r="CA188" s="11">
        <v>13084</v>
      </c>
      <c r="CB188" s="11">
        <v>13134</v>
      </c>
      <c r="CC188" s="11">
        <v>13248</v>
      </c>
      <c r="CD188" s="11">
        <v>13166</v>
      </c>
      <c r="CE188" s="11">
        <v>13092</v>
      </c>
      <c r="CF188" s="11">
        <v>13250</v>
      </c>
      <c r="CG188" s="11">
        <v>13387</v>
      </c>
      <c r="CH188" s="11">
        <v>13383</v>
      </c>
      <c r="CI188" s="11">
        <v>13362</v>
      </c>
      <c r="CJ188" s="11">
        <v>13445</v>
      </c>
      <c r="CK188" s="11">
        <v>13455</v>
      </c>
      <c r="CL188" s="11">
        <v>13475</v>
      </c>
      <c r="CM188" s="11">
        <v>13548</v>
      </c>
      <c r="CN188" s="11">
        <v>13506</v>
      </c>
      <c r="CO188" s="11">
        <v>13619</v>
      </c>
      <c r="CP188" s="11">
        <v>13407</v>
      </c>
      <c r="CQ188" s="11">
        <v>13417</v>
      </c>
      <c r="CR188" s="11">
        <v>13466</v>
      </c>
      <c r="CS188" s="11">
        <v>13460</v>
      </c>
      <c r="CT188" s="11">
        <v>13673</v>
      </c>
      <c r="CU188" s="11">
        <v>13505</v>
      </c>
      <c r="CV188" s="11">
        <v>13570</v>
      </c>
      <c r="CW188" s="11">
        <v>13595</v>
      </c>
      <c r="CX188" s="11">
        <v>13552</v>
      </c>
      <c r="CY188" s="11">
        <v>14024</v>
      </c>
      <c r="CZ188" s="11">
        <v>14062</v>
      </c>
      <c r="DA188" s="11">
        <v>13931</v>
      </c>
      <c r="DB188" s="11">
        <v>14560</v>
      </c>
      <c r="DC188" s="11">
        <v>14537</v>
      </c>
      <c r="DD188" s="11">
        <v>14961</v>
      </c>
      <c r="DE188" s="11">
        <v>14871</v>
      </c>
      <c r="DF188" s="11">
        <v>15039</v>
      </c>
      <c r="DG188" s="11">
        <v>14993</v>
      </c>
      <c r="DH188" s="11">
        <v>14996</v>
      </c>
      <c r="DI188" s="7">
        <f t="shared" si="5"/>
        <v>14426.75</v>
      </c>
      <c r="DJ188" s="11">
        <v>15044</v>
      </c>
      <c r="DK188" s="11">
        <v>15189</v>
      </c>
      <c r="DL188" s="11">
        <v>15290</v>
      </c>
      <c r="DM188" s="11">
        <v>15105</v>
      </c>
      <c r="DN188" s="11">
        <v>15185</v>
      </c>
      <c r="DO188" s="11">
        <v>15115</v>
      </c>
      <c r="DP188" s="11">
        <v>15088</v>
      </c>
      <c r="DQ188" s="11">
        <v>15073</v>
      </c>
      <c r="DR188" s="11">
        <v>15035</v>
      </c>
      <c r="DS188" s="11">
        <v>15057</v>
      </c>
      <c r="DT188" s="11">
        <v>15045</v>
      </c>
      <c r="DU188" s="11">
        <v>15145</v>
      </c>
      <c r="DV188" s="7">
        <v>15114.25</v>
      </c>
      <c r="DW188" s="11">
        <v>15239</v>
      </c>
      <c r="DX188" s="11">
        <v>15230</v>
      </c>
      <c r="DY188" s="11">
        <v>15251</v>
      </c>
    </row>
    <row r="189" spans="1:129" ht="15" x14ac:dyDescent="0.25">
      <c r="A189" s="1" t="s">
        <v>364</v>
      </c>
      <c r="B189" s="1" t="str">
        <f t="shared" si="4"/>
        <v>5134 - Venta al por mayor de artículos de óptica, fotografía, relojería, joyería y fantasías</v>
      </c>
      <c r="C189" s="10" t="s">
        <v>395</v>
      </c>
      <c r="D189" s="6" t="s">
        <v>396</v>
      </c>
      <c r="E189" s="11">
        <v>2475</v>
      </c>
      <c r="F189" s="11">
        <v>2476</v>
      </c>
      <c r="G189" s="11">
        <v>2514</v>
      </c>
      <c r="H189" s="11">
        <v>2541</v>
      </c>
      <c r="I189" s="11">
        <v>2541</v>
      </c>
      <c r="J189" s="11">
        <v>2539</v>
      </c>
      <c r="K189" s="11">
        <v>2594</v>
      </c>
      <c r="L189" s="11">
        <v>2640</v>
      </c>
      <c r="M189" s="11">
        <v>2664</v>
      </c>
      <c r="N189" s="11">
        <v>2683</v>
      </c>
      <c r="O189" s="11">
        <v>2718</v>
      </c>
      <c r="P189" s="11">
        <v>2732</v>
      </c>
      <c r="Q189" s="11">
        <v>2710</v>
      </c>
      <c r="R189" s="11">
        <v>2695</v>
      </c>
      <c r="S189" s="11">
        <v>2708</v>
      </c>
      <c r="T189" s="11">
        <v>2710</v>
      </c>
      <c r="U189" s="11">
        <v>2726</v>
      </c>
      <c r="V189" s="11">
        <v>2735</v>
      </c>
      <c r="W189" s="11">
        <v>2692</v>
      </c>
      <c r="X189" s="11">
        <v>2718</v>
      </c>
      <c r="Y189" s="11">
        <v>2700</v>
      </c>
      <c r="Z189" s="11">
        <v>2708</v>
      </c>
      <c r="AA189" s="11">
        <v>2757</v>
      </c>
      <c r="AB189" s="11">
        <v>2732</v>
      </c>
      <c r="AC189" s="11">
        <v>2728</v>
      </c>
      <c r="AD189" s="11">
        <v>2678</v>
      </c>
      <c r="AE189" s="11">
        <v>2680</v>
      </c>
      <c r="AF189" s="11">
        <v>2609</v>
      </c>
      <c r="AG189" s="11">
        <v>2610</v>
      </c>
      <c r="AH189" s="11">
        <v>2595</v>
      </c>
      <c r="AI189" s="11">
        <v>2587</v>
      </c>
      <c r="AJ189" s="11">
        <v>2582</v>
      </c>
      <c r="AK189" s="11">
        <v>2565</v>
      </c>
      <c r="AL189" s="11">
        <v>2599</v>
      </c>
      <c r="AM189" s="11">
        <v>2593</v>
      </c>
      <c r="AN189" s="11">
        <v>2570</v>
      </c>
      <c r="AO189" s="11">
        <v>2543</v>
      </c>
      <c r="AP189" s="11">
        <v>2519</v>
      </c>
      <c r="AQ189" s="11">
        <v>2517</v>
      </c>
      <c r="AR189" s="11">
        <v>2501</v>
      </c>
      <c r="AS189" s="11">
        <v>2514</v>
      </c>
      <c r="AT189" s="11">
        <v>2431</v>
      </c>
      <c r="AU189" s="11">
        <v>2422</v>
      </c>
      <c r="AV189" s="11">
        <v>2441</v>
      </c>
      <c r="AW189" s="11">
        <v>2468</v>
      </c>
      <c r="AX189" s="11">
        <v>2470</v>
      </c>
      <c r="AY189" s="11">
        <v>2489</v>
      </c>
      <c r="AZ189" s="11">
        <v>2456</v>
      </c>
      <c r="BA189" s="11">
        <v>2399</v>
      </c>
      <c r="BB189" s="11">
        <v>2366</v>
      </c>
      <c r="BC189" s="11">
        <v>2357</v>
      </c>
      <c r="BD189" s="11">
        <v>2338</v>
      </c>
      <c r="BE189" s="11">
        <v>2342</v>
      </c>
      <c r="BF189" s="11">
        <v>2347</v>
      </c>
      <c r="BG189" s="11">
        <v>2350</v>
      </c>
      <c r="BH189" s="11">
        <v>2360</v>
      </c>
      <c r="BI189" s="11">
        <v>2371</v>
      </c>
      <c r="BJ189" s="11">
        <v>2352</v>
      </c>
      <c r="BK189" s="11">
        <v>2351</v>
      </c>
      <c r="BL189" s="11">
        <v>2358</v>
      </c>
      <c r="BM189" s="11">
        <v>2350</v>
      </c>
      <c r="BN189" s="11">
        <v>2340</v>
      </c>
      <c r="BO189" s="11">
        <v>2349</v>
      </c>
      <c r="BP189" s="11">
        <v>2357</v>
      </c>
      <c r="BQ189" s="11">
        <v>2374</v>
      </c>
      <c r="BR189" s="11">
        <v>2408</v>
      </c>
      <c r="BS189" s="11">
        <v>2422</v>
      </c>
      <c r="BT189" s="11">
        <v>2439</v>
      </c>
      <c r="BU189" s="11">
        <v>2463</v>
      </c>
      <c r="BV189" s="11">
        <v>2515</v>
      </c>
      <c r="BW189" s="11">
        <v>2531</v>
      </c>
      <c r="BX189" s="11">
        <v>2520</v>
      </c>
      <c r="BY189" s="11">
        <v>2476</v>
      </c>
      <c r="BZ189" s="11">
        <v>2486</v>
      </c>
      <c r="CA189" s="11">
        <v>2488</v>
      </c>
      <c r="CB189" s="11">
        <v>2491</v>
      </c>
      <c r="CC189" s="11">
        <v>2466</v>
      </c>
      <c r="CD189" s="11">
        <v>2445</v>
      </c>
      <c r="CE189" s="11">
        <v>2436</v>
      </c>
      <c r="CF189" s="11">
        <v>2445</v>
      </c>
      <c r="CG189" s="11">
        <v>2431</v>
      </c>
      <c r="CH189" s="11">
        <v>2434</v>
      </c>
      <c r="CI189" s="11">
        <v>2430</v>
      </c>
      <c r="CJ189" s="11">
        <v>2463</v>
      </c>
      <c r="CK189" s="11">
        <v>2450</v>
      </c>
      <c r="CL189" s="11">
        <v>2447</v>
      </c>
      <c r="CM189" s="11">
        <v>2469</v>
      </c>
      <c r="CN189" s="11">
        <v>2440</v>
      </c>
      <c r="CO189" s="11">
        <v>2432</v>
      </c>
      <c r="CP189" s="11">
        <v>2460</v>
      </c>
      <c r="CQ189" s="11">
        <v>2473</v>
      </c>
      <c r="CR189" s="11">
        <v>2478</v>
      </c>
      <c r="CS189" s="11">
        <v>2457</v>
      </c>
      <c r="CT189" s="11">
        <v>2446</v>
      </c>
      <c r="CU189" s="11">
        <v>2481</v>
      </c>
      <c r="CV189" s="11">
        <v>2450</v>
      </c>
      <c r="CW189" s="11">
        <v>2489</v>
      </c>
      <c r="CX189" s="11">
        <v>2465</v>
      </c>
      <c r="CY189" s="11">
        <v>2480</v>
      </c>
      <c r="CZ189" s="11">
        <v>2451</v>
      </c>
      <c r="DA189" s="11">
        <v>2443</v>
      </c>
      <c r="DB189" s="11">
        <v>2425</v>
      </c>
      <c r="DC189" s="11">
        <v>2356</v>
      </c>
      <c r="DD189" s="11">
        <v>2365</v>
      </c>
      <c r="DE189" s="11">
        <v>2344</v>
      </c>
      <c r="DF189" s="11">
        <v>2345</v>
      </c>
      <c r="DG189" s="11">
        <v>2268</v>
      </c>
      <c r="DH189" s="11">
        <v>2251</v>
      </c>
      <c r="DI189" s="7">
        <f t="shared" si="5"/>
        <v>2390.1666666666665</v>
      </c>
      <c r="DJ189" s="11">
        <v>2219</v>
      </c>
      <c r="DK189" s="11">
        <v>2093</v>
      </c>
      <c r="DL189" s="11">
        <v>2116</v>
      </c>
      <c r="DM189" s="11">
        <v>2113</v>
      </c>
      <c r="DN189" s="11">
        <v>2107</v>
      </c>
      <c r="DO189" s="11">
        <v>2107</v>
      </c>
      <c r="DP189" s="11">
        <v>2117</v>
      </c>
      <c r="DQ189" s="11">
        <v>2098</v>
      </c>
      <c r="DR189" s="11">
        <v>2093</v>
      </c>
      <c r="DS189" s="11">
        <v>2072</v>
      </c>
      <c r="DT189" s="11">
        <v>2063</v>
      </c>
      <c r="DU189" s="11">
        <v>1957</v>
      </c>
      <c r="DV189" s="7">
        <v>2096.25</v>
      </c>
      <c r="DW189" s="11">
        <v>1925</v>
      </c>
      <c r="DX189" s="11">
        <v>2042</v>
      </c>
      <c r="DY189" s="11">
        <v>2029</v>
      </c>
    </row>
    <row r="190" spans="1:129" ht="15" x14ac:dyDescent="0.25">
      <c r="A190" s="1" t="s">
        <v>364</v>
      </c>
      <c r="B190" s="1" t="str">
        <f t="shared" si="4"/>
        <v>5135 - Venta al por mayor de muebles, artículos de iluminación y demás artefactos para el hogar</v>
      </c>
      <c r="C190" s="10" t="s">
        <v>397</v>
      </c>
      <c r="D190" s="6" t="s">
        <v>398</v>
      </c>
      <c r="E190" s="11">
        <v>5925</v>
      </c>
      <c r="F190" s="11">
        <v>6025</v>
      </c>
      <c r="G190" s="11">
        <v>6068</v>
      </c>
      <c r="H190" s="11">
        <v>5955</v>
      </c>
      <c r="I190" s="11">
        <v>5993</v>
      </c>
      <c r="J190" s="11">
        <v>6067</v>
      </c>
      <c r="K190" s="11">
        <v>6081</v>
      </c>
      <c r="L190" s="11">
        <v>6144</v>
      </c>
      <c r="M190" s="11">
        <v>6228</v>
      </c>
      <c r="N190" s="11">
        <v>6140</v>
      </c>
      <c r="O190" s="11">
        <v>6277</v>
      </c>
      <c r="P190" s="11">
        <v>6306</v>
      </c>
      <c r="Q190" s="11">
        <v>6292</v>
      </c>
      <c r="R190" s="11">
        <v>6380</v>
      </c>
      <c r="S190" s="11">
        <v>6349</v>
      </c>
      <c r="T190" s="11">
        <v>6353</v>
      </c>
      <c r="U190" s="11">
        <v>6515</v>
      </c>
      <c r="V190" s="11">
        <v>6394</v>
      </c>
      <c r="W190" s="11">
        <v>6470</v>
      </c>
      <c r="X190" s="11">
        <v>6513</v>
      </c>
      <c r="Y190" s="11">
        <v>6508</v>
      </c>
      <c r="Z190" s="11">
        <v>6493</v>
      </c>
      <c r="AA190" s="11">
        <v>6525</v>
      </c>
      <c r="AB190" s="11">
        <v>6498</v>
      </c>
      <c r="AC190" s="11">
        <v>6177</v>
      </c>
      <c r="AD190" s="11">
        <v>6134</v>
      </c>
      <c r="AE190" s="11">
        <v>6138</v>
      </c>
      <c r="AF190" s="11">
        <v>6080</v>
      </c>
      <c r="AG190" s="11">
        <v>6073</v>
      </c>
      <c r="AH190" s="11">
        <v>6110</v>
      </c>
      <c r="AI190" s="11">
        <v>6081</v>
      </c>
      <c r="AJ190" s="11">
        <v>6064</v>
      </c>
      <c r="AK190" s="11">
        <v>6055</v>
      </c>
      <c r="AL190" s="11">
        <v>6072</v>
      </c>
      <c r="AM190" s="11">
        <v>6092</v>
      </c>
      <c r="AN190" s="11">
        <v>6080</v>
      </c>
      <c r="AO190" s="11">
        <v>6062</v>
      </c>
      <c r="AP190" s="11">
        <v>6007</v>
      </c>
      <c r="AQ190" s="11">
        <v>6011</v>
      </c>
      <c r="AR190" s="11">
        <v>5998</v>
      </c>
      <c r="AS190" s="11">
        <v>6011</v>
      </c>
      <c r="AT190" s="11">
        <v>5273</v>
      </c>
      <c r="AU190" s="11">
        <v>5225</v>
      </c>
      <c r="AV190" s="11">
        <v>5132</v>
      </c>
      <c r="AW190" s="11">
        <v>5152</v>
      </c>
      <c r="AX190" s="11">
        <v>5164</v>
      </c>
      <c r="AY190" s="11">
        <v>5158</v>
      </c>
      <c r="AZ190" s="11">
        <v>5185</v>
      </c>
      <c r="BA190" s="11">
        <v>5125</v>
      </c>
      <c r="BB190" s="11">
        <v>5099</v>
      </c>
      <c r="BC190" s="11">
        <v>5070</v>
      </c>
      <c r="BD190" s="11">
        <v>5061</v>
      </c>
      <c r="BE190" s="11">
        <v>5019</v>
      </c>
      <c r="BF190" s="11">
        <v>4995</v>
      </c>
      <c r="BG190" s="11">
        <v>4964</v>
      </c>
      <c r="BH190" s="11">
        <v>4938</v>
      </c>
      <c r="BI190" s="11">
        <v>4914</v>
      </c>
      <c r="BJ190" s="11">
        <v>4968</v>
      </c>
      <c r="BK190" s="11">
        <v>5116</v>
      </c>
      <c r="BL190" s="11">
        <v>4960</v>
      </c>
      <c r="BM190" s="11">
        <v>4911</v>
      </c>
      <c r="BN190" s="11">
        <v>4796</v>
      </c>
      <c r="BO190" s="11">
        <v>4880</v>
      </c>
      <c r="BP190" s="11">
        <v>4884</v>
      </c>
      <c r="BQ190" s="11">
        <v>4925</v>
      </c>
      <c r="BR190" s="11">
        <v>4948</v>
      </c>
      <c r="BS190" s="11">
        <v>4931</v>
      </c>
      <c r="BT190" s="11">
        <v>4957</v>
      </c>
      <c r="BU190" s="11">
        <v>4985</v>
      </c>
      <c r="BV190" s="11">
        <v>4970</v>
      </c>
      <c r="BW190" s="11">
        <v>4995</v>
      </c>
      <c r="BX190" s="11">
        <v>4990</v>
      </c>
      <c r="BY190" s="11">
        <v>5041</v>
      </c>
      <c r="BZ190" s="11">
        <v>5198</v>
      </c>
      <c r="CA190" s="11">
        <v>5197</v>
      </c>
      <c r="CB190" s="11">
        <v>5270</v>
      </c>
      <c r="CC190" s="11">
        <v>5232</v>
      </c>
      <c r="CD190" s="11">
        <v>5242</v>
      </c>
      <c r="CE190" s="11">
        <v>5253</v>
      </c>
      <c r="CF190" s="11">
        <v>5284</v>
      </c>
      <c r="CG190" s="11">
        <v>5403</v>
      </c>
      <c r="CH190" s="11">
        <v>5394</v>
      </c>
      <c r="CI190" s="11">
        <v>5406</v>
      </c>
      <c r="CJ190" s="11">
        <v>5392</v>
      </c>
      <c r="CK190" s="11">
        <v>5351</v>
      </c>
      <c r="CL190" s="11">
        <v>5308</v>
      </c>
      <c r="CM190" s="11">
        <v>5350</v>
      </c>
      <c r="CN190" s="11">
        <v>5308</v>
      </c>
      <c r="CO190" s="11">
        <v>5283</v>
      </c>
      <c r="CP190" s="11">
        <v>5111</v>
      </c>
      <c r="CQ190" s="11">
        <v>5116</v>
      </c>
      <c r="CR190" s="11">
        <v>5163</v>
      </c>
      <c r="CS190" s="11">
        <v>5191</v>
      </c>
      <c r="CT190" s="11">
        <v>5234</v>
      </c>
      <c r="CU190" s="11">
        <v>5302</v>
      </c>
      <c r="CV190" s="11">
        <v>5282</v>
      </c>
      <c r="CW190" s="11">
        <v>5283</v>
      </c>
      <c r="CX190" s="11">
        <v>5291</v>
      </c>
      <c r="CY190" s="11">
        <v>5390</v>
      </c>
      <c r="CZ190" s="11">
        <v>5417</v>
      </c>
      <c r="DA190" s="11">
        <v>5321</v>
      </c>
      <c r="DB190" s="11">
        <v>5218</v>
      </c>
      <c r="DC190" s="11">
        <v>5177</v>
      </c>
      <c r="DD190" s="11">
        <v>5148</v>
      </c>
      <c r="DE190" s="11">
        <v>5128</v>
      </c>
      <c r="DF190" s="11">
        <v>5034</v>
      </c>
      <c r="DG190" s="11">
        <v>4989</v>
      </c>
      <c r="DH190" s="11">
        <v>4921</v>
      </c>
      <c r="DI190" s="7">
        <f t="shared" si="5"/>
        <v>5193.083333333333</v>
      </c>
      <c r="DJ190" s="11">
        <v>4874</v>
      </c>
      <c r="DK190" s="11">
        <v>4886</v>
      </c>
      <c r="DL190" s="11">
        <v>4904</v>
      </c>
      <c r="DM190" s="11">
        <v>4866</v>
      </c>
      <c r="DN190" s="11">
        <v>4849</v>
      </c>
      <c r="DO190" s="11">
        <v>4791</v>
      </c>
      <c r="DP190" s="11">
        <v>4784</v>
      </c>
      <c r="DQ190" s="11">
        <v>4750</v>
      </c>
      <c r="DR190" s="11">
        <v>4703</v>
      </c>
      <c r="DS190" s="11">
        <v>4577</v>
      </c>
      <c r="DT190" s="11">
        <v>4537</v>
      </c>
      <c r="DU190" s="11">
        <v>4515</v>
      </c>
      <c r="DV190" s="7">
        <v>4753</v>
      </c>
      <c r="DW190" s="11">
        <v>4541</v>
      </c>
      <c r="DX190" s="11">
        <v>4534</v>
      </c>
      <c r="DY190" s="11">
        <v>4388</v>
      </c>
    </row>
    <row r="191" spans="1:129" ht="15" x14ac:dyDescent="0.25">
      <c r="A191" s="1" t="s">
        <v>364</v>
      </c>
      <c r="B191" s="1" t="str">
        <f t="shared" si="4"/>
        <v>5139 - Venta al por mayor de artículos de uso doméstico y/o personal n.c.p.</v>
      </c>
      <c r="C191" s="10" t="s">
        <v>399</v>
      </c>
      <c r="D191" s="6" t="s">
        <v>400</v>
      </c>
      <c r="E191" s="11">
        <v>3885</v>
      </c>
      <c r="F191" s="11">
        <v>3809</v>
      </c>
      <c r="G191" s="11">
        <v>3841</v>
      </c>
      <c r="H191" s="11">
        <v>3850</v>
      </c>
      <c r="I191" s="11">
        <v>3896</v>
      </c>
      <c r="J191" s="11">
        <v>3912</v>
      </c>
      <c r="K191" s="11">
        <v>4045</v>
      </c>
      <c r="L191" s="11">
        <v>4061</v>
      </c>
      <c r="M191" s="11">
        <v>4007</v>
      </c>
      <c r="N191" s="11">
        <v>4049</v>
      </c>
      <c r="O191" s="11">
        <v>4131</v>
      </c>
      <c r="P191" s="11">
        <v>4209</v>
      </c>
      <c r="Q191" s="11">
        <v>4199</v>
      </c>
      <c r="R191" s="11">
        <v>4078</v>
      </c>
      <c r="S191" s="11">
        <v>4090</v>
      </c>
      <c r="T191" s="11">
        <v>4082</v>
      </c>
      <c r="U191" s="11">
        <v>4154</v>
      </c>
      <c r="V191" s="11">
        <v>4133</v>
      </c>
      <c r="W191" s="11">
        <v>4201</v>
      </c>
      <c r="X191" s="11">
        <v>4285</v>
      </c>
      <c r="Y191" s="11">
        <v>4186</v>
      </c>
      <c r="Z191" s="11">
        <v>4174</v>
      </c>
      <c r="AA191" s="11">
        <v>4193</v>
      </c>
      <c r="AB191" s="11">
        <v>4279</v>
      </c>
      <c r="AC191" s="11">
        <v>4190</v>
      </c>
      <c r="AD191" s="11">
        <v>4062</v>
      </c>
      <c r="AE191" s="11">
        <v>4099</v>
      </c>
      <c r="AF191" s="11">
        <v>4040</v>
      </c>
      <c r="AG191" s="11">
        <v>4063</v>
      </c>
      <c r="AH191" s="11">
        <v>4094</v>
      </c>
      <c r="AI191" s="11">
        <v>4127</v>
      </c>
      <c r="AJ191" s="11">
        <v>4116</v>
      </c>
      <c r="AK191" s="11">
        <v>4067</v>
      </c>
      <c r="AL191" s="11">
        <v>4170</v>
      </c>
      <c r="AM191" s="11">
        <v>4186</v>
      </c>
      <c r="AN191" s="11">
        <v>4251</v>
      </c>
      <c r="AO191" s="11">
        <v>4230</v>
      </c>
      <c r="AP191" s="11">
        <v>4092</v>
      </c>
      <c r="AQ191" s="11">
        <v>4074</v>
      </c>
      <c r="AR191" s="11">
        <v>4087</v>
      </c>
      <c r="AS191" s="11">
        <v>4078</v>
      </c>
      <c r="AT191" s="11">
        <v>4414</v>
      </c>
      <c r="AU191" s="11">
        <v>4480</v>
      </c>
      <c r="AV191" s="11">
        <v>4483</v>
      </c>
      <c r="AW191" s="11">
        <v>4403</v>
      </c>
      <c r="AX191" s="11">
        <v>4404</v>
      </c>
      <c r="AY191" s="11">
        <v>4356</v>
      </c>
      <c r="AZ191" s="11">
        <v>4420</v>
      </c>
      <c r="BA191" s="11">
        <v>4350</v>
      </c>
      <c r="BB191" s="11">
        <v>4201</v>
      </c>
      <c r="BC191" s="11">
        <v>4209</v>
      </c>
      <c r="BD191" s="11">
        <v>4161</v>
      </c>
      <c r="BE191" s="11">
        <v>4147</v>
      </c>
      <c r="BF191" s="11">
        <v>4133</v>
      </c>
      <c r="BG191" s="11">
        <v>4189</v>
      </c>
      <c r="BH191" s="11">
        <v>4205</v>
      </c>
      <c r="BI191" s="11">
        <v>4159</v>
      </c>
      <c r="BJ191" s="11">
        <v>4092</v>
      </c>
      <c r="BK191" s="11">
        <v>4099</v>
      </c>
      <c r="BL191" s="11">
        <v>4127</v>
      </c>
      <c r="BM191" s="11">
        <v>4102</v>
      </c>
      <c r="BN191" s="11">
        <v>4040</v>
      </c>
      <c r="BO191" s="11">
        <v>4025</v>
      </c>
      <c r="BP191" s="11">
        <v>4026</v>
      </c>
      <c r="BQ191" s="11">
        <v>4032</v>
      </c>
      <c r="BR191" s="11">
        <v>4074</v>
      </c>
      <c r="BS191" s="11">
        <v>4111</v>
      </c>
      <c r="BT191" s="11">
        <v>4127</v>
      </c>
      <c r="BU191" s="11">
        <v>4127</v>
      </c>
      <c r="BV191" s="11">
        <v>4151</v>
      </c>
      <c r="BW191" s="11">
        <v>4164</v>
      </c>
      <c r="BX191" s="11">
        <v>4170</v>
      </c>
      <c r="BY191" s="11">
        <v>4174</v>
      </c>
      <c r="BZ191" s="11">
        <v>4108</v>
      </c>
      <c r="CA191" s="11">
        <v>4120</v>
      </c>
      <c r="CB191" s="11">
        <v>4137</v>
      </c>
      <c r="CC191" s="11">
        <v>4165</v>
      </c>
      <c r="CD191" s="11">
        <v>4122</v>
      </c>
      <c r="CE191" s="11">
        <v>4171</v>
      </c>
      <c r="CF191" s="11">
        <v>4236</v>
      </c>
      <c r="CG191" s="11">
        <v>4221</v>
      </c>
      <c r="CH191" s="11">
        <v>4252</v>
      </c>
      <c r="CI191" s="11">
        <v>4298</v>
      </c>
      <c r="CJ191" s="11">
        <v>4328</v>
      </c>
      <c r="CK191" s="11">
        <v>4258</v>
      </c>
      <c r="CL191" s="11">
        <v>4194</v>
      </c>
      <c r="CM191" s="11">
        <v>4203</v>
      </c>
      <c r="CN191" s="11">
        <v>4217</v>
      </c>
      <c r="CO191" s="11">
        <v>4220</v>
      </c>
      <c r="CP191" s="11">
        <v>4176</v>
      </c>
      <c r="CQ191" s="11">
        <v>4207</v>
      </c>
      <c r="CR191" s="11">
        <v>4094</v>
      </c>
      <c r="CS191" s="11">
        <v>4019</v>
      </c>
      <c r="CT191" s="11">
        <v>4019</v>
      </c>
      <c r="CU191" s="11">
        <v>4106</v>
      </c>
      <c r="CV191" s="11">
        <v>4162</v>
      </c>
      <c r="CW191" s="11">
        <v>4181</v>
      </c>
      <c r="CX191" s="11">
        <v>4073</v>
      </c>
      <c r="CY191" s="11">
        <v>4145</v>
      </c>
      <c r="CZ191" s="11">
        <v>4151</v>
      </c>
      <c r="DA191" s="11">
        <v>4111</v>
      </c>
      <c r="DB191" s="11">
        <v>4071</v>
      </c>
      <c r="DC191" s="11">
        <v>4087</v>
      </c>
      <c r="DD191" s="11">
        <v>4022</v>
      </c>
      <c r="DE191" s="11">
        <v>3879</v>
      </c>
      <c r="DF191" s="11">
        <v>3841</v>
      </c>
      <c r="DG191" s="11">
        <v>3892</v>
      </c>
      <c r="DH191" s="11">
        <v>3875</v>
      </c>
      <c r="DI191" s="7">
        <f t="shared" si="5"/>
        <v>4027.3333333333335</v>
      </c>
      <c r="DJ191" s="11">
        <v>3919</v>
      </c>
      <c r="DK191" s="11">
        <v>4003</v>
      </c>
      <c r="DL191" s="11">
        <v>4003</v>
      </c>
      <c r="DM191" s="11">
        <v>3942</v>
      </c>
      <c r="DN191" s="11">
        <v>3940</v>
      </c>
      <c r="DO191" s="11">
        <v>3931</v>
      </c>
      <c r="DP191" s="11">
        <v>3974</v>
      </c>
      <c r="DQ191" s="11">
        <v>3965</v>
      </c>
      <c r="DR191" s="11">
        <v>3902</v>
      </c>
      <c r="DS191" s="11">
        <v>3920</v>
      </c>
      <c r="DT191" s="11">
        <v>3915</v>
      </c>
      <c r="DU191" s="11">
        <v>3979</v>
      </c>
      <c r="DV191" s="7">
        <v>3949.4166666666665</v>
      </c>
      <c r="DW191" s="11">
        <v>3986</v>
      </c>
      <c r="DX191" s="11">
        <v>3941</v>
      </c>
      <c r="DY191" s="11">
        <v>3826</v>
      </c>
    </row>
    <row r="192" spans="1:129" ht="15" x14ac:dyDescent="0.25">
      <c r="A192" s="1" t="s">
        <v>364</v>
      </c>
      <c r="B192" s="1" t="str">
        <f t="shared" si="4"/>
        <v>5141 - Venta al por mayor de combustibles, incluso gaseosos y productos conexos</v>
      </c>
      <c r="C192" s="10" t="s">
        <v>401</v>
      </c>
      <c r="D192" s="6" t="s">
        <v>402</v>
      </c>
      <c r="E192" s="11">
        <v>729</v>
      </c>
      <c r="F192" s="11">
        <v>750</v>
      </c>
      <c r="G192" s="11">
        <v>760</v>
      </c>
      <c r="H192" s="11">
        <v>757</v>
      </c>
      <c r="I192" s="11">
        <v>755</v>
      </c>
      <c r="J192" s="11">
        <v>731</v>
      </c>
      <c r="K192" s="11">
        <v>740</v>
      </c>
      <c r="L192" s="11">
        <v>744</v>
      </c>
      <c r="M192" s="11">
        <v>749</v>
      </c>
      <c r="N192" s="11">
        <v>761</v>
      </c>
      <c r="O192" s="11">
        <v>747</v>
      </c>
      <c r="P192" s="11">
        <v>743</v>
      </c>
      <c r="Q192" s="11">
        <v>741</v>
      </c>
      <c r="R192" s="11">
        <v>754</v>
      </c>
      <c r="S192" s="11">
        <v>764</v>
      </c>
      <c r="T192" s="11">
        <v>775</v>
      </c>
      <c r="U192" s="11">
        <v>773</v>
      </c>
      <c r="V192" s="11">
        <v>761</v>
      </c>
      <c r="W192" s="11">
        <v>761</v>
      </c>
      <c r="X192" s="11">
        <v>759</v>
      </c>
      <c r="Y192" s="11">
        <v>753</v>
      </c>
      <c r="Z192" s="11">
        <v>764</v>
      </c>
      <c r="AA192" s="11">
        <v>755</v>
      </c>
      <c r="AB192" s="11">
        <v>755</v>
      </c>
      <c r="AC192" s="11">
        <v>757</v>
      </c>
      <c r="AD192" s="11">
        <v>774</v>
      </c>
      <c r="AE192" s="11">
        <v>791</v>
      </c>
      <c r="AF192" s="11">
        <v>784</v>
      </c>
      <c r="AG192" s="11">
        <v>784</v>
      </c>
      <c r="AH192" s="11">
        <v>791</v>
      </c>
      <c r="AI192" s="11">
        <v>803</v>
      </c>
      <c r="AJ192" s="11">
        <v>791</v>
      </c>
      <c r="AK192" s="11">
        <v>785</v>
      </c>
      <c r="AL192" s="11">
        <v>785</v>
      </c>
      <c r="AM192" s="11">
        <v>784</v>
      </c>
      <c r="AN192" s="11">
        <v>801</v>
      </c>
      <c r="AO192" s="11">
        <v>831</v>
      </c>
      <c r="AP192" s="11">
        <v>817</v>
      </c>
      <c r="AQ192" s="11">
        <v>819</v>
      </c>
      <c r="AR192" s="11">
        <v>833</v>
      </c>
      <c r="AS192" s="11">
        <v>841</v>
      </c>
      <c r="AT192" s="11">
        <v>894</v>
      </c>
      <c r="AU192" s="11">
        <v>899</v>
      </c>
      <c r="AV192" s="11">
        <v>866</v>
      </c>
      <c r="AW192" s="11">
        <v>841</v>
      </c>
      <c r="AX192" s="11">
        <v>836</v>
      </c>
      <c r="AY192" s="11">
        <v>828</v>
      </c>
      <c r="AZ192" s="11">
        <v>842</v>
      </c>
      <c r="BA192" s="11">
        <v>853</v>
      </c>
      <c r="BB192" s="11">
        <v>859</v>
      </c>
      <c r="BC192" s="11">
        <v>837</v>
      </c>
      <c r="BD192" s="11">
        <v>873</v>
      </c>
      <c r="BE192" s="11">
        <v>832</v>
      </c>
      <c r="BF192" s="11">
        <v>851</v>
      </c>
      <c r="BG192" s="11">
        <v>861</v>
      </c>
      <c r="BH192" s="11">
        <v>867</v>
      </c>
      <c r="BI192" s="11">
        <v>850</v>
      </c>
      <c r="BJ192" s="11">
        <v>852</v>
      </c>
      <c r="BK192" s="11">
        <v>858</v>
      </c>
      <c r="BL192" s="11">
        <v>847</v>
      </c>
      <c r="BM192" s="11">
        <v>851</v>
      </c>
      <c r="BN192" s="11">
        <v>834</v>
      </c>
      <c r="BO192" s="11">
        <v>856</v>
      </c>
      <c r="BP192" s="11">
        <v>870</v>
      </c>
      <c r="BQ192" s="11">
        <v>895</v>
      </c>
      <c r="BR192" s="11">
        <v>907</v>
      </c>
      <c r="BS192" s="11">
        <v>909</v>
      </c>
      <c r="BT192" s="11">
        <v>901</v>
      </c>
      <c r="BU192" s="11">
        <v>897</v>
      </c>
      <c r="BV192" s="11">
        <v>851</v>
      </c>
      <c r="BW192" s="11">
        <v>857</v>
      </c>
      <c r="BX192" s="11">
        <v>855</v>
      </c>
      <c r="BY192" s="11">
        <v>856</v>
      </c>
      <c r="BZ192" s="11">
        <v>874</v>
      </c>
      <c r="CA192" s="11">
        <v>876</v>
      </c>
      <c r="CB192" s="11">
        <v>891</v>
      </c>
      <c r="CC192" s="11">
        <v>918</v>
      </c>
      <c r="CD192" s="11">
        <v>936</v>
      </c>
      <c r="CE192" s="11">
        <v>934</v>
      </c>
      <c r="CF192" s="11">
        <v>914</v>
      </c>
      <c r="CG192" s="11">
        <v>874</v>
      </c>
      <c r="CH192" s="11">
        <v>855</v>
      </c>
      <c r="CI192" s="11">
        <v>852</v>
      </c>
      <c r="CJ192" s="11">
        <v>846</v>
      </c>
      <c r="CK192" s="11">
        <v>849</v>
      </c>
      <c r="CL192" s="11">
        <v>845</v>
      </c>
      <c r="CM192" s="11">
        <v>849</v>
      </c>
      <c r="CN192" s="11">
        <v>866</v>
      </c>
      <c r="CO192" s="11">
        <v>862</v>
      </c>
      <c r="CP192" s="11">
        <v>897</v>
      </c>
      <c r="CQ192" s="11">
        <v>911</v>
      </c>
      <c r="CR192" s="11">
        <v>1001</v>
      </c>
      <c r="CS192" s="11">
        <v>996</v>
      </c>
      <c r="CT192" s="11">
        <v>969</v>
      </c>
      <c r="CU192" s="11">
        <v>967</v>
      </c>
      <c r="CV192" s="11">
        <v>965</v>
      </c>
      <c r="CW192" s="11">
        <v>851</v>
      </c>
      <c r="CX192" s="11">
        <v>828</v>
      </c>
      <c r="CY192" s="11">
        <v>1054</v>
      </c>
      <c r="CZ192" s="11">
        <v>1056</v>
      </c>
      <c r="DA192" s="11">
        <v>1151</v>
      </c>
      <c r="DB192" s="11">
        <v>1054</v>
      </c>
      <c r="DC192" s="11">
        <v>1045</v>
      </c>
      <c r="DD192" s="11">
        <v>985</v>
      </c>
      <c r="DE192" s="11">
        <v>959</v>
      </c>
      <c r="DF192" s="11">
        <v>937</v>
      </c>
      <c r="DG192" s="11">
        <v>922</v>
      </c>
      <c r="DH192" s="11">
        <v>919</v>
      </c>
      <c r="DI192" s="7">
        <f t="shared" si="5"/>
        <v>980.08333333333337</v>
      </c>
      <c r="DJ192" s="11">
        <v>916</v>
      </c>
      <c r="DK192" s="11">
        <v>892</v>
      </c>
      <c r="DL192" s="11">
        <v>889</v>
      </c>
      <c r="DM192" s="11">
        <v>1010</v>
      </c>
      <c r="DN192" s="11">
        <v>1030</v>
      </c>
      <c r="DO192" s="11">
        <v>1050</v>
      </c>
      <c r="DP192" s="11">
        <v>1097</v>
      </c>
      <c r="DQ192" s="11">
        <v>1086</v>
      </c>
      <c r="DR192" s="11">
        <v>1095</v>
      </c>
      <c r="DS192" s="11">
        <v>1085</v>
      </c>
      <c r="DT192" s="11">
        <v>1080</v>
      </c>
      <c r="DU192" s="11">
        <v>1048</v>
      </c>
      <c r="DV192" s="7">
        <v>1023.1666666666666</v>
      </c>
      <c r="DW192" s="11">
        <v>1035</v>
      </c>
      <c r="DX192" s="11">
        <v>1022</v>
      </c>
      <c r="DY192" s="11">
        <v>1028</v>
      </c>
    </row>
    <row r="193" spans="1:129" ht="15" x14ac:dyDescent="0.25">
      <c r="A193" s="1" t="s">
        <v>364</v>
      </c>
      <c r="B193" s="1" t="str">
        <f t="shared" si="4"/>
        <v>5142 - Venta al por mayor de metales y minerales metalíferos</v>
      </c>
      <c r="C193" s="10" t="s">
        <v>403</v>
      </c>
      <c r="D193" s="6" t="s">
        <v>404</v>
      </c>
      <c r="E193" s="11">
        <v>609</v>
      </c>
      <c r="F193" s="11">
        <v>618</v>
      </c>
      <c r="G193" s="11">
        <v>615</v>
      </c>
      <c r="H193" s="11">
        <v>612</v>
      </c>
      <c r="I193" s="11">
        <v>621</v>
      </c>
      <c r="J193" s="11">
        <v>627</v>
      </c>
      <c r="K193" s="11">
        <v>619</v>
      </c>
      <c r="L193" s="11">
        <v>628</v>
      </c>
      <c r="M193" s="11">
        <v>626</v>
      </c>
      <c r="N193" s="11">
        <v>581</v>
      </c>
      <c r="O193" s="11">
        <v>633</v>
      </c>
      <c r="P193" s="11">
        <v>637</v>
      </c>
      <c r="Q193" s="11">
        <v>641</v>
      </c>
      <c r="R193" s="11">
        <v>642</v>
      </c>
      <c r="S193" s="11">
        <v>635</v>
      </c>
      <c r="T193" s="11">
        <v>638</v>
      </c>
      <c r="U193" s="11">
        <v>636</v>
      </c>
      <c r="V193" s="11">
        <v>645</v>
      </c>
      <c r="W193" s="11">
        <v>654</v>
      </c>
      <c r="X193" s="11">
        <v>648</v>
      </c>
      <c r="Y193" s="11">
        <v>639</v>
      </c>
      <c r="Z193" s="11">
        <v>638</v>
      </c>
      <c r="AA193" s="11">
        <v>649</v>
      </c>
      <c r="AB193" s="11">
        <v>632</v>
      </c>
      <c r="AC193" s="11">
        <v>614</v>
      </c>
      <c r="AD193" s="11">
        <v>635</v>
      </c>
      <c r="AE193" s="11">
        <v>633</v>
      </c>
      <c r="AF193" s="11">
        <v>633</v>
      </c>
      <c r="AG193" s="11">
        <v>632</v>
      </c>
      <c r="AH193" s="11">
        <v>627</v>
      </c>
      <c r="AI193" s="11">
        <v>632</v>
      </c>
      <c r="AJ193" s="11">
        <v>597</v>
      </c>
      <c r="AK193" s="11">
        <v>589</v>
      </c>
      <c r="AL193" s="11">
        <v>579</v>
      </c>
      <c r="AM193" s="11">
        <v>573</v>
      </c>
      <c r="AN193" s="11">
        <v>561</v>
      </c>
      <c r="AO193" s="11">
        <v>554</v>
      </c>
      <c r="AP193" s="11">
        <v>552</v>
      </c>
      <c r="AQ193" s="11">
        <v>556</v>
      </c>
      <c r="AR193" s="11">
        <v>561</v>
      </c>
      <c r="AS193" s="11">
        <v>585</v>
      </c>
      <c r="AT193" s="11">
        <v>571</v>
      </c>
      <c r="AU193" s="11">
        <v>577</v>
      </c>
      <c r="AV193" s="11">
        <v>575</v>
      </c>
      <c r="AW193" s="11">
        <v>573</v>
      </c>
      <c r="AX193" s="11">
        <v>574</v>
      </c>
      <c r="AY193" s="11">
        <v>566</v>
      </c>
      <c r="AZ193" s="11">
        <v>566</v>
      </c>
      <c r="BA193" s="11">
        <v>579</v>
      </c>
      <c r="BB193" s="11">
        <v>575</v>
      </c>
      <c r="BC193" s="11">
        <v>568</v>
      </c>
      <c r="BD193" s="11">
        <v>560</v>
      </c>
      <c r="BE193" s="11">
        <v>560</v>
      </c>
      <c r="BF193" s="11">
        <v>560</v>
      </c>
      <c r="BG193" s="11">
        <v>553</v>
      </c>
      <c r="BH193" s="11">
        <v>556</v>
      </c>
      <c r="BI193" s="11">
        <v>554</v>
      </c>
      <c r="BJ193" s="11">
        <v>535</v>
      </c>
      <c r="BK193" s="11">
        <v>573</v>
      </c>
      <c r="BL193" s="11">
        <v>568</v>
      </c>
      <c r="BM193" s="11">
        <v>560</v>
      </c>
      <c r="BN193" s="11">
        <v>556</v>
      </c>
      <c r="BO193" s="11">
        <v>569</v>
      </c>
      <c r="BP193" s="11">
        <v>557</v>
      </c>
      <c r="BQ193" s="11">
        <v>565</v>
      </c>
      <c r="BR193" s="11">
        <v>500</v>
      </c>
      <c r="BS193" s="11">
        <v>539</v>
      </c>
      <c r="BT193" s="11">
        <v>538</v>
      </c>
      <c r="BU193" s="11">
        <v>541</v>
      </c>
      <c r="BV193" s="11">
        <v>545</v>
      </c>
      <c r="BW193" s="11">
        <v>549</v>
      </c>
      <c r="BX193" s="11">
        <v>540</v>
      </c>
      <c r="BY193" s="11">
        <v>559</v>
      </c>
      <c r="BZ193" s="11">
        <v>562</v>
      </c>
      <c r="CA193" s="11">
        <v>545</v>
      </c>
      <c r="CB193" s="11">
        <v>545</v>
      </c>
      <c r="CC193" s="11">
        <v>539</v>
      </c>
      <c r="CD193" s="11">
        <v>533</v>
      </c>
      <c r="CE193" s="11">
        <v>545</v>
      </c>
      <c r="CF193" s="11">
        <v>541</v>
      </c>
      <c r="CG193" s="11">
        <v>540</v>
      </c>
      <c r="CH193" s="11">
        <v>533</v>
      </c>
      <c r="CI193" s="11">
        <v>533</v>
      </c>
      <c r="CJ193" s="11">
        <v>530</v>
      </c>
      <c r="CK193" s="11">
        <v>527</v>
      </c>
      <c r="CL193" s="11">
        <v>532</v>
      </c>
      <c r="CM193" s="11">
        <v>533</v>
      </c>
      <c r="CN193" s="11">
        <v>523</v>
      </c>
      <c r="CO193" s="11">
        <v>517</v>
      </c>
      <c r="CP193" s="11">
        <v>516</v>
      </c>
      <c r="CQ193" s="11">
        <v>513</v>
      </c>
      <c r="CR193" s="11">
        <v>510</v>
      </c>
      <c r="CS193" s="11">
        <v>514</v>
      </c>
      <c r="CT193" s="11">
        <v>500</v>
      </c>
      <c r="CU193" s="11">
        <v>521</v>
      </c>
      <c r="CV193" s="11">
        <v>518</v>
      </c>
      <c r="CW193" s="11">
        <v>529</v>
      </c>
      <c r="CX193" s="11">
        <v>517</v>
      </c>
      <c r="CY193" s="11">
        <v>527</v>
      </c>
      <c r="CZ193" s="11">
        <v>531</v>
      </c>
      <c r="DA193" s="11">
        <v>507</v>
      </c>
      <c r="DB193" s="11">
        <v>529</v>
      </c>
      <c r="DC193" s="11">
        <v>529</v>
      </c>
      <c r="DD193" s="11">
        <v>525</v>
      </c>
      <c r="DE193" s="11">
        <v>523</v>
      </c>
      <c r="DF193" s="11">
        <v>527</v>
      </c>
      <c r="DG193" s="11">
        <v>526</v>
      </c>
      <c r="DH193" s="11">
        <v>529</v>
      </c>
      <c r="DI193" s="7">
        <f t="shared" si="5"/>
        <v>524.91666666666663</v>
      </c>
      <c r="DJ193" s="11">
        <v>535</v>
      </c>
      <c r="DK193" s="11">
        <v>535</v>
      </c>
      <c r="DL193" s="11">
        <v>535</v>
      </c>
      <c r="DM193" s="11">
        <v>530</v>
      </c>
      <c r="DN193" s="11">
        <v>534</v>
      </c>
      <c r="DO193" s="11">
        <v>526</v>
      </c>
      <c r="DP193" s="11">
        <v>500</v>
      </c>
      <c r="DQ193" s="11">
        <v>504</v>
      </c>
      <c r="DR193" s="11">
        <v>503</v>
      </c>
      <c r="DS193" s="11">
        <v>541</v>
      </c>
      <c r="DT193" s="11">
        <v>550</v>
      </c>
      <c r="DU193" s="11">
        <v>549</v>
      </c>
      <c r="DV193" s="7">
        <v>528.5</v>
      </c>
      <c r="DW193" s="11">
        <v>550</v>
      </c>
      <c r="DX193" s="11">
        <v>581</v>
      </c>
      <c r="DY193" s="12">
        <v>560</v>
      </c>
    </row>
    <row r="194" spans="1:129" ht="15" x14ac:dyDescent="0.25">
      <c r="A194" s="1" t="s">
        <v>364</v>
      </c>
      <c r="B194" s="1" t="str">
        <f t="shared" si="4"/>
        <v>5143 - Venta al por mayor de madera, materiales de construcción, artículos de ferretería y materiales para plomería e instalaciones de gas</v>
      </c>
      <c r="C194" s="10" t="s">
        <v>405</v>
      </c>
      <c r="D194" s="6" t="s">
        <v>406</v>
      </c>
      <c r="E194" s="11">
        <v>4585</v>
      </c>
      <c r="F194" s="11">
        <v>4610</v>
      </c>
      <c r="G194" s="11">
        <v>4607</v>
      </c>
      <c r="H194" s="11">
        <v>4615</v>
      </c>
      <c r="I194" s="11">
        <v>4592</v>
      </c>
      <c r="J194" s="11">
        <v>4637</v>
      </c>
      <c r="K194" s="11">
        <v>4624</v>
      </c>
      <c r="L194" s="11">
        <v>4610</v>
      </c>
      <c r="M194" s="11">
        <v>4626</v>
      </c>
      <c r="N194" s="11">
        <v>4645</v>
      </c>
      <c r="O194" s="11">
        <v>4680</v>
      </c>
      <c r="P194" s="11">
        <v>4711</v>
      </c>
      <c r="Q194" s="11">
        <v>4703</v>
      </c>
      <c r="R194" s="11">
        <v>4751</v>
      </c>
      <c r="S194" s="11">
        <v>4756</v>
      </c>
      <c r="T194" s="11">
        <v>4776</v>
      </c>
      <c r="U194" s="11">
        <v>4811</v>
      </c>
      <c r="V194" s="11">
        <v>4784</v>
      </c>
      <c r="W194" s="11">
        <v>4801</v>
      </c>
      <c r="X194" s="11">
        <v>4796</v>
      </c>
      <c r="Y194" s="11">
        <v>4865</v>
      </c>
      <c r="Z194" s="11">
        <v>4859</v>
      </c>
      <c r="AA194" s="11">
        <v>4881</v>
      </c>
      <c r="AB194" s="11">
        <v>4861</v>
      </c>
      <c r="AC194" s="11">
        <v>4874</v>
      </c>
      <c r="AD194" s="11">
        <v>4855</v>
      </c>
      <c r="AE194" s="11">
        <v>4877</v>
      </c>
      <c r="AF194" s="11">
        <v>4788</v>
      </c>
      <c r="AG194" s="11">
        <v>4730</v>
      </c>
      <c r="AH194" s="11">
        <v>4670</v>
      </c>
      <c r="AI194" s="11">
        <v>4630</v>
      </c>
      <c r="AJ194" s="11">
        <v>4613</v>
      </c>
      <c r="AK194" s="11">
        <v>4567</v>
      </c>
      <c r="AL194" s="11">
        <v>4550</v>
      </c>
      <c r="AM194" s="11">
        <v>4598</v>
      </c>
      <c r="AN194" s="11">
        <v>4578</v>
      </c>
      <c r="AO194" s="11">
        <v>4601</v>
      </c>
      <c r="AP194" s="11">
        <v>4572</v>
      </c>
      <c r="AQ194" s="11">
        <v>4628</v>
      </c>
      <c r="AR194" s="11">
        <v>4666</v>
      </c>
      <c r="AS194" s="11">
        <v>4661</v>
      </c>
      <c r="AT194" s="11">
        <v>4411</v>
      </c>
      <c r="AU194" s="11">
        <v>4367</v>
      </c>
      <c r="AV194" s="11">
        <v>4356</v>
      </c>
      <c r="AW194" s="11">
        <v>4360</v>
      </c>
      <c r="AX194" s="11">
        <v>4384</v>
      </c>
      <c r="AY194" s="11">
        <v>4438</v>
      </c>
      <c r="AZ194" s="11">
        <v>4358</v>
      </c>
      <c r="BA194" s="11">
        <v>4412</v>
      </c>
      <c r="BB194" s="11">
        <v>4404</v>
      </c>
      <c r="BC194" s="11">
        <v>4388</v>
      </c>
      <c r="BD194" s="11">
        <v>4392</v>
      </c>
      <c r="BE194" s="11">
        <v>4400</v>
      </c>
      <c r="BF194" s="11">
        <v>4385</v>
      </c>
      <c r="BG194" s="11">
        <v>4393</v>
      </c>
      <c r="BH194" s="11">
        <v>4392</v>
      </c>
      <c r="BI194" s="11">
        <v>4414</v>
      </c>
      <c r="BJ194" s="11">
        <v>4422</v>
      </c>
      <c r="BK194" s="11">
        <v>4402</v>
      </c>
      <c r="BL194" s="11">
        <v>4379</v>
      </c>
      <c r="BM194" s="11">
        <v>4392</v>
      </c>
      <c r="BN194" s="11">
        <v>4376</v>
      </c>
      <c r="BO194" s="11">
        <v>4259</v>
      </c>
      <c r="BP194" s="11">
        <v>4287</v>
      </c>
      <c r="BQ194" s="11">
        <v>4328</v>
      </c>
      <c r="BR194" s="11">
        <v>4322</v>
      </c>
      <c r="BS194" s="11">
        <v>4314</v>
      </c>
      <c r="BT194" s="11">
        <v>4272</v>
      </c>
      <c r="BU194" s="11">
        <v>4301</v>
      </c>
      <c r="BV194" s="11">
        <v>4308</v>
      </c>
      <c r="BW194" s="11">
        <v>4322</v>
      </c>
      <c r="BX194" s="11">
        <v>4313</v>
      </c>
      <c r="BY194" s="11">
        <v>4381</v>
      </c>
      <c r="BZ194" s="11">
        <v>4338</v>
      </c>
      <c r="CA194" s="11">
        <v>4349</v>
      </c>
      <c r="CB194" s="11">
        <v>4366</v>
      </c>
      <c r="CC194" s="11">
        <v>4379</v>
      </c>
      <c r="CD194" s="11">
        <v>4345</v>
      </c>
      <c r="CE194" s="11">
        <v>4350</v>
      </c>
      <c r="CF194" s="11">
        <v>4356</v>
      </c>
      <c r="CG194" s="11">
        <v>4353</v>
      </c>
      <c r="CH194" s="11">
        <v>4309</v>
      </c>
      <c r="CI194" s="11">
        <v>4323</v>
      </c>
      <c r="CJ194" s="11">
        <v>4301</v>
      </c>
      <c r="CK194" s="11">
        <v>4274</v>
      </c>
      <c r="CL194" s="11">
        <v>4279</v>
      </c>
      <c r="CM194" s="11">
        <v>4280</v>
      </c>
      <c r="CN194" s="11">
        <v>4288</v>
      </c>
      <c r="CO194" s="11">
        <v>4294</v>
      </c>
      <c r="CP194" s="11">
        <v>4176</v>
      </c>
      <c r="CQ194" s="11">
        <v>4210</v>
      </c>
      <c r="CR194" s="11">
        <v>4219</v>
      </c>
      <c r="CS194" s="11">
        <v>4229</v>
      </c>
      <c r="CT194" s="11">
        <v>4183</v>
      </c>
      <c r="CU194" s="11">
        <v>4180</v>
      </c>
      <c r="CV194" s="11">
        <v>4225</v>
      </c>
      <c r="CW194" s="11">
        <v>4226</v>
      </c>
      <c r="CX194" s="11">
        <v>4210</v>
      </c>
      <c r="CY194" s="11">
        <v>4182</v>
      </c>
      <c r="CZ194" s="11">
        <v>4125</v>
      </c>
      <c r="DA194" s="11">
        <v>4100</v>
      </c>
      <c r="DB194" s="11">
        <v>4069</v>
      </c>
      <c r="DC194" s="11">
        <v>4054</v>
      </c>
      <c r="DD194" s="11">
        <v>4031</v>
      </c>
      <c r="DE194" s="11">
        <v>4013</v>
      </c>
      <c r="DF194" s="11">
        <v>4049</v>
      </c>
      <c r="DG194" s="11">
        <v>4045</v>
      </c>
      <c r="DH194" s="11">
        <v>4049</v>
      </c>
      <c r="DI194" s="7">
        <f t="shared" si="5"/>
        <v>4096.083333333333</v>
      </c>
      <c r="DJ194" s="11">
        <v>4040</v>
      </c>
      <c r="DK194" s="11">
        <v>4017</v>
      </c>
      <c r="DL194" s="11">
        <v>4000</v>
      </c>
      <c r="DM194" s="11">
        <v>4011</v>
      </c>
      <c r="DN194" s="11">
        <v>4007</v>
      </c>
      <c r="DO194" s="11">
        <v>4016</v>
      </c>
      <c r="DP194" s="11">
        <v>4039</v>
      </c>
      <c r="DQ194" s="11">
        <v>4037</v>
      </c>
      <c r="DR194" s="11">
        <v>4018</v>
      </c>
      <c r="DS194" s="11">
        <v>3968</v>
      </c>
      <c r="DT194" s="11">
        <v>3943</v>
      </c>
      <c r="DU194" s="11">
        <v>3893</v>
      </c>
      <c r="DV194" s="7">
        <v>3999.0833333333335</v>
      </c>
      <c r="DW194" s="11">
        <v>3929</v>
      </c>
      <c r="DX194" s="11">
        <v>3970</v>
      </c>
      <c r="DY194" s="11">
        <v>3927</v>
      </c>
    </row>
    <row r="195" spans="1:129" ht="15" x14ac:dyDescent="0.25">
      <c r="A195" s="1" t="s">
        <v>364</v>
      </c>
      <c r="B195" s="1" t="str">
        <f t="shared" ref="B195:B258" si="6">+CONCATENATE(C195, " - ",D195)</f>
        <v>5149 - Venta al por mayor de productos intermedios n.c.p., desperdicios y desechos</v>
      </c>
      <c r="C195" s="10" t="s">
        <v>407</v>
      </c>
      <c r="D195" s="6" t="s">
        <v>408</v>
      </c>
      <c r="E195" s="11">
        <v>2027</v>
      </c>
      <c r="F195" s="11">
        <v>2032</v>
      </c>
      <c r="G195" s="11">
        <v>2033</v>
      </c>
      <c r="H195" s="11">
        <v>2030</v>
      </c>
      <c r="I195" s="11">
        <v>2040</v>
      </c>
      <c r="J195" s="11">
        <v>2043</v>
      </c>
      <c r="K195" s="11">
        <v>2051</v>
      </c>
      <c r="L195" s="11">
        <v>2047</v>
      </c>
      <c r="M195" s="11">
        <v>2066</v>
      </c>
      <c r="N195" s="11">
        <v>2055</v>
      </c>
      <c r="O195" s="11">
        <v>2068</v>
      </c>
      <c r="P195" s="11">
        <v>2085</v>
      </c>
      <c r="Q195" s="11">
        <v>2094</v>
      </c>
      <c r="R195" s="11">
        <v>2087</v>
      </c>
      <c r="S195" s="11">
        <v>2128</v>
      </c>
      <c r="T195" s="11">
        <v>2108</v>
      </c>
      <c r="U195" s="11">
        <v>2150</v>
      </c>
      <c r="V195" s="11">
        <v>2185</v>
      </c>
      <c r="W195" s="11">
        <v>2203</v>
      </c>
      <c r="X195" s="11">
        <v>2215</v>
      </c>
      <c r="Y195" s="11">
        <v>2217</v>
      </c>
      <c r="Z195" s="11">
        <v>2219</v>
      </c>
      <c r="AA195" s="11">
        <v>2235</v>
      </c>
      <c r="AB195" s="11">
        <v>2230</v>
      </c>
      <c r="AC195" s="11">
        <v>2227</v>
      </c>
      <c r="AD195" s="11">
        <v>2221</v>
      </c>
      <c r="AE195" s="11">
        <v>2230</v>
      </c>
      <c r="AF195" s="11">
        <v>2187</v>
      </c>
      <c r="AG195" s="11">
        <v>2193</v>
      </c>
      <c r="AH195" s="11">
        <v>2199</v>
      </c>
      <c r="AI195" s="11">
        <v>2210</v>
      </c>
      <c r="AJ195" s="11">
        <v>2220</v>
      </c>
      <c r="AK195" s="11">
        <v>2225</v>
      </c>
      <c r="AL195" s="11">
        <v>2239</v>
      </c>
      <c r="AM195" s="11">
        <v>2213</v>
      </c>
      <c r="AN195" s="11">
        <v>2201</v>
      </c>
      <c r="AO195" s="11">
        <v>2186</v>
      </c>
      <c r="AP195" s="11">
        <v>2173</v>
      </c>
      <c r="AQ195" s="11">
        <v>2195</v>
      </c>
      <c r="AR195" s="11">
        <v>2192</v>
      </c>
      <c r="AS195" s="11">
        <v>2182</v>
      </c>
      <c r="AT195" s="11">
        <v>2143</v>
      </c>
      <c r="AU195" s="11">
        <v>2140</v>
      </c>
      <c r="AV195" s="11">
        <v>2167</v>
      </c>
      <c r="AW195" s="11">
        <v>2150</v>
      </c>
      <c r="AX195" s="11">
        <v>2114</v>
      </c>
      <c r="AY195" s="11">
        <v>2099</v>
      </c>
      <c r="AZ195" s="11">
        <v>2131</v>
      </c>
      <c r="BA195" s="11">
        <v>2147</v>
      </c>
      <c r="BB195" s="11">
        <v>2163</v>
      </c>
      <c r="BC195" s="11">
        <v>2147</v>
      </c>
      <c r="BD195" s="11">
        <v>2144</v>
      </c>
      <c r="BE195" s="11">
        <v>2151</v>
      </c>
      <c r="BF195" s="11">
        <v>2150</v>
      </c>
      <c r="BG195" s="11">
        <v>2139</v>
      </c>
      <c r="BH195" s="11">
        <v>2146</v>
      </c>
      <c r="BI195" s="11">
        <v>2150</v>
      </c>
      <c r="BJ195" s="11">
        <v>2139</v>
      </c>
      <c r="BK195" s="11">
        <v>2139</v>
      </c>
      <c r="BL195" s="11">
        <v>2085</v>
      </c>
      <c r="BM195" s="11">
        <v>2088</v>
      </c>
      <c r="BN195" s="11">
        <v>2048</v>
      </c>
      <c r="BO195" s="11">
        <v>2027</v>
      </c>
      <c r="BP195" s="11">
        <v>2016</v>
      </c>
      <c r="BQ195" s="11">
        <v>2026</v>
      </c>
      <c r="BR195" s="11">
        <v>2032</v>
      </c>
      <c r="BS195" s="11">
        <v>2069</v>
      </c>
      <c r="BT195" s="11">
        <v>2056</v>
      </c>
      <c r="BU195" s="11">
        <v>2049</v>
      </c>
      <c r="BV195" s="11">
        <v>2126</v>
      </c>
      <c r="BW195" s="11">
        <v>2120</v>
      </c>
      <c r="BX195" s="11">
        <v>2059</v>
      </c>
      <c r="BY195" s="11">
        <v>2042</v>
      </c>
      <c r="BZ195" s="11">
        <v>2014</v>
      </c>
      <c r="CA195" s="11">
        <v>2012</v>
      </c>
      <c r="CB195" s="11">
        <v>2002</v>
      </c>
      <c r="CC195" s="11">
        <v>2009</v>
      </c>
      <c r="CD195" s="11">
        <v>2070</v>
      </c>
      <c r="CE195" s="11">
        <v>2091</v>
      </c>
      <c r="CF195" s="11">
        <v>2093</v>
      </c>
      <c r="CG195" s="11">
        <v>2092</v>
      </c>
      <c r="CH195" s="11">
        <v>2090</v>
      </c>
      <c r="CI195" s="11">
        <v>2098</v>
      </c>
      <c r="CJ195" s="11">
        <v>2110</v>
      </c>
      <c r="CK195" s="11">
        <v>2113</v>
      </c>
      <c r="CL195" s="11">
        <v>2101</v>
      </c>
      <c r="CM195" s="11">
        <v>2128</v>
      </c>
      <c r="CN195" s="11">
        <v>2107</v>
      </c>
      <c r="CO195" s="11">
        <v>2095</v>
      </c>
      <c r="CP195" s="11">
        <v>2075</v>
      </c>
      <c r="CQ195" s="11">
        <v>2084</v>
      </c>
      <c r="CR195" s="11">
        <v>2069</v>
      </c>
      <c r="CS195" s="11">
        <v>2080</v>
      </c>
      <c r="CT195" s="11">
        <v>2070</v>
      </c>
      <c r="CU195" s="11">
        <v>2061</v>
      </c>
      <c r="CV195" s="11">
        <v>2060</v>
      </c>
      <c r="CW195" s="11">
        <v>2059</v>
      </c>
      <c r="CX195" s="11">
        <v>2028</v>
      </c>
      <c r="CY195" s="11">
        <v>1991</v>
      </c>
      <c r="CZ195" s="11">
        <v>1991</v>
      </c>
      <c r="DA195" s="11">
        <v>1984</v>
      </c>
      <c r="DB195" s="11">
        <v>1989</v>
      </c>
      <c r="DC195" s="11">
        <v>1997</v>
      </c>
      <c r="DD195" s="11">
        <v>2013</v>
      </c>
      <c r="DE195" s="11">
        <v>2011</v>
      </c>
      <c r="DF195" s="11">
        <v>2018</v>
      </c>
      <c r="DG195" s="11">
        <v>1998</v>
      </c>
      <c r="DH195" s="11">
        <v>1999</v>
      </c>
      <c r="DI195" s="7">
        <f t="shared" ref="DI195:DI258" si="7">+AVERAGE(CW195:DH195)</f>
        <v>2006.5</v>
      </c>
      <c r="DJ195" s="11">
        <v>1915</v>
      </c>
      <c r="DK195" s="11">
        <v>1937</v>
      </c>
      <c r="DL195" s="11">
        <v>1963</v>
      </c>
      <c r="DM195" s="11">
        <v>1968</v>
      </c>
      <c r="DN195" s="11">
        <v>1990</v>
      </c>
      <c r="DO195" s="11">
        <v>1975</v>
      </c>
      <c r="DP195" s="11">
        <v>1992</v>
      </c>
      <c r="DQ195" s="11">
        <v>2020</v>
      </c>
      <c r="DR195" s="11">
        <v>2007</v>
      </c>
      <c r="DS195" s="11">
        <v>2004</v>
      </c>
      <c r="DT195" s="11">
        <v>1960</v>
      </c>
      <c r="DU195" s="11">
        <v>1950</v>
      </c>
      <c r="DV195" s="7">
        <v>1973.4166666666667</v>
      </c>
      <c r="DW195" s="11">
        <v>1909</v>
      </c>
      <c r="DX195" s="11">
        <v>1891</v>
      </c>
      <c r="DY195" s="11">
        <v>1867</v>
      </c>
    </row>
    <row r="196" spans="1:129" ht="15" x14ac:dyDescent="0.25">
      <c r="A196" s="1" t="s">
        <v>364</v>
      </c>
      <c r="B196" s="1" t="str">
        <f t="shared" si="6"/>
        <v>5151 - Venta al por mayor de máquinas, equipos e implementos de uso especial</v>
      </c>
      <c r="C196" s="10" t="s">
        <v>409</v>
      </c>
      <c r="D196" s="6" t="s">
        <v>410</v>
      </c>
      <c r="E196" s="11">
        <v>4242</v>
      </c>
      <c r="F196" s="11">
        <v>4250</v>
      </c>
      <c r="G196" s="11">
        <v>4281</v>
      </c>
      <c r="H196" s="11">
        <v>4282</v>
      </c>
      <c r="I196" s="11">
        <v>4292</v>
      </c>
      <c r="J196" s="11">
        <v>4330</v>
      </c>
      <c r="K196" s="11">
        <v>4360</v>
      </c>
      <c r="L196" s="11">
        <v>4370</v>
      </c>
      <c r="M196" s="11">
        <v>4410</v>
      </c>
      <c r="N196" s="11">
        <v>4423</v>
      </c>
      <c r="O196" s="11">
        <v>4446</v>
      </c>
      <c r="P196" s="11">
        <v>4455</v>
      </c>
      <c r="Q196" s="11">
        <v>4450</v>
      </c>
      <c r="R196" s="11">
        <v>4501</v>
      </c>
      <c r="S196" s="11">
        <v>4502</v>
      </c>
      <c r="T196" s="11">
        <v>4534</v>
      </c>
      <c r="U196" s="11">
        <v>4531</v>
      </c>
      <c r="V196" s="11">
        <v>4574</v>
      </c>
      <c r="W196" s="11">
        <v>4569</v>
      </c>
      <c r="X196" s="11">
        <v>4598</v>
      </c>
      <c r="Y196" s="11">
        <v>4643</v>
      </c>
      <c r="Z196" s="11">
        <v>4660</v>
      </c>
      <c r="AA196" s="11">
        <v>4715</v>
      </c>
      <c r="AB196" s="11">
        <v>4725</v>
      </c>
      <c r="AC196" s="11">
        <v>4699</v>
      </c>
      <c r="AD196" s="11">
        <v>4677</v>
      </c>
      <c r="AE196" s="11">
        <v>4589</v>
      </c>
      <c r="AF196" s="11">
        <v>4600</v>
      </c>
      <c r="AG196" s="11">
        <v>4603</v>
      </c>
      <c r="AH196" s="11">
        <v>4621</v>
      </c>
      <c r="AI196" s="11">
        <v>4602</v>
      </c>
      <c r="AJ196" s="11">
        <v>4586</v>
      </c>
      <c r="AK196" s="11">
        <v>4590</v>
      </c>
      <c r="AL196" s="11">
        <v>4576</v>
      </c>
      <c r="AM196" s="11">
        <v>4590</v>
      </c>
      <c r="AN196" s="11">
        <v>4613</v>
      </c>
      <c r="AO196" s="11">
        <v>4578</v>
      </c>
      <c r="AP196" s="11">
        <v>4559</v>
      </c>
      <c r="AQ196" s="11">
        <v>4560</v>
      </c>
      <c r="AR196" s="11">
        <v>4588</v>
      </c>
      <c r="AS196" s="11">
        <v>4719</v>
      </c>
      <c r="AT196" s="11">
        <v>5282</v>
      </c>
      <c r="AU196" s="11">
        <v>5185</v>
      </c>
      <c r="AV196" s="11">
        <v>5196</v>
      </c>
      <c r="AW196" s="11">
        <v>5187</v>
      </c>
      <c r="AX196" s="11">
        <v>5188</v>
      </c>
      <c r="AY196" s="11">
        <v>5177</v>
      </c>
      <c r="AZ196" s="11">
        <v>5157</v>
      </c>
      <c r="BA196" s="11">
        <v>5121</v>
      </c>
      <c r="BB196" s="11">
        <v>5098</v>
      </c>
      <c r="BC196" s="11">
        <v>5121</v>
      </c>
      <c r="BD196" s="11">
        <v>5119</v>
      </c>
      <c r="BE196" s="11">
        <v>5138</v>
      </c>
      <c r="BF196" s="11">
        <v>5145</v>
      </c>
      <c r="BG196" s="11">
        <v>5116</v>
      </c>
      <c r="BH196" s="11">
        <v>5112</v>
      </c>
      <c r="BI196" s="11">
        <v>5102</v>
      </c>
      <c r="BJ196" s="11">
        <v>5077</v>
      </c>
      <c r="BK196" s="11">
        <v>5079</v>
      </c>
      <c r="BL196" s="11">
        <v>5063</v>
      </c>
      <c r="BM196" s="11">
        <v>5095</v>
      </c>
      <c r="BN196" s="11">
        <v>5077</v>
      </c>
      <c r="BO196" s="11">
        <v>4962</v>
      </c>
      <c r="BP196" s="11">
        <v>4969</v>
      </c>
      <c r="BQ196" s="11">
        <v>5015</v>
      </c>
      <c r="BR196" s="11">
        <v>5051</v>
      </c>
      <c r="BS196" s="11">
        <v>5113</v>
      </c>
      <c r="BT196" s="11">
        <v>5125</v>
      </c>
      <c r="BU196" s="11">
        <v>5155</v>
      </c>
      <c r="BV196" s="11">
        <v>5190</v>
      </c>
      <c r="BW196" s="11">
        <v>5195</v>
      </c>
      <c r="BX196" s="11">
        <v>5149</v>
      </c>
      <c r="BY196" s="11">
        <v>5152</v>
      </c>
      <c r="BZ196" s="11">
        <v>5134</v>
      </c>
      <c r="CA196" s="11">
        <v>5163</v>
      </c>
      <c r="CB196" s="11">
        <v>5101</v>
      </c>
      <c r="CC196" s="11">
        <v>5098</v>
      </c>
      <c r="CD196" s="11">
        <v>5125</v>
      </c>
      <c r="CE196" s="11">
        <v>5151</v>
      </c>
      <c r="CF196" s="11">
        <v>5168</v>
      </c>
      <c r="CG196" s="11">
        <v>5204</v>
      </c>
      <c r="CH196" s="11">
        <v>5313</v>
      </c>
      <c r="CI196" s="11">
        <v>5373</v>
      </c>
      <c r="CJ196" s="11">
        <v>5362</v>
      </c>
      <c r="CK196" s="11">
        <v>5381</v>
      </c>
      <c r="CL196" s="11">
        <v>5371</v>
      </c>
      <c r="CM196" s="11">
        <v>5454</v>
      </c>
      <c r="CN196" s="11">
        <v>5425</v>
      </c>
      <c r="CO196" s="11">
        <v>5394</v>
      </c>
      <c r="CP196" s="11">
        <v>5428</v>
      </c>
      <c r="CQ196" s="11">
        <v>5436</v>
      </c>
      <c r="CR196" s="11">
        <v>5431</v>
      </c>
      <c r="CS196" s="11">
        <v>5419</v>
      </c>
      <c r="CT196" s="11">
        <v>5423</v>
      </c>
      <c r="CU196" s="11">
        <v>5405</v>
      </c>
      <c r="CV196" s="11">
        <v>5422</v>
      </c>
      <c r="CW196" s="11">
        <v>5373</v>
      </c>
      <c r="CX196" s="11">
        <v>5356</v>
      </c>
      <c r="CY196" s="11">
        <v>5432</v>
      </c>
      <c r="CZ196" s="11">
        <v>5425</v>
      </c>
      <c r="DA196" s="11">
        <v>5424</v>
      </c>
      <c r="DB196" s="11">
        <v>5390</v>
      </c>
      <c r="DC196" s="11">
        <v>5390</v>
      </c>
      <c r="DD196" s="11">
        <v>5346</v>
      </c>
      <c r="DE196" s="11">
        <v>5333</v>
      </c>
      <c r="DF196" s="11">
        <v>5270</v>
      </c>
      <c r="DG196" s="11">
        <v>5270</v>
      </c>
      <c r="DH196" s="11">
        <v>5326</v>
      </c>
      <c r="DI196" s="7">
        <f t="shared" si="7"/>
        <v>5361.25</v>
      </c>
      <c r="DJ196" s="11">
        <v>5353</v>
      </c>
      <c r="DK196" s="11">
        <v>5329</v>
      </c>
      <c r="DL196" s="11">
        <v>5426</v>
      </c>
      <c r="DM196" s="11">
        <v>5405</v>
      </c>
      <c r="DN196" s="11">
        <v>5761</v>
      </c>
      <c r="DO196" s="11">
        <v>5759</v>
      </c>
      <c r="DP196" s="11">
        <v>5764</v>
      </c>
      <c r="DQ196" s="11">
        <v>5804</v>
      </c>
      <c r="DR196" s="11">
        <v>5798</v>
      </c>
      <c r="DS196" s="11">
        <v>5768</v>
      </c>
      <c r="DT196" s="11">
        <v>5730</v>
      </c>
      <c r="DU196" s="11">
        <v>5726</v>
      </c>
      <c r="DV196" s="7">
        <v>5635.25</v>
      </c>
      <c r="DW196" s="11">
        <v>5709</v>
      </c>
      <c r="DX196" s="11">
        <v>5720</v>
      </c>
      <c r="DY196" s="11">
        <v>5723</v>
      </c>
    </row>
    <row r="197" spans="1:129" ht="15" x14ac:dyDescent="0.25">
      <c r="A197" s="1" t="s">
        <v>364</v>
      </c>
      <c r="B197" s="1" t="str">
        <f t="shared" si="6"/>
        <v>5152 - Venta al por mayor de máquinas-herramienta de uso general</v>
      </c>
      <c r="C197" s="10" t="s">
        <v>411</v>
      </c>
      <c r="D197" s="6" t="s">
        <v>412</v>
      </c>
      <c r="E197" s="11">
        <v>469</v>
      </c>
      <c r="F197" s="11">
        <v>477</v>
      </c>
      <c r="G197" s="11">
        <v>481</v>
      </c>
      <c r="H197" s="11">
        <v>480</v>
      </c>
      <c r="I197" s="11">
        <v>488</v>
      </c>
      <c r="J197" s="11">
        <v>482</v>
      </c>
      <c r="K197" s="11">
        <v>484</v>
      </c>
      <c r="L197" s="11">
        <v>493</v>
      </c>
      <c r="M197" s="11">
        <v>495</v>
      </c>
      <c r="N197" s="11">
        <v>478</v>
      </c>
      <c r="O197" s="11">
        <v>492</v>
      </c>
      <c r="P197" s="11">
        <v>490</v>
      </c>
      <c r="Q197" s="11">
        <v>499</v>
      </c>
      <c r="R197" s="11">
        <v>495</v>
      </c>
      <c r="S197" s="11">
        <v>497</v>
      </c>
      <c r="T197" s="11">
        <v>497</v>
      </c>
      <c r="U197" s="11">
        <v>498</v>
      </c>
      <c r="V197" s="11">
        <v>510</v>
      </c>
      <c r="W197" s="11">
        <v>515</v>
      </c>
      <c r="X197" s="11">
        <v>519</v>
      </c>
      <c r="Y197" s="11">
        <v>516</v>
      </c>
      <c r="Z197" s="11">
        <v>517</v>
      </c>
      <c r="AA197" s="11">
        <v>529</v>
      </c>
      <c r="AB197" s="11">
        <v>532</v>
      </c>
      <c r="AC197" s="11">
        <v>534</v>
      </c>
      <c r="AD197" s="11">
        <v>553</v>
      </c>
      <c r="AE197" s="11">
        <v>563</v>
      </c>
      <c r="AF197" s="11">
        <v>563</v>
      </c>
      <c r="AG197" s="11">
        <v>559</v>
      </c>
      <c r="AH197" s="11">
        <v>563</v>
      </c>
      <c r="AI197" s="11">
        <v>552</v>
      </c>
      <c r="AJ197" s="11">
        <v>540</v>
      </c>
      <c r="AK197" s="11">
        <v>520</v>
      </c>
      <c r="AL197" s="11">
        <v>519</v>
      </c>
      <c r="AM197" s="11">
        <v>535</v>
      </c>
      <c r="AN197" s="11">
        <v>533</v>
      </c>
      <c r="AO197" s="11">
        <v>535</v>
      </c>
      <c r="AP197" s="11">
        <v>536</v>
      </c>
      <c r="AQ197" s="11">
        <v>544</v>
      </c>
      <c r="AR197" s="11">
        <v>546</v>
      </c>
      <c r="AS197" s="11">
        <v>546</v>
      </c>
      <c r="AT197" s="11">
        <v>527</v>
      </c>
      <c r="AU197" s="11">
        <v>523</v>
      </c>
      <c r="AV197" s="11">
        <v>530</v>
      </c>
      <c r="AW197" s="11">
        <v>524</v>
      </c>
      <c r="AX197" s="11">
        <v>540</v>
      </c>
      <c r="AY197" s="11">
        <v>541</v>
      </c>
      <c r="AZ197" s="11">
        <v>539</v>
      </c>
      <c r="BA197" s="11">
        <v>528</v>
      </c>
      <c r="BB197" s="11">
        <v>528</v>
      </c>
      <c r="BC197" s="11">
        <v>503</v>
      </c>
      <c r="BD197" s="11">
        <v>506</v>
      </c>
      <c r="BE197" s="11">
        <v>494</v>
      </c>
      <c r="BF197" s="11">
        <v>498</v>
      </c>
      <c r="BG197" s="11">
        <v>616</v>
      </c>
      <c r="BH197" s="11">
        <v>621</v>
      </c>
      <c r="BI197" s="11">
        <v>622</v>
      </c>
      <c r="BJ197" s="11">
        <v>611</v>
      </c>
      <c r="BK197" s="11">
        <v>617</v>
      </c>
      <c r="BL197" s="11">
        <v>615</v>
      </c>
      <c r="BM197" s="11">
        <v>614</v>
      </c>
      <c r="BN197" s="11">
        <v>625</v>
      </c>
      <c r="BO197" s="11">
        <v>650</v>
      </c>
      <c r="BP197" s="11">
        <v>653</v>
      </c>
      <c r="BQ197" s="11">
        <v>647</v>
      </c>
      <c r="BR197" s="11">
        <v>643</v>
      </c>
      <c r="BS197" s="11">
        <v>635</v>
      </c>
      <c r="BT197" s="11">
        <v>632</v>
      </c>
      <c r="BU197" s="11">
        <v>629</v>
      </c>
      <c r="BV197" s="11">
        <v>630</v>
      </c>
      <c r="BW197" s="11">
        <v>637</v>
      </c>
      <c r="BX197" s="11">
        <v>629</v>
      </c>
      <c r="BY197" s="11">
        <v>618</v>
      </c>
      <c r="BZ197" s="11">
        <v>619</v>
      </c>
      <c r="CA197" s="11">
        <v>626</v>
      </c>
      <c r="CB197" s="11">
        <v>620</v>
      </c>
      <c r="CC197" s="11">
        <v>624</v>
      </c>
      <c r="CD197" s="11">
        <v>631</v>
      </c>
      <c r="CE197" s="11">
        <v>615</v>
      </c>
      <c r="CF197" s="11">
        <v>618</v>
      </c>
      <c r="CG197" s="11">
        <v>617</v>
      </c>
      <c r="CH197" s="11">
        <v>617</v>
      </c>
      <c r="CI197" s="11">
        <v>620</v>
      </c>
      <c r="CJ197" s="11">
        <v>619</v>
      </c>
      <c r="CK197" s="11">
        <v>617</v>
      </c>
      <c r="CL197" s="11">
        <v>615</v>
      </c>
      <c r="CM197" s="11">
        <v>615</v>
      </c>
      <c r="CN197" s="11">
        <v>622</v>
      </c>
      <c r="CO197" s="11">
        <v>624</v>
      </c>
      <c r="CP197" s="11">
        <v>617</v>
      </c>
      <c r="CQ197" s="11">
        <v>608</v>
      </c>
      <c r="CR197" s="11">
        <v>617</v>
      </c>
      <c r="CS197" s="11">
        <v>632</v>
      </c>
      <c r="CT197" s="11">
        <v>622</v>
      </c>
      <c r="CU197" s="11">
        <v>621</v>
      </c>
      <c r="CV197" s="11">
        <v>625</v>
      </c>
      <c r="CW197" s="11">
        <v>640</v>
      </c>
      <c r="CX197" s="11">
        <v>646</v>
      </c>
      <c r="CY197" s="11">
        <v>646</v>
      </c>
      <c r="CZ197" s="11">
        <v>654</v>
      </c>
      <c r="DA197" s="11">
        <v>660</v>
      </c>
      <c r="DB197" s="11">
        <v>690</v>
      </c>
      <c r="DC197" s="11">
        <v>690</v>
      </c>
      <c r="DD197" s="11">
        <v>700</v>
      </c>
      <c r="DE197" s="11">
        <v>702</v>
      </c>
      <c r="DF197" s="11">
        <v>710</v>
      </c>
      <c r="DG197" s="11">
        <v>701</v>
      </c>
      <c r="DH197" s="11">
        <v>692</v>
      </c>
      <c r="DI197" s="7">
        <f t="shared" si="7"/>
        <v>677.58333333333337</v>
      </c>
      <c r="DJ197" s="11">
        <v>701</v>
      </c>
      <c r="DK197" s="11">
        <v>733</v>
      </c>
      <c r="DL197" s="11">
        <v>722</v>
      </c>
      <c r="DM197" s="11">
        <v>723</v>
      </c>
      <c r="DN197" s="11">
        <v>723</v>
      </c>
      <c r="DO197" s="11">
        <v>711</v>
      </c>
      <c r="DP197" s="11">
        <v>714</v>
      </c>
      <c r="DQ197" s="11">
        <v>704</v>
      </c>
      <c r="DR197" s="11">
        <v>700</v>
      </c>
      <c r="DS197" s="11">
        <v>698</v>
      </c>
      <c r="DT197" s="11">
        <v>704</v>
      </c>
      <c r="DU197" s="11">
        <v>583</v>
      </c>
      <c r="DV197" s="7">
        <v>701.33333333333337</v>
      </c>
      <c r="DW197" s="11">
        <v>579</v>
      </c>
      <c r="DX197" s="11">
        <v>578</v>
      </c>
      <c r="DY197" s="12">
        <v>567</v>
      </c>
    </row>
    <row r="198" spans="1:129" ht="15" x14ac:dyDescent="0.25">
      <c r="A198" s="1" t="s">
        <v>364</v>
      </c>
      <c r="B198" s="1" t="str">
        <f t="shared" si="6"/>
        <v>5153 - Venta al por mayor de vehículos, equipos y máquinas para el transporte ferroviario, aéreo y de navegación</v>
      </c>
      <c r="C198" s="10" t="s">
        <v>413</v>
      </c>
      <c r="D198" s="6" t="s">
        <v>414</v>
      </c>
      <c r="E198" s="11">
        <v>19</v>
      </c>
      <c r="F198" s="11">
        <v>19</v>
      </c>
      <c r="G198" s="11">
        <v>19</v>
      </c>
      <c r="H198" s="11">
        <v>18</v>
      </c>
      <c r="I198" s="11">
        <v>18</v>
      </c>
      <c r="J198" s="11">
        <v>18</v>
      </c>
      <c r="K198" s="11">
        <v>18</v>
      </c>
      <c r="L198" s="11">
        <v>18</v>
      </c>
      <c r="M198" s="11">
        <v>18</v>
      </c>
      <c r="N198" s="11">
        <v>18</v>
      </c>
      <c r="O198" s="11">
        <v>16</v>
      </c>
      <c r="P198" s="11">
        <v>16</v>
      </c>
      <c r="Q198" s="11">
        <v>16</v>
      </c>
      <c r="R198" s="11">
        <v>16</v>
      </c>
      <c r="S198" s="11">
        <v>15</v>
      </c>
      <c r="T198" s="11">
        <v>16</v>
      </c>
      <c r="U198" s="11">
        <v>16</v>
      </c>
      <c r="V198" s="11">
        <v>17</v>
      </c>
      <c r="W198" s="11">
        <v>17</v>
      </c>
      <c r="X198" s="11">
        <v>17</v>
      </c>
      <c r="Y198" s="11">
        <v>17</v>
      </c>
      <c r="Z198" s="11">
        <v>16</v>
      </c>
      <c r="AA198" s="11">
        <v>17</v>
      </c>
      <c r="AB198" s="11">
        <v>17</v>
      </c>
      <c r="AC198" s="11">
        <v>17</v>
      </c>
      <c r="AD198" s="11">
        <v>16</v>
      </c>
      <c r="AE198" s="11">
        <v>17</v>
      </c>
      <c r="AF198" s="11">
        <v>18</v>
      </c>
      <c r="AG198" s="11">
        <v>18</v>
      </c>
      <c r="AH198" s="11">
        <v>18</v>
      </c>
      <c r="AI198" s="11">
        <v>18</v>
      </c>
      <c r="AJ198" s="11">
        <v>18</v>
      </c>
      <c r="AK198" s="11">
        <v>18</v>
      </c>
      <c r="AL198" s="11">
        <v>17</v>
      </c>
      <c r="AM198" s="11">
        <v>17</v>
      </c>
      <c r="AN198" s="11">
        <v>17</v>
      </c>
      <c r="AO198" s="11">
        <v>17</v>
      </c>
      <c r="AP198" s="11">
        <v>17</v>
      </c>
      <c r="AQ198" s="11">
        <v>17</v>
      </c>
      <c r="AR198" s="11">
        <v>18</v>
      </c>
      <c r="AS198" s="11">
        <v>18</v>
      </c>
      <c r="AT198" s="11">
        <v>25</v>
      </c>
      <c r="AU198" s="11">
        <v>24</v>
      </c>
      <c r="AV198" s="11">
        <v>25</v>
      </c>
      <c r="AW198" s="11">
        <v>24</v>
      </c>
      <c r="AX198" s="11">
        <v>26</v>
      </c>
      <c r="AY198" s="11">
        <v>27</v>
      </c>
      <c r="AZ198" s="11">
        <v>29</v>
      </c>
      <c r="BA198" s="11">
        <v>28</v>
      </c>
      <c r="BB198" s="11">
        <v>28</v>
      </c>
      <c r="BC198" s="11">
        <v>27</v>
      </c>
      <c r="BD198" s="11">
        <v>28</v>
      </c>
      <c r="BE198" s="11">
        <v>28</v>
      </c>
      <c r="BF198" s="11">
        <v>28</v>
      </c>
      <c r="BG198" s="11">
        <v>27</v>
      </c>
      <c r="BH198" s="11">
        <v>27</v>
      </c>
      <c r="BI198" s="11">
        <v>27</v>
      </c>
      <c r="BJ198" s="11">
        <v>27</v>
      </c>
      <c r="BK198" s="11">
        <v>26</v>
      </c>
      <c r="BL198" s="11">
        <v>27</v>
      </c>
      <c r="BM198" s="11">
        <v>28</v>
      </c>
      <c r="BN198" s="11">
        <v>28</v>
      </c>
      <c r="BO198" s="11">
        <v>28</v>
      </c>
      <c r="BP198" s="11">
        <v>29</v>
      </c>
      <c r="BQ198" s="11">
        <v>33</v>
      </c>
      <c r="BR198" s="11">
        <v>33</v>
      </c>
      <c r="BS198" s="11">
        <v>33</v>
      </c>
      <c r="BT198" s="11">
        <v>33</v>
      </c>
      <c r="BU198" s="11">
        <v>34</v>
      </c>
      <c r="BV198" s="11">
        <v>34</v>
      </c>
      <c r="BW198" s="11">
        <v>33</v>
      </c>
      <c r="BX198" s="11">
        <v>32</v>
      </c>
      <c r="BY198" s="11">
        <v>27</v>
      </c>
      <c r="BZ198" s="11">
        <v>27</v>
      </c>
      <c r="CA198" s="11">
        <v>27</v>
      </c>
      <c r="CB198" s="11">
        <v>27</v>
      </c>
      <c r="CC198" s="11">
        <v>26</v>
      </c>
      <c r="CD198" s="11">
        <v>25</v>
      </c>
      <c r="CE198" s="11">
        <v>24</v>
      </c>
      <c r="CF198" s="11">
        <v>25</v>
      </c>
      <c r="CG198" s="11">
        <v>23</v>
      </c>
      <c r="CH198" s="11">
        <v>24</v>
      </c>
      <c r="CI198" s="11">
        <v>23</v>
      </c>
      <c r="CJ198" s="11">
        <v>24</v>
      </c>
      <c r="CK198" s="11">
        <v>23</v>
      </c>
      <c r="CL198" s="11">
        <v>24</v>
      </c>
      <c r="CM198" s="11">
        <v>24</v>
      </c>
      <c r="CN198" s="11">
        <v>24</v>
      </c>
      <c r="CO198" s="11">
        <v>25</v>
      </c>
      <c r="CP198" s="11">
        <v>32</v>
      </c>
      <c r="CQ198" s="11">
        <v>32</v>
      </c>
      <c r="CR198" s="11">
        <v>31</v>
      </c>
      <c r="CS198" s="11">
        <v>30</v>
      </c>
      <c r="CT198" s="11">
        <v>30</v>
      </c>
      <c r="CU198" s="11">
        <v>30</v>
      </c>
      <c r="CV198" s="11">
        <v>30</v>
      </c>
      <c r="CW198" s="11">
        <v>30</v>
      </c>
      <c r="CX198" s="11">
        <v>30</v>
      </c>
      <c r="CY198" s="11">
        <v>29</v>
      </c>
      <c r="CZ198" s="11">
        <v>29</v>
      </c>
      <c r="DA198" s="11">
        <v>29</v>
      </c>
      <c r="DB198" s="11">
        <v>30</v>
      </c>
      <c r="DC198" s="11">
        <v>28</v>
      </c>
      <c r="DD198" s="11">
        <v>27</v>
      </c>
      <c r="DE198" s="11">
        <v>27</v>
      </c>
      <c r="DF198" s="11">
        <v>29</v>
      </c>
      <c r="DG198" s="11">
        <v>33</v>
      </c>
      <c r="DH198" s="11">
        <v>33</v>
      </c>
      <c r="DI198" s="7">
        <f t="shared" si="7"/>
        <v>29.5</v>
      </c>
      <c r="DJ198" s="11">
        <v>33</v>
      </c>
      <c r="DK198" s="11">
        <v>36</v>
      </c>
      <c r="DL198" s="11">
        <v>34</v>
      </c>
      <c r="DM198" s="11">
        <v>35</v>
      </c>
      <c r="DN198" s="11">
        <v>35</v>
      </c>
      <c r="DO198" s="11">
        <v>35</v>
      </c>
      <c r="DP198" s="11">
        <v>31</v>
      </c>
      <c r="DQ198" s="11">
        <v>31</v>
      </c>
      <c r="DR198" s="11">
        <v>31</v>
      </c>
      <c r="DS198" s="11">
        <v>31</v>
      </c>
      <c r="DT198" s="11">
        <v>29</v>
      </c>
      <c r="DU198" s="11">
        <v>29</v>
      </c>
      <c r="DV198" s="7">
        <v>32.5</v>
      </c>
      <c r="DW198" s="11">
        <v>30</v>
      </c>
      <c r="DX198" s="11">
        <v>31</v>
      </c>
      <c r="DY198" s="12">
        <v>31</v>
      </c>
    </row>
    <row r="199" spans="1:129" ht="15" x14ac:dyDescent="0.25">
      <c r="A199" s="1" t="s">
        <v>364</v>
      </c>
      <c r="B199" s="1" t="str">
        <f t="shared" si="6"/>
        <v>5154 - Venta al por mayor de muebles e instalaciones para la industria, el comercio y los servicios</v>
      </c>
      <c r="C199" s="10" t="s">
        <v>415</v>
      </c>
      <c r="D199" s="6" t="s">
        <v>416</v>
      </c>
      <c r="E199" s="11">
        <v>771</v>
      </c>
      <c r="F199" s="11">
        <v>765</v>
      </c>
      <c r="G199" s="11">
        <v>773</v>
      </c>
      <c r="H199" s="11">
        <v>796</v>
      </c>
      <c r="I199" s="11">
        <v>803</v>
      </c>
      <c r="J199" s="11">
        <v>770</v>
      </c>
      <c r="K199" s="11">
        <v>782</v>
      </c>
      <c r="L199" s="11">
        <v>780</v>
      </c>
      <c r="M199" s="11">
        <v>792</v>
      </c>
      <c r="N199" s="11">
        <v>776</v>
      </c>
      <c r="O199" s="11">
        <v>769</v>
      </c>
      <c r="P199" s="11">
        <v>765</v>
      </c>
      <c r="Q199" s="11">
        <v>766</v>
      </c>
      <c r="R199" s="11">
        <v>760</v>
      </c>
      <c r="S199" s="11">
        <v>758</v>
      </c>
      <c r="T199" s="11">
        <v>773</v>
      </c>
      <c r="U199" s="11">
        <v>765</v>
      </c>
      <c r="V199" s="11">
        <v>771</v>
      </c>
      <c r="W199" s="11">
        <v>757</v>
      </c>
      <c r="X199" s="11">
        <v>771</v>
      </c>
      <c r="Y199" s="11">
        <v>775</v>
      </c>
      <c r="Z199" s="11">
        <v>783</v>
      </c>
      <c r="AA199" s="11">
        <v>779</v>
      </c>
      <c r="AB199" s="11">
        <v>777</v>
      </c>
      <c r="AC199" s="11">
        <v>751</v>
      </c>
      <c r="AD199" s="11">
        <v>746</v>
      </c>
      <c r="AE199" s="11">
        <v>752</v>
      </c>
      <c r="AF199" s="11">
        <v>761</v>
      </c>
      <c r="AG199" s="11">
        <v>752</v>
      </c>
      <c r="AH199" s="11">
        <v>756</v>
      </c>
      <c r="AI199" s="11">
        <v>764</v>
      </c>
      <c r="AJ199" s="11">
        <v>771</v>
      </c>
      <c r="AK199" s="11">
        <v>768</v>
      </c>
      <c r="AL199" s="11">
        <v>766</v>
      </c>
      <c r="AM199" s="11">
        <v>776</v>
      </c>
      <c r="AN199" s="11">
        <v>787</v>
      </c>
      <c r="AO199" s="11">
        <v>745</v>
      </c>
      <c r="AP199" s="11">
        <v>744</v>
      </c>
      <c r="AQ199" s="11">
        <v>747</v>
      </c>
      <c r="AR199" s="11">
        <v>746</v>
      </c>
      <c r="AS199" s="11">
        <v>746</v>
      </c>
      <c r="AT199" s="11">
        <v>696</v>
      </c>
      <c r="AU199" s="11">
        <v>698</v>
      </c>
      <c r="AV199" s="11">
        <v>698</v>
      </c>
      <c r="AW199" s="11">
        <v>702</v>
      </c>
      <c r="AX199" s="11">
        <v>699</v>
      </c>
      <c r="AY199" s="11">
        <v>710</v>
      </c>
      <c r="AZ199" s="11">
        <v>679</v>
      </c>
      <c r="BA199" s="11">
        <v>676</v>
      </c>
      <c r="BB199" s="11">
        <v>681</v>
      </c>
      <c r="BC199" s="11">
        <v>674</v>
      </c>
      <c r="BD199" s="11">
        <v>677</v>
      </c>
      <c r="BE199" s="11">
        <v>682</v>
      </c>
      <c r="BF199" s="11">
        <v>662</v>
      </c>
      <c r="BG199" s="11">
        <v>666</v>
      </c>
      <c r="BH199" s="11">
        <v>654</v>
      </c>
      <c r="BI199" s="11">
        <v>674</v>
      </c>
      <c r="BJ199" s="11">
        <v>672</v>
      </c>
      <c r="BK199" s="11">
        <v>670</v>
      </c>
      <c r="BL199" s="11">
        <v>661</v>
      </c>
      <c r="BM199" s="11">
        <v>665</v>
      </c>
      <c r="BN199" s="11">
        <v>672</v>
      </c>
      <c r="BO199" s="11">
        <v>738</v>
      </c>
      <c r="BP199" s="11">
        <v>714</v>
      </c>
      <c r="BQ199" s="11">
        <v>694</v>
      </c>
      <c r="BR199" s="11">
        <v>687</v>
      </c>
      <c r="BS199" s="11">
        <v>679</v>
      </c>
      <c r="BT199" s="11">
        <v>685</v>
      </c>
      <c r="BU199" s="11">
        <v>681</v>
      </c>
      <c r="BV199" s="11">
        <v>671</v>
      </c>
      <c r="BW199" s="11">
        <v>663</v>
      </c>
      <c r="BX199" s="11">
        <v>669</v>
      </c>
      <c r="BY199" s="11">
        <v>674</v>
      </c>
      <c r="BZ199" s="11">
        <v>700</v>
      </c>
      <c r="CA199" s="11">
        <v>701</v>
      </c>
      <c r="CB199" s="11">
        <v>678</v>
      </c>
      <c r="CC199" s="11">
        <v>641</v>
      </c>
      <c r="CD199" s="11">
        <v>665</v>
      </c>
      <c r="CE199" s="11">
        <v>662</v>
      </c>
      <c r="CF199" s="11">
        <v>680</v>
      </c>
      <c r="CG199" s="11">
        <v>682</v>
      </c>
      <c r="CH199" s="11">
        <v>693</v>
      </c>
      <c r="CI199" s="11">
        <v>683</v>
      </c>
      <c r="CJ199" s="11">
        <v>682</v>
      </c>
      <c r="CK199" s="11">
        <v>688</v>
      </c>
      <c r="CL199" s="11">
        <v>711</v>
      </c>
      <c r="CM199" s="11">
        <v>717</v>
      </c>
      <c r="CN199" s="11">
        <v>699</v>
      </c>
      <c r="CO199" s="11">
        <v>691</v>
      </c>
      <c r="CP199" s="11">
        <v>708</v>
      </c>
      <c r="CQ199" s="11">
        <v>719</v>
      </c>
      <c r="CR199" s="11">
        <v>727</v>
      </c>
      <c r="CS199" s="11">
        <v>720</v>
      </c>
      <c r="CT199" s="11">
        <v>713</v>
      </c>
      <c r="CU199" s="11">
        <v>695</v>
      </c>
      <c r="CV199" s="11">
        <v>685</v>
      </c>
      <c r="CW199" s="11">
        <v>689</v>
      </c>
      <c r="CX199" s="11">
        <v>729</v>
      </c>
      <c r="CY199" s="11">
        <v>772</v>
      </c>
      <c r="CZ199" s="11">
        <v>754</v>
      </c>
      <c r="DA199" s="11">
        <v>746</v>
      </c>
      <c r="DB199" s="11">
        <v>685</v>
      </c>
      <c r="DC199" s="11">
        <v>682</v>
      </c>
      <c r="DD199" s="11">
        <v>683</v>
      </c>
      <c r="DE199" s="11">
        <v>667</v>
      </c>
      <c r="DF199" s="11">
        <v>658</v>
      </c>
      <c r="DG199" s="11">
        <v>672</v>
      </c>
      <c r="DH199" s="11">
        <v>661</v>
      </c>
      <c r="DI199" s="7">
        <f t="shared" si="7"/>
        <v>699.83333333333337</v>
      </c>
      <c r="DJ199" s="11">
        <v>662</v>
      </c>
      <c r="DK199" s="11">
        <v>648</v>
      </c>
      <c r="DL199" s="11">
        <v>658</v>
      </c>
      <c r="DM199" s="11">
        <v>644</v>
      </c>
      <c r="DN199" s="11">
        <v>624</v>
      </c>
      <c r="DO199" s="11">
        <v>627</v>
      </c>
      <c r="DP199" s="11">
        <v>628</v>
      </c>
      <c r="DQ199" s="11">
        <v>626</v>
      </c>
      <c r="DR199" s="11">
        <v>635</v>
      </c>
      <c r="DS199" s="11">
        <v>640</v>
      </c>
      <c r="DT199" s="11">
        <v>616</v>
      </c>
      <c r="DU199" s="11">
        <v>631</v>
      </c>
      <c r="DV199" s="7">
        <v>636.58333333333337</v>
      </c>
      <c r="DW199" s="11">
        <v>639</v>
      </c>
      <c r="DX199" s="11">
        <v>667</v>
      </c>
      <c r="DY199" s="12">
        <v>622</v>
      </c>
    </row>
    <row r="200" spans="1:129" ht="15" x14ac:dyDescent="0.25">
      <c r="A200" s="1" t="s">
        <v>364</v>
      </c>
      <c r="B200" s="1" t="str">
        <f t="shared" si="6"/>
        <v>5159 - Venta al por mayor de máquinas, equipo y materiales conexos n.c.p.</v>
      </c>
      <c r="C200" s="10" t="s">
        <v>417</v>
      </c>
      <c r="D200" s="6" t="s">
        <v>418</v>
      </c>
      <c r="E200" s="11">
        <v>12042</v>
      </c>
      <c r="F200" s="11">
        <v>12118</v>
      </c>
      <c r="G200" s="11">
        <v>12214</v>
      </c>
      <c r="H200" s="11">
        <v>12347</v>
      </c>
      <c r="I200" s="11">
        <v>12455</v>
      </c>
      <c r="J200" s="11">
        <v>12699</v>
      </c>
      <c r="K200" s="11">
        <v>12870</v>
      </c>
      <c r="L200" s="11">
        <v>12961</v>
      </c>
      <c r="M200" s="11">
        <v>13059</v>
      </c>
      <c r="N200" s="11">
        <v>13162</v>
      </c>
      <c r="O200" s="11">
        <v>13077</v>
      </c>
      <c r="P200" s="11">
        <v>13140</v>
      </c>
      <c r="Q200" s="11">
        <v>13119</v>
      </c>
      <c r="R200" s="11">
        <v>13236</v>
      </c>
      <c r="S200" s="11">
        <v>13429</v>
      </c>
      <c r="T200" s="11">
        <v>13526</v>
      </c>
      <c r="U200" s="11">
        <v>13599</v>
      </c>
      <c r="V200" s="11">
        <v>13670</v>
      </c>
      <c r="W200" s="11">
        <v>13746</v>
      </c>
      <c r="X200" s="11">
        <v>13817</v>
      </c>
      <c r="Y200" s="11">
        <v>13924</v>
      </c>
      <c r="Z200" s="11">
        <v>13987</v>
      </c>
      <c r="AA200" s="11">
        <v>14201</v>
      </c>
      <c r="AB200" s="11">
        <v>14219</v>
      </c>
      <c r="AC200" s="11">
        <v>14339</v>
      </c>
      <c r="AD200" s="11">
        <v>14339</v>
      </c>
      <c r="AE200" s="11">
        <v>14377</v>
      </c>
      <c r="AF200" s="11">
        <v>14225</v>
      </c>
      <c r="AG200" s="11">
        <v>14146</v>
      </c>
      <c r="AH200" s="11">
        <v>14079</v>
      </c>
      <c r="AI200" s="11">
        <v>14021</v>
      </c>
      <c r="AJ200" s="11">
        <v>13856</v>
      </c>
      <c r="AK200" s="11">
        <v>13831</v>
      </c>
      <c r="AL200" s="11">
        <v>13808</v>
      </c>
      <c r="AM200" s="11">
        <v>13780</v>
      </c>
      <c r="AN200" s="11">
        <v>13771</v>
      </c>
      <c r="AO200" s="11">
        <v>13836</v>
      </c>
      <c r="AP200" s="11">
        <v>13810</v>
      </c>
      <c r="AQ200" s="11">
        <v>13679</v>
      </c>
      <c r="AR200" s="11">
        <v>13697</v>
      </c>
      <c r="AS200" s="11">
        <v>13723</v>
      </c>
      <c r="AT200" s="11">
        <v>14673</v>
      </c>
      <c r="AU200" s="11">
        <v>14627</v>
      </c>
      <c r="AV200" s="11">
        <v>14512</v>
      </c>
      <c r="AW200" s="11">
        <v>14493</v>
      </c>
      <c r="AX200" s="11">
        <v>14411</v>
      </c>
      <c r="AY200" s="11">
        <v>14348</v>
      </c>
      <c r="AZ200" s="11">
        <v>14241</v>
      </c>
      <c r="BA200" s="11">
        <v>14199</v>
      </c>
      <c r="BB200" s="11">
        <v>14119</v>
      </c>
      <c r="BC200" s="11">
        <v>14009</v>
      </c>
      <c r="BD200" s="11">
        <v>13944</v>
      </c>
      <c r="BE200" s="11">
        <v>13981</v>
      </c>
      <c r="BF200" s="11">
        <v>13967</v>
      </c>
      <c r="BG200" s="11">
        <v>13886</v>
      </c>
      <c r="BH200" s="11">
        <v>13919</v>
      </c>
      <c r="BI200" s="11">
        <v>13952</v>
      </c>
      <c r="BJ200" s="11">
        <v>13988</v>
      </c>
      <c r="BK200" s="11">
        <v>13898</v>
      </c>
      <c r="BL200" s="11">
        <v>13848</v>
      </c>
      <c r="BM200" s="11">
        <v>13873</v>
      </c>
      <c r="BN200" s="11">
        <v>13855</v>
      </c>
      <c r="BO200" s="11">
        <v>14299</v>
      </c>
      <c r="BP200" s="11">
        <v>14346</v>
      </c>
      <c r="BQ200" s="11">
        <v>14336</v>
      </c>
      <c r="BR200" s="11">
        <v>14446</v>
      </c>
      <c r="BS200" s="11">
        <v>14459</v>
      </c>
      <c r="BT200" s="11">
        <v>14496</v>
      </c>
      <c r="BU200" s="11">
        <v>14497</v>
      </c>
      <c r="BV200" s="11">
        <v>14480</v>
      </c>
      <c r="BW200" s="11">
        <v>14477</v>
      </c>
      <c r="BX200" s="11">
        <v>14355</v>
      </c>
      <c r="BY200" s="11">
        <v>14490</v>
      </c>
      <c r="BZ200" s="11">
        <v>14466</v>
      </c>
      <c r="CA200" s="11">
        <v>14461</v>
      </c>
      <c r="CB200" s="11">
        <v>14426</v>
      </c>
      <c r="CC200" s="11">
        <v>14285</v>
      </c>
      <c r="CD200" s="11">
        <v>14004</v>
      </c>
      <c r="CE200" s="11">
        <v>14211</v>
      </c>
      <c r="CF200" s="11">
        <v>13918</v>
      </c>
      <c r="CG200" s="11">
        <v>13858</v>
      </c>
      <c r="CH200" s="11">
        <v>13840</v>
      </c>
      <c r="CI200" s="11">
        <v>13840</v>
      </c>
      <c r="CJ200" s="11">
        <v>13766</v>
      </c>
      <c r="CK200" s="11">
        <v>13075</v>
      </c>
      <c r="CL200" s="11">
        <v>13038</v>
      </c>
      <c r="CM200" s="11">
        <v>13121</v>
      </c>
      <c r="CN200" s="11">
        <v>13056</v>
      </c>
      <c r="CO200" s="11">
        <v>13113</v>
      </c>
      <c r="CP200" s="11">
        <v>13292</v>
      </c>
      <c r="CQ200" s="11">
        <v>13268</v>
      </c>
      <c r="CR200" s="11">
        <v>13370</v>
      </c>
      <c r="CS200" s="11">
        <v>13359</v>
      </c>
      <c r="CT200" s="11">
        <v>13426</v>
      </c>
      <c r="CU200" s="11">
        <v>13449</v>
      </c>
      <c r="CV200" s="11">
        <v>13463</v>
      </c>
      <c r="CW200" s="11">
        <v>13567</v>
      </c>
      <c r="CX200" s="11">
        <v>13552</v>
      </c>
      <c r="CY200" s="11">
        <v>13610</v>
      </c>
      <c r="CZ200" s="11">
        <v>13606</v>
      </c>
      <c r="DA200" s="11">
        <v>13544</v>
      </c>
      <c r="DB200" s="11">
        <v>13406</v>
      </c>
      <c r="DC200" s="11">
        <v>13308</v>
      </c>
      <c r="DD200" s="11">
        <v>13297</v>
      </c>
      <c r="DE200" s="11">
        <v>13316</v>
      </c>
      <c r="DF200" s="11">
        <v>12928</v>
      </c>
      <c r="DG200" s="11">
        <v>12868</v>
      </c>
      <c r="DH200" s="11">
        <v>12871</v>
      </c>
      <c r="DI200" s="7">
        <f t="shared" si="7"/>
        <v>13322.75</v>
      </c>
      <c r="DJ200" s="11">
        <v>12819</v>
      </c>
      <c r="DK200" s="11">
        <v>12772</v>
      </c>
      <c r="DL200" s="11">
        <v>12795</v>
      </c>
      <c r="DM200" s="11">
        <v>12570</v>
      </c>
      <c r="DN200" s="11">
        <v>12600</v>
      </c>
      <c r="DO200" s="11">
        <v>12564</v>
      </c>
      <c r="DP200" s="11">
        <v>12626</v>
      </c>
      <c r="DQ200" s="11">
        <v>12668</v>
      </c>
      <c r="DR200" s="11">
        <v>12582</v>
      </c>
      <c r="DS200" s="11">
        <v>12459</v>
      </c>
      <c r="DT200" s="11">
        <v>12470</v>
      </c>
      <c r="DU200" s="11">
        <v>12305</v>
      </c>
      <c r="DV200" s="7">
        <v>12602.5</v>
      </c>
      <c r="DW200" s="11">
        <v>12330</v>
      </c>
      <c r="DX200" s="11">
        <v>12296</v>
      </c>
      <c r="DY200" s="11">
        <v>12307</v>
      </c>
    </row>
    <row r="201" spans="1:129" ht="15" x14ac:dyDescent="0.25">
      <c r="A201" s="1" t="s">
        <v>364</v>
      </c>
      <c r="B201" s="1" t="str">
        <f t="shared" si="6"/>
        <v>5190 - Venta al por mayor de mercancías n.c.p.</v>
      </c>
      <c r="C201" s="10" t="s">
        <v>419</v>
      </c>
      <c r="D201" s="6" t="s">
        <v>420</v>
      </c>
      <c r="E201" s="11">
        <v>8636</v>
      </c>
      <c r="F201" s="11">
        <v>8678</v>
      </c>
      <c r="G201" s="11">
        <v>8724</v>
      </c>
      <c r="H201" s="11">
        <v>8735</v>
      </c>
      <c r="I201" s="11">
        <v>8758</v>
      </c>
      <c r="J201" s="11">
        <v>8852</v>
      </c>
      <c r="K201" s="11">
        <v>8948</v>
      </c>
      <c r="L201" s="11">
        <v>9063</v>
      </c>
      <c r="M201" s="11">
        <v>9095</v>
      </c>
      <c r="N201" s="11">
        <v>9191</v>
      </c>
      <c r="O201" s="11">
        <v>9187</v>
      </c>
      <c r="P201" s="11">
        <v>9316</v>
      </c>
      <c r="Q201" s="11">
        <v>9380</v>
      </c>
      <c r="R201" s="11">
        <v>9369</v>
      </c>
      <c r="S201" s="11">
        <v>9425</v>
      </c>
      <c r="T201" s="11">
        <v>9506</v>
      </c>
      <c r="U201" s="11">
        <v>9519</v>
      </c>
      <c r="V201" s="11">
        <v>9562</v>
      </c>
      <c r="W201" s="11">
        <v>9598</v>
      </c>
      <c r="X201" s="11">
        <v>9665</v>
      </c>
      <c r="Y201" s="11">
        <v>9702</v>
      </c>
      <c r="Z201" s="11">
        <v>9777</v>
      </c>
      <c r="AA201" s="11">
        <v>9840</v>
      </c>
      <c r="AB201" s="11">
        <v>9885</v>
      </c>
      <c r="AC201" s="11">
        <v>9842</v>
      </c>
      <c r="AD201" s="11">
        <v>9768</v>
      </c>
      <c r="AE201" s="11">
        <v>9848</v>
      </c>
      <c r="AF201" s="11">
        <v>9789</v>
      </c>
      <c r="AG201" s="11">
        <v>9743</v>
      </c>
      <c r="AH201" s="11">
        <v>9691</v>
      </c>
      <c r="AI201" s="11">
        <v>9659</v>
      </c>
      <c r="AJ201" s="11">
        <v>9597</v>
      </c>
      <c r="AK201" s="11">
        <v>9565</v>
      </c>
      <c r="AL201" s="11">
        <v>9565</v>
      </c>
      <c r="AM201" s="11">
        <v>9530</v>
      </c>
      <c r="AN201" s="11">
        <v>9617</v>
      </c>
      <c r="AO201" s="11">
        <v>9575</v>
      </c>
      <c r="AP201" s="11">
        <v>9513</v>
      </c>
      <c r="AQ201" s="11">
        <v>9529</v>
      </c>
      <c r="AR201" s="11">
        <v>9483</v>
      </c>
      <c r="AS201" s="11">
        <v>9460</v>
      </c>
      <c r="AT201" s="11">
        <v>8903</v>
      </c>
      <c r="AU201" s="11">
        <v>8960</v>
      </c>
      <c r="AV201" s="11">
        <v>8965</v>
      </c>
      <c r="AW201" s="11">
        <v>8967</v>
      </c>
      <c r="AX201" s="11">
        <v>8909</v>
      </c>
      <c r="AY201" s="11">
        <v>8905</v>
      </c>
      <c r="AZ201" s="11">
        <v>8956</v>
      </c>
      <c r="BA201" s="11">
        <v>8835</v>
      </c>
      <c r="BB201" s="11">
        <v>8776</v>
      </c>
      <c r="BC201" s="11">
        <v>8830</v>
      </c>
      <c r="BD201" s="11">
        <v>8800</v>
      </c>
      <c r="BE201" s="11">
        <v>8781</v>
      </c>
      <c r="BF201" s="11">
        <v>8826</v>
      </c>
      <c r="BG201" s="11">
        <v>8831</v>
      </c>
      <c r="BH201" s="11">
        <v>8844</v>
      </c>
      <c r="BI201" s="11">
        <v>8871</v>
      </c>
      <c r="BJ201" s="11">
        <v>8851</v>
      </c>
      <c r="BK201" s="11">
        <v>8854</v>
      </c>
      <c r="BL201" s="11">
        <v>8836</v>
      </c>
      <c r="BM201" s="11">
        <v>8862</v>
      </c>
      <c r="BN201" s="11">
        <v>8872</v>
      </c>
      <c r="BO201" s="11">
        <v>8909</v>
      </c>
      <c r="BP201" s="11">
        <v>8988</v>
      </c>
      <c r="BQ201" s="11">
        <v>9052</v>
      </c>
      <c r="BR201" s="11">
        <v>9087</v>
      </c>
      <c r="BS201" s="11">
        <v>9146</v>
      </c>
      <c r="BT201" s="11">
        <v>9171</v>
      </c>
      <c r="BU201" s="11">
        <v>9197</v>
      </c>
      <c r="BV201" s="11">
        <v>9311</v>
      </c>
      <c r="BW201" s="11">
        <v>9321</v>
      </c>
      <c r="BX201" s="11">
        <v>9296</v>
      </c>
      <c r="BY201" s="11">
        <v>9284</v>
      </c>
      <c r="BZ201" s="11">
        <v>9306</v>
      </c>
      <c r="CA201" s="11">
        <v>9340</v>
      </c>
      <c r="CB201" s="11">
        <v>9284</v>
      </c>
      <c r="CC201" s="11">
        <v>9385</v>
      </c>
      <c r="CD201" s="11">
        <v>9371</v>
      </c>
      <c r="CE201" s="11">
        <v>9372</v>
      </c>
      <c r="CF201" s="11">
        <v>9480</v>
      </c>
      <c r="CG201" s="11">
        <v>9511</v>
      </c>
      <c r="CH201" s="11">
        <v>9548</v>
      </c>
      <c r="CI201" s="11">
        <v>9600</v>
      </c>
      <c r="CJ201" s="11">
        <v>9566</v>
      </c>
      <c r="CK201" s="11">
        <v>9522</v>
      </c>
      <c r="CL201" s="11">
        <v>9552</v>
      </c>
      <c r="CM201" s="11">
        <v>9608</v>
      </c>
      <c r="CN201" s="11">
        <v>9613</v>
      </c>
      <c r="CO201" s="11">
        <v>9683</v>
      </c>
      <c r="CP201" s="11">
        <v>9674</v>
      </c>
      <c r="CQ201" s="11">
        <v>9699</v>
      </c>
      <c r="CR201" s="11">
        <v>9766</v>
      </c>
      <c r="CS201" s="11">
        <v>9698</v>
      </c>
      <c r="CT201" s="11">
        <v>9811</v>
      </c>
      <c r="CU201" s="11">
        <v>9842</v>
      </c>
      <c r="CV201" s="11">
        <v>9853</v>
      </c>
      <c r="CW201" s="11">
        <v>9833</v>
      </c>
      <c r="CX201" s="11">
        <v>9824</v>
      </c>
      <c r="CY201" s="11">
        <v>9891</v>
      </c>
      <c r="CZ201" s="11">
        <v>9610</v>
      </c>
      <c r="DA201" s="11">
        <v>9587</v>
      </c>
      <c r="DB201" s="11">
        <v>9300</v>
      </c>
      <c r="DC201" s="11">
        <v>9289</v>
      </c>
      <c r="DD201" s="11">
        <v>9246</v>
      </c>
      <c r="DE201" s="11">
        <v>9189</v>
      </c>
      <c r="DF201" s="11">
        <v>9181</v>
      </c>
      <c r="DG201" s="11">
        <v>9113</v>
      </c>
      <c r="DH201" s="11">
        <v>8976</v>
      </c>
      <c r="DI201" s="7">
        <f t="shared" si="7"/>
        <v>9419.9166666666661</v>
      </c>
      <c r="DJ201" s="11">
        <v>9124</v>
      </c>
      <c r="DK201" s="11">
        <v>8999</v>
      </c>
      <c r="DL201" s="11">
        <v>9048</v>
      </c>
      <c r="DM201" s="11">
        <v>8948</v>
      </c>
      <c r="DN201" s="11">
        <v>8941</v>
      </c>
      <c r="DO201" s="11">
        <v>8879</v>
      </c>
      <c r="DP201" s="11">
        <v>8941</v>
      </c>
      <c r="DQ201" s="11">
        <v>8927</v>
      </c>
      <c r="DR201" s="11">
        <v>8871</v>
      </c>
      <c r="DS201" s="11">
        <v>8860</v>
      </c>
      <c r="DT201" s="11">
        <v>8836</v>
      </c>
      <c r="DU201" s="11">
        <v>8853</v>
      </c>
      <c r="DV201" s="7">
        <v>8935.5833333333339</v>
      </c>
      <c r="DW201" s="11">
        <v>8823</v>
      </c>
      <c r="DX201" s="11">
        <v>8799</v>
      </c>
      <c r="DY201" s="11">
        <v>8714</v>
      </c>
    </row>
    <row r="202" spans="1:129" ht="15" x14ac:dyDescent="0.25">
      <c r="A202" s="1" t="s">
        <v>364</v>
      </c>
      <c r="B202" s="1" t="str">
        <f t="shared" si="6"/>
        <v>5211 - Venta al por menor en comercios no especializados con predominio de productos alimenticios y bebidas</v>
      </c>
      <c r="C202" s="10" t="s">
        <v>421</v>
      </c>
      <c r="D202" s="6" t="s">
        <v>422</v>
      </c>
      <c r="E202" s="11">
        <v>26948</v>
      </c>
      <c r="F202" s="11">
        <v>26858</v>
      </c>
      <c r="G202" s="11">
        <v>26988</v>
      </c>
      <c r="H202" s="11">
        <v>26636</v>
      </c>
      <c r="I202" s="11">
        <v>26586</v>
      </c>
      <c r="J202" s="11">
        <v>26729</v>
      </c>
      <c r="K202" s="11">
        <v>26800</v>
      </c>
      <c r="L202" s="11">
        <v>26801</v>
      </c>
      <c r="M202" s="11">
        <v>27008</v>
      </c>
      <c r="N202" s="11">
        <v>26943</v>
      </c>
      <c r="O202" s="11">
        <v>26661</v>
      </c>
      <c r="P202" s="11">
        <v>27057</v>
      </c>
      <c r="Q202" s="11">
        <v>26724</v>
      </c>
      <c r="R202" s="11">
        <v>26644</v>
      </c>
      <c r="S202" s="11">
        <v>26252</v>
      </c>
      <c r="T202" s="11">
        <v>26089</v>
      </c>
      <c r="U202" s="11">
        <v>25943</v>
      </c>
      <c r="V202" s="11">
        <v>25952</v>
      </c>
      <c r="W202" s="11">
        <v>26073</v>
      </c>
      <c r="X202" s="11">
        <v>26116</v>
      </c>
      <c r="Y202" s="11">
        <v>25953</v>
      </c>
      <c r="Z202" s="11">
        <v>25932</v>
      </c>
      <c r="AA202" s="11">
        <v>26399</v>
      </c>
      <c r="AB202" s="11">
        <v>26569</v>
      </c>
      <c r="AC202" s="11">
        <v>25157</v>
      </c>
      <c r="AD202" s="11">
        <v>24953</v>
      </c>
      <c r="AE202" s="11">
        <v>24966</v>
      </c>
      <c r="AF202" s="11">
        <v>24593</v>
      </c>
      <c r="AG202" s="11">
        <v>24704</v>
      </c>
      <c r="AH202" s="11">
        <v>24634</v>
      </c>
      <c r="AI202" s="11">
        <v>25079</v>
      </c>
      <c r="AJ202" s="11">
        <v>24783</v>
      </c>
      <c r="AK202" s="11">
        <v>24725</v>
      </c>
      <c r="AL202" s="11">
        <v>24808</v>
      </c>
      <c r="AM202" s="11">
        <v>24918</v>
      </c>
      <c r="AN202" s="11">
        <v>25227</v>
      </c>
      <c r="AO202" s="11">
        <v>24903</v>
      </c>
      <c r="AP202" s="11">
        <v>24629</v>
      </c>
      <c r="AQ202" s="11">
        <v>24624</v>
      </c>
      <c r="AR202" s="11">
        <v>24532</v>
      </c>
      <c r="AS202" s="11">
        <v>24531</v>
      </c>
      <c r="AT202" s="11">
        <v>24809</v>
      </c>
      <c r="AU202" s="11">
        <v>24899</v>
      </c>
      <c r="AV202" s="11">
        <v>24871</v>
      </c>
      <c r="AW202" s="11">
        <v>25133</v>
      </c>
      <c r="AX202" s="11">
        <v>25266</v>
      </c>
      <c r="AY202" s="11">
        <v>25304</v>
      </c>
      <c r="AZ202" s="11">
        <v>25732</v>
      </c>
      <c r="BA202" s="11">
        <v>25514</v>
      </c>
      <c r="BB202" s="11">
        <v>25474</v>
      </c>
      <c r="BC202" s="11">
        <v>25115</v>
      </c>
      <c r="BD202" s="11">
        <v>24983</v>
      </c>
      <c r="BE202" s="11">
        <v>24977</v>
      </c>
      <c r="BF202" s="11">
        <v>24997</v>
      </c>
      <c r="BG202" s="11">
        <v>25124</v>
      </c>
      <c r="BH202" s="11">
        <v>28985</v>
      </c>
      <c r="BI202" s="11">
        <v>29394</v>
      </c>
      <c r="BJ202" s="11">
        <v>29443</v>
      </c>
      <c r="BK202" s="11">
        <v>29879</v>
      </c>
      <c r="BL202" s="11">
        <v>30398</v>
      </c>
      <c r="BM202" s="11">
        <v>30040</v>
      </c>
      <c r="BN202" s="11">
        <v>29842</v>
      </c>
      <c r="BO202" s="11">
        <v>29908</v>
      </c>
      <c r="BP202" s="11">
        <v>29580</v>
      </c>
      <c r="BQ202" s="11">
        <v>29256</v>
      </c>
      <c r="BR202" s="11">
        <v>29298</v>
      </c>
      <c r="BS202" s="11">
        <v>29252</v>
      </c>
      <c r="BT202" s="11">
        <v>29130</v>
      </c>
      <c r="BU202" s="11">
        <v>29174</v>
      </c>
      <c r="BV202" s="11">
        <v>29095</v>
      </c>
      <c r="BW202" s="11">
        <v>29176</v>
      </c>
      <c r="BX202" s="11">
        <v>29647</v>
      </c>
      <c r="BY202" s="11">
        <v>29467</v>
      </c>
      <c r="BZ202" s="11">
        <v>29273</v>
      </c>
      <c r="CA202" s="11">
        <v>29583</v>
      </c>
      <c r="CB202" s="11">
        <v>29387</v>
      </c>
      <c r="CC202" s="11">
        <v>25903</v>
      </c>
      <c r="CD202" s="11">
        <v>25255</v>
      </c>
      <c r="CE202" s="11">
        <v>25253</v>
      </c>
      <c r="CF202" s="11">
        <v>25449</v>
      </c>
      <c r="CG202" s="11">
        <v>25311</v>
      </c>
      <c r="CH202" s="11">
        <v>25303</v>
      </c>
      <c r="CI202" s="11">
        <v>25100</v>
      </c>
      <c r="CJ202" s="11">
        <v>25516</v>
      </c>
      <c r="CK202" s="11">
        <v>25173</v>
      </c>
      <c r="CL202" s="11">
        <v>25035</v>
      </c>
      <c r="CM202" s="11">
        <v>24968</v>
      </c>
      <c r="CN202" s="11">
        <v>24818</v>
      </c>
      <c r="CO202" s="11">
        <v>24834</v>
      </c>
      <c r="CP202" s="11">
        <v>24642</v>
      </c>
      <c r="CQ202" s="11">
        <v>24595</v>
      </c>
      <c r="CR202" s="11">
        <v>24687</v>
      </c>
      <c r="CS202" s="11">
        <v>24543</v>
      </c>
      <c r="CT202" s="11">
        <v>24451</v>
      </c>
      <c r="CU202" s="11">
        <v>24629</v>
      </c>
      <c r="CV202" s="11">
        <v>24640</v>
      </c>
      <c r="CW202" s="11">
        <v>24376</v>
      </c>
      <c r="CX202" s="11">
        <v>24048</v>
      </c>
      <c r="CY202" s="11">
        <v>24181</v>
      </c>
      <c r="CZ202" s="11">
        <v>24339</v>
      </c>
      <c r="DA202" s="11">
        <v>24547</v>
      </c>
      <c r="DB202" s="11">
        <v>24493</v>
      </c>
      <c r="DC202" s="11">
        <v>21379</v>
      </c>
      <c r="DD202" s="11">
        <v>21437</v>
      </c>
      <c r="DE202" s="11">
        <v>21167</v>
      </c>
      <c r="DF202" s="11">
        <v>20909</v>
      </c>
      <c r="DG202" s="11">
        <v>20804</v>
      </c>
      <c r="DH202" s="11">
        <v>20701</v>
      </c>
      <c r="DI202" s="7">
        <f t="shared" si="7"/>
        <v>22698.416666666668</v>
      </c>
      <c r="DJ202" s="11">
        <v>20740</v>
      </c>
      <c r="DK202" s="11">
        <v>20793</v>
      </c>
      <c r="DL202" s="11">
        <v>20701</v>
      </c>
      <c r="DM202" s="11">
        <v>20391</v>
      </c>
      <c r="DN202" s="11">
        <v>20214</v>
      </c>
      <c r="DO202" s="11">
        <v>19992</v>
      </c>
      <c r="DP202" s="11">
        <v>20017</v>
      </c>
      <c r="DQ202" s="11">
        <v>20089</v>
      </c>
      <c r="DR202" s="11">
        <v>20262</v>
      </c>
      <c r="DS202" s="11">
        <v>20308</v>
      </c>
      <c r="DT202" s="11">
        <v>20094</v>
      </c>
      <c r="DU202" s="11">
        <v>20081</v>
      </c>
      <c r="DV202" s="7">
        <v>20306.833333333332</v>
      </c>
      <c r="DW202" s="11">
        <v>20403</v>
      </c>
      <c r="DX202" s="11">
        <v>20275</v>
      </c>
      <c r="DY202" s="11">
        <v>20288</v>
      </c>
    </row>
    <row r="203" spans="1:129" ht="15" x14ac:dyDescent="0.25">
      <c r="A203" s="1" t="s">
        <v>364</v>
      </c>
      <c r="B203" s="1" t="str">
        <f t="shared" si="6"/>
        <v>5212 - Venta al por menor excepto la especializada, sin predominio de productos alimenticios y bebidas</v>
      </c>
      <c r="C203" s="10" t="s">
        <v>423</v>
      </c>
      <c r="D203" s="6" t="s">
        <v>424</v>
      </c>
      <c r="E203" s="11">
        <v>1454</v>
      </c>
      <c r="F203" s="11">
        <v>1451</v>
      </c>
      <c r="G203" s="11">
        <v>1447</v>
      </c>
      <c r="H203" s="11">
        <v>1427</v>
      </c>
      <c r="I203" s="11">
        <v>1360</v>
      </c>
      <c r="J203" s="11">
        <v>1371</v>
      </c>
      <c r="K203" s="11">
        <v>1404</v>
      </c>
      <c r="L203" s="11">
        <v>1413</v>
      </c>
      <c r="M203" s="11">
        <v>1425</v>
      </c>
      <c r="N203" s="11">
        <v>1425</v>
      </c>
      <c r="O203" s="11">
        <v>1446</v>
      </c>
      <c r="P203" s="11">
        <v>1454</v>
      </c>
      <c r="Q203" s="11">
        <v>1462</v>
      </c>
      <c r="R203" s="11">
        <v>1479</v>
      </c>
      <c r="S203" s="11">
        <v>1458</v>
      </c>
      <c r="T203" s="11">
        <v>1451</v>
      </c>
      <c r="U203" s="11">
        <v>1463</v>
      </c>
      <c r="V203" s="11">
        <v>1483</v>
      </c>
      <c r="W203" s="11">
        <v>1507</v>
      </c>
      <c r="X203" s="11">
        <v>1513</v>
      </c>
      <c r="Y203" s="11">
        <v>1501</v>
      </c>
      <c r="Z203" s="11">
        <v>1492</v>
      </c>
      <c r="AA203" s="11">
        <v>1068</v>
      </c>
      <c r="AB203" s="11">
        <v>1052</v>
      </c>
      <c r="AC203" s="11">
        <v>1053</v>
      </c>
      <c r="AD203" s="11">
        <v>1053</v>
      </c>
      <c r="AE203" s="11">
        <v>1059</v>
      </c>
      <c r="AF203" s="11">
        <v>1121</v>
      </c>
      <c r="AG203" s="11">
        <v>1126</v>
      </c>
      <c r="AH203" s="11">
        <v>1149</v>
      </c>
      <c r="AI203" s="11">
        <v>1162</v>
      </c>
      <c r="AJ203" s="11">
        <v>1219</v>
      </c>
      <c r="AK203" s="11">
        <v>1260</v>
      </c>
      <c r="AL203" s="11">
        <v>1269</v>
      </c>
      <c r="AM203" s="11">
        <v>1268</v>
      </c>
      <c r="AN203" s="11">
        <v>1277</v>
      </c>
      <c r="AO203" s="11">
        <v>1257</v>
      </c>
      <c r="AP203" s="11">
        <v>1254</v>
      </c>
      <c r="AQ203" s="11">
        <v>1288</v>
      </c>
      <c r="AR203" s="11">
        <v>1321</v>
      </c>
      <c r="AS203" s="11">
        <v>1320</v>
      </c>
      <c r="AT203" s="11">
        <v>1368</v>
      </c>
      <c r="AU203" s="11">
        <v>1397</v>
      </c>
      <c r="AV203" s="11">
        <v>1400</v>
      </c>
      <c r="AW203" s="11">
        <v>1430</v>
      </c>
      <c r="AX203" s="11">
        <v>1431</v>
      </c>
      <c r="AY203" s="11">
        <v>1433</v>
      </c>
      <c r="AZ203" s="11">
        <v>1458</v>
      </c>
      <c r="BA203" s="11">
        <v>1483</v>
      </c>
      <c r="BB203" s="11">
        <v>1490</v>
      </c>
      <c r="BC203" s="11">
        <v>1484</v>
      </c>
      <c r="BD203" s="11">
        <v>1500</v>
      </c>
      <c r="BE203" s="11">
        <v>1519</v>
      </c>
      <c r="BF203" s="11">
        <v>1555</v>
      </c>
      <c r="BG203" s="11">
        <v>1563</v>
      </c>
      <c r="BH203" s="11">
        <v>1569</v>
      </c>
      <c r="BI203" s="11">
        <v>1584</v>
      </c>
      <c r="BJ203" s="11">
        <v>1604</v>
      </c>
      <c r="BK203" s="11">
        <v>1599</v>
      </c>
      <c r="BL203" s="11">
        <v>1596</v>
      </c>
      <c r="BM203" s="11">
        <v>1586</v>
      </c>
      <c r="BN203" s="11">
        <v>1591</v>
      </c>
      <c r="BO203" s="11">
        <v>1626</v>
      </c>
      <c r="BP203" s="11">
        <v>1840</v>
      </c>
      <c r="BQ203" s="11">
        <v>1895</v>
      </c>
      <c r="BR203" s="11">
        <v>1911</v>
      </c>
      <c r="BS203" s="11">
        <v>1957</v>
      </c>
      <c r="BT203" s="11">
        <v>1916</v>
      </c>
      <c r="BU203" s="11">
        <v>1968</v>
      </c>
      <c r="BV203" s="11">
        <v>2009</v>
      </c>
      <c r="BW203" s="11">
        <v>1997</v>
      </c>
      <c r="BX203" s="11">
        <v>2355</v>
      </c>
      <c r="BY203" s="11">
        <v>2123</v>
      </c>
      <c r="BZ203" s="11">
        <v>2044</v>
      </c>
      <c r="CA203" s="11">
        <v>2259</v>
      </c>
      <c r="CB203" s="11">
        <v>2223</v>
      </c>
      <c r="CC203" s="11">
        <v>2222</v>
      </c>
      <c r="CD203" s="11">
        <v>2409</v>
      </c>
      <c r="CE203" s="11">
        <v>2083</v>
      </c>
      <c r="CF203" s="11">
        <v>2147</v>
      </c>
      <c r="CG203" s="11">
        <v>2174</v>
      </c>
      <c r="CH203" s="11">
        <v>2279</v>
      </c>
      <c r="CI203" s="11">
        <v>2324</v>
      </c>
      <c r="CJ203" s="11">
        <v>2603</v>
      </c>
      <c r="CK203" s="11">
        <v>2246</v>
      </c>
      <c r="CL203" s="11">
        <v>2103</v>
      </c>
      <c r="CM203" s="11">
        <v>2070</v>
      </c>
      <c r="CN203" s="11">
        <v>2058</v>
      </c>
      <c r="CO203" s="11">
        <v>1991</v>
      </c>
      <c r="CP203" s="11">
        <v>2181</v>
      </c>
      <c r="CQ203" s="11">
        <v>2056</v>
      </c>
      <c r="CR203" s="11">
        <v>2078</v>
      </c>
      <c r="CS203" s="11">
        <v>2034</v>
      </c>
      <c r="CT203" s="11">
        <v>2092</v>
      </c>
      <c r="CU203" s="11">
        <v>2198</v>
      </c>
      <c r="CV203" s="11">
        <v>2311</v>
      </c>
      <c r="CW203" s="11">
        <v>2100</v>
      </c>
      <c r="CX203" s="11">
        <v>2092</v>
      </c>
      <c r="CY203" s="11">
        <v>2078</v>
      </c>
      <c r="CZ203" s="11">
        <v>2074</v>
      </c>
      <c r="DA203" s="11">
        <v>2161</v>
      </c>
      <c r="DB203" s="11">
        <v>2204</v>
      </c>
      <c r="DC203" s="11">
        <v>2087</v>
      </c>
      <c r="DD203" s="11">
        <v>2358</v>
      </c>
      <c r="DE203" s="11">
        <v>2231</v>
      </c>
      <c r="DF203" s="11">
        <v>2221</v>
      </c>
      <c r="DG203" s="11">
        <v>2115</v>
      </c>
      <c r="DH203" s="11">
        <v>2274</v>
      </c>
      <c r="DI203" s="7">
        <f t="shared" si="7"/>
        <v>2166.25</v>
      </c>
      <c r="DJ203" s="11">
        <v>2040</v>
      </c>
      <c r="DK203" s="11">
        <v>2023</v>
      </c>
      <c r="DL203" s="11">
        <v>1937</v>
      </c>
      <c r="DM203" s="11">
        <v>1867</v>
      </c>
      <c r="DN203" s="11">
        <v>2250</v>
      </c>
      <c r="DO203" s="11">
        <v>2300</v>
      </c>
      <c r="DP203" s="11">
        <v>1947</v>
      </c>
      <c r="DQ203" s="11">
        <v>2225</v>
      </c>
      <c r="DR203" s="11">
        <v>2200</v>
      </c>
      <c r="DS203" s="11">
        <v>2209</v>
      </c>
      <c r="DT203" s="11">
        <v>2318</v>
      </c>
      <c r="DU203" s="11">
        <v>2298</v>
      </c>
      <c r="DV203" s="7">
        <v>2134.5</v>
      </c>
      <c r="DW203" s="11">
        <v>2163</v>
      </c>
      <c r="DX203" s="11">
        <v>2078</v>
      </c>
      <c r="DY203" s="11">
        <v>2032</v>
      </c>
    </row>
    <row r="204" spans="1:129" ht="15" x14ac:dyDescent="0.25">
      <c r="A204" s="1" t="s">
        <v>364</v>
      </c>
      <c r="B204" s="1" t="str">
        <f t="shared" si="6"/>
        <v>5221 - Venta al por menor de productos de almacén, fiambrería y dietética</v>
      </c>
      <c r="C204" s="10" t="s">
        <v>425</v>
      </c>
      <c r="D204" s="6" t="s">
        <v>426</v>
      </c>
      <c r="E204" s="11">
        <v>1186</v>
      </c>
      <c r="F204" s="11">
        <v>1220</v>
      </c>
      <c r="G204" s="11">
        <v>1262</v>
      </c>
      <c r="H204" s="11">
        <v>1235</v>
      </c>
      <c r="I204" s="11">
        <v>1237</v>
      </c>
      <c r="J204" s="11">
        <v>1224</v>
      </c>
      <c r="K204" s="11">
        <v>1278</v>
      </c>
      <c r="L204" s="11">
        <v>1284</v>
      </c>
      <c r="M204" s="11">
        <v>1319</v>
      </c>
      <c r="N204" s="11">
        <v>1345</v>
      </c>
      <c r="O204" s="11">
        <v>1373</v>
      </c>
      <c r="P204" s="11">
        <v>1357</v>
      </c>
      <c r="Q204" s="11">
        <v>1324</v>
      </c>
      <c r="R204" s="11">
        <v>1312</v>
      </c>
      <c r="S204" s="11">
        <v>1297</v>
      </c>
      <c r="T204" s="11">
        <v>1284</v>
      </c>
      <c r="U204" s="11">
        <v>1278</v>
      </c>
      <c r="V204" s="11">
        <v>1239</v>
      </c>
      <c r="W204" s="11">
        <v>1258</v>
      </c>
      <c r="X204" s="11">
        <v>1271</v>
      </c>
      <c r="Y204" s="11">
        <v>1237</v>
      </c>
      <c r="Z204" s="11">
        <v>1279</v>
      </c>
      <c r="AA204" s="11">
        <v>1295</v>
      </c>
      <c r="AB204" s="11">
        <v>1301</v>
      </c>
      <c r="AC204" s="11">
        <v>1274</v>
      </c>
      <c r="AD204" s="11">
        <v>1279</v>
      </c>
      <c r="AE204" s="11">
        <v>1280</v>
      </c>
      <c r="AF204" s="11">
        <v>1268</v>
      </c>
      <c r="AG204" s="11">
        <v>1284</v>
      </c>
      <c r="AH204" s="11">
        <v>1271</v>
      </c>
      <c r="AI204" s="11">
        <v>1271</v>
      </c>
      <c r="AJ204" s="11">
        <v>1292</v>
      </c>
      <c r="AK204" s="11">
        <v>1298</v>
      </c>
      <c r="AL204" s="11">
        <v>1305</v>
      </c>
      <c r="AM204" s="11">
        <v>1300</v>
      </c>
      <c r="AN204" s="11">
        <v>1334</v>
      </c>
      <c r="AO204" s="11">
        <v>1304</v>
      </c>
      <c r="AP204" s="11">
        <v>1260</v>
      </c>
      <c r="AQ204" s="11">
        <v>1239</v>
      </c>
      <c r="AR204" s="11">
        <v>1220</v>
      </c>
      <c r="AS204" s="11">
        <v>1224</v>
      </c>
      <c r="AT204" s="11">
        <v>1251</v>
      </c>
      <c r="AU204" s="11">
        <v>1252</v>
      </c>
      <c r="AV204" s="11">
        <v>1261</v>
      </c>
      <c r="AW204" s="11">
        <v>1269</v>
      </c>
      <c r="AX204" s="11">
        <v>1276</v>
      </c>
      <c r="AY204" s="11">
        <v>1292</v>
      </c>
      <c r="AZ204" s="11">
        <v>1294</v>
      </c>
      <c r="BA204" s="11">
        <v>1271</v>
      </c>
      <c r="BB204" s="11">
        <v>1270</v>
      </c>
      <c r="BC204" s="11">
        <v>1293</v>
      </c>
      <c r="BD204" s="11">
        <v>1277</v>
      </c>
      <c r="BE204" s="11">
        <v>1272</v>
      </c>
      <c r="BF204" s="11">
        <v>1245</v>
      </c>
      <c r="BG204" s="11">
        <v>1287</v>
      </c>
      <c r="BH204" s="11">
        <v>1276</v>
      </c>
      <c r="BI204" s="11">
        <v>1264</v>
      </c>
      <c r="BJ204" s="11">
        <v>1276</v>
      </c>
      <c r="BK204" s="11">
        <v>1274</v>
      </c>
      <c r="BL204" s="11">
        <v>1297</v>
      </c>
      <c r="BM204" s="11">
        <v>1238</v>
      </c>
      <c r="BN204" s="11">
        <v>1243</v>
      </c>
      <c r="BO204" s="11">
        <v>1270</v>
      </c>
      <c r="BP204" s="11">
        <v>1277</v>
      </c>
      <c r="BQ204" s="11">
        <v>1296</v>
      </c>
      <c r="BR204" s="11">
        <v>1301</v>
      </c>
      <c r="BS204" s="11">
        <v>1298</v>
      </c>
      <c r="BT204" s="11">
        <v>1306</v>
      </c>
      <c r="BU204" s="11">
        <v>1316</v>
      </c>
      <c r="BV204" s="11">
        <v>1340</v>
      </c>
      <c r="BW204" s="11">
        <v>1345</v>
      </c>
      <c r="BX204" s="11">
        <v>1382</v>
      </c>
      <c r="BY204" s="11">
        <v>1351</v>
      </c>
      <c r="BZ204" s="11">
        <v>1369</v>
      </c>
      <c r="CA204" s="11">
        <v>1398</v>
      </c>
      <c r="CB204" s="11">
        <v>1383</v>
      </c>
      <c r="CC204" s="11">
        <v>1392</v>
      </c>
      <c r="CD204" s="11">
        <v>1381</v>
      </c>
      <c r="CE204" s="11">
        <v>1423</v>
      </c>
      <c r="CF204" s="11">
        <v>1433</v>
      </c>
      <c r="CG204" s="11">
        <v>1446</v>
      </c>
      <c r="CH204" s="11">
        <v>1439</v>
      </c>
      <c r="CI204" s="11">
        <v>1488</v>
      </c>
      <c r="CJ204" s="11">
        <v>1504</v>
      </c>
      <c r="CK204" s="11">
        <v>1449</v>
      </c>
      <c r="CL204" s="11">
        <v>1444</v>
      </c>
      <c r="CM204" s="11">
        <v>1481</v>
      </c>
      <c r="CN204" s="11">
        <v>1468</v>
      </c>
      <c r="CO204" s="11">
        <v>1465</v>
      </c>
      <c r="CP204" s="11">
        <v>1511</v>
      </c>
      <c r="CQ204" s="11">
        <v>1533</v>
      </c>
      <c r="CR204" s="11">
        <v>1552</v>
      </c>
      <c r="CS204" s="11">
        <v>1571</v>
      </c>
      <c r="CT204" s="11">
        <v>1577</v>
      </c>
      <c r="CU204" s="11">
        <v>1573</v>
      </c>
      <c r="CV204" s="11">
        <v>1578</v>
      </c>
      <c r="CW204" s="11">
        <v>1571</v>
      </c>
      <c r="CX204" s="11">
        <v>1559</v>
      </c>
      <c r="CY204" s="11">
        <v>1597</v>
      </c>
      <c r="CZ204" s="11">
        <v>1594</v>
      </c>
      <c r="DA204" s="11">
        <v>1595</v>
      </c>
      <c r="DB204" s="11">
        <v>1586</v>
      </c>
      <c r="DC204" s="11">
        <v>1594</v>
      </c>
      <c r="DD204" s="11">
        <v>1602</v>
      </c>
      <c r="DE204" s="11">
        <v>1603</v>
      </c>
      <c r="DF204" s="11">
        <v>1624</v>
      </c>
      <c r="DG204" s="11">
        <v>1619</v>
      </c>
      <c r="DH204" s="11">
        <v>1623</v>
      </c>
      <c r="DI204" s="7">
        <f t="shared" si="7"/>
        <v>1597.25</v>
      </c>
      <c r="DJ204" s="11">
        <v>1628</v>
      </c>
      <c r="DK204" s="11">
        <v>1699</v>
      </c>
      <c r="DL204" s="11">
        <v>1704</v>
      </c>
      <c r="DM204" s="11">
        <v>1703</v>
      </c>
      <c r="DN204" s="11">
        <v>1688</v>
      </c>
      <c r="DO204" s="11">
        <v>1688</v>
      </c>
      <c r="DP204" s="11">
        <v>1714</v>
      </c>
      <c r="DQ204" s="11">
        <v>1681</v>
      </c>
      <c r="DR204" s="11">
        <v>1694</v>
      </c>
      <c r="DS204" s="11">
        <v>1697</v>
      </c>
      <c r="DT204" s="11">
        <v>1679</v>
      </c>
      <c r="DU204" s="11">
        <v>1682</v>
      </c>
      <c r="DV204" s="7">
        <v>1688.0833333333333</v>
      </c>
      <c r="DW204" s="11">
        <v>1710</v>
      </c>
      <c r="DX204" s="11">
        <v>1672</v>
      </c>
      <c r="DY204" s="11">
        <v>1671</v>
      </c>
    </row>
    <row r="205" spans="1:129" ht="15" x14ac:dyDescent="0.25">
      <c r="A205" s="1" t="s">
        <v>364</v>
      </c>
      <c r="B205" s="1" t="str">
        <f t="shared" si="6"/>
        <v>5222 - Venta al por menor de carnes rojas y productos de granja y de la caza</v>
      </c>
      <c r="C205" s="10" t="s">
        <v>427</v>
      </c>
      <c r="D205" s="6" t="s">
        <v>428</v>
      </c>
      <c r="E205" s="11">
        <v>1406</v>
      </c>
      <c r="F205" s="11">
        <v>1365</v>
      </c>
      <c r="G205" s="11">
        <v>1365</v>
      </c>
      <c r="H205" s="11">
        <v>1370</v>
      </c>
      <c r="I205" s="11">
        <v>1373</v>
      </c>
      <c r="J205" s="11">
        <v>1411</v>
      </c>
      <c r="K205" s="11">
        <v>1415</v>
      </c>
      <c r="L205" s="11">
        <v>1412</v>
      </c>
      <c r="M205" s="11">
        <v>1445</v>
      </c>
      <c r="N205" s="11">
        <v>1433</v>
      </c>
      <c r="O205" s="11">
        <v>1450</v>
      </c>
      <c r="P205" s="11">
        <v>1448</v>
      </c>
      <c r="Q205" s="11">
        <v>1432</v>
      </c>
      <c r="R205" s="11">
        <v>1402</v>
      </c>
      <c r="S205" s="11">
        <v>1400</v>
      </c>
      <c r="T205" s="11">
        <v>1414</v>
      </c>
      <c r="U205" s="11">
        <v>1426</v>
      </c>
      <c r="V205" s="11">
        <v>1440</v>
      </c>
      <c r="W205" s="11">
        <v>1466</v>
      </c>
      <c r="X205" s="11">
        <v>1497</v>
      </c>
      <c r="Y205" s="11">
        <v>1494</v>
      </c>
      <c r="Z205" s="11">
        <v>1486</v>
      </c>
      <c r="AA205" s="11">
        <v>1511</v>
      </c>
      <c r="AB205" s="11">
        <v>1515</v>
      </c>
      <c r="AC205" s="11">
        <v>1521</v>
      </c>
      <c r="AD205" s="11">
        <v>1528</v>
      </c>
      <c r="AE205" s="11">
        <v>1557</v>
      </c>
      <c r="AF205" s="11">
        <v>1596</v>
      </c>
      <c r="AG205" s="11">
        <v>1673</v>
      </c>
      <c r="AH205" s="11">
        <v>1679</v>
      </c>
      <c r="AI205" s="11">
        <v>1691</v>
      </c>
      <c r="AJ205" s="11">
        <v>1693</v>
      </c>
      <c r="AK205" s="11">
        <v>1699</v>
      </c>
      <c r="AL205" s="11">
        <v>1670</v>
      </c>
      <c r="AM205" s="11">
        <v>1700</v>
      </c>
      <c r="AN205" s="11">
        <v>1713</v>
      </c>
      <c r="AO205" s="11">
        <v>1679</v>
      </c>
      <c r="AP205" s="11">
        <v>1660</v>
      </c>
      <c r="AQ205" s="11">
        <v>1679</v>
      </c>
      <c r="AR205" s="11">
        <v>1657</v>
      </c>
      <c r="AS205" s="11">
        <v>1662</v>
      </c>
      <c r="AT205" s="11">
        <v>1743</v>
      </c>
      <c r="AU205" s="11">
        <v>1775</v>
      </c>
      <c r="AV205" s="11">
        <v>1811</v>
      </c>
      <c r="AW205" s="11">
        <v>1816</v>
      </c>
      <c r="AX205" s="11">
        <v>1799</v>
      </c>
      <c r="AY205" s="11">
        <v>1794</v>
      </c>
      <c r="AZ205" s="11">
        <v>1760</v>
      </c>
      <c r="BA205" s="11">
        <v>1731</v>
      </c>
      <c r="BB205" s="11">
        <v>1662</v>
      </c>
      <c r="BC205" s="11">
        <v>1658</v>
      </c>
      <c r="BD205" s="11">
        <v>1639</v>
      </c>
      <c r="BE205" s="11">
        <v>1612</v>
      </c>
      <c r="BF205" s="11">
        <v>1589</v>
      </c>
      <c r="BG205" s="11">
        <v>1579</v>
      </c>
      <c r="BH205" s="11">
        <v>1588</v>
      </c>
      <c r="BI205" s="11">
        <v>1608</v>
      </c>
      <c r="BJ205" s="11">
        <v>1605</v>
      </c>
      <c r="BK205" s="11">
        <v>1638</v>
      </c>
      <c r="BL205" s="11">
        <v>1640</v>
      </c>
      <c r="BM205" s="11">
        <v>1619</v>
      </c>
      <c r="BN205" s="11">
        <v>1631</v>
      </c>
      <c r="BO205" s="11">
        <v>1687</v>
      </c>
      <c r="BP205" s="11">
        <v>1697</v>
      </c>
      <c r="BQ205" s="11">
        <v>1700</v>
      </c>
      <c r="BR205" s="11">
        <v>1705</v>
      </c>
      <c r="BS205" s="11">
        <v>1731</v>
      </c>
      <c r="BT205" s="11">
        <v>1757</v>
      </c>
      <c r="BU205" s="11">
        <v>1805</v>
      </c>
      <c r="BV205" s="11">
        <v>1792</v>
      </c>
      <c r="BW205" s="11">
        <v>1790</v>
      </c>
      <c r="BX205" s="11">
        <v>1770</v>
      </c>
      <c r="BY205" s="11">
        <v>1845</v>
      </c>
      <c r="BZ205" s="11">
        <v>1841</v>
      </c>
      <c r="CA205" s="11">
        <v>1835</v>
      </c>
      <c r="CB205" s="11">
        <v>1843</v>
      </c>
      <c r="CC205" s="11">
        <v>1845</v>
      </c>
      <c r="CD205" s="11">
        <v>1768</v>
      </c>
      <c r="CE205" s="11">
        <v>1774</v>
      </c>
      <c r="CF205" s="11">
        <v>1809</v>
      </c>
      <c r="CG205" s="11">
        <v>1837</v>
      </c>
      <c r="CH205" s="11">
        <v>1844</v>
      </c>
      <c r="CI205" s="11">
        <v>1859</v>
      </c>
      <c r="CJ205" s="11">
        <v>1852</v>
      </c>
      <c r="CK205" s="11">
        <v>1822</v>
      </c>
      <c r="CL205" s="11">
        <v>1868</v>
      </c>
      <c r="CM205" s="11">
        <v>1888</v>
      </c>
      <c r="CN205" s="11">
        <v>1886</v>
      </c>
      <c r="CO205" s="11">
        <v>1883</v>
      </c>
      <c r="CP205" s="11">
        <v>1906</v>
      </c>
      <c r="CQ205" s="11">
        <v>1961</v>
      </c>
      <c r="CR205" s="11">
        <v>1947</v>
      </c>
      <c r="CS205" s="11">
        <v>1958</v>
      </c>
      <c r="CT205" s="11">
        <v>1988</v>
      </c>
      <c r="CU205" s="11">
        <v>2002</v>
      </c>
      <c r="CV205" s="11">
        <v>2026</v>
      </c>
      <c r="CW205" s="11">
        <v>2014</v>
      </c>
      <c r="CX205" s="11">
        <v>1951</v>
      </c>
      <c r="CY205" s="11">
        <v>1927</v>
      </c>
      <c r="CZ205" s="11">
        <v>1924</v>
      </c>
      <c r="DA205" s="11">
        <v>1987</v>
      </c>
      <c r="DB205" s="11">
        <v>2024</v>
      </c>
      <c r="DC205" s="11">
        <v>2083</v>
      </c>
      <c r="DD205" s="11">
        <v>2058</v>
      </c>
      <c r="DE205" s="11">
        <v>2079</v>
      </c>
      <c r="DF205" s="11">
        <v>2121</v>
      </c>
      <c r="DG205" s="11">
        <v>2147</v>
      </c>
      <c r="DH205" s="11">
        <v>2097</v>
      </c>
      <c r="DI205" s="7">
        <f t="shared" si="7"/>
        <v>2034.3333333333333</v>
      </c>
      <c r="DJ205" s="11">
        <v>2090</v>
      </c>
      <c r="DK205" s="11">
        <v>1857</v>
      </c>
      <c r="DL205" s="11">
        <v>1830</v>
      </c>
      <c r="DM205" s="11">
        <v>1812</v>
      </c>
      <c r="DN205" s="11">
        <v>1808</v>
      </c>
      <c r="DO205" s="11">
        <v>1854</v>
      </c>
      <c r="DP205" s="11">
        <v>1866</v>
      </c>
      <c r="DQ205" s="11">
        <v>1899</v>
      </c>
      <c r="DR205" s="11">
        <v>1939</v>
      </c>
      <c r="DS205" s="11">
        <v>1913</v>
      </c>
      <c r="DT205" s="11">
        <v>1899</v>
      </c>
      <c r="DU205" s="11">
        <v>1872</v>
      </c>
      <c r="DV205" s="7">
        <v>1886.5833333333333</v>
      </c>
      <c r="DW205" s="11">
        <v>1848</v>
      </c>
      <c r="DX205" s="11">
        <v>1843</v>
      </c>
      <c r="DY205" s="11">
        <v>1836</v>
      </c>
    </row>
    <row r="206" spans="1:129" ht="15" x14ac:dyDescent="0.25">
      <c r="A206" s="1" t="s">
        <v>364</v>
      </c>
      <c r="B206" s="1" t="str">
        <f t="shared" si="6"/>
        <v>5223 - Venta al por menor de frutas, legumbres y hortalizas frescas</v>
      </c>
      <c r="C206" s="10" t="s">
        <v>429</v>
      </c>
      <c r="D206" s="6" t="s">
        <v>430</v>
      </c>
      <c r="E206" s="11">
        <v>374</v>
      </c>
      <c r="F206" s="11">
        <v>384</v>
      </c>
      <c r="G206" s="11">
        <v>391</v>
      </c>
      <c r="H206" s="11">
        <v>405</v>
      </c>
      <c r="I206" s="11">
        <v>402</v>
      </c>
      <c r="J206" s="11">
        <v>409</v>
      </c>
      <c r="K206" s="11">
        <v>400</v>
      </c>
      <c r="L206" s="11">
        <v>398</v>
      </c>
      <c r="M206" s="11">
        <v>400</v>
      </c>
      <c r="N206" s="11">
        <v>399</v>
      </c>
      <c r="O206" s="11">
        <v>406</v>
      </c>
      <c r="P206" s="11">
        <v>414</v>
      </c>
      <c r="Q206" s="11">
        <v>407</v>
      </c>
      <c r="R206" s="11">
        <v>407</v>
      </c>
      <c r="S206" s="11">
        <v>410</v>
      </c>
      <c r="T206" s="11">
        <v>413</v>
      </c>
      <c r="U206" s="11">
        <v>398</v>
      </c>
      <c r="V206" s="11">
        <v>403</v>
      </c>
      <c r="W206" s="11">
        <v>413</v>
      </c>
      <c r="X206" s="11">
        <v>420</v>
      </c>
      <c r="Y206" s="11">
        <v>422</v>
      </c>
      <c r="Z206" s="11">
        <v>424</v>
      </c>
      <c r="AA206" s="11">
        <v>424</v>
      </c>
      <c r="AB206" s="11">
        <v>426</v>
      </c>
      <c r="AC206" s="11">
        <v>431</v>
      </c>
      <c r="AD206" s="11">
        <v>422</v>
      </c>
      <c r="AE206" s="11">
        <v>437</v>
      </c>
      <c r="AF206" s="11">
        <v>441</v>
      </c>
      <c r="AG206" s="11">
        <v>454</v>
      </c>
      <c r="AH206" s="11">
        <v>450</v>
      </c>
      <c r="AI206" s="11">
        <v>455</v>
      </c>
      <c r="AJ206" s="11">
        <v>454</v>
      </c>
      <c r="AK206" s="11">
        <v>459</v>
      </c>
      <c r="AL206" s="11">
        <v>460</v>
      </c>
      <c r="AM206" s="11">
        <v>454</v>
      </c>
      <c r="AN206" s="11">
        <v>455</v>
      </c>
      <c r="AO206" s="11">
        <v>435</v>
      </c>
      <c r="AP206" s="11">
        <v>435</v>
      </c>
      <c r="AQ206" s="11">
        <v>437</v>
      </c>
      <c r="AR206" s="11">
        <v>441</v>
      </c>
      <c r="AS206" s="11">
        <v>427</v>
      </c>
      <c r="AT206" s="11">
        <v>431</v>
      </c>
      <c r="AU206" s="11">
        <v>428</v>
      </c>
      <c r="AV206" s="11">
        <v>415</v>
      </c>
      <c r="AW206" s="11">
        <v>403</v>
      </c>
      <c r="AX206" s="11">
        <v>409</v>
      </c>
      <c r="AY206" s="11">
        <v>408</v>
      </c>
      <c r="AZ206" s="11">
        <v>409</v>
      </c>
      <c r="BA206" s="11">
        <v>396</v>
      </c>
      <c r="BB206" s="11">
        <v>399</v>
      </c>
      <c r="BC206" s="11">
        <v>411</v>
      </c>
      <c r="BD206" s="11">
        <v>412</v>
      </c>
      <c r="BE206" s="11">
        <v>417</v>
      </c>
      <c r="BF206" s="11">
        <v>412</v>
      </c>
      <c r="BG206" s="11">
        <v>403</v>
      </c>
      <c r="BH206" s="11">
        <v>409</v>
      </c>
      <c r="BI206" s="11">
        <v>425</v>
      </c>
      <c r="BJ206" s="11">
        <v>420</v>
      </c>
      <c r="BK206" s="11">
        <v>424</v>
      </c>
      <c r="BL206" s="11">
        <v>429</v>
      </c>
      <c r="BM206" s="11">
        <v>420</v>
      </c>
      <c r="BN206" s="11">
        <v>425</v>
      </c>
      <c r="BO206" s="11">
        <v>442</v>
      </c>
      <c r="BP206" s="11">
        <v>437</v>
      </c>
      <c r="BQ206" s="11">
        <v>429</v>
      </c>
      <c r="BR206" s="11">
        <v>438</v>
      </c>
      <c r="BS206" s="11">
        <v>446</v>
      </c>
      <c r="BT206" s="11">
        <v>448</v>
      </c>
      <c r="BU206" s="11">
        <v>444</v>
      </c>
      <c r="BV206" s="11">
        <v>436</v>
      </c>
      <c r="BW206" s="11">
        <v>445</v>
      </c>
      <c r="BX206" s="11">
        <v>451</v>
      </c>
      <c r="BY206" s="11">
        <v>453</v>
      </c>
      <c r="BZ206" s="11">
        <v>449</v>
      </c>
      <c r="CA206" s="11">
        <v>453</v>
      </c>
      <c r="CB206" s="11">
        <v>443</v>
      </c>
      <c r="CC206" s="11">
        <v>450</v>
      </c>
      <c r="CD206" s="11">
        <v>453</v>
      </c>
      <c r="CE206" s="11">
        <v>454</v>
      </c>
      <c r="CF206" s="11">
        <v>466</v>
      </c>
      <c r="CG206" s="11">
        <v>497</v>
      </c>
      <c r="CH206" s="11">
        <v>517</v>
      </c>
      <c r="CI206" s="11">
        <v>537</v>
      </c>
      <c r="CJ206" s="11">
        <v>541</v>
      </c>
      <c r="CK206" s="11">
        <v>542</v>
      </c>
      <c r="CL206" s="11">
        <v>542</v>
      </c>
      <c r="CM206" s="11">
        <v>559</v>
      </c>
      <c r="CN206" s="11">
        <v>555</v>
      </c>
      <c r="CO206" s="11">
        <v>567</v>
      </c>
      <c r="CP206" s="11">
        <v>629</v>
      </c>
      <c r="CQ206" s="11">
        <v>631</v>
      </c>
      <c r="CR206" s="11">
        <v>626</v>
      </c>
      <c r="CS206" s="11">
        <v>658</v>
      </c>
      <c r="CT206" s="11">
        <v>662</v>
      </c>
      <c r="CU206" s="11">
        <v>657</v>
      </c>
      <c r="CV206" s="11">
        <v>663</v>
      </c>
      <c r="CW206" s="11">
        <v>637</v>
      </c>
      <c r="CX206" s="11">
        <v>613</v>
      </c>
      <c r="CY206" s="11">
        <v>660</v>
      </c>
      <c r="CZ206" s="11">
        <v>663</v>
      </c>
      <c r="DA206" s="11">
        <v>675</v>
      </c>
      <c r="DB206" s="11">
        <v>701</v>
      </c>
      <c r="DC206" s="11">
        <v>683</v>
      </c>
      <c r="DD206" s="11">
        <v>661</v>
      </c>
      <c r="DE206" s="11">
        <v>685</v>
      </c>
      <c r="DF206" s="11">
        <v>696</v>
      </c>
      <c r="DG206" s="11">
        <v>699</v>
      </c>
      <c r="DH206" s="11">
        <v>706</v>
      </c>
      <c r="DI206" s="7">
        <f t="shared" si="7"/>
        <v>673.25</v>
      </c>
      <c r="DJ206" s="11">
        <v>716</v>
      </c>
      <c r="DK206" s="11">
        <v>721</v>
      </c>
      <c r="DL206" s="11">
        <v>696</v>
      </c>
      <c r="DM206" s="11">
        <v>691</v>
      </c>
      <c r="DN206" s="11">
        <v>684</v>
      </c>
      <c r="DO206" s="11">
        <v>671</v>
      </c>
      <c r="DP206" s="11">
        <v>666</v>
      </c>
      <c r="DQ206" s="11">
        <v>671</v>
      </c>
      <c r="DR206" s="11">
        <v>686</v>
      </c>
      <c r="DS206" s="11">
        <v>688</v>
      </c>
      <c r="DT206" s="11">
        <v>667</v>
      </c>
      <c r="DU206" s="11">
        <v>653</v>
      </c>
      <c r="DV206" s="7">
        <v>684.16666666666663</v>
      </c>
      <c r="DW206" s="11">
        <v>649</v>
      </c>
      <c r="DX206" s="11">
        <v>626</v>
      </c>
      <c r="DY206" s="12">
        <v>577</v>
      </c>
    </row>
    <row r="207" spans="1:129" ht="15" x14ac:dyDescent="0.25">
      <c r="A207" s="1" t="s">
        <v>364</v>
      </c>
      <c r="B207" s="1" t="str">
        <f t="shared" si="6"/>
        <v>5224 - Venta al por menor de pan y productos de panadería y confitería</v>
      </c>
      <c r="C207" s="10" t="s">
        <v>431</v>
      </c>
      <c r="D207" s="6" t="s">
        <v>432</v>
      </c>
      <c r="E207" s="11">
        <v>2499</v>
      </c>
      <c r="F207" s="11">
        <v>2452</v>
      </c>
      <c r="G207" s="11">
        <v>2514</v>
      </c>
      <c r="H207" s="11">
        <v>2502</v>
      </c>
      <c r="I207" s="11">
        <v>2445</v>
      </c>
      <c r="J207" s="11">
        <v>2429</v>
      </c>
      <c r="K207" s="11">
        <v>2444</v>
      </c>
      <c r="L207" s="11">
        <v>2447</v>
      </c>
      <c r="M207" s="11">
        <v>2501</v>
      </c>
      <c r="N207" s="11">
        <v>2473</v>
      </c>
      <c r="O207" s="11">
        <v>2524</v>
      </c>
      <c r="P207" s="11">
        <v>2536</v>
      </c>
      <c r="Q207" s="11">
        <v>2489</v>
      </c>
      <c r="R207" s="11">
        <v>2506</v>
      </c>
      <c r="S207" s="11">
        <v>2515</v>
      </c>
      <c r="T207" s="11">
        <v>2536</v>
      </c>
      <c r="U207" s="11">
        <v>2580</v>
      </c>
      <c r="V207" s="11">
        <v>2593</v>
      </c>
      <c r="W207" s="11">
        <v>2620</v>
      </c>
      <c r="X207" s="11">
        <v>2698</v>
      </c>
      <c r="Y207" s="11">
        <v>2708</v>
      </c>
      <c r="Z207" s="11">
        <v>2787</v>
      </c>
      <c r="AA207" s="11">
        <v>2795</v>
      </c>
      <c r="AB207" s="11">
        <v>2747</v>
      </c>
      <c r="AC207" s="11">
        <v>2649</v>
      </c>
      <c r="AD207" s="11">
        <v>2643</v>
      </c>
      <c r="AE207" s="11">
        <v>2679</v>
      </c>
      <c r="AF207" s="11">
        <v>2718</v>
      </c>
      <c r="AG207" s="11">
        <v>2724</v>
      </c>
      <c r="AH207" s="11">
        <v>2716</v>
      </c>
      <c r="AI207" s="11">
        <v>2702</v>
      </c>
      <c r="AJ207" s="11">
        <v>2742</v>
      </c>
      <c r="AK207" s="11">
        <v>2739</v>
      </c>
      <c r="AL207" s="11">
        <v>2764</v>
      </c>
      <c r="AM207" s="11">
        <v>2779</v>
      </c>
      <c r="AN207" s="11">
        <v>2777</v>
      </c>
      <c r="AO207" s="11">
        <v>2691</v>
      </c>
      <c r="AP207" s="11">
        <v>2671</v>
      </c>
      <c r="AQ207" s="11">
        <v>2711</v>
      </c>
      <c r="AR207" s="11">
        <v>2680</v>
      </c>
      <c r="AS207" s="11">
        <v>2660</v>
      </c>
      <c r="AT207" s="11">
        <v>2704</v>
      </c>
      <c r="AU207" s="11">
        <v>2746</v>
      </c>
      <c r="AV207" s="11">
        <v>2771</v>
      </c>
      <c r="AW207" s="11">
        <v>2786</v>
      </c>
      <c r="AX207" s="11">
        <v>2791</v>
      </c>
      <c r="AY207" s="11">
        <v>2809</v>
      </c>
      <c r="AZ207" s="11">
        <v>2777</v>
      </c>
      <c r="BA207" s="11">
        <v>2725</v>
      </c>
      <c r="BB207" s="11">
        <v>2714</v>
      </c>
      <c r="BC207" s="11">
        <v>2716</v>
      </c>
      <c r="BD207" s="11">
        <v>2735</v>
      </c>
      <c r="BE207" s="11">
        <v>2772</v>
      </c>
      <c r="BF207" s="11">
        <v>2766</v>
      </c>
      <c r="BG207" s="11">
        <v>2802</v>
      </c>
      <c r="BH207" s="11">
        <v>2857</v>
      </c>
      <c r="BI207" s="11">
        <v>3012</v>
      </c>
      <c r="BJ207" s="11">
        <v>2973</v>
      </c>
      <c r="BK207" s="11">
        <v>2951</v>
      </c>
      <c r="BL207" s="11">
        <v>2908</v>
      </c>
      <c r="BM207" s="11">
        <v>2865</v>
      </c>
      <c r="BN207" s="11">
        <v>2843</v>
      </c>
      <c r="BO207" s="11">
        <v>2744</v>
      </c>
      <c r="BP207" s="11">
        <v>2731</v>
      </c>
      <c r="BQ207" s="11">
        <v>2713</v>
      </c>
      <c r="BR207" s="11">
        <v>2702</v>
      </c>
      <c r="BS207" s="11">
        <v>2743</v>
      </c>
      <c r="BT207" s="11">
        <v>2783</v>
      </c>
      <c r="BU207" s="11">
        <v>2819</v>
      </c>
      <c r="BV207" s="11">
        <v>2840</v>
      </c>
      <c r="BW207" s="11">
        <v>2874</v>
      </c>
      <c r="BX207" s="11">
        <v>2804</v>
      </c>
      <c r="BY207" s="11">
        <v>2785</v>
      </c>
      <c r="BZ207" s="11">
        <v>2772</v>
      </c>
      <c r="CA207" s="11">
        <v>2800</v>
      </c>
      <c r="CB207" s="11">
        <v>2783</v>
      </c>
      <c r="CC207" s="11">
        <v>2765</v>
      </c>
      <c r="CD207" s="11">
        <v>2821</v>
      </c>
      <c r="CE207" s="11">
        <v>2845</v>
      </c>
      <c r="CF207" s="11">
        <v>2882</v>
      </c>
      <c r="CG207" s="11">
        <v>2954</v>
      </c>
      <c r="CH207" s="11">
        <v>2937</v>
      </c>
      <c r="CI207" s="11">
        <v>2941</v>
      </c>
      <c r="CJ207" s="11">
        <v>2928</v>
      </c>
      <c r="CK207" s="11">
        <v>2899</v>
      </c>
      <c r="CL207" s="11">
        <v>2890</v>
      </c>
      <c r="CM207" s="11">
        <v>2887</v>
      </c>
      <c r="CN207" s="11">
        <v>2889</v>
      </c>
      <c r="CO207" s="11">
        <v>2923</v>
      </c>
      <c r="CP207" s="11">
        <v>2982</v>
      </c>
      <c r="CQ207" s="11">
        <v>3042</v>
      </c>
      <c r="CR207" s="11">
        <v>3067</v>
      </c>
      <c r="CS207" s="11">
        <v>3052</v>
      </c>
      <c r="CT207" s="11">
        <v>3000</v>
      </c>
      <c r="CU207" s="11">
        <v>3024</v>
      </c>
      <c r="CV207" s="11">
        <v>3047</v>
      </c>
      <c r="CW207" s="11">
        <v>3004</v>
      </c>
      <c r="CX207" s="11">
        <v>2942</v>
      </c>
      <c r="CY207" s="11">
        <v>3004</v>
      </c>
      <c r="CZ207" s="11">
        <v>2973</v>
      </c>
      <c r="DA207" s="11">
        <v>2977</v>
      </c>
      <c r="DB207" s="11">
        <v>2969</v>
      </c>
      <c r="DC207" s="11">
        <v>3037</v>
      </c>
      <c r="DD207" s="11">
        <v>3049</v>
      </c>
      <c r="DE207" s="11">
        <v>2993</v>
      </c>
      <c r="DF207" s="11">
        <v>3014</v>
      </c>
      <c r="DG207" s="11">
        <v>3037</v>
      </c>
      <c r="DH207" s="11">
        <v>3028</v>
      </c>
      <c r="DI207" s="7">
        <f t="shared" si="7"/>
        <v>3002.25</v>
      </c>
      <c r="DJ207" s="11">
        <v>2959</v>
      </c>
      <c r="DK207" s="11">
        <v>3562</v>
      </c>
      <c r="DL207" s="11">
        <v>3546</v>
      </c>
      <c r="DM207" s="11">
        <v>3548</v>
      </c>
      <c r="DN207" s="11">
        <v>3520</v>
      </c>
      <c r="DO207" s="11">
        <v>3498</v>
      </c>
      <c r="DP207" s="11">
        <v>3565</v>
      </c>
      <c r="DQ207" s="11">
        <v>3634</v>
      </c>
      <c r="DR207" s="11">
        <v>3595</v>
      </c>
      <c r="DS207" s="11">
        <v>3586</v>
      </c>
      <c r="DT207" s="11">
        <v>3536</v>
      </c>
      <c r="DU207" s="11">
        <v>3490</v>
      </c>
      <c r="DV207" s="7">
        <v>3503.25</v>
      </c>
      <c r="DW207" s="11">
        <v>3422</v>
      </c>
      <c r="DX207" s="11">
        <v>3404</v>
      </c>
      <c r="DY207" s="11">
        <v>3170</v>
      </c>
    </row>
    <row r="208" spans="1:129" ht="15" x14ac:dyDescent="0.25">
      <c r="A208" s="1" t="s">
        <v>364</v>
      </c>
      <c r="B208" s="1" t="str">
        <f t="shared" si="6"/>
        <v>5225 - Venta al por menor de bebidas</v>
      </c>
      <c r="C208" s="10" t="s">
        <v>433</v>
      </c>
      <c r="D208" s="6" t="s">
        <v>434</v>
      </c>
      <c r="E208" s="11">
        <v>859</v>
      </c>
      <c r="F208" s="11">
        <v>788</v>
      </c>
      <c r="G208" s="11">
        <v>814</v>
      </c>
      <c r="H208" s="11">
        <v>824</v>
      </c>
      <c r="I208" s="11">
        <v>871</v>
      </c>
      <c r="J208" s="11">
        <v>953</v>
      </c>
      <c r="K208" s="11">
        <v>995</v>
      </c>
      <c r="L208" s="11">
        <v>1024</v>
      </c>
      <c r="M208" s="11">
        <v>1061</v>
      </c>
      <c r="N208" s="11">
        <v>1071</v>
      </c>
      <c r="O208" s="11">
        <v>1195</v>
      </c>
      <c r="P208" s="11">
        <v>1237</v>
      </c>
      <c r="Q208" s="11">
        <v>1221</v>
      </c>
      <c r="R208" s="11">
        <v>1273</v>
      </c>
      <c r="S208" s="11">
        <v>1363</v>
      </c>
      <c r="T208" s="11">
        <v>1354</v>
      </c>
      <c r="U208" s="11">
        <v>1338</v>
      </c>
      <c r="V208" s="11">
        <v>1294</v>
      </c>
      <c r="W208" s="11">
        <v>1419</v>
      </c>
      <c r="X208" s="11">
        <v>1472</v>
      </c>
      <c r="Y208" s="11">
        <v>1503</v>
      </c>
      <c r="Z208" s="11">
        <v>1503</v>
      </c>
      <c r="AA208" s="11">
        <v>1599</v>
      </c>
      <c r="AB208" s="11">
        <v>1692</v>
      </c>
      <c r="AC208" s="11">
        <v>454</v>
      </c>
      <c r="AD208" s="11">
        <v>425</v>
      </c>
      <c r="AE208" s="11">
        <v>420</v>
      </c>
      <c r="AF208" s="11">
        <v>382</v>
      </c>
      <c r="AG208" s="11">
        <v>372</v>
      </c>
      <c r="AH208" s="11">
        <v>377</v>
      </c>
      <c r="AI208" s="11">
        <v>363</v>
      </c>
      <c r="AJ208" s="11">
        <v>363</v>
      </c>
      <c r="AK208" s="11">
        <v>516</v>
      </c>
      <c r="AL208" s="11">
        <v>507</v>
      </c>
      <c r="AM208" s="11">
        <v>690</v>
      </c>
      <c r="AN208" s="11">
        <v>677</v>
      </c>
      <c r="AO208" s="11">
        <v>418</v>
      </c>
      <c r="AP208" s="11">
        <v>561</v>
      </c>
      <c r="AQ208" s="11">
        <v>548</v>
      </c>
      <c r="AR208" s="11">
        <v>556</v>
      </c>
      <c r="AS208" s="11">
        <v>536</v>
      </c>
      <c r="AT208" s="11">
        <v>599</v>
      </c>
      <c r="AU208" s="11">
        <v>426</v>
      </c>
      <c r="AV208" s="11">
        <v>545</v>
      </c>
      <c r="AW208" s="11">
        <v>540</v>
      </c>
      <c r="AX208" s="11">
        <v>556</v>
      </c>
      <c r="AY208" s="11">
        <v>598</v>
      </c>
      <c r="AZ208" s="11">
        <v>504</v>
      </c>
      <c r="BA208" s="11">
        <v>461</v>
      </c>
      <c r="BB208" s="11">
        <v>593</v>
      </c>
      <c r="BC208" s="11">
        <v>565</v>
      </c>
      <c r="BD208" s="11">
        <v>540</v>
      </c>
      <c r="BE208" s="11">
        <v>414</v>
      </c>
      <c r="BF208" s="11">
        <v>435</v>
      </c>
      <c r="BG208" s="11">
        <v>439</v>
      </c>
      <c r="BH208" s="11">
        <v>551</v>
      </c>
      <c r="BI208" s="11">
        <v>609</v>
      </c>
      <c r="BJ208" s="11">
        <v>584</v>
      </c>
      <c r="BK208" s="11">
        <v>658</v>
      </c>
      <c r="BL208" s="11">
        <v>726</v>
      </c>
      <c r="BM208" s="11">
        <v>558</v>
      </c>
      <c r="BN208" s="11">
        <v>498</v>
      </c>
      <c r="BO208" s="11">
        <v>687</v>
      </c>
      <c r="BP208" s="11">
        <v>530</v>
      </c>
      <c r="BQ208" s="11">
        <v>519</v>
      </c>
      <c r="BR208" s="11">
        <v>512</v>
      </c>
      <c r="BS208" s="11">
        <v>534</v>
      </c>
      <c r="BT208" s="11">
        <v>532</v>
      </c>
      <c r="BU208" s="11">
        <v>529</v>
      </c>
      <c r="BV208" s="11">
        <v>549</v>
      </c>
      <c r="BW208" s="11">
        <v>541</v>
      </c>
      <c r="BX208" s="11">
        <v>345</v>
      </c>
      <c r="BY208" s="11">
        <v>334</v>
      </c>
      <c r="BZ208" s="11">
        <v>589</v>
      </c>
      <c r="CA208" s="11">
        <v>488</v>
      </c>
      <c r="CB208" s="11">
        <v>575</v>
      </c>
      <c r="CC208" s="11">
        <v>291</v>
      </c>
      <c r="CD208" s="11">
        <v>265</v>
      </c>
      <c r="CE208" s="11">
        <v>300</v>
      </c>
      <c r="CF208" s="11">
        <v>294</v>
      </c>
      <c r="CG208" s="11">
        <v>300</v>
      </c>
      <c r="CH208" s="11">
        <v>318</v>
      </c>
      <c r="CI208" s="11">
        <v>290</v>
      </c>
      <c r="CJ208" s="11">
        <v>362</v>
      </c>
      <c r="CK208" s="11">
        <v>306</v>
      </c>
      <c r="CL208" s="11">
        <v>304</v>
      </c>
      <c r="CM208" s="11">
        <v>376</v>
      </c>
      <c r="CN208" s="11">
        <v>381</v>
      </c>
      <c r="CO208" s="11">
        <v>357</v>
      </c>
      <c r="CP208" s="11">
        <v>339</v>
      </c>
      <c r="CQ208" s="11">
        <v>343</v>
      </c>
      <c r="CR208" s="11">
        <v>343</v>
      </c>
      <c r="CS208" s="11">
        <v>335</v>
      </c>
      <c r="CT208" s="11">
        <v>358</v>
      </c>
      <c r="CU208" s="11">
        <v>351</v>
      </c>
      <c r="CV208" s="11">
        <v>354</v>
      </c>
      <c r="CW208" s="11">
        <v>369</v>
      </c>
      <c r="CX208" s="11">
        <v>372</v>
      </c>
      <c r="CY208" s="11">
        <v>377</v>
      </c>
      <c r="CZ208" s="11">
        <v>364</v>
      </c>
      <c r="DA208" s="11">
        <v>375</v>
      </c>
      <c r="DB208" s="11">
        <v>365</v>
      </c>
      <c r="DC208" s="11">
        <v>390</v>
      </c>
      <c r="DD208" s="11">
        <v>376</v>
      </c>
      <c r="DE208" s="11">
        <v>384</v>
      </c>
      <c r="DF208" s="11">
        <v>389</v>
      </c>
      <c r="DG208" s="11">
        <v>397</v>
      </c>
      <c r="DH208" s="11">
        <v>403</v>
      </c>
      <c r="DI208" s="7">
        <f t="shared" si="7"/>
        <v>380.08333333333331</v>
      </c>
      <c r="DJ208" s="11">
        <v>395</v>
      </c>
      <c r="DK208" s="11">
        <v>439</v>
      </c>
      <c r="DL208" s="11">
        <v>481</v>
      </c>
      <c r="DM208" s="11">
        <v>444</v>
      </c>
      <c r="DN208" s="11">
        <v>439</v>
      </c>
      <c r="DO208" s="11">
        <v>420</v>
      </c>
      <c r="DP208" s="11">
        <v>473</v>
      </c>
      <c r="DQ208" s="11">
        <v>494</v>
      </c>
      <c r="DR208" s="11">
        <v>497</v>
      </c>
      <c r="DS208" s="11">
        <v>514</v>
      </c>
      <c r="DT208" s="11">
        <v>538</v>
      </c>
      <c r="DU208" s="11">
        <v>560</v>
      </c>
      <c r="DV208" s="7">
        <v>474.5</v>
      </c>
      <c r="DW208" s="11">
        <v>585</v>
      </c>
      <c r="DX208" s="11">
        <v>576</v>
      </c>
      <c r="DY208" s="12">
        <v>541</v>
      </c>
    </row>
    <row r="209" spans="1:129" ht="15" x14ac:dyDescent="0.25">
      <c r="A209" s="1" t="s">
        <v>364</v>
      </c>
      <c r="B209" s="1" t="str">
        <f t="shared" si="6"/>
        <v>5229 - Venta al por menor de productos alimenticios n.c.p. y tabaco, en comercios especializados</v>
      </c>
      <c r="C209" s="10" t="s">
        <v>435</v>
      </c>
      <c r="D209" s="6" t="s">
        <v>436</v>
      </c>
      <c r="E209" s="11">
        <v>2883</v>
      </c>
      <c r="F209" s="11">
        <v>2906</v>
      </c>
      <c r="G209" s="11">
        <v>3056</v>
      </c>
      <c r="H209" s="11">
        <v>3082</v>
      </c>
      <c r="I209" s="11">
        <v>3098</v>
      </c>
      <c r="J209" s="11">
        <v>3153</v>
      </c>
      <c r="K209" s="11">
        <v>3173</v>
      </c>
      <c r="L209" s="11">
        <v>3211</v>
      </c>
      <c r="M209" s="11">
        <v>3287</v>
      </c>
      <c r="N209" s="11">
        <v>3353</v>
      </c>
      <c r="O209" s="11">
        <v>3449</v>
      </c>
      <c r="P209" s="11">
        <v>3515</v>
      </c>
      <c r="Q209" s="11">
        <v>3443</v>
      </c>
      <c r="R209" s="11">
        <v>3435</v>
      </c>
      <c r="S209" s="11">
        <v>3450</v>
      </c>
      <c r="T209" s="11">
        <v>3458</v>
      </c>
      <c r="U209" s="11">
        <v>3484</v>
      </c>
      <c r="V209" s="11">
        <v>3521</v>
      </c>
      <c r="W209" s="11">
        <v>3628</v>
      </c>
      <c r="X209" s="11">
        <v>3717</v>
      </c>
      <c r="Y209" s="11">
        <v>3773</v>
      </c>
      <c r="Z209" s="11">
        <v>3866</v>
      </c>
      <c r="AA209" s="11">
        <v>3996</v>
      </c>
      <c r="AB209" s="11">
        <v>4111</v>
      </c>
      <c r="AC209" s="11">
        <v>4062</v>
      </c>
      <c r="AD209" s="11">
        <v>4037</v>
      </c>
      <c r="AE209" s="11">
        <v>4015</v>
      </c>
      <c r="AF209" s="11">
        <v>3995</v>
      </c>
      <c r="AG209" s="11">
        <v>3815</v>
      </c>
      <c r="AH209" s="11">
        <v>3805</v>
      </c>
      <c r="AI209" s="11">
        <v>3849</v>
      </c>
      <c r="AJ209" s="11">
        <v>3834</v>
      </c>
      <c r="AK209" s="11">
        <v>3811</v>
      </c>
      <c r="AL209" s="11">
        <v>3868</v>
      </c>
      <c r="AM209" s="11">
        <v>3895</v>
      </c>
      <c r="AN209" s="11">
        <v>3877</v>
      </c>
      <c r="AO209" s="11">
        <v>3835</v>
      </c>
      <c r="AP209" s="11">
        <v>3761</v>
      </c>
      <c r="AQ209" s="11">
        <v>3823</v>
      </c>
      <c r="AR209" s="11">
        <v>3851</v>
      </c>
      <c r="AS209" s="11">
        <v>3914</v>
      </c>
      <c r="AT209" s="11">
        <v>4942</v>
      </c>
      <c r="AU209" s="11">
        <v>5184</v>
      </c>
      <c r="AV209" s="11">
        <v>5020</v>
      </c>
      <c r="AW209" s="11">
        <v>5064</v>
      </c>
      <c r="AX209" s="11">
        <v>5114</v>
      </c>
      <c r="AY209" s="11">
        <v>5207</v>
      </c>
      <c r="AZ209" s="11">
        <v>5262</v>
      </c>
      <c r="BA209" s="11">
        <v>5225</v>
      </c>
      <c r="BB209" s="11">
        <v>5242</v>
      </c>
      <c r="BC209" s="11">
        <v>5283</v>
      </c>
      <c r="BD209" s="11">
        <v>5284</v>
      </c>
      <c r="BE209" s="11">
        <v>5214</v>
      </c>
      <c r="BF209" s="11">
        <v>5236</v>
      </c>
      <c r="BG209" s="11">
        <v>5245</v>
      </c>
      <c r="BH209" s="11">
        <v>5245</v>
      </c>
      <c r="BI209" s="11">
        <v>5233</v>
      </c>
      <c r="BJ209" s="11">
        <v>5295</v>
      </c>
      <c r="BK209" s="11">
        <v>5383</v>
      </c>
      <c r="BL209" s="11">
        <v>5469</v>
      </c>
      <c r="BM209" s="11">
        <v>5442</v>
      </c>
      <c r="BN209" s="11">
        <v>5360</v>
      </c>
      <c r="BO209" s="11">
        <v>5577</v>
      </c>
      <c r="BP209" s="11">
        <v>5580</v>
      </c>
      <c r="BQ209" s="11">
        <v>5587</v>
      </c>
      <c r="BR209" s="11">
        <v>5592</v>
      </c>
      <c r="BS209" s="11">
        <v>5695</v>
      </c>
      <c r="BT209" s="11">
        <v>5749</v>
      </c>
      <c r="BU209" s="11">
        <v>5809</v>
      </c>
      <c r="BV209" s="11">
        <v>5848</v>
      </c>
      <c r="BW209" s="11">
        <v>5922</v>
      </c>
      <c r="BX209" s="11">
        <v>5939</v>
      </c>
      <c r="BY209" s="11">
        <v>5565</v>
      </c>
      <c r="BZ209" s="11">
        <v>5532</v>
      </c>
      <c r="CA209" s="11">
        <v>5553</v>
      </c>
      <c r="CB209" s="11">
        <v>5546</v>
      </c>
      <c r="CC209" s="11">
        <v>5498</v>
      </c>
      <c r="CD209" s="11">
        <v>4664</v>
      </c>
      <c r="CE209" s="11">
        <v>4717</v>
      </c>
      <c r="CF209" s="11">
        <v>4767</v>
      </c>
      <c r="CG209" s="11">
        <v>4789</v>
      </c>
      <c r="CH209" s="11">
        <v>4882</v>
      </c>
      <c r="CI209" s="11">
        <v>4981</v>
      </c>
      <c r="CJ209" s="11">
        <v>5053</v>
      </c>
      <c r="CK209" s="11">
        <v>4969</v>
      </c>
      <c r="CL209" s="11">
        <v>4998</v>
      </c>
      <c r="CM209" s="11">
        <v>5034</v>
      </c>
      <c r="CN209" s="11">
        <v>5062</v>
      </c>
      <c r="CO209" s="11">
        <v>5093</v>
      </c>
      <c r="CP209" s="11">
        <v>5151</v>
      </c>
      <c r="CQ209" s="11">
        <v>5176</v>
      </c>
      <c r="CR209" s="11">
        <v>5268</v>
      </c>
      <c r="CS209" s="11">
        <v>5242</v>
      </c>
      <c r="CT209" s="11">
        <v>5303</v>
      </c>
      <c r="CU209" s="11">
        <v>5354</v>
      </c>
      <c r="CV209" s="11">
        <v>5308</v>
      </c>
      <c r="CW209" s="11">
        <v>5263</v>
      </c>
      <c r="CX209" s="11">
        <v>5213</v>
      </c>
      <c r="CY209" s="11">
        <v>6329</v>
      </c>
      <c r="CZ209" s="11">
        <v>6241</v>
      </c>
      <c r="DA209" s="11">
        <v>6159</v>
      </c>
      <c r="DB209" s="11">
        <v>6220</v>
      </c>
      <c r="DC209" s="11">
        <v>6469</v>
      </c>
      <c r="DD209" s="11">
        <v>6434</v>
      </c>
      <c r="DE209" s="11">
        <v>6437</v>
      </c>
      <c r="DF209" s="11">
        <v>6512</v>
      </c>
      <c r="DG209" s="11">
        <v>6458</v>
      </c>
      <c r="DH209" s="11">
        <v>6384</v>
      </c>
      <c r="DI209" s="7">
        <f t="shared" si="7"/>
        <v>6176.583333333333</v>
      </c>
      <c r="DJ209" s="11">
        <v>6349</v>
      </c>
      <c r="DK209" s="11">
        <v>6220</v>
      </c>
      <c r="DL209" s="11">
        <v>6350</v>
      </c>
      <c r="DM209" s="11">
        <v>6240</v>
      </c>
      <c r="DN209" s="11">
        <v>6230</v>
      </c>
      <c r="DO209" s="11">
        <v>6354</v>
      </c>
      <c r="DP209" s="11">
        <v>6582</v>
      </c>
      <c r="DQ209" s="11">
        <v>6476</v>
      </c>
      <c r="DR209" s="11">
        <v>6354</v>
      </c>
      <c r="DS209" s="11">
        <v>6293</v>
      </c>
      <c r="DT209" s="11">
        <v>6408</v>
      </c>
      <c r="DU209" s="11">
        <v>6463</v>
      </c>
      <c r="DV209" s="7">
        <v>6359.916666666667</v>
      </c>
      <c r="DW209" s="11">
        <v>6460</v>
      </c>
      <c r="DX209" s="11">
        <v>6422</v>
      </c>
      <c r="DY209" s="11">
        <v>5733</v>
      </c>
    </row>
    <row r="210" spans="1:129" ht="15" x14ac:dyDescent="0.25">
      <c r="A210" s="1" t="s">
        <v>364</v>
      </c>
      <c r="B210" s="1" t="str">
        <f t="shared" si="6"/>
        <v>5231 - Venta al por menor de productos farmacéuticos, cosméticos, de perfumería, instrumental médico y odontológico y artículos ortopédicos</v>
      </c>
      <c r="C210" s="10" t="s">
        <v>437</v>
      </c>
      <c r="D210" s="6" t="s">
        <v>438</v>
      </c>
      <c r="E210" s="11">
        <v>12985</v>
      </c>
      <c r="F210" s="11">
        <v>13008</v>
      </c>
      <c r="G210" s="11">
        <v>13139</v>
      </c>
      <c r="H210" s="11">
        <v>13075</v>
      </c>
      <c r="I210" s="11">
        <v>13118</v>
      </c>
      <c r="J210" s="11">
        <v>13256</v>
      </c>
      <c r="K210" s="11">
        <v>13299</v>
      </c>
      <c r="L210" s="11">
        <v>13400</v>
      </c>
      <c r="M210" s="11">
        <v>13412</v>
      </c>
      <c r="N210" s="11">
        <v>13582</v>
      </c>
      <c r="O210" s="11">
        <v>13573</v>
      </c>
      <c r="P210" s="11">
        <v>13767</v>
      </c>
      <c r="Q210" s="11">
        <v>13564</v>
      </c>
      <c r="R210" s="11">
        <v>13587</v>
      </c>
      <c r="S210" s="11">
        <v>13629</v>
      </c>
      <c r="T210" s="11">
        <v>13675</v>
      </c>
      <c r="U210" s="11">
        <v>13680</v>
      </c>
      <c r="V210" s="11">
        <v>13848</v>
      </c>
      <c r="W210" s="11">
        <v>13852</v>
      </c>
      <c r="X210" s="11">
        <v>13826</v>
      </c>
      <c r="Y210" s="11">
        <v>13927</v>
      </c>
      <c r="Z210" s="11">
        <v>14107</v>
      </c>
      <c r="AA210" s="11">
        <v>13986</v>
      </c>
      <c r="AB210" s="11">
        <v>14117</v>
      </c>
      <c r="AC210" s="11">
        <v>14024</v>
      </c>
      <c r="AD210" s="11">
        <v>13965</v>
      </c>
      <c r="AE210" s="11">
        <v>14038</v>
      </c>
      <c r="AF210" s="11">
        <v>14014</v>
      </c>
      <c r="AG210" s="11">
        <v>14079</v>
      </c>
      <c r="AH210" s="11">
        <v>14208</v>
      </c>
      <c r="AI210" s="11">
        <v>14121</v>
      </c>
      <c r="AJ210" s="11">
        <v>14038</v>
      </c>
      <c r="AK210" s="11">
        <v>14058</v>
      </c>
      <c r="AL210" s="11">
        <v>14226</v>
      </c>
      <c r="AM210" s="11">
        <v>14099</v>
      </c>
      <c r="AN210" s="11">
        <v>14046</v>
      </c>
      <c r="AO210" s="11">
        <v>14970</v>
      </c>
      <c r="AP210" s="11">
        <v>14898</v>
      </c>
      <c r="AQ210" s="11">
        <v>14982</v>
      </c>
      <c r="AR210" s="11">
        <v>14881</v>
      </c>
      <c r="AS210" s="11">
        <v>14905</v>
      </c>
      <c r="AT210" s="11">
        <v>15205</v>
      </c>
      <c r="AU210" s="11">
        <v>14335</v>
      </c>
      <c r="AV210" s="11">
        <v>14268</v>
      </c>
      <c r="AW210" s="11">
        <v>14332</v>
      </c>
      <c r="AX210" s="11">
        <v>14520</v>
      </c>
      <c r="AY210" s="11">
        <v>14447</v>
      </c>
      <c r="AZ210" s="11">
        <v>14597</v>
      </c>
      <c r="BA210" s="11">
        <v>14377</v>
      </c>
      <c r="BB210" s="11">
        <v>14307</v>
      </c>
      <c r="BC210" s="11">
        <v>14325</v>
      </c>
      <c r="BD210" s="11">
        <v>14293</v>
      </c>
      <c r="BE210" s="11">
        <v>14301</v>
      </c>
      <c r="BF210" s="11">
        <v>14387</v>
      </c>
      <c r="BG210" s="11">
        <v>14328</v>
      </c>
      <c r="BH210" s="11">
        <v>14346</v>
      </c>
      <c r="BI210" s="11">
        <v>14521</v>
      </c>
      <c r="BJ210" s="11">
        <v>14788</v>
      </c>
      <c r="BK210" s="11">
        <v>14653</v>
      </c>
      <c r="BL210" s="11">
        <v>14954</v>
      </c>
      <c r="BM210" s="11">
        <v>14717</v>
      </c>
      <c r="BN210" s="11">
        <v>14723</v>
      </c>
      <c r="BO210" s="11">
        <v>14818</v>
      </c>
      <c r="BP210" s="11">
        <v>14624</v>
      </c>
      <c r="BQ210" s="11">
        <v>14820</v>
      </c>
      <c r="BR210" s="11">
        <v>14970</v>
      </c>
      <c r="BS210" s="11">
        <v>14987</v>
      </c>
      <c r="BT210" s="11">
        <v>15032</v>
      </c>
      <c r="BU210" s="11">
        <v>15196</v>
      </c>
      <c r="BV210" s="11">
        <v>15328</v>
      </c>
      <c r="BW210" s="11">
        <v>15303</v>
      </c>
      <c r="BX210" s="11">
        <v>15512</v>
      </c>
      <c r="BY210" s="11">
        <v>15356</v>
      </c>
      <c r="BZ210" s="11">
        <v>15410</v>
      </c>
      <c r="CA210" s="11">
        <v>15491</v>
      </c>
      <c r="CB210" s="11">
        <v>15456</v>
      </c>
      <c r="CC210" s="11">
        <v>15448</v>
      </c>
      <c r="CD210" s="11">
        <v>15485</v>
      </c>
      <c r="CE210" s="11">
        <v>15469</v>
      </c>
      <c r="CF210" s="11">
        <v>15479</v>
      </c>
      <c r="CG210" s="11">
        <v>15443</v>
      </c>
      <c r="CH210" s="11">
        <v>15564</v>
      </c>
      <c r="CI210" s="11">
        <v>15514</v>
      </c>
      <c r="CJ210" s="11">
        <v>15744</v>
      </c>
      <c r="CK210" s="11">
        <v>15750</v>
      </c>
      <c r="CL210" s="11">
        <v>15715</v>
      </c>
      <c r="CM210" s="11">
        <v>15740</v>
      </c>
      <c r="CN210" s="11">
        <v>15774</v>
      </c>
      <c r="CO210" s="11">
        <v>15795</v>
      </c>
      <c r="CP210" s="11">
        <v>15893</v>
      </c>
      <c r="CQ210" s="11">
        <v>15775</v>
      </c>
      <c r="CR210" s="11">
        <v>15755</v>
      </c>
      <c r="CS210" s="11">
        <v>15789</v>
      </c>
      <c r="CT210" s="11">
        <v>15988</v>
      </c>
      <c r="CU210" s="11">
        <v>15893</v>
      </c>
      <c r="CV210" s="11">
        <v>16118</v>
      </c>
      <c r="CW210" s="11">
        <v>16057</v>
      </c>
      <c r="CX210" s="11">
        <v>16007</v>
      </c>
      <c r="CY210" s="11">
        <v>15712</v>
      </c>
      <c r="CZ210" s="11">
        <v>15629</v>
      </c>
      <c r="DA210" s="11">
        <v>15651</v>
      </c>
      <c r="DB210" s="11">
        <v>15671</v>
      </c>
      <c r="DC210" s="11">
        <v>15670</v>
      </c>
      <c r="DD210" s="11">
        <v>15484</v>
      </c>
      <c r="DE210" s="11">
        <v>15449</v>
      </c>
      <c r="DF210" s="11">
        <v>15693</v>
      </c>
      <c r="DG210" s="11">
        <v>15472</v>
      </c>
      <c r="DH210" s="11">
        <v>15720</v>
      </c>
      <c r="DI210" s="7">
        <f t="shared" si="7"/>
        <v>15684.583333333334</v>
      </c>
      <c r="DJ210" s="11">
        <v>15493</v>
      </c>
      <c r="DK210" s="11">
        <v>15290</v>
      </c>
      <c r="DL210" s="11">
        <v>15327</v>
      </c>
      <c r="DM210" s="11">
        <v>15362</v>
      </c>
      <c r="DN210" s="11">
        <v>15408</v>
      </c>
      <c r="DO210" s="11">
        <v>15373</v>
      </c>
      <c r="DP210" s="11">
        <v>15370</v>
      </c>
      <c r="DQ210" s="11">
        <v>15375</v>
      </c>
      <c r="DR210" s="11">
        <v>15411</v>
      </c>
      <c r="DS210" s="11">
        <v>15668</v>
      </c>
      <c r="DT210" s="11">
        <v>15547</v>
      </c>
      <c r="DU210" s="11">
        <v>15775</v>
      </c>
      <c r="DV210" s="7">
        <v>15449.916666666666</v>
      </c>
      <c r="DW210" s="11">
        <v>15557</v>
      </c>
      <c r="DX210" s="11">
        <v>15566</v>
      </c>
      <c r="DY210" s="11">
        <v>15630</v>
      </c>
    </row>
    <row r="211" spans="1:129" ht="15" x14ac:dyDescent="0.25">
      <c r="A211" s="1" t="s">
        <v>364</v>
      </c>
      <c r="B211" s="1" t="str">
        <f t="shared" si="6"/>
        <v>5232 - Venta al por menor de productos textiles, excepto prendas de vestir</v>
      </c>
      <c r="C211" s="10" t="s">
        <v>439</v>
      </c>
      <c r="D211" s="6" t="s">
        <v>440</v>
      </c>
      <c r="E211" s="11">
        <v>1225</v>
      </c>
      <c r="F211" s="11">
        <v>1218</v>
      </c>
      <c r="G211" s="11">
        <v>1226</v>
      </c>
      <c r="H211" s="11">
        <v>1229</v>
      </c>
      <c r="I211" s="11">
        <v>1225</v>
      </c>
      <c r="J211" s="11">
        <v>1221</v>
      </c>
      <c r="K211" s="11">
        <v>1226</v>
      </c>
      <c r="L211" s="11">
        <v>1217</v>
      </c>
      <c r="M211" s="11">
        <v>1206</v>
      </c>
      <c r="N211" s="11">
        <v>1184</v>
      </c>
      <c r="O211" s="11">
        <v>1186</v>
      </c>
      <c r="P211" s="11">
        <v>1205</v>
      </c>
      <c r="Q211" s="11">
        <v>1195</v>
      </c>
      <c r="R211" s="11">
        <v>1190</v>
      </c>
      <c r="S211" s="11">
        <v>1198</v>
      </c>
      <c r="T211" s="11">
        <v>1200</v>
      </c>
      <c r="U211" s="11">
        <v>1201</v>
      </c>
      <c r="V211" s="11">
        <v>1201</v>
      </c>
      <c r="W211" s="11">
        <v>1202</v>
      </c>
      <c r="X211" s="11">
        <v>1198</v>
      </c>
      <c r="Y211" s="11">
        <v>1199</v>
      </c>
      <c r="Z211" s="11">
        <v>1198</v>
      </c>
      <c r="AA211" s="11">
        <v>1201</v>
      </c>
      <c r="AB211" s="11">
        <v>1200</v>
      </c>
      <c r="AC211" s="11">
        <v>1221</v>
      </c>
      <c r="AD211" s="11">
        <v>1226</v>
      </c>
      <c r="AE211" s="11">
        <v>1244</v>
      </c>
      <c r="AF211" s="11">
        <v>1231</v>
      </c>
      <c r="AG211" s="11">
        <v>1232</v>
      </c>
      <c r="AH211" s="11">
        <v>1226</v>
      </c>
      <c r="AI211" s="11">
        <v>1225</v>
      </c>
      <c r="AJ211" s="11">
        <v>1220</v>
      </c>
      <c r="AK211" s="11">
        <v>1225</v>
      </c>
      <c r="AL211" s="11">
        <v>1230</v>
      </c>
      <c r="AM211" s="11">
        <v>1229</v>
      </c>
      <c r="AN211" s="11">
        <v>1222</v>
      </c>
      <c r="AO211" s="11">
        <v>1221</v>
      </c>
      <c r="AP211" s="11">
        <v>1201</v>
      </c>
      <c r="AQ211" s="11">
        <v>1197</v>
      </c>
      <c r="AR211" s="11">
        <v>1205</v>
      </c>
      <c r="AS211" s="11">
        <v>1206</v>
      </c>
      <c r="AT211" s="11">
        <v>1140</v>
      </c>
      <c r="AU211" s="11">
        <v>1146</v>
      </c>
      <c r="AV211" s="11">
        <v>1163</v>
      </c>
      <c r="AW211" s="11">
        <v>1135</v>
      </c>
      <c r="AX211" s="11">
        <v>1147</v>
      </c>
      <c r="AY211" s="11">
        <v>1143</v>
      </c>
      <c r="AZ211" s="11">
        <v>1133</v>
      </c>
      <c r="BA211" s="11">
        <v>1157</v>
      </c>
      <c r="BB211" s="11">
        <v>1153</v>
      </c>
      <c r="BC211" s="11">
        <v>1156</v>
      </c>
      <c r="BD211" s="11">
        <v>1167</v>
      </c>
      <c r="BE211" s="11">
        <v>1176</v>
      </c>
      <c r="BF211" s="11">
        <v>1179</v>
      </c>
      <c r="BG211" s="11">
        <v>1178</v>
      </c>
      <c r="BH211" s="11">
        <v>1197</v>
      </c>
      <c r="BI211" s="11">
        <v>1184</v>
      </c>
      <c r="BJ211" s="11">
        <v>1211</v>
      </c>
      <c r="BK211" s="11">
        <v>1215</v>
      </c>
      <c r="BL211" s="11">
        <v>1221</v>
      </c>
      <c r="BM211" s="11">
        <v>1229</v>
      </c>
      <c r="BN211" s="11">
        <v>1214</v>
      </c>
      <c r="BO211" s="11">
        <v>1152</v>
      </c>
      <c r="BP211" s="11">
        <v>1146</v>
      </c>
      <c r="BQ211" s="11">
        <v>1142</v>
      </c>
      <c r="BR211" s="11">
        <v>1143</v>
      </c>
      <c r="BS211" s="11">
        <v>1171</v>
      </c>
      <c r="BT211" s="11">
        <v>1182</v>
      </c>
      <c r="BU211" s="11">
        <v>1201</v>
      </c>
      <c r="BV211" s="11">
        <v>1195</v>
      </c>
      <c r="BW211" s="11">
        <v>1213</v>
      </c>
      <c r="BX211" s="11">
        <v>1207</v>
      </c>
      <c r="BY211" s="11">
        <v>1179</v>
      </c>
      <c r="BZ211" s="11">
        <v>1180</v>
      </c>
      <c r="CA211" s="11">
        <v>1188</v>
      </c>
      <c r="CB211" s="11">
        <v>1172</v>
      </c>
      <c r="CC211" s="11">
        <v>1185</v>
      </c>
      <c r="CD211" s="11">
        <v>1190</v>
      </c>
      <c r="CE211" s="11">
        <v>1216</v>
      </c>
      <c r="CF211" s="11">
        <v>1214</v>
      </c>
      <c r="CG211" s="11">
        <v>1208</v>
      </c>
      <c r="CH211" s="11">
        <v>1207</v>
      </c>
      <c r="CI211" s="11">
        <v>1235</v>
      </c>
      <c r="CJ211" s="11">
        <v>1243</v>
      </c>
      <c r="CK211" s="11">
        <v>1236</v>
      </c>
      <c r="CL211" s="11">
        <v>1237</v>
      </c>
      <c r="CM211" s="11">
        <v>1241</v>
      </c>
      <c r="CN211" s="11">
        <v>1201</v>
      </c>
      <c r="CO211" s="11">
        <v>1191</v>
      </c>
      <c r="CP211" s="11">
        <v>1180</v>
      </c>
      <c r="CQ211" s="11">
        <v>1177</v>
      </c>
      <c r="CR211" s="11">
        <v>1165</v>
      </c>
      <c r="CS211" s="11">
        <v>1167</v>
      </c>
      <c r="CT211" s="11">
        <v>1168</v>
      </c>
      <c r="CU211" s="11">
        <v>1195</v>
      </c>
      <c r="CV211" s="11">
        <v>1226</v>
      </c>
      <c r="CW211" s="11">
        <v>1225</v>
      </c>
      <c r="CX211" s="11">
        <v>1216</v>
      </c>
      <c r="CY211" s="11">
        <v>1255</v>
      </c>
      <c r="CZ211" s="11">
        <v>1250</v>
      </c>
      <c r="DA211" s="11">
        <v>1250</v>
      </c>
      <c r="DB211" s="11">
        <v>1240</v>
      </c>
      <c r="DC211" s="11">
        <v>1231</v>
      </c>
      <c r="DD211" s="11">
        <v>1217</v>
      </c>
      <c r="DE211" s="11">
        <v>1207</v>
      </c>
      <c r="DF211" s="11">
        <v>1197</v>
      </c>
      <c r="DG211" s="11">
        <v>1190</v>
      </c>
      <c r="DH211" s="11">
        <v>1156</v>
      </c>
      <c r="DI211" s="7">
        <f t="shared" si="7"/>
        <v>1219.5</v>
      </c>
      <c r="DJ211" s="11">
        <v>1158</v>
      </c>
      <c r="DK211" s="11">
        <v>1149</v>
      </c>
      <c r="DL211" s="11">
        <v>1153</v>
      </c>
      <c r="DM211" s="11">
        <v>1130</v>
      </c>
      <c r="DN211" s="11">
        <v>1119</v>
      </c>
      <c r="DO211" s="11">
        <v>1114</v>
      </c>
      <c r="DP211" s="11">
        <v>1104</v>
      </c>
      <c r="DQ211" s="11">
        <v>1101</v>
      </c>
      <c r="DR211" s="11">
        <v>1101</v>
      </c>
      <c r="DS211" s="11">
        <v>1102</v>
      </c>
      <c r="DT211" s="11">
        <v>1094</v>
      </c>
      <c r="DU211" s="11">
        <v>1092</v>
      </c>
      <c r="DV211" s="7">
        <v>1118.0833333333333</v>
      </c>
      <c r="DW211" s="11">
        <v>1086</v>
      </c>
      <c r="DX211" s="11">
        <v>1090</v>
      </c>
      <c r="DY211" s="11">
        <v>1042</v>
      </c>
    </row>
    <row r="212" spans="1:129" ht="15" x14ac:dyDescent="0.25">
      <c r="A212" s="1" t="s">
        <v>364</v>
      </c>
      <c r="B212" s="1" t="str">
        <f t="shared" si="6"/>
        <v>5233 - Venta al por menor de prendas y accesorios de vestir excepto calzado, artículos de marroquinería, paraguas y similares</v>
      </c>
      <c r="C212" s="10" t="s">
        <v>441</v>
      </c>
      <c r="D212" s="6" t="s">
        <v>442</v>
      </c>
      <c r="E212" s="11">
        <v>15376</v>
      </c>
      <c r="F212" s="11">
        <v>15226</v>
      </c>
      <c r="G212" s="11">
        <v>15397</v>
      </c>
      <c r="H212" s="11">
        <v>15378</v>
      </c>
      <c r="I212" s="11">
        <v>15427</v>
      </c>
      <c r="J212" s="11">
        <v>15800</v>
      </c>
      <c r="K212" s="11">
        <v>15760</v>
      </c>
      <c r="L212" s="11">
        <v>15864</v>
      </c>
      <c r="M212" s="11">
        <v>15923</v>
      </c>
      <c r="N212" s="11">
        <v>15995</v>
      </c>
      <c r="O212" s="11">
        <v>16014</v>
      </c>
      <c r="P212" s="11">
        <v>16769</v>
      </c>
      <c r="Q212" s="11">
        <v>16275</v>
      </c>
      <c r="R212" s="11">
        <v>15997</v>
      </c>
      <c r="S212" s="11">
        <v>15832</v>
      </c>
      <c r="T212" s="11">
        <v>15703</v>
      </c>
      <c r="U212" s="11">
        <v>15783</v>
      </c>
      <c r="V212" s="11">
        <v>15936</v>
      </c>
      <c r="W212" s="11">
        <v>15680</v>
      </c>
      <c r="X212" s="11">
        <v>15755</v>
      </c>
      <c r="Y212" s="11">
        <v>15785</v>
      </c>
      <c r="Z212" s="11">
        <v>15892</v>
      </c>
      <c r="AA212" s="11">
        <v>15924</v>
      </c>
      <c r="AB212" s="11">
        <v>16445</v>
      </c>
      <c r="AC212" s="11">
        <v>16226</v>
      </c>
      <c r="AD212" s="11">
        <v>15780</v>
      </c>
      <c r="AE212" s="11">
        <v>15614</v>
      </c>
      <c r="AF212" s="11">
        <v>15364</v>
      </c>
      <c r="AG212" s="11">
        <v>15354</v>
      </c>
      <c r="AH212" s="11">
        <v>15378</v>
      </c>
      <c r="AI212" s="11">
        <v>15162</v>
      </c>
      <c r="AJ212" s="11">
        <v>14722</v>
      </c>
      <c r="AK212" s="11">
        <v>14555</v>
      </c>
      <c r="AL212" s="11">
        <v>14620</v>
      </c>
      <c r="AM212" s="11">
        <v>14629</v>
      </c>
      <c r="AN212" s="11">
        <v>15281</v>
      </c>
      <c r="AO212" s="11">
        <v>14707</v>
      </c>
      <c r="AP212" s="11">
        <v>14378</v>
      </c>
      <c r="AQ212" s="11">
        <v>14303</v>
      </c>
      <c r="AR212" s="11">
        <v>14067</v>
      </c>
      <c r="AS212" s="11">
        <v>13995</v>
      </c>
      <c r="AT212" s="11">
        <v>14492</v>
      </c>
      <c r="AU212" s="11">
        <v>14498</v>
      </c>
      <c r="AV212" s="11">
        <v>14426</v>
      </c>
      <c r="AW212" s="11">
        <v>14331</v>
      </c>
      <c r="AX212" s="11">
        <v>14524</v>
      </c>
      <c r="AY212" s="11">
        <v>14518</v>
      </c>
      <c r="AZ212" s="11">
        <v>15097</v>
      </c>
      <c r="BA212" s="11">
        <v>14607</v>
      </c>
      <c r="BB212" s="11">
        <v>14292</v>
      </c>
      <c r="BC212" s="11">
        <v>14262</v>
      </c>
      <c r="BD212" s="11">
        <v>14099</v>
      </c>
      <c r="BE212" s="11">
        <v>13882</v>
      </c>
      <c r="BF212" s="11">
        <v>13943</v>
      </c>
      <c r="BG212" s="11">
        <v>14037</v>
      </c>
      <c r="BH212" s="11">
        <v>14082</v>
      </c>
      <c r="BI212" s="11">
        <v>13977</v>
      </c>
      <c r="BJ212" s="11">
        <v>14023</v>
      </c>
      <c r="BK212" s="11">
        <v>14003</v>
      </c>
      <c r="BL212" s="11">
        <v>14693</v>
      </c>
      <c r="BM212" s="11">
        <v>14173</v>
      </c>
      <c r="BN212" s="11">
        <v>13894</v>
      </c>
      <c r="BO212" s="11">
        <v>14168</v>
      </c>
      <c r="BP212" s="11">
        <v>14176</v>
      </c>
      <c r="BQ212" s="11">
        <v>14171</v>
      </c>
      <c r="BR212" s="11">
        <v>14368</v>
      </c>
      <c r="BS212" s="11">
        <v>14316</v>
      </c>
      <c r="BT212" s="11">
        <v>14282</v>
      </c>
      <c r="BU212" s="11">
        <v>14366</v>
      </c>
      <c r="BV212" s="11">
        <v>14667</v>
      </c>
      <c r="BW212" s="11">
        <v>14625</v>
      </c>
      <c r="BX212" s="11">
        <v>15170</v>
      </c>
      <c r="BY212" s="11">
        <v>14687</v>
      </c>
      <c r="BZ212" s="11">
        <v>14480</v>
      </c>
      <c r="CA212" s="11">
        <v>14544</v>
      </c>
      <c r="CB212" s="11">
        <v>14357</v>
      </c>
      <c r="CC212" s="11">
        <v>14366</v>
      </c>
      <c r="CD212" s="11">
        <v>14443</v>
      </c>
      <c r="CE212" s="11">
        <v>14351</v>
      </c>
      <c r="CF212" s="11">
        <v>14348</v>
      </c>
      <c r="CG212" s="11">
        <v>14256</v>
      </c>
      <c r="CH212" s="11">
        <v>14353</v>
      </c>
      <c r="CI212" s="11">
        <v>14442</v>
      </c>
      <c r="CJ212" s="11">
        <v>15105</v>
      </c>
      <c r="CK212" s="11">
        <v>14328</v>
      </c>
      <c r="CL212" s="11">
        <v>14046</v>
      </c>
      <c r="CM212" s="11">
        <v>13998</v>
      </c>
      <c r="CN212" s="11">
        <v>13801</v>
      </c>
      <c r="CO212" s="11">
        <v>13676</v>
      </c>
      <c r="CP212" s="11">
        <v>13737</v>
      </c>
      <c r="CQ212" s="11">
        <v>13655</v>
      </c>
      <c r="CR212" s="11">
        <v>13538</v>
      </c>
      <c r="CS212" s="11">
        <v>13493</v>
      </c>
      <c r="CT212" s="11">
        <v>13647</v>
      </c>
      <c r="CU212" s="11">
        <v>13650</v>
      </c>
      <c r="CV212" s="11">
        <v>14242</v>
      </c>
      <c r="CW212" s="11">
        <v>13806</v>
      </c>
      <c r="CX212" s="11">
        <v>13426</v>
      </c>
      <c r="CY212" s="11">
        <v>13507</v>
      </c>
      <c r="CZ212" s="11">
        <v>13276</v>
      </c>
      <c r="DA212" s="11">
        <v>13162</v>
      </c>
      <c r="DB212" s="11">
        <v>12359</v>
      </c>
      <c r="DC212" s="11">
        <v>12305</v>
      </c>
      <c r="DD212" s="11">
        <v>12142</v>
      </c>
      <c r="DE212" s="11">
        <v>12001</v>
      </c>
      <c r="DF212" s="11">
        <v>11950</v>
      </c>
      <c r="DG212" s="11">
        <v>11858</v>
      </c>
      <c r="DH212" s="11">
        <v>12019</v>
      </c>
      <c r="DI212" s="7">
        <f t="shared" si="7"/>
        <v>12650.916666666666</v>
      </c>
      <c r="DJ212" s="11">
        <v>11700</v>
      </c>
      <c r="DK212" s="11">
        <v>11510</v>
      </c>
      <c r="DL212" s="11">
        <v>11386</v>
      </c>
      <c r="DM212" s="11">
        <v>11213</v>
      </c>
      <c r="DN212" s="11">
        <v>11107</v>
      </c>
      <c r="DO212" s="11">
        <v>11150</v>
      </c>
      <c r="DP212" s="11">
        <v>11149</v>
      </c>
      <c r="DQ212" s="11">
        <v>11097</v>
      </c>
      <c r="DR212" s="11">
        <v>10980</v>
      </c>
      <c r="DS212" s="11">
        <v>11018</v>
      </c>
      <c r="DT212" s="11">
        <v>11034</v>
      </c>
      <c r="DU212" s="11">
        <v>11384</v>
      </c>
      <c r="DV212" s="7">
        <v>11227.333333333334</v>
      </c>
      <c r="DW212" s="11">
        <v>11224</v>
      </c>
      <c r="DX212" s="11">
        <v>11026</v>
      </c>
      <c r="DY212" s="11">
        <v>10481</v>
      </c>
    </row>
    <row r="213" spans="1:129" ht="15" x14ac:dyDescent="0.25">
      <c r="A213" s="1" t="s">
        <v>364</v>
      </c>
      <c r="B213" s="1" t="str">
        <f t="shared" si="6"/>
        <v>5234 - Venta al por menor de calzado excepto el ortopédico, artículos de marroquinería, paraguas y similares</v>
      </c>
      <c r="C213" s="10" t="s">
        <v>443</v>
      </c>
      <c r="D213" s="6" t="s">
        <v>444</v>
      </c>
      <c r="E213" s="11">
        <v>4144</v>
      </c>
      <c r="F213" s="11">
        <v>4148</v>
      </c>
      <c r="G213" s="11">
        <v>4223</v>
      </c>
      <c r="H213" s="11">
        <v>4244</v>
      </c>
      <c r="I213" s="11">
        <v>4265</v>
      </c>
      <c r="J213" s="11">
        <v>4280</v>
      </c>
      <c r="K213" s="11">
        <v>4336</v>
      </c>
      <c r="L213" s="11">
        <v>4392</v>
      </c>
      <c r="M213" s="11">
        <v>4449</v>
      </c>
      <c r="N213" s="11">
        <v>4556</v>
      </c>
      <c r="O213" s="11">
        <v>4575</v>
      </c>
      <c r="P213" s="11">
        <v>4635</v>
      </c>
      <c r="Q213" s="11">
        <v>4524</v>
      </c>
      <c r="R213" s="11">
        <v>4553</v>
      </c>
      <c r="S213" s="11">
        <v>4584</v>
      </c>
      <c r="T213" s="11">
        <v>4592</v>
      </c>
      <c r="U213" s="11">
        <v>4602</v>
      </c>
      <c r="V213" s="11">
        <v>4641</v>
      </c>
      <c r="W213" s="11">
        <v>4659</v>
      </c>
      <c r="X213" s="11">
        <v>4638</v>
      </c>
      <c r="Y213" s="11">
        <v>4734</v>
      </c>
      <c r="Z213" s="11">
        <v>4895</v>
      </c>
      <c r="AA213" s="11">
        <v>4857</v>
      </c>
      <c r="AB213" s="11">
        <v>5013</v>
      </c>
      <c r="AC213" s="11">
        <v>5009</v>
      </c>
      <c r="AD213" s="11">
        <v>4999</v>
      </c>
      <c r="AE213" s="11">
        <v>5040</v>
      </c>
      <c r="AF213" s="11">
        <v>4876</v>
      </c>
      <c r="AG213" s="11">
        <v>4947</v>
      </c>
      <c r="AH213" s="11">
        <v>4920</v>
      </c>
      <c r="AI213" s="11">
        <v>4930</v>
      </c>
      <c r="AJ213" s="11">
        <v>4884</v>
      </c>
      <c r="AK213" s="11">
        <v>4899</v>
      </c>
      <c r="AL213" s="11">
        <v>5032</v>
      </c>
      <c r="AM213" s="11">
        <v>5042</v>
      </c>
      <c r="AN213" s="11">
        <v>5181</v>
      </c>
      <c r="AO213" s="11">
        <v>5042</v>
      </c>
      <c r="AP213" s="11">
        <v>4888</v>
      </c>
      <c r="AQ213" s="11">
        <v>4832</v>
      </c>
      <c r="AR213" s="11">
        <v>4808</v>
      </c>
      <c r="AS213" s="11">
        <v>4820</v>
      </c>
      <c r="AT213" s="11">
        <v>4686</v>
      </c>
      <c r="AU213" s="11">
        <v>4714</v>
      </c>
      <c r="AV213" s="11">
        <v>4717</v>
      </c>
      <c r="AW213" s="11">
        <v>4707</v>
      </c>
      <c r="AX213" s="11">
        <v>4741</v>
      </c>
      <c r="AY213" s="11">
        <v>4865</v>
      </c>
      <c r="AZ213" s="11">
        <v>4869</v>
      </c>
      <c r="BA213" s="11">
        <v>4910</v>
      </c>
      <c r="BB213" s="11">
        <v>4997</v>
      </c>
      <c r="BC213" s="11">
        <v>4937</v>
      </c>
      <c r="BD213" s="11">
        <v>4886</v>
      </c>
      <c r="BE213" s="11">
        <v>4866</v>
      </c>
      <c r="BF213" s="11">
        <v>4892</v>
      </c>
      <c r="BG213" s="11">
        <v>4867</v>
      </c>
      <c r="BH213" s="11">
        <v>4860</v>
      </c>
      <c r="BI213" s="11">
        <v>4894</v>
      </c>
      <c r="BJ213" s="11">
        <v>4990</v>
      </c>
      <c r="BK213" s="11">
        <v>4921</v>
      </c>
      <c r="BL213" s="11">
        <v>5107</v>
      </c>
      <c r="BM213" s="11">
        <v>5087</v>
      </c>
      <c r="BN213" s="11">
        <v>4959</v>
      </c>
      <c r="BO213" s="11">
        <v>5074</v>
      </c>
      <c r="BP213" s="11">
        <v>5093</v>
      </c>
      <c r="BQ213" s="11">
        <v>5082</v>
      </c>
      <c r="BR213" s="11">
        <v>5093</v>
      </c>
      <c r="BS213" s="11">
        <v>5077</v>
      </c>
      <c r="BT213" s="11">
        <v>5096</v>
      </c>
      <c r="BU213" s="11">
        <v>5139</v>
      </c>
      <c r="BV213" s="11">
        <v>5254</v>
      </c>
      <c r="BW213" s="11">
        <v>5162</v>
      </c>
      <c r="BX213" s="11">
        <v>5234</v>
      </c>
      <c r="BY213" s="11">
        <v>5123</v>
      </c>
      <c r="BZ213" s="11">
        <v>5091</v>
      </c>
      <c r="CA213" s="11">
        <v>5079</v>
      </c>
      <c r="CB213" s="11">
        <v>4967</v>
      </c>
      <c r="CC213" s="11">
        <v>4879</v>
      </c>
      <c r="CD213" s="11">
        <v>4825</v>
      </c>
      <c r="CE213" s="11">
        <v>4834</v>
      </c>
      <c r="CF213" s="11">
        <v>4778</v>
      </c>
      <c r="CG213" s="11">
        <v>4739</v>
      </c>
      <c r="CH213" s="11">
        <v>4757</v>
      </c>
      <c r="CI213" s="11">
        <v>4728</v>
      </c>
      <c r="CJ213" s="11">
        <v>4819</v>
      </c>
      <c r="CK213" s="11">
        <v>4729</v>
      </c>
      <c r="CL213" s="11">
        <v>4688</v>
      </c>
      <c r="CM213" s="11">
        <v>4631</v>
      </c>
      <c r="CN213" s="11">
        <v>4497</v>
      </c>
      <c r="CO213" s="11">
        <v>4473</v>
      </c>
      <c r="CP213" s="11">
        <v>4489</v>
      </c>
      <c r="CQ213" s="11">
        <v>4546</v>
      </c>
      <c r="CR213" s="11">
        <v>4452</v>
      </c>
      <c r="CS213" s="11">
        <v>4424</v>
      </c>
      <c r="CT213" s="11">
        <v>4508</v>
      </c>
      <c r="CU213" s="11">
        <v>4502</v>
      </c>
      <c r="CV213" s="11">
        <v>4583</v>
      </c>
      <c r="CW213" s="11">
        <v>4532</v>
      </c>
      <c r="CX213" s="11">
        <v>4436</v>
      </c>
      <c r="CY213" s="11">
        <v>4439</v>
      </c>
      <c r="CZ213" s="11">
        <v>4374</v>
      </c>
      <c r="DA213" s="11">
        <v>4344</v>
      </c>
      <c r="DB213" s="11">
        <v>3415</v>
      </c>
      <c r="DC213" s="11">
        <v>3377</v>
      </c>
      <c r="DD213" s="11">
        <v>3310</v>
      </c>
      <c r="DE213" s="11">
        <v>3279</v>
      </c>
      <c r="DF213" s="11">
        <v>3272</v>
      </c>
      <c r="DG213" s="11">
        <v>3255</v>
      </c>
      <c r="DH213" s="11">
        <v>3291</v>
      </c>
      <c r="DI213" s="7">
        <f t="shared" si="7"/>
        <v>3777</v>
      </c>
      <c r="DJ213" s="11">
        <v>3222</v>
      </c>
      <c r="DK213" s="11">
        <v>3288</v>
      </c>
      <c r="DL213" s="11">
        <v>3261</v>
      </c>
      <c r="DM213" s="11">
        <v>3226</v>
      </c>
      <c r="DN213" s="11">
        <v>3194</v>
      </c>
      <c r="DO213" s="11">
        <v>3189</v>
      </c>
      <c r="DP213" s="11">
        <v>3229</v>
      </c>
      <c r="DQ213" s="11">
        <v>3230</v>
      </c>
      <c r="DR213" s="11">
        <v>3243</v>
      </c>
      <c r="DS213" s="11">
        <v>3244</v>
      </c>
      <c r="DT213" s="11">
        <v>3269</v>
      </c>
      <c r="DU213" s="11">
        <v>3329</v>
      </c>
      <c r="DV213" s="7">
        <v>3243.6666666666665</v>
      </c>
      <c r="DW213" s="11">
        <v>3255</v>
      </c>
      <c r="DX213" s="11">
        <v>3244</v>
      </c>
      <c r="DY213" s="11">
        <v>3172</v>
      </c>
    </row>
    <row r="214" spans="1:129" ht="15" x14ac:dyDescent="0.25">
      <c r="A214" s="1" t="s">
        <v>364</v>
      </c>
      <c r="B214" s="1" t="str">
        <f t="shared" si="6"/>
        <v>5235 - Venta al por menor de muebles, artículos de mimbre y corcho, colchones y somieres, artículos de iluminación y artefactos para el hogar</v>
      </c>
      <c r="C214" s="10" t="s">
        <v>445</v>
      </c>
      <c r="D214" s="6" t="s">
        <v>446</v>
      </c>
      <c r="E214" s="11">
        <v>8738</v>
      </c>
      <c r="F214" s="11">
        <v>8754</v>
      </c>
      <c r="G214" s="11">
        <v>8794</v>
      </c>
      <c r="H214" s="11">
        <v>9154</v>
      </c>
      <c r="I214" s="11">
        <v>9256</v>
      </c>
      <c r="J214" s="11">
        <v>9297</v>
      </c>
      <c r="K214" s="11">
        <v>9285</v>
      </c>
      <c r="L214" s="11">
        <v>9365</v>
      </c>
      <c r="M214" s="11">
        <v>9423</v>
      </c>
      <c r="N214" s="11">
        <v>9502</v>
      </c>
      <c r="O214" s="11">
        <v>9658</v>
      </c>
      <c r="P214" s="11">
        <v>9648</v>
      </c>
      <c r="Q214" s="11">
        <v>9638</v>
      </c>
      <c r="R214" s="11">
        <v>9691</v>
      </c>
      <c r="S214" s="11">
        <v>9753</v>
      </c>
      <c r="T214" s="11">
        <v>9754</v>
      </c>
      <c r="U214" s="11">
        <v>9897</v>
      </c>
      <c r="V214" s="11">
        <v>9807</v>
      </c>
      <c r="W214" s="11">
        <v>9840</v>
      </c>
      <c r="X214" s="11">
        <v>9888</v>
      </c>
      <c r="Y214" s="11">
        <v>9951</v>
      </c>
      <c r="Z214" s="11">
        <v>10012</v>
      </c>
      <c r="AA214" s="11">
        <v>10037</v>
      </c>
      <c r="AB214" s="11">
        <v>10109</v>
      </c>
      <c r="AC214" s="11">
        <v>10171</v>
      </c>
      <c r="AD214" s="11">
        <v>10148</v>
      </c>
      <c r="AE214" s="11">
        <v>10213</v>
      </c>
      <c r="AF214" s="11">
        <v>10186</v>
      </c>
      <c r="AG214" s="11">
        <v>10090</v>
      </c>
      <c r="AH214" s="11">
        <v>9980</v>
      </c>
      <c r="AI214" s="11">
        <v>9933</v>
      </c>
      <c r="AJ214" s="11">
        <v>9926</v>
      </c>
      <c r="AK214" s="11">
        <v>9902</v>
      </c>
      <c r="AL214" s="11">
        <v>9892</v>
      </c>
      <c r="AM214" s="11">
        <v>9687</v>
      </c>
      <c r="AN214" s="11">
        <v>9848</v>
      </c>
      <c r="AO214" s="11">
        <v>9792</v>
      </c>
      <c r="AP214" s="11">
        <v>9643</v>
      </c>
      <c r="AQ214" s="11">
        <v>9783</v>
      </c>
      <c r="AR214" s="11">
        <v>9712</v>
      </c>
      <c r="AS214" s="11">
        <v>9771</v>
      </c>
      <c r="AT214" s="11">
        <v>9468</v>
      </c>
      <c r="AU214" s="11">
        <v>9405</v>
      </c>
      <c r="AV214" s="11">
        <v>9318</v>
      </c>
      <c r="AW214" s="11">
        <v>9039</v>
      </c>
      <c r="AX214" s="11">
        <v>9091</v>
      </c>
      <c r="AY214" s="11">
        <v>9056</v>
      </c>
      <c r="AZ214" s="11">
        <v>9030</v>
      </c>
      <c r="BA214" s="11">
        <v>8942</v>
      </c>
      <c r="BB214" s="11">
        <v>8874</v>
      </c>
      <c r="BC214" s="11">
        <v>8862</v>
      </c>
      <c r="BD214" s="11">
        <v>8729</v>
      </c>
      <c r="BE214" s="11">
        <v>8625</v>
      </c>
      <c r="BF214" s="11">
        <v>8598</v>
      </c>
      <c r="BG214" s="11">
        <v>8592</v>
      </c>
      <c r="BH214" s="11">
        <v>8691</v>
      </c>
      <c r="BI214" s="11">
        <v>8634</v>
      </c>
      <c r="BJ214" s="11">
        <v>8649</v>
      </c>
      <c r="BK214" s="11">
        <v>8631</v>
      </c>
      <c r="BL214" s="11">
        <v>8656</v>
      </c>
      <c r="BM214" s="11">
        <v>8563</v>
      </c>
      <c r="BN214" s="11">
        <v>8495</v>
      </c>
      <c r="BO214" s="11">
        <v>8644</v>
      </c>
      <c r="BP214" s="11">
        <v>8600</v>
      </c>
      <c r="BQ214" s="11">
        <v>8614</v>
      </c>
      <c r="BR214" s="11">
        <v>8616</v>
      </c>
      <c r="BS214" s="11">
        <v>8622</v>
      </c>
      <c r="BT214" s="11">
        <v>8670</v>
      </c>
      <c r="BU214" s="11">
        <v>8736</v>
      </c>
      <c r="BV214" s="11">
        <v>8833</v>
      </c>
      <c r="BW214" s="11">
        <v>8951</v>
      </c>
      <c r="BX214" s="11">
        <v>8977</v>
      </c>
      <c r="BY214" s="11">
        <v>9000</v>
      </c>
      <c r="BZ214" s="11">
        <v>8974</v>
      </c>
      <c r="CA214" s="11">
        <v>9092</v>
      </c>
      <c r="CB214" s="11">
        <v>9081</v>
      </c>
      <c r="CC214" s="11">
        <v>9162</v>
      </c>
      <c r="CD214" s="11">
        <v>9182</v>
      </c>
      <c r="CE214" s="11">
        <v>9204</v>
      </c>
      <c r="CF214" s="11">
        <v>9125</v>
      </c>
      <c r="CG214" s="11">
        <v>9185</v>
      </c>
      <c r="CH214" s="11">
        <v>9223</v>
      </c>
      <c r="CI214" s="11">
        <v>9303</v>
      </c>
      <c r="CJ214" s="11">
        <v>9239</v>
      </c>
      <c r="CK214" s="11">
        <v>9186</v>
      </c>
      <c r="CL214" s="11">
        <v>9045</v>
      </c>
      <c r="CM214" s="11">
        <v>9030</v>
      </c>
      <c r="CN214" s="11">
        <v>8934</v>
      </c>
      <c r="CO214" s="11">
        <v>8808</v>
      </c>
      <c r="CP214" s="11">
        <v>8862</v>
      </c>
      <c r="CQ214" s="11">
        <v>8847</v>
      </c>
      <c r="CR214" s="11">
        <v>8879</v>
      </c>
      <c r="CS214" s="11">
        <v>8857</v>
      </c>
      <c r="CT214" s="11">
        <v>8904</v>
      </c>
      <c r="CU214" s="11">
        <v>8940</v>
      </c>
      <c r="CV214" s="11">
        <v>8970</v>
      </c>
      <c r="CW214" s="11">
        <v>8939</v>
      </c>
      <c r="CX214" s="11">
        <v>8800</v>
      </c>
      <c r="CY214" s="11">
        <v>8907</v>
      </c>
      <c r="CZ214" s="11">
        <v>8854</v>
      </c>
      <c r="DA214" s="11">
        <v>8875</v>
      </c>
      <c r="DB214" s="11">
        <v>8764</v>
      </c>
      <c r="DC214" s="11">
        <v>8632</v>
      </c>
      <c r="DD214" s="11">
        <v>8579</v>
      </c>
      <c r="DE214" s="11">
        <v>8285</v>
      </c>
      <c r="DF214" s="11">
        <v>8252</v>
      </c>
      <c r="DG214" s="11">
        <v>8139</v>
      </c>
      <c r="DH214" s="11">
        <v>7780</v>
      </c>
      <c r="DI214" s="7">
        <f t="shared" si="7"/>
        <v>8567.1666666666661</v>
      </c>
      <c r="DJ214" s="11">
        <v>7556</v>
      </c>
      <c r="DK214" s="11">
        <v>7517</v>
      </c>
      <c r="DL214" s="11">
        <v>7922</v>
      </c>
      <c r="DM214" s="11">
        <v>7749</v>
      </c>
      <c r="DN214" s="11">
        <v>7677</v>
      </c>
      <c r="DO214" s="11">
        <v>7604</v>
      </c>
      <c r="DP214" s="11">
        <v>7545</v>
      </c>
      <c r="DQ214" s="11">
        <v>7518</v>
      </c>
      <c r="DR214" s="11">
        <v>7001</v>
      </c>
      <c r="DS214" s="11">
        <v>7009</v>
      </c>
      <c r="DT214" s="11">
        <v>6914</v>
      </c>
      <c r="DU214" s="11">
        <v>6884</v>
      </c>
      <c r="DV214" s="7">
        <v>7408</v>
      </c>
      <c r="DW214" s="11">
        <v>6493</v>
      </c>
      <c r="DX214" s="11">
        <v>6501</v>
      </c>
      <c r="DY214" s="11">
        <v>6334</v>
      </c>
    </row>
    <row r="215" spans="1:129" ht="15" x14ac:dyDescent="0.25">
      <c r="A215" s="1" t="s">
        <v>364</v>
      </c>
      <c r="B215" s="1" t="str">
        <f t="shared" si="6"/>
        <v>5236 - Venta al por menor de materiales de construcción, artículos de ferretería, pinturas, cristales y espejos, y artículos para la decoración</v>
      </c>
      <c r="C215" s="10" t="s">
        <v>447</v>
      </c>
      <c r="D215" s="6" t="s">
        <v>448</v>
      </c>
      <c r="E215" s="11">
        <v>4560</v>
      </c>
      <c r="F215" s="11">
        <v>4536</v>
      </c>
      <c r="G215" s="11">
        <v>4570</v>
      </c>
      <c r="H215" s="11">
        <v>4544</v>
      </c>
      <c r="I215" s="11">
        <v>4439</v>
      </c>
      <c r="J215" s="11">
        <v>4449</v>
      </c>
      <c r="K215" s="11">
        <v>4463</v>
      </c>
      <c r="L215" s="11">
        <v>4496</v>
      </c>
      <c r="M215" s="11">
        <v>4499</v>
      </c>
      <c r="N215" s="11">
        <v>4540</v>
      </c>
      <c r="O215" s="11">
        <v>4548</v>
      </c>
      <c r="P215" s="11">
        <v>4525</v>
      </c>
      <c r="Q215" s="11">
        <v>4518</v>
      </c>
      <c r="R215" s="11">
        <v>4487</v>
      </c>
      <c r="S215" s="11">
        <v>4479</v>
      </c>
      <c r="T215" s="11">
        <v>4444</v>
      </c>
      <c r="U215" s="11">
        <v>4434</v>
      </c>
      <c r="V215" s="11">
        <v>4438</v>
      </c>
      <c r="W215" s="11">
        <v>4464</v>
      </c>
      <c r="X215" s="11">
        <v>4455</v>
      </c>
      <c r="Y215" s="11">
        <v>4460</v>
      </c>
      <c r="Z215" s="11">
        <v>4521</v>
      </c>
      <c r="AA215" s="11">
        <v>4540</v>
      </c>
      <c r="AB215" s="11">
        <v>4577</v>
      </c>
      <c r="AC215" s="11">
        <v>5777</v>
      </c>
      <c r="AD215" s="11">
        <v>5784</v>
      </c>
      <c r="AE215" s="11">
        <v>5737</v>
      </c>
      <c r="AF215" s="11">
        <v>5638</v>
      </c>
      <c r="AG215" s="11">
        <v>5619</v>
      </c>
      <c r="AH215" s="11">
        <v>5587</v>
      </c>
      <c r="AI215" s="11">
        <v>5573</v>
      </c>
      <c r="AJ215" s="11">
        <v>5596</v>
      </c>
      <c r="AK215" s="11">
        <v>5585</v>
      </c>
      <c r="AL215" s="11">
        <v>5588</v>
      </c>
      <c r="AM215" s="11">
        <v>5549</v>
      </c>
      <c r="AN215" s="11">
        <v>5511</v>
      </c>
      <c r="AO215" s="11">
        <v>5502</v>
      </c>
      <c r="AP215" s="11">
        <v>5494</v>
      </c>
      <c r="AQ215" s="11">
        <v>5472</v>
      </c>
      <c r="AR215" s="11">
        <v>5455</v>
      </c>
      <c r="AS215" s="11">
        <v>5251</v>
      </c>
      <c r="AT215" s="11">
        <v>5560</v>
      </c>
      <c r="AU215" s="11">
        <v>5519</v>
      </c>
      <c r="AV215" s="11">
        <v>5505</v>
      </c>
      <c r="AW215" s="11">
        <v>5508</v>
      </c>
      <c r="AX215" s="11">
        <v>5489</v>
      </c>
      <c r="AY215" s="11">
        <v>5485</v>
      </c>
      <c r="AZ215" s="11">
        <v>5462</v>
      </c>
      <c r="BA215" s="11">
        <v>5466</v>
      </c>
      <c r="BB215" s="11">
        <v>5560</v>
      </c>
      <c r="BC215" s="11">
        <v>5522</v>
      </c>
      <c r="BD215" s="11">
        <v>5467</v>
      </c>
      <c r="BE215" s="11">
        <v>5485</v>
      </c>
      <c r="BF215" s="11">
        <v>5488</v>
      </c>
      <c r="BG215" s="11">
        <v>5673</v>
      </c>
      <c r="BH215" s="11">
        <v>5579</v>
      </c>
      <c r="BI215" s="11">
        <v>5576</v>
      </c>
      <c r="BJ215" s="11">
        <v>5536</v>
      </c>
      <c r="BK215" s="11">
        <v>5539</v>
      </c>
      <c r="BL215" s="11">
        <v>5556</v>
      </c>
      <c r="BM215" s="11">
        <v>5549</v>
      </c>
      <c r="BN215" s="11">
        <v>5638</v>
      </c>
      <c r="BO215" s="11">
        <v>5640</v>
      </c>
      <c r="BP215" s="11">
        <v>5680</v>
      </c>
      <c r="BQ215" s="11">
        <v>5706</v>
      </c>
      <c r="BR215" s="11">
        <v>5727</v>
      </c>
      <c r="BS215" s="11">
        <v>5799</v>
      </c>
      <c r="BT215" s="11">
        <v>5798</v>
      </c>
      <c r="BU215" s="11">
        <v>5818</v>
      </c>
      <c r="BV215" s="11">
        <v>5820</v>
      </c>
      <c r="BW215" s="11">
        <v>5748</v>
      </c>
      <c r="BX215" s="11">
        <v>5776</v>
      </c>
      <c r="BY215" s="11">
        <v>5749</v>
      </c>
      <c r="BZ215" s="11">
        <v>5742</v>
      </c>
      <c r="CA215" s="11">
        <v>5801</v>
      </c>
      <c r="CB215" s="11">
        <v>5717</v>
      </c>
      <c r="CC215" s="11">
        <v>5655</v>
      </c>
      <c r="CD215" s="11">
        <v>5615</v>
      </c>
      <c r="CE215" s="11">
        <v>5592</v>
      </c>
      <c r="CF215" s="11">
        <v>5598</v>
      </c>
      <c r="CG215" s="11">
        <v>5619</v>
      </c>
      <c r="CH215" s="11">
        <v>5607</v>
      </c>
      <c r="CI215" s="11">
        <v>5643</v>
      </c>
      <c r="CJ215" s="11">
        <v>5632</v>
      </c>
      <c r="CK215" s="11">
        <v>5689</v>
      </c>
      <c r="CL215" s="11">
        <v>5701</v>
      </c>
      <c r="CM215" s="11">
        <v>5739</v>
      </c>
      <c r="CN215" s="11">
        <v>5696</v>
      </c>
      <c r="CO215" s="11">
        <v>5681</v>
      </c>
      <c r="CP215" s="11">
        <v>5694</v>
      </c>
      <c r="CQ215" s="11">
        <v>5666</v>
      </c>
      <c r="CR215" s="11">
        <v>5680</v>
      </c>
      <c r="CS215" s="11">
        <v>5687</v>
      </c>
      <c r="CT215" s="11">
        <v>5735</v>
      </c>
      <c r="CU215" s="11">
        <v>5714</v>
      </c>
      <c r="CV215" s="11">
        <v>5756</v>
      </c>
      <c r="CW215" s="11">
        <v>5800</v>
      </c>
      <c r="CX215" s="11">
        <v>5737</v>
      </c>
      <c r="CY215" s="11">
        <v>5722</v>
      </c>
      <c r="CZ215" s="11">
        <v>5685</v>
      </c>
      <c r="DA215" s="11">
        <v>5766</v>
      </c>
      <c r="DB215" s="11">
        <v>5749</v>
      </c>
      <c r="DC215" s="11">
        <v>8723</v>
      </c>
      <c r="DD215" s="11">
        <v>8709</v>
      </c>
      <c r="DE215" s="11">
        <v>8706</v>
      </c>
      <c r="DF215" s="11">
        <v>8722</v>
      </c>
      <c r="DG215" s="11">
        <v>8629</v>
      </c>
      <c r="DH215" s="11">
        <v>8607</v>
      </c>
      <c r="DI215" s="7">
        <f t="shared" si="7"/>
        <v>7212.916666666667</v>
      </c>
      <c r="DJ215" s="11">
        <v>8350</v>
      </c>
      <c r="DK215" s="11">
        <v>8441</v>
      </c>
      <c r="DL215" s="11">
        <v>5558</v>
      </c>
      <c r="DM215" s="11">
        <v>5523</v>
      </c>
      <c r="DN215" s="11">
        <v>8287</v>
      </c>
      <c r="DO215" s="11">
        <v>8267</v>
      </c>
      <c r="DP215" s="11">
        <v>8304</v>
      </c>
      <c r="DQ215" s="11">
        <v>8282</v>
      </c>
      <c r="DR215" s="11">
        <v>8273</v>
      </c>
      <c r="DS215" s="11">
        <v>8215</v>
      </c>
      <c r="DT215" s="11">
        <v>8150</v>
      </c>
      <c r="DU215" s="11">
        <v>8064</v>
      </c>
      <c r="DV215" s="7">
        <v>7809.5</v>
      </c>
      <c r="DW215" s="11">
        <v>8076</v>
      </c>
      <c r="DX215" s="11">
        <v>8038</v>
      </c>
      <c r="DY215" s="11">
        <v>7887</v>
      </c>
    </row>
    <row r="216" spans="1:129" ht="15" x14ac:dyDescent="0.25">
      <c r="A216" s="1" t="s">
        <v>364</v>
      </c>
      <c r="B216" s="1" t="str">
        <f t="shared" si="6"/>
        <v>5237 - Venta al por menor de artículos de óptica, fotografía, relojería, joyería y fantasía</v>
      </c>
      <c r="C216" s="10" t="s">
        <v>449</v>
      </c>
      <c r="D216" s="6" t="s">
        <v>450</v>
      </c>
      <c r="E216" s="11">
        <v>2828</v>
      </c>
      <c r="F216" s="11">
        <v>2863</v>
      </c>
      <c r="G216" s="11">
        <v>2868</v>
      </c>
      <c r="H216" s="11">
        <v>2878</v>
      </c>
      <c r="I216" s="11">
        <v>2885</v>
      </c>
      <c r="J216" s="11">
        <v>2871</v>
      </c>
      <c r="K216" s="11">
        <v>2926</v>
      </c>
      <c r="L216" s="11">
        <v>2993</v>
      </c>
      <c r="M216" s="11">
        <v>2993</v>
      </c>
      <c r="N216" s="11">
        <v>3054</v>
      </c>
      <c r="O216" s="11">
        <v>2999</v>
      </c>
      <c r="P216" s="11">
        <v>3098</v>
      </c>
      <c r="Q216" s="11">
        <v>3007</v>
      </c>
      <c r="R216" s="11">
        <v>2958</v>
      </c>
      <c r="S216" s="11">
        <v>2932</v>
      </c>
      <c r="T216" s="11">
        <v>2848</v>
      </c>
      <c r="U216" s="11">
        <v>2829</v>
      </c>
      <c r="V216" s="11">
        <v>2839</v>
      </c>
      <c r="W216" s="11">
        <v>2874</v>
      </c>
      <c r="X216" s="11">
        <v>2875</v>
      </c>
      <c r="Y216" s="11">
        <v>2911</v>
      </c>
      <c r="Z216" s="11">
        <v>2932</v>
      </c>
      <c r="AA216" s="11">
        <v>3049</v>
      </c>
      <c r="AB216" s="11">
        <v>3181</v>
      </c>
      <c r="AC216" s="11">
        <v>3597</v>
      </c>
      <c r="AD216" s="11">
        <v>3546</v>
      </c>
      <c r="AE216" s="11">
        <v>3536</v>
      </c>
      <c r="AF216" s="11">
        <v>3473</v>
      </c>
      <c r="AG216" s="11">
        <v>3441</v>
      </c>
      <c r="AH216" s="11">
        <v>3401</v>
      </c>
      <c r="AI216" s="11">
        <v>3390</v>
      </c>
      <c r="AJ216" s="11">
        <v>3376</v>
      </c>
      <c r="AK216" s="11">
        <v>3350</v>
      </c>
      <c r="AL216" s="11">
        <v>3336</v>
      </c>
      <c r="AM216" s="11">
        <v>3340</v>
      </c>
      <c r="AN216" s="11">
        <v>3429</v>
      </c>
      <c r="AO216" s="11">
        <v>3324</v>
      </c>
      <c r="AP216" s="11">
        <v>3284</v>
      </c>
      <c r="AQ216" s="11">
        <v>3276</v>
      </c>
      <c r="AR216" s="11">
        <v>3207</v>
      </c>
      <c r="AS216" s="11">
        <v>3191</v>
      </c>
      <c r="AT216" s="11">
        <v>3056</v>
      </c>
      <c r="AU216" s="11">
        <v>3074</v>
      </c>
      <c r="AV216" s="11">
        <v>3104</v>
      </c>
      <c r="AW216" s="11">
        <v>3096</v>
      </c>
      <c r="AX216" s="11">
        <v>3124</v>
      </c>
      <c r="AY216" s="11">
        <v>3118</v>
      </c>
      <c r="AZ216" s="11">
        <v>3171</v>
      </c>
      <c r="BA216" s="11">
        <v>3137</v>
      </c>
      <c r="BB216" s="11">
        <v>3084</v>
      </c>
      <c r="BC216" s="11">
        <v>3036</v>
      </c>
      <c r="BD216" s="11">
        <v>3032</v>
      </c>
      <c r="BE216" s="11">
        <v>3008</v>
      </c>
      <c r="BF216" s="11">
        <v>2996</v>
      </c>
      <c r="BG216" s="11">
        <v>3001</v>
      </c>
      <c r="BH216" s="11">
        <v>3009</v>
      </c>
      <c r="BI216" s="11">
        <v>3012</v>
      </c>
      <c r="BJ216" s="11">
        <v>3035</v>
      </c>
      <c r="BK216" s="11">
        <v>3050</v>
      </c>
      <c r="BL216" s="11">
        <v>3165</v>
      </c>
      <c r="BM216" s="11">
        <v>3076</v>
      </c>
      <c r="BN216" s="11">
        <v>3044</v>
      </c>
      <c r="BO216" s="11">
        <v>3126</v>
      </c>
      <c r="BP216" s="11">
        <v>3085</v>
      </c>
      <c r="BQ216" s="11">
        <v>3095</v>
      </c>
      <c r="BR216" s="11">
        <v>3065</v>
      </c>
      <c r="BS216" s="11">
        <v>3087</v>
      </c>
      <c r="BT216" s="11">
        <v>3084</v>
      </c>
      <c r="BU216" s="11">
        <v>3120</v>
      </c>
      <c r="BV216" s="11">
        <v>3131</v>
      </c>
      <c r="BW216" s="11">
        <v>3123</v>
      </c>
      <c r="BX216" s="11">
        <v>3238</v>
      </c>
      <c r="BY216" s="11">
        <v>3150</v>
      </c>
      <c r="BZ216" s="11">
        <v>3092</v>
      </c>
      <c r="CA216" s="11">
        <v>3088</v>
      </c>
      <c r="CB216" s="11">
        <v>3054</v>
      </c>
      <c r="CC216" s="11">
        <v>3052</v>
      </c>
      <c r="CD216" s="11">
        <v>3032</v>
      </c>
      <c r="CE216" s="11">
        <v>3038</v>
      </c>
      <c r="CF216" s="11">
        <v>3107</v>
      </c>
      <c r="CG216" s="11">
        <v>3075</v>
      </c>
      <c r="CH216" s="11">
        <v>3071</v>
      </c>
      <c r="CI216" s="11">
        <v>3112</v>
      </c>
      <c r="CJ216" s="11">
        <v>3221</v>
      </c>
      <c r="CK216" s="11">
        <v>3146</v>
      </c>
      <c r="CL216" s="11">
        <v>3125</v>
      </c>
      <c r="CM216" s="11">
        <v>3125</v>
      </c>
      <c r="CN216" s="11">
        <v>3075</v>
      </c>
      <c r="CO216" s="11">
        <v>3063</v>
      </c>
      <c r="CP216" s="11">
        <v>3087</v>
      </c>
      <c r="CQ216" s="11">
        <v>3054</v>
      </c>
      <c r="CR216" s="11">
        <v>3035</v>
      </c>
      <c r="CS216" s="11">
        <v>3044</v>
      </c>
      <c r="CT216" s="11">
        <v>3050</v>
      </c>
      <c r="CU216" s="11">
        <v>3047</v>
      </c>
      <c r="CV216" s="11">
        <v>3163</v>
      </c>
      <c r="CW216" s="11">
        <v>3056</v>
      </c>
      <c r="CX216" s="11">
        <v>3028</v>
      </c>
      <c r="CY216" s="11">
        <v>3007</v>
      </c>
      <c r="CZ216" s="11">
        <v>2979</v>
      </c>
      <c r="DA216" s="11">
        <v>2979</v>
      </c>
      <c r="DB216" s="11">
        <v>2948</v>
      </c>
      <c r="DC216" s="11">
        <v>2938</v>
      </c>
      <c r="DD216" s="11">
        <v>3013</v>
      </c>
      <c r="DE216" s="11">
        <v>3058</v>
      </c>
      <c r="DF216" s="11">
        <v>3042</v>
      </c>
      <c r="DG216" s="11">
        <v>2953</v>
      </c>
      <c r="DH216" s="11">
        <v>3055</v>
      </c>
      <c r="DI216" s="7">
        <f t="shared" si="7"/>
        <v>3004.6666666666665</v>
      </c>
      <c r="DJ216" s="11">
        <v>2991</v>
      </c>
      <c r="DK216" s="11">
        <v>2975</v>
      </c>
      <c r="DL216" s="11">
        <v>2982</v>
      </c>
      <c r="DM216" s="11">
        <v>2932</v>
      </c>
      <c r="DN216" s="11">
        <v>2910</v>
      </c>
      <c r="DO216" s="11">
        <v>2917</v>
      </c>
      <c r="DP216" s="11">
        <v>2909</v>
      </c>
      <c r="DQ216" s="11">
        <v>2901</v>
      </c>
      <c r="DR216" s="11">
        <v>2892</v>
      </c>
      <c r="DS216" s="11">
        <v>2883</v>
      </c>
      <c r="DT216" s="11">
        <v>2900</v>
      </c>
      <c r="DU216" s="11">
        <v>2991</v>
      </c>
      <c r="DV216" s="7">
        <v>2931.9166666666665</v>
      </c>
      <c r="DW216" s="11">
        <v>2914</v>
      </c>
      <c r="DX216" s="11">
        <v>2926</v>
      </c>
      <c r="DY216" s="11">
        <v>2815</v>
      </c>
    </row>
    <row r="217" spans="1:129" ht="15" x14ac:dyDescent="0.25">
      <c r="A217" s="1" t="s">
        <v>364</v>
      </c>
      <c r="B217" s="1" t="str">
        <f t="shared" si="6"/>
        <v>5238 - Venta al por menor de libros, revistas, diarios, papel, cartón, materiales de embalaje y artículos de librería</v>
      </c>
      <c r="C217" s="10" t="s">
        <v>451</v>
      </c>
      <c r="D217" s="6" t="s">
        <v>452</v>
      </c>
      <c r="E217" s="11">
        <v>3298</v>
      </c>
      <c r="F217" s="11">
        <v>3311</v>
      </c>
      <c r="G217" s="11">
        <v>3372</v>
      </c>
      <c r="H217" s="11">
        <v>3393</v>
      </c>
      <c r="I217" s="11">
        <v>3328</v>
      </c>
      <c r="J217" s="11">
        <v>3291</v>
      </c>
      <c r="K217" s="11">
        <v>3260</v>
      </c>
      <c r="L217" s="11">
        <v>3252</v>
      </c>
      <c r="M217" s="11">
        <v>3272</v>
      </c>
      <c r="N217" s="11">
        <v>3305</v>
      </c>
      <c r="O217" s="11">
        <v>3389</v>
      </c>
      <c r="P217" s="11">
        <v>3294</v>
      </c>
      <c r="Q217" s="11">
        <v>3292</v>
      </c>
      <c r="R217" s="11">
        <v>3345</v>
      </c>
      <c r="S217" s="11">
        <v>3422</v>
      </c>
      <c r="T217" s="11">
        <v>3397</v>
      </c>
      <c r="U217" s="11">
        <v>3339</v>
      </c>
      <c r="V217" s="11">
        <v>3285</v>
      </c>
      <c r="W217" s="11">
        <v>3300</v>
      </c>
      <c r="X217" s="11">
        <v>3331</v>
      </c>
      <c r="Y217" s="11">
        <v>3346</v>
      </c>
      <c r="Z217" s="11">
        <v>3320</v>
      </c>
      <c r="AA217" s="11">
        <v>3314</v>
      </c>
      <c r="AB217" s="11">
        <v>3290</v>
      </c>
      <c r="AC217" s="11">
        <v>3249</v>
      </c>
      <c r="AD217" s="11">
        <v>3295</v>
      </c>
      <c r="AE217" s="11">
        <v>3318</v>
      </c>
      <c r="AF217" s="11">
        <v>3305</v>
      </c>
      <c r="AG217" s="11">
        <v>3291</v>
      </c>
      <c r="AH217" s="11">
        <v>3202</v>
      </c>
      <c r="AI217" s="11">
        <v>3203</v>
      </c>
      <c r="AJ217" s="11">
        <v>3194</v>
      </c>
      <c r="AK217" s="11">
        <v>3206</v>
      </c>
      <c r="AL217" s="11">
        <v>3211</v>
      </c>
      <c r="AM217" s="11">
        <v>3193</v>
      </c>
      <c r="AN217" s="11">
        <v>3206</v>
      </c>
      <c r="AO217" s="11">
        <v>3173</v>
      </c>
      <c r="AP217" s="11">
        <v>3214</v>
      </c>
      <c r="AQ217" s="11">
        <v>3245</v>
      </c>
      <c r="AR217" s="11">
        <v>3289</v>
      </c>
      <c r="AS217" s="11">
        <v>3251</v>
      </c>
      <c r="AT217" s="11">
        <v>3285</v>
      </c>
      <c r="AU217" s="11">
        <v>3289</v>
      </c>
      <c r="AV217" s="11">
        <v>3292</v>
      </c>
      <c r="AW217" s="11">
        <v>3299</v>
      </c>
      <c r="AX217" s="11">
        <v>3269</v>
      </c>
      <c r="AY217" s="11">
        <v>3312</v>
      </c>
      <c r="AZ217" s="11">
        <v>3337</v>
      </c>
      <c r="BA217" s="11">
        <v>3316</v>
      </c>
      <c r="BB217" s="11">
        <v>3312</v>
      </c>
      <c r="BC217" s="11">
        <v>3309</v>
      </c>
      <c r="BD217" s="11">
        <v>3300</v>
      </c>
      <c r="BE217" s="11">
        <v>3257</v>
      </c>
      <c r="BF217" s="11">
        <v>3220</v>
      </c>
      <c r="BG217" s="11">
        <v>3228</v>
      </c>
      <c r="BH217" s="11">
        <v>3203</v>
      </c>
      <c r="BI217" s="11">
        <v>3194</v>
      </c>
      <c r="BJ217" s="11">
        <v>3133</v>
      </c>
      <c r="BK217" s="11">
        <v>3162</v>
      </c>
      <c r="BL217" s="11">
        <v>3151</v>
      </c>
      <c r="BM217" s="11">
        <v>3131</v>
      </c>
      <c r="BN217" s="11">
        <v>3125</v>
      </c>
      <c r="BO217" s="11">
        <v>3295</v>
      </c>
      <c r="BP217" s="11">
        <v>3308</v>
      </c>
      <c r="BQ217" s="11">
        <v>3278</v>
      </c>
      <c r="BR217" s="11">
        <v>3239</v>
      </c>
      <c r="BS217" s="11">
        <v>3221</v>
      </c>
      <c r="BT217" s="11">
        <v>3173</v>
      </c>
      <c r="BU217" s="11">
        <v>3179</v>
      </c>
      <c r="BV217" s="11">
        <v>3171</v>
      </c>
      <c r="BW217" s="11">
        <v>3117</v>
      </c>
      <c r="BX217" s="11">
        <v>3082</v>
      </c>
      <c r="BY217" s="11">
        <v>3057</v>
      </c>
      <c r="BZ217" s="11">
        <v>3075</v>
      </c>
      <c r="CA217" s="11">
        <v>3085</v>
      </c>
      <c r="CB217" s="11">
        <v>3121</v>
      </c>
      <c r="CC217" s="11">
        <v>3087</v>
      </c>
      <c r="CD217" s="11">
        <v>3032</v>
      </c>
      <c r="CE217" s="11">
        <v>3035</v>
      </c>
      <c r="CF217" s="11">
        <v>3038</v>
      </c>
      <c r="CG217" s="11">
        <v>3048</v>
      </c>
      <c r="CH217" s="11">
        <v>3025</v>
      </c>
      <c r="CI217" s="11">
        <v>3018</v>
      </c>
      <c r="CJ217" s="11">
        <v>3004</v>
      </c>
      <c r="CK217" s="11">
        <v>3001</v>
      </c>
      <c r="CL217" s="11">
        <v>2991</v>
      </c>
      <c r="CM217" s="11">
        <v>3013</v>
      </c>
      <c r="CN217" s="11">
        <v>2978</v>
      </c>
      <c r="CO217" s="11">
        <v>2976</v>
      </c>
      <c r="CP217" s="11">
        <v>2900</v>
      </c>
      <c r="CQ217" s="11">
        <v>2893</v>
      </c>
      <c r="CR217" s="11">
        <v>2842</v>
      </c>
      <c r="CS217" s="11">
        <v>2841</v>
      </c>
      <c r="CT217" s="11">
        <v>2848</v>
      </c>
      <c r="CU217" s="11">
        <v>2852</v>
      </c>
      <c r="CV217" s="11">
        <v>2852</v>
      </c>
      <c r="CW217" s="11">
        <v>2843</v>
      </c>
      <c r="CX217" s="11">
        <v>2862</v>
      </c>
      <c r="CY217" s="11">
        <v>3037</v>
      </c>
      <c r="CZ217" s="11">
        <v>3064</v>
      </c>
      <c r="DA217" s="11">
        <v>3010</v>
      </c>
      <c r="DB217" s="11">
        <v>3045</v>
      </c>
      <c r="DC217" s="11">
        <v>3035</v>
      </c>
      <c r="DD217" s="11">
        <v>3028</v>
      </c>
      <c r="DE217" s="11">
        <v>3040</v>
      </c>
      <c r="DF217" s="11">
        <v>3009</v>
      </c>
      <c r="DG217" s="11">
        <v>2998</v>
      </c>
      <c r="DH217" s="11">
        <v>2934</v>
      </c>
      <c r="DI217" s="7">
        <f t="shared" si="7"/>
        <v>2992.0833333333335</v>
      </c>
      <c r="DJ217" s="11">
        <v>2905</v>
      </c>
      <c r="DK217" s="11">
        <v>2780</v>
      </c>
      <c r="DL217" s="11">
        <v>2816</v>
      </c>
      <c r="DM217" s="11">
        <v>2828</v>
      </c>
      <c r="DN217" s="11">
        <v>2838</v>
      </c>
      <c r="DO217" s="11">
        <v>2794</v>
      </c>
      <c r="DP217" s="11">
        <v>2796</v>
      </c>
      <c r="DQ217" s="11">
        <v>2786</v>
      </c>
      <c r="DR217" s="11">
        <v>2806</v>
      </c>
      <c r="DS217" s="11">
        <v>2724</v>
      </c>
      <c r="DT217" s="11">
        <v>2697</v>
      </c>
      <c r="DU217" s="11">
        <v>2664</v>
      </c>
      <c r="DV217" s="7">
        <v>2786.1666666666665</v>
      </c>
      <c r="DW217" s="11">
        <v>2645</v>
      </c>
      <c r="DX217" s="11">
        <v>2669</v>
      </c>
      <c r="DY217" s="11">
        <v>2625</v>
      </c>
    </row>
    <row r="218" spans="1:129" ht="15" x14ac:dyDescent="0.25">
      <c r="A218" s="1" t="s">
        <v>364</v>
      </c>
      <c r="B218" s="1" t="str">
        <f t="shared" si="6"/>
        <v>5239 - Venta al por menor en comercios especializados n.c.p.</v>
      </c>
      <c r="C218" s="10" t="s">
        <v>453</v>
      </c>
      <c r="D218" s="6" t="s">
        <v>454</v>
      </c>
      <c r="E218" s="11">
        <v>14222</v>
      </c>
      <c r="F218" s="11">
        <v>13894</v>
      </c>
      <c r="G218" s="11">
        <v>13909</v>
      </c>
      <c r="H218" s="11">
        <v>13989</v>
      </c>
      <c r="I218" s="11">
        <v>14134</v>
      </c>
      <c r="J218" s="11">
        <v>14285</v>
      </c>
      <c r="K218" s="11">
        <v>14740</v>
      </c>
      <c r="L218" s="11">
        <v>15032</v>
      </c>
      <c r="M218" s="11">
        <v>14807</v>
      </c>
      <c r="N218" s="11">
        <v>14992</v>
      </c>
      <c r="O218" s="11">
        <v>15062</v>
      </c>
      <c r="P218" s="11">
        <v>15536</v>
      </c>
      <c r="Q218" s="11">
        <v>15454</v>
      </c>
      <c r="R218" s="11">
        <v>15079</v>
      </c>
      <c r="S218" s="11">
        <v>15164</v>
      </c>
      <c r="T218" s="11">
        <v>15365</v>
      </c>
      <c r="U218" s="11">
        <v>15448</v>
      </c>
      <c r="V218" s="11">
        <v>15641</v>
      </c>
      <c r="W218" s="11">
        <v>16037</v>
      </c>
      <c r="X218" s="11">
        <v>16354</v>
      </c>
      <c r="Y218" s="11">
        <v>16136</v>
      </c>
      <c r="Z218" s="11">
        <v>16155</v>
      </c>
      <c r="AA218" s="11">
        <v>16348</v>
      </c>
      <c r="AB218" s="11">
        <v>16824</v>
      </c>
      <c r="AC218" s="11">
        <v>16530</v>
      </c>
      <c r="AD218" s="11">
        <v>15958</v>
      </c>
      <c r="AE218" s="11">
        <v>16384</v>
      </c>
      <c r="AF218" s="11">
        <v>16157</v>
      </c>
      <c r="AG218" s="11">
        <v>16210</v>
      </c>
      <c r="AH218" s="11">
        <v>16042</v>
      </c>
      <c r="AI218" s="11">
        <v>16203</v>
      </c>
      <c r="AJ218" s="11">
        <v>16021</v>
      </c>
      <c r="AK218" s="11">
        <v>15570</v>
      </c>
      <c r="AL218" s="11">
        <v>15620</v>
      </c>
      <c r="AM218" s="11">
        <v>15534</v>
      </c>
      <c r="AN218" s="11">
        <v>15886</v>
      </c>
      <c r="AO218" s="11">
        <v>15783</v>
      </c>
      <c r="AP218" s="11">
        <v>15351</v>
      </c>
      <c r="AQ218" s="11">
        <v>15385</v>
      </c>
      <c r="AR218" s="11">
        <v>15290</v>
      </c>
      <c r="AS218" s="11">
        <v>15327</v>
      </c>
      <c r="AT218" s="11">
        <v>14122</v>
      </c>
      <c r="AU218" s="11">
        <v>14339</v>
      </c>
      <c r="AV218" s="11">
        <v>14646</v>
      </c>
      <c r="AW218" s="11">
        <v>14411</v>
      </c>
      <c r="AX218" s="11">
        <v>14304</v>
      </c>
      <c r="AY218" s="11">
        <v>14272</v>
      </c>
      <c r="AZ218" s="11">
        <v>14619</v>
      </c>
      <c r="BA218" s="11">
        <v>14688</v>
      </c>
      <c r="BB218" s="11">
        <v>14444</v>
      </c>
      <c r="BC218" s="11">
        <v>14163</v>
      </c>
      <c r="BD218" s="11">
        <v>13922</v>
      </c>
      <c r="BE218" s="11">
        <v>13711</v>
      </c>
      <c r="BF218" s="11">
        <v>13583</v>
      </c>
      <c r="BG218" s="11">
        <v>13824</v>
      </c>
      <c r="BH218" s="11">
        <v>13774</v>
      </c>
      <c r="BI218" s="11">
        <v>13491</v>
      </c>
      <c r="BJ218" s="11">
        <v>13451</v>
      </c>
      <c r="BK218" s="11">
        <v>13302</v>
      </c>
      <c r="BL218" s="11">
        <v>13677</v>
      </c>
      <c r="BM218" s="11">
        <v>13612</v>
      </c>
      <c r="BN218" s="11">
        <v>13392</v>
      </c>
      <c r="BO218" s="11">
        <v>13090</v>
      </c>
      <c r="BP218" s="11">
        <v>12885</v>
      </c>
      <c r="BQ218" s="11">
        <v>12916</v>
      </c>
      <c r="BR218" s="11">
        <v>12980</v>
      </c>
      <c r="BS218" s="11">
        <v>13114</v>
      </c>
      <c r="BT218" s="11">
        <v>13394</v>
      </c>
      <c r="BU218" s="11">
        <v>13111</v>
      </c>
      <c r="BV218" s="11">
        <v>13191</v>
      </c>
      <c r="BW218" s="11">
        <v>13315</v>
      </c>
      <c r="BX218" s="11">
        <v>13847</v>
      </c>
      <c r="BY218" s="11">
        <v>13859</v>
      </c>
      <c r="BZ218" s="11">
        <v>13737</v>
      </c>
      <c r="CA218" s="11">
        <v>13961</v>
      </c>
      <c r="CB218" s="11">
        <v>13943</v>
      </c>
      <c r="CC218" s="11">
        <v>13948</v>
      </c>
      <c r="CD218" s="11">
        <v>13976</v>
      </c>
      <c r="CE218" s="11">
        <v>14152</v>
      </c>
      <c r="CF218" s="11">
        <v>14564</v>
      </c>
      <c r="CG218" s="11">
        <v>14244</v>
      </c>
      <c r="CH218" s="11">
        <v>14302</v>
      </c>
      <c r="CI218" s="11">
        <v>14366</v>
      </c>
      <c r="CJ218" s="11">
        <v>14754</v>
      </c>
      <c r="CK218" s="11">
        <v>14516</v>
      </c>
      <c r="CL218" s="11">
        <v>13975</v>
      </c>
      <c r="CM218" s="11">
        <v>13996</v>
      </c>
      <c r="CN218" s="11">
        <v>13834</v>
      </c>
      <c r="CO218" s="11">
        <v>13790</v>
      </c>
      <c r="CP218" s="11">
        <v>13341</v>
      </c>
      <c r="CQ218" s="11">
        <v>13441</v>
      </c>
      <c r="CR218" s="11">
        <v>13711</v>
      </c>
      <c r="CS218" s="11">
        <v>13202</v>
      </c>
      <c r="CT218" s="11">
        <v>13254</v>
      </c>
      <c r="CU218" s="11">
        <v>13969</v>
      </c>
      <c r="CV218" s="11">
        <v>14347</v>
      </c>
      <c r="CW218" s="11">
        <v>13783</v>
      </c>
      <c r="CX218" s="11">
        <v>13259</v>
      </c>
      <c r="CY218" s="11">
        <v>13781</v>
      </c>
      <c r="CZ218" s="11">
        <v>13695</v>
      </c>
      <c r="DA218" s="11">
        <v>13686</v>
      </c>
      <c r="DB218" s="11">
        <v>13490</v>
      </c>
      <c r="DC218" s="11">
        <v>13642</v>
      </c>
      <c r="DD218" s="11">
        <v>13955</v>
      </c>
      <c r="DE218" s="11">
        <v>13020</v>
      </c>
      <c r="DF218" s="11">
        <v>13004</v>
      </c>
      <c r="DG218" s="11">
        <v>13253</v>
      </c>
      <c r="DH218" s="11">
        <v>13291</v>
      </c>
      <c r="DI218" s="7">
        <f t="shared" si="7"/>
        <v>13488.25</v>
      </c>
      <c r="DJ218" s="11">
        <v>13026</v>
      </c>
      <c r="DK218" s="11">
        <v>12616</v>
      </c>
      <c r="DL218" s="11">
        <v>12754</v>
      </c>
      <c r="DM218" s="11">
        <v>12566</v>
      </c>
      <c r="DN218" s="11">
        <v>12840</v>
      </c>
      <c r="DO218" s="11">
        <v>12839</v>
      </c>
      <c r="DP218" s="11">
        <v>12871</v>
      </c>
      <c r="DQ218" s="11">
        <v>13242</v>
      </c>
      <c r="DR218" s="11">
        <v>12597</v>
      </c>
      <c r="DS218" s="11">
        <v>12638</v>
      </c>
      <c r="DT218" s="11">
        <v>12864</v>
      </c>
      <c r="DU218" s="11">
        <v>13275</v>
      </c>
      <c r="DV218" s="7">
        <v>12844</v>
      </c>
      <c r="DW218" s="11">
        <v>12739</v>
      </c>
      <c r="DX218" s="11">
        <v>12354</v>
      </c>
      <c r="DY218" s="11">
        <v>11966</v>
      </c>
    </row>
    <row r="219" spans="1:129" ht="15" x14ac:dyDescent="0.25">
      <c r="A219" s="1" t="s">
        <v>364</v>
      </c>
      <c r="B219" s="1" t="str">
        <f t="shared" si="6"/>
        <v>5241 - Venta al por menor de muebles usados</v>
      </c>
      <c r="C219" s="10" t="s">
        <v>455</v>
      </c>
      <c r="D219" s="6" t="s">
        <v>456</v>
      </c>
      <c r="E219" s="11">
        <v>46</v>
      </c>
      <c r="F219" s="11">
        <v>46</v>
      </c>
      <c r="G219" s="11">
        <v>44</v>
      </c>
      <c r="H219" s="11">
        <v>44</v>
      </c>
      <c r="I219" s="11">
        <v>45</v>
      </c>
      <c r="J219" s="11">
        <v>46</v>
      </c>
      <c r="K219" s="11">
        <v>45</v>
      </c>
      <c r="L219" s="11">
        <v>43</v>
      </c>
      <c r="M219" s="11">
        <v>41</v>
      </c>
      <c r="N219" s="11">
        <v>43</v>
      </c>
      <c r="O219" s="11">
        <v>42</v>
      </c>
      <c r="P219" s="11">
        <v>42</v>
      </c>
      <c r="Q219" s="11">
        <v>42</v>
      </c>
      <c r="R219" s="11">
        <v>42</v>
      </c>
      <c r="S219" s="11">
        <v>42</v>
      </c>
      <c r="T219" s="11">
        <v>36</v>
      </c>
      <c r="U219" s="11">
        <v>35</v>
      </c>
      <c r="V219" s="11">
        <v>34</v>
      </c>
      <c r="W219" s="11">
        <v>35</v>
      </c>
      <c r="X219" s="11">
        <v>36</v>
      </c>
      <c r="Y219" s="11">
        <v>35</v>
      </c>
      <c r="Z219" s="11">
        <v>35</v>
      </c>
      <c r="AA219" s="11">
        <v>35</v>
      </c>
      <c r="AB219" s="11">
        <v>35</v>
      </c>
      <c r="AC219" s="11">
        <v>39</v>
      </c>
      <c r="AD219" s="11">
        <v>37</v>
      </c>
      <c r="AE219" s="11">
        <v>38</v>
      </c>
      <c r="AF219" s="11">
        <v>36</v>
      </c>
      <c r="AG219" s="11">
        <v>35</v>
      </c>
      <c r="AH219" s="11">
        <v>34</v>
      </c>
      <c r="AI219" s="11">
        <v>35</v>
      </c>
      <c r="AJ219" s="11">
        <v>36</v>
      </c>
      <c r="AK219" s="11">
        <v>34</v>
      </c>
      <c r="AL219" s="11">
        <v>37</v>
      </c>
      <c r="AM219" s="11">
        <v>38</v>
      </c>
      <c r="AN219" s="11">
        <v>39</v>
      </c>
      <c r="AO219" s="11">
        <v>38</v>
      </c>
      <c r="AP219" s="11">
        <v>35</v>
      </c>
      <c r="AQ219" s="11">
        <v>36</v>
      </c>
      <c r="AR219" s="11">
        <v>37</v>
      </c>
      <c r="AS219" s="11">
        <v>37</v>
      </c>
      <c r="AT219" s="11">
        <v>65</v>
      </c>
      <c r="AU219" s="11">
        <v>64</v>
      </c>
      <c r="AV219" s="11">
        <v>63</v>
      </c>
      <c r="AW219" s="11">
        <v>64</v>
      </c>
      <c r="AX219" s="11">
        <v>63</v>
      </c>
      <c r="AY219" s="11">
        <v>64</v>
      </c>
      <c r="AZ219" s="11">
        <v>61</v>
      </c>
      <c r="BA219" s="11">
        <v>60</v>
      </c>
      <c r="BB219" s="11">
        <v>61</v>
      </c>
      <c r="BC219" s="11">
        <v>61</v>
      </c>
      <c r="BD219" s="11">
        <v>62</v>
      </c>
      <c r="BE219" s="11">
        <v>61</v>
      </c>
      <c r="BF219" s="11">
        <v>61</v>
      </c>
      <c r="BG219" s="11">
        <v>61</v>
      </c>
      <c r="BH219" s="11">
        <v>63</v>
      </c>
      <c r="BI219" s="11">
        <v>62</v>
      </c>
      <c r="BJ219" s="11">
        <v>63</v>
      </c>
      <c r="BK219" s="11">
        <v>62</v>
      </c>
      <c r="BL219" s="11">
        <v>61</v>
      </c>
      <c r="BM219" s="11">
        <v>61</v>
      </c>
      <c r="BN219" s="11">
        <v>60</v>
      </c>
      <c r="BO219" s="11">
        <v>66</v>
      </c>
      <c r="BP219" s="11">
        <v>65</v>
      </c>
      <c r="BQ219" s="11">
        <v>67</v>
      </c>
      <c r="BR219" s="11">
        <v>62</v>
      </c>
      <c r="BS219" s="11">
        <v>63</v>
      </c>
      <c r="BT219" s="11">
        <v>62</v>
      </c>
      <c r="BU219" s="11">
        <v>64</v>
      </c>
      <c r="BV219" s="11">
        <v>64</v>
      </c>
      <c r="BW219" s="11">
        <v>65</v>
      </c>
      <c r="BX219" s="11">
        <v>65</v>
      </c>
      <c r="BY219" s="11">
        <v>60</v>
      </c>
      <c r="BZ219" s="11">
        <v>56</v>
      </c>
      <c r="CA219" s="11">
        <v>56</v>
      </c>
      <c r="CB219" s="11">
        <v>57</v>
      </c>
      <c r="CC219" s="11">
        <v>57</v>
      </c>
      <c r="CD219" s="11">
        <v>56</v>
      </c>
      <c r="CE219" s="11">
        <v>55</v>
      </c>
      <c r="CF219" s="11">
        <v>56</v>
      </c>
      <c r="CG219" s="11">
        <v>57</v>
      </c>
      <c r="CH219" s="11">
        <v>55</v>
      </c>
      <c r="CI219" s="11">
        <v>55</v>
      </c>
      <c r="CJ219" s="11">
        <v>55</v>
      </c>
      <c r="CK219" s="11">
        <v>49</v>
      </c>
      <c r="CL219" s="11">
        <v>49</v>
      </c>
      <c r="CM219" s="11">
        <v>49</v>
      </c>
      <c r="CN219" s="11">
        <v>48</v>
      </c>
      <c r="CO219" s="11">
        <v>48</v>
      </c>
      <c r="CP219" s="11">
        <v>47</v>
      </c>
      <c r="CQ219" s="11">
        <v>50</v>
      </c>
      <c r="CR219" s="11">
        <v>50</v>
      </c>
      <c r="CS219" s="11">
        <v>49</v>
      </c>
      <c r="CT219" s="11">
        <v>47</v>
      </c>
      <c r="CU219" s="11">
        <v>45</v>
      </c>
      <c r="CV219" s="11">
        <v>45</v>
      </c>
      <c r="CW219" s="11">
        <v>45</v>
      </c>
      <c r="CX219" s="11">
        <v>42</v>
      </c>
      <c r="CY219" s="11">
        <v>43</v>
      </c>
      <c r="CZ219" s="11">
        <v>44</v>
      </c>
      <c r="DA219" s="11">
        <v>45</v>
      </c>
      <c r="DB219" s="11">
        <v>45</v>
      </c>
      <c r="DC219" s="11">
        <v>43</v>
      </c>
      <c r="DD219" s="11">
        <v>40</v>
      </c>
      <c r="DE219" s="11">
        <v>39</v>
      </c>
      <c r="DF219" s="11">
        <v>39</v>
      </c>
      <c r="DG219" s="11">
        <v>30</v>
      </c>
      <c r="DH219" s="11">
        <v>30</v>
      </c>
      <c r="DI219" s="7">
        <f t="shared" si="7"/>
        <v>40.416666666666664</v>
      </c>
      <c r="DJ219" s="11">
        <v>29</v>
      </c>
      <c r="DK219" s="11">
        <v>29</v>
      </c>
      <c r="DL219" s="11">
        <v>29</v>
      </c>
      <c r="DM219" s="11">
        <v>28</v>
      </c>
      <c r="DN219" s="11">
        <v>28</v>
      </c>
      <c r="DO219" s="11">
        <v>28</v>
      </c>
      <c r="DP219" s="11">
        <v>27</v>
      </c>
      <c r="DQ219" s="11">
        <v>27</v>
      </c>
      <c r="DR219" s="11">
        <v>27</v>
      </c>
      <c r="DS219" s="11">
        <v>27</v>
      </c>
      <c r="DT219" s="11">
        <v>27</v>
      </c>
      <c r="DU219" s="11">
        <v>27</v>
      </c>
      <c r="DV219" s="7">
        <v>27.75</v>
      </c>
      <c r="DW219" s="11">
        <v>27</v>
      </c>
      <c r="DX219" s="11">
        <v>26</v>
      </c>
      <c r="DY219" s="12">
        <v>27</v>
      </c>
    </row>
    <row r="220" spans="1:129" ht="15" x14ac:dyDescent="0.25">
      <c r="A220" s="1" t="s">
        <v>364</v>
      </c>
      <c r="B220" s="1" t="str">
        <f t="shared" si="6"/>
        <v>5242 - Venta al por menor de libros, revistas y similares usados</v>
      </c>
      <c r="C220" s="10" t="s">
        <v>457</v>
      </c>
      <c r="D220" s="6" t="s">
        <v>458</v>
      </c>
      <c r="E220" s="11">
        <v>27</v>
      </c>
      <c r="F220" s="11">
        <v>27</v>
      </c>
      <c r="G220" s="11">
        <v>26</v>
      </c>
      <c r="H220" s="11">
        <v>26</v>
      </c>
      <c r="I220" s="11">
        <v>24</v>
      </c>
      <c r="J220" s="11">
        <v>25</v>
      </c>
      <c r="K220" s="11">
        <v>23</v>
      </c>
      <c r="L220" s="11">
        <v>24</v>
      </c>
      <c r="M220" s="11">
        <v>24</v>
      </c>
      <c r="N220" s="11">
        <v>24</v>
      </c>
      <c r="O220" s="11">
        <v>23</v>
      </c>
      <c r="P220" s="11">
        <v>23</v>
      </c>
      <c r="Q220" s="11">
        <v>22</v>
      </c>
      <c r="R220" s="11">
        <v>24</v>
      </c>
      <c r="S220" s="11">
        <v>25</v>
      </c>
      <c r="T220" s="11">
        <v>26</v>
      </c>
      <c r="U220" s="11">
        <v>27</v>
      </c>
      <c r="V220" s="11">
        <v>27</v>
      </c>
      <c r="W220" s="11">
        <v>26</v>
      </c>
      <c r="X220" s="11">
        <v>24</v>
      </c>
      <c r="Y220" s="11">
        <v>24</v>
      </c>
      <c r="Z220" s="11">
        <v>24</v>
      </c>
      <c r="AA220" s="11">
        <v>25</v>
      </c>
      <c r="AB220" s="11">
        <v>24</v>
      </c>
      <c r="AC220" s="11">
        <v>23</v>
      </c>
      <c r="AD220" s="11">
        <v>22</v>
      </c>
      <c r="AE220" s="11">
        <v>22</v>
      </c>
      <c r="AF220" s="11">
        <v>23</v>
      </c>
      <c r="AG220" s="11">
        <v>23</v>
      </c>
      <c r="AH220" s="11">
        <v>23</v>
      </c>
      <c r="AI220" s="11">
        <v>23</v>
      </c>
      <c r="AJ220" s="11">
        <v>22</v>
      </c>
      <c r="AK220" s="11">
        <v>20</v>
      </c>
      <c r="AL220" s="11">
        <v>21</v>
      </c>
      <c r="AM220" s="11">
        <v>21</v>
      </c>
      <c r="AN220" s="11">
        <v>21</v>
      </c>
      <c r="AO220" s="11">
        <v>21</v>
      </c>
      <c r="AP220" s="11">
        <v>21</v>
      </c>
      <c r="AQ220" s="11">
        <v>21</v>
      </c>
      <c r="AR220" s="11">
        <v>21</v>
      </c>
      <c r="AS220" s="11">
        <v>21</v>
      </c>
      <c r="AT220" s="11">
        <v>9</v>
      </c>
      <c r="AU220" s="11">
        <v>9</v>
      </c>
      <c r="AV220" s="11">
        <v>8</v>
      </c>
      <c r="AW220" s="11">
        <v>8</v>
      </c>
      <c r="AX220" s="11">
        <v>8</v>
      </c>
      <c r="AY220" s="11">
        <v>9</v>
      </c>
      <c r="AZ220" s="11">
        <v>9</v>
      </c>
      <c r="BA220" s="11">
        <v>9</v>
      </c>
      <c r="BB220" s="11">
        <v>9</v>
      </c>
      <c r="BC220" s="11">
        <v>9</v>
      </c>
      <c r="BD220" s="11">
        <v>10</v>
      </c>
      <c r="BE220" s="11">
        <v>10</v>
      </c>
      <c r="BF220" s="11">
        <v>11</v>
      </c>
      <c r="BG220" s="11">
        <v>16</v>
      </c>
      <c r="BH220" s="11">
        <v>19</v>
      </c>
      <c r="BI220" s="11">
        <v>13</v>
      </c>
      <c r="BJ220" s="11">
        <v>13</v>
      </c>
      <c r="BK220" s="11">
        <v>12</v>
      </c>
      <c r="BL220" s="11">
        <v>12</v>
      </c>
      <c r="BM220" s="11">
        <v>11</v>
      </c>
      <c r="BN220" s="11">
        <v>13</v>
      </c>
      <c r="BO220" s="11">
        <v>16</v>
      </c>
      <c r="BP220" s="11">
        <v>15</v>
      </c>
      <c r="BQ220" s="11">
        <v>15</v>
      </c>
      <c r="BR220" s="11">
        <v>13</v>
      </c>
      <c r="BS220" s="11">
        <v>15</v>
      </c>
      <c r="BT220" s="11">
        <v>15</v>
      </c>
      <c r="BU220" s="11">
        <v>16</v>
      </c>
      <c r="BV220" s="11">
        <v>13</v>
      </c>
      <c r="BW220" s="11">
        <v>13</v>
      </c>
      <c r="BX220" s="11">
        <v>13</v>
      </c>
      <c r="BY220" s="11">
        <v>15</v>
      </c>
      <c r="BZ220" s="11">
        <v>14</v>
      </c>
      <c r="CA220" s="11">
        <v>11</v>
      </c>
      <c r="CB220" s="11">
        <v>13</v>
      </c>
      <c r="CC220" s="11">
        <v>9</v>
      </c>
      <c r="CD220" s="11">
        <v>10</v>
      </c>
      <c r="CE220" s="11">
        <v>10</v>
      </c>
      <c r="CF220" s="11">
        <v>10</v>
      </c>
      <c r="CG220" s="11">
        <v>11</v>
      </c>
      <c r="CH220" s="11">
        <v>10</v>
      </c>
      <c r="CI220" s="11">
        <v>11</v>
      </c>
      <c r="CJ220" s="11">
        <v>11</v>
      </c>
      <c r="CK220" s="11">
        <v>12</v>
      </c>
      <c r="CL220" s="11">
        <v>12</v>
      </c>
      <c r="CM220" s="11">
        <v>13</v>
      </c>
      <c r="CN220" s="11">
        <v>13</v>
      </c>
      <c r="CO220" s="11">
        <v>13</v>
      </c>
      <c r="CP220" s="11">
        <v>12</v>
      </c>
      <c r="CQ220" s="11">
        <v>11</v>
      </c>
      <c r="CR220" s="11">
        <v>12</v>
      </c>
      <c r="CS220" s="11">
        <v>12</v>
      </c>
      <c r="CT220" s="11">
        <v>12</v>
      </c>
      <c r="CU220" s="11">
        <v>12</v>
      </c>
      <c r="CV220" s="11">
        <v>11</v>
      </c>
      <c r="CW220" s="11">
        <v>11</v>
      </c>
      <c r="CX220" s="11">
        <v>11</v>
      </c>
      <c r="CY220" s="11">
        <v>13</v>
      </c>
      <c r="CZ220" s="11">
        <v>13</v>
      </c>
      <c r="DA220" s="11">
        <v>13</v>
      </c>
      <c r="DB220" s="11">
        <v>14</v>
      </c>
      <c r="DC220" s="11">
        <v>14</v>
      </c>
      <c r="DD220" s="11">
        <v>14</v>
      </c>
      <c r="DE220" s="11">
        <v>14</v>
      </c>
      <c r="DF220" s="11">
        <v>15</v>
      </c>
      <c r="DG220" s="11">
        <v>14</v>
      </c>
      <c r="DH220" s="11">
        <v>14</v>
      </c>
      <c r="DI220" s="7">
        <f t="shared" si="7"/>
        <v>13.333333333333334</v>
      </c>
      <c r="DJ220" s="11">
        <v>14</v>
      </c>
      <c r="DK220" s="11">
        <v>15</v>
      </c>
      <c r="DL220" s="11">
        <v>15</v>
      </c>
      <c r="DM220" s="11">
        <v>15</v>
      </c>
      <c r="DN220" s="11">
        <v>15</v>
      </c>
      <c r="DO220" s="11">
        <v>15</v>
      </c>
      <c r="DP220" s="11">
        <v>15</v>
      </c>
      <c r="DQ220" s="11">
        <v>15</v>
      </c>
      <c r="DR220" s="11">
        <v>15</v>
      </c>
      <c r="DS220" s="11">
        <v>15</v>
      </c>
      <c r="DT220" s="11">
        <v>15</v>
      </c>
      <c r="DU220" s="11">
        <v>15</v>
      </c>
      <c r="DV220" s="7">
        <v>14.916666666666666</v>
      </c>
      <c r="DW220" s="11">
        <v>15</v>
      </c>
      <c r="DX220" s="11">
        <v>15</v>
      </c>
      <c r="DY220" s="12">
        <v>15</v>
      </c>
    </row>
    <row r="221" spans="1:129" ht="15" x14ac:dyDescent="0.25">
      <c r="A221" s="1" t="s">
        <v>364</v>
      </c>
      <c r="B221" s="1" t="str">
        <f t="shared" si="6"/>
        <v>5249 - Venta al por menor de artículos usados n.c.p.</v>
      </c>
      <c r="C221" s="10" t="s">
        <v>459</v>
      </c>
      <c r="D221" s="6" t="s">
        <v>460</v>
      </c>
      <c r="E221" s="11">
        <v>327</v>
      </c>
      <c r="F221" s="11">
        <v>330</v>
      </c>
      <c r="G221" s="11">
        <v>340</v>
      </c>
      <c r="H221" s="11">
        <v>341</v>
      </c>
      <c r="I221" s="11">
        <v>342</v>
      </c>
      <c r="J221" s="11">
        <v>342</v>
      </c>
      <c r="K221" s="11">
        <v>342</v>
      </c>
      <c r="L221" s="11">
        <v>338</v>
      </c>
      <c r="M221" s="11">
        <v>354</v>
      </c>
      <c r="N221" s="11">
        <v>373</v>
      </c>
      <c r="O221" s="11">
        <v>377</v>
      </c>
      <c r="P221" s="11">
        <v>369</v>
      </c>
      <c r="Q221" s="11">
        <v>371</v>
      </c>
      <c r="R221" s="11">
        <v>375</v>
      </c>
      <c r="S221" s="11">
        <v>380</v>
      </c>
      <c r="T221" s="11">
        <v>385</v>
      </c>
      <c r="U221" s="11">
        <v>377</v>
      </c>
      <c r="V221" s="11">
        <v>372</v>
      </c>
      <c r="W221" s="11">
        <v>377</v>
      </c>
      <c r="X221" s="11">
        <v>375</v>
      </c>
      <c r="Y221" s="11">
        <v>371</v>
      </c>
      <c r="Z221" s="11">
        <v>385</v>
      </c>
      <c r="AA221" s="11">
        <v>400</v>
      </c>
      <c r="AB221" s="11">
        <v>398</v>
      </c>
      <c r="AC221" s="11">
        <v>454</v>
      </c>
      <c r="AD221" s="11">
        <v>458</v>
      </c>
      <c r="AE221" s="11">
        <v>457</v>
      </c>
      <c r="AF221" s="11">
        <v>448</v>
      </c>
      <c r="AG221" s="11">
        <v>462</v>
      </c>
      <c r="AH221" s="11">
        <v>448</v>
      </c>
      <c r="AI221" s="11">
        <v>434</v>
      </c>
      <c r="AJ221" s="11">
        <v>423</v>
      </c>
      <c r="AK221" s="11">
        <v>429</v>
      </c>
      <c r="AL221" s="11">
        <v>436</v>
      </c>
      <c r="AM221" s="11">
        <v>436</v>
      </c>
      <c r="AN221" s="11">
        <v>428</v>
      </c>
      <c r="AO221" s="11">
        <v>419</v>
      </c>
      <c r="AP221" s="11">
        <v>419</v>
      </c>
      <c r="AQ221" s="11">
        <v>415</v>
      </c>
      <c r="AR221" s="11">
        <v>438</v>
      </c>
      <c r="AS221" s="11">
        <v>442</v>
      </c>
      <c r="AT221" s="11">
        <v>250</v>
      </c>
      <c r="AU221" s="11">
        <v>235</v>
      </c>
      <c r="AV221" s="11">
        <v>232</v>
      </c>
      <c r="AW221" s="11">
        <v>228</v>
      </c>
      <c r="AX221" s="11">
        <v>229</v>
      </c>
      <c r="AY221" s="11">
        <v>218</v>
      </c>
      <c r="AZ221" s="11">
        <v>218</v>
      </c>
      <c r="BA221" s="11">
        <v>208</v>
      </c>
      <c r="BB221" s="11">
        <v>211</v>
      </c>
      <c r="BC221" s="11">
        <v>227</v>
      </c>
      <c r="BD221" s="11">
        <v>236</v>
      </c>
      <c r="BE221" s="11">
        <v>230</v>
      </c>
      <c r="BF221" s="11">
        <v>224</v>
      </c>
      <c r="BG221" s="11">
        <v>227</v>
      </c>
      <c r="BH221" s="11">
        <v>219</v>
      </c>
      <c r="BI221" s="11">
        <v>215</v>
      </c>
      <c r="BJ221" s="11">
        <v>217</v>
      </c>
      <c r="BK221" s="11">
        <v>219</v>
      </c>
      <c r="BL221" s="11">
        <v>214</v>
      </c>
      <c r="BM221" s="11">
        <v>211</v>
      </c>
      <c r="BN221" s="11">
        <v>216</v>
      </c>
      <c r="BO221" s="11">
        <v>230</v>
      </c>
      <c r="BP221" s="11">
        <v>224</v>
      </c>
      <c r="BQ221" s="11">
        <v>227</v>
      </c>
      <c r="BR221" s="11">
        <v>234</v>
      </c>
      <c r="BS221" s="11">
        <v>234</v>
      </c>
      <c r="BT221" s="11">
        <v>230</v>
      </c>
      <c r="BU221" s="11">
        <v>225</v>
      </c>
      <c r="BV221" s="11">
        <v>224</v>
      </c>
      <c r="BW221" s="11">
        <v>229</v>
      </c>
      <c r="BX221" s="11">
        <v>220</v>
      </c>
      <c r="BY221" s="11">
        <v>209</v>
      </c>
      <c r="BZ221" s="11">
        <v>213</v>
      </c>
      <c r="CA221" s="11">
        <v>228</v>
      </c>
      <c r="CB221" s="11">
        <v>219</v>
      </c>
      <c r="CC221" s="11">
        <v>223</v>
      </c>
      <c r="CD221" s="11">
        <v>216</v>
      </c>
      <c r="CE221" s="11">
        <v>218</v>
      </c>
      <c r="CF221" s="11">
        <v>226</v>
      </c>
      <c r="CG221" s="11">
        <v>223</v>
      </c>
      <c r="CH221" s="11">
        <v>243</v>
      </c>
      <c r="CI221" s="11">
        <v>243</v>
      </c>
      <c r="CJ221" s="11">
        <v>229</v>
      </c>
      <c r="CK221" s="11">
        <v>230</v>
      </c>
      <c r="CL221" s="11">
        <v>224</v>
      </c>
      <c r="CM221" s="11">
        <v>227</v>
      </c>
      <c r="CN221" s="11">
        <v>234</v>
      </c>
      <c r="CO221" s="11">
        <v>237</v>
      </c>
      <c r="CP221" s="11">
        <v>234</v>
      </c>
      <c r="CQ221" s="11">
        <v>242</v>
      </c>
      <c r="CR221" s="11">
        <v>252</v>
      </c>
      <c r="CS221" s="11">
        <v>241</v>
      </c>
      <c r="CT221" s="11">
        <v>256</v>
      </c>
      <c r="CU221" s="11">
        <v>248</v>
      </c>
      <c r="CV221" s="11">
        <v>249</v>
      </c>
      <c r="CW221" s="11">
        <v>238</v>
      </c>
      <c r="CX221" s="11">
        <v>235</v>
      </c>
      <c r="CY221" s="11">
        <v>227</v>
      </c>
      <c r="CZ221" s="11">
        <v>239</v>
      </c>
      <c r="DA221" s="11">
        <v>242</v>
      </c>
      <c r="DB221" s="11">
        <v>253</v>
      </c>
      <c r="DC221" s="11">
        <v>252</v>
      </c>
      <c r="DD221" s="11">
        <v>253</v>
      </c>
      <c r="DE221" s="11">
        <v>258</v>
      </c>
      <c r="DF221" s="11">
        <v>254</v>
      </c>
      <c r="DG221" s="11">
        <v>255</v>
      </c>
      <c r="DH221" s="11">
        <v>253</v>
      </c>
      <c r="DI221" s="7">
        <f t="shared" si="7"/>
        <v>246.58333333333334</v>
      </c>
      <c r="DJ221" s="11">
        <v>244</v>
      </c>
      <c r="DK221" s="11">
        <v>240</v>
      </c>
      <c r="DL221" s="11">
        <v>238</v>
      </c>
      <c r="DM221" s="11">
        <v>244</v>
      </c>
      <c r="DN221" s="11">
        <v>238</v>
      </c>
      <c r="DO221" s="11">
        <v>239</v>
      </c>
      <c r="DP221" s="11">
        <v>235</v>
      </c>
      <c r="DQ221" s="11">
        <v>241</v>
      </c>
      <c r="DR221" s="11">
        <v>244</v>
      </c>
      <c r="DS221" s="11">
        <v>244</v>
      </c>
      <c r="DT221" s="11">
        <v>247</v>
      </c>
      <c r="DU221" s="11">
        <v>252</v>
      </c>
      <c r="DV221" s="7">
        <v>242.16666666666666</v>
      </c>
      <c r="DW221" s="11">
        <v>236</v>
      </c>
      <c r="DX221" s="11">
        <v>235</v>
      </c>
      <c r="DY221" s="12">
        <v>242</v>
      </c>
    </row>
    <row r="222" spans="1:129" ht="15" x14ac:dyDescent="0.25">
      <c r="A222" s="1" t="s">
        <v>364</v>
      </c>
      <c r="B222" s="1" t="str">
        <f t="shared" si="6"/>
        <v>5251 - Venta al por menor por correo, televisión, internet y otros medios de comunicación</v>
      </c>
      <c r="C222" s="10" t="s">
        <v>461</v>
      </c>
      <c r="D222" s="6" t="s">
        <v>462</v>
      </c>
      <c r="E222" s="11">
        <v>4379</v>
      </c>
      <c r="F222" s="11">
        <v>4577</v>
      </c>
      <c r="G222" s="11">
        <v>4670</v>
      </c>
      <c r="H222" s="11">
        <v>4501</v>
      </c>
      <c r="I222" s="11">
        <v>4496</v>
      </c>
      <c r="J222" s="11">
        <v>4458</v>
      </c>
      <c r="K222" s="11">
        <v>4539</v>
      </c>
      <c r="L222" s="11">
        <v>4492</v>
      </c>
      <c r="M222" s="11">
        <v>4505</v>
      </c>
      <c r="N222" s="11">
        <v>4306</v>
      </c>
      <c r="O222" s="11">
        <v>4340</v>
      </c>
      <c r="P222" s="11">
        <v>4327</v>
      </c>
      <c r="Q222" s="11">
        <v>4286</v>
      </c>
      <c r="R222" s="11">
        <v>4213</v>
      </c>
      <c r="S222" s="11">
        <v>4123</v>
      </c>
      <c r="T222" s="11">
        <v>3857</v>
      </c>
      <c r="U222" s="11">
        <v>3843</v>
      </c>
      <c r="V222" s="11">
        <v>3762</v>
      </c>
      <c r="W222" s="11">
        <v>3705</v>
      </c>
      <c r="X222" s="11">
        <v>3671</v>
      </c>
      <c r="Y222" s="11">
        <v>3552</v>
      </c>
      <c r="Z222" s="11">
        <v>3524</v>
      </c>
      <c r="AA222" s="11">
        <v>3561</v>
      </c>
      <c r="AB222" s="11">
        <v>3424</v>
      </c>
      <c r="AC222" s="11">
        <v>4659</v>
      </c>
      <c r="AD222" s="11">
        <v>4558</v>
      </c>
      <c r="AE222" s="11">
        <v>4555</v>
      </c>
      <c r="AF222" s="11">
        <v>4437</v>
      </c>
      <c r="AG222" s="11">
        <v>4397</v>
      </c>
      <c r="AH222" s="11">
        <v>4444</v>
      </c>
      <c r="AI222" s="11">
        <v>4467</v>
      </c>
      <c r="AJ222" s="11">
        <v>4517</v>
      </c>
      <c r="AK222" s="11">
        <v>4567</v>
      </c>
      <c r="AL222" s="11">
        <v>4570</v>
      </c>
      <c r="AM222" s="11">
        <v>4630</v>
      </c>
      <c r="AN222" s="11">
        <v>4549</v>
      </c>
      <c r="AO222" s="11">
        <v>4539</v>
      </c>
      <c r="AP222" s="11">
        <v>4430</v>
      </c>
      <c r="AQ222" s="11">
        <v>4370</v>
      </c>
      <c r="AR222" s="11">
        <v>2883</v>
      </c>
      <c r="AS222" s="11">
        <v>2792</v>
      </c>
      <c r="AT222" s="11">
        <v>2694</v>
      </c>
      <c r="AU222" s="11">
        <v>2711</v>
      </c>
      <c r="AV222" s="11">
        <v>2706</v>
      </c>
      <c r="AW222" s="11">
        <v>2737</v>
      </c>
      <c r="AX222" s="11">
        <v>2779</v>
      </c>
      <c r="AY222" s="11">
        <v>2923</v>
      </c>
      <c r="AZ222" s="11">
        <v>2980</v>
      </c>
      <c r="BA222" s="11">
        <v>3083</v>
      </c>
      <c r="BB222" s="11">
        <v>3186</v>
      </c>
      <c r="BC222" s="11">
        <v>3279</v>
      </c>
      <c r="BD222" s="11">
        <v>3352</v>
      </c>
      <c r="BE222" s="11">
        <v>3406</v>
      </c>
      <c r="BF222" s="11">
        <v>3339</v>
      </c>
      <c r="BG222" s="11">
        <v>3356</v>
      </c>
      <c r="BH222" s="11">
        <v>3254</v>
      </c>
      <c r="BI222" s="11">
        <v>3297</v>
      </c>
      <c r="BJ222" s="11">
        <v>3428</v>
      </c>
      <c r="BK222" s="11">
        <v>3483</v>
      </c>
      <c r="BL222" s="11">
        <v>3428</v>
      </c>
      <c r="BM222" s="11">
        <v>3424</v>
      </c>
      <c r="BN222" s="11">
        <v>3390</v>
      </c>
      <c r="BO222" s="11">
        <v>3511</v>
      </c>
      <c r="BP222" s="11">
        <v>3488</v>
      </c>
      <c r="BQ222" s="11">
        <v>3516</v>
      </c>
      <c r="BR222" s="11">
        <v>3799</v>
      </c>
      <c r="BS222" s="11">
        <v>3769</v>
      </c>
      <c r="BT222" s="11">
        <v>3695</v>
      </c>
      <c r="BU222" s="11">
        <v>3856</v>
      </c>
      <c r="BV222" s="11">
        <v>3751</v>
      </c>
      <c r="BW222" s="11">
        <v>3677</v>
      </c>
      <c r="BX222" s="11">
        <v>3475</v>
      </c>
      <c r="BY222" s="11">
        <v>3444</v>
      </c>
      <c r="BZ222" s="11">
        <v>3402</v>
      </c>
      <c r="CA222" s="11">
        <v>3418</v>
      </c>
      <c r="CB222" s="11">
        <v>3440</v>
      </c>
      <c r="CC222" s="11">
        <v>3454</v>
      </c>
      <c r="CD222" s="11">
        <v>3345</v>
      </c>
      <c r="CE222" s="11">
        <v>3301</v>
      </c>
      <c r="CF222" s="11">
        <v>3084</v>
      </c>
      <c r="CG222" s="11">
        <v>3059</v>
      </c>
      <c r="CH222" s="11">
        <v>3060</v>
      </c>
      <c r="CI222" s="11">
        <v>3030</v>
      </c>
      <c r="CJ222" s="11">
        <v>3025</v>
      </c>
      <c r="CK222" s="11">
        <v>3013</v>
      </c>
      <c r="CL222" s="11">
        <v>2946</v>
      </c>
      <c r="CM222" s="11">
        <v>2910</v>
      </c>
      <c r="CN222" s="11">
        <v>2937</v>
      </c>
      <c r="CO222" s="11">
        <v>2884</v>
      </c>
      <c r="CP222" s="11">
        <v>2083</v>
      </c>
      <c r="CQ222" s="11">
        <v>2090</v>
      </c>
      <c r="CR222" s="11">
        <v>2056</v>
      </c>
      <c r="CS222" s="11">
        <v>2055</v>
      </c>
      <c r="CT222" s="11">
        <v>2178</v>
      </c>
      <c r="CU222" s="11">
        <v>2171</v>
      </c>
      <c r="CV222" s="11">
        <v>2183</v>
      </c>
      <c r="CW222" s="11">
        <v>2179</v>
      </c>
      <c r="CX222" s="11">
        <v>2260</v>
      </c>
      <c r="CY222" s="11">
        <v>2152</v>
      </c>
      <c r="CZ222" s="11">
        <v>2189</v>
      </c>
      <c r="DA222" s="11">
        <v>2125</v>
      </c>
      <c r="DB222" s="11">
        <v>2116</v>
      </c>
      <c r="DC222" s="11">
        <v>2218</v>
      </c>
      <c r="DD222" s="11">
        <v>2230</v>
      </c>
      <c r="DE222" s="11">
        <v>2332</v>
      </c>
      <c r="DF222" s="11">
        <v>2322</v>
      </c>
      <c r="DG222" s="11">
        <v>2222</v>
      </c>
      <c r="DH222" s="11">
        <v>2210</v>
      </c>
      <c r="DI222" s="7">
        <f t="shared" si="7"/>
        <v>2212.9166666666665</v>
      </c>
      <c r="DJ222" s="11">
        <v>2207</v>
      </c>
      <c r="DK222" s="11">
        <v>2183</v>
      </c>
      <c r="DL222" s="11">
        <v>2179</v>
      </c>
      <c r="DM222" s="11">
        <v>2177</v>
      </c>
      <c r="DN222" s="11">
        <v>2098</v>
      </c>
      <c r="DO222" s="11">
        <v>2089</v>
      </c>
      <c r="DP222" s="11">
        <v>2093</v>
      </c>
      <c r="DQ222" s="11">
        <v>2056</v>
      </c>
      <c r="DR222" s="11">
        <v>2060</v>
      </c>
      <c r="DS222" s="11">
        <v>2018</v>
      </c>
      <c r="DT222" s="11">
        <v>2041</v>
      </c>
      <c r="DU222" s="11">
        <v>2026</v>
      </c>
      <c r="DV222" s="7">
        <v>2102.25</v>
      </c>
      <c r="DW222" s="11">
        <v>2042</v>
      </c>
      <c r="DX222" s="11">
        <v>2022</v>
      </c>
      <c r="DY222" s="11">
        <v>1994</v>
      </c>
    </row>
    <row r="223" spans="1:129" ht="15" x14ac:dyDescent="0.25">
      <c r="A223" s="1" t="s">
        <v>364</v>
      </c>
      <c r="B223" s="1" t="str">
        <f t="shared" si="6"/>
        <v>5252 - Venta al por menor en puestos móviles</v>
      </c>
      <c r="C223" s="10" t="s">
        <v>463</v>
      </c>
      <c r="D223" s="6" t="s">
        <v>464</v>
      </c>
      <c r="E223" s="11">
        <v>145</v>
      </c>
      <c r="F223" s="11">
        <v>140</v>
      </c>
      <c r="G223" s="11">
        <v>138</v>
      </c>
      <c r="H223" s="11">
        <v>128</v>
      </c>
      <c r="I223" s="11">
        <v>102</v>
      </c>
      <c r="J223" s="11">
        <v>87</v>
      </c>
      <c r="K223" s="11">
        <v>84</v>
      </c>
      <c r="L223" s="11">
        <v>81</v>
      </c>
      <c r="M223" s="11">
        <v>64</v>
      </c>
      <c r="N223" s="11">
        <v>50</v>
      </c>
      <c r="O223" s="11">
        <v>88</v>
      </c>
      <c r="P223" s="11">
        <v>89</v>
      </c>
      <c r="Q223" s="11">
        <v>52</v>
      </c>
      <c r="R223" s="11">
        <v>51</v>
      </c>
      <c r="S223" s="11">
        <v>53</v>
      </c>
      <c r="T223" s="11">
        <v>53</v>
      </c>
      <c r="U223" s="11">
        <v>55</v>
      </c>
      <c r="V223" s="11">
        <v>54</v>
      </c>
      <c r="W223" s="11">
        <v>54</v>
      </c>
      <c r="X223" s="11">
        <v>54</v>
      </c>
      <c r="Y223" s="11">
        <v>53</v>
      </c>
      <c r="Z223" s="11">
        <v>60</v>
      </c>
      <c r="AA223" s="11">
        <v>90</v>
      </c>
      <c r="AB223" s="11">
        <v>86</v>
      </c>
      <c r="AC223" s="11">
        <v>57</v>
      </c>
      <c r="AD223" s="11">
        <v>59</v>
      </c>
      <c r="AE223" s="11">
        <v>62</v>
      </c>
      <c r="AF223" s="11">
        <v>69</v>
      </c>
      <c r="AG223" s="11">
        <v>61</v>
      </c>
      <c r="AH223" s="11">
        <v>61</v>
      </c>
      <c r="AI223" s="11">
        <v>64</v>
      </c>
      <c r="AJ223" s="11">
        <v>63</v>
      </c>
      <c r="AK223" s="11">
        <v>66</v>
      </c>
      <c r="AL223" s="11">
        <v>63</v>
      </c>
      <c r="AM223" s="11">
        <v>88</v>
      </c>
      <c r="AN223" s="11">
        <v>93</v>
      </c>
      <c r="AO223" s="11">
        <v>68</v>
      </c>
      <c r="AP223" s="11">
        <v>67</v>
      </c>
      <c r="AQ223" s="11">
        <v>72</v>
      </c>
      <c r="AR223" s="11">
        <v>69</v>
      </c>
      <c r="AS223" s="11">
        <v>67</v>
      </c>
      <c r="AT223" s="11">
        <v>36</v>
      </c>
      <c r="AU223" s="11">
        <v>36</v>
      </c>
      <c r="AV223" s="11">
        <v>37</v>
      </c>
      <c r="AW223" s="11">
        <v>38</v>
      </c>
      <c r="AX223" s="11">
        <v>36</v>
      </c>
      <c r="AY223" s="11">
        <v>59</v>
      </c>
      <c r="AZ223" s="11">
        <v>54</v>
      </c>
      <c r="BA223" s="11">
        <v>34</v>
      </c>
      <c r="BB223" s="11">
        <v>34</v>
      </c>
      <c r="BC223" s="11">
        <v>34</v>
      </c>
      <c r="BD223" s="11">
        <v>44</v>
      </c>
      <c r="BE223" s="11">
        <v>36</v>
      </c>
      <c r="BF223" s="11">
        <v>38</v>
      </c>
      <c r="BG223" s="11">
        <v>37</v>
      </c>
      <c r="BH223" s="11">
        <v>38</v>
      </c>
      <c r="BI223" s="11">
        <v>41</v>
      </c>
      <c r="BJ223" s="11">
        <v>39</v>
      </c>
      <c r="BK223" s="11">
        <v>64</v>
      </c>
      <c r="BL223" s="11">
        <v>66</v>
      </c>
      <c r="BM223" s="11">
        <v>43</v>
      </c>
      <c r="BN223" s="11">
        <v>42</v>
      </c>
      <c r="BO223" s="11">
        <v>44</v>
      </c>
      <c r="BP223" s="11">
        <v>49</v>
      </c>
      <c r="BQ223" s="11">
        <v>47</v>
      </c>
      <c r="BR223" s="11">
        <v>47</v>
      </c>
      <c r="BS223" s="11">
        <v>48</v>
      </c>
      <c r="BT223" s="11">
        <v>46</v>
      </c>
      <c r="BU223" s="11">
        <v>48</v>
      </c>
      <c r="BV223" s="11">
        <v>58</v>
      </c>
      <c r="BW223" s="11">
        <v>143</v>
      </c>
      <c r="BX223" s="11">
        <v>96</v>
      </c>
      <c r="BY223" s="11">
        <v>33</v>
      </c>
      <c r="BZ223" s="11">
        <v>35</v>
      </c>
      <c r="CA223" s="11">
        <v>33</v>
      </c>
      <c r="CB223" s="11">
        <v>53</v>
      </c>
      <c r="CC223" s="11">
        <v>51</v>
      </c>
      <c r="CD223" s="11">
        <v>52</v>
      </c>
      <c r="CE223" s="11">
        <v>54</v>
      </c>
      <c r="CF223" s="11">
        <v>56</v>
      </c>
      <c r="CG223" s="11">
        <v>54</v>
      </c>
      <c r="CH223" s="11">
        <v>58</v>
      </c>
      <c r="CI223" s="11">
        <v>56</v>
      </c>
      <c r="CJ223" s="11">
        <v>56</v>
      </c>
      <c r="CK223" s="11">
        <v>57</v>
      </c>
      <c r="CL223" s="11">
        <v>58</v>
      </c>
      <c r="CM223" s="11">
        <v>282</v>
      </c>
      <c r="CN223" s="11">
        <v>282</v>
      </c>
      <c r="CO223" s="11">
        <v>109</v>
      </c>
      <c r="CP223" s="11">
        <v>119</v>
      </c>
      <c r="CQ223" s="11">
        <v>134</v>
      </c>
      <c r="CR223" s="11">
        <v>139</v>
      </c>
      <c r="CS223" s="11">
        <v>138</v>
      </c>
      <c r="CT223" s="11">
        <v>189</v>
      </c>
      <c r="CU223" s="11">
        <v>338</v>
      </c>
      <c r="CV223" s="11">
        <v>199</v>
      </c>
      <c r="CW223" s="11">
        <v>188</v>
      </c>
      <c r="CX223" s="11">
        <v>182</v>
      </c>
      <c r="CY223" s="11">
        <v>634</v>
      </c>
      <c r="CZ223" s="11">
        <v>173</v>
      </c>
      <c r="DA223" s="11">
        <v>184</v>
      </c>
      <c r="DB223" s="11">
        <v>182</v>
      </c>
      <c r="DC223" s="11">
        <v>212</v>
      </c>
      <c r="DD223" s="11">
        <v>181</v>
      </c>
      <c r="DE223" s="11">
        <v>168</v>
      </c>
      <c r="DF223" s="11">
        <v>118</v>
      </c>
      <c r="DG223" s="11">
        <v>96</v>
      </c>
      <c r="DH223" s="11">
        <v>119</v>
      </c>
      <c r="DI223" s="7">
        <f t="shared" si="7"/>
        <v>203.08333333333334</v>
      </c>
      <c r="DJ223" s="11">
        <v>95</v>
      </c>
      <c r="DK223" s="11">
        <v>101</v>
      </c>
      <c r="DL223" s="11">
        <v>93</v>
      </c>
      <c r="DM223" s="11">
        <v>99</v>
      </c>
      <c r="DN223" s="11">
        <v>92</v>
      </c>
      <c r="DO223" s="11">
        <v>97</v>
      </c>
      <c r="DP223" s="11">
        <v>95</v>
      </c>
      <c r="DQ223" s="11">
        <v>102</v>
      </c>
      <c r="DR223" s="11">
        <v>106</v>
      </c>
      <c r="DS223" s="11">
        <v>146</v>
      </c>
      <c r="DT223" s="11">
        <v>130</v>
      </c>
      <c r="DU223" s="11">
        <v>140</v>
      </c>
      <c r="DV223" s="7">
        <v>108</v>
      </c>
      <c r="DW223" s="11">
        <v>134</v>
      </c>
      <c r="DX223" s="11">
        <v>142</v>
      </c>
      <c r="DY223" s="12">
        <v>124</v>
      </c>
    </row>
    <row r="224" spans="1:129" ht="15" x14ac:dyDescent="0.25">
      <c r="A224" s="1" t="s">
        <v>364</v>
      </c>
      <c r="B224" s="1" t="str">
        <f t="shared" si="6"/>
        <v>5259 - Venta al por menor no realizada en establecimientos n.c.p.</v>
      </c>
      <c r="C224" s="10" t="s">
        <v>465</v>
      </c>
      <c r="D224" s="6" t="s">
        <v>466</v>
      </c>
      <c r="E224" s="11">
        <v>876</v>
      </c>
      <c r="F224" s="11">
        <v>857</v>
      </c>
      <c r="G224" s="11">
        <v>864</v>
      </c>
      <c r="H224" s="11">
        <v>867</v>
      </c>
      <c r="I224" s="11">
        <v>967</v>
      </c>
      <c r="J224" s="11">
        <v>991</v>
      </c>
      <c r="K224" s="11">
        <v>1173</v>
      </c>
      <c r="L224" s="11">
        <v>1272</v>
      </c>
      <c r="M224" s="11">
        <v>1387</v>
      </c>
      <c r="N224" s="11">
        <v>1483</v>
      </c>
      <c r="O224" s="11">
        <v>1398</v>
      </c>
      <c r="P224" s="11">
        <v>1283</v>
      </c>
      <c r="Q224" s="11">
        <v>1233</v>
      </c>
      <c r="R224" s="11">
        <v>1167</v>
      </c>
      <c r="S224" s="11">
        <v>1198</v>
      </c>
      <c r="T224" s="11">
        <v>1196</v>
      </c>
      <c r="U224" s="11">
        <v>1161</v>
      </c>
      <c r="V224" s="11">
        <v>1128</v>
      </c>
      <c r="W224" s="11">
        <v>1325</v>
      </c>
      <c r="X224" s="11">
        <v>1525</v>
      </c>
      <c r="Y224" s="11">
        <v>1627</v>
      </c>
      <c r="Z224" s="11">
        <v>1744</v>
      </c>
      <c r="AA224" s="11">
        <v>1431</v>
      </c>
      <c r="AB224" s="11">
        <v>1230</v>
      </c>
      <c r="AC224" s="11">
        <v>770</v>
      </c>
      <c r="AD224" s="11">
        <v>759</v>
      </c>
      <c r="AE224" s="11">
        <v>755</v>
      </c>
      <c r="AF224" s="11">
        <v>763</v>
      </c>
      <c r="AG224" s="11">
        <v>749</v>
      </c>
      <c r="AH224" s="11">
        <v>816</v>
      </c>
      <c r="AI224" s="11">
        <v>1025</v>
      </c>
      <c r="AJ224" s="11">
        <v>1224</v>
      </c>
      <c r="AK224" s="11">
        <v>1390</v>
      </c>
      <c r="AL224" s="11">
        <v>1502</v>
      </c>
      <c r="AM224" s="11">
        <v>1437</v>
      </c>
      <c r="AN224" s="11">
        <v>1464</v>
      </c>
      <c r="AO224" s="11">
        <v>1442</v>
      </c>
      <c r="AP224" s="11">
        <v>1395</v>
      </c>
      <c r="AQ224" s="11">
        <v>1388</v>
      </c>
      <c r="AR224" s="11">
        <v>1430</v>
      </c>
      <c r="AS224" s="11">
        <v>1401</v>
      </c>
      <c r="AT224" s="11">
        <v>1539</v>
      </c>
      <c r="AU224" s="11">
        <v>1685</v>
      </c>
      <c r="AV224" s="11">
        <v>1487</v>
      </c>
      <c r="AW224" s="11">
        <v>1386</v>
      </c>
      <c r="AX224" s="11">
        <v>1228</v>
      </c>
      <c r="AY224" s="11">
        <v>1230</v>
      </c>
      <c r="AZ224" s="11">
        <v>1233</v>
      </c>
      <c r="BA224" s="11">
        <v>1198</v>
      </c>
      <c r="BB224" s="11">
        <v>1183</v>
      </c>
      <c r="BC224" s="11">
        <v>1179</v>
      </c>
      <c r="BD224" s="11">
        <v>1181</v>
      </c>
      <c r="BE224" s="11">
        <v>1181</v>
      </c>
      <c r="BF224" s="11">
        <v>1162</v>
      </c>
      <c r="BG224" s="11">
        <v>1146</v>
      </c>
      <c r="BH224" s="11">
        <v>1144</v>
      </c>
      <c r="BI224" s="11">
        <v>1134</v>
      </c>
      <c r="BJ224" s="11">
        <v>1091</v>
      </c>
      <c r="BK224" s="11">
        <v>1099</v>
      </c>
      <c r="BL224" s="11">
        <v>1049</v>
      </c>
      <c r="BM224" s="11">
        <v>1038</v>
      </c>
      <c r="BN224" s="11">
        <v>978</v>
      </c>
      <c r="BO224" s="11">
        <v>931</v>
      </c>
      <c r="BP224" s="11">
        <v>927</v>
      </c>
      <c r="BQ224" s="11">
        <v>837</v>
      </c>
      <c r="BR224" s="11">
        <v>885</v>
      </c>
      <c r="BS224" s="11">
        <v>842</v>
      </c>
      <c r="BT224" s="11">
        <v>857</v>
      </c>
      <c r="BU224" s="11">
        <v>902</v>
      </c>
      <c r="BV224" s="11">
        <v>950</v>
      </c>
      <c r="BW224" s="11">
        <v>951</v>
      </c>
      <c r="BX224" s="11">
        <v>973</v>
      </c>
      <c r="BY224" s="11">
        <v>941</v>
      </c>
      <c r="BZ224" s="11">
        <v>994</v>
      </c>
      <c r="CA224" s="11">
        <v>989</v>
      </c>
      <c r="CB224" s="11">
        <v>997</v>
      </c>
      <c r="CC224" s="11">
        <v>918</v>
      </c>
      <c r="CD224" s="11">
        <v>947</v>
      </c>
      <c r="CE224" s="11">
        <v>1032</v>
      </c>
      <c r="CF224" s="11">
        <v>1039</v>
      </c>
      <c r="CG224" s="11">
        <v>1050</v>
      </c>
      <c r="CH224" s="11">
        <v>1058</v>
      </c>
      <c r="CI224" s="11">
        <v>1039</v>
      </c>
      <c r="CJ224" s="11">
        <v>1029</v>
      </c>
      <c r="CK224" s="11">
        <v>1001</v>
      </c>
      <c r="CL224" s="11">
        <v>920</v>
      </c>
      <c r="CM224" s="11">
        <v>928</v>
      </c>
      <c r="CN224" s="11">
        <v>926</v>
      </c>
      <c r="CO224" s="11">
        <v>919</v>
      </c>
      <c r="CP224" s="11">
        <v>952</v>
      </c>
      <c r="CQ224" s="11">
        <v>1135</v>
      </c>
      <c r="CR224" s="11">
        <v>1321</v>
      </c>
      <c r="CS224" s="11">
        <v>1489</v>
      </c>
      <c r="CT224" s="11">
        <v>1519</v>
      </c>
      <c r="CU224" s="11">
        <v>1395</v>
      </c>
      <c r="CV224" s="11">
        <v>1525</v>
      </c>
      <c r="CW224" s="11">
        <v>1460</v>
      </c>
      <c r="CX224" s="11">
        <v>1302</v>
      </c>
      <c r="CY224" s="11">
        <v>1297</v>
      </c>
      <c r="CZ224" s="11">
        <v>1270</v>
      </c>
      <c r="DA224" s="11">
        <v>1250</v>
      </c>
      <c r="DB224" s="11">
        <v>1275</v>
      </c>
      <c r="DC224" s="11">
        <v>1223</v>
      </c>
      <c r="DD224" s="11">
        <v>1427</v>
      </c>
      <c r="DE224" s="11">
        <v>1546</v>
      </c>
      <c r="DF224" s="11">
        <v>1580</v>
      </c>
      <c r="DG224" s="11">
        <v>1445</v>
      </c>
      <c r="DH224" s="11">
        <v>1358</v>
      </c>
      <c r="DI224" s="7">
        <f t="shared" si="7"/>
        <v>1369.4166666666667</v>
      </c>
      <c r="DJ224" s="11">
        <v>1276</v>
      </c>
      <c r="DK224" s="11">
        <v>1040</v>
      </c>
      <c r="DL224" s="11">
        <v>1071</v>
      </c>
      <c r="DM224" s="11">
        <v>1060</v>
      </c>
      <c r="DN224" s="11">
        <v>997</v>
      </c>
      <c r="DO224" s="11">
        <v>894</v>
      </c>
      <c r="DP224" s="11">
        <v>1089</v>
      </c>
      <c r="DQ224" s="11">
        <v>1361</v>
      </c>
      <c r="DR224" s="11">
        <v>1531</v>
      </c>
      <c r="DS224" s="11">
        <v>1523</v>
      </c>
      <c r="DT224" s="11">
        <v>1376</v>
      </c>
      <c r="DU224" s="11">
        <v>1352</v>
      </c>
      <c r="DV224" s="7">
        <v>1214.1666666666667</v>
      </c>
      <c r="DW224" s="11">
        <v>1205</v>
      </c>
      <c r="DX224" s="11">
        <v>1128</v>
      </c>
      <c r="DY224" s="11">
        <v>1072</v>
      </c>
    </row>
    <row r="225" spans="1:129" ht="15" x14ac:dyDescent="0.25">
      <c r="A225" s="1" t="s">
        <v>364</v>
      </c>
      <c r="B225" s="1" t="str">
        <f t="shared" si="6"/>
        <v>5261 - Reparación de calzado y artículos de marroquinería</v>
      </c>
      <c r="C225" s="10" t="s">
        <v>467</v>
      </c>
      <c r="D225" s="6" t="s">
        <v>468</v>
      </c>
      <c r="E225" s="11">
        <v>112</v>
      </c>
      <c r="F225" s="11">
        <v>108</v>
      </c>
      <c r="G225" s="11">
        <v>111</v>
      </c>
      <c r="H225" s="11">
        <v>112</v>
      </c>
      <c r="I225" s="11">
        <v>116</v>
      </c>
      <c r="J225" s="11">
        <v>116</v>
      </c>
      <c r="K225" s="11">
        <v>123</v>
      </c>
      <c r="L225" s="11">
        <v>119</v>
      </c>
      <c r="M225" s="11">
        <v>120</v>
      </c>
      <c r="N225" s="11">
        <v>121</v>
      </c>
      <c r="O225" s="11">
        <v>120</v>
      </c>
      <c r="P225" s="11">
        <v>121</v>
      </c>
      <c r="Q225" s="11">
        <v>123</v>
      </c>
      <c r="R225" s="11">
        <v>119</v>
      </c>
      <c r="S225" s="11">
        <v>119</v>
      </c>
      <c r="T225" s="11">
        <v>118</v>
      </c>
      <c r="U225" s="11">
        <v>127</v>
      </c>
      <c r="V225" s="11">
        <v>121</v>
      </c>
      <c r="W225" s="11">
        <v>121</v>
      </c>
      <c r="X225" s="11">
        <v>117</v>
      </c>
      <c r="Y225" s="11">
        <v>113</v>
      </c>
      <c r="Z225" s="11">
        <v>115</v>
      </c>
      <c r="AA225" s="11">
        <v>116</v>
      </c>
      <c r="AB225" s="11">
        <v>115</v>
      </c>
      <c r="AC225" s="11">
        <v>113</v>
      </c>
      <c r="AD225" s="11">
        <v>119</v>
      </c>
      <c r="AE225" s="11">
        <v>120</v>
      </c>
      <c r="AF225" s="11">
        <v>119</v>
      </c>
      <c r="AG225" s="11">
        <v>119</v>
      </c>
      <c r="AH225" s="11">
        <v>122</v>
      </c>
      <c r="AI225" s="11">
        <v>115</v>
      </c>
      <c r="AJ225" s="11">
        <v>121</v>
      </c>
      <c r="AK225" s="11">
        <v>113</v>
      </c>
      <c r="AL225" s="11">
        <v>112</v>
      </c>
      <c r="AM225" s="11">
        <v>111</v>
      </c>
      <c r="AN225" s="11">
        <v>109</v>
      </c>
      <c r="AO225" s="11">
        <v>108</v>
      </c>
      <c r="AP225" s="11">
        <v>109</v>
      </c>
      <c r="AQ225" s="11">
        <v>109</v>
      </c>
      <c r="AR225" s="11">
        <v>112</v>
      </c>
      <c r="AS225" s="11">
        <v>110</v>
      </c>
      <c r="AT225" s="11">
        <v>111</v>
      </c>
      <c r="AU225" s="11">
        <v>115</v>
      </c>
      <c r="AV225" s="11">
        <v>123</v>
      </c>
      <c r="AW225" s="11">
        <v>131</v>
      </c>
      <c r="AX225" s="11">
        <v>133</v>
      </c>
      <c r="AY225" s="11">
        <v>128</v>
      </c>
      <c r="AZ225" s="11">
        <v>129</v>
      </c>
      <c r="BA225" s="11">
        <v>128</v>
      </c>
      <c r="BB225" s="11">
        <v>134</v>
      </c>
      <c r="BC225" s="11">
        <v>132</v>
      </c>
      <c r="BD225" s="11">
        <v>132</v>
      </c>
      <c r="BE225" s="11">
        <v>134</v>
      </c>
      <c r="BF225" s="11">
        <v>125</v>
      </c>
      <c r="BG225" s="11">
        <v>125</v>
      </c>
      <c r="BH225" s="11">
        <v>123</v>
      </c>
      <c r="BI225" s="11">
        <v>129</v>
      </c>
      <c r="BJ225" s="11">
        <v>124</v>
      </c>
      <c r="BK225" s="11">
        <v>125</v>
      </c>
      <c r="BL225" s="11">
        <v>118</v>
      </c>
      <c r="BM225" s="11">
        <v>122</v>
      </c>
      <c r="BN225" s="11">
        <v>119</v>
      </c>
      <c r="BO225" s="11">
        <v>110</v>
      </c>
      <c r="BP225" s="11">
        <v>112</v>
      </c>
      <c r="BQ225" s="11">
        <v>109</v>
      </c>
      <c r="BR225" s="11">
        <v>110</v>
      </c>
      <c r="BS225" s="11">
        <v>107</v>
      </c>
      <c r="BT225" s="11">
        <v>107</v>
      </c>
      <c r="BU225" s="11">
        <v>107</v>
      </c>
      <c r="BV225" s="11">
        <v>100</v>
      </c>
      <c r="BW225" s="11">
        <v>100</v>
      </c>
      <c r="BX225" s="11">
        <v>101</v>
      </c>
      <c r="BY225" s="11">
        <v>119</v>
      </c>
      <c r="BZ225" s="11">
        <v>124</v>
      </c>
      <c r="CA225" s="11">
        <v>129</v>
      </c>
      <c r="CB225" s="11">
        <v>125</v>
      </c>
      <c r="CC225" s="11">
        <v>127</v>
      </c>
      <c r="CD225" s="11">
        <v>123</v>
      </c>
      <c r="CE225" s="11">
        <v>124</v>
      </c>
      <c r="CF225" s="11">
        <v>125</v>
      </c>
      <c r="CG225" s="11">
        <v>120</v>
      </c>
      <c r="CH225" s="11">
        <v>116</v>
      </c>
      <c r="CI225" s="11">
        <v>115</v>
      </c>
      <c r="CJ225" s="11">
        <v>112</v>
      </c>
      <c r="CK225" s="11">
        <v>117</v>
      </c>
      <c r="CL225" s="11">
        <v>115</v>
      </c>
      <c r="CM225" s="11">
        <v>111</v>
      </c>
      <c r="CN225" s="11">
        <v>105</v>
      </c>
      <c r="CO225" s="11">
        <v>104</v>
      </c>
      <c r="CP225" s="11">
        <v>102</v>
      </c>
      <c r="CQ225" s="11">
        <v>103</v>
      </c>
      <c r="CR225" s="11">
        <v>108</v>
      </c>
      <c r="CS225" s="11">
        <v>102</v>
      </c>
      <c r="CT225" s="11">
        <v>108</v>
      </c>
      <c r="CU225" s="11">
        <v>102</v>
      </c>
      <c r="CV225" s="11">
        <v>97</v>
      </c>
      <c r="CW225" s="11">
        <v>94</v>
      </c>
      <c r="CX225" s="11">
        <v>91</v>
      </c>
      <c r="CY225" s="11">
        <v>93</v>
      </c>
      <c r="CZ225" s="11">
        <v>96</v>
      </c>
      <c r="DA225" s="11">
        <v>99</v>
      </c>
      <c r="DB225" s="11">
        <v>94</v>
      </c>
      <c r="DC225" s="11">
        <v>95</v>
      </c>
      <c r="DD225" s="11">
        <v>111</v>
      </c>
      <c r="DE225" s="11">
        <v>110</v>
      </c>
      <c r="DF225" s="11">
        <v>104</v>
      </c>
      <c r="DG225" s="11">
        <v>99</v>
      </c>
      <c r="DH225" s="11">
        <v>81</v>
      </c>
      <c r="DI225" s="7">
        <f t="shared" si="7"/>
        <v>97.25</v>
      </c>
      <c r="DJ225" s="11">
        <v>82</v>
      </c>
      <c r="DK225" s="11">
        <v>83</v>
      </c>
      <c r="DL225" s="11">
        <v>80</v>
      </c>
      <c r="DM225" s="11">
        <v>77</v>
      </c>
      <c r="DN225" s="11">
        <v>75</v>
      </c>
      <c r="DO225" s="11">
        <v>78</v>
      </c>
      <c r="DP225" s="11">
        <v>79</v>
      </c>
      <c r="DQ225" s="11">
        <v>82</v>
      </c>
      <c r="DR225" s="11">
        <v>87</v>
      </c>
      <c r="DS225" s="11">
        <v>83</v>
      </c>
      <c r="DT225" s="11">
        <v>84</v>
      </c>
      <c r="DU225" s="11">
        <v>84</v>
      </c>
      <c r="DV225" s="7">
        <v>81.166666666666671</v>
      </c>
      <c r="DW225" s="11">
        <v>80</v>
      </c>
      <c r="DX225" s="11">
        <v>79</v>
      </c>
      <c r="DY225" s="12">
        <v>76</v>
      </c>
    </row>
    <row r="226" spans="1:129" ht="15" x14ac:dyDescent="0.25">
      <c r="A226" s="1" t="s">
        <v>364</v>
      </c>
      <c r="B226" s="1" t="str">
        <f t="shared" si="6"/>
        <v>5262 - Reparación de artículos eléctricos de uso doméstico</v>
      </c>
      <c r="C226" s="10" t="s">
        <v>469</v>
      </c>
      <c r="D226" s="6" t="s">
        <v>470</v>
      </c>
      <c r="E226" s="11">
        <v>474</v>
      </c>
      <c r="F226" s="11">
        <v>470</v>
      </c>
      <c r="G226" s="11">
        <v>472</v>
      </c>
      <c r="H226" s="11">
        <v>469</v>
      </c>
      <c r="I226" s="11">
        <v>464</v>
      </c>
      <c r="J226" s="11">
        <v>465</v>
      </c>
      <c r="K226" s="11">
        <v>467</v>
      </c>
      <c r="L226" s="11">
        <v>466</v>
      </c>
      <c r="M226" s="11">
        <v>468</v>
      </c>
      <c r="N226" s="11">
        <v>462</v>
      </c>
      <c r="O226" s="11">
        <v>454</v>
      </c>
      <c r="P226" s="11">
        <v>443</v>
      </c>
      <c r="Q226" s="11">
        <v>436</v>
      </c>
      <c r="R226" s="11">
        <v>434</v>
      </c>
      <c r="S226" s="11">
        <v>433</v>
      </c>
      <c r="T226" s="11">
        <v>425</v>
      </c>
      <c r="U226" s="11">
        <v>419</v>
      </c>
      <c r="V226" s="11">
        <v>423</v>
      </c>
      <c r="W226" s="11">
        <v>412</v>
      </c>
      <c r="X226" s="11">
        <v>405</v>
      </c>
      <c r="Y226" s="11">
        <v>401</v>
      </c>
      <c r="Z226" s="11">
        <v>379</v>
      </c>
      <c r="AA226" s="11">
        <v>377</v>
      </c>
      <c r="AB226" s="11">
        <v>375</v>
      </c>
      <c r="AC226" s="11">
        <v>370</v>
      </c>
      <c r="AD226" s="11">
        <v>370</v>
      </c>
      <c r="AE226" s="11">
        <v>367</v>
      </c>
      <c r="AF226" s="11">
        <v>361</v>
      </c>
      <c r="AG226" s="11">
        <v>370</v>
      </c>
      <c r="AH226" s="11">
        <v>377</v>
      </c>
      <c r="AI226" s="11">
        <v>373</v>
      </c>
      <c r="AJ226" s="11">
        <v>368</v>
      </c>
      <c r="AK226" s="11">
        <v>370</v>
      </c>
      <c r="AL226" s="11">
        <v>359</v>
      </c>
      <c r="AM226" s="11">
        <v>358</v>
      </c>
      <c r="AN226" s="11">
        <v>362</v>
      </c>
      <c r="AO226" s="11">
        <v>361</v>
      </c>
      <c r="AP226" s="11">
        <v>362</v>
      </c>
      <c r="AQ226" s="11">
        <v>395</v>
      </c>
      <c r="AR226" s="11">
        <v>414</v>
      </c>
      <c r="AS226" s="11">
        <v>411</v>
      </c>
      <c r="AT226" s="11">
        <v>435</v>
      </c>
      <c r="AU226" s="11">
        <v>420</v>
      </c>
      <c r="AV226" s="11">
        <v>408</v>
      </c>
      <c r="AW226" s="11">
        <v>411</v>
      </c>
      <c r="AX226" s="11">
        <v>415</v>
      </c>
      <c r="AY226" s="11">
        <v>410</v>
      </c>
      <c r="AZ226" s="11">
        <v>402</v>
      </c>
      <c r="BA226" s="11">
        <v>395</v>
      </c>
      <c r="BB226" s="11">
        <v>391</v>
      </c>
      <c r="BC226" s="11">
        <v>383</v>
      </c>
      <c r="BD226" s="11">
        <v>380</v>
      </c>
      <c r="BE226" s="11">
        <v>374</v>
      </c>
      <c r="BF226" s="11">
        <v>368</v>
      </c>
      <c r="BG226" s="11">
        <v>365</v>
      </c>
      <c r="BH226" s="11">
        <v>378</v>
      </c>
      <c r="BI226" s="11">
        <v>374</v>
      </c>
      <c r="BJ226" s="11">
        <v>393</v>
      </c>
      <c r="BK226" s="11">
        <v>394</v>
      </c>
      <c r="BL226" s="11">
        <v>394</v>
      </c>
      <c r="BM226" s="11">
        <v>392</v>
      </c>
      <c r="BN226" s="11">
        <v>397</v>
      </c>
      <c r="BO226" s="11">
        <v>434</v>
      </c>
      <c r="BP226" s="11">
        <v>434</v>
      </c>
      <c r="BQ226" s="11">
        <v>425</v>
      </c>
      <c r="BR226" s="11">
        <v>422</v>
      </c>
      <c r="BS226" s="11">
        <v>417</v>
      </c>
      <c r="BT226" s="11">
        <v>412</v>
      </c>
      <c r="BU226" s="11">
        <v>415</v>
      </c>
      <c r="BV226" s="11">
        <v>409</v>
      </c>
      <c r="BW226" s="11">
        <v>406</v>
      </c>
      <c r="BX226" s="11">
        <v>402</v>
      </c>
      <c r="BY226" s="11">
        <v>412</v>
      </c>
      <c r="BZ226" s="11">
        <v>408</v>
      </c>
      <c r="CA226" s="11">
        <v>406</v>
      </c>
      <c r="CB226" s="11">
        <v>399</v>
      </c>
      <c r="CC226" s="11">
        <v>394</v>
      </c>
      <c r="CD226" s="11">
        <v>397</v>
      </c>
      <c r="CE226" s="11">
        <v>394</v>
      </c>
      <c r="CF226" s="11">
        <v>394</v>
      </c>
      <c r="CG226" s="11">
        <v>396</v>
      </c>
      <c r="CH226" s="11">
        <v>397</v>
      </c>
      <c r="CI226" s="11">
        <v>390</v>
      </c>
      <c r="CJ226" s="11">
        <v>387</v>
      </c>
      <c r="CK226" s="11">
        <v>393</v>
      </c>
      <c r="CL226" s="11">
        <v>388</v>
      </c>
      <c r="CM226" s="11">
        <v>390</v>
      </c>
      <c r="CN226" s="11">
        <v>389</v>
      </c>
      <c r="CO226" s="11">
        <v>384</v>
      </c>
      <c r="CP226" s="11">
        <v>381</v>
      </c>
      <c r="CQ226" s="11">
        <v>387</v>
      </c>
      <c r="CR226" s="11">
        <v>387</v>
      </c>
      <c r="CS226" s="11">
        <v>393</v>
      </c>
      <c r="CT226" s="11">
        <v>390</v>
      </c>
      <c r="CU226" s="11">
        <v>394</v>
      </c>
      <c r="CV226" s="11">
        <v>390</v>
      </c>
      <c r="CW226" s="11">
        <v>371</v>
      </c>
      <c r="CX226" s="11">
        <v>348</v>
      </c>
      <c r="CY226" s="11">
        <v>354</v>
      </c>
      <c r="CZ226" s="11">
        <v>345</v>
      </c>
      <c r="DA226" s="11">
        <v>347</v>
      </c>
      <c r="DB226" s="11">
        <v>350</v>
      </c>
      <c r="DC226" s="11">
        <v>346</v>
      </c>
      <c r="DD226" s="11">
        <v>334</v>
      </c>
      <c r="DE226" s="11">
        <v>361</v>
      </c>
      <c r="DF226" s="11">
        <v>314</v>
      </c>
      <c r="DG226" s="11">
        <v>311</v>
      </c>
      <c r="DH226" s="11">
        <v>303</v>
      </c>
      <c r="DI226" s="7">
        <f t="shared" si="7"/>
        <v>340.33333333333331</v>
      </c>
      <c r="DJ226" s="11">
        <v>299</v>
      </c>
      <c r="DK226" s="11">
        <v>295</v>
      </c>
      <c r="DL226" s="11">
        <v>300</v>
      </c>
      <c r="DM226" s="11">
        <v>305</v>
      </c>
      <c r="DN226" s="11">
        <v>301</v>
      </c>
      <c r="DO226" s="11">
        <v>301</v>
      </c>
      <c r="DP226" s="11">
        <v>300</v>
      </c>
      <c r="DQ226" s="11">
        <v>303</v>
      </c>
      <c r="DR226" s="11">
        <v>301</v>
      </c>
      <c r="DS226" s="11">
        <v>293</v>
      </c>
      <c r="DT226" s="11">
        <v>295</v>
      </c>
      <c r="DU226" s="11">
        <v>263</v>
      </c>
      <c r="DV226" s="7">
        <v>296.33333333333331</v>
      </c>
      <c r="DW226" s="11">
        <v>274</v>
      </c>
      <c r="DX226" s="11">
        <v>273</v>
      </c>
      <c r="DY226" s="12">
        <v>269</v>
      </c>
    </row>
    <row r="227" spans="1:129" ht="15" x14ac:dyDescent="0.25">
      <c r="A227" s="1" t="s">
        <v>364</v>
      </c>
      <c r="B227" s="1" t="str">
        <f t="shared" si="6"/>
        <v>5269 - Reparación de efectos personales y enseres domésticos n.c.p.</v>
      </c>
      <c r="C227" s="10" t="s">
        <v>471</v>
      </c>
      <c r="D227" s="6" t="s">
        <v>472</v>
      </c>
      <c r="E227" s="11">
        <v>1178</v>
      </c>
      <c r="F227" s="11">
        <v>1184</v>
      </c>
      <c r="G227" s="11">
        <v>1218</v>
      </c>
      <c r="H227" s="11">
        <v>1228</v>
      </c>
      <c r="I227" s="11">
        <v>1237</v>
      </c>
      <c r="J227" s="11">
        <v>1240</v>
      </c>
      <c r="K227" s="11">
        <v>1222</v>
      </c>
      <c r="L227" s="11">
        <v>1191</v>
      </c>
      <c r="M227" s="11">
        <v>1225</v>
      </c>
      <c r="N227" s="11">
        <v>1251</v>
      </c>
      <c r="O227" s="11">
        <v>1255</v>
      </c>
      <c r="P227" s="11">
        <v>1270</v>
      </c>
      <c r="Q227" s="11">
        <v>1270</v>
      </c>
      <c r="R227" s="11">
        <v>1247</v>
      </c>
      <c r="S227" s="11">
        <v>1231</v>
      </c>
      <c r="T227" s="11">
        <v>1255</v>
      </c>
      <c r="U227" s="11">
        <v>1262</v>
      </c>
      <c r="V227" s="11">
        <v>1279</v>
      </c>
      <c r="W227" s="11">
        <v>1284</v>
      </c>
      <c r="X227" s="11">
        <v>1280</v>
      </c>
      <c r="Y227" s="11">
        <v>1281</v>
      </c>
      <c r="Z227" s="11">
        <v>1278</v>
      </c>
      <c r="AA227" s="11">
        <v>1292</v>
      </c>
      <c r="AB227" s="11">
        <v>1273</v>
      </c>
      <c r="AC227" s="11">
        <v>1246</v>
      </c>
      <c r="AD227" s="11">
        <v>1233</v>
      </c>
      <c r="AE227" s="11">
        <v>1255</v>
      </c>
      <c r="AF227" s="11">
        <v>1227</v>
      </c>
      <c r="AG227" s="11">
        <v>1215</v>
      </c>
      <c r="AH227" s="11">
        <v>1211</v>
      </c>
      <c r="AI227" s="11">
        <v>1218</v>
      </c>
      <c r="AJ227" s="11">
        <v>1215</v>
      </c>
      <c r="AK227" s="11">
        <v>1220</v>
      </c>
      <c r="AL227" s="11">
        <v>1250</v>
      </c>
      <c r="AM227" s="11">
        <v>1271</v>
      </c>
      <c r="AN227" s="11">
        <v>1261</v>
      </c>
      <c r="AO227" s="11">
        <v>1264</v>
      </c>
      <c r="AP227" s="11">
        <v>1242</v>
      </c>
      <c r="AQ227" s="11">
        <v>1240</v>
      </c>
      <c r="AR227" s="11">
        <v>1236</v>
      </c>
      <c r="AS227" s="11">
        <v>1216</v>
      </c>
      <c r="AT227" s="11">
        <v>1391</v>
      </c>
      <c r="AU227" s="11">
        <v>1378</v>
      </c>
      <c r="AV227" s="11">
        <v>1378</v>
      </c>
      <c r="AW227" s="11">
        <v>1380</v>
      </c>
      <c r="AX227" s="11">
        <v>1389</v>
      </c>
      <c r="AY227" s="11">
        <v>1391</v>
      </c>
      <c r="AZ227" s="11">
        <v>1383</v>
      </c>
      <c r="BA227" s="11">
        <v>1345</v>
      </c>
      <c r="BB227" s="11">
        <v>1313</v>
      </c>
      <c r="BC227" s="11">
        <v>1284</v>
      </c>
      <c r="BD227" s="11">
        <v>1306</v>
      </c>
      <c r="BE227" s="11">
        <v>1309</v>
      </c>
      <c r="BF227" s="11">
        <v>1309</v>
      </c>
      <c r="BG227" s="11">
        <v>1295</v>
      </c>
      <c r="BH227" s="11">
        <v>1321</v>
      </c>
      <c r="BI227" s="11">
        <v>1342</v>
      </c>
      <c r="BJ227" s="11">
        <v>1289</v>
      </c>
      <c r="BK227" s="11">
        <v>1301</v>
      </c>
      <c r="BL227" s="11">
        <v>1381</v>
      </c>
      <c r="BM227" s="11">
        <v>1385</v>
      </c>
      <c r="BN227" s="11">
        <v>1382</v>
      </c>
      <c r="BO227" s="11">
        <v>1485</v>
      </c>
      <c r="BP227" s="11">
        <v>1492</v>
      </c>
      <c r="BQ227" s="11">
        <v>1462</v>
      </c>
      <c r="BR227" s="11">
        <v>1498</v>
      </c>
      <c r="BS227" s="11">
        <v>1506</v>
      </c>
      <c r="BT227" s="11">
        <v>1510</v>
      </c>
      <c r="BU227" s="11">
        <v>1505</v>
      </c>
      <c r="BV227" s="11">
        <v>1527</v>
      </c>
      <c r="BW227" s="11">
        <v>1521</v>
      </c>
      <c r="BX227" s="11">
        <v>1494</v>
      </c>
      <c r="BY227" s="11">
        <v>1861</v>
      </c>
      <c r="BZ227" s="11">
        <v>1892</v>
      </c>
      <c r="CA227" s="11">
        <v>1548</v>
      </c>
      <c r="CB227" s="11">
        <v>1562</v>
      </c>
      <c r="CC227" s="11">
        <v>1565</v>
      </c>
      <c r="CD227" s="11">
        <v>1627</v>
      </c>
      <c r="CE227" s="11">
        <v>1605</v>
      </c>
      <c r="CF227" s="11">
        <v>1643</v>
      </c>
      <c r="CG227" s="11">
        <v>1620</v>
      </c>
      <c r="CH227" s="11">
        <v>1577</v>
      </c>
      <c r="CI227" s="11">
        <v>1546</v>
      </c>
      <c r="CJ227" s="11">
        <v>1558</v>
      </c>
      <c r="CK227" s="11">
        <v>1555</v>
      </c>
      <c r="CL227" s="11">
        <v>1559</v>
      </c>
      <c r="CM227" s="11">
        <v>1573</v>
      </c>
      <c r="CN227" s="11">
        <v>1574</v>
      </c>
      <c r="CO227" s="11">
        <v>1543</v>
      </c>
      <c r="CP227" s="11">
        <v>1563</v>
      </c>
      <c r="CQ227" s="11">
        <v>1555</v>
      </c>
      <c r="CR227" s="11">
        <v>1567</v>
      </c>
      <c r="CS227" s="11">
        <v>1561</v>
      </c>
      <c r="CT227" s="11">
        <v>1564</v>
      </c>
      <c r="CU227" s="11">
        <v>1595</v>
      </c>
      <c r="CV227" s="11">
        <v>1600</v>
      </c>
      <c r="CW227" s="11">
        <v>1547</v>
      </c>
      <c r="CX227" s="11">
        <v>1514</v>
      </c>
      <c r="CY227" s="11">
        <v>1575</v>
      </c>
      <c r="CZ227" s="11">
        <v>1605</v>
      </c>
      <c r="DA227" s="11">
        <v>1638</v>
      </c>
      <c r="DB227" s="11">
        <v>1669</v>
      </c>
      <c r="DC227" s="11">
        <v>1661</v>
      </c>
      <c r="DD227" s="11">
        <v>1669</v>
      </c>
      <c r="DE227" s="11">
        <v>1625</v>
      </c>
      <c r="DF227" s="11">
        <v>1623</v>
      </c>
      <c r="DG227" s="11">
        <v>1604</v>
      </c>
      <c r="DH227" s="11">
        <v>1601</v>
      </c>
      <c r="DI227" s="7">
        <f t="shared" si="7"/>
        <v>1610.9166666666667</v>
      </c>
      <c r="DJ227" s="11">
        <v>1620</v>
      </c>
      <c r="DK227" s="11">
        <v>1604</v>
      </c>
      <c r="DL227" s="11">
        <v>1596</v>
      </c>
      <c r="DM227" s="11">
        <v>1610</v>
      </c>
      <c r="DN227" s="11">
        <v>1551</v>
      </c>
      <c r="DO227" s="11">
        <v>1539</v>
      </c>
      <c r="DP227" s="11">
        <v>1542</v>
      </c>
      <c r="DQ227" s="11">
        <v>1544</v>
      </c>
      <c r="DR227" s="11">
        <v>1555</v>
      </c>
      <c r="DS227" s="11">
        <v>1556</v>
      </c>
      <c r="DT227" s="11">
        <v>1541</v>
      </c>
      <c r="DU227" s="11">
        <v>1541</v>
      </c>
      <c r="DV227" s="7">
        <v>1566.5833333333333</v>
      </c>
      <c r="DW227" s="11">
        <v>1482</v>
      </c>
      <c r="DX227" s="11">
        <v>1473</v>
      </c>
      <c r="DY227" s="11">
        <v>1434</v>
      </c>
    </row>
    <row r="228" spans="1:129" ht="15" x14ac:dyDescent="0.25">
      <c r="A228" s="1" t="s">
        <v>473</v>
      </c>
      <c r="B228" s="1" t="str">
        <f t="shared" si="6"/>
        <v>5511 - Servicios de alojamiento en camping</v>
      </c>
      <c r="C228" s="5" t="s">
        <v>474</v>
      </c>
      <c r="D228" s="1" t="s">
        <v>475</v>
      </c>
      <c r="E228" s="11">
        <v>177</v>
      </c>
      <c r="F228" s="11">
        <v>183</v>
      </c>
      <c r="G228" s="11">
        <v>186</v>
      </c>
      <c r="H228" s="11">
        <v>177</v>
      </c>
      <c r="I228" s="11">
        <v>178</v>
      </c>
      <c r="J228" s="11">
        <v>182</v>
      </c>
      <c r="K228" s="11">
        <v>179</v>
      </c>
      <c r="L228" s="11">
        <v>261</v>
      </c>
      <c r="M228" s="11">
        <v>179</v>
      </c>
      <c r="N228" s="11">
        <v>185</v>
      </c>
      <c r="O228" s="11">
        <v>264</v>
      </c>
      <c r="P228" s="11">
        <v>263</v>
      </c>
      <c r="Q228" s="11">
        <v>252</v>
      </c>
      <c r="R228" s="11">
        <v>181</v>
      </c>
      <c r="S228" s="11">
        <v>176</v>
      </c>
      <c r="T228" s="11">
        <v>174</v>
      </c>
      <c r="U228" s="11">
        <v>175</v>
      </c>
      <c r="V228" s="11">
        <v>176</v>
      </c>
      <c r="W228" s="11">
        <v>177</v>
      </c>
      <c r="X228" s="11">
        <v>181</v>
      </c>
      <c r="Y228" s="11">
        <v>184</v>
      </c>
      <c r="Z228" s="11">
        <v>183</v>
      </c>
      <c r="AA228" s="11">
        <v>179</v>
      </c>
      <c r="AB228" s="11">
        <v>173</v>
      </c>
      <c r="AC228" s="11">
        <v>156</v>
      </c>
      <c r="AD228" s="11">
        <v>157</v>
      </c>
      <c r="AE228" s="11">
        <v>155</v>
      </c>
      <c r="AF228" s="11">
        <v>151</v>
      </c>
      <c r="AG228" s="11">
        <v>154</v>
      </c>
      <c r="AH228" s="11">
        <v>153</v>
      </c>
      <c r="AI228" s="11">
        <v>155</v>
      </c>
      <c r="AJ228" s="11">
        <v>163</v>
      </c>
      <c r="AK228" s="11">
        <v>165</v>
      </c>
      <c r="AL228" s="11">
        <v>161</v>
      </c>
      <c r="AM228" s="11">
        <v>170</v>
      </c>
      <c r="AN228" s="11">
        <v>144</v>
      </c>
      <c r="AO228" s="11">
        <v>138</v>
      </c>
      <c r="AP228" s="11">
        <v>133</v>
      </c>
      <c r="AQ228" s="11">
        <v>134</v>
      </c>
      <c r="AR228" s="11">
        <v>135</v>
      </c>
      <c r="AS228" s="11">
        <v>131</v>
      </c>
      <c r="AT228" s="11">
        <v>133</v>
      </c>
      <c r="AU228" s="11">
        <v>135</v>
      </c>
      <c r="AV228" s="11">
        <v>138</v>
      </c>
      <c r="AW228" s="11">
        <v>136</v>
      </c>
      <c r="AX228" s="11">
        <v>137</v>
      </c>
      <c r="AY228" s="11">
        <v>137</v>
      </c>
      <c r="AZ228" s="11">
        <v>142</v>
      </c>
      <c r="BA228" s="11">
        <v>141</v>
      </c>
      <c r="BB228" s="11">
        <v>143</v>
      </c>
      <c r="BC228" s="11">
        <v>137</v>
      </c>
      <c r="BD228" s="11">
        <v>140</v>
      </c>
      <c r="BE228" s="11">
        <v>141</v>
      </c>
      <c r="BF228" s="11">
        <v>143</v>
      </c>
      <c r="BG228" s="11">
        <v>140</v>
      </c>
      <c r="BH228" s="11">
        <v>141</v>
      </c>
      <c r="BI228" s="11">
        <v>142</v>
      </c>
      <c r="BJ228" s="11">
        <v>147</v>
      </c>
      <c r="BK228" s="11">
        <v>147</v>
      </c>
      <c r="BL228" s="11">
        <v>145</v>
      </c>
      <c r="BM228" s="11">
        <v>142</v>
      </c>
      <c r="BN228" s="11">
        <v>146</v>
      </c>
      <c r="BO228" s="11">
        <v>142</v>
      </c>
      <c r="BP228" s="11">
        <v>138</v>
      </c>
      <c r="BQ228" s="11">
        <v>145</v>
      </c>
      <c r="BR228" s="11">
        <v>138</v>
      </c>
      <c r="BS228" s="11">
        <v>136</v>
      </c>
      <c r="BT228" s="11">
        <v>138</v>
      </c>
      <c r="BU228" s="11">
        <v>140</v>
      </c>
      <c r="BV228" s="11">
        <v>134</v>
      </c>
      <c r="BW228" s="11">
        <v>138</v>
      </c>
      <c r="BX228" s="11">
        <v>139</v>
      </c>
      <c r="BY228" s="11">
        <v>141</v>
      </c>
      <c r="BZ228" s="11">
        <v>143</v>
      </c>
      <c r="CA228" s="11">
        <v>135</v>
      </c>
      <c r="CB228" s="11">
        <v>133</v>
      </c>
      <c r="CC228" s="11">
        <v>133</v>
      </c>
      <c r="CD228" s="11">
        <v>135</v>
      </c>
      <c r="CE228" s="11">
        <v>128</v>
      </c>
      <c r="CF228" s="11">
        <v>128</v>
      </c>
      <c r="CG228" s="11">
        <v>131</v>
      </c>
      <c r="CH228" s="11">
        <v>130</v>
      </c>
      <c r="CI228" s="11">
        <v>132</v>
      </c>
      <c r="CJ228" s="11">
        <v>133</v>
      </c>
      <c r="CK228" s="11">
        <v>127</v>
      </c>
      <c r="CL228" s="11">
        <v>128</v>
      </c>
      <c r="CM228" s="11">
        <v>128</v>
      </c>
      <c r="CN228" s="11">
        <v>116</v>
      </c>
      <c r="CO228" s="11">
        <v>116</v>
      </c>
      <c r="CP228" s="11">
        <v>121</v>
      </c>
      <c r="CQ228" s="11">
        <v>123</v>
      </c>
      <c r="CR228" s="11">
        <v>117</v>
      </c>
      <c r="CS228" s="11">
        <v>113</v>
      </c>
      <c r="CT228" s="11">
        <v>114</v>
      </c>
      <c r="CU228" s="11">
        <v>119</v>
      </c>
      <c r="CV228" s="11">
        <v>118</v>
      </c>
      <c r="CW228" s="11">
        <v>124</v>
      </c>
      <c r="CX228" s="11">
        <v>121</v>
      </c>
      <c r="CY228" s="11">
        <v>112</v>
      </c>
      <c r="CZ228" s="11">
        <v>111</v>
      </c>
      <c r="DA228" s="11">
        <v>108</v>
      </c>
      <c r="DB228" s="11">
        <v>105</v>
      </c>
      <c r="DC228" s="11">
        <v>111</v>
      </c>
      <c r="DD228" s="11">
        <v>108</v>
      </c>
      <c r="DE228" s="11">
        <v>106</v>
      </c>
      <c r="DF228" s="11">
        <v>108</v>
      </c>
      <c r="DG228" s="11">
        <v>111</v>
      </c>
      <c r="DH228" s="11">
        <v>111</v>
      </c>
      <c r="DI228" s="7">
        <f t="shared" si="7"/>
        <v>111.33333333333333</v>
      </c>
      <c r="DJ228" s="11">
        <v>115</v>
      </c>
      <c r="DK228" s="11">
        <v>113</v>
      </c>
      <c r="DL228" s="11">
        <v>112</v>
      </c>
      <c r="DM228" s="11">
        <v>108</v>
      </c>
      <c r="DN228" s="11">
        <v>110</v>
      </c>
      <c r="DO228" s="11">
        <v>109</v>
      </c>
      <c r="DP228" s="11">
        <v>112</v>
      </c>
      <c r="DQ228" s="11">
        <v>111</v>
      </c>
      <c r="DR228" s="11">
        <v>114</v>
      </c>
      <c r="DS228" s="11">
        <v>112</v>
      </c>
      <c r="DT228" s="11">
        <v>112</v>
      </c>
      <c r="DU228" s="11">
        <v>113</v>
      </c>
      <c r="DV228" s="7">
        <v>111.75</v>
      </c>
      <c r="DW228" s="11">
        <v>104</v>
      </c>
      <c r="DX228" s="11">
        <v>103</v>
      </c>
      <c r="DY228" s="12">
        <v>102</v>
      </c>
    </row>
    <row r="229" spans="1:129" ht="15" x14ac:dyDescent="0.25">
      <c r="A229" s="1" t="s">
        <v>473</v>
      </c>
      <c r="B229" s="1" t="str">
        <f t="shared" si="6"/>
        <v>5512 - Servicios de alojamiento excepto en camping</v>
      </c>
      <c r="C229" s="5" t="s">
        <v>476</v>
      </c>
      <c r="D229" s="1" t="s">
        <v>477</v>
      </c>
      <c r="E229" s="11">
        <v>16751</v>
      </c>
      <c r="F229" s="11">
        <v>16785</v>
      </c>
      <c r="G229" s="11">
        <v>16951</v>
      </c>
      <c r="H229" s="11">
        <v>16806</v>
      </c>
      <c r="I229" s="11">
        <v>16999</v>
      </c>
      <c r="J229" s="11">
        <v>16946</v>
      </c>
      <c r="K229" s="11">
        <v>17091</v>
      </c>
      <c r="L229" s="11">
        <v>17306</v>
      </c>
      <c r="M229" s="11">
        <v>17445</v>
      </c>
      <c r="N229" s="11">
        <v>17569</v>
      </c>
      <c r="O229" s="11">
        <v>17831</v>
      </c>
      <c r="P229" s="11">
        <v>18463</v>
      </c>
      <c r="Q229" s="11">
        <v>18154</v>
      </c>
      <c r="R229" s="11">
        <v>18046</v>
      </c>
      <c r="S229" s="11">
        <v>17994</v>
      </c>
      <c r="T229" s="11">
        <v>17920</v>
      </c>
      <c r="U229" s="11">
        <v>17798</v>
      </c>
      <c r="V229" s="11">
        <v>17801</v>
      </c>
      <c r="W229" s="11">
        <v>17886</v>
      </c>
      <c r="X229" s="11">
        <v>18001</v>
      </c>
      <c r="Y229" s="11">
        <v>18096</v>
      </c>
      <c r="Z229" s="11">
        <v>18169</v>
      </c>
      <c r="AA229" s="11">
        <v>18409</v>
      </c>
      <c r="AB229" s="11">
        <v>18561</v>
      </c>
      <c r="AC229" s="11">
        <v>18306</v>
      </c>
      <c r="AD229" s="11">
        <v>18140</v>
      </c>
      <c r="AE229" s="11">
        <v>18151</v>
      </c>
      <c r="AF229" s="11">
        <v>17876</v>
      </c>
      <c r="AG229" s="11">
        <v>17678</v>
      </c>
      <c r="AH229" s="11">
        <v>17430</v>
      </c>
      <c r="AI229" s="11">
        <v>17452</v>
      </c>
      <c r="AJ229" s="11">
        <v>17377</v>
      </c>
      <c r="AK229" s="11">
        <v>17444</v>
      </c>
      <c r="AL229" s="11">
        <v>17458</v>
      </c>
      <c r="AM229" s="11">
        <v>17733</v>
      </c>
      <c r="AN229" s="11">
        <v>17849</v>
      </c>
      <c r="AO229" s="11">
        <v>17327</v>
      </c>
      <c r="AP229" s="11">
        <v>17200</v>
      </c>
      <c r="AQ229" s="11">
        <v>17200</v>
      </c>
      <c r="AR229" s="11">
        <v>16924</v>
      </c>
      <c r="AS229" s="11">
        <v>16686</v>
      </c>
      <c r="AT229" s="11">
        <v>16572</v>
      </c>
      <c r="AU229" s="11">
        <v>16612</v>
      </c>
      <c r="AV229" s="11">
        <v>16581</v>
      </c>
      <c r="AW229" s="11">
        <v>16746</v>
      </c>
      <c r="AX229" s="11">
        <v>16814</v>
      </c>
      <c r="AY229" s="11">
        <v>17011</v>
      </c>
      <c r="AZ229" s="11">
        <v>17338</v>
      </c>
      <c r="BA229" s="11">
        <v>16964</v>
      </c>
      <c r="BB229" s="11">
        <v>16407</v>
      </c>
      <c r="BC229" s="11">
        <v>16485</v>
      </c>
      <c r="BD229" s="11">
        <v>16521</v>
      </c>
      <c r="BE229" s="11">
        <v>16526</v>
      </c>
      <c r="BF229" s="11">
        <v>16458</v>
      </c>
      <c r="BG229" s="11">
        <v>16355</v>
      </c>
      <c r="BH229" s="11">
        <v>16422</v>
      </c>
      <c r="BI229" s="11">
        <v>16779</v>
      </c>
      <c r="BJ229" s="11">
        <v>16806</v>
      </c>
      <c r="BK229" s="11">
        <v>16955</v>
      </c>
      <c r="BL229" s="11">
        <v>17098</v>
      </c>
      <c r="BM229" s="11">
        <v>16913</v>
      </c>
      <c r="BN229" s="11">
        <v>16900</v>
      </c>
      <c r="BO229" s="11">
        <v>17320</v>
      </c>
      <c r="BP229" s="11">
        <v>17245</v>
      </c>
      <c r="BQ229" s="11">
        <v>17363</v>
      </c>
      <c r="BR229" s="11">
        <v>17225</v>
      </c>
      <c r="BS229" s="11">
        <v>17279</v>
      </c>
      <c r="BT229" s="11">
        <v>17518</v>
      </c>
      <c r="BU229" s="11">
        <v>17479</v>
      </c>
      <c r="BV229" s="11">
        <v>17312</v>
      </c>
      <c r="BW229" s="11">
        <v>17813</v>
      </c>
      <c r="BX229" s="11">
        <v>17983</v>
      </c>
      <c r="BY229" s="11">
        <v>17415</v>
      </c>
      <c r="BZ229" s="11">
        <v>17475</v>
      </c>
      <c r="CA229" s="11">
        <v>17859</v>
      </c>
      <c r="CB229" s="11">
        <v>17711</v>
      </c>
      <c r="CC229" s="11">
        <v>17446</v>
      </c>
      <c r="CD229" s="11">
        <v>17069</v>
      </c>
      <c r="CE229" s="11">
        <v>17046</v>
      </c>
      <c r="CF229" s="11">
        <v>17273</v>
      </c>
      <c r="CG229" s="11">
        <v>17400</v>
      </c>
      <c r="CH229" s="11">
        <v>17673</v>
      </c>
      <c r="CI229" s="11">
        <v>18134</v>
      </c>
      <c r="CJ229" s="11">
        <v>18047</v>
      </c>
      <c r="CK229" s="11">
        <v>17452</v>
      </c>
      <c r="CL229" s="11">
        <v>16875</v>
      </c>
      <c r="CM229" s="11">
        <v>17310</v>
      </c>
      <c r="CN229" s="11">
        <v>17045</v>
      </c>
      <c r="CO229" s="11">
        <v>17006</v>
      </c>
      <c r="CP229" s="11">
        <v>17071</v>
      </c>
      <c r="CQ229" s="11">
        <v>16868</v>
      </c>
      <c r="CR229" s="11">
        <v>17102</v>
      </c>
      <c r="CS229" s="11">
        <v>17156</v>
      </c>
      <c r="CT229" s="11">
        <v>17586</v>
      </c>
      <c r="CU229" s="11">
        <v>18079</v>
      </c>
      <c r="CV229" s="11">
        <v>18031</v>
      </c>
      <c r="CW229" s="11">
        <v>17004</v>
      </c>
      <c r="CX229" s="11">
        <v>16302</v>
      </c>
      <c r="CY229" s="11">
        <v>17473</v>
      </c>
      <c r="CZ229" s="11">
        <v>17203</v>
      </c>
      <c r="DA229" s="11">
        <v>17095</v>
      </c>
      <c r="DB229" s="11">
        <v>16758</v>
      </c>
      <c r="DC229" s="11">
        <v>16459</v>
      </c>
      <c r="DD229" s="11">
        <v>16685</v>
      </c>
      <c r="DE229" s="11">
        <v>17048</v>
      </c>
      <c r="DF229" s="11">
        <v>17677</v>
      </c>
      <c r="DG229" s="11">
        <v>17856</v>
      </c>
      <c r="DH229" s="11">
        <v>17989</v>
      </c>
      <c r="DI229" s="7">
        <f t="shared" si="7"/>
        <v>17129.083333333332</v>
      </c>
      <c r="DJ229" s="11">
        <v>17282</v>
      </c>
      <c r="DK229" s="11">
        <v>17462</v>
      </c>
      <c r="DL229" s="11">
        <v>17625</v>
      </c>
      <c r="DM229" s="11">
        <v>17439</v>
      </c>
      <c r="DN229" s="11">
        <v>17236</v>
      </c>
      <c r="DO229" s="11">
        <v>17251</v>
      </c>
      <c r="DP229" s="11">
        <v>17263</v>
      </c>
      <c r="DQ229" s="11">
        <v>17376</v>
      </c>
      <c r="DR229" s="11">
        <v>17559</v>
      </c>
      <c r="DS229" s="11">
        <v>17775</v>
      </c>
      <c r="DT229" s="11">
        <v>18229</v>
      </c>
      <c r="DU229" s="11">
        <v>18610</v>
      </c>
      <c r="DV229" s="7">
        <v>17592.25</v>
      </c>
      <c r="DW229" s="11">
        <v>17804</v>
      </c>
      <c r="DX229" s="11">
        <v>17740</v>
      </c>
      <c r="DY229" s="11">
        <v>16853</v>
      </c>
    </row>
    <row r="230" spans="1:129" ht="15" x14ac:dyDescent="0.25">
      <c r="A230" s="1" t="s">
        <v>473</v>
      </c>
      <c r="B230" s="1" t="str">
        <f t="shared" si="6"/>
        <v>5521 - Servicios de expendio de comidas y bebidas en restaurantes, bares y otros establecimientos con servicio de mesa y/o en mostrador excepto en heladerías</v>
      </c>
      <c r="C230" s="5" t="s">
        <v>478</v>
      </c>
      <c r="D230" s="1" t="s">
        <v>479</v>
      </c>
      <c r="E230" s="11">
        <v>58003</v>
      </c>
      <c r="F230" s="11">
        <v>58204</v>
      </c>
      <c r="G230" s="11">
        <v>59004</v>
      </c>
      <c r="H230" s="11">
        <v>58611</v>
      </c>
      <c r="I230" s="11">
        <v>58400</v>
      </c>
      <c r="J230" s="11">
        <v>58672</v>
      </c>
      <c r="K230" s="11">
        <v>59061</v>
      </c>
      <c r="L230" s="11">
        <v>59129</v>
      </c>
      <c r="M230" s="11">
        <v>59458</v>
      </c>
      <c r="N230" s="11">
        <v>59524</v>
      </c>
      <c r="O230" s="11">
        <v>60000</v>
      </c>
      <c r="P230" s="11">
        <v>60023</v>
      </c>
      <c r="Q230" s="11">
        <v>58684</v>
      </c>
      <c r="R230" s="11">
        <v>58628</v>
      </c>
      <c r="S230" s="11">
        <v>59245</v>
      </c>
      <c r="T230" s="11">
        <v>59164</v>
      </c>
      <c r="U230" s="11">
        <v>58944</v>
      </c>
      <c r="V230" s="11">
        <v>58991</v>
      </c>
      <c r="W230" s="11">
        <v>59696</v>
      </c>
      <c r="X230" s="11">
        <v>59848</v>
      </c>
      <c r="Y230" s="11">
        <v>60842</v>
      </c>
      <c r="Z230" s="11">
        <v>60416</v>
      </c>
      <c r="AA230" s="11">
        <v>61379</v>
      </c>
      <c r="AB230" s="11">
        <v>61291</v>
      </c>
      <c r="AC230" s="11">
        <v>60490</v>
      </c>
      <c r="AD230" s="11">
        <v>60541</v>
      </c>
      <c r="AE230" s="11">
        <v>61318</v>
      </c>
      <c r="AF230" s="11">
        <v>60129</v>
      </c>
      <c r="AG230" s="11">
        <v>60306</v>
      </c>
      <c r="AH230" s="11">
        <v>59399</v>
      </c>
      <c r="AI230" s="11">
        <v>60061</v>
      </c>
      <c r="AJ230" s="11">
        <v>60314</v>
      </c>
      <c r="AK230" s="11">
        <v>60359</v>
      </c>
      <c r="AL230" s="11">
        <v>60830</v>
      </c>
      <c r="AM230" s="11">
        <v>61408</v>
      </c>
      <c r="AN230" s="11">
        <v>61251</v>
      </c>
      <c r="AO230" s="11">
        <v>60797</v>
      </c>
      <c r="AP230" s="11">
        <v>60073</v>
      </c>
      <c r="AQ230" s="11">
        <v>59761</v>
      </c>
      <c r="AR230" s="11">
        <v>59343</v>
      </c>
      <c r="AS230" s="11">
        <v>58624</v>
      </c>
      <c r="AT230" s="11">
        <v>58843</v>
      </c>
      <c r="AU230" s="11">
        <v>59730</v>
      </c>
      <c r="AV230" s="11">
        <v>59695</v>
      </c>
      <c r="AW230" s="11">
        <v>59835</v>
      </c>
      <c r="AX230" s="11">
        <v>60273</v>
      </c>
      <c r="AY230" s="11">
        <v>61194</v>
      </c>
      <c r="AZ230" s="11">
        <v>61376</v>
      </c>
      <c r="BA230" s="11">
        <v>59909</v>
      </c>
      <c r="BB230" s="11">
        <v>59638</v>
      </c>
      <c r="BC230" s="11">
        <v>60303</v>
      </c>
      <c r="BD230" s="11">
        <v>59534</v>
      </c>
      <c r="BE230" s="11">
        <v>59361</v>
      </c>
      <c r="BF230" s="11">
        <v>59534</v>
      </c>
      <c r="BG230" s="11">
        <v>59615</v>
      </c>
      <c r="BH230" s="11">
        <v>59170</v>
      </c>
      <c r="BI230" s="11">
        <v>59141</v>
      </c>
      <c r="BJ230" s="11">
        <v>59775</v>
      </c>
      <c r="BK230" s="11">
        <v>60312</v>
      </c>
      <c r="BL230" s="11">
        <v>59730</v>
      </c>
      <c r="BM230" s="11">
        <v>58710</v>
      </c>
      <c r="BN230" s="11">
        <v>58328</v>
      </c>
      <c r="BO230" s="11">
        <v>59244</v>
      </c>
      <c r="BP230" s="11">
        <v>59397</v>
      </c>
      <c r="BQ230" s="11">
        <v>59047</v>
      </c>
      <c r="BR230" s="11">
        <v>59041</v>
      </c>
      <c r="BS230" s="11">
        <v>59174</v>
      </c>
      <c r="BT230" s="11">
        <v>59558</v>
      </c>
      <c r="BU230" s="11">
        <v>59671</v>
      </c>
      <c r="BV230" s="11">
        <v>60241</v>
      </c>
      <c r="BW230" s="11">
        <v>60452</v>
      </c>
      <c r="BX230" s="11">
        <v>60884</v>
      </c>
      <c r="BY230" s="11">
        <v>59822</v>
      </c>
      <c r="BZ230" s="11">
        <v>59588</v>
      </c>
      <c r="CA230" s="11">
        <v>60188</v>
      </c>
      <c r="CB230" s="11">
        <v>60268</v>
      </c>
      <c r="CC230" s="11">
        <v>59767</v>
      </c>
      <c r="CD230" s="11">
        <v>59354</v>
      </c>
      <c r="CE230" s="11">
        <v>59986</v>
      </c>
      <c r="CF230" s="11">
        <v>59304</v>
      </c>
      <c r="CG230" s="11">
        <v>59929</v>
      </c>
      <c r="CH230" s="11">
        <v>60257</v>
      </c>
      <c r="CI230" s="11">
        <v>61190</v>
      </c>
      <c r="CJ230" s="11">
        <v>60942</v>
      </c>
      <c r="CK230" s="11">
        <v>60118</v>
      </c>
      <c r="CL230" s="11">
        <v>59654</v>
      </c>
      <c r="CM230" s="11">
        <v>61060</v>
      </c>
      <c r="CN230" s="11">
        <v>60591</v>
      </c>
      <c r="CO230" s="11">
        <v>60689</v>
      </c>
      <c r="CP230" s="11">
        <v>60866</v>
      </c>
      <c r="CQ230" s="11">
        <v>61499</v>
      </c>
      <c r="CR230" s="11">
        <v>61338</v>
      </c>
      <c r="CS230" s="11">
        <v>61756</v>
      </c>
      <c r="CT230" s="11">
        <v>62240</v>
      </c>
      <c r="CU230" s="11">
        <v>63265</v>
      </c>
      <c r="CV230" s="11">
        <v>62428</v>
      </c>
      <c r="CW230" s="11">
        <v>61920</v>
      </c>
      <c r="CX230" s="11">
        <v>60980</v>
      </c>
      <c r="CY230" s="11">
        <v>61736</v>
      </c>
      <c r="CZ230" s="11">
        <v>61340</v>
      </c>
      <c r="DA230" s="11">
        <v>61315</v>
      </c>
      <c r="DB230" s="11">
        <v>60587</v>
      </c>
      <c r="DC230" s="11">
        <v>61503</v>
      </c>
      <c r="DD230" s="11">
        <v>60503</v>
      </c>
      <c r="DE230" s="11">
        <v>60575</v>
      </c>
      <c r="DF230" s="11">
        <v>60814</v>
      </c>
      <c r="DG230" s="11">
        <v>60900</v>
      </c>
      <c r="DH230" s="11">
        <v>60812</v>
      </c>
      <c r="DI230" s="7">
        <f t="shared" si="7"/>
        <v>61082.083333333336</v>
      </c>
      <c r="DJ230" s="11">
        <v>59899</v>
      </c>
      <c r="DK230" s="11">
        <v>59468</v>
      </c>
      <c r="DL230" s="11">
        <v>60710</v>
      </c>
      <c r="DM230" s="11">
        <v>59792</v>
      </c>
      <c r="DN230" s="11">
        <v>59591</v>
      </c>
      <c r="DO230" s="11">
        <v>58870</v>
      </c>
      <c r="DP230" s="11">
        <v>59557</v>
      </c>
      <c r="DQ230" s="11">
        <v>59230</v>
      </c>
      <c r="DR230" s="11">
        <v>58467</v>
      </c>
      <c r="DS230" s="11">
        <v>58810</v>
      </c>
      <c r="DT230" s="11">
        <v>58869</v>
      </c>
      <c r="DU230" s="11">
        <v>58971</v>
      </c>
      <c r="DV230" s="7">
        <v>59352.833333333336</v>
      </c>
      <c r="DW230" s="11">
        <v>58563</v>
      </c>
      <c r="DX230" s="11">
        <v>58377</v>
      </c>
      <c r="DY230" s="11">
        <v>55101</v>
      </c>
    </row>
    <row r="231" spans="1:129" ht="15" x14ac:dyDescent="0.25">
      <c r="A231" s="1" t="s">
        <v>473</v>
      </c>
      <c r="B231" s="1" t="str">
        <f t="shared" si="6"/>
        <v>5522 - Preparación y venta de comidas para llevar</v>
      </c>
      <c r="C231" s="5" t="s">
        <v>480</v>
      </c>
      <c r="D231" s="1" t="s">
        <v>481</v>
      </c>
      <c r="E231" s="11">
        <v>8088</v>
      </c>
      <c r="F231" s="11">
        <v>8194</v>
      </c>
      <c r="G231" s="11">
        <v>9319</v>
      </c>
      <c r="H231" s="11">
        <v>9152</v>
      </c>
      <c r="I231" s="11">
        <v>9196</v>
      </c>
      <c r="J231" s="11">
        <v>8997</v>
      </c>
      <c r="K231" s="11">
        <v>8888</v>
      </c>
      <c r="L231" s="11">
        <v>8927</v>
      </c>
      <c r="M231" s="11">
        <v>8569</v>
      </c>
      <c r="N231" s="11">
        <v>8760</v>
      </c>
      <c r="O231" s="11">
        <v>9136</v>
      </c>
      <c r="P231" s="11">
        <v>8972</v>
      </c>
      <c r="Q231" s="11">
        <v>7604</v>
      </c>
      <c r="R231" s="11">
        <v>7980</v>
      </c>
      <c r="S231" s="11">
        <v>9157</v>
      </c>
      <c r="T231" s="11">
        <v>9117</v>
      </c>
      <c r="U231" s="11">
        <v>9095</v>
      </c>
      <c r="V231" s="11">
        <v>9066</v>
      </c>
      <c r="W231" s="11">
        <v>9205</v>
      </c>
      <c r="X231" s="11">
        <v>9328</v>
      </c>
      <c r="Y231" s="11">
        <v>9279</v>
      </c>
      <c r="Z231" s="11">
        <v>9274</v>
      </c>
      <c r="AA231" s="11">
        <v>9748</v>
      </c>
      <c r="AB231" s="11">
        <v>9916</v>
      </c>
      <c r="AC231" s="11">
        <v>8317</v>
      </c>
      <c r="AD231" s="11">
        <v>8717</v>
      </c>
      <c r="AE231" s="11">
        <v>9390</v>
      </c>
      <c r="AF231" s="11">
        <v>9487</v>
      </c>
      <c r="AG231" s="11">
        <v>9218</v>
      </c>
      <c r="AH231" s="11">
        <v>9262</v>
      </c>
      <c r="AI231" s="11">
        <v>9230</v>
      </c>
      <c r="AJ231" s="11">
        <v>9373</v>
      </c>
      <c r="AK231" s="11">
        <v>9605</v>
      </c>
      <c r="AL231" s="11">
        <v>9482</v>
      </c>
      <c r="AM231" s="11">
        <v>9702</v>
      </c>
      <c r="AN231" s="11">
        <v>10006</v>
      </c>
      <c r="AO231" s="11">
        <v>8717</v>
      </c>
      <c r="AP231" s="11">
        <v>9198</v>
      </c>
      <c r="AQ231" s="11">
        <v>9296</v>
      </c>
      <c r="AR231" s="11">
        <v>9613</v>
      </c>
      <c r="AS231" s="11">
        <v>9380</v>
      </c>
      <c r="AT231" s="11">
        <v>10587</v>
      </c>
      <c r="AU231" s="11">
        <v>10578</v>
      </c>
      <c r="AV231" s="11">
        <v>10443</v>
      </c>
      <c r="AW231" s="11">
        <v>10612</v>
      </c>
      <c r="AX231" s="11">
        <v>10966</v>
      </c>
      <c r="AY231" s="11">
        <v>11165</v>
      </c>
      <c r="AZ231" s="11">
        <v>11362</v>
      </c>
      <c r="BA231" s="11">
        <v>10233</v>
      </c>
      <c r="BB231" s="11">
        <v>10456</v>
      </c>
      <c r="BC231" s="11">
        <v>11419</v>
      </c>
      <c r="BD231" s="11">
        <v>11341</v>
      </c>
      <c r="BE231" s="11">
        <v>10889</v>
      </c>
      <c r="BF231" s="11">
        <v>10867</v>
      </c>
      <c r="BG231" s="11">
        <v>10851</v>
      </c>
      <c r="BH231" s="11">
        <v>11153</v>
      </c>
      <c r="BI231" s="11">
        <v>11401</v>
      </c>
      <c r="BJ231" s="11">
        <v>11449</v>
      </c>
      <c r="BK231" s="11">
        <v>12048</v>
      </c>
      <c r="BL231" s="11">
        <v>11554</v>
      </c>
      <c r="BM231" s="11">
        <v>10622</v>
      </c>
      <c r="BN231" s="11">
        <v>10904</v>
      </c>
      <c r="BO231" s="11">
        <v>11826</v>
      </c>
      <c r="BP231" s="11">
        <v>11384</v>
      </c>
      <c r="BQ231" s="11">
        <v>11317</v>
      </c>
      <c r="BR231" s="11">
        <v>11054</v>
      </c>
      <c r="BS231" s="11">
        <v>11365</v>
      </c>
      <c r="BT231" s="11">
        <v>11657</v>
      </c>
      <c r="BU231" s="11">
        <v>11577</v>
      </c>
      <c r="BV231" s="11">
        <v>11848</v>
      </c>
      <c r="BW231" s="11">
        <v>11836</v>
      </c>
      <c r="BX231" s="11">
        <v>11715</v>
      </c>
      <c r="BY231" s="11">
        <v>10568</v>
      </c>
      <c r="BZ231" s="11">
        <v>11259</v>
      </c>
      <c r="CA231" s="11">
        <v>11840</v>
      </c>
      <c r="CB231" s="11">
        <v>11473</v>
      </c>
      <c r="CC231" s="11">
        <v>11371</v>
      </c>
      <c r="CD231" s="11">
        <v>11380</v>
      </c>
      <c r="CE231" s="11">
        <v>11530</v>
      </c>
      <c r="CF231" s="11">
        <v>11535</v>
      </c>
      <c r="CG231" s="11">
        <v>11938</v>
      </c>
      <c r="CH231" s="11">
        <v>12345</v>
      </c>
      <c r="CI231" s="11">
        <v>12598</v>
      </c>
      <c r="CJ231" s="11">
        <v>12595</v>
      </c>
      <c r="CK231" s="11">
        <v>11314</v>
      </c>
      <c r="CL231" s="11">
        <v>11371</v>
      </c>
      <c r="CM231" s="11">
        <v>12552</v>
      </c>
      <c r="CN231" s="11">
        <v>12241</v>
      </c>
      <c r="CO231" s="11">
        <v>12475</v>
      </c>
      <c r="CP231" s="11">
        <v>11987</v>
      </c>
      <c r="CQ231" s="11">
        <v>11902</v>
      </c>
      <c r="CR231" s="11">
        <v>12454</v>
      </c>
      <c r="CS231" s="11">
        <v>12354</v>
      </c>
      <c r="CT231" s="11">
        <v>12506</v>
      </c>
      <c r="CU231" s="11">
        <v>13451</v>
      </c>
      <c r="CV231" s="11">
        <v>13438</v>
      </c>
      <c r="CW231" s="11">
        <v>11787</v>
      </c>
      <c r="CX231" s="11">
        <v>11915</v>
      </c>
      <c r="CY231" s="11">
        <v>12163</v>
      </c>
      <c r="CZ231" s="11">
        <v>11823</v>
      </c>
      <c r="DA231" s="11">
        <v>11294</v>
      </c>
      <c r="DB231" s="11">
        <v>11139</v>
      </c>
      <c r="DC231" s="11">
        <v>11081</v>
      </c>
      <c r="DD231" s="11">
        <v>11156</v>
      </c>
      <c r="DE231" s="11">
        <v>11345</v>
      </c>
      <c r="DF231" s="11">
        <v>11817</v>
      </c>
      <c r="DG231" s="11">
        <v>11999</v>
      </c>
      <c r="DH231" s="11">
        <v>11745</v>
      </c>
      <c r="DI231" s="7">
        <f t="shared" si="7"/>
        <v>11605.333333333334</v>
      </c>
      <c r="DJ231" s="11">
        <v>10523</v>
      </c>
      <c r="DK231" s="11">
        <v>10118</v>
      </c>
      <c r="DL231" s="11">
        <v>10999</v>
      </c>
      <c r="DM231" s="11">
        <v>10391</v>
      </c>
      <c r="DN231" s="11">
        <v>10418</v>
      </c>
      <c r="DO231" s="11">
        <v>10478</v>
      </c>
      <c r="DP231" s="11">
        <v>10291</v>
      </c>
      <c r="DQ231" s="11">
        <v>10518</v>
      </c>
      <c r="DR231" s="11">
        <v>10590</v>
      </c>
      <c r="DS231" s="11">
        <v>10693</v>
      </c>
      <c r="DT231" s="11">
        <v>11032</v>
      </c>
      <c r="DU231" s="11">
        <v>11057</v>
      </c>
      <c r="DV231" s="7">
        <v>10592.333333333334</v>
      </c>
      <c r="DW231" s="11">
        <v>9997</v>
      </c>
      <c r="DX231" s="11">
        <v>10517</v>
      </c>
      <c r="DY231" s="11">
        <v>10124</v>
      </c>
    </row>
    <row r="232" spans="1:129" ht="15" x14ac:dyDescent="0.25">
      <c r="A232" s="1" t="s">
        <v>482</v>
      </c>
      <c r="B232" s="1" t="str">
        <f t="shared" si="6"/>
        <v>6010 - Servicio de transporte ferroviario</v>
      </c>
      <c r="C232" s="5" t="s">
        <v>483</v>
      </c>
      <c r="D232" s="1" t="s">
        <v>484</v>
      </c>
      <c r="E232" s="11">
        <v>12680</v>
      </c>
      <c r="F232" s="11">
        <v>12659</v>
      </c>
      <c r="G232" s="11">
        <v>12715</v>
      </c>
      <c r="H232" s="11">
        <v>12698</v>
      </c>
      <c r="I232" s="11">
        <v>12719</v>
      </c>
      <c r="J232" s="11">
        <v>12736</v>
      </c>
      <c r="K232" s="11">
        <v>12751</v>
      </c>
      <c r="L232" s="11">
        <v>12817</v>
      </c>
      <c r="M232" s="11">
        <v>12795</v>
      </c>
      <c r="N232" s="11">
        <v>12849</v>
      </c>
      <c r="O232" s="11">
        <v>12817</v>
      </c>
      <c r="P232" s="11">
        <v>12894</v>
      </c>
      <c r="Q232" s="11">
        <v>13508</v>
      </c>
      <c r="R232" s="11">
        <v>13736</v>
      </c>
      <c r="S232" s="11">
        <v>13882</v>
      </c>
      <c r="T232" s="11">
        <v>13951</v>
      </c>
      <c r="U232" s="11">
        <v>14242</v>
      </c>
      <c r="V232" s="11">
        <v>14223</v>
      </c>
      <c r="W232" s="11">
        <v>14310</v>
      </c>
      <c r="X232" s="11">
        <v>14417</v>
      </c>
      <c r="Y232" s="11">
        <v>14500</v>
      </c>
      <c r="Z232" s="11">
        <v>14738</v>
      </c>
      <c r="AA232" s="11">
        <v>14645</v>
      </c>
      <c r="AB232" s="11">
        <v>14718</v>
      </c>
      <c r="AC232" s="11">
        <v>13166</v>
      </c>
      <c r="AD232" s="11">
        <v>15842</v>
      </c>
      <c r="AE232" s="11">
        <v>15885</v>
      </c>
      <c r="AF232" s="11">
        <v>15853</v>
      </c>
      <c r="AG232" s="11">
        <v>15902</v>
      </c>
      <c r="AH232" s="11">
        <v>15928</v>
      </c>
      <c r="AI232" s="11">
        <v>15617</v>
      </c>
      <c r="AJ232" s="11">
        <v>15169</v>
      </c>
      <c r="AK232" s="11">
        <v>15164</v>
      </c>
      <c r="AL232" s="11">
        <v>15385</v>
      </c>
      <c r="AM232" s="11">
        <v>15260</v>
      </c>
      <c r="AN232" s="11">
        <v>15261</v>
      </c>
      <c r="AO232" s="11">
        <v>15216</v>
      </c>
      <c r="AP232" s="11">
        <v>15246</v>
      </c>
      <c r="AQ232" s="11">
        <v>15646</v>
      </c>
      <c r="AR232" s="11">
        <v>15634</v>
      </c>
      <c r="AS232" s="11">
        <v>13154</v>
      </c>
      <c r="AT232" s="11">
        <v>13029</v>
      </c>
      <c r="AU232" s="11">
        <v>13063</v>
      </c>
      <c r="AV232" s="11">
        <v>13187</v>
      </c>
      <c r="AW232" s="11">
        <v>13285</v>
      </c>
      <c r="AX232" s="11">
        <v>13496</v>
      </c>
      <c r="AY232" s="11">
        <v>13564</v>
      </c>
      <c r="AZ232" s="11">
        <v>13633</v>
      </c>
      <c r="BA232" s="11">
        <v>13537</v>
      </c>
      <c r="BB232" s="11">
        <v>13645</v>
      </c>
      <c r="BC232" s="11">
        <v>13723</v>
      </c>
      <c r="BD232" s="11">
        <v>13709</v>
      </c>
      <c r="BE232" s="11">
        <v>13815</v>
      </c>
      <c r="BF232" s="11">
        <v>13828</v>
      </c>
      <c r="BG232" s="11">
        <v>14061</v>
      </c>
      <c r="BH232" s="11">
        <v>14179</v>
      </c>
      <c r="BI232" s="11">
        <v>14334</v>
      </c>
      <c r="BJ232" s="11">
        <v>14426</v>
      </c>
      <c r="BK232" s="11">
        <v>14506</v>
      </c>
      <c r="BL232" s="11">
        <v>14748</v>
      </c>
      <c r="BM232" s="11">
        <v>15241</v>
      </c>
      <c r="BN232" s="11">
        <v>15417</v>
      </c>
      <c r="BO232" s="11">
        <v>15335</v>
      </c>
      <c r="BP232" s="11">
        <v>17407</v>
      </c>
      <c r="BQ232" s="11">
        <v>15400</v>
      </c>
      <c r="BR232" s="11">
        <v>15635</v>
      </c>
      <c r="BS232" s="11">
        <v>15758</v>
      </c>
      <c r="BT232" s="11">
        <v>15921</v>
      </c>
      <c r="BU232" s="11">
        <v>16746</v>
      </c>
      <c r="BV232" s="11">
        <v>16873</v>
      </c>
      <c r="BW232" s="11">
        <v>16995</v>
      </c>
      <c r="BX232" s="11">
        <v>17133</v>
      </c>
      <c r="BY232" s="11">
        <v>16969</v>
      </c>
      <c r="BZ232" s="11">
        <v>16746</v>
      </c>
      <c r="CA232" s="11">
        <v>21614</v>
      </c>
      <c r="CB232" s="11">
        <v>21675</v>
      </c>
      <c r="CC232" s="11">
        <v>21283</v>
      </c>
      <c r="CD232" s="11">
        <v>21260</v>
      </c>
      <c r="CE232" s="11">
        <v>21137</v>
      </c>
      <c r="CF232" s="11">
        <v>21151</v>
      </c>
      <c r="CG232" s="11">
        <v>21163</v>
      </c>
      <c r="CH232" s="11">
        <v>21146</v>
      </c>
      <c r="CI232" s="11">
        <v>21143</v>
      </c>
      <c r="CJ232" s="11">
        <v>21147</v>
      </c>
      <c r="CK232" s="11">
        <v>21090</v>
      </c>
      <c r="CL232" s="11">
        <v>20969</v>
      </c>
      <c r="CM232" s="11">
        <v>21034</v>
      </c>
      <c r="CN232" s="11">
        <v>21053</v>
      </c>
      <c r="CO232" s="11">
        <v>21135</v>
      </c>
      <c r="CP232" s="11">
        <v>21185</v>
      </c>
      <c r="CQ232" s="11">
        <v>21311</v>
      </c>
      <c r="CR232" s="11">
        <v>21512</v>
      </c>
      <c r="CS232" s="11">
        <v>21463</v>
      </c>
      <c r="CT232" s="11">
        <v>21460</v>
      </c>
      <c r="CU232" s="11">
        <v>21374</v>
      </c>
      <c r="CV232" s="11">
        <v>21302</v>
      </c>
      <c r="CW232" s="11">
        <v>21250</v>
      </c>
      <c r="CX232" s="11">
        <v>21198</v>
      </c>
      <c r="CY232" s="11">
        <v>21121</v>
      </c>
      <c r="CZ232" s="11">
        <v>21114</v>
      </c>
      <c r="DA232" s="11">
        <v>21126</v>
      </c>
      <c r="DB232" s="11">
        <v>22485</v>
      </c>
      <c r="DC232" s="11">
        <v>22395</v>
      </c>
      <c r="DD232" s="11">
        <v>22364</v>
      </c>
      <c r="DE232" s="11">
        <v>22209</v>
      </c>
      <c r="DF232" s="11">
        <v>22094</v>
      </c>
      <c r="DG232" s="11">
        <v>22010</v>
      </c>
      <c r="DH232" s="11">
        <v>21904</v>
      </c>
      <c r="DI232" s="7">
        <f t="shared" si="7"/>
        <v>21772.5</v>
      </c>
      <c r="DJ232" s="11">
        <v>21826</v>
      </c>
      <c r="DK232" s="11">
        <v>21813</v>
      </c>
      <c r="DL232" s="11">
        <v>21829</v>
      </c>
      <c r="DM232" s="11">
        <v>21789</v>
      </c>
      <c r="DN232" s="11">
        <v>21872</v>
      </c>
      <c r="DO232" s="11">
        <v>21848</v>
      </c>
      <c r="DP232" s="11">
        <v>21832</v>
      </c>
      <c r="DQ232" s="11">
        <v>21817</v>
      </c>
      <c r="DR232" s="11">
        <v>21835</v>
      </c>
      <c r="DS232" s="11">
        <v>21807</v>
      </c>
      <c r="DT232" s="11">
        <v>14490</v>
      </c>
      <c r="DU232" s="11">
        <v>14367</v>
      </c>
      <c r="DV232" s="7">
        <v>20593.75</v>
      </c>
      <c r="DW232" s="11">
        <v>14350</v>
      </c>
      <c r="DX232" s="11">
        <v>14360</v>
      </c>
      <c r="DY232" s="11">
        <v>14128</v>
      </c>
    </row>
    <row r="233" spans="1:129" ht="15" x14ac:dyDescent="0.25">
      <c r="A233" s="1" t="s">
        <v>482</v>
      </c>
      <c r="B233" s="1" t="str">
        <f t="shared" si="6"/>
        <v>6021 - Servicio de transporte automotor de cargas</v>
      </c>
      <c r="C233" s="5" t="s">
        <v>485</v>
      </c>
      <c r="D233" s="1" t="s">
        <v>486</v>
      </c>
      <c r="E233" s="11">
        <v>17844</v>
      </c>
      <c r="F233" s="11">
        <v>17767</v>
      </c>
      <c r="G233" s="11">
        <v>17827</v>
      </c>
      <c r="H233" s="11">
        <v>17830</v>
      </c>
      <c r="I233" s="11">
        <v>17777</v>
      </c>
      <c r="J233" s="11">
        <v>17815</v>
      </c>
      <c r="K233" s="11">
        <v>17873</v>
      </c>
      <c r="L233" s="11">
        <v>17932</v>
      </c>
      <c r="M233" s="11">
        <v>18117</v>
      </c>
      <c r="N233" s="11">
        <v>18335</v>
      </c>
      <c r="O233" s="11">
        <v>18484</v>
      </c>
      <c r="P233" s="11">
        <v>18414</v>
      </c>
      <c r="Q233" s="11">
        <v>18498</v>
      </c>
      <c r="R233" s="11">
        <v>18580</v>
      </c>
      <c r="S233" s="11">
        <v>18698</v>
      </c>
      <c r="T233" s="11">
        <v>18777</v>
      </c>
      <c r="U233" s="11">
        <v>19029</v>
      </c>
      <c r="V233" s="11">
        <v>19362</v>
      </c>
      <c r="W233" s="11">
        <v>19532</v>
      </c>
      <c r="X233" s="11">
        <v>19452</v>
      </c>
      <c r="Y233" s="11">
        <v>19522</v>
      </c>
      <c r="Z233" s="11">
        <v>19566</v>
      </c>
      <c r="AA233" s="11">
        <v>19892</v>
      </c>
      <c r="AB233" s="11">
        <v>19830</v>
      </c>
      <c r="AC233" s="11">
        <v>19863</v>
      </c>
      <c r="AD233" s="11">
        <v>19830</v>
      </c>
      <c r="AE233" s="11">
        <v>19733</v>
      </c>
      <c r="AF233" s="11">
        <v>19671</v>
      </c>
      <c r="AG233" s="11">
        <v>19646</v>
      </c>
      <c r="AH233" s="11">
        <v>19453</v>
      </c>
      <c r="AI233" s="11">
        <v>19244</v>
      </c>
      <c r="AJ233" s="11">
        <v>19246</v>
      </c>
      <c r="AK233" s="11">
        <v>19273</v>
      </c>
      <c r="AL233" s="11">
        <v>19473</v>
      </c>
      <c r="AM233" s="11">
        <v>19476</v>
      </c>
      <c r="AN233" s="11">
        <v>19463</v>
      </c>
      <c r="AO233" s="11">
        <v>19441</v>
      </c>
      <c r="AP233" s="11">
        <v>19321</v>
      </c>
      <c r="AQ233" s="11">
        <v>19366</v>
      </c>
      <c r="AR233" s="11">
        <v>19404</v>
      </c>
      <c r="AS233" s="11">
        <v>19356</v>
      </c>
      <c r="AT233" s="11">
        <v>18898</v>
      </c>
      <c r="AU233" s="11">
        <v>19003</v>
      </c>
      <c r="AV233" s="11">
        <v>18961</v>
      </c>
      <c r="AW233" s="11">
        <v>19039</v>
      </c>
      <c r="AX233" s="11">
        <v>19154</v>
      </c>
      <c r="AY233" s="11">
        <v>19160</v>
      </c>
      <c r="AZ233" s="11">
        <v>19082</v>
      </c>
      <c r="BA233" s="11">
        <v>18948</v>
      </c>
      <c r="BB233" s="11">
        <v>18976</v>
      </c>
      <c r="BC233" s="11">
        <v>18924</v>
      </c>
      <c r="BD233" s="11">
        <v>18867</v>
      </c>
      <c r="BE233" s="11">
        <v>18879</v>
      </c>
      <c r="BF233" s="11">
        <v>18837</v>
      </c>
      <c r="BG233" s="11">
        <v>18839</v>
      </c>
      <c r="BH233" s="11">
        <v>18726</v>
      </c>
      <c r="BI233" s="11">
        <v>18792</v>
      </c>
      <c r="BJ233" s="11">
        <v>17664</v>
      </c>
      <c r="BK233" s="11">
        <v>17768</v>
      </c>
      <c r="BL233" s="11">
        <v>17658</v>
      </c>
      <c r="BM233" s="11">
        <v>17568</v>
      </c>
      <c r="BN233" s="11">
        <v>17467</v>
      </c>
      <c r="BO233" s="11">
        <v>18132</v>
      </c>
      <c r="BP233" s="11">
        <v>17978</v>
      </c>
      <c r="BQ233" s="11">
        <v>17936</v>
      </c>
      <c r="BR233" s="11">
        <v>18065</v>
      </c>
      <c r="BS233" s="11">
        <v>18249</v>
      </c>
      <c r="BT233" s="11">
        <v>18260</v>
      </c>
      <c r="BU233" s="11">
        <v>18425</v>
      </c>
      <c r="BV233" s="11">
        <v>18417</v>
      </c>
      <c r="BW233" s="11">
        <v>18617</v>
      </c>
      <c r="BX233" s="11">
        <v>18503</v>
      </c>
      <c r="BY233" s="11">
        <v>18446</v>
      </c>
      <c r="BZ233" s="11">
        <v>18468</v>
      </c>
      <c r="CA233" s="11">
        <v>18430</v>
      </c>
      <c r="CB233" s="11">
        <v>18224</v>
      </c>
      <c r="CC233" s="11">
        <v>18188</v>
      </c>
      <c r="CD233" s="11">
        <v>17809</v>
      </c>
      <c r="CE233" s="11">
        <v>17831</v>
      </c>
      <c r="CF233" s="11">
        <v>17814</v>
      </c>
      <c r="CG233" s="11">
        <v>17811</v>
      </c>
      <c r="CH233" s="11">
        <v>17762</v>
      </c>
      <c r="CI233" s="11">
        <v>17778</v>
      </c>
      <c r="CJ233" s="11">
        <v>17748</v>
      </c>
      <c r="CK233" s="11">
        <v>17681</v>
      </c>
      <c r="CL233" s="11">
        <v>17628</v>
      </c>
      <c r="CM233" s="11">
        <v>17804</v>
      </c>
      <c r="CN233" s="11">
        <v>17762</v>
      </c>
      <c r="CO233" s="11">
        <v>17333</v>
      </c>
      <c r="CP233" s="11">
        <v>17286</v>
      </c>
      <c r="CQ233" s="11">
        <v>17222</v>
      </c>
      <c r="CR233" s="11">
        <v>17037</v>
      </c>
      <c r="CS233" s="11">
        <v>18664</v>
      </c>
      <c r="CT233" s="11">
        <v>19022</v>
      </c>
      <c r="CU233" s="11">
        <v>19088</v>
      </c>
      <c r="CV233" s="11">
        <v>19188</v>
      </c>
      <c r="CW233" s="11">
        <v>19054</v>
      </c>
      <c r="CX233" s="11">
        <v>18922</v>
      </c>
      <c r="CY233" s="11">
        <v>18373</v>
      </c>
      <c r="CZ233" s="11">
        <v>18444</v>
      </c>
      <c r="DA233" s="11">
        <v>16859</v>
      </c>
      <c r="DB233" s="11">
        <v>16650</v>
      </c>
      <c r="DC233" s="11">
        <v>16505</v>
      </c>
      <c r="DD233" s="11">
        <v>16391</v>
      </c>
      <c r="DE233" s="11">
        <v>16250</v>
      </c>
      <c r="DF233" s="11">
        <v>16372</v>
      </c>
      <c r="DG233" s="11">
        <v>16097</v>
      </c>
      <c r="DH233" s="11">
        <v>15951</v>
      </c>
      <c r="DI233" s="7">
        <f t="shared" si="7"/>
        <v>17155.666666666668</v>
      </c>
      <c r="DJ233" s="11">
        <v>16106</v>
      </c>
      <c r="DK233" s="11">
        <v>16010</v>
      </c>
      <c r="DL233" s="11">
        <v>15966</v>
      </c>
      <c r="DM233" s="11">
        <v>15744</v>
      </c>
      <c r="DN233" s="11">
        <v>15887</v>
      </c>
      <c r="DO233" s="11">
        <v>15921</v>
      </c>
      <c r="DP233" s="11">
        <v>15736</v>
      </c>
      <c r="DQ233" s="11">
        <v>15622</v>
      </c>
      <c r="DR233" s="11">
        <v>15616</v>
      </c>
      <c r="DS233" s="11">
        <v>15678</v>
      </c>
      <c r="DT233" s="11">
        <v>15691</v>
      </c>
      <c r="DU233" s="11">
        <v>15386</v>
      </c>
      <c r="DV233" s="7">
        <v>15780.25</v>
      </c>
      <c r="DW233" s="11">
        <v>15461</v>
      </c>
      <c r="DX233" s="11">
        <v>15466</v>
      </c>
      <c r="DY233" s="11">
        <v>15086</v>
      </c>
    </row>
    <row r="234" spans="1:129" ht="15" x14ac:dyDescent="0.25">
      <c r="A234" s="1" t="s">
        <v>482</v>
      </c>
      <c r="B234" s="1" t="str">
        <f t="shared" si="6"/>
        <v>6022 - Servicio de transporte automotor de pasajeros</v>
      </c>
      <c r="C234" s="5" t="s">
        <v>487</v>
      </c>
      <c r="D234" s="1" t="s">
        <v>488</v>
      </c>
      <c r="E234" s="11">
        <v>43969</v>
      </c>
      <c r="F234" s="11">
        <v>43653</v>
      </c>
      <c r="G234" s="11">
        <v>44146</v>
      </c>
      <c r="H234" s="11">
        <v>43961</v>
      </c>
      <c r="I234" s="11">
        <v>43420</v>
      </c>
      <c r="J234" s="11">
        <v>43979</v>
      </c>
      <c r="K234" s="11">
        <v>43928</v>
      </c>
      <c r="L234" s="11">
        <v>43669</v>
      </c>
      <c r="M234" s="11">
        <v>43669</v>
      </c>
      <c r="N234" s="11">
        <v>43849</v>
      </c>
      <c r="O234" s="11">
        <v>44270</v>
      </c>
      <c r="P234" s="11">
        <v>44258</v>
      </c>
      <c r="Q234" s="11">
        <v>43774</v>
      </c>
      <c r="R234" s="11">
        <v>43640</v>
      </c>
      <c r="S234" s="11">
        <v>43701</v>
      </c>
      <c r="T234" s="11">
        <v>44075</v>
      </c>
      <c r="U234" s="11">
        <v>44349</v>
      </c>
      <c r="V234" s="11">
        <v>44257</v>
      </c>
      <c r="W234" s="11">
        <v>44096</v>
      </c>
      <c r="X234" s="11">
        <v>44278</v>
      </c>
      <c r="Y234" s="11">
        <v>44373</v>
      </c>
      <c r="Z234" s="11">
        <v>43991</v>
      </c>
      <c r="AA234" s="11">
        <v>44337</v>
      </c>
      <c r="AB234" s="11">
        <v>44319</v>
      </c>
      <c r="AC234" s="11">
        <v>43563</v>
      </c>
      <c r="AD234" s="11">
        <v>43010</v>
      </c>
      <c r="AE234" s="11">
        <v>41991</v>
      </c>
      <c r="AF234" s="11">
        <v>41532</v>
      </c>
      <c r="AG234" s="11">
        <v>41668</v>
      </c>
      <c r="AH234" s="11">
        <v>41280</v>
      </c>
      <c r="AI234" s="11">
        <v>41063</v>
      </c>
      <c r="AJ234" s="11">
        <v>40940</v>
      </c>
      <c r="AK234" s="11">
        <v>40904</v>
      </c>
      <c r="AL234" s="11">
        <v>40953</v>
      </c>
      <c r="AM234" s="11">
        <v>40763</v>
      </c>
      <c r="AN234" s="11">
        <v>40602</v>
      </c>
      <c r="AO234" s="11">
        <v>40456</v>
      </c>
      <c r="AP234" s="11">
        <v>40154</v>
      </c>
      <c r="AQ234" s="11">
        <v>40412</v>
      </c>
      <c r="AR234" s="11">
        <v>40202</v>
      </c>
      <c r="AS234" s="11">
        <v>39746</v>
      </c>
      <c r="AT234" s="11">
        <v>41026</v>
      </c>
      <c r="AU234" s="11">
        <v>41196</v>
      </c>
      <c r="AV234" s="11">
        <v>41149</v>
      </c>
      <c r="AW234" s="11">
        <v>41129</v>
      </c>
      <c r="AX234" s="11">
        <v>41245</v>
      </c>
      <c r="AY234" s="11">
        <v>41236</v>
      </c>
      <c r="AZ234" s="11">
        <v>41223</v>
      </c>
      <c r="BA234" s="11">
        <v>41080</v>
      </c>
      <c r="BB234" s="11">
        <v>40454</v>
      </c>
      <c r="BC234" s="11">
        <v>40448</v>
      </c>
      <c r="BD234" s="11">
        <v>40468</v>
      </c>
      <c r="BE234" s="11">
        <v>39742</v>
      </c>
      <c r="BF234" s="11">
        <v>39595</v>
      </c>
      <c r="BG234" s="11">
        <v>39472</v>
      </c>
      <c r="BH234" s="11">
        <v>39400</v>
      </c>
      <c r="BI234" s="11">
        <v>39525</v>
      </c>
      <c r="BJ234" s="11">
        <v>39491</v>
      </c>
      <c r="BK234" s="11">
        <v>39328</v>
      </c>
      <c r="BL234" s="11">
        <v>39370</v>
      </c>
      <c r="BM234" s="11">
        <v>39047</v>
      </c>
      <c r="BN234" s="11">
        <v>38658</v>
      </c>
      <c r="BO234" s="11">
        <v>39133</v>
      </c>
      <c r="BP234" s="11">
        <v>39260</v>
      </c>
      <c r="BQ234" s="11">
        <v>39083</v>
      </c>
      <c r="BR234" s="11">
        <v>38930</v>
      </c>
      <c r="BS234" s="11">
        <v>39297</v>
      </c>
      <c r="BT234" s="11">
        <v>39445</v>
      </c>
      <c r="BU234" s="11">
        <v>39529</v>
      </c>
      <c r="BV234" s="11">
        <v>39548</v>
      </c>
      <c r="BW234" s="11">
        <v>39620</v>
      </c>
      <c r="BX234" s="11">
        <v>39614</v>
      </c>
      <c r="BY234" s="11">
        <v>39603</v>
      </c>
      <c r="BZ234" s="11">
        <v>39295</v>
      </c>
      <c r="CA234" s="11">
        <v>39325</v>
      </c>
      <c r="CB234" s="11">
        <v>39013</v>
      </c>
      <c r="CC234" s="11">
        <v>38933</v>
      </c>
      <c r="CD234" s="11">
        <v>38425</v>
      </c>
      <c r="CE234" s="11">
        <v>37625</v>
      </c>
      <c r="CF234" s="11">
        <v>37787</v>
      </c>
      <c r="CG234" s="11">
        <v>37596</v>
      </c>
      <c r="CH234" s="11">
        <v>37585</v>
      </c>
      <c r="CI234" s="11">
        <v>37668</v>
      </c>
      <c r="CJ234" s="11">
        <v>37478</v>
      </c>
      <c r="CK234" s="11">
        <v>37134</v>
      </c>
      <c r="CL234" s="11">
        <v>37077</v>
      </c>
      <c r="CM234" s="11">
        <v>37466</v>
      </c>
      <c r="CN234" s="11">
        <v>36997</v>
      </c>
      <c r="CO234" s="11">
        <v>36705</v>
      </c>
      <c r="CP234" s="11">
        <v>36689</v>
      </c>
      <c r="CQ234" s="11">
        <v>36590</v>
      </c>
      <c r="CR234" s="11">
        <v>36505</v>
      </c>
      <c r="CS234" s="11">
        <v>36240</v>
      </c>
      <c r="CT234" s="11">
        <v>36236</v>
      </c>
      <c r="CU234" s="11">
        <v>36413</v>
      </c>
      <c r="CV234" s="11">
        <v>36208</v>
      </c>
      <c r="CW234" s="11">
        <v>36349</v>
      </c>
      <c r="CX234" s="11">
        <v>34597</v>
      </c>
      <c r="CY234" s="11">
        <v>35242</v>
      </c>
      <c r="CZ234" s="11">
        <v>35181</v>
      </c>
      <c r="DA234" s="11">
        <v>35214</v>
      </c>
      <c r="DB234" s="11">
        <v>35173</v>
      </c>
      <c r="DC234" s="11">
        <v>34897</v>
      </c>
      <c r="DD234" s="11">
        <v>34790</v>
      </c>
      <c r="DE234" s="11">
        <v>34373</v>
      </c>
      <c r="DF234" s="11">
        <v>33888</v>
      </c>
      <c r="DG234" s="11">
        <v>33492</v>
      </c>
      <c r="DH234" s="11">
        <v>33287</v>
      </c>
      <c r="DI234" s="7">
        <f t="shared" si="7"/>
        <v>34706.916666666664</v>
      </c>
      <c r="DJ234" s="11">
        <v>33254</v>
      </c>
      <c r="DK234" s="11">
        <v>32684</v>
      </c>
      <c r="DL234" s="11">
        <v>32577</v>
      </c>
      <c r="DM234" s="11">
        <v>32509</v>
      </c>
      <c r="DN234" s="11">
        <v>32001</v>
      </c>
      <c r="DO234" s="11">
        <v>31298</v>
      </c>
      <c r="DP234" s="11">
        <v>30657</v>
      </c>
      <c r="DQ234" s="11">
        <v>30480</v>
      </c>
      <c r="DR234" s="11">
        <v>30431</v>
      </c>
      <c r="DS234" s="11">
        <v>30573</v>
      </c>
      <c r="DT234" s="11">
        <v>30468</v>
      </c>
      <c r="DU234" s="11">
        <v>30777</v>
      </c>
      <c r="DV234" s="7">
        <v>31475.75</v>
      </c>
      <c r="DW234" s="11">
        <v>30625</v>
      </c>
      <c r="DX234" s="11">
        <v>29996</v>
      </c>
      <c r="DY234" s="11">
        <v>26672</v>
      </c>
    </row>
    <row r="235" spans="1:129" ht="15" x14ac:dyDescent="0.25">
      <c r="A235" s="1" t="s">
        <v>482</v>
      </c>
      <c r="B235" s="1" t="str">
        <f t="shared" si="6"/>
        <v>6030 - Servicio de transporte por tuberías</v>
      </c>
      <c r="C235" s="5" t="s">
        <v>489</v>
      </c>
      <c r="D235" s="1" t="s">
        <v>490</v>
      </c>
      <c r="E235" s="11">
        <v>517</v>
      </c>
      <c r="F235" s="11">
        <v>516</v>
      </c>
      <c r="G235" s="11">
        <v>518</v>
      </c>
      <c r="H235" s="11">
        <v>514</v>
      </c>
      <c r="I235" s="11">
        <v>515</v>
      </c>
      <c r="J235" s="11">
        <v>518</v>
      </c>
      <c r="K235" s="11">
        <v>516</v>
      </c>
      <c r="L235" s="11">
        <v>518</v>
      </c>
      <c r="M235" s="11">
        <v>520</v>
      </c>
      <c r="N235" s="11">
        <v>519</v>
      </c>
      <c r="O235" s="11">
        <v>516</v>
      </c>
      <c r="P235" s="11">
        <v>516</v>
      </c>
      <c r="Q235" s="11">
        <v>514</v>
      </c>
      <c r="R235" s="11">
        <v>510</v>
      </c>
      <c r="S235" s="11">
        <v>502</v>
      </c>
      <c r="T235" s="11">
        <v>503</v>
      </c>
      <c r="U235" s="11">
        <v>501</v>
      </c>
      <c r="V235" s="11">
        <v>495</v>
      </c>
      <c r="W235" s="11">
        <v>494</v>
      </c>
      <c r="X235" s="11">
        <v>496</v>
      </c>
      <c r="Y235" s="11">
        <v>497</v>
      </c>
      <c r="Z235" s="11">
        <v>498</v>
      </c>
      <c r="AA235" s="11">
        <v>502</v>
      </c>
      <c r="AB235" s="11">
        <v>499</v>
      </c>
      <c r="AC235" s="11">
        <v>500</v>
      </c>
      <c r="AD235" s="11">
        <v>502</v>
      </c>
      <c r="AE235" s="11">
        <v>511</v>
      </c>
      <c r="AF235" s="11">
        <v>498</v>
      </c>
      <c r="AG235" s="11">
        <v>499</v>
      </c>
      <c r="AH235" s="11">
        <v>498</v>
      </c>
      <c r="AI235" s="11">
        <v>495</v>
      </c>
      <c r="AJ235" s="11">
        <v>495</v>
      </c>
      <c r="AK235" s="11">
        <v>497</v>
      </c>
      <c r="AL235" s="11">
        <v>497</v>
      </c>
      <c r="AM235" s="11">
        <v>497</v>
      </c>
      <c r="AN235" s="11">
        <v>501</v>
      </c>
      <c r="AO235" s="11">
        <v>494</v>
      </c>
      <c r="AP235" s="11">
        <v>492</v>
      </c>
      <c r="AQ235" s="11">
        <v>495</v>
      </c>
      <c r="AR235" s="11">
        <v>493</v>
      </c>
      <c r="AS235" s="11">
        <v>496</v>
      </c>
      <c r="AT235" s="11">
        <v>492</v>
      </c>
      <c r="AU235" s="11">
        <v>494</v>
      </c>
      <c r="AV235" s="11">
        <v>497</v>
      </c>
      <c r="AW235" s="11">
        <v>495</v>
      </c>
      <c r="AX235" s="11">
        <v>496</v>
      </c>
      <c r="AY235" s="11">
        <v>498</v>
      </c>
      <c r="AZ235" s="11">
        <v>499</v>
      </c>
      <c r="BA235" s="11">
        <v>496</v>
      </c>
      <c r="BB235" s="11">
        <v>493</v>
      </c>
      <c r="BC235" s="11">
        <v>494</v>
      </c>
      <c r="BD235" s="11">
        <v>496</v>
      </c>
      <c r="BE235" s="11">
        <v>500</v>
      </c>
      <c r="BF235" s="11">
        <v>502</v>
      </c>
      <c r="BG235" s="11">
        <v>498</v>
      </c>
      <c r="BH235" s="11">
        <v>501</v>
      </c>
      <c r="BI235" s="11">
        <v>501</v>
      </c>
      <c r="BJ235" s="11">
        <v>503</v>
      </c>
      <c r="BK235" s="11">
        <v>504</v>
      </c>
      <c r="BL235" s="11">
        <v>501</v>
      </c>
      <c r="BM235" s="11">
        <v>504</v>
      </c>
      <c r="BN235" s="11">
        <v>509</v>
      </c>
      <c r="BO235" s="11">
        <v>509</v>
      </c>
      <c r="BP235" s="11">
        <v>504</v>
      </c>
      <c r="BQ235" s="11">
        <v>505</v>
      </c>
      <c r="BR235" s="11">
        <v>501</v>
      </c>
      <c r="BS235" s="11">
        <v>502</v>
      </c>
      <c r="BT235" s="11">
        <v>503</v>
      </c>
      <c r="BU235" s="11">
        <v>505</v>
      </c>
      <c r="BV235" s="11">
        <v>506</v>
      </c>
      <c r="BW235" s="11">
        <v>505</v>
      </c>
      <c r="BX235" s="11">
        <v>506</v>
      </c>
      <c r="BY235" s="11">
        <v>509</v>
      </c>
      <c r="BZ235" s="11">
        <v>510</v>
      </c>
      <c r="CA235" s="11">
        <v>514</v>
      </c>
      <c r="CB235" s="11">
        <v>522</v>
      </c>
      <c r="CC235" s="11">
        <v>530</v>
      </c>
      <c r="CD235" s="11">
        <v>534</v>
      </c>
      <c r="CE235" s="11">
        <v>534</v>
      </c>
      <c r="CF235" s="11">
        <v>535</v>
      </c>
      <c r="CG235" s="11">
        <v>536</v>
      </c>
      <c r="CH235" s="11">
        <v>532</v>
      </c>
      <c r="CI235" s="11">
        <v>531</v>
      </c>
      <c r="CJ235" s="11">
        <v>527</v>
      </c>
      <c r="CK235" s="11">
        <v>532</v>
      </c>
      <c r="CL235" s="11">
        <v>528</v>
      </c>
      <c r="CM235" s="11">
        <v>532</v>
      </c>
      <c r="CN235" s="11">
        <v>533</v>
      </c>
      <c r="CO235" s="11">
        <v>536</v>
      </c>
      <c r="CP235" s="11">
        <v>534</v>
      </c>
      <c r="CQ235" s="11">
        <v>539</v>
      </c>
      <c r="CR235" s="11">
        <v>542</v>
      </c>
      <c r="CS235" s="11">
        <v>542</v>
      </c>
      <c r="CT235" s="11">
        <v>544</v>
      </c>
      <c r="CU235" s="11">
        <v>553</v>
      </c>
      <c r="CV235" s="11">
        <v>559</v>
      </c>
      <c r="CW235" s="11">
        <v>560</v>
      </c>
      <c r="CX235" s="11">
        <v>564</v>
      </c>
      <c r="CY235" s="11">
        <v>306</v>
      </c>
      <c r="CZ235" s="11">
        <v>306</v>
      </c>
      <c r="DA235" s="11">
        <v>305</v>
      </c>
      <c r="DB235" s="11">
        <v>305</v>
      </c>
      <c r="DC235" s="11">
        <v>310</v>
      </c>
      <c r="DD235" s="11">
        <v>312</v>
      </c>
      <c r="DE235" s="11">
        <v>307</v>
      </c>
      <c r="DF235" s="11">
        <v>308</v>
      </c>
      <c r="DG235" s="11">
        <v>312</v>
      </c>
      <c r="DH235" s="11">
        <v>314</v>
      </c>
      <c r="DI235" s="7">
        <f t="shared" si="7"/>
        <v>350.75</v>
      </c>
      <c r="DJ235" s="11">
        <v>317</v>
      </c>
      <c r="DK235" s="11">
        <v>607</v>
      </c>
      <c r="DL235" s="11">
        <v>614</v>
      </c>
      <c r="DM235" s="11">
        <v>614</v>
      </c>
      <c r="DN235" s="11">
        <v>618</v>
      </c>
      <c r="DO235" s="11">
        <v>636</v>
      </c>
      <c r="DP235" s="11">
        <v>636</v>
      </c>
      <c r="DQ235" s="11">
        <v>633</v>
      </c>
      <c r="DR235" s="11">
        <v>635</v>
      </c>
      <c r="DS235" s="11">
        <v>631</v>
      </c>
      <c r="DT235" s="11">
        <v>628</v>
      </c>
      <c r="DU235" s="11">
        <v>661</v>
      </c>
      <c r="DV235" s="7">
        <v>602.5</v>
      </c>
      <c r="DW235" s="11">
        <v>623</v>
      </c>
      <c r="DX235" s="11">
        <v>625</v>
      </c>
      <c r="DY235" s="12">
        <v>618</v>
      </c>
    </row>
    <row r="236" spans="1:129" ht="15" x14ac:dyDescent="0.25">
      <c r="A236" s="1" t="s">
        <v>482</v>
      </c>
      <c r="B236" s="1" t="str">
        <f t="shared" si="6"/>
        <v>6110 - Servicio de transporte marítimo</v>
      </c>
      <c r="C236" s="5" t="s">
        <v>491</v>
      </c>
      <c r="D236" s="1" t="s">
        <v>492</v>
      </c>
      <c r="E236" s="11">
        <v>3432</v>
      </c>
      <c r="F236" s="11">
        <v>3514</v>
      </c>
      <c r="G236" s="11">
        <v>3361</v>
      </c>
      <c r="H236" s="11">
        <v>3283</v>
      </c>
      <c r="I236" s="11">
        <v>3609</v>
      </c>
      <c r="J236" s="11">
        <v>3551</v>
      </c>
      <c r="K236" s="11">
        <v>3680</v>
      </c>
      <c r="L236" s="11">
        <v>3679</v>
      </c>
      <c r="M236" s="11">
        <v>3716</v>
      </c>
      <c r="N236" s="11">
        <v>4005</v>
      </c>
      <c r="O236" s="11">
        <v>3657</v>
      </c>
      <c r="P236" s="11">
        <v>3971</v>
      </c>
      <c r="Q236" s="11">
        <v>3458</v>
      </c>
      <c r="R236" s="11">
        <v>3471</v>
      </c>
      <c r="S236" s="11">
        <v>3445</v>
      </c>
      <c r="T236" s="11">
        <v>3555</v>
      </c>
      <c r="U236" s="11">
        <v>3679</v>
      </c>
      <c r="V236" s="11">
        <v>3800</v>
      </c>
      <c r="W236" s="11">
        <v>3855</v>
      </c>
      <c r="X236" s="11">
        <v>3841</v>
      </c>
      <c r="Y236" s="11">
        <v>3902</v>
      </c>
      <c r="Z236" s="11">
        <v>3886</v>
      </c>
      <c r="AA236" s="11">
        <v>3906</v>
      </c>
      <c r="AB236" s="11">
        <v>3703</v>
      </c>
      <c r="AC236" s="11">
        <v>3783</v>
      </c>
      <c r="AD236" s="11">
        <v>3838</v>
      </c>
      <c r="AE236" s="11">
        <v>3820</v>
      </c>
      <c r="AF236" s="11">
        <v>4204</v>
      </c>
      <c r="AG236" s="11">
        <v>3826</v>
      </c>
      <c r="AH236" s="11">
        <v>3886</v>
      </c>
      <c r="AI236" s="11">
        <v>4257</v>
      </c>
      <c r="AJ236" s="11">
        <v>4194</v>
      </c>
      <c r="AK236" s="11">
        <v>3625</v>
      </c>
      <c r="AL236" s="11">
        <v>3661</v>
      </c>
      <c r="AM236" s="11">
        <v>3525</v>
      </c>
      <c r="AN236" s="11">
        <v>3751</v>
      </c>
      <c r="AO236" s="11">
        <v>3588</v>
      </c>
      <c r="AP236" s="11">
        <v>3761</v>
      </c>
      <c r="AQ236" s="11">
        <v>3578</v>
      </c>
      <c r="AR236" s="11">
        <v>4106</v>
      </c>
      <c r="AS236" s="11">
        <v>3660</v>
      </c>
      <c r="AT236" s="11">
        <v>4106</v>
      </c>
      <c r="AU236" s="11">
        <v>4111</v>
      </c>
      <c r="AV236" s="11">
        <v>3656</v>
      </c>
      <c r="AW236" s="11">
        <v>3805</v>
      </c>
      <c r="AX236" s="11">
        <v>4281</v>
      </c>
      <c r="AY236" s="11">
        <v>3669</v>
      </c>
      <c r="AZ236" s="11">
        <v>3992</v>
      </c>
      <c r="BA236" s="11">
        <v>4025</v>
      </c>
      <c r="BB236" s="11">
        <v>3564</v>
      </c>
      <c r="BC236" s="11">
        <v>3967</v>
      </c>
      <c r="BD236" s="11">
        <v>3962</v>
      </c>
      <c r="BE236" s="11">
        <v>3895</v>
      </c>
      <c r="BF236" s="11">
        <v>4081</v>
      </c>
      <c r="BG236" s="11">
        <v>4038</v>
      </c>
      <c r="BH236" s="11">
        <v>3616</v>
      </c>
      <c r="BI236" s="11">
        <v>4011</v>
      </c>
      <c r="BJ236" s="11">
        <v>4067</v>
      </c>
      <c r="BK236" s="11">
        <v>4036</v>
      </c>
      <c r="BL236" s="11">
        <v>4107</v>
      </c>
      <c r="BM236" s="11">
        <v>4129</v>
      </c>
      <c r="BN236" s="11">
        <v>4049</v>
      </c>
      <c r="BO236" s="11">
        <v>4039</v>
      </c>
      <c r="BP236" s="11">
        <v>4029</v>
      </c>
      <c r="BQ236" s="11">
        <v>4049</v>
      </c>
      <c r="BR236" s="11">
        <v>3672</v>
      </c>
      <c r="BS236" s="11">
        <v>3403</v>
      </c>
      <c r="BT236" s="11">
        <v>3024</v>
      </c>
      <c r="BU236" s="11">
        <v>3996</v>
      </c>
      <c r="BV236" s="11">
        <v>4040</v>
      </c>
      <c r="BW236" s="11">
        <v>3103</v>
      </c>
      <c r="BX236" s="11">
        <v>3073</v>
      </c>
      <c r="BY236" s="11">
        <v>2675</v>
      </c>
      <c r="BZ236" s="11">
        <v>2990</v>
      </c>
      <c r="CA236" s="11">
        <v>2980</v>
      </c>
      <c r="CB236" s="11">
        <v>2650</v>
      </c>
      <c r="CC236" s="11">
        <v>2616</v>
      </c>
      <c r="CD236" s="11">
        <v>2616</v>
      </c>
      <c r="CE236" s="11">
        <v>2792</v>
      </c>
      <c r="CF236" s="11">
        <v>2653</v>
      </c>
      <c r="CG236" s="11">
        <v>2815</v>
      </c>
      <c r="CH236" s="11">
        <v>2792</v>
      </c>
      <c r="CI236" s="11">
        <v>2813</v>
      </c>
      <c r="CJ236" s="11">
        <v>2820</v>
      </c>
      <c r="CK236" s="11">
        <v>2950</v>
      </c>
      <c r="CL236" s="11">
        <v>2592</v>
      </c>
      <c r="CM236" s="11">
        <v>2959</v>
      </c>
      <c r="CN236" s="11">
        <v>2937</v>
      </c>
      <c r="CO236" s="11">
        <v>2960</v>
      </c>
      <c r="CP236" s="11">
        <v>2919</v>
      </c>
      <c r="CQ236" s="11">
        <v>2927</v>
      </c>
      <c r="CR236" s="11">
        <v>2833</v>
      </c>
      <c r="CS236" s="11">
        <v>2649</v>
      </c>
      <c r="CT236" s="11">
        <v>2565</v>
      </c>
      <c r="CU236" s="11">
        <v>2596</v>
      </c>
      <c r="CV236" s="11">
        <v>2609</v>
      </c>
      <c r="CW236" s="11">
        <v>2598</v>
      </c>
      <c r="CX236" s="11">
        <v>3271</v>
      </c>
      <c r="CY236" s="11">
        <v>3256</v>
      </c>
      <c r="CZ236" s="11">
        <v>3191</v>
      </c>
      <c r="DA236" s="11">
        <v>3222</v>
      </c>
      <c r="DB236" s="11">
        <v>2876</v>
      </c>
      <c r="DC236" s="11">
        <v>2887</v>
      </c>
      <c r="DD236" s="11">
        <v>2994</v>
      </c>
      <c r="DE236" s="11">
        <v>2955</v>
      </c>
      <c r="DF236" s="11">
        <v>2775</v>
      </c>
      <c r="DG236" s="11">
        <v>2863</v>
      </c>
      <c r="DH236" s="11">
        <v>2843</v>
      </c>
      <c r="DI236" s="7">
        <f t="shared" si="7"/>
        <v>2977.5833333333335</v>
      </c>
      <c r="DJ236" s="11">
        <v>2938</v>
      </c>
      <c r="DK236" s="11">
        <v>2744</v>
      </c>
      <c r="DL236" s="11">
        <v>2723</v>
      </c>
      <c r="DM236" s="11">
        <v>2719</v>
      </c>
      <c r="DN236" s="11">
        <v>2611</v>
      </c>
      <c r="DO236" s="11">
        <v>2605</v>
      </c>
      <c r="DP236" s="11">
        <v>2749</v>
      </c>
      <c r="DQ236" s="11">
        <v>2664</v>
      </c>
      <c r="DR236" s="11">
        <v>2667</v>
      </c>
      <c r="DS236" s="11">
        <v>2660</v>
      </c>
      <c r="DT236" s="11">
        <v>2636</v>
      </c>
      <c r="DU236" s="11">
        <v>2800</v>
      </c>
      <c r="DV236" s="7">
        <v>2709.6666666666665</v>
      </c>
      <c r="DW236" s="11">
        <v>2662</v>
      </c>
      <c r="DX236" s="11">
        <v>2586</v>
      </c>
      <c r="DY236" s="11">
        <v>2562</v>
      </c>
    </row>
    <row r="237" spans="1:129" ht="15" x14ac:dyDescent="0.25">
      <c r="A237" s="1" t="s">
        <v>482</v>
      </c>
      <c r="B237" s="1" t="str">
        <f t="shared" si="6"/>
        <v>6120 - Servicio de transporte fluvial</v>
      </c>
      <c r="C237" s="5" t="s">
        <v>493</v>
      </c>
      <c r="D237" s="1" t="s">
        <v>494</v>
      </c>
      <c r="E237" s="11">
        <v>1551</v>
      </c>
      <c r="F237" s="11">
        <v>1490</v>
      </c>
      <c r="G237" s="11">
        <v>1487</v>
      </c>
      <c r="H237" s="11">
        <v>1501</v>
      </c>
      <c r="I237" s="11">
        <v>1415</v>
      </c>
      <c r="J237" s="11">
        <v>1445</v>
      </c>
      <c r="K237" s="11">
        <v>1551</v>
      </c>
      <c r="L237" s="11">
        <v>1601</v>
      </c>
      <c r="M237" s="11">
        <v>1588</v>
      </c>
      <c r="N237" s="11">
        <v>1611</v>
      </c>
      <c r="O237" s="11">
        <v>1489</v>
      </c>
      <c r="P237" s="11">
        <v>1540</v>
      </c>
      <c r="Q237" s="11">
        <v>1629</v>
      </c>
      <c r="R237" s="11">
        <v>1674</v>
      </c>
      <c r="S237" s="11">
        <v>1706</v>
      </c>
      <c r="T237" s="11">
        <v>1759</v>
      </c>
      <c r="U237" s="11">
        <v>1821</v>
      </c>
      <c r="V237" s="11">
        <v>1815</v>
      </c>
      <c r="W237" s="11">
        <v>1797</v>
      </c>
      <c r="X237" s="11">
        <v>1837</v>
      </c>
      <c r="Y237" s="11">
        <v>1907</v>
      </c>
      <c r="Z237" s="11">
        <v>1872</v>
      </c>
      <c r="AA237" s="11">
        <v>1866</v>
      </c>
      <c r="AB237" s="11">
        <v>1901</v>
      </c>
      <c r="AC237" s="11">
        <v>1888</v>
      </c>
      <c r="AD237" s="11">
        <v>1865</v>
      </c>
      <c r="AE237" s="11">
        <v>1893</v>
      </c>
      <c r="AF237" s="11">
        <v>1918</v>
      </c>
      <c r="AG237" s="11">
        <v>1916</v>
      </c>
      <c r="AH237" s="11">
        <v>1881</v>
      </c>
      <c r="AI237" s="11">
        <v>1890</v>
      </c>
      <c r="AJ237" s="11">
        <v>1921</v>
      </c>
      <c r="AK237" s="11">
        <v>1911</v>
      </c>
      <c r="AL237" s="11">
        <v>1889</v>
      </c>
      <c r="AM237" s="11">
        <v>1767</v>
      </c>
      <c r="AN237" s="11">
        <v>1771</v>
      </c>
      <c r="AO237" s="11">
        <v>1861</v>
      </c>
      <c r="AP237" s="11">
        <v>1846</v>
      </c>
      <c r="AQ237" s="11">
        <v>1837</v>
      </c>
      <c r="AR237" s="11">
        <v>1822</v>
      </c>
      <c r="AS237" s="11">
        <v>1845</v>
      </c>
      <c r="AT237" s="11">
        <v>1788</v>
      </c>
      <c r="AU237" s="11">
        <v>1805</v>
      </c>
      <c r="AV237" s="11">
        <v>1880</v>
      </c>
      <c r="AW237" s="11">
        <v>1905</v>
      </c>
      <c r="AX237" s="11">
        <v>1947</v>
      </c>
      <c r="AY237" s="11">
        <v>1778</v>
      </c>
      <c r="AZ237" s="11">
        <v>1806</v>
      </c>
      <c r="BA237" s="11">
        <v>1805</v>
      </c>
      <c r="BB237" s="11">
        <v>1812</v>
      </c>
      <c r="BC237" s="11">
        <v>1875</v>
      </c>
      <c r="BD237" s="11">
        <v>1928</v>
      </c>
      <c r="BE237" s="11">
        <v>1892</v>
      </c>
      <c r="BF237" s="11">
        <v>1922</v>
      </c>
      <c r="BG237" s="11">
        <v>1907</v>
      </c>
      <c r="BH237" s="11">
        <v>1916</v>
      </c>
      <c r="BI237" s="11">
        <v>1852</v>
      </c>
      <c r="BJ237" s="11">
        <v>1834</v>
      </c>
      <c r="BK237" s="11">
        <v>1767</v>
      </c>
      <c r="BL237" s="11">
        <v>1775</v>
      </c>
      <c r="BM237" s="11">
        <v>1804</v>
      </c>
      <c r="BN237" s="11">
        <v>1783</v>
      </c>
      <c r="BO237" s="11">
        <v>1723</v>
      </c>
      <c r="BP237" s="11">
        <v>1704</v>
      </c>
      <c r="BQ237" s="11">
        <v>1680</v>
      </c>
      <c r="BR237" s="11">
        <v>1677</v>
      </c>
      <c r="BS237" s="11">
        <v>1663</v>
      </c>
      <c r="BT237" s="11">
        <v>1751</v>
      </c>
      <c r="BU237" s="11">
        <v>1639</v>
      </c>
      <c r="BV237" s="11">
        <v>1641</v>
      </c>
      <c r="BW237" s="11">
        <v>1637</v>
      </c>
      <c r="BX237" s="11">
        <v>1673</v>
      </c>
      <c r="BY237" s="11">
        <v>1647</v>
      </c>
      <c r="BZ237" s="11">
        <v>1629</v>
      </c>
      <c r="CA237" s="11">
        <v>1588</v>
      </c>
      <c r="CB237" s="11">
        <v>1580</v>
      </c>
      <c r="CC237" s="11">
        <v>1555</v>
      </c>
      <c r="CD237" s="11">
        <v>1609</v>
      </c>
      <c r="CE237" s="11">
        <v>1643</v>
      </c>
      <c r="CF237" s="11">
        <v>1550</v>
      </c>
      <c r="CG237" s="11">
        <v>1518</v>
      </c>
      <c r="CH237" s="11">
        <v>1503</v>
      </c>
      <c r="CI237" s="11">
        <v>1489</v>
      </c>
      <c r="CJ237" s="11">
        <v>1502</v>
      </c>
      <c r="CK237" s="11">
        <v>1486</v>
      </c>
      <c r="CL237" s="11">
        <v>1427</v>
      </c>
      <c r="CM237" s="11">
        <v>1445</v>
      </c>
      <c r="CN237" s="11">
        <v>1426</v>
      </c>
      <c r="CO237" s="11">
        <v>1440</v>
      </c>
      <c r="CP237" s="11">
        <v>1408</v>
      </c>
      <c r="CQ237" s="11">
        <v>1397</v>
      </c>
      <c r="CR237" s="11">
        <v>1287</v>
      </c>
      <c r="CS237" s="11">
        <v>1268</v>
      </c>
      <c r="CT237" s="11">
        <v>1275</v>
      </c>
      <c r="CU237" s="11">
        <v>1237</v>
      </c>
      <c r="CV237" s="11">
        <v>1222</v>
      </c>
      <c r="CW237" s="11">
        <v>1232</v>
      </c>
      <c r="CX237" s="11">
        <v>1251</v>
      </c>
      <c r="CY237" s="11">
        <v>1237</v>
      </c>
      <c r="CZ237" s="11">
        <v>1208</v>
      </c>
      <c r="DA237" s="11">
        <v>1207</v>
      </c>
      <c r="DB237" s="11">
        <v>1186</v>
      </c>
      <c r="DC237" s="11">
        <v>1170</v>
      </c>
      <c r="DD237" s="11">
        <v>1175</v>
      </c>
      <c r="DE237" s="11">
        <v>1174</v>
      </c>
      <c r="DF237" s="11">
        <v>1165</v>
      </c>
      <c r="DG237" s="11">
        <v>1132</v>
      </c>
      <c r="DH237" s="11">
        <v>1169</v>
      </c>
      <c r="DI237" s="7">
        <f t="shared" si="7"/>
        <v>1192.1666666666667</v>
      </c>
      <c r="DJ237" s="11">
        <v>1185</v>
      </c>
      <c r="DK237" s="11">
        <v>1181</v>
      </c>
      <c r="DL237" s="11">
        <v>1188</v>
      </c>
      <c r="DM237" s="11">
        <v>1178</v>
      </c>
      <c r="DN237" s="11">
        <v>1183</v>
      </c>
      <c r="DO237" s="11">
        <v>1211</v>
      </c>
      <c r="DP237" s="11">
        <v>1235</v>
      </c>
      <c r="DQ237" s="11">
        <v>1216</v>
      </c>
      <c r="DR237" s="11">
        <v>1185</v>
      </c>
      <c r="DS237" s="11">
        <v>1156</v>
      </c>
      <c r="DT237" s="11">
        <v>1155</v>
      </c>
      <c r="DU237" s="11">
        <v>854</v>
      </c>
      <c r="DV237" s="7">
        <v>1160.5833333333333</v>
      </c>
      <c r="DW237" s="11">
        <v>859</v>
      </c>
      <c r="DX237" s="11">
        <v>1250</v>
      </c>
      <c r="DY237" s="11">
        <v>1215</v>
      </c>
    </row>
    <row r="238" spans="1:129" ht="15" x14ac:dyDescent="0.25">
      <c r="A238" s="1" t="s">
        <v>482</v>
      </c>
      <c r="B238" s="1" t="str">
        <f t="shared" si="6"/>
        <v>6200 - Servicio de transporte aéreo de carga y de pasajeros</v>
      </c>
      <c r="C238" s="5" t="s">
        <v>495</v>
      </c>
      <c r="D238" s="1" t="s">
        <v>496</v>
      </c>
      <c r="E238" s="11">
        <v>9460</v>
      </c>
      <c r="F238" s="11">
        <v>9450</v>
      </c>
      <c r="G238" s="11">
        <v>9509</v>
      </c>
      <c r="H238" s="11">
        <v>9508</v>
      </c>
      <c r="I238" s="11">
        <v>9474</v>
      </c>
      <c r="J238" s="11">
        <v>9518</v>
      </c>
      <c r="K238" s="11">
        <v>9561</v>
      </c>
      <c r="L238" s="11">
        <v>9592</v>
      </c>
      <c r="M238" s="11">
        <v>9678</v>
      </c>
      <c r="N238" s="11">
        <v>9723</v>
      </c>
      <c r="O238" s="11">
        <v>9695</v>
      </c>
      <c r="P238" s="11">
        <v>9806</v>
      </c>
      <c r="Q238" s="11">
        <v>10011</v>
      </c>
      <c r="R238" s="11">
        <v>10364</v>
      </c>
      <c r="S238" s="11">
        <v>10386</v>
      </c>
      <c r="T238" s="11">
        <v>10421</v>
      </c>
      <c r="U238" s="11">
        <v>10475</v>
      </c>
      <c r="V238" s="11">
        <v>10525</v>
      </c>
      <c r="W238" s="11">
        <v>10642</v>
      </c>
      <c r="X238" s="11">
        <v>10704</v>
      </c>
      <c r="Y238" s="11">
        <v>10818</v>
      </c>
      <c r="Z238" s="11">
        <v>10794</v>
      </c>
      <c r="AA238" s="11">
        <v>10734</v>
      </c>
      <c r="AB238" s="11">
        <v>10771</v>
      </c>
      <c r="AC238" s="11">
        <v>10827</v>
      </c>
      <c r="AD238" s="11">
        <v>10787</v>
      </c>
      <c r="AE238" s="11">
        <v>10810</v>
      </c>
      <c r="AF238" s="11">
        <v>10740</v>
      </c>
      <c r="AG238" s="11">
        <v>10697</v>
      </c>
      <c r="AH238" s="11">
        <v>10700</v>
      </c>
      <c r="AI238" s="11">
        <v>10619</v>
      </c>
      <c r="AJ238" s="11">
        <v>10619</v>
      </c>
      <c r="AK238" s="11">
        <v>10562</v>
      </c>
      <c r="AL238" s="11">
        <v>10484</v>
      </c>
      <c r="AM238" s="11">
        <v>10511</v>
      </c>
      <c r="AN238" s="11">
        <v>10480</v>
      </c>
      <c r="AO238" s="11">
        <v>10337</v>
      </c>
      <c r="AP238" s="11">
        <v>10316</v>
      </c>
      <c r="AQ238" s="11">
        <v>10326</v>
      </c>
      <c r="AR238" s="11">
        <v>10309</v>
      </c>
      <c r="AS238" s="11">
        <v>10288</v>
      </c>
      <c r="AT238" s="11">
        <v>10283</v>
      </c>
      <c r="AU238" s="11">
        <v>10261</v>
      </c>
      <c r="AV238" s="11">
        <v>10251</v>
      </c>
      <c r="AW238" s="11">
        <v>10226</v>
      </c>
      <c r="AX238" s="11">
        <v>10204</v>
      </c>
      <c r="AY238" s="11">
        <v>10270</v>
      </c>
      <c r="AZ238" s="11">
        <v>10238</v>
      </c>
      <c r="BA238" s="11">
        <v>10297</v>
      </c>
      <c r="BB238" s="11">
        <v>10197</v>
      </c>
      <c r="BC238" s="11">
        <v>10203</v>
      </c>
      <c r="BD238" s="11">
        <v>10226</v>
      </c>
      <c r="BE238" s="11">
        <v>10264</v>
      </c>
      <c r="BF238" s="11">
        <v>10227</v>
      </c>
      <c r="BG238" s="11">
        <v>10254</v>
      </c>
      <c r="BH238" s="11">
        <v>10271</v>
      </c>
      <c r="BI238" s="11">
        <v>10253</v>
      </c>
      <c r="BJ238" s="11">
        <v>10204</v>
      </c>
      <c r="BK238" s="11">
        <v>10215</v>
      </c>
      <c r="BL238" s="11">
        <v>10158</v>
      </c>
      <c r="BM238" s="11">
        <v>10819</v>
      </c>
      <c r="BN238" s="11">
        <v>10804</v>
      </c>
      <c r="BO238" s="11">
        <v>10895</v>
      </c>
      <c r="BP238" s="11">
        <v>10891</v>
      </c>
      <c r="BQ238" s="11">
        <v>10867</v>
      </c>
      <c r="BR238" s="11">
        <v>10901</v>
      </c>
      <c r="BS238" s="11">
        <v>10930</v>
      </c>
      <c r="BT238" s="11">
        <v>10980</v>
      </c>
      <c r="BU238" s="11">
        <v>10979</v>
      </c>
      <c r="BV238" s="11">
        <v>11019</v>
      </c>
      <c r="BW238" s="11">
        <v>11061</v>
      </c>
      <c r="BX238" s="11">
        <v>11151</v>
      </c>
      <c r="BY238" s="11">
        <v>11153</v>
      </c>
      <c r="BZ238" s="11">
        <v>11109</v>
      </c>
      <c r="CA238" s="11">
        <v>11035</v>
      </c>
      <c r="CB238" s="11">
        <v>10972</v>
      </c>
      <c r="CC238" s="11">
        <v>10910</v>
      </c>
      <c r="CD238" s="11">
        <v>10951</v>
      </c>
      <c r="CE238" s="11">
        <v>10972</v>
      </c>
      <c r="CF238" s="11">
        <v>10896</v>
      </c>
      <c r="CG238" s="11">
        <v>10762</v>
      </c>
      <c r="CH238" s="11">
        <v>10773</v>
      </c>
      <c r="CI238" s="11">
        <v>10830</v>
      </c>
      <c r="CJ238" s="11">
        <v>10845</v>
      </c>
      <c r="CK238" s="11">
        <v>10840</v>
      </c>
      <c r="CL238" s="11">
        <v>10864</v>
      </c>
      <c r="CM238" s="11">
        <v>10816</v>
      </c>
      <c r="CN238" s="11">
        <v>10816</v>
      </c>
      <c r="CO238" s="11">
        <v>10860</v>
      </c>
      <c r="CP238" s="11">
        <v>10920</v>
      </c>
      <c r="CQ238" s="11">
        <v>11011</v>
      </c>
      <c r="CR238" s="11">
        <v>11046</v>
      </c>
      <c r="CS238" s="11">
        <v>11135</v>
      </c>
      <c r="CT238" s="11">
        <v>11131</v>
      </c>
      <c r="CU238" s="11">
        <v>11205</v>
      </c>
      <c r="CV238" s="11">
        <v>11366</v>
      </c>
      <c r="CW238" s="11">
        <v>11484</v>
      </c>
      <c r="CX238" s="11">
        <v>11391</v>
      </c>
      <c r="CY238" s="11">
        <v>11425</v>
      </c>
      <c r="CZ238" s="11">
        <v>11493</v>
      </c>
      <c r="DA238" s="11">
        <v>11507</v>
      </c>
      <c r="DB238" s="11">
        <v>11479</v>
      </c>
      <c r="DC238" s="11">
        <v>11510</v>
      </c>
      <c r="DD238" s="11">
        <v>11404</v>
      </c>
      <c r="DE238" s="11">
        <v>11464</v>
      </c>
      <c r="DF238" s="11">
        <v>11509</v>
      </c>
      <c r="DG238" s="11">
        <v>11495</v>
      </c>
      <c r="DH238" s="11">
        <v>11468</v>
      </c>
      <c r="DI238" s="7">
        <f t="shared" si="7"/>
        <v>11469.083333333334</v>
      </c>
      <c r="DJ238" s="11">
        <v>11236</v>
      </c>
      <c r="DK238" s="11">
        <v>11228</v>
      </c>
      <c r="DL238" s="11">
        <v>11237</v>
      </c>
      <c r="DM238" s="11">
        <v>11268</v>
      </c>
      <c r="DN238" s="11">
        <v>11268</v>
      </c>
      <c r="DO238" s="11">
        <v>11211</v>
      </c>
      <c r="DP238" s="11">
        <v>11264</v>
      </c>
      <c r="DQ238" s="11">
        <v>11223</v>
      </c>
      <c r="DR238" s="11">
        <v>11074</v>
      </c>
      <c r="DS238" s="11">
        <v>10848</v>
      </c>
      <c r="DT238" s="11">
        <v>10791</v>
      </c>
      <c r="DU238" s="11">
        <v>10772</v>
      </c>
      <c r="DV238" s="7">
        <v>11118.333333333334</v>
      </c>
      <c r="DW238" s="11">
        <v>10649</v>
      </c>
      <c r="DX238" s="11">
        <v>10616</v>
      </c>
      <c r="DY238" s="11">
        <v>10587</v>
      </c>
    </row>
    <row r="239" spans="1:129" ht="15" x14ac:dyDescent="0.25">
      <c r="A239" s="1" t="s">
        <v>482</v>
      </c>
      <c r="B239" s="1" t="str">
        <f t="shared" si="6"/>
        <v>6310 - Servicios de manipulación de carga</v>
      </c>
      <c r="C239" s="5" t="s">
        <v>497</v>
      </c>
      <c r="D239" s="1" t="s">
        <v>498</v>
      </c>
      <c r="E239" s="11">
        <v>1309</v>
      </c>
      <c r="F239" s="11">
        <v>1267</v>
      </c>
      <c r="G239" s="11">
        <v>1335</v>
      </c>
      <c r="H239" s="11">
        <v>1307</v>
      </c>
      <c r="I239" s="11">
        <v>1353</v>
      </c>
      <c r="J239" s="11">
        <v>1348</v>
      </c>
      <c r="K239" s="11">
        <v>1411</v>
      </c>
      <c r="L239" s="11">
        <v>1322</v>
      </c>
      <c r="M239" s="11">
        <v>1329</v>
      </c>
      <c r="N239" s="11">
        <v>1371</v>
      </c>
      <c r="O239" s="11">
        <v>1399</v>
      </c>
      <c r="P239" s="11">
        <v>1372</v>
      </c>
      <c r="Q239" s="11">
        <v>1407</v>
      </c>
      <c r="R239" s="11">
        <v>1370</v>
      </c>
      <c r="S239" s="11">
        <v>1456</v>
      </c>
      <c r="T239" s="11">
        <v>1394</v>
      </c>
      <c r="U239" s="11">
        <v>1448</v>
      </c>
      <c r="V239" s="11">
        <v>1432</v>
      </c>
      <c r="W239" s="11">
        <v>1377</v>
      </c>
      <c r="X239" s="11">
        <v>1321</v>
      </c>
      <c r="Y239" s="11">
        <v>1328</v>
      </c>
      <c r="Z239" s="11">
        <v>1254</v>
      </c>
      <c r="AA239" s="11">
        <v>1321</v>
      </c>
      <c r="AB239" s="11">
        <v>1293</v>
      </c>
      <c r="AC239" s="11">
        <v>1223</v>
      </c>
      <c r="AD239" s="11">
        <v>1208</v>
      </c>
      <c r="AE239" s="11">
        <v>1267</v>
      </c>
      <c r="AF239" s="11">
        <v>1248</v>
      </c>
      <c r="AG239" s="11">
        <v>1273</v>
      </c>
      <c r="AH239" s="11">
        <v>1268</v>
      </c>
      <c r="AI239" s="11">
        <v>1234</v>
      </c>
      <c r="AJ239" s="11">
        <v>1305</v>
      </c>
      <c r="AK239" s="11">
        <v>1356</v>
      </c>
      <c r="AL239" s="11">
        <v>1215</v>
      </c>
      <c r="AM239" s="11">
        <v>1203</v>
      </c>
      <c r="AN239" s="11">
        <v>1408</v>
      </c>
      <c r="AO239" s="11">
        <v>1245</v>
      </c>
      <c r="AP239" s="11">
        <v>1249</v>
      </c>
      <c r="AQ239" s="11">
        <v>1217</v>
      </c>
      <c r="AR239" s="11">
        <v>1298</v>
      </c>
      <c r="AS239" s="11">
        <v>1271</v>
      </c>
      <c r="AT239" s="11">
        <v>1338</v>
      </c>
      <c r="AU239" s="11">
        <v>1356</v>
      </c>
      <c r="AV239" s="11">
        <v>1354</v>
      </c>
      <c r="AW239" s="11">
        <v>1315</v>
      </c>
      <c r="AX239" s="11">
        <v>1308</v>
      </c>
      <c r="AY239" s="11">
        <v>1296</v>
      </c>
      <c r="AZ239" s="11">
        <v>1294</v>
      </c>
      <c r="BA239" s="11">
        <v>1290</v>
      </c>
      <c r="BB239" s="11">
        <v>1152</v>
      </c>
      <c r="BC239" s="11">
        <v>1075</v>
      </c>
      <c r="BD239" s="11">
        <v>1049</v>
      </c>
      <c r="BE239" s="11">
        <v>1025</v>
      </c>
      <c r="BF239" s="11">
        <v>1020</v>
      </c>
      <c r="BG239" s="11">
        <v>1004</v>
      </c>
      <c r="BH239" s="11">
        <v>1002</v>
      </c>
      <c r="BI239" s="11">
        <v>989</v>
      </c>
      <c r="BJ239" s="11">
        <v>994</v>
      </c>
      <c r="BK239" s="11">
        <v>1025</v>
      </c>
      <c r="BL239" s="11">
        <v>1016</v>
      </c>
      <c r="BM239" s="11">
        <v>1026</v>
      </c>
      <c r="BN239" s="11">
        <v>1049</v>
      </c>
      <c r="BO239" s="11">
        <v>1077</v>
      </c>
      <c r="BP239" s="11">
        <v>1081</v>
      </c>
      <c r="BQ239" s="11">
        <v>1072</v>
      </c>
      <c r="BR239" s="11">
        <v>1072</v>
      </c>
      <c r="BS239" s="11">
        <v>1092</v>
      </c>
      <c r="BT239" s="11">
        <v>1077</v>
      </c>
      <c r="BU239" s="11">
        <v>1096</v>
      </c>
      <c r="BV239" s="11">
        <v>1103</v>
      </c>
      <c r="BW239" s="11">
        <v>1093</v>
      </c>
      <c r="BX239" s="11">
        <v>1069</v>
      </c>
      <c r="BY239" s="11">
        <v>1065</v>
      </c>
      <c r="BZ239" s="11">
        <v>1065</v>
      </c>
      <c r="CA239" s="11">
        <v>1065</v>
      </c>
      <c r="CB239" s="11">
        <v>1037</v>
      </c>
      <c r="CC239" s="11">
        <v>1022</v>
      </c>
      <c r="CD239" s="11">
        <v>1018</v>
      </c>
      <c r="CE239" s="11">
        <v>1041</v>
      </c>
      <c r="CF239" s="11">
        <v>1046</v>
      </c>
      <c r="CG239" s="11">
        <v>1064</v>
      </c>
      <c r="CH239" s="11">
        <v>1050</v>
      </c>
      <c r="CI239" s="11">
        <v>1056</v>
      </c>
      <c r="CJ239" s="11">
        <v>1037</v>
      </c>
      <c r="CK239" s="11">
        <v>1045</v>
      </c>
      <c r="CL239" s="11">
        <v>1003</v>
      </c>
      <c r="CM239" s="11">
        <v>1020</v>
      </c>
      <c r="CN239" s="11">
        <v>1007</v>
      </c>
      <c r="CO239" s="11">
        <v>1020</v>
      </c>
      <c r="CP239" s="11">
        <v>1567</v>
      </c>
      <c r="CQ239" s="11">
        <v>1559</v>
      </c>
      <c r="CR239" s="11">
        <v>1577</v>
      </c>
      <c r="CS239" s="11">
        <v>1590</v>
      </c>
      <c r="CT239" s="11">
        <v>1596</v>
      </c>
      <c r="CU239" s="11">
        <v>1636</v>
      </c>
      <c r="CV239" s="11">
        <v>1608</v>
      </c>
      <c r="CW239" s="11">
        <v>1613</v>
      </c>
      <c r="CX239" s="11">
        <v>1549</v>
      </c>
      <c r="CY239" s="11">
        <v>1536</v>
      </c>
      <c r="CZ239" s="11">
        <v>1567</v>
      </c>
      <c r="DA239" s="11">
        <v>1604</v>
      </c>
      <c r="DB239" s="11">
        <v>1610</v>
      </c>
      <c r="DC239" s="11">
        <v>1561</v>
      </c>
      <c r="DD239" s="11">
        <v>1575</v>
      </c>
      <c r="DE239" s="11">
        <v>1574</v>
      </c>
      <c r="DF239" s="11">
        <v>1597</v>
      </c>
      <c r="DG239" s="11">
        <v>1587</v>
      </c>
      <c r="DH239" s="11">
        <v>1580</v>
      </c>
      <c r="DI239" s="7">
        <f t="shared" si="7"/>
        <v>1579.4166666666667</v>
      </c>
      <c r="DJ239" s="11">
        <v>1619</v>
      </c>
      <c r="DK239" s="11">
        <v>1008</v>
      </c>
      <c r="DL239" s="11">
        <v>1055</v>
      </c>
      <c r="DM239" s="11">
        <v>976</v>
      </c>
      <c r="DN239" s="11">
        <v>945</v>
      </c>
      <c r="DO239" s="11">
        <v>905</v>
      </c>
      <c r="DP239" s="11">
        <v>892</v>
      </c>
      <c r="DQ239" s="11">
        <v>879</v>
      </c>
      <c r="DR239" s="11">
        <v>862</v>
      </c>
      <c r="DS239" s="11">
        <v>888</v>
      </c>
      <c r="DT239" s="11">
        <v>884</v>
      </c>
      <c r="DU239" s="11">
        <v>884</v>
      </c>
      <c r="DV239" s="7">
        <v>983.08333333333337</v>
      </c>
      <c r="DW239" s="11">
        <v>859</v>
      </c>
      <c r="DX239" s="11">
        <v>784</v>
      </c>
      <c r="DY239" s="12">
        <v>577</v>
      </c>
    </row>
    <row r="240" spans="1:129" ht="15" x14ac:dyDescent="0.25">
      <c r="A240" s="1" t="s">
        <v>482</v>
      </c>
      <c r="B240" s="1" t="str">
        <f t="shared" si="6"/>
        <v>6320 - Servicios de almacenamiento y depósito</v>
      </c>
      <c r="C240" s="5" t="s">
        <v>499</v>
      </c>
      <c r="D240" s="1" t="s">
        <v>500</v>
      </c>
      <c r="E240" s="11">
        <v>1843</v>
      </c>
      <c r="F240" s="11">
        <v>1870</v>
      </c>
      <c r="G240" s="11">
        <v>1868</v>
      </c>
      <c r="H240" s="11">
        <v>1864</v>
      </c>
      <c r="I240" s="11">
        <v>1853</v>
      </c>
      <c r="J240" s="11">
        <v>1862</v>
      </c>
      <c r="K240" s="11">
        <v>1892</v>
      </c>
      <c r="L240" s="11">
        <v>1916</v>
      </c>
      <c r="M240" s="11">
        <v>1926</v>
      </c>
      <c r="N240" s="11">
        <v>2146</v>
      </c>
      <c r="O240" s="11">
        <v>2250</v>
      </c>
      <c r="P240" s="11">
        <v>2278</v>
      </c>
      <c r="Q240" s="11">
        <v>2278</v>
      </c>
      <c r="R240" s="11">
        <v>2267</v>
      </c>
      <c r="S240" s="11">
        <v>2311</v>
      </c>
      <c r="T240" s="11">
        <v>2300</v>
      </c>
      <c r="U240" s="11">
        <v>2307</v>
      </c>
      <c r="V240" s="11">
        <v>2328</v>
      </c>
      <c r="W240" s="11">
        <v>2403</v>
      </c>
      <c r="X240" s="11">
        <v>2408</v>
      </c>
      <c r="Y240" s="11">
        <v>2436</v>
      </c>
      <c r="Z240" s="11">
        <v>2476</v>
      </c>
      <c r="AA240" s="11">
        <v>2435</v>
      </c>
      <c r="AB240" s="11">
        <v>2426</v>
      </c>
      <c r="AC240" s="11">
        <v>2441</v>
      </c>
      <c r="AD240" s="11">
        <v>2458</v>
      </c>
      <c r="AE240" s="11">
        <v>2466</v>
      </c>
      <c r="AF240" s="11">
        <v>2446</v>
      </c>
      <c r="AG240" s="11">
        <v>2415</v>
      </c>
      <c r="AH240" s="11">
        <v>2401</v>
      </c>
      <c r="AI240" s="11">
        <v>2434</v>
      </c>
      <c r="AJ240" s="11">
        <v>2403</v>
      </c>
      <c r="AK240" s="11">
        <v>2406</v>
      </c>
      <c r="AL240" s="11">
        <v>2414</v>
      </c>
      <c r="AM240" s="11">
        <v>2322</v>
      </c>
      <c r="AN240" s="11">
        <v>2317</v>
      </c>
      <c r="AO240" s="11">
        <v>2307</v>
      </c>
      <c r="AP240" s="11">
        <v>2302</v>
      </c>
      <c r="AQ240" s="11">
        <v>2296</v>
      </c>
      <c r="AR240" s="11">
        <v>2317</v>
      </c>
      <c r="AS240" s="11">
        <v>2314</v>
      </c>
      <c r="AT240" s="11">
        <v>2285</v>
      </c>
      <c r="AU240" s="11">
        <v>2308</v>
      </c>
      <c r="AV240" s="11">
        <v>2296</v>
      </c>
      <c r="AW240" s="11">
        <v>2312</v>
      </c>
      <c r="AX240" s="11">
        <v>2323</v>
      </c>
      <c r="AY240" s="11">
        <v>2315</v>
      </c>
      <c r="AZ240" s="11">
        <v>2237</v>
      </c>
      <c r="BA240" s="11">
        <v>2234</v>
      </c>
      <c r="BB240" s="11">
        <v>2267</v>
      </c>
      <c r="BC240" s="11">
        <v>2279</v>
      </c>
      <c r="BD240" s="11">
        <v>2289</v>
      </c>
      <c r="BE240" s="11">
        <v>2285</v>
      </c>
      <c r="BF240" s="11">
        <v>2294</v>
      </c>
      <c r="BG240" s="11">
        <v>2284</v>
      </c>
      <c r="BH240" s="11">
        <v>2281</v>
      </c>
      <c r="BI240" s="11">
        <v>2267</v>
      </c>
      <c r="BJ240" s="11">
        <v>2256</v>
      </c>
      <c r="BK240" s="11">
        <v>2270</v>
      </c>
      <c r="BL240" s="11">
        <v>2279</v>
      </c>
      <c r="BM240" s="11">
        <v>2273</v>
      </c>
      <c r="BN240" s="11">
        <v>2224</v>
      </c>
      <c r="BO240" s="11">
        <v>2313</v>
      </c>
      <c r="BP240" s="11">
        <v>2299</v>
      </c>
      <c r="BQ240" s="11">
        <v>2295</v>
      </c>
      <c r="BR240" s="11">
        <v>2295</v>
      </c>
      <c r="BS240" s="11">
        <v>2301</v>
      </c>
      <c r="BT240" s="11">
        <v>2298</v>
      </c>
      <c r="BU240" s="11">
        <v>2312</v>
      </c>
      <c r="BV240" s="11">
        <v>2314</v>
      </c>
      <c r="BW240" s="11">
        <v>2292</v>
      </c>
      <c r="BX240" s="11">
        <v>2287</v>
      </c>
      <c r="BY240" s="11">
        <v>2320</v>
      </c>
      <c r="BZ240" s="11">
        <v>2363</v>
      </c>
      <c r="CA240" s="11">
        <v>2385</v>
      </c>
      <c r="CB240" s="11">
        <v>2425</v>
      </c>
      <c r="CC240" s="11">
        <v>2379</v>
      </c>
      <c r="CD240" s="11">
        <v>2375</v>
      </c>
      <c r="CE240" s="11">
        <v>2323</v>
      </c>
      <c r="CF240" s="11">
        <v>2341</v>
      </c>
      <c r="CG240" s="11">
        <v>2310</v>
      </c>
      <c r="CH240" s="11">
        <v>2292</v>
      </c>
      <c r="CI240" s="11">
        <v>3054</v>
      </c>
      <c r="CJ240" s="11">
        <v>3052</v>
      </c>
      <c r="CK240" s="11">
        <v>3099</v>
      </c>
      <c r="CL240" s="11">
        <v>3069</v>
      </c>
      <c r="CM240" s="11">
        <v>3037</v>
      </c>
      <c r="CN240" s="11">
        <v>2982</v>
      </c>
      <c r="CO240" s="11">
        <v>2978</v>
      </c>
      <c r="CP240" s="11">
        <v>2961</v>
      </c>
      <c r="CQ240" s="11">
        <v>3018</v>
      </c>
      <c r="CR240" s="11">
        <v>3062</v>
      </c>
      <c r="CS240" s="11">
        <v>3017</v>
      </c>
      <c r="CT240" s="11">
        <v>3107</v>
      </c>
      <c r="CU240" s="11">
        <v>3027</v>
      </c>
      <c r="CV240" s="11">
        <v>3079</v>
      </c>
      <c r="CW240" s="11">
        <v>3036</v>
      </c>
      <c r="CX240" s="11">
        <v>2927</v>
      </c>
      <c r="CY240" s="11">
        <v>2973</v>
      </c>
      <c r="CZ240" s="11">
        <v>2867</v>
      </c>
      <c r="DA240" s="11">
        <v>2909</v>
      </c>
      <c r="DB240" s="11">
        <v>2750</v>
      </c>
      <c r="DC240" s="11">
        <v>2748</v>
      </c>
      <c r="DD240" s="11">
        <v>2821</v>
      </c>
      <c r="DE240" s="11">
        <v>2779</v>
      </c>
      <c r="DF240" s="11">
        <v>2796</v>
      </c>
      <c r="DG240" s="11">
        <v>2822</v>
      </c>
      <c r="DH240" s="11">
        <v>2803</v>
      </c>
      <c r="DI240" s="7">
        <f t="shared" si="7"/>
        <v>2852.5833333333335</v>
      </c>
      <c r="DJ240" s="11">
        <v>2755</v>
      </c>
      <c r="DK240" s="11">
        <v>2744</v>
      </c>
      <c r="DL240" s="11">
        <v>2700</v>
      </c>
      <c r="DM240" s="11">
        <v>2754</v>
      </c>
      <c r="DN240" s="11">
        <v>2775</v>
      </c>
      <c r="DO240" s="11">
        <v>2808</v>
      </c>
      <c r="DP240" s="11">
        <v>2655</v>
      </c>
      <c r="DQ240" s="11">
        <v>2698</v>
      </c>
      <c r="DR240" s="11">
        <v>2736</v>
      </c>
      <c r="DS240" s="11">
        <v>2723</v>
      </c>
      <c r="DT240" s="11">
        <v>2777</v>
      </c>
      <c r="DU240" s="11">
        <v>2916</v>
      </c>
      <c r="DV240" s="7">
        <v>2753.4166666666665</v>
      </c>
      <c r="DW240" s="11">
        <v>2817</v>
      </c>
      <c r="DX240" s="11">
        <v>2711</v>
      </c>
      <c r="DY240" s="11">
        <v>2709</v>
      </c>
    </row>
    <row r="241" spans="1:129" ht="15" x14ac:dyDescent="0.25">
      <c r="A241" s="1" t="s">
        <v>482</v>
      </c>
      <c r="B241" s="1" t="str">
        <f t="shared" si="6"/>
        <v>6331 - Servicios complementarios para el transporte terrestre</v>
      </c>
      <c r="C241" s="5" t="s">
        <v>501</v>
      </c>
      <c r="D241" s="1" t="s">
        <v>502</v>
      </c>
      <c r="E241" s="11">
        <v>7124</v>
      </c>
      <c r="F241" s="11">
        <v>7125</v>
      </c>
      <c r="G241" s="11">
        <v>7159</v>
      </c>
      <c r="H241" s="11">
        <v>7187</v>
      </c>
      <c r="I241" s="11">
        <v>7195</v>
      </c>
      <c r="J241" s="11">
        <v>7166</v>
      </c>
      <c r="K241" s="11">
        <v>7128</v>
      </c>
      <c r="L241" s="11">
        <v>7160</v>
      </c>
      <c r="M241" s="11">
        <v>7181</v>
      </c>
      <c r="N241" s="11">
        <v>7212</v>
      </c>
      <c r="O241" s="11">
        <v>7261</v>
      </c>
      <c r="P241" s="11">
        <v>7337</v>
      </c>
      <c r="Q241" s="11">
        <v>7447</v>
      </c>
      <c r="R241" s="11">
        <v>7512</v>
      </c>
      <c r="S241" s="11">
        <v>7533</v>
      </c>
      <c r="T241" s="11">
        <v>7434</v>
      </c>
      <c r="U241" s="11">
        <v>7431</v>
      </c>
      <c r="V241" s="11">
        <v>7425</v>
      </c>
      <c r="W241" s="11">
        <v>7475</v>
      </c>
      <c r="X241" s="11">
        <v>7516</v>
      </c>
      <c r="Y241" s="11">
        <v>7537</v>
      </c>
      <c r="Z241" s="11">
        <v>7538</v>
      </c>
      <c r="AA241" s="11">
        <v>7578</v>
      </c>
      <c r="AB241" s="11">
        <v>7666</v>
      </c>
      <c r="AC241" s="11">
        <v>7684</v>
      </c>
      <c r="AD241" s="11">
        <v>7858</v>
      </c>
      <c r="AE241" s="11">
        <v>7958</v>
      </c>
      <c r="AF241" s="11">
        <v>7613</v>
      </c>
      <c r="AG241" s="11">
        <v>7738</v>
      </c>
      <c r="AH241" s="11">
        <v>7720</v>
      </c>
      <c r="AI241" s="11">
        <v>7725</v>
      </c>
      <c r="AJ241" s="11">
        <v>7681</v>
      </c>
      <c r="AK241" s="11">
        <v>7677</v>
      </c>
      <c r="AL241" s="11">
        <v>7684</v>
      </c>
      <c r="AM241" s="11">
        <v>7731</v>
      </c>
      <c r="AN241" s="11">
        <v>7792</v>
      </c>
      <c r="AO241" s="11">
        <v>7729</v>
      </c>
      <c r="AP241" s="11">
        <v>7710</v>
      </c>
      <c r="AQ241" s="11">
        <v>7685</v>
      </c>
      <c r="AR241" s="11">
        <v>7684</v>
      </c>
      <c r="AS241" s="11">
        <v>7710</v>
      </c>
      <c r="AT241" s="11">
        <v>8050</v>
      </c>
      <c r="AU241" s="11">
        <v>8769</v>
      </c>
      <c r="AV241" s="11">
        <v>8939</v>
      </c>
      <c r="AW241" s="11">
        <v>8862</v>
      </c>
      <c r="AX241" s="11">
        <v>8942</v>
      </c>
      <c r="AY241" s="11">
        <v>8923</v>
      </c>
      <c r="AZ241" s="11">
        <v>9016</v>
      </c>
      <c r="BA241" s="11">
        <v>9160</v>
      </c>
      <c r="BB241" s="11">
        <v>9148</v>
      </c>
      <c r="BC241" s="11">
        <v>9062</v>
      </c>
      <c r="BD241" s="11">
        <v>9082</v>
      </c>
      <c r="BE241" s="11">
        <v>9027</v>
      </c>
      <c r="BF241" s="11">
        <v>8969</v>
      </c>
      <c r="BG241" s="11">
        <v>8993</v>
      </c>
      <c r="BH241" s="11">
        <v>8960</v>
      </c>
      <c r="BI241" s="11">
        <v>9005</v>
      </c>
      <c r="BJ241" s="11">
        <v>9052</v>
      </c>
      <c r="BK241" s="11">
        <v>9090</v>
      </c>
      <c r="BL241" s="11">
        <v>9200</v>
      </c>
      <c r="BM241" s="11">
        <v>9341</v>
      </c>
      <c r="BN241" s="11">
        <v>9446</v>
      </c>
      <c r="BO241" s="11">
        <v>9502</v>
      </c>
      <c r="BP241" s="11">
        <v>9492</v>
      </c>
      <c r="BQ241" s="11">
        <v>9565</v>
      </c>
      <c r="BR241" s="11">
        <v>9546</v>
      </c>
      <c r="BS241" s="11">
        <v>9617</v>
      </c>
      <c r="BT241" s="11">
        <v>9584</v>
      </c>
      <c r="BU241" s="11">
        <v>9585</v>
      </c>
      <c r="BV241" s="11">
        <v>9553</v>
      </c>
      <c r="BW241" s="11">
        <v>9641</v>
      </c>
      <c r="BX241" s="11">
        <v>9661</v>
      </c>
      <c r="BY241" s="11">
        <v>9732</v>
      </c>
      <c r="BZ241" s="11">
        <v>9726</v>
      </c>
      <c r="CA241" s="11">
        <v>9722</v>
      </c>
      <c r="CB241" s="11">
        <v>9719</v>
      </c>
      <c r="CC241" s="11">
        <v>9665</v>
      </c>
      <c r="CD241" s="11">
        <v>9661</v>
      </c>
      <c r="CE241" s="11">
        <v>9614</v>
      </c>
      <c r="CF241" s="11">
        <v>9626</v>
      </c>
      <c r="CG241" s="11">
        <v>9713</v>
      </c>
      <c r="CH241" s="11">
        <v>9748</v>
      </c>
      <c r="CI241" s="11">
        <v>9790</v>
      </c>
      <c r="CJ241" s="11">
        <v>9938</v>
      </c>
      <c r="CK241" s="11">
        <v>9979</v>
      </c>
      <c r="CL241" s="11">
        <v>9950</v>
      </c>
      <c r="CM241" s="11">
        <v>9966</v>
      </c>
      <c r="CN241" s="11">
        <v>9828</v>
      </c>
      <c r="CO241" s="11">
        <v>9786</v>
      </c>
      <c r="CP241" s="11">
        <v>9864</v>
      </c>
      <c r="CQ241" s="11">
        <v>10021</v>
      </c>
      <c r="CR241" s="11">
        <v>9969</v>
      </c>
      <c r="CS241" s="11">
        <v>9904</v>
      </c>
      <c r="CT241" s="11">
        <v>9931</v>
      </c>
      <c r="CU241" s="11">
        <v>9878</v>
      </c>
      <c r="CV241" s="11">
        <v>9953</v>
      </c>
      <c r="CW241" s="11">
        <v>10513</v>
      </c>
      <c r="CX241" s="11">
        <v>10099</v>
      </c>
      <c r="CY241" s="11">
        <v>10427</v>
      </c>
      <c r="CZ241" s="11">
        <v>10310</v>
      </c>
      <c r="DA241" s="11">
        <v>10239</v>
      </c>
      <c r="DB241" s="11">
        <v>10197</v>
      </c>
      <c r="DC241" s="11">
        <v>10330</v>
      </c>
      <c r="DD241" s="11">
        <v>10308</v>
      </c>
      <c r="DE241" s="11">
        <v>10214</v>
      </c>
      <c r="DF241" s="11">
        <v>10207</v>
      </c>
      <c r="DG241" s="11">
        <v>10202</v>
      </c>
      <c r="DH241" s="11">
        <v>10257</v>
      </c>
      <c r="DI241" s="7">
        <f t="shared" si="7"/>
        <v>10275.25</v>
      </c>
      <c r="DJ241" s="11">
        <v>10259</v>
      </c>
      <c r="DK241" s="11">
        <v>10064</v>
      </c>
      <c r="DL241" s="11">
        <v>10022</v>
      </c>
      <c r="DM241" s="11">
        <v>9810</v>
      </c>
      <c r="DN241" s="11">
        <v>9795</v>
      </c>
      <c r="DO241" s="11">
        <v>9738</v>
      </c>
      <c r="DP241" s="11">
        <v>9818</v>
      </c>
      <c r="DQ241" s="11">
        <v>9796</v>
      </c>
      <c r="DR241" s="11">
        <v>9651</v>
      </c>
      <c r="DS241" s="11">
        <v>9641</v>
      </c>
      <c r="DT241" s="11">
        <v>9494</v>
      </c>
      <c r="DU241" s="11">
        <v>9631</v>
      </c>
      <c r="DV241" s="7">
        <v>9809.9166666666661</v>
      </c>
      <c r="DW241" s="11">
        <v>9629</v>
      </c>
      <c r="DX241" s="11">
        <v>9674</v>
      </c>
      <c r="DY241" s="11">
        <v>9231</v>
      </c>
    </row>
    <row r="242" spans="1:129" ht="15" x14ac:dyDescent="0.25">
      <c r="A242" s="1" t="s">
        <v>482</v>
      </c>
      <c r="B242" s="1" t="str">
        <f t="shared" si="6"/>
        <v>6332 - Servicios complementarios para el transporte por agua</v>
      </c>
      <c r="C242" s="5" t="s">
        <v>503</v>
      </c>
      <c r="D242" s="1" t="s">
        <v>504</v>
      </c>
      <c r="E242" s="11">
        <v>4220</v>
      </c>
      <c r="F242" s="11">
        <v>4208</v>
      </c>
      <c r="G242" s="11">
        <v>4190</v>
      </c>
      <c r="H242" s="11">
        <v>4156</v>
      </c>
      <c r="I242" s="11">
        <v>4222</v>
      </c>
      <c r="J242" s="11">
        <v>4273</v>
      </c>
      <c r="K242" s="11">
        <v>4228</v>
      </c>
      <c r="L242" s="11">
        <v>4295</v>
      </c>
      <c r="M242" s="11">
        <v>4285</v>
      </c>
      <c r="N242" s="11">
        <v>4329</v>
      </c>
      <c r="O242" s="11">
        <v>4341</v>
      </c>
      <c r="P242" s="11">
        <v>4523</v>
      </c>
      <c r="Q242" s="11">
        <v>4473</v>
      </c>
      <c r="R242" s="11">
        <v>4462</v>
      </c>
      <c r="S242" s="11">
        <v>4457</v>
      </c>
      <c r="T242" s="11">
        <v>4469</v>
      </c>
      <c r="U242" s="11">
        <v>4584</v>
      </c>
      <c r="V242" s="11">
        <v>4653</v>
      </c>
      <c r="W242" s="11">
        <v>4514</v>
      </c>
      <c r="X242" s="11">
        <v>4507</v>
      </c>
      <c r="Y242" s="11">
        <v>4543</v>
      </c>
      <c r="Z242" s="11">
        <v>4560</v>
      </c>
      <c r="AA242" s="11">
        <v>4629</v>
      </c>
      <c r="AB242" s="11">
        <v>4592</v>
      </c>
      <c r="AC242" s="11">
        <v>4636</v>
      </c>
      <c r="AD242" s="11">
        <v>4639</v>
      </c>
      <c r="AE242" s="11">
        <v>4639</v>
      </c>
      <c r="AF242" s="11">
        <v>4625</v>
      </c>
      <c r="AG242" s="11">
        <v>4649</v>
      </c>
      <c r="AH242" s="11">
        <v>4658</v>
      </c>
      <c r="AI242" s="11">
        <v>4708</v>
      </c>
      <c r="AJ242" s="11">
        <v>4700</v>
      </c>
      <c r="AK242" s="11">
        <v>4705</v>
      </c>
      <c r="AL242" s="11">
        <v>4768</v>
      </c>
      <c r="AM242" s="11">
        <v>4740</v>
      </c>
      <c r="AN242" s="11">
        <v>4816</v>
      </c>
      <c r="AO242" s="11">
        <v>5287</v>
      </c>
      <c r="AP242" s="11">
        <v>5267</v>
      </c>
      <c r="AQ242" s="11">
        <v>5175</v>
      </c>
      <c r="AR242" s="11">
        <v>5218</v>
      </c>
      <c r="AS242" s="11">
        <v>5245</v>
      </c>
      <c r="AT242" s="11">
        <v>5222</v>
      </c>
      <c r="AU242" s="11">
        <v>5220</v>
      </c>
      <c r="AV242" s="11">
        <v>5267</v>
      </c>
      <c r="AW242" s="11">
        <v>5270</v>
      </c>
      <c r="AX242" s="11">
        <v>5184</v>
      </c>
      <c r="AY242" s="11">
        <v>5213</v>
      </c>
      <c r="AZ242" s="11">
        <v>5203</v>
      </c>
      <c r="BA242" s="11">
        <v>5243</v>
      </c>
      <c r="BB242" s="11">
        <v>5248</v>
      </c>
      <c r="BC242" s="11">
        <v>5246</v>
      </c>
      <c r="BD242" s="11">
        <v>5247</v>
      </c>
      <c r="BE242" s="11">
        <v>5289</v>
      </c>
      <c r="BF242" s="11">
        <v>5280</v>
      </c>
      <c r="BG242" s="11">
        <v>5218</v>
      </c>
      <c r="BH242" s="11">
        <v>5176</v>
      </c>
      <c r="BI242" s="11">
        <v>5081</v>
      </c>
      <c r="BJ242" s="11">
        <v>5069</v>
      </c>
      <c r="BK242" s="11">
        <v>5077</v>
      </c>
      <c r="BL242" s="11">
        <v>5076</v>
      </c>
      <c r="BM242" s="11">
        <v>5127</v>
      </c>
      <c r="BN242" s="11">
        <v>5095</v>
      </c>
      <c r="BO242" s="11">
        <v>5175</v>
      </c>
      <c r="BP242" s="11">
        <v>5120</v>
      </c>
      <c r="BQ242" s="11">
        <v>5147</v>
      </c>
      <c r="BR242" s="11">
        <v>5195</v>
      </c>
      <c r="BS242" s="11">
        <v>5179</v>
      </c>
      <c r="BT242" s="11">
        <v>5182</v>
      </c>
      <c r="BU242" s="11">
        <v>5144</v>
      </c>
      <c r="BV242" s="11">
        <v>5184</v>
      </c>
      <c r="BW242" s="11">
        <v>5206</v>
      </c>
      <c r="BX242" s="11">
        <v>5189</v>
      </c>
      <c r="BY242" s="11">
        <v>5213</v>
      </c>
      <c r="BZ242" s="11">
        <v>5247</v>
      </c>
      <c r="CA242" s="11">
        <v>5186</v>
      </c>
      <c r="CB242" s="11">
        <v>5014</v>
      </c>
      <c r="CC242" s="11">
        <v>5125</v>
      </c>
      <c r="CD242" s="11">
        <v>5104</v>
      </c>
      <c r="CE242" s="11">
        <v>5098</v>
      </c>
      <c r="CF242" s="11">
        <v>5070</v>
      </c>
      <c r="CG242" s="11">
        <v>5058</v>
      </c>
      <c r="CH242" s="11">
        <v>4889</v>
      </c>
      <c r="CI242" s="11">
        <v>4893</v>
      </c>
      <c r="CJ242" s="11">
        <v>4911</v>
      </c>
      <c r="CK242" s="11">
        <v>4690</v>
      </c>
      <c r="CL242" s="11">
        <v>4659</v>
      </c>
      <c r="CM242" s="11">
        <v>4685</v>
      </c>
      <c r="CN242" s="11">
        <v>4662</v>
      </c>
      <c r="CO242" s="11">
        <v>4630</v>
      </c>
      <c r="CP242" s="11">
        <v>4097</v>
      </c>
      <c r="CQ242" s="11">
        <v>4106</v>
      </c>
      <c r="CR242" s="11">
        <v>4059</v>
      </c>
      <c r="CS242" s="11">
        <v>4092</v>
      </c>
      <c r="CT242" s="11">
        <v>4094</v>
      </c>
      <c r="CU242" s="11">
        <v>4069</v>
      </c>
      <c r="CV242" s="11">
        <v>4052</v>
      </c>
      <c r="CW242" s="11">
        <v>4012</v>
      </c>
      <c r="CX242" s="11">
        <v>3945</v>
      </c>
      <c r="CY242" s="11">
        <v>4092</v>
      </c>
      <c r="CZ242" s="11">
        <v>4027</v>
      </c>
      <c r="DA242" s="11">
        <v>4013</v>
      </c>
      <c r="DB242" s="11">
        <v>3955</v>
      </c>
      <c r="DC242" s="11">
        <v>3953</v>
      </c>
      <c r="DD242" s="11">
        <v>3950</v>
      </c>
      <c r="DE242" s="11">
        <v>3975</v>
      </c>
      <c r="DF242" s="11">
        <v>3976</v>
      </c>
      <c r="DG242" s="11">
        <v>3972</v>
      </c>
      <c r="DH242" s="11">
        <v>4060</v>
      </c>
      <c r="DI242" s="7">
        <f t="shared" si="7"/>
        <v>3994.1666666666665</v>
      </c>
      <c r="DJ242" s="11">
        <v>4002</v>
      </c>
      <c r="DK242" s="11">
        <v>4550</v>
      </c>
      <c r="DL242" s="11">
        <v>4573</v>
      </c>
      <c r="DM242" s="11">
        <v>4514</v>
      </c>
      <c r="DN242" s="11">
        <v>4496</v>
      </c>
      <c r="DO242" s="11">
        <v>4528</v>
      </c>
      <c r="DP242" s="11">
        <v>4540</v>
      </c>
      <c r="DQ242" s="11">
        <v>4464</v>
      </c>
      <c r="DR242" s="11">
        <v>4517</v>
      </c>
      <c r="DS242" s="11">
        <v>4555</v>
      </c>
      <c r="DT242" s="11">
        <v>4522</v>
      </c>
      <c r="DU242" s="11">
        <v>4532</v>
      </c>
      <c r="DV242" s="7">
        <v>4482.75</v>
      </c>
      <c r="DW242" s="11">
        <v>4583</v>
      </c>
      <c r="DX242" s="11">
        <v>4655</v>
      </c>
      <c r="DY242" s="11">
        <v>4547</v>
      </c>
    </row>
    <row r="243" spans="1:129" ht="15" x14ac:dyDescent="0.25">
      <c r="A243" s="1" t="s">
        <v>482</v>
      </c>
      <c r="B243" s="1" t="str">
        <f t="shared" si="6"/>
        <v>6333 - Servicios complementarios para el transporte aéreo</v>
      </c>
      <c r="C243" s="5" t="s">
        <v>505</v>
      </c>
      <c r="D243" s="1" t="s">
        <v>506</v>
      </c>
      <c r="E243" s="11">
        <v>1500</v>
      </c>
      <c r="F243" s="11">
        <v>1523</v>
      </c>
      <c r="G243" s="11">
        <v>1562</v>
      </c>
      <c r="H243" s="11">
        <v>1557</v>
      </c>
      <c r="I243" s="11">
        <v>1570</v>
      </c>
      <c r="J243" s="11">
        <v>1589</v>
      </c>
      <c r="K243" s="11">
        <v>1473</v>
      </c>
      <c r="L243" s="11">
        <v>1482</v>
      </c>
      <c r="M243" s="11">
        <v>1495</v>
      </c>
      <c r="N243" s="11">
        <v>1460</v>
      </c>
      <c r="O243" s="11">
        <v>1501</v>
      </c>
      <c r="P243" s="11">
        <v>1537</v>
      </c>
      <c r="Q243" s="11">
        <v>1566</v>
      </c>
      <c r="R243" s="11">
        <v>1578</v>
      </c>
      <c r="S243" s="11">
        <v>1568</v>
      </c>
      <c r="T243" s="11">
        <v>1521</v>
      </c>
      <c r="U243" s="11">
        <v>1621</v>
      </c>
      <c r="V243" s="11">
        <v>1662</v>
      </c>
      <c r="W243" s="11">
        <v>1662</v>
      </c>
      <c r="X243" s="11">
        <v>1655</v>
      </c>
      <c r="Y243" s="11">
        <v>1644</v>
      </c>
      <c r="Z243" s="11">
        <v>1636</v>
      </c>
      <c r="AA243" s="11">
        <v>1647</v>
      </c>
      <c r="AB243" s="11">
        <v>1686</v>
      </c>
      <c r="AC243" s="11">
        <v>1721</v>
      </c>
      <c r="AD243" s="11">
        <v>1718</v>
      </c>
      <c r="AE243" s="11">
        <v>1730</v>
      </c>
      <c r="AF243" s="11">
        <v>1727</v>
      </c>
      <c r="AG243" s="11">
        <v>1684</v>
      </c>
      <c r="AH243" s="11">
        <v>1689</v>
      </c>
      <c r="AI243" s="11">
        <v>1696</v>
      </c>
      <c r="AJ243" s="11">
        <v>1668</v>
      </c>
      <c r="AK243" s="11">
        <v>1647</v>
      </c>
      <c r="AL243" s="11">
        <v>1694</v>
      </c>
      <c r="AM243" s="11">
        <v>1707</v>
      </c>
      <c r="AN243" s="11">
        <v>2292</v>
      </c>
      <c r="AO243" s="11">
        <v>2291</v>
      </c>
      <c r="AP243" s="11">
        <v>2298</v>
      </c>
      <c r="AQ243" s="11">
        <v>2308</v>
      </c>
      <c r="AR243" s="11">
        <v>2255</v>
      </c>
      <c r="AS243" s="11">
        <v>2278</v>
      </c>
      <c r="AT243" s="11">
        <v>2317</v>
      </c>
      <c r="AU243" s="11">
        <v>2293</v>
      </c>
      <c r="AV243" s="11">
        <v>2322</v>
      </c>
      <c r="AW243" s="11">
        <v>2323</v>
      </c>
      <c r="AX243" s="11">
        <v>2343</v>
      </c>
      <c r="AY243" s="11">
        <v>2382</v>
      </c>
      <c r="AZ243" s="11">
        <v>2379</v>
      </c>
      <c r="BA243" s="11">
        <v>2385</v>
      </c>
      <c r="BB243" s="11">
        <v>2255</v>
      </c>
      <c r="BC243" s="11">
        <v>2270</v>
      </c>
      <c r="BD243" s="11">
        <v>2267</v>
      </c>
      <c r="BE243" s="11">
        <v>2213</v>
      </c>
      <c r="BF243" s="11">
        <v>2218</v>
      </c>
      <c r="BG243" s="11">
        <v>2213</v>
      </c>
      <c r="BH243" s="11">
        <v>2234</v>
      </c>
      <c r="BI243" s="11">
        <v>2241</v>
      </c>
      <c r="BJ243" s="11">
        <v>2239</v>
      </c>
      <c r="BK243" s="11">
        <v>2262</v>
      </c>
      <c r="BL243" s="11">
        <v>2277</v>
      </c>
      <c r="BM243" s="11">
        <v>1353</v>
      </c>
      <c r="BN243" s="11">
        <v>1365</v>
      </c>
      <c r="BO243" s="11">
        <v>1315</v>
      </c>
      <c r="BP243" s="11">
        <v>1320</v>
      </c>
      <c r="BQ243" s="11">
        <v>1346</v>
      </c>
      <c r="BR243" s="11">
        <v>1311</v>
      </c>
      <c r="BS243" s="11">
        <v>1335</v>
      </c>
      <c r="BT243" s="11">
        <v>1334</v>
      </c>
      <c r="BU243" s="11">
        <v>1332</v>
      </c>
      <c r="BV243" s="11">
        <v>1333</v>
      </c>
      <c r="BW243" s="11">
        <v>1336</v>
      </c>
      <c r="BX243" s="11">
        <v>1338</v>
      </c>
      <c r="BY243" s="11">
        <v>1350</v>
      </c>
      <c r="BZ243" s="11">
        <v>1346</v>
      </c>
      <c r="CA243" s="11">
        <v>1346</v>
      </c>
      <c r="CB243" s="11">
        <v>1344</v>
      </c>
      <c r="CC243" s="11">
        <v>1343</v>
      </c>
      <c r="CD243" s="11">
        <v>1344</v>
      </c>
      <c r="CE243" s="11">
        <v>1336</v>
      </c>
      <c r="CF243" s="11">
        <v>1338</v>
      </c>
      <c r="CG243" s="11">
        <v>1332</v>
      </c>
      <c r="CH243" s="11">
        <v>1331</v>
      </c>
      <c r="CI243" s="11">
        <v>1328</v>
      </c>
      <c r="CJ243" s="11">
        <v>1327</v>
      </c>
      <c r="CK243" s="11">
        <v>1327</v>
      </c>
      <c r="CL243" s="11">
        <v>1315</v>
      </c>
      <c r="CM243" s="11">
        <v>1331</v>
      </c>
      <c r="CN243" s="11">
        <v>1329</v>
      </c>
      <c r="CO243" s="11">
        <v>1329</v>
      </c>
      <c r="CP243" s="11">
        <v>1325</v>
      </c>
      <c r="CQ243" s="11">
        <v>1322</v>
      </c>
      <c r="CR243" s="11">
        <v>1326</v>
      </c>
      <c r="CS243" s="11">
        <v>1313</v>
      </c>
      <c r="CT243" s="11">
        <v>1336</v>
      </c>
      <c r="CU243" s="11">
        <v>1354</v>
      </c>
      <c r="CV243" s="11">
        <v>1362</v>
      </c>
      <c r="CW243" s="11">
        <v>1416</v>
      </c>
      <c r="CX243" s="11">
        <v>1422</v>
      </c>
      <c r="CY243" s="11">
        <v>1423</v>
      </c>
      <c r="CZ243" s="11">
        <v>1426</v>
      </c>
      <c r="DA243" s="11">
        <v>1437</v>
      </c>
      <c r="DB243" s="11">
        <v>1448</v>
      </c>
      <c r="DC243" s="11">
        <v>1436</v>
      </c>
      <c r="DD243" s="11">
        <v>1441</v>
      </c>
      <c r="DE243" s="11">
        <v>1447</v>
      </c>
      <c r="DF243" s="11">
        <v>1500</v>
      </c>
      <c r="DG243" s="11">
        <v>1535</v>
      </c>
      <c r="DH243" s="11">
        <v>1568</v>
      </c>
      <c r="DI243" s="7">
        <f t="shared" si="7"/>
        <v>1458.25</v>
      </c>
      <c r="DJ243" s="11">
        <v>1599</v>
      </c>
      <c r="DK243" s="11">
        <v>1613</v>
      </c>
      <c r="DL243" s="11">
        <v>1624</v>
      </c>
      <c r="DM243" s="11">
        <v>1631</v>
      </c>
      <c r="DN243" s="11">
        <v>1632</v>
      </c>
      <c r="DO243" s="11">
        <v>1644</v>
      </c>
      <c r="DP243" s="11">
        <v>1682</v>
      </c>
      <c r="DQ243" s="11">
        <v>1667</v>
      </c>
      <c r="DR243" s="11">
        <v>1719</v>
      </c>
      <c r="DS243" s="11">
        <v>1702</v>
      </c>
      <c r="DT243" s="11">
        <v>1720</v>
      </c>
      <c r="DU243" s="11">
        <v>1703</v>
      </c>
      <c r="DV243" s="7">
        <v>1661.3333333333333</v>
      </c>
      <c r="DW243" s="11">
        <v>1703</v>
      </c>
      <c r="DX243" s="11">
        <v>1684</v>
      </c>
      <c r="DY243" s="11">
        <v>1681</v>
      </c>
    </row>
    <row r="244" spans="1:129" ht="15" x14ac:dyDescent="0.25">
      <c r="A244" s="1" t="s">
        <v>482</v>
      </c>
      <c r="B244" s="1" t="str">
        <f t="shared" si="6"/>
        <v>6340 - Servicios de agencias de viaje y actividades complementarias de apoyo turístico</v>
      </c>
      <c r="C244" s="5" t="s">
        <v>507</v>
      </c>
      <c r="D244" s="1" t="s">
        <v>508</v>
      </c>
      <c r="E244" s="11">
        <v>10864</v>
      </c>
      <c r="F244" s="11">
        <v>10685</v>
      </c>
      <c r="G244" s="11">
        <v>10778</v>
      </c>
      <c r="H244" s="11">
        <v>10797</v>
      </c>
      <c r="I244" s="11">
        <v>10923</v>
      </c>
      <c r="J244" s="11">
        <v>11041</v>
      </c>
      <c r="K244" s="11">
        <v>11180</v>
      </c>
      <c r="L244" s="11">
        <v>11428</v>
      </c>
      <c r="M244" s="11">
        <v>11665</v>
      </c>
      <c r="N244" s="11">
        <v>11710</v>
      </c>
      <c r="O244" s="11">
        <v>11914</v>
      </c>
      <c r="P244" s="11">
        <v>12175</v>
      </c>
      <c r="Q244" s="11">
        <v>12017</v>
      </c>
      <c r="R244" s="11">
        <v>11960</v>
      </c>
      <c r="S244" s="11">
        <v>12067</v>
      </c>
      <c r="T244" s="11">
        <v>12051</v>
      </c>
      <c r="U244" s="11">
        <v>12156</v>
      </c>
      <c r="V244" s="11">
        <v>12271</v>
      </c>
      <c r="W244" s="11">
        <v>12493</v>
      </c>
      <c r="X244" s="11">
        <v>12709</v>
      </c>
      <c r="Y244" s="11">
        <v>12906</v>
      </c>
      <c r="Z244" s="11">
        <v>12956</v>
      </c>
      <c r="AA244" s="11">
        <v>13007</v>
      </c>
      <c r="AB244" s="11">
        <v>13242</v>
      </c>
      <c r="AC244" s="11">
        <v>12837</v>
      </c>
      <c r="AD244" s="11">
        <v>12490</v>
      </c>
      <c r="AE244" s="11">
        <v>12519</v>
      </c>
      <c r="AF244" s="11">
        <v>12438</v>
      </c>
      <c r="AG244" s="11">
        <v>12397</v>
      </c>
      <c r="AH244" s="11">
        <v>12452</v>
      </c>
      <c r="AI244" s="11">
        <v>12422</v>
      </c>
      <c r="AJ244" s="11">
        <v>12735</v>
      </c>
      <c r="AK244" s="11">
        <v>12594</v>
      </c>
      <c r="AL244" s="11">
        <v>12690</v>
      </c>
      <c r="AM244" s="11">
        <v>12611</v>
      </c>
      <c r="AN244" s="11">
        <v>12624</v>
      </c>
      <c r="AO244" s="11">
        <v>12402</v>
      </c>
      <c r="AP244" s="11">
        <v>12083</v>
      </c>
      <c r="AQ244" s="11">
        <v>11987</v>
      </c>
      <c r="AR244" s="11">
        <v>11959</v>
      </c>
      <c r="AS244" s="11">
        <v>11967</v>
      </c>
      <c r="AT244" s="11">
        <v>11588</v>
      </c>
      <c r="AU244" s="11">
        <v>11776</v>
      </c>
      <c r="AV244" s="11">
        <v>12011</v>
      </c>
      <c r="AW244" s="11">
        <v>12265</v>
      </c>
      <c r="AX244" s="11">
        <v>12330</v>
      </c>
      <c r="AY244" s="11">
        <v>12219</v>
      </c>
      <c r="AZ244" s="11">
        <v>12160</v>
      </c>
      <c r="BA244" s="11">
        <v>11922</v>
      </c>
      <c r="BB244" s="11">
        <v>11524</v>
      </c>
      <c r="BC244" s="11">
        <v>11386</v>
      </c>
      <c r="BD244" s="11">
        <v>11299</v>
      </c>
      <c r="BE244" s="11">
        <v>11176</v>
      </c>
      <c r="BF244" s="11">
        <v>11222</v>
      </c>
      <c r="BG244" s="11">
        <v>11392</v>
      </c>
      <c r="BH244" s="11">
        <v>11683</v>
      </c>
      <c r="BI244" s="11">
        <v>11873</v>
      </c>
      <c r="BJ244" s="11">
        <v>11974</v>
      </c>
      <c r="BK244" s="11">
        <v>11777</v>
      </c>
      <c r="BL244" s="11">
        <v>11833</v>
      </c>
      <c r="BM244" s="11">
        <v>11729</v>
      </c>
      <c r="BN244" s="11">
        <v>11258</v>
      </c>
      <c r="BO244" s="11">
        <v>11349</v>
      </c>
      <c r="BP244" s="11">
        <v>11388</v>
      </c>
      <c r="BQ244" s="11">
        <v>11396</v>
      </c>
      <c r="BR244" s="11">
        <v>11427</v>
      </c>
      <c r="BS244" s="11">
        <v>11665</v>
      </c>
      <c r="BT244" s="11">
        <v>11894</v>
      </c>
      <c r="BU244" s="11">
        <v>11986</v>
      </c>
      <c r="BV244" s="11">
        <v>12057</v>
      </c>
      <c r="BW244" s="11">
        <v>12026</v>
      </c>
      <c r="BX244" s="11">
        <v>11995</v>
      </c>
      <c r="BY244" s="11">
        <v>11705</v>
      </c>
      <c r="BZ244" s="11">
        <v>11514</v>
      </c>
      <c r="CA244" s="11">
        <v>11478</v>
      </c>
      <c r="CB244" s="11">
        <v>11444</v>
      </c>
      <c r="CC244" s="11">
        <v>11300</v>
      </c>
      <c r="CD244" s="11">
        <v>11204</v>
      </c>
      <c r="CE244" s="11">
        <v>11309</v>
      </c>
      <c r="CF244" s="11">
        <v>11505</v>
      </c>
      <c r="CG244" s="11">
        <v>11588</v>
      </c>
      <c r="CH244" s="11">
        <v>11677</v>
      </c>
      <c r="CI244" s="11">
        <v>11819</v>
      </c>
      <c r="CJ244" s="11">
        <v>11856</v>
      </c>
      <c r="CK244" s="11">
        <v>11477</v>
      </c>
      <c r="CL244" s="11">
        <v>11363</v>
      </c>
      <c r="CM244" s="11">
        <v>11394</v>
      </c>
      <c r="CN244" s="11">
        <v>11417</v>
      </c>
      <c r="CO244" s="11">
        <v>11384</v>
      </c>
      <c r="CP244" s="11">
        <v>11522</v>
      </c>
      <c r="CQ244" s="11">
        <v>11594</v>
      </c>
      <c r="CR244" s="11">
        <v>11703</v>
      </c>
      <c r="CS244" s="11">
        <v>11857</v>
      </c>
      <c r="CT244" s="11">
        <v>11949</v>
      </c>
      <c r="CU244" s="11">
        <v>12023</v>
      </c>
      <c r="CV244" s="11">
        <v>12067</v>
      </c>
      <c r="CW244" s="11">
        <v>11709</v>
      </c>
      <c r="CX244" s="11">
        <v>11601</v>
      </c>
      <c r="CY244" s="11">
        <v>11625</v>
      </c>
      <c r="CZ244" s="11">
        <v>11517</v>
      </c>
      <c r="DA244" s="11">
        <v>11548</v>
      </c>
      <c r="DB244" s="11">
        <v>10688</v>
      </c>
      <c r="DC244" s="11">
        <v>10700</v>
      </c>
      <c r="DD244" s="11">
        <v>10690</v>
      </c>
      <c r="DE244" s="11">
        <v>10768</v>
      </c>
      <c r="DF244" s="11">
        <v>11058</v>
      </c>
      <c r="DG244" s="11">
        <v>11166</v>
      </c>
      <c r="DH244" s="11">
        <v>11139</v>
      </c>
      <c r="DI244" s="7">
        <f t="shared" si="7"/>
        <v>11184.083333333334</v>
      </c>
      <c r="DJ244" s="11">
        <v>10594</v>
      </c>
      <c r="DK244" s="11">
        <v>10030</v>
      </c>
      <c r="DL244" s="11">
        <v>10088</v>
      </c>
      <c r="DM244" s="11">
        <v>10108</v>
      </c>
      <c r="DN244" s="11">
        <v>10182</v>
      </c>
      <c r="DO244" s="11">
        <v>10153</v>
      </c>
      <c r="DP244" s="11">
        <v>10080</v>
      </c>
      <c r="DQ244" s="11">
        <v>10161</v>
      </c>
      <c r="DR244" s="11">
        <v>10168</v>
      </c>
      <c r="DS244" s="11">
        <v>10174</v>
      </c>
      <c r="DT244" s="11">
        <v>10309</v>
      </c>
      <c r="DU244" s="11">
        <v>10299</v>
      </c>
      <c r="DV244" s="7">
        <v>10195.5</v>
      </c>
      <c r="DW244" s="11">
        <v>9818</v>
      </c>
      <c r="DX244" s="11">
        <v>9764</v>
      </c>
      <c r="DY244" s="11">
        <v>9523</v>
      </c>
    </row>
    <row r="245" spans="1:129" ht="15" x14ac:dyDescent="0.25">
      <c r="A245" s="1" t="s">
        <v>482</v>
      </c>
      <c r="B245" s="1" t="str">
        <f t="shared" si="6"/>
        <v>6350 - Servicios de gestión y logística para el transporte de mercaderías</v>
      </c>
      <c r="C245" s="5" t="s">
        <v>509</v>
      </c>
      <c r="D245" s="1" t="s">
        <v>510</v>
      </c>
      <c r="E245" s="11">
        <v>10586</v>
      </c>
      <c r="F245" s="11">
        <v>10468</v>
      </c>
      <c r="G245" s="11">
        <v>10541</v>
      </c>
      <c r="H245" s="11">
        <v>10532</v>
      </c>
      <c r="I245" s="11">
        <v>10551</v>
      </c>
      <c r="J245" s="11">
        <v>10690</v>
      </c>
      <c r="K245" s="11">
        <v>10754</v>
      </c>
      <c r="L245" s="11">
        <v>10860</v>
      </c>
      <c r="M245" s="11">
        <v>11019</v>
      </c>
      <c r="N245" s="11">
        <v>11116</v>
      </c>
      <c r="O245" s="11">
        <v>11247</v>
      </c>
      <c r="P245" s="11">
        <v>11415</v>
      </c>
      <c r="Q245" s="11">
        <v>11447</v>
      </c>
      <c r="R245" s="11">
        <v>11478</v>
      </c>
      <c r="S245" s="11">
        <v>11582</v>
      </c>
      <c r="T245" s="11">
        <v>11627</v>
      </c>
      <c r="U245" s="11">
        <v>11743</v>
      </c>
      <c r="V245" s="11">
        <v>11852</v>
      </c>
      <c r="W245" s="11">
        <v>11846</v>
      </c>
      <c r="X245" s="11">
        <v>11871</v>
      </c>
      <c r="Y245" s="11">
        <v>11771</v>
      </c>
      <c r="Z245" s="11">
        <v>11807</v>
      </c>
      <c r="AA245" s="11">
        <v>11817</v>
      </c>
      <c r="AB245" s="11">
        <v>11791</v>
      </c>
      <c r="AC245" s="11">
        <v>11882</v>
      </c>
      <c r="AD245" s="11">
        <v>11945</v>
      </c>
      <c r="AE245" s="11">
        <v>11952</v>
      </c>
      <c r="AF245" s="11">
        <v>11733</v>
      </c>
      <c r="AG245" s="11">
        <v>11757</v>
      </c>
      <c r="AH245" s="11">
        <v>11659</v>
      </c>
      <c r="AI245" s="11">
        <v>11442</v>
      </c>
      <c r="AJ245" s="11">
        <v>11530</v>
      </c>
      <c r="AK245" s="11">
        <v>11589</v>
      </c>
      <c r="AL245" s="11">
        <v>11610</v>
      </c>
      <c r="AM245" s="11">
        <v>11660</v>
      </c>
      <c r="AN245" s="11">
        <v>11699</v>
      </c>
      <c r="AO245" s="11">
        <v>12628</v>
      </c>
      <c r="AP245" s="11">
        <v>12534</v>
      </c>
      <c r="AQ245" s="11">
        <v>12751</v>
      </c>
      <c r="AR245" s="11">
        <v>12740</v>
      </c>
      <c r="AS245" s="11">
        <v>12735</v>
      </c>
      <c r="AT245" s="11">
        <v>14116</v>
      </c>
      <c r="AU245" s="11">
        <v>14205</v>
      </c>
      <c r="AV245" s="11">
        <v>14134</v>
      </c>
      <c r="AW245" s="11">
        <v>14136</v>
      </c>
      <c r="AX245" s="11">
        <v>14155</v>
      </c>
      <c r="AY245" s="11">
        <v>13580</v>
      </c>
      <c r="AZ245" s="11">
        <v>13500</v>
      </c>
      <c r="BA245" s="11">
        <v>13639</v>
      </c>
      <c r="BB245" s="11">
        <v>13575</v>
      </c>
      <c r="BC245" s="11">
        <v>13593</v>
      </c>
      <c r="BD245" s="11">
        <v>13780</v>
      </c>
      <c r="BE245" s="11">
        <v>13575</v>
      </c>
      <c r="BF245" s="11">
        <v>13539</v>
      </c>
      <c r="BG245" s="11">
        <v>13738</v>
      </c>
      <c r="BH245" s="11">
        <v>13560</v>
      </c>
      <c r="BI245" s="11">
        <v>13638</v>
      </c>
      <c r="BJ245" s="11">
        <v>13738</v>
      </c>
      <c r="BK245" s="11">
        <v>13642</v>
      </c>
      <c r="BL245" s="11">
        <v>13681</v>
      </c>
      <c r="BM245" s="11">
        <v>13582</v>
      </c>
      <c r="BN245" s="11">
        <v>13611</v>
      </c>
      <c r="BO245" s="11">
        <v>13974</v>
      </c>
      <c r="BP245" s="11">
        <v>13804</v>
      </c>
      <c r="BQ245" s="11">
        <v>13908</v>
      </c>
      <c r="BR245" s="11">
        <v>13873</v>
      </c>
      <c r="BS245" s="11">
        <v>14511</v>
      </c>
      <c r="BT245" s="11">
        <v>14670</v>
      </c>
      <c r="BU245" s="11">
        <v>14806</v>
      </c>
      <c r="BV245" s="11">
        <v>14827</v>
      </c>
      <c r="BW245" s="11">
        <v>14796</v>
      </c>
      <c r="BX245" s="11">
        <v>14794</v>
      </c>
      <c r="BY245" s="11">
        <v>14627</v>
      </c>
      <c r="BZ245" s="11">
        <v>14610</v>
      </c>
      <c r="CA245" s="11">
        <v>14939</v>
      </c>
      <c r="CB245" s="11">
        <v>14971</v>
      </c>
      <c r="CC245" s="11">
        <v>15280</v>
      </c>
      <c r="CD245" s="11">
        <v>15026</v>
      </c>
      <c r="CE245" s="11">
        <v>15426</v>
      </c>
      <c r="CF245" s="11">
        <v>15126</v>
      </c>
      <c r="CG245" s="11">
        <v>15403</v>
      </c>
      <c r="CH245" s="11">
        <v>15507</v>
      </c>
      <c r="CI245" s="11">
        <v>15636</v>
      </c>
      <c r="CJ245" s="11">
        <v>15891</v>
      </c>
      <c r="CK245" s="11">
        <v>15337</v>
      </c>
      <c r="CL245" s="11">
        <v>15223</v>
      </c>
      <c r="CM245" s="11">
        <v>16135</v>
      </c>
      <c r="CN245" s="11">
        <v>16042</v>
      </c>
      <c r="CO245" s="11">
        <v>15417</v>
      </c>
      <c r="CP245" s="11">
        <v>15993</v>
      </c>
      <c r="CQ245" s="11">
        <v>15437</v>
      </c>
      <c r="CR245" s="11">
        <v>15503</v>
      </c>
      <c r="CS245" s="11">
        <v>15545</v>
      </c>
      <c r="CT245" s="11">
        <v>15789</v>
      </c>
      <c r="CU245" s="11">
        <v>15752</v>
      </c>
      <c r="CV245" s="11">
        <v>16110</v>
      </c>
      <c r="CW245" s="11">
        <v>16088</v>
      </c>
      <c r="CX245" s="11">
        <v>16169</v>
      </c>
      <c r="CY245" s="11">
        <v>16389</v>
      </c>
      <c r="CZ245" s="11">
        <v>16604</v>
      </c>
      <c r="DA245" s="11">
        <v>16953</v>
      </c>
      <c r="DB245" s="11">
        <v>17331</v>
      </c>
      <c r="DC245" s="11">
        <v>17234</v>
      </c>
      <c r="DD245" s="11">
        <v>17268</v>
      </c>
      <c r="DE245" s="11">
        <v>17410</v>
      </c>
      <c r="DF245" s="11">
        <v>17775</v>
      </c>
      <c r="DG245" s="11">
        <v>18115</v>
      </c>
      <c r="DH245" s="11">
        <v>17980</v>
      </c>
      <c r="DI245" s="7">
        <f t="shared" si="7"/>
        <v>17109.666666666668</v>
      </c>
      <c r="DJ245" s="11">
        <v>17721</v>
      </c>
      <c r="DK245" s="11">
        <v>16436</v>
      </c>
      <c r="DL245" s="11">
        <v>15818</v>
      </c>
      <c r="DM245" s="11">
        <v>15911</v>
      </c>
      <c r="DN245" s="11">
        <v>15875</v>
      </c>
      <c r="DO245" s="11">
        <v>15862</v>
      </c>
      <c r="DP245" s="11">
        <v>15816</v>
      </c>
      <c r="DQ245" s="11">
        <v>15858</v>
      </c>
      <c r="DR245" s="11">
        <v>15895</v>
      </c>
      <c r="DS245" s="11">
        <v>15874</v>
      </c>
      <c r="DT245" s="11">
        <v>15925</v>
      </c>
      <c r="DU245" s="11">
        <v>15866</v>
      </c>
      <c r="DV245" s="7">
        <v>16071.416666666666</v>
      </c>
      <c r="DW245" s="11">
        <v>15852</v>
      </c>
      <c r="DX245" s="11">
        <v>15811</v>
      </c>
      <c r="DY245" s="11">
        <v>15618</v>
      </c>
    </row>
    <row r="246" spans="1:129" ht="15" x14ac:dyDescent="0.25">
      <c r="A246" s="1" t="s">
        <v>482</v>
      </c>
      <c r="B246" s="1" t="str">
        <f t="shared" si="6"/>
        <v>6410 - Servicios de correos</v>
      </c>
      <c r="C246" s="5" t="s">
        <v>511</v>
      </c>
      <c r="D246" s="1" t="s">
        <v>512</v>
      </c>
      <c r="E246" s="11">
        <v>10374</v>
      </c>
      <c r="F246" s="11">
        <v>10339</v>
      </c>
      <c r="G246" s="11">
        <v>10308</v>
      </c>
      <c r="H246" s="11">
        <v>10237</v>
      </c>
      <c r="I246" s="11">
        <v>10201</v>
      </c>
      <c r="J246" s="11">
        <v>10377</v>
      </c>
      <c r="K246" s="11">
        <v>10395</v>
      </c>
      <c r="L246" s="11">
        <v>10409</v>
      </c>
      <c r="M246" s="11">
        <v>10403</v>
      </c>
      <c r="N246" s="11">
        <v>10416</v>
      </c>
      <c r="O246" s="11">
        <v>10475</v>
      </c>
      <c r="P246" s="11">
        <v>10468</v>
      </c>
      <c r="Q246" s="11">
        <v>10615</v>
      </c>
      <c r="R246" s="11">
        <v>10625</v>
      </c>
      <c r="S246" s="11">
        <v>10625</v>
      </c>
      <c r="T246" s="11">
        <v>10599</v>
      </c>
      <c r="U246" s="11">
        <v>10651</v>
      </c>
      <c r="V246" s="11">
        <v>10489</v>
      </c>
      <c r="W246" s="11">
        <v>10438</v>
      </c>
      <c r="X246" s="11">
        <v>10433</v>
      </c>
      <c r="Y246" s="11">
        <v>10450</v>
      </c>
      <c r="Z246" s="11">
        <v>10350</v>
      </c>
      <c r="AA246" s="11">
        <v>10429</v>
      </c>
      <c r="AB246" s="11">
        <v>10541</v>
      </c>
      <c r="AC246" s="11">
        <v>10783</v>
      </c>
      <c r="AD246" s="11">
        <v>10937</v>
      </c>
      <c r="AE246" s="11">
        <v>10929</v>
      </c>
      <c r="AF246" s="11">
        <v>10892</v>
      </c>
      <c r="AG246" s="11">
        <v>10925</v>
      </c>
      <c r="AH246" s="11">
        <v>10916</v>
      </c>
      <c r="AI246" s="11">
        <v>10766</v>
      </c>
      <c r="AJ246" s="11">
        <v>10734</v>
      </c>
      <c r="AK246" s="11">
        <v>10746</v>
      </c>
      <c r="AL246" s="11">
        <v>10702</v>
      </c>
      <c r="AM246" s="11">
        <v>10868</v>
      </c>
      <c r="AN246" s="11">
        <v>10810</v>
      </c>
      <c r="AO246" s="11">
        <v>10766</v>
      </c>
      <c r="AP246" s="11">
        <v>10680</v>
      </c>
      <c r="AQ246" s="11">
        <v>10830</v>
      </c>
      <c r="AR246" s="11">
        <v>10777</v>
      </c>
      <c r="AS246" s="11">
        <v>10765</v>
      </c>
      <c r="AT246" s="11">
        <v>10986</v>
      </c>
      <c r="AU246" s="11">
        <v>11001</v>
      </c>
      <c r="AV246" s="11">
        <v>11007</v>
      </c>
      <c r="AW246" s="11">
        <v>11002</v>
      </c>
      <c r="AX246" s="11">
        <v>10966</v>
      </c>
      <c r="AY246" s="11">
        <v>10937</v>
      </c>
      <c r="AZ246" s="11">
        <v>10970</v>
      </c>
      <c r="BA246" s="11">
        <v>10976</v>
      </c>
      <c r="BB246" s="11">
        <v>10889</v>
      </c>
      <c r="BC246" s="11">
        <v>10825</v>
      </c>
      <c r="BD246" s="11">
        <v>10886</v>
      </c>
      <c r="BE246" s="11">
        <v>11118</v>
      </c>
      <c r="BF246" s="11">
        <v>11099</v>
      </c>
      <c r="BG246" s="11">
        <v>11035</v>
      </c>
      <c r="BH246" s="11">
        <v>11011</v>
      </c>
      <c r="BI246" s="11">
        <v>11006</v>
      </c>
      <c r="BJ246" s="11">
        <v>11046</v>
      </c>
      <c r="BK246" s="11">
        <v>11141</v>
      </c>
      <c r="BL246" s="11">
        <v>11190</v>
      </c>
      <c r="BM246" s="11">
        <v>11179</v>
      </c>
      <c r="BN246" s="11">
        <v>11191</v>
      </c>
      <c r="BO246" s="11">
        <v>11581</v>
      </c>
      <c r="BP246" s="11">
        <v>11907</v>
      </c>
      <c r="BQ246" s="11">
        <v>11889</v>
      </c>
      <c r="BR246" s="11">
        <v>11860</v>
      </c>
      <c r="BS246" s="11">
        <v>12241</v>
      </c>
      <c r="BT246" s="11">
        <v>12920</v>
      </c>
      <c r="BU246" s="11">
        <v>12056</v>
      </c>
      <c r="BV246" s="11">
        <v>12758</v>
      </c>
      <c r="BW246" s="11">
        <v>12753</v>
      </c>
      <c r="BX246" s="11">
        <v>12166</v>
      </c>
      <c r="BY246" s="11">
        <v>12275</v>
      </c>
      <c r="BZ246" s="11">
        <v>12387</v>
      </c>
      <c r="CA246" s="11">
        <v>12726</v>
      </c>
      <c r="CB246" s="11">
        <v>12846</v>
      </c>
      <c r="CC246" s="11">
        <v>12936</v>
      </c>
      <c r="CD246" s="11">
        <v>12714</v>
      </c>
      <c r="CE246" s="11">
        <v>12910</v>
      </c>
      <c r="CF246" s="11">
        <v>12906</v>
      </c>
      <c r="CG246" s="11">
        <v>12680</v>
      </c>
      <c r="CH246" s="11">
        <v>12817</v>
      </c>
      <c r="CI246" s="11">
        <v>12713</v>
      </c>
      <c r="CJ246" s="11">
        <v>12637</v>
      </c>
      <c r="CK246" s="11">
        <v>12599</v>
      </c>
      <c r="CL246" s="11">
        <v>12514</v>
      </c>
      <c r="CM246" s="11">
        <v>12521</v>
      </c>
      <c r="CN246" s="11">
        <v>12553</v>
      </c>
      <c r="CO246" s="11">
        <v>12675</v>
      </c>
      <c r="CP246" s="11">
        <v>12743</v>
      </c>
      <c r="CQ246" s="11">
        <v>12684</v>
      </c>
      <c r="CR246" s="11">
        <v>13474</v>
      </c>
      <c r="CS246" s="11">
        <v>11257</v>
      </c>
      <c r="CT246" s="11">
        <v>11936</v>
      </c>
      <c r="CU246" s="11">
        <v>10902</v>
      </c>
      <c r="CV246" s="11">
        <v>10911</v>
      </c>
      <c r="CW246" s="11">
        <v>10890</v>
      </c>
      <c r="CX246" s="11">
        <v>10914</v>
      </c>
      <c r="CY246" s="11">
        <v>12703</v>
      </c>
      <c r="CZ246" s="11">
        <v>12641</v>
      </c>
      <c r="DA246" s="11">
        <v>12657</v>
      </c>
      <c r="DB246" s="11">
        <v>12595</v>
      </c>
      <c r="DC246" s="11">
        <v>12721</v>
      </c>
      <c r="DD246" s="11">
        <v>12723</v>
      </c>
      <c r="DE246" s="11">
        <v>12655</v>
      </c>
      <c r="DF246" s="11">
        <v>12652</v>
      </c>
      <c r="DG246" s="11">
        <v>12603</v>
      </c>
      <c r="DH246" s="11">
        <v>12565</v>
      </c>
      <c r="DI246" s="7">
        <f t="shared" si="7"/>
        <v>12359.916666666666</v>
      </c>
      <c r="DJ246" s="11">
        <v>12548</v>
      </c>
      <c r="DK246" s="11">
        <v>12717</v>
      </c>
      <c r="DL246" s="11">
        <v>12719</v>
      </c>
      <c r="DM246" s="11">
        <v>12620</v>
      </c>
      <c r="DN246" s="11">
        <v>13128</v>
      </c>
      <c r="DO246" s="11">
        <v>13383</v>
      </c>
      <c r="DP246" s="11">
        <v>12985</v>
      </c>
      <c r="DQ246" s="11">
        <v>19714</v>
      </c>
      <c r="DR246" s="11">
        <v>12097</v>
      </c>
      <c r="DS246" s="11">
        <v>13729</v>
      </c>
      <c r="DT246" s="11">
        <v>12180</v>
      </c>
      <c r="DU246" s="11">
        <v>12069</v>
      </c>
      <c r="DV246" s="7">
        <v>13324.083333333334</v>
      </c>
      <c r="DW246" s="11">
        <v>12107</v>
      </c>
      <c r="DX246" s="11">
        <v>12087</v>
      </c>
      <c r="DY246" s="11">
        <v>11975</v>
      </c>
    </row>
    <row r="247" spans="1:129" ht="15" x14ac:dyDescent="0.25">
      <c r="A247" s="1" t="s">
        <v>482</v>
      </c>
      <c r="B247" s="1" t="str">
        <f t="shared" si="6"/>
        <v>6420 - Servicios de telecomunicaciones</v>
      </c>
      <c r="C247" s="5" t="s">
        <v>513</v>
      </c>
      <c r="D247" s="1" t="s">
        <v>514</v>
      </c>
      <c r="E247" s="11">
        <v>40827</v>
      </c>
      <c r="F247" s="11">
        <v>40806</v>
      </c>
      <c r="G247" s="11">
        <v>41018</v>
      </c>
      <c r="H247" s="11">
        <v>40909</v>
      </c>
      <c r="I247" s="11">
        <v>40622</v>
      </c>
      <c r="J247" s="11">
        <v>40193</v>
      </c>
      <c r="K247" s="11">
        <v>38516</v>
      </c>
      <c r="L247" s="11">
        <v>38549</v>
      </c>
      <c r="M247" s="11">
        <v>38548</v>
      </c>
      <c r="N247" s="11">
        <v>38523</v>
      </c>
      <c r="O247" s="11">
        <v>38213</v>
      </c>
      <c r="P247" s="11">
        <v>38162</v>
      </c>
      <c r="Q247" s="11">
        <v>37698</v>
      </c>
      <c r="R247" s="11">
        <v>37476</v>
      </c>
      <c r="S247" s="11">
        <v>37279</v>
      </c>
      <c r="T247" s="11">
        <v>36966</v>
      </c>
      <c r="U247" s="11">
        <v>36544</v>
      </c>
      <c r="V247" s="11">
        <v>36159</v>
      </c>
      <c r="W247" s="11">
        <v>35952</v>
      </c>
      <c r="X247" s="11">
        <v>35731</v>
      </c>
      <c r="Y247" s="11">
        <v>35854</v>
      </c>
      <c r="Z247" s="11">
        <v>35652</v>
      </c>
      <c r="AA247" s="11">
        <v>35868</v>
      </c>
      <c r="AB247" s="11">
        <v>35823</v>
      </c>
      <c r="AC247" s="11">
        <v>36146</v>
      </c>
      <c r="AD247" s="11">
        <v>36086</v>
      </c>
      <c r="AE247" s="11">
        <v>36325</v>
      </c>
      <c r="AF247" s="11">
        <v>36227</v>
      </c>
      <c r="AG247" s="11">
        <v>36131</v>
      </c>
      <c r="AH247" s="11">
        <v>35973</v>
      </c>
      <c r="AI247" s="11">
        <v>36105</v>
      </c>
      <c r="AJ247" s="11">
        <v>35873</v>
      </c>
      <c r="AK247" s="11">
        <v>35712</v>
      </c>
      <c r="AL247" s="11">
        <v>35680</v>
      </c>
      <c r="AM247" s="11">
        <v>35856</v>
      </c>
      <c r="AN247" s="11">
        <v>35752</v>
      </c>
      <c r="AO247" s="11">
        <v>35893</v>
      </c>
      <c r="AP247" s="11">
        <v>35699</v>
      </c>
      <c r="AQ247" s="11">
        <v>35718</v>
      </c>
      <c r="AR247" s="11">
        <v>35767</v>
      </c>
      <c r="AS247" s="11">
        <v>35628</v>
      </c>
      <c r="AT247" s="11">
        <v>31012</v>
      </c>
      <c r="AU247" s="11">
        <v>31016</v>
      </c>
      <c r="AV247" s="11">
        <v>30929</v>
      </c>
      <c r="AW247" s="11">
        <v>30852</v>
      </c>
      <c r="AX247" s="11">
        <v>32356</v>
      </c>
      <c r="AY247" s="11">
        <v>32368</v>
      </c>
      <c r="AZ247" s="11">
        <v>32292</v>
      </c>
      <c r="BA247" s="11">
        <v>32314</v>
      </c>
      <c r="BB247" s="11">
        <v>32139</v>
      </c>
      <c r="BC247" s="11">
        <v>32015</v>
      </c>
      <c r="BD247" s="11">
        <v>31949</v>
      </c>
      <c r="BE247" s="11">
        <v>31996</v>
      </c>
      <c r="BF247" s="11">
        <v>32000</v>
      </c>
      <c r="BG247" s="11">
        <v>31997</v>
      </c>
      <c r="BH247" s="11">
        <v>32115</v>
      </c>
      <c r="BI247" s="11">
        <v>32196</v>
      </c>
      <c r="BJ247" s="11">
        <v>32266</v>
      </c>
      <c r="BK247" s="11">
        <v>32294</v>
      </c>
      <c r="BL247" s="11">
        <v>32286</v>
      </c>
      <c r="BM247" s="11">
        <v>32340</v>
      </c>
      <c r="BN247" s="11">
        <v>32393</v>
      </c>
      <c r="BO247" s="11">
        <v>32354</v>
      </c>
      <c r="BP247" s="11">
        <v>32236</v>
      </c>
      <c r="BQ247" s="11">
        <v>32445</v>
      </c>
      <c r="BR247" s="11">
        <v>32508</v>
      </c>
      <c r="BS247" s="11">
        <v>32441</v>
      </c>
      <c r="BT247" s="11">
        <v>32504</v>
      </c>
      <c r="BU247" s="11">
        <v>32577</v>
      </c>
      <c r="BV247" s="11">
        <v>32676</v>
      </c>
      <c r="BW247" s="11">
        <v>32656</v>
      </c>
      <c r="BX247" s="11">
        <v>32592</v>
      </c>
      <c r="BY247" s="11">
        <v>32748</v>
      </c>
      <c r="BZ247" s="11">
        <v>32950</v>
      </c>
      <c r="CA247" s="11">
        <v>33086</v>
      </c>
      <c r="CB247" s="11">
        <v>32945</v>
      </c>
      <c r="CC247" s="11">
        <v>32778</v>
      </c>
      <c r="CD247" s="11">
        <v>32897</v>
      </c>
      <c r="CE247" s="11">
        <v>33004</v>
      </c>
      <c r="CF247" s="11">
        <v>33141</v>
      </c>
      <c r="CG247" s="11">
        <v>32701</v>
      </c>
      <c r="CH247" s="11">
        <v>32825</v>
      </c>
      <c r="CI247" s="11">
        <v>32677</v>
      </c>
      <c r="CJ247" s="11">
        <v>32495</v>
      </c>
      <c r="CK247" s="11">
        <v>32301</v>
      </c>
      <c r="CL247" s="11">
        <v>32308</v>
      </c>
      <c r="CM247" s="11">
        <v>32499</v>
      </c>
      <c r="CN247" s="11">
        <v>32376</v>
      </c>
      <c r="CO247" s="11">
        <v>32282</v>
      </c>
      <c r="CP247" s="11">
        <v>32302</v>
      </c>
      <c r="CQ247" s="11">
        <v>32345</v>
      </c>
      <c r="CR247" s="11">
        <v>32557</v>
      </c>
      <c r="CS247" s="11">
        <v>32270</v>
      </c>
      <c r="CT247" s="11">
        <v>31879</v>
      </c>
      <c r="CU247" s="11">
        <v>31735</v>
      </c>
      <c r="CV247" s="11">
        <v>31948</v>
      </c>
      <c r="CW247" s="11">
        <v>31382</v>
      </c>
      <c r="CX247" s="11">
        <v>31285</v>
      </c>
      <c r="CY247" s="11">
        <v>31751</v>
      </c>
      <c r="CZ247" s="11">
        <v>31662</v>
      </c>
      <c r="DA247" s="11">
        <v>31629</v>
      </c>
      <c r="DB247" s="11">
        <v>31574</v>
      </c>
      <c r="DC247" s="11">
        <v>31521</v>
      </c>
      <c r="DD247" s="11">
        <v>31283</v>
      </c>
      <c r="DE247" s="11">
        <v>31053</v>
      </c>
      <c r="DF247" s="11">
        <v>30830</v>
      </c>
      <c r="DG247" s="11">
        <v>30658</v>
      </c>
      <c r="DH247" s="11">
        <v>30435</v>
      </c>
      <c r="DI247" s="7">
        <f t="shared" si="7"/>
        <v>31255.25</v>
      </c>
      <c r="DJ247" s="11">
        <v>30177</v>
      </c>
      <c r="DK247" s="11">
        <v>29933</v>
      </c>
      <c r="DL247" s="11">
        <v>29818</v>
      </c>
      <c r="DM247" s="11">
        <v>29735</v>
      </c>
      <c r="DN247" s="11">
        <v>29739</v>
      </c>
      <c r="DO247" s="11">
        <v>29649</v>
      </c>
      <c r="DP247" s="11">
        <v>29736</v>
      </c>
      <c r="DQ247" s="11">
        <v>29667</v>
      </c>
      <c r="DR247" s="11">
        <v>29604</v>
      </c>
      <c r="DS247" s="11">
        <v>29885</v>
      </c>
      <c r="DT247" s="11">
        <v>29749</v>
      </c>
      <c r="DU247" s="11">
        <v>29460</v>
      </c>
      <c r="DV247" s="7">
        <v>29762.666666666668</v>
      </c>
      <c r="DW247" s="11">
        <v>28991</v>
      </c>
      <c r="DX247" s="11">
        <v>28905</v>
      </c>
      <c r="DY247" s="11">
        <v>28702</v>
      </c>
    </row>
    <row r="248" spans="1:129" ht="15" x14ac:dyDescent="0.25">
      <c r="A248" s="1" t="s">
        <v>515</v>
      </c>
      <c r="B248" s="1" t="str">
        <f t="shared" si="6"/>
        <v>6511 - Banca central</v>
      </c>
      <c r="C248" s="5" t="s">
        <v>516</v>
      </c>
      <c r="D248" s="1" t="s">
        <v>517</v>
      </c>
      <c r="E248" s="11">
        <v>2568</v>
      </c>
      <c r="F248" s="11">
        <v>2555</v>
      </c>
      <c r="G248" s="11">
        <v>2550</v>
      </c>
      <c r="H248" s="11">
        <v>2551</v>
      </c>
      <c r="I248" s="11">
        <v>2543</v>
      </c>
      <c r="J248" s="11">
        <v>2542</v>
      </c>
      <c r="K248" s="11">
        <v>2542</v>
      </c>
      <c r="L248" s="11">
        <v>2541</v>
      </c>
      <c r="M248" s="11">
        <v>2540</v>
      </c>
      <c r="N248" s="11">
        <v>2538</v>
      </c>
      <c r="O248" s="11">
        <v>2538</v>
      </c>
      <c r="P248" s="11">
        <v>2535</v>
      </c>
      <c r="Q248" s="11">
        <v>2539</v>
      </c>
      <c r="R248" s="11">
        <v>2557</v>
      </c>
      <c r="S248" s="11">
        <v>2548</v>
      </c>
      <c r="T248" s="11">
        <v>2547</v>
      </c>
      <c r="U248" s="11">
        <v>2543</v>
      </c>
      <c r="V248" s="11">
        <v>2557</v>
      </c>
      <c r="W248" s="11">
        <v>2570</v>
      </c>
      <c r="X248" s="11">
        <v>2558</v>
      </c>
      <c r="Y248" s="11">
        <v>2567</v>
      </c>
      <c r="Z248" s="11">
        <v>2580</v>
      </c>
      <c r="AA248" s="11">
        <v>2611</v>
      </c>
      <c r="AB248" s="11">
        <v>2613</v>
      </c>
      <c r="AC248" s="11">
        <v>2633</v>
      </c>
      <c r="AD248" s="11">
        <v>2633</v>
      </c>
      <c r="AE248" s="11">
        <v>2630</v>
      </c>
      <c r="AF248" s="11">
        <v>2647</v>
      </c>
      <c r="AG248" s="11">
        <v>2643</v>
      </c>
      <c r="AH248" s="11">
        <v>2656</v>
      </c>
      <c r="AI248" s="11">
        <v>2660</v>
      </c>
      <c r="AJ248" s="11">
        <v>2664</v>
      </c>
      <c r="AK248" s="11">
        <v>2664</v>
      </c>
      <c r="AL248" s="11">
        <v>2694</v>
      </c>
      <c r="AM248" s="11">
        <v>2676</v>
      </c>
      <c r="AN248" s="11">
        <v>2661</v>
      </c>
      <c r="AO248" s="11">
        <v>2669</v>
      </c>
      <c r="AP248" s="11">
        <v>2662</v>
      </c>
      <c r="AQ248" s="11">
        <v>2670</v>
      </c>
      <c r="AR248" s="11">
        <v>2681</v>
      </c>
      <c r="AS248" s="11">
        <v>2664</v>
      </c>
      <c r="AT248" s="11">
        <v>2698</v>
      </c>
      <c r="AU248" s="11">
        <v>2692</v>
      </c>
      <c r="AV248" s="11">
        <v>2668</v>
      </c>
      <c r="AW248" s="11">
        <v>2692</v>
      </c>
      <c r="AX248" s="11">
        <v>2667</v>
      </c>
      <c r="AY248" s="11">
        <v>2705</v>
      </c>
      <c r="AZ248" s="11">
        <v>2683</v>
      </c>
      <c r="BA248" s="11">
        <v>2701</v>
      </c>
      <c r="BB248" s="11">
        <v>2671</v>
      </c>
      <c r="BC248" s="11">
        <v>2675</v>
      </c>
      <c r="BD248" s="11">
        <v>2653</v>
      </c>
      <c r="BE248" s="11">
        <v>2665</v>
      </c>
      <c r="BF248" s="11">
        <v>2644</v>
      </c>
      <c r="BG248" s="11">
        <v>2642</v>
      </c>
      <c r="BH248" s="11">
        <v>2639</v>
      </c>
      <c r="BI248" s="11">
        <v>2646</v>
      </c>
      <c r="BJ248" s="11">
        <v>2659</v>
      </c>
      <c r="BK248" s="11">
        <v>2657</v>
      </c>
      <c r="BL248" s="11">
        <v>2646</v>
      </c>
      <c r="BM248" s="11">
        <v>2658</v>
      </c>
      <c r="BN248" s="11">
        <v>2644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2763</v>
      </c>
      <c r="CE248" s="11">
        <v>2781</v>
      </c>
      <c r="CF248" s="11">
        <v>2757</v>
      </c>
      <c r="CG248" s="11">
        <v>2751</v>
      </c>
      <c r="CH248" s="11">
        <v>2719</v>
      </c>
      <c r="CI248" s="11">
        <v>2702</v>
      </c>
      <c r="CJ248" s="11">
        <v>2693</v>
      </c>
      <c r="CK248" s="11">
        <v>2683</v>
      </c>
      <c r="CL248" s="11">
        <v>2678</v>
      </c>
      <c r="CM248" s="11">
        <v>2676</v>
      </c>
      <c r="CN248" s="11">
        <v>2663</v>
      </c>
      <c r="CO248" s="11">
        <v>2677</v>
      </c>
      <c r="CP248" s="11">
        <v>0</v>
      </c>
      <c r="CQ248" s="11">
        <v>0</v>
      </c>
      <c r="CR248" s="11">
        <v>0</v>
      </c>
      <c r="CS248" s="11">
        <v>0</v>
      </c>
      <c r="CT248" s="11">
        <v>0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0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7">
        <f t="shared" si="7"/>
        <v>0</v>
      </c>
      <c r="DJ248" s="11">
        <v>0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0</v>
      </c>
      <c r="DU248" s="11">
        <v>0</v>
      </c>
      <c r="DV248" s="7">
        <v>0</v>
      </c>
      <c r="DW248" s="11">
        <v>0</v>
      </c>
      <c r="DX248" s="11">
        <v>0</v>
      </c>
      <c r="DY248" s="12">
        <v>0</v>
      </c>
    </row>
    <row r="249" spans="1:129" ht="15" x14ac:dyDescent="0.25">
      <c r="A249" s="1" t="s">
        <v>515</v>
      </c>
      <c r="B249" s="1" t="str">
        <f t="shared" si="6"/>
        <v>6521 - Servicios de las entidades financieras bancarias</v>
      </c>
      <c r="C249" s="5" t="s">
        <v>518</v>
      </c>
      <c r="D249" s="1" t="s">
        <v>519</v>
      </c>
      <c r="E249" s="11">
        <v>36455</v>
      </c>
      <c r="F249" s="11">
        <v>36316</v>
      </c>
      <c r="G249" s="11">
        <v>36553</v>
      </c>
      <c r="H249" s="11">
        <v>36699</v>
      </c>
      <c r="I249" s="11">
        <v>37234</v>
      </c>
      <c r="J249" s="11">
        <v>37451</v>
      </c>
      <c r="K249" s="11">
        <v>37576</v>
      </c>
      <c r="L249" s="11">
        <v>37671</v>
      </c>
      <c r="M249" s="11">
        <v>37741</v>
      </c>
      <c r="N249" s="11">
        <v>37752</v>
      </c>
      <c r="O249" s="11">
        <v>37888</v>
      </c>
      <c r="P249" s="11">
        <v>38085</v>
      </c>
      <c r="Q249" s="11">
        <v>38165</v>
      </c>
      <c r="R249" s="11">
        <v>38161</v>
      </c>
      <c r="S249" s="11">
        <v>33302</v>
      </c>
      <c r="T249" s="11">
        <v>33427</v>
      </c>
      <c r="U249" s="11">
        <v>33556</v>
      </c>
      <c r="V249" s="11">
        <v>33779</v>
      </c>
      <c r="W249" s="11">
        <v>34048</v>
      </c>
      <c r="X249" s="11">
        <v>34165</v>
      </c>
      <c r="Y249" s="11">
        <v>34199</v>
      </c>
      <c r="Z249" s="11">
        <v>34229</v>
      </c>
      <c r="AA249" s="11">
        <v>34217</v>
      </c>
      <c r="AB249" s="11">
        <v>34130</v>
      </c>
      <c r="AC249" s="11">
        <v>34414</v>
      </c>
      <c r="AD249" s="11">
        <v>34412</v>
      </c>
      <c r="AE249" s="11">
        <v>34430</v>
      </c>
      <c r="AF249" s="11">
        <v>34399</v>
      </c>
      <c r="AG249" s="11">
        <v>34327</v>
      </c>
      <c r="AH249" s="11">
        <v>34356</v>
      </c>
      <c r="AI249" s="11">
        <v>34416</v>
      </c>
      <c r="AJ249" s="11">
        <v>34466</v>
      </c>
      <c r="AK249" s="11">
        <v>34387</v>
      </c>
      <c r="AL249" s="11">
        <v>34887</v>
      </c>
      <c r="AM249" s="11">
        <v>34398</v>
      </c>
      <c r="AN249" s="11">
        <v>34401</v>
      </c>
      <c r="AO249" s="11">
        <v>34603</v>
      </c>
      <c r="AP249" s="11">
        <v>34542</v>
      </c>
      <c r="AQ249" s="11">
        <v>34561</v>
      </c>
      <c r="AR249" s="11">
        <v>34319</v>
      </c>
      <c r="AS249" s="11">
        <v>34250</v>
      </c>
      <c r="AT249" s="11">
        <v>34471</v>
      </c>
      <c r="AU249" s="11">
        <v>34553</v>
      </c>
      <c r="AV249" s="11">
        <v>34727</v>
      </c>
      <c r="AW249" s="11">
        <v>34721</v>
      </c>
      <c r="AX249" s="11">
        <v>34833</v>
      </c>
      <c r="AY249" s="11">
        <v>34747</v>
      </c>
      <c r="AZ249" s="11">
        <v>34773</v>
      </c>
      <c r="BA249" s="11">
        <v>34845</v>
      </c>
      <c r="BB249" s="11">
        <v>34867</v>
      </c>
      <c r="BC249" s="11">
        <v>34920</v>
      </c>
      <c r="BD249" s="11">
        <v>34761</v>
      </c>
      <c r="BE249" s="11">
        <v>34793</v>
      </c>
      <c r="BF249" s="11">
        <v>34939</v>
      </c>
      <c r="BG249" s="11">
        <v>34931</v>
      </c>
      <c r="BH249" s="11">
        <v>34934</v>
      </c>
      <c r="BI249" s="11">
        <v>34905</v>
      </c>
      <c r="BJ249" s="11">
        <v>34832</v>
      </c>
      <c r="BK249" s="11">
        <v>34843</v>
      </c>
      <c r="BL249" s="11">
        <v>34940</v>
      </c>
      <c r="BM249" s="11">
        <v>35191</v>
      </c>
      <c r="BN249" s="11">
        <v>35199</v>
      </c>
      <c r="BO249" s="11">
        <v>35232</v>
      </c>
      <c r="BP249" s="11">
        <v>35158</v>
      </c>
      <c r="BQ249" s="11">
        <v>35237</v>
      </c>
      <c r="BR249" s="11">
        <v>35399</v>
      </c>
      <c r="BS249" s="11">
        <v>35676</v>
      </c>
      <c r="BT249" s="11">
        <v>35631</v>
      </c>
      <c r="BU249" s="11">
        <v>35728</v>
      </c>
      <c r="BV249" s="11">
        <v>35894</v>
      </c>
      <c r="BW249" s="11">
        <v>35986</v>
      </c>
      <c r="BX249" s="11">
        <v>36019</v>
      </c>
      <c r="BY249" s="11">
        <v>36145</v>
      </c>
      <c r="BZ249" s="11">
        <v>36398</v>
      </c>
      <c r="CA249" s="11">
        <v>36507</v>
      </c>
      <c r="CB249" s="11">
        <v>36563</v>
      </c>
      <c r="CC249" s="11">
        <v>36666</v>
      </c>
      <c r="CD249" s="11">
        <v>36736</v>
      </c>
      <c r="CE249" s="11">
        <v>36845</v>
      </c>
      <c r="CF249" s="11">
        <v>36962</v>
      </c>
      <c r="CG249" s="11">
        <v>36955</v>
      </c>
      <c r="CH249" s="11">
        <v>36860</v>
      </c>
      <c r="CI249" s="11">
        <v>36762</v>
      </c>
      <c r="CJ249" s="11">
        <v>36785</v>
      </c>
      <c r="CK249" s="11">
        <v>36902</v>
      </c>
      <c r="CL249" s="11">
        <v>36860</v>
      </c>
      <c r="CM249" s="11">
        <v>36894</v>
      </c>
      <c r="CN249" s="11">
        <v>37792</v>
      </c>
      <c r="CO249" s="11">
        <v>37652</v>
      </c>
      <c r="CP249" s="11">
        <v>37644</v>
      </c>
      <c r="CQ249" s="11">
        <v>37522</v>
      </c>
      <c r="CR249" s="11">
        <v>37431</v>
      </c>
      <c r="CS249" s="11">
        <v>37519</v>
      </c>
      <c r="CT249" s="11">
        <v>37498</v>
      </c>
      <c r="CU249" s="11">
        <v>37574</v>
      </c>
      <c r="CV249" s="11">
        <v>37504</v>
      </c>
      <c r="CW249" s="11">
        <v>37594</v>
      </c>
      <c r="CX249" s="11">
        <v>37675</v>
      </c>
      <c r="CY249" s="11">
        <v>37772</v>
      </c>
      <c r="CZ249" s="11">
        <v>37538</v>
      </c>
      <c r="DA249" s="11">
        <v>37688</v>
      </c>
      <c r="DB249" s="11">
        <v>37595</v>
      </c>
      <c r="DC249" s="11">
        <v>37640</v>
      </c>
      <c r="DD249" s="11">
        <v>37611</v>
      </c>
      <c r="DE249" s="11">
        <v>37646</v>
      </c>
      <c r="DF249" s="11">
        <v>37552</v>
      </c>
      <c r="DG249" s="11">
        <v>37492</v>
      </c>
      <c r="DH249" s="11">
        <v>37371</v>
      </c>
      <c r="DI249" s="7">
        <f t="shared" si="7"/>
        <v>37597.833333333336</v>
      </c>
      <c r="DJ249" s="11">
        <v>37424</v>
      </c>
      <c r="DK249" s="11">
        <v>37365</v>
      </c>
      <c r="DL249" s="11">
        <v>37242</v>
      </c>
      <c r="DM249" s="11">
        <v>37053</v>
      </c>
      <c r="DN249" s="11">
        <v>37019</v>
      </c>
      <c r="DO249" s="11">
        <v>36996</v>
      </c>
      <c r="DP249" s="11">
        <v>36891</v>
      </c>
      <c r="DQ249" s="11">
        <v>36844</v>
      </c>
      <c r="DR249" s="11">
        <v>36860</v>
      </c>
      <c r="DS249" s="11">
        <v>36907</v>
      </c>
      <c r="DT249" s="11">
        <v>37011</v>
      </c>
      <c r="DU249" s="11">
        <v>36774</v>
      </c>
      <c r="DV249" s="7">
        <v>37032.166666666664</v>
      </c>
      <c r="DW249" s="11">
        <v>36822</v>
      </c>
      <c r="DX249" s="11">
        <v>36789</v>
      </c>
      <c r="DY249" s="11">
        <v>36658</v>
      </c>
    </row>
    <row r="250" spans="1:129" ht="15" x14ac:dyDescent="0.25">
      <c r="A250" s="1" t="s">
        <v>515</v>
      </c>
      <c r="B250" s="1" t="str">
        <f t="shared" si="6"/>
        <v>6522 - Servicios de las entidades financieras no bancarias</v>
      </c>
      <c r="C250" s="5" t="s">
        <v>520</v>
      </c>
      <c r="D250" s="1" t="s">
        <v>521</v>
      </c>
      <c r="E250" s="11">
        <v>978</v>
      </c>
      <c r="F250" s="11">
        <v>1068</v>
      </c>
      <c r="G250" s="11">
        <v>1077</v>
      </c>
      <c r="H250" s="11">
        <v>1079</v>
      </c>
      <c r="I250" s="11">
        <v>1084</v>
      </c>
      <c r="J250" s="11">
        <v>1089</v>
      </c>
      <c r="K250" s="11">
        <v>1098</v>
      </c>
      <c r="L250" s="11">
        <v>1110</v>
      </c>
      <c r="M250" s="11">
        <v>1112</v>
      </c>
      <c r="N250" s="11">
        <v>1113</v>
      </c>
      <c r="O250" s="11">
        <v>1117</v>
      </c>
      <c r="P250" s="11">
        <v>1115</v>
      </c>
      <c r="Q250" s="11">
        <v>1122</v>
      </c>
      <c r="R250" s="11">
        <v>1117</v>
      </c>
      <c r="S250" s="11">
        <v>1127</v>
      </c>
      <c r="T250" s="11">
        <v>1137</v>
      </c>
      <c r="U250" s="11">
        <v>1147</v>
      </c>
      <c r="V250" s="11">
        <v>1149</v>
      </c>
      <c r="W250" s="11">
        <v>1163</v>
      </c>
      <c r="X250" s="11">
        <v>1174</v>
      </c>
      <c r="Y250" s="11">
        <v>1177</v>
      </c>
      <c r="Z250" s="11">
        <v>1186</v>
      </c>
      <c r="AA250" s="11">
        <v>1187</v>
      </c>
      <c r="AB250" s="11">
        <v>1198</v>
      </c>
      <c r="AC250" s="11">
        <v>1168</v>
      </c>
      <c r="AD250" s="11">
        <v>1170</v>
      </c>
      <c r="AE250" s="11">
        <v>1173</v>
      </c>
      <c r="AF250" s="11">
        <v>1171</v>
      </c>
      <c r="AG250" s="11">
        <v>1166</v>
      </c>
      <c r="AH250" s="11">
        <v>1179</v>
      </c>
      <c r="AI250" s="11">
        <v>1189</v>
      </c>
      <c r="AJ250" s="11">
        <v>1231</v>
      </c>
      <c r="AK250" s="11">
        <v>1239</v>
      </c>
      <c r="AL250" s="11">
        <v>1252</v>
      </c>
      <c r="AM250" s="11">
        <v>1254</v>
      </c>
      <c r="AN250" s="11">
        <v>1278</v>
      </c>
      <c r="AO250" s="11">
        <v>1307</v>
      </c>
      <c r="AP250" s="11">
        <v>1298</v>
      </c>
      <c r="AQ250" s="11">
        <v>1302</v>
      </c>
      <c r="AR250" s="11">
        <v>1302</v>
      </c>
      <c r="AS250" s="11">
        <v>1295</v>
      </c>
      <c r="AT250" s="11">
        <v>1220</v>
      </c>
      <c r="AU250" s="11">
        <v>1221</v>
      </c>
      <c r="AV250" s="11">
        <v>1228</v>
      </c>
      <c r="AW250" s="11">
        <v>1184</v>
      </c>
      <c r="AX250" s="11">
        <v>1183</v>
      </c>
      <c r="AY250" s="11">
        <v>1175</v>
      </c>
      <c r="AZ250" s="11">
        <v>1182</v>
      </c>
      <c r="BA250" s="11">
        <v>1189</v>
      </c>
      <c r="BB250" s="11">
        <v>1187</v>
      </c>
      <c r="BC250" s="11">
        <v>1198</v>
      </c>
      <c r="BD250" s="11">
        <v>1185</v>
      </c>
      <c r="BE250" s="11">
        <v>1179</v>
      </c>
      <c r="BF250" s="11">
        <v>1171</v>
      </c>
      <c r="BG250" s="11">
        <v>1178</v>
      </c>
      <c r="BH250" s="11">
        <v>1116</v>
      </c>
      <c r="BI250" s="11">
        <v>1102</v>
      </c>
      <c r="BJ250" s="11">
        <v>1105</v>
      </c>
      <c r="BK250" s="11">
        <v>1183</v>
      </c>
      <c r="BL250" s="11">
        <v>1183</v>
      </c>
      <c r="BM250" s="11">
        <v>1183</v>
      </c>
      <c r="BN250" s="11">
        <v>1186</v>
      </c>
      <c r="BO250" s="11">
        <v>1258</v>
      </c>
      <c r="BP250" s="11">
        <v>1263</v>
      </c>
      <c r="BQ250" s="11">
        <v>1258</v>
      </c>
      <c r="BR250" s="11">
        <v>1262</v>
      </c>
      <c r="BS250" s="11">
        <v>1248</v>
      </c>
      <c r="BT250" s="11">
        <v>1254</v>
      </c>
      <c r="BU250" s="11">
        <v>1264</v>
      </c>
      <c r="BV250" s="11">
        <v>1260</v>
      </c>
      <c r="BW250" s="11">
        <v>1258</v>
      </c>
      <c r="BX250" s="11">
        <v>1265</v>
      </c>
      <c r="BY250" s="11">
        <v>1164</v>
      </c>
      <c r="BZ250" s="11">
        <v>1158</v>
      </c>
      <c r="CA250" s="11">
        <v>1168</v>
      </c>
      <c r="CB250" s="11">
        <v>1178</v>
      </c>
      <c r="CC250" s="11">
        <v>1188</v>
      </c>
      <c r="CD250" s="11">
        <v>1171</v>
      </c>
      <c r="CE250" s="11">
        <v>1174</v>
      </c>
      <c r="CF250" s="11">
        <v>1180</v>
      </c>
      <c r="CG250" s="11">
        <v>1190</v>
      </c>
      <c r="CH250" s="11">
        <v>1193</v>
      </c>
      <c r="CI250" s="11">
        <v>1191</v>
      </c>
      <c r="CJ250" s="11">
        <v>1199</v>
      </c>
      <c r="CK250" s="11">
        <v>1230</v>
      </c>
      <c r="CL250" s="11">
        <v>1215</v>
      </c>
      <c r="CM250" s="11">
        <v>1234</v>
      </c>
      <c r="CN250" s="11">
        <v>1242</v>
      </c>
      <c r="CO250" s="11">
        <v>1216</v>
      </c>
      <c r="CP250" s="11">
        <v>1195</v>
      </c>
      <c r="CQ250" s="11">
        <v>1215</v>
      </c>
      <c r="CR250" s="11">
        <v>1218</v>
      </c>
      <c r="CS250" s="11">
        <v>1225</v>
      </c>
      <c r="CT250" s="11">
        <v>1210</v>
      </c>
      <c r="CU250" s="11">
        <v>1216</v>
      </c>
      <c r="CV250" s="11">
        <v>1215</v>
      </c>
      <c r="CW250" s="11">
        <v>1233</v>
      </c>
      <c r="CX250" s="11">
        <v>1229</v>
      </c>
      <c r="CY250" s="11">
        <v>1227</v>
      </c>
      <c r="CZ250" s="11">
        <v>1228</v>
      </c>
      <c r="DA250" s="11">
        <v>1227</v>
      </c>
      <c r="DB250" s="11">
        <v>1216</v>
      </c>
      <c r="DC250" s="11">
        <v>1199</v>
      </c>
      <c r="DD250" s="11">
        <v>1180</v>
      </c>
      <c r="DE250" s="11">
        <v>1118</v>
      </c>
      <c r="DF250" s="11">
        <v>1026</v>
      </c>
      <c r="DG250" s="11">
        <v>1020</v>
      </c>
      <c r="DH250" s="11">
        <v>1015</v>
      </c>
      <c r="DI250" s="7">
        <f t="shared" si="7"/>
        <v>1159.8333333333333</v>
      </c>
      <c r="DJ250" s="11">
        <v>1064</v>
      </c>
      <c r="DK250" s="11">
        <v>1056</v>
      </c>
      <c r="DL250" s="11">
        <v>1087</v>
      </c>
      <c r="DM250" s="11">
        <v>1054</v>
      </c>
      <c r="DN250" s="11">
        <v>981</v>
      </c>
      <c r="DO250" s="11">
        <v>945</v>
      </c>
      <c r="DP250" s="11">
        <v>921</v>
      </c>
      <c r="DQ250" s="11">
        <v>924</v>
      </c>
      <c r="DR250" s="11">
        <v>932</v>
      </c>
      <c r="DS250" s="11">
        <v>934</v>
      </c>
      <c r="DT250" s="11">
        <v>931</v>
      </c>
      <c r="DU250" s="11">
        <v>905</v>
      </c>
      <c r="DV250" s="7">
        <v>977.83333333333337</v>
      </c>
      <c r="DW250" s="11">
        <v>925</v>
      </c>
      <c r="DX250" s="11">
        <v>937</v>
      </c>
      <c r="DY250" s="12">
        <v>939</v>
      </c>
    </row>
    <row r="251" spans="1:129" ht="15" x14ac:dyDescent="0.25">
      <c r="A251" s="1" t="s">
        <v>515</v>
      </c>
      <c r="B251" s="1" t="str">
        <f t="shared" si="6"/>
        <v>6590 - Servicios financieros excepto los de la banca central y las entidades financieras</v>
      </c>
      <c r="C251" s="5" t="s">
        <v>522</v>
      </c>
      <c r="D251" s="1" t="s">
        <v>523</v>
      </c>
      <c r="E251" s="11">
        <v>10950</v>
      </c>
      <c r="F251" s="11">
        <v>10923</v>
      </c>
      <c r="G251" s="11">
        <v>10971</v>
      </c>
      <c r="H251" s="11">
        <v>10680</v>
      </c>
      <c r="I251" s="11">
        <v>10402</v>
      </c>
      <c r="J251" s="11">
        <v>10514</v>
      </c>
      <c r="K251" s="11">
        <v>10620</v>
      </c>
      <c r="L251" s="11">
        <v>10676</v>
      </c>
      <c r="M251" s="11">
        <v>10728</v>
      </c>
      <c r="N251" s="11">
        <v>10846</v>
      </c>
      <c r="O251" s="11">
        <v>10966</v>
      </c>
      <c r="P251" s="11">
        <v>10921</v>
      </c>
      <c r="Q251" s="11">
        <v>10980</v>
      </c>
      <c r="R251" s="11">
        <v>11114</v>
      </c>
      <c r="S251" s="11">
        <v>11227</v>
      </c>
      <c r="T251" s="11">
        <v>11296</v>
      </c>
      <c r="U251" s="11">
        <v>11402</v>
      </c>
      <c r="V251" s="11">
        <v>11514</v>
      </c>
      <c r="W251" s="11">
        <v>11535</v>
      </c>
      <c r="X251" s="11">
        <v>11732</v>
      </c>
      <c r="Y251" s="11">
        <v>11825</v>
      </c>
      <c r="Z251" s="11">
        <v>11026</v>
      </c>
      <c r="AA251" s="11">
        <v>10882</v>
      </c>
      <c r="AB251" s="11">
        <v>10896</v>
      </c>
      <c r="AC251" s="11">
        <v>10216</v>
      </c>
      <c r="AD251" s="11">
        <v>10169</v>
      </c>
      <c r="AE251" s="11">
        <v>10157</v>
      </c>
      <c r="AF251" s="11">
        <v>10167</v>
      </c>
      <c r="AG251" s="11">
        <v>10253</v>
      </c>
      <c r="AH251" s="11">
        <v>10190</v>
      </c>
      <c r="AI251" s="11">
        <v>10187</v>
      </c>
      <c r="AJ251" s="11">
        <v>10193</v>
      </c>
      <c r="AK251" s="11">
        <v>10100</v>
      </c>
      <c r="AL251" s="11">
        <v>10148</v>
      </c>
      <c r="AM251" s="11">
        <v>10129</v>
      </c>
      <c r="AN251" s="11">
        <v>10097</v>
      </c>
      <c r="AO251" s="11">
        <v>10055</v>
      </c>
      <c r="AP251" s="11">
        <v>10016</v>
      </c>
      <c r="AQ251" s="11">
        <v>10084</v>
      </c>
      <c r="AR251" s="11">
        <v>9851</v>
      </c>
      <c r="AS251" s="11">
        <v>9804</v>
      </c>
      <c r="AT251" s="11">
        <v>8200</v>
      </c>
      <c r="AU251" s="11">
        <v>8202</v>
      </c>
      <c r="AV251" s="11">
        <v>8143</v>
      </c>
      <c r="AW251" s="11">
        <v>8095</v>
      </c>
      <c r="AX251" s="11">
        <v>8047</v>
      </c>
      <c r="AY251" s="11">
        <v>8005</v>
      </c>
      <c r="AZ251" s="11">
        <v>8000</v>
      </c>
      <c r="BA251" s="11">
        <v>7983</v>
      </c>
      <c r="BB251" s="11">
        <v>7935</v>
      </c>
      <c r="BC251" s="11">
        <v>7879</v>
      </c>
      <c r="BD251" s="11">
        <v>7790</v>
      </c>
      <c r="BE251" s="11">
        <v>7827</v>
      </c>
      <c r="BF251" s="11">
        <v>7759</v>
      </c>
      <c r="BG251" s="11">
        <v>7741</v>
      </c>
      <c r="BH251" s="11">
        <v>7700</v>
      </c>
      <c r="BI251" s="11">
        <v>7675</v>
      </c>
      <c r="BJ251" s="11">
        <v>7671</v>
      </c>
      <c r="BK251" s="11">
        <v>7650</v>
      </c>
      <c r="BL251" s="11">
        <v>7642</v>
      </c>
      <c r="BM251" s="11">
        <v>7694</v>
      </c>
      <c r="BN251" s="11">
        <v>7658</v>
      </c>
      <c r="BO251" s="11">
        <v>7554</v>
      </c>
      <c r="BP251" s="11">
        <v>7552</v>
      </c>
      <c r="BQ251" s="11">
        <v>7573</v>
      </c>
      <c r="BR251" s="11">
        <v>7650</v>
      </c>
      <c r="BS251" s="11">
        <v>7687</v>
      </c>
      <c r="BT251" s="11">
        <v>7686</v>
      </c>
      <c r="BU251" s="11">
        <v>7776</v>
      </c>
      <c r="BV251" s="11">
        <v>7693</v>
      </c>
      <c r="BW251" s="11">
        <v>7563</v>
      </c>
      <c r="BX251" s="11">
        <v>7524</v>
      </c>
      <c r="BY251" s="11">
        <v>7263</v>
      </c>
      <c r="BZ251" s="11">
        <v>7254</v>
      </c>
      <c r="CA251" s="11">
        <v>7359</v>
      </c>
      <c r="CB251" s="11">
        <v>7303</v>
      </c>
      <c r="CC251" s="11">
        <v>7267</v>
      </c>
      <c r="CD251" s="11">
        <v>7127</v>
      </c>
      <c r="CE251" s="11">
        <v>7151</v>
      </c>
      <c r="CF251" s="11">
        <v>7118</v>
      </c>
      <c r="CG251" s="11">
        <v>7154</v>
      </c>
      <c r="CH251" s="11">
        <v>7134</v>
      </c>
      <c r="CI251" s="11">
        <v>7046</v>
      </c>
      <c r="CJ251" s="11">
        <v>7035</v>
      </c>
      <c r="CK251" s="11">
        <v>7034</v>
      </c>
      <c r="CL251" s="11">
        <v>7062</v>
      </c>
      <c r="CM251" s="11">
        <v>7042</v>
      </c>
      <c r="CN251" s="11">
        <v>7010</v>
      </c>
      <c r="CO251" s="11">
        <v>7086</v>
      </c>
      <c r="CP251" s="11">
        <v>7061</v>
      </c>
      <c r="CQ251" s="11">
        <v>7116</v>
      </c>
      <c r="CR251" s="11">
        <v>7192</v>
      </c>
      <c r="CS251" s="11">
        <v>7139</v>
      </c>
      <c r="CT251" s="11">
        <v>7161</v>
      </c>
      <c r="CU251" s="11">
        <v>7273</v>
      </c>
      <c r="CV251" s="11">
        <v>7290</v>
      </c>
      <c r="CW251" s="11">
        <v>7308</v>
      </c>
      <c r="CX251" s="11">
        <v>7305</v>
      </c>
      <c r="CY251" s="11">
        <v>7558</v>
      </c>
      <c r="CZ251" s="11">
        <v>7768</v>
      </c>
      <c r="DA251" s="11">
        <v>7763</v>
      </c>
      <c r="DB251" s="11">
        <v>7795</v>
      </c>
      <c r="DC251" s="11">
        <v>7791</v>
      </c>
      <c r="DD251" s="11">
        <v>7756</v>
      </c>
      <c r="DE251" s="11">
        <v>7739</v>
      </c>
      <c r="DF251" s="11">
        <v>7820</v>
      </c>
      <c r="DG251" s="11">
        <v>7742</v>
      </c>
      <c r="DH251" s="11">
        <v>7707</v>
      </c>
      <c r="DI251" s="7">
        <f t="shared" si="7"/>
        <v>7671</v>
      </c>
      <c r="DJ251" s="11">
        <v>7714</v>
      </c>
      <c r="DK251" s="11">
        <v>7644</v>
      </c>
      <c r="DL251" s="11">
        <v>7626</v>
      </c>
      <c r="DM251" s="11">
        <v>7559</v>
      </c>
      <c r="DN251" s="11">
        <v>7576</v>
      </c>
      <c r="DO251" s="11">
        <v>7474</v>
      </c>
      <c r="DP251" s="11">
        <v>7331</v>
      </c>
      <c r="DQ251" s="11">
        <v>7455</v>
      </c>
      <c r="DR251" s="11">
        <v>7211</v>
      </c>
      <c r="DS251" s="11">
        <v>7114</v>
      </c>
      <c r="DT251" s="11">
        <v>7164</v>
      </c>
      <c r="DU251" s="11">
        <v>7116</v>
      </c>
      <c r="DV251" s="7">
        <v>7415.333333333333</v>
      </c>
      <c r="DW251" s="11">
        <v>7287</v>
      </c>
      <c r="DX251" s="11">
        <v>7370</v>
      </c>
      <c r="DY251" s="11">
        <v>7245</v>
      </c>
    </row>
    <row r="252" spans="1:129" ht="15" x14ac:dyDescent="0.25">
      <c r="A252" s="1" t="s">
        <v>515</v>
      </c>
      <c r="B252" s="1" t="str">
        <f t="shared" si="6"/>
        <v>6610 - Servicios de seguros</v>
      </c>
      <c r="C252" s="5" t="s">
        <v>524</v>
      </c>
      <c r="D252" s="1" t="s">
        <v>525</v>
      </c>
      <c r="E252" s="11">
        <v>25689</v>
      </c>
      <c r="F252" s="11">
        <v>25651</v>
      </c>
      <c r="G252" s="11">
        <v>25806</v>
      </c>
      <c r="H252" s="11">
        <v>25656</v>
      </c>
      <c r="I252" s="11">
        <v>25624</v>
      </c>
      <c r="J252" s="11">
        <v>25649</v>
      </c>
      <c r="K252" s="11">
        <v>25923</v>
      </c>
      <c r="L252" s="11">
        <v>26044</v>
      </c>
      <c r="M252" s="11">
        <v>26075</v>
      </c>
      <c r="N252" s="11">
        <v>25998</v>
      </c>
      <c r="O252" s="11">
        <v>26266</v>
      </c>
      <c r="P252" s="11">
        <v>26164</v>
      </c>
      <c r="Q252" s="11">
        <v>26100</v>
      </c>
      <c r="R252" s="11">
        <v>26307</v>
      </c>
      <c r="S252" s="11">
        <v>26327</v>
      </c>
      <c r="T252" s="11">
        <v>26484</v>
      </c>
      <c r="U252" s="11">
        <v>26484</v>
      </c>
      <c r="V252" s="11">
        <v>26427</v>
      </c>
      <c r="W252" s="11">
        <v>26624</v>
      </c>
      <c r="X252" s="11">
        <v>26577</v>
      </c>
      <c r="Y252" s="11">
        <v>26175</v>
      </c>
      <c r="Z252" s="11">
        <v>26344</v>
      </c>
      <c r="AA252" s="11">
        <v>26417</v>
      </c>
      <c r="AB252" s="11">
        <v>26458</v>
      </c>
      <c r="AC252" s="11">
        <v>26657</v>
      </c>
      <c r="AD252" s="11">
        <v>26778</v>
      </c>
      <c r="AE252" s="11">
        <v>26947</v>
      </c>
      <c r="AF252" s="11">
        <v>26907</v>
      </c>
      <c r="AG252" s="11">
        <v>27051</v>
      </c>
      <c r="AH252" s="11">
        <v>27300</v>
      </c>
      <c r="AI252" s="11">
        <v>27405</v>
      </c>
      <c r="AJ252" s="11">
        <v>27546</v>
      </c>
      <c r="AK252" s="11">
        <v>27631</v>
      </c>
      <c r="AL252" s="11">
        <v>27633</v>
      </c>
      <c r="AM252" s="11">
        <v>27777</v>
      </c>
      <c r="AN252" s="11">
        <v>27724</v>
      </c>
      <c r="AO252" s="11">
        <v>28028</v>
      </c>
      <c r="AP252" s="11">
        <v>27952</v>
      </c>
      <c r="AQ252" s="11">
        <v>28110</v>
      </c>
      <c r="AR252" s="11">
        <v>28131</v>
      </c>
      <c r="AS252" s="11">
        <v>28076</v>
      </c>
      <c r="AT252" s="11">
        <v>28168</v>
      </c>
      <c r="AU252" s="11">
        <v>28260</v>
      </c>
      <c r="AV252" s="11">
        <v>28281</v>
      </c>
      <c r="AW252" s="11">
        <v>28438</v>
      </c>
      <c r="AX252" s="11">
        <v>28573</v>
      </c>
      <c r="AY252" s="11">
        <v>28674</v>
      </c>
      <c r="AZ252" s="11">
        <v>28732</v>
      </c>
      <c r="BA252" s="11">
        <v>28919</v>
      </c>
      <c r="BB252" s="11">
        <v>28648</v>
      </c>
      <c r="BC252" s="11">
        <v>28865</v>
      </c>
      <c r="BD252" s="11">
        <v>28897</v>
      </c>
      <c r="BE252" s="11">
        <v>28790</v>
      </c>
      <c r="BF252" s="11">
        <v>28831</v>
      </c>
      <c r="BG252" s="11">
        <v>28913</v>
      </c>
      <c r="BH252" s="11">
        <v>28896</v>
      </c>
      <c r="BI252" s="11">
        <v>27142</v>
      </c>
      <c r="BJ252" s="11">
        <v>27155</v>
      </c>
      <c r="BK252" s="11">
        <v>27198</v>
      </c>
      <c r="BL252" s="11">
        <v>27144</v>
      </c>
      <c r="BM252" s="11">
        <v>27116</v>
      </c>
      <c r="BN252" s="11">
        <v>26962</v>
      </c>
      <c r="BO252" s="11">
        <v>27250</v>
      </c>
      <c r="BP252" s="11">
        <v>27165</v>
      </c>
      <c r="BQ252" s="11">
        <v>27168</v>
      </c>
      <c r="BR252" s="11">
        <v>27402</v>
      </c>
      <c r="BS252" s="11">
        <v>27435</v>
      </c>
      <c r="BT252" s="11">
        <v>27332</v>
      </c>
      <c r="BU252" s="11">
        <v>27485</v>
      </c>
      <c r="BV252" s="11">
        <v>27568</v>
      </c>
      <c r="BW252" s="11">
        <v>27678</v>
      </c>
      <c r="BX252" s="11">
        <v>27560</v>
      </c>
      <c r="BY252" s="11">
        <v>27728</v>
      </c>
      <c r="BZ252" s="11">
        <v>27669</v>
      </c>
      <c r="CA252" s="11">
        <v>27716</v>
      </c>
      <c r="CB252" s="11">
        <v>27808</v>
      </c>
      <c r="CC252" s="11">
        <v>27703</v>
      </c>
      <c r="CD252" s="11">
        <v>26515</v>
      </c>
      <c r="CE252" s="11">
        <v>26629</v>
      </c>
      <c r="CF252" s="11">
        <v>26816</v>
      </c>
      <c r="CG252" s="11">
        <v>26499</v>
      </c>
      <c r="CH252" s="11">
        <v>26570</v>
      </c>
      <c r="CI252" s="11">
        <v>26423</v>
      </c>
      <c r="CJ252" s="11">
        <v>26265</v>
      </c>
      <c r="CK252" s="11">
        <v>26355</v>
      </c>
      <c r="CL252" s="11">
        <v>26250</v>
      </c>
      <c r="CM252" s="11">
        <v>26417</v>
      </c>
      <c r="CN252" s="11">
        <v>26114</v>
      </c>
      <c r="CO252" s="11">
        <v>26274</v>
      </c>
      <c r="CP252" s="11">
        <v>26272</v>
      </c>
      <c r="CQ252" s="11">
        <v>26233</v>
      </c>
      <c r="CR252" s="11">
        <v>26311</v>
      </c>
      <c r="CS252" s="11">
        <v>26136</v>
      </c>
      <c r="CT252" s="11">
        <v>26092</v>
      </c>
      <c r="CU252" s="11">
        <v>26070</v>
      </c>
      <c r="CV252" s="11">
        <v>25968</v>
      </c>
      <c r="CW252" s="11">
        <v>25936</v>
      </c>
      <c r="CX252" s="11">
        <v>25859</v>
      </c>
      <c r="CY252" s="11">
        <v>25859</v>
      </c>
      <c r="CZ252" s="11">
        <v>25733</v>
      </c>
      <c r="DA252" s="11">
        <v>25812</v>
      </c>
      <c r="DB252" s="11">
        <v>25629</v>
      </c>
      <c r="DC252" s="11">
        <v>25740</v>
      </c>
      <c r="DD252" s="11">
        <v>25734</v>
      </c>
      <c r="DE252" s="11">
        <v>25638</v>
      </c>
      <c r="DF252" s="11">
        <v>25665</v>
      </c>
      <c r="DG252" s="11">
        <v>25590</v>
      </c>
      <c r="DH252" s="11">
        <v>25570</v>
      </c>
      <c r="DI252" s="7">
        <f t="shared" si="7"/>
        <v>25730.416666666668</v>
      </c>
      <c r="DJ252" s="11">
        <v>25831</v>
      </c>
      <c r="DK252" s="11">
        <v>25705</v>
      </c>
      <c r="DL252" s="11">
        <v>25644</v>
      </c>
      <c r="DM252" s="11">
        <v>25742</v>
      </c>
      <c r="DN252" s="11">
        <v>25816</v>
      </c>
      <c r="DO252" s="11">
        <v>25929</v>
      </c>
      <c r="DP252" s="11">
        <v>25793</v>
      </c>
      <c r="DQ252" s="11">
        <v>25829</v>
      </c>
      <c r="DR252" s="11">
        <v>25077</v>
      </c>
      <c r="DS252" s="11">
        <v>25088</v>
      </c>
      <c r="DT252" s="11">
        <v>25167</v>
      </c>
      <c r="DU252" s="11">
        <v>25260</v>
      </c>
      <c r="DV252" s="7">
        <v>25573.416666666668</v>
      </c>
      <c r="DW252" s="11">
        <v>25281</v>
      </c>
      <c r="DX252" s="11">
        <v>25095</v>
      </c>
      <c r="DY252" s="11">
        <v>25018</v>
      </c>
    </row>
    <row r="253" spans="1:129" ht="15" x14ac:dyDescent="0.25">
      <c r="A253" s="1" t="s">
        <v>515</v>
      </c>
      <c r="B253" s="1" t="str">
        <f t="shared" si="6"/>
        <v>6620 - Administración de fondos de jubilaciones y pensiones (AFJP)</v>
      </c>
      <c r="C253" s="5" t="s">
        <v>526</v>
      </c>
      <c r="D253" s="1" t="s">
        <v>527</v>
      </c>
      <c r="E253" s="11">
        <v>291</v>
      </c>
      <c r="F253" s="11">
        <v>282</v>
      </c>
      <c r="G253" s="11">
        <v>274</v>
      </c>
      <c r="H253" s="11">
        <v>275</v>
      </c>
      <c r="I253" s="11">
        <v>268</v>
      </c>
      <c r="J253" s="11">
        <v>262</v>
      </c>
      <c r="K253" s="11">
        <v>260</v>
      </c>
      <c r="L253" s="11">
        <v>260</v>
      </c>
      <c r="M253" s="11">
        <v>267</v>
      </c>
      <c r="N253" s="11">
        <v>270</v>
      </c>
      <c r="O253" s="11">
        <v>272</v>
      </c>
      <c r="P253" s="11">
        <v>270</v>
      </c>
      <c r="Q253" s="11">
        <v>267</v>
      </c>
      <c r="R253" s="11">
        <v>287</v>
      </c>
      <c r="S253" s="11">
        <v>224</v>
      </c>
      <c r="T253" s="11">
        <v>223</v>
      </c>
      <c r="U253" s="11">
        <v>217</v>
      </c>
      <c r="V253" s="11">
        <v>215</v>
      </c>
      <c r="W253" s="11">
        <v>121</v>
      </c>
      <c r="X253" s="11">
        <v>119</v>
      </c>
      <c r="Y253" s="11">
        <v>116</v>
      </c>
      <c r="Z253" s="11">
        <v>111</v>
      </c>
      <c r="AA253" s="11">
        <v>111</v>
      </c>
      <c r="AB253" s="11">
        <v>110</v>
      </c>
      <c r="AC253" s="11">
        <v>101</v>
      </c>
      <c r="AD253" s="11">
        <v>99</v>
      </c>
      <c r="AE253" s="11">
        <v>99</v>
      </c>
      <c r="AF253" s="11">
        <v>97</v>
      </c>
      <c r="AG253" s="11">
        <v>96</v>
      </c>
      <c r="AH253" s="11">
        <v>94</v>
      </c>
      <c r="AI253" s="11">
        <v>94</v>
      </c>
      <c r="AJ253" s="11">
        <v>93</v>
      </c>
      <c r="AK253" s="11">
        <v>92</v>
      </c>
      <c r="AL253" s="11">
        <v>90</v>
      </c>
      <c r="AM253" s="11">
        <v>89</v>
      </c>
      <c r="AN253" s="11">
        <v>86</v>
      </c>
      <c r="AO253" s="11">
        <v>84</v>
      </c>
      <c r="AP253" s="11">
        <v>79</v>
      </c>
      <c r="AQ253" s="11">
        <v>78</v>
      </c>
      <c r="AR253" s="11">
        <v>78</v>
      </c>
      <c r="AS253" s="11">
        <v>76</v>
      </c>
      <c r="AT253" s="11">
        <v>129</v>
      </c>
      <c r="AU253" s="11">
        <v>129</v>
      </c>
      <c r="AV253" s="11">
        <v>129</v>
      </c>
      <c r="AW253" s="11">
        <v>128</v>
      </c>
      <c r="AX253" s="11">
        <v>127</v>
      </c>
      <c r="AY253" s="11">
        <v>127</v>
      </c>
      <c r="AZ253" s="11">
        <v>126</v>
      </c>
      <c r="BA253" s="11">
        <v>125</v>
      </c>
      <c r="BB253" s="11">
        <v>125</v>
      </c>
      <c r="BC253" s="11">
        <v>125</v>
      </c>
      <c r="BD253" s="11">
        <v>122</v>
      </c>
      <c r="BE253" s="11">
        <v>121</v>
      </c>
      <c r="BF253" s="11">
        <v>122</v>
      </c>
      <c r="BG253" s="11">
        <v>124</v>
      </c>
      <c r="BH253" s="11">
        <v>122</v>
      </c>
      <c r="BI253" s="11">
        <v>122</v>
      </c>
      <c r="BJ253" s="11">
        <v>122</v>
      </c>
      <c r="BK253" s="11">
        <v>121</v>
      </c>
      <c r="BL253" s="11">
        <v>119</v>
      </c>
      <c r="BM253" s="11">
        <v>118</v>
      </c>
      <c r="BN253" s="11">
        <v>119</v>
      </c>
      <c r="BO253" s="11">
        <v>119</v>
      </c>
      <c r="BP253" s="11">
        <v>119</v>
      </c>
      <c r="BQ253" s="11">
        <v>120</v>
      </c>
      <c r="BR253" s="11">
        <v>120</v>
      </c>
      <c r="BS253" s="11">
        <v>118</v>
      </c>
      <c r="BT253" s="11">
        <v>117</v>
      </c>
      <c r="BU253" s="11">
        <v>117</v>
      </c>
      <c r="BV253" s="11">
        <v>118</v>
      </c>
      <c r="BW253" s="11">
        <v>117</v>
      </c>
      <c r="BX253" s="11">
        <v>115</v>
      </c>
      <c r="BY253" s="11">
        <v>119</v>
      </c>
      <c r="BZ253" s="11">
        <v>119</v>
      </c>
      <c r="CA253" s="11">
        <v>113</v>
      </c>
      <c r="CB253" s="11">
        <v>112</v>
      </c>
      <c r="CC253" s="11">
        <v>112</v>
      </c>
      <c r="CD253" s="11">
        <v>113</v>
      </c>
      <c r="CE253" s="11">
        <v>116</v>
      </c>
      <c r="CF253" s="11">
        <v>115</v>
      </c>
      <c r="CG253" s="11">
        <v>114</v>
      </c>
      <c r="CH253" s="11">
        <v>112</v>
      </c>
      <c r="CI253" s="11">
        <v>112</v>
      </c>
      <c r="CJ253" s="11">
        <v>112</v>
      </c>
      <c r="CK253" s="11">
        <v>112</v>
      </c>
      <c r="CL253" s="11">
        <v>111</v>
      </c>
      <c r="CM253" s="11">
        <v>108</v>
      </c>
      <c r="CN253" s="11">
        <v>108</v>
      </c>
      <c r="CO253" s="11">
        <v>102</v>
      </c>
      <c r="CP253" s="11">
        <v>101</v>
      </c>
      <c r="CQ253" s="11">
        <v>90</v>
      </c>
      <c r="CR253" s="11">
        <v>62</v>
      </c>
      <c r="CS253" s="11">
        <v>61</v>
      </c>
      <c r="CT253" s="11">
        <v>60</v>
      </c>
      <c r="CU253" s="11">
        <v>60</v>
      </c>
      <c r="CV253" s="11">
        <v>60</v>
      </c>
      <c r="CW253" s="11">
        <v>62</v>
      </c>
      <c r="CX253" s="11">
        <v>64</v>
      </c>
      <c r="CY253" s="11">
        <v>63</v>
      </c>
      <c r="CZ253" s="11">
        <v>63</v>
      </c>
      <c r="DA253" s="11">
        <v>64</v>
      </c>
      <c r="DB253" s="11">
        <v>63</v>
      </c>
      <c r="DC253" s="11">
        <v>64</v>
      </c>
      <c r="DD253" s="11">
        <v>64</v>
      </c>
      <c r="DE253" s="11">
        <v>64</v>
      </c>
      <c r="DF253" s="11">
        <v>64</v>
      </c>
      <c r="DG253" s="11">
        <v>64</v>
      </c>
      <c r="DH253" s="11">
        <v>64</v>
      </c>
      <c r="DI253" s="7">
        <f t="shared" si="7"/>
        <v>63.583333333333336</v>
      </c>
      <c r="DJ253" s="11">
        <v>64</v>
      </c>
      <c r="DK253" s="11">
        <v>64</v>
      </c>
      <c r="DL253" s="11">
        <v>64</v>
      </c>
      <c r="DM253" s="11">
        <v>64</v>
      </c>
      <c r="DN253" s="11">
        <v>63</v>
      </c>
      <c r="DO253" s="11">
        <v>63</v>
      </c>
      <c r="DP253" s="11">
        <v>63</v>
      </c>
      <c r="DQ253" s="11">
        <v>62</v>
      </c>
      <c r="DR253" s="11">
        <v>62</v>
      </c>
      <c r="DS253" s="11">
        <v>62</v>
      </c>
      <c r="DT253" s="11">
        <v>62</v>
      </c>
      <c r="DU253" s="11">
        <v>60</v>
      </c>
      <c r="DV253" s="7">
        <v>62.75</v>
      </c>
      <c r="DW253" s="11">
        <v>60</v>
      </c>
      <c r="DX253" s="11">
        <v>60</v>
      </c>
      <c r="DY253" s="12">
        <v>60</v>
      </c>
    </row>
    <row r="254" spans="1:129" ht="15" x14ac:dyDescent="0.25">
      <c r="A254" s="1" t="s">
        <v>515</v>
      </c>
      <c r="B254" s="1" t="str">
        <f t="shared" si="6"/>
        <v>6711 - Servicios de administración de mercados financieros</v>
      </c>
      <c r="C254" s="5" t="s">
        <v>528</v>
      </c>
      <c r="D254" s="1" t="s">
        <v>529</v>
      </c>
      <c r="E254" s="11">
        <v>1039</v>
      </c>
      <c r="F254" s="11">
        <v>1039</v>
      </c>
      <c r="G254" s="11">
        <v>1039</v>
      </c>
      <c r="H254" s="11">
        <v>1041</v>
      </c>
      <c r="I254" s="11">
        <v>1037</v>
      </c>
      <c r="J254" s="11">
        <v>1034</v>
      </c>
      <c r="K254" s="11">
        <v>1028</v>
      </c>
      <c r="L254" s="11">
        <v>1023</v>
      </c>
      <c r="M254" s="11">
        <v>1026</v>
      </c>
      <c r="N254" s="11">
        <v>1021</v>
      </c>
      <c r="O254" s="11">
        <v>1018</v>
      </c>
      <c r="P254" s="11">
        <v>1014</v>
      </c>
      <c r="Q254" s="11">
        <v>1022</v>
      </c>
      <c r="R254" s="11">
        <v>1014</v>
      </c>
      <c r="S254" s="11">
        <v>1017</v>
      </c>
      <c r="T254" s="11">
        <v>1019</v>
      </c>
      <c r="U254" s="11">
        <v>1023</v>
      </c>
      <c r="V254" s="11">
        <v>1020</v>
      </c>
      <c r="W254" s="11">
        <v>1014</v>
      </c>
      <c r="X254" s="11">
        <v>1022</v>
      </c>
      <c r="Y254" s="11">
        <v>1029</v>
      </c>
      <c r="Z254" s="11">
        <v>1029</v>
      </c>
      <c r="AA254" s="11">
        <v>1035</v>
      </c>
      <c r="AB254" s="11">
        <v>1035</v>
      </c>
      <c r="AC254" s="11">
        <v>1030</v>
      </c>
      <c r="AD254" s="11">
        <v>1031</v>
      </c>
      <c r="AE254" s="11">
        <v>1038</v>
      </c>
      <c r="AF254" s="11">
        <v>1035</v>
      </c>
      <c r="AG254" s="11">
        <v>1024</v>
      </c>
      <c r="AH254" s="11">
        <v>1025</v>
      </c>
      <c r="AI254" s="11">
        <v>1020</v>
      </c>
      <c r="AJ254" s="11">
        <v>1018</v>
      </c>
      <c r="AK254" s="11">
        <v>1015</v>
      </c>
      <c r="AL254" s="11">
        <v>1008</v>
      </c>
      <c r="AM254" s="11">
        <v>1005</v>
      </c>
      <c r="AN254" s="11">
        <v>1002</v>
      </c>
      <c r="AO254" s="11">
        <v>1002</v>
      </c>
      <c r="AP254" s="11">
        <v>996</v>
      </c>
      <c r="AQ254" s="11">
        <v>1000</v>
      </c>
      <c r="AR254" s="11">
        <v>985</v>
      </c>
      <c r="AS254" s="11">
        <v>991</v>
      </c>
      <c r="AT254" s="11">
        <v>983</v>
      </c>
      <c r="AU254" s="11">
        <v>980</v>
      </c>
      <c r="AV254" s="11">
        <v>973</v>
      </c>
      <c r="AW254" s="11">
        <v>973</v>
      </c>
      <c r="AX254" s="11">
        <v>966</v>
      </c>
      <c r="AY254" s="11">
        <v>962</v>
      </c>
      <c r="AZ254" s="11">
        <v>962</v>
      </c>
      <c r="BA254" s="11">
        <v>960</v>
      </c>
      <c r="BB254" s="11">
        <v>959</v>
      </c>
      <c r="BC254" s="11">
        <v>953</v>
      </c>
      <c r="BD254" s="11">
        <v>949</v>
      </c>
      <c r="BE254" s="11">
        <v>954</v>
      </c>
      <c r="BF254" s="11">
        <v>957</v>
      </c>
      <c r="BG254" s="11">
        <v>953</v>
      </c>
      <c r="BH254" s="11">
        <v>947</v>
      </c>
      <c r="BI254" s="11">
        <v>947</v>
      </c>
      <c r="BJ254" s="11">
        <v>948</v>
      </c>
      <c r="BK254" s="11">
        <v>949</v>
      </c>
      <c r="BL254" s="11">
        <v>942</v>
      </c>
      <c r="BM254" s="11">
        <v>938</v>
      </c>
      <c r="BN254" s="11">
        <v>938</v>
      </c>
      <c r="BO254" s="11">
        <v>929</v>
      </c>
      <c r="BP254" s="11">
        <v>930</v>
      </c>
      <c r="BQ254" s="11">
        <v>928</v>
      </c>
      <c r="BR254" s="11">
        <v>928</v>
      </c>
      <c r="BS254" s="11">
        <v>923</v>
      </c>
      <c r="BT254" s="11">
        <v>923</v>
      </c>
      <c r="BU254" s="11">
        <v>924</v>
      </c>
      <c r="BV254" s="11">
        <v>921</v>
      </c>
      <c r="BW254" s="11">
        <v>922</v>
      </c>
      <c r="BX254" s="11">
        <v>919</v>
      </c>
      <c r="BY254" s="11">
        <v>888</v>
      </c>
      <c r="BZ254" s="11">
        <v>884</v>
      </c>
      <c r="CA254" s="11">
        <v>888</v>
      </c>
      <c r="CB254" s="11">
        <v>883</v>
      </c>
      <c r="CC254" s="11">
        <v>885</v>
      </c>
      <c r="CD254" s="11">
        <v>890</v>
      </c>
      <c r="CE254" s="11">
        <v>893</v>
      </c>
      <c r="CF254" s="11">
        <v>895</v>
      </c>
      <c r="CG254" s="11">
        <v>904</v>
      </c>
      <c r="CH254" s="11">
        <v>902</v>
      </c>
      <c r="CI254" s="11">
        <v>899</v>
      </c>
      <c r="CJ254" s="11">
        <v>897</v>
      </c>
      <c r="CK254" s="11">
        <v>902</v>
      </c>
      <c r="CL254" s="11">
        <v>891</v>
      </c>
      <c r="CM254" s="11">
        <v>895</v>
      </c>
      <c r="CN254" s="11">
        <v>893</v>
      </c>
      <c r="CO254" s="11">
        <v>891</v>
      </c>
      <c r="CP254" s="11">
        <v>845</v>
      </c>
      <c r="CQ254" s="11">
        <v>844</v>
      </c>
      <c r="CR254" s="11">
        <v>849</v>
      </c>
      <c r="CS254" s="11">
        <v>817</v>
      </c>
      <c r="CT254" s="11">
        <v>816</v>
      </c>
      <c r="CU254" s="11">
        <v>816</v>
      </c>
      <c r="CV254" s="11">
        <v>814</v>
      </c>
      <c r="CW254" s="11">
        <v>811</v>
      </c>
      <c r="CX254" s="11">
        <v>811</v>
      </c>
      <c r="CY254" s="11">
        <v>801</v>
      </c>
      <c r="CZ254" s="11">
        <v>810</v>
      </c>
      <c r="DA254" s="11">
        <v>808</v>
      </c>
      <c r="DB254" s="11">
        <v>795</v>
      </c>
      <c r="DC254" s="11">
        <v>795</v>
      </c>
      <c r="DD254" s="11">
        <v>798</v>
      </c>
      <c r="DE254" s="11">
        <v>789</v>
      </c>
      <c r="DF254" s="11">
        <v>786</v>
      </c>
      <c r="DG254" s="11">
        <v>710</v>
      </c>
      <c r="DH254" s="11">
        <v>702</v>
      </c>
      <c r="DI254" s="7">
        <f t="shared" si="7"/>
        <v>784.66666666666663</v>
      </c>
      <c r="DJ254" s="11">
        <v>675</v>
      </c>
      <c r="DK254" s="11">
        <v>677</v>
      </c>
      <c r="DL254" s="11">
        <v>672</v>
      </c>
      <c r="DM254" s="11">
        <v>671</v>
      </c>
      <c r="DN254" s="11">
        <v>668</v>
      </c>
      <c r="DO254" s="11">
        <v>673</v>
      </c>
      <c r="DP254" s="11">
        <v>675</v>
      </c>
      <c r="DQ254" s="11">
        <v>635</v>
      </c>
      <c r="DR254" s="11">
        <v>635</v>
      </c>
      <c r="DS254" s="11">
        <v>701</v>
      </c>
      <c r="DT254" s="11">
        <v>696</v>
      </c>
      <c r="DU254" s="11">
        <v>695</v>
      </c>
      <c r="DV254" s="7">
        <v>672.75</v>
      </c>
      <c r="DW254" s="11">
        <v>686</v>
      </c>
      <c r="DX254" s="11">
        <v>698</v>
      </c>
      <c r="DY254" s="12">
        <v>698</v>
      </c>
    </row>
    <row r="255" spans="1:129" ht="15" x14ac:dyDescent="0.25">
      <c r="A255" s="1" t="s">
        <v>515</v>
      </c>
      <c r="B255" s="1" t="str">
        <f t="shared" si="6"/>
        <v>6712 - Servicios bursátiles de mediación o por cuenta de terceros</v>
      </c>
      <c r="C255" s="5" t="s">
        <v>530</v>
      </c>
      <c r="D255" s="1" t="s">
        <v>531</v>
      </c>
      <c r="E255" s="11">
        <v>1032</v>
      </c>
      <c r="F255" s="11">
        <v>1033</v>
      </c>
      <c r="G255" s="11">
        <v>1040</v>
      </c>
      <c r="H255" s="11">
        <v>1054</v>
      </c>
      <c r="I255" s="11">
        <v>1055</v>
      </c>
      <c r="J255" s="11">
        <v>1067</v>
      </c>
      <c r="K255" s="11">
        <v>1059</v>
      </c>
      <c r="L255" s="11">
        <v>1068</v>
      </c>
      <c r="M255" s="11">
        <v>1014</v>
      </c>
      <c r="N255" s="11">
        <v>1022</v>
      </c>
      <c r="O255" s="11">
        <v>1026</v>
      </c>
      <c r="P255" s="11">
        <v>1028</v>
      </c>
      <c r="Q255" s="11">
        <v>1024</v>
      </c>
      <c r="R255" s="11">
        <v>1030</v>
      </c>
      <c r="S255" s="11">
        <v>1039</v>
      </c>
      <c r="T255" s="11">
        <v>1047</v>
      </c>
      <c r="U255" s="11">
        <v>1062</v>
      </c>
      <c r="V255" s="11">
        <v>1072</v>
      </c>
      <c r="W255" s="11">
        <v>1078</v>
      </c>
      <c r="X255" s="11">
        <v>1076</v>
      </c>
      <c r="Y255" s="11">
        <v>1060</v>
      </c>
      <c r="Z255" s="11">
        <v>1043</v>
      </c>
      <c r="AA255" s="11">
        <v>1040</v>
      </c>
      <c r="AB255" s="11">
        <v>1027</v>
      </c>
      <c r="AC255" s="11">
        <v>1017</v>
      </c>
      <c r="AD255" s="11">
        <v>1022</v>
      </c>
      <c r="AE255" s="11">
        <v>1023</v>
      </c>
      <c r="AF255" s="11">
        <v>1010</v>
      </c>
      <c r="AG255" s="11">
        <v>1014</v>
      </c>
      <c r="AH255" s="11">
        <v>1015</v>
      </c>
      <c r="AI255" s="11">
        <v>1007</v>
      </c>
      <c r="AJ255" s="11">
        <v>1029</v>
      </c>
      <c r="AK255" s="11">
        <v>1035</v>
      </c>
      <c r="AL255" s="11">
        <v>1030</v>
      </c>
      <c r="AM255" s="11">
        <v>1017</v>
      </c>
      <c r="AN255" s="11">
        <v>1009</v>
      </c>
      <c r="AO255" s="11">
        <v>995</v>
      </c>
      <c r="AP255" s="11">
        <v>992</v>
      </c>
      <c r="AQ255" s="11">
        <v>996</v>
      </c>
      <c r="AR255" s="11">
        <v>1003</v>
      </c>
      <c r="AS255" s="11">
        <v>1024</v>
      </c>
      <c r="AT255" s="11">
        <v>1214</v>
      </c>
      <c r="AU255" s="11">
        <v>1214</v>
      </c>
      <c r="AV255" s="11">
        <v>1218</v>
      </c>
      <c r="AW255" s="11">
        <v>1234</v>
      </c>
      <c r="AX255" s="11">
        <v>1239</v>
      </c>
      <c r="AY255" s="11">
        <v>1258</v>
      </c>
      <c r="AZ255" s="11">
        <v>1256</v>
      </c>
      <c r="BA255" s="11">
        <v>1272</v>
      </c>
      <c r="BB255" s="11">
        <v>1275</v>
      </c>
      <c r="BC255" s="11">
        <v>1290</v>
      </c>
      <c r="BD255" s="11">
        <v>1297</v>
      </c>
      <c r="BE255" s="11">
        <v>1313</v>
      </c>
      <c r="BF255" s="11">
        <v>1321</v>
      </c>
      <c r="BG255" s="11">
        <v>1319</v>
      </c>
      <c r="BH255" s="11">
        <v>1314</v>
      </c>
      <c r="BI255" s="11">
        <v>1337</v>
      </c>
      <c r="BJ255" s="11">
        <v>1356</v>
      </c>
      <c r="BK255" s="11">
        <v>1369</v>
      </c>
      <c r="BL255" s="11">
        <v>1392</v>
      </c>
      <c r="BM255" s="11">
        <v>1415</v>
      </c>
      <c r="BN255" s="11">
        <v>1406</v>
      </c>
      <c r="BO255" s="11">
        <v>1439</v>
      </c>
      <c r="BP255" s="11">
        <v>1437</v>
      </c>
      <c r="BQ255" s="11">
        <v>1453</v>
      </c>
      <c r="BR255" s="11">
        <v>1459</v>
      </c>
      <c r="BS255" s="11">
        <v>1444</v>
      </c>
      <c r="BT255" s="11">
        <v>1445</v>
      </c>
      <c r="BU255" s="11">
        <v>1465</v>
      </c>
      <c r="BV255" s="11">
        <v>1491</v>
      </c>
      <c r="BW255" s="11">
        <v>1515</v>
      </c>
      <c r="BX255" s="11">
        <v>1533</v>
      </c>
      <c r="BY255" s="11">
        <v>1769</v>
      </c>
      <c r="BZ255" s="11">
        <v>1789</v>
      </c>
      <c r="CA255" s="11">
        <v>1816</v>
      </c>
      <c r="CB255" s="11">
        <v>1838</v>
      </c>
      <c r="CC255" s="11">
        <v>1859</v>
      </c>
      <c r="CD255" s="11">
        <v>1895</v>
      </c>
      <c r="CE255" s="11">
        <v>1932</v>
      </c>
      <c r="CF255" s="11">
        <v>1933</v>
      </c>
      <c r="CG255" s="11">
        <v>1976</v>
      </c>
      <c r="CH255" s="11">
        <v>1985</v>
      </c>
      <c r="CI255" s="11">
        <v>2005</v>
      </c>
      <c r="CJ255" s="11">
        <v>2009</v>
      </c>
      <c r="CK255" s="11">
        <v>2012</v>
      </c>
      <c r="CL255" s="11">
        <v>2022</v>
      </c>
      <c r="CM255" s="11">
        <v>2039</v>
      </c>
      <c r="CN255" s="11">
        <v>2031</v>
      </c>
      <c r="CO255" s="11">
        <v>2048</v>
      </c>
      <c r="CP255" s="11">
        <v>2112</v>
      </c>
      <c r="CQ255" s="11">
        <v>2105</v>
      </c>
      <c r="CR255" s="11">
        <v>2127</v>
      </c>
      <c r="CS255" s="11">
        <v>2125</v>
      </c>
      <c r="CT255" s="11">
        <v>2145</v>
      </c>
      <c r="CU255" s="11">
        <v>2171</v>
      </c>
      <c r="CV255" s="11">
        <v>2167</v>
      </c>
      <c r="CW255" s="11">
        <v>2180</v>
      </c>
      <c r="CX255" s="11">
        <v>2206</v>
      </c>
      <c r="CY255" s="11">
        <v>2235</v>
      </c>
      <c r="CZ255" s="11">
        <v>2251</v>
      </c>
      <c r="DA255" s="11">
        <v>2248</v>
      </c>
      <c r="DB255" s="11">
        <v>2296</v>
      </c>
      <c r="DC255" s="11">
        <v>2307</v>
      </c>
      <c r="DD255" s="11">
        <v>2328</v>
      </c>
      <c r="DE255" s="11">
        <v>2359</v>
      </c>
      <c r="DF255" s="11">
        <v>2340</v>
      </c>
      <c r="DG255" s="11">
        <v>2348</v>
      </c>
      <c r="DH255" s="11">
        <v>2353</v>
      </c>
      <c r="DI255" s="7">
        <f t="shared" si="7"/>
        <v>2287.5833333333335</v>
      </c>
      <c r="DJ255" s="11">
        <v>2364</v>
      </c>
      <c r="DK255" s="11">
        <v>2366</v>
      </c>
      <c r="DL255" s="11">
        <v>2362</v>
      </c>
      <c r="DM255" s="11">
        <v>2381</v>
      </c>
      <c r="DN255" s="11">
        <v>2391</v>
      </c>
      <c r="DO255" s="11">
        <v>2386</v>
      </c>
      <c r="DP255" s="11">
        <v>2417</v>
      </c>
      <c r="DQ255" s="11">
        <v>2445</v>
      </c>
      <c r="DR255" s="11">
        <v>2466</v>
      </c>
      <c r="DS255" s="11">
        <v>2491</v>
      </c>
      <c r="DT255" s="11">
        <v>2497</v>
      </c>
      <c r="DU255" s="11">
        <v>2499</v>
      </c>
      <c r="DV255" s="7">
        <v>2422.0833333333335</v>
      </c>
      <c r="DW255" s="11">
        <v>2608</v>
      </c>
      <c r="DX255" s="11">
        <v>2627</v>
      </c>
      <c r="DY255" s="11">
        <v>2633</v>
      </c>
    </row>
    <row r="256" spans="1:129" ht="15" x14ac:dyDescent="0.25">
      <c r="A256" s="1" t="s">
        <v>515</v>
      </c>
      <c r="B256" s="1" t="str">
        <f t="shared" si="6"/>
        <v>6719 - Servicios auxiliares a la actividad financiera n.c.p., excepto a los servicios de seguros y de administración de fondos de jubilaciones y pensiones</v>
      </c>
      <c r="C256" s="5" t="s">
        <v>532</v>
      </c>
      <c r="D256" s="1" t="s">
        <v>533</v>
      </c>
      <c r="E256" s="11">
        <v>2550</v>
      </c>
      <c r="F256" s="11">
        <v>2513</v>
      </c>
      <c r="G256" s="11">
        <v>2542</v>
      </c>
      <c r="H256" s="11">
        <v>2583</v>
      </c>
      <c r="I256" s="11">
        <v>2603</v>
      </c>
      <c r="J256" s="11">
        <v>2622</v>
      </c>
      <c r="K256" s="11">
        <v>2626</v>
      </c>
      <c r="L256" s="11">
        <v>2660</v>
      </c>
      <c r="M256" s="11">
        <v>2667</v>
      </c>
      <c r="N256" s="11">
        <v>2642</v>
      </c>
      <c r="O256" s="11">
        <v>2673</v>
      </c>
      <c r="P256" s="11">
        <v>2711</v>
      </c>
      <c r="Q256" s="11">
        <v>2724</v>
      </c>
      <c r="R256" s="11">
        <v>2775</v>
      </c>
      <c r="S256" s="11">
        <v>2806</v>
      </c>
      <c r="T256" s="11">
        <v>2853</v>
      </c>
      <c r="U256" s="11">
        <v>2872</v>
      </c>
      <c r="V256" s="11">
        <v>2869</v>
      </c>
      <c r="W256" s="11">
        <v>2878</v>
      </c>
      <c r="X256" s="11">
        <v>2915</v>
      </c>
      <c r="Y256" s="11">
        <v>2890</v>
      </c>
      <c r="Z256" s="11">
        <v>2840</v>
      </c>
      <c r="AA256" s="11">
        <v>2879</v>
      </c>
      <c r="AB256" s="11">
        <v>2885</v>
      </c>
      <c r="AC256" s="11">
        <v>2901</v>
      </c>
      <c r="AD256" s="11">
        <v>2791</v>
      </c>
      <c r="AE256" s="11">
        <v>2827</v>
      </c>
      <c r="AF256" s="11">
        <v>2778</v>
      </c>
      <c r="AG256" s="11">
        <v>2767</v>
      </c>
      <c r="AH256" s="11">
        <v>2728</v>
      </c>
      <c r="AI256" s="11">
        <v>2867</v>
      </c>
      <c r="AJ256" s="11">
        <v>2815</v>
      </c>
      <c r="AK256" s="11">
        <v>2887</v>
      </c>
      <c r="AL256" s="11">
        <v>2886</v>
      </c>
      <c r="AM256" s="11">
        <v>2876</v>
      </c>
      <c r="AN256" s="11">
        <v>2848</v>
      </c>
      <c r="AO256" s="11">
        <v>2843</v>
      </c>
      <c r="AP256" s="11">
        <v>2770</v>
      </c>
      <c r="AQ256" s="11">
        <v>2806</v>
      </c>
      <c r="AR256" s="11">
        <v>2807</v>
      </c>
      <c r="AS256" s="11">
        <v>2899</v>
      </c>
      <c r="AT256" s="11">
        <v>2383</v>
      </c>
      <c r="AU256" s="11">
        <v>2438</v>
      </c>
      <c r="AV256" s="11">
        <v>2389</v>
      </c>
      <c r="AW256" s="11">
        <v>2364</v>
      </c>
      <c r="AX256" s="11">
        <v>2376</v>
      </c>
      <c r="AY256" s="11">
        <v>2407</v>
      </c>
      <c r="AZ256" s="11">
        <v>2458</v>
      </c>
      <c r="BA256" s="11">
        <v>2519</v>
      </c>
      <c r="BB256" s="11">
        <v>2532</v>
      </c>
      <c r="BC256" s="11">
        <v>2568</v>
      </c>
      <c r="BD256" s="11">
        <v>2548</v>
      </c>
      <c r="BE256" s="11">
        <v>2608</v>
      </c>
      <c r="BF256" s="11">
        <v>2563</v>
      </c>
      <c r="BG256" s="11">
        <v>2550</v>
      </c>
      <c r="BH256" s="11">
        <v>2515</v>
      </c>
      <c r="BI256" s="11">
        <v>2499</v>
      </c>
      <c r="BJ256" s="11">
        <v>2514</v>
      </c>
      <c r="BK256" s="11">
        <v>2528</v>
      </c>
      <c r="BL256" s="11">
        <v>2546</v>
      </c>
      <c r="BM256" s="11">
        <v>2598</v>
      </c>
      <c r="BN256" s="11">
        <v>2623</v>
      </c>
      <c r="BO256" s="11">
        <v>2663</v>
      </c>
      <c r="BP256" s="11">
        <v>2655</v>
      </c>
      <c r="BQ256" s="11">
        <v>2706</v>
      </c>
      <c r="BR256" s="11">
        <v>2603</v>
      </c>
      <c r="BS256" s="11">
        <v>2624</v>
      </c>
      <c r="BT256" s="11">
        <v>2617</v>
      </c>
      <c r="BU256" s="11">
        <v>2636</v>
      </c>
      <c r="BV256" s="11">
        <v>2609</v>
      </c>
      <c r="BW256" s="11">
        <v>2600</v>
      </c>
      <c r="BX256" s="11">
        <v>2628</v>
      </c>
      <c r="BY256" s="11">
        <v>1830</v>
      </c>
      <c r="BZ256" s="11">
        <v>1827</v>
      </c>
      <c r="CA256" s="11">
        <v>1601</v>
      </c>
      <c r="CB256" s="11">
        <v>1602</v>
      </c>
      <c r="CC256" s="11">
        <v>1602</v>
      </c>
      <c r="CD256" s="11">
        <v>1592</v>
      </c>
      <c r="CE256" s="11">
        <v>1605</v>
      </c>
      <c r="CF256" s="11">
        <v>1599</v>
      </c>
      <c r="CG256" s="11">
        <v>1559</v>
      </c>
      <c r="CH256" s="11">
        <v>1557</v>
      </c>
      <c r="CI256" s="11">
        <v>1573</v>
      </c>
      <c r="CJ256" s="11">
        <v>1581</v>
      </c>
      <c r="CK256" s="11">
        <v>1624</v>
      </c>
      <c r="CL256" s="11">
        <v>1636</v>
      </c>
      <c r="CM256" s="11">
        <v>1568</v>
      </c>
      <c r="CN256" s="11">
        <v>1557</v>
      </c>
      <c r="CO256" s="11">
        <v>1585</v>
      </c>
      <c r="CP256" s="11">
        <v>1596</v>
      </c>
      <c r="CQ256" s="11">
        <v>1606</v>
      </c>
      <c r="CR256" s="11">
        <v>1615</v>
      </c>
      <c r="CS256" s="11">
        <v>1658</v>
      </c>
      <c r="CT256" s="11">
        <v>1631</v>
      </c>
      <c r="CU256" s="11">
        <v>1628</v>
      </c>
      <c r="CV256" s="11">
        <v>1618</v>
      </c>
      <c r="CW256" s="11">
        <v>1612</v>
      </c>
      <c r="CX256" s="11">
        <v>1600</v>
      </c>
      <c r="CY256" s="11">
        <v>1525</v>
      </c>
      <c r="CZ256" s="11">
        <v>1384</v>
      </c>
      <c r="DA256" s="11">
        <v>1305</v>
      </c>
      <c r="DB256" s="11">
        <v>1345</v>
      </c>
      <c r="DC256" s="11">
        <v>1256</v>
      </c>
      <c r="DD256" s="11">
        <v>1142</v>
      </c>
      <c r="DE256" s="11">
        <v>1123</v>
      </c>
      <c r="DF256" s="11">
        <v>1124</v>
      </c>
      <c r="DG256" s="11">
        <v>1169</v>
      </c>
      <c r="DH256" s="11">
        <v>1204</v>
      </c>
      <c r="DI256" s="7">
        <f t="shared" si="7"/>
        <v>1315.75</v>
      </c>
      <c r="DJ256" s="11">
        <v>1219</v>
      </c>
      <c r="DK256" s="11">
        <v>1249</v>
      </c>
      <c r="DL256" s="11">
        <v>1269</v>
      </c>
      <c r="DM256" s="11">
        <v>1326</v>
      </c>
      <c r="DN256" s="11">
        <v>1341</v>
      </c>
      <c r="DO256" s="11">
        <v>1363</v>
      </c>
      <c r="DP256" s="11">
        <v>1402</v>
      </c>
      <c r="DQ256" s="11">
        <v>1449</v>
      </c>
      <c r="DR256" s="11">
        <v>1461</v>
      </c>
      <c r="DS256" s="11">
        <v>1517</v>
      </c>
      <c r="DT256" s="11">
        <v>1589</v>
      </c>
      <c r="DU256" s="11">
        <v>1549</v>
      </c>
      <c r="DV256" s="7">
        <v>1394.5</v>
      </c>
      <c r="DW256" s="11">
        <v>1479</v>
      </c>
      <c r="DX256" s="11">
        <v>1460</v>
      </c>
      <c r="DY256" s="11">
        <v>1450</v>
      </c>
    </row>
    <row r="257" spans="1:129" ht="15" x14ac:dyDescent="0.25">
      <c r="A257" s="1" t="s">
        <v>515</v>
      </c>
      <c r="B257" s="1" t="str">
        <f t="shared" si="6"/>
        <v>6721 - Servicios auxiliares a los servicios de seguros</v>
      </c>
      <c r="C257" s="5" t="s">
        <v>534</v>
      </c>
      <c r="D257" s="1" t="s">
        <v>535</v>
      </c>
      <c r="E257" s="11">
        <v>3678</v>
      </c>
      <c r="F257" s="11">
        <v>3692</v>
      </c>
      <c r="G257" s="11">
        <v>3617</v>
      </c>
      <c r="H257" s="11">
        <v>3649</v>
      </c>
      <c r="I257" s="11">
        <v>3677</v>
      </c>
      <c r="J257" s="11">
        <v>3683</v>
      </c>
      <c r="K257" s="11">
        <v>3689</v>
      </c>
      <c r="L257" s="11">
        <v>3701</v>
      </c>
      <c r="M257" s="11">
        <v>3726</v>
      </c>
      <c r="N257" s="11">
        <v>3744</v>
      </c>
      <c r="O257" s="11">
        <v>3758</v>
      </c>
      <c r="P257" s="11">
        <v>3761</v>
      </c>
      <c r="Q257" s="11">
        <v>3774</v>
      </c>
      <c r="R257" s="11">
        <v>3799</v>
      </c>
      <c r="S257" s="11">
        <v>3818</v>
      </c>
      <c r="T257" s="11">
        <v>3830</v>
      </c>
      <c r="U257" s="11">
        <v>3883</v>
      </c>
      <c r="V257" s="11">
        <v>3761</v>
      </c>
      <c r="W257" s="11">
        <v>3794</v>
      </c>
      <c r="X257" s="11">
        <v>3815</v>
      </c>
      <c r="Y257" s="11">
        <v>3905</v>
      </c>
      <c r="Z257" s="11">
        <v>3874</v>
      </c>
      <c r="AA257" s="11">
        <v>3883</v>
      </c>
      <c r="AB257" s="11">
        <v>3908</v>
      </c>
      <c r="AC257" s="11">
        <v>3920</v>
      </c>
      <c r="AD257" s="11">
        <v>3929</v>
      </c>
      <c r="AE257" s="11">
        <v>3952</v>
      </c>
      <c r="AF257" s="11">
        <v>3934</v>
      </c>
      <c r="AG257" s="11">
        <v>3961</v>
      </c>
      <c r="AH257" s="11">
        <v>3974</v>
      </c>
      <c r="AI257" s="11">
        <v>3996</v>
      </c>
      <c r="AJ257" s="11">
        <v>4015</v>
      </c>
      <c r="AK257" s="11">
        <v>4161</v>
      </c>
      <c r="AL257" s="11">
        <v>4179</v>
      </c>
      <c r="AM257" s="11">
        <v>4169</v>
      </c>
      <c r="AN257" s="11">
        <v>4145</v>
      </c>
      <c r="AO257" s="11">
        <v>4141</v>
      </c>
      <c r="AP257" s="11">
        <v>4101</v>
      </c>
      <c r="AQ257" s="11">
        <v>4114</v>
      </c>
      <c r="AR257" s="11">
        <v>4112</v>
      </c>
      <c r="AS257" s="11">
        <v>4128</v>
      </c>
      <c r="AT257" s="11">
        <v>4280</v>
      </c>
      <c r="AU257" s="11">
        <v>4310</v>
      </c>
      <c r="AV257" s="11">
        <v>4295</v>
      </c>
      <c r="AW257" s="11">
        <v>4296</v>
      </c>
      <c r="AX257" s="11">
        <v>4264</v>
      </c>
      <c r="AY257" s="11">
        <v>4269</v>
      </c>
      <c r="AZ257" s="11">
        <v>4297</v>
      </c>
      <c r="BA257" s="11">
        <v>4326</v>
      </c>
      <c r="BB257" s="11">
        <v>4321</v>
      </c>
      <c r="BC257" s="11">
        <v>4340</v>
      </c>
      <c r="BD257" s="11">
        <v>4351</v>
      </c>
      <c r="BE257" s="11">
        <v>4358</v>
      </c>
      <c r="BF257" s="11">
        <v>4360</v>
      </c>
      <c r="BG257" s="11">
        <v>4366</v>
      </c>
      <c r="BH257" s="11">
        <v>4381</v>
      </c>
      <c r="BI257" s="11">
        <v>4427</v>
      </c>
      <c r="BJ257" s="11">
        <v>4421</v>
      </c>
      <c r="BK257" s="11">
        <v>4415</v>
      </c>
      <c r="BL257" s="11">
        <v>4411</v>
      </c>
      <c r="BM257" s="11">
        <v>4412</v>
      </c>
      <c r="BN257" s="11">
        <v>4418</v>
      </c>
      <c r="BO257" s="11">
        <v>4434</v>
      </c>
      <c r="BP257" s="11">
        <v>4455</v>
      </c>
      <c r="BQ257" s="11">
        <v>4446</v>
      </c>
      <c r="BR257" s="11">
        <v>4420</v>
      </c>
      <c r="BS257" s="11">
        <v>4471</v>
      </c>
      <c r="BT257" s="11">
        <v>4487</v>
      </c>
      <c r="BU257" s="11">
        <v>4484</v>
      </c>
      <c r="BV257" s="11">
        <v>4468</v>
      </c>
      <c r="BW257" s="11">
        <v>4468</v>
      </c>
      <c r="BX257" s="11">
        <v>4456</v>
      </c>
      <c r="BY257" s="11">
        <v>4470</v>
      </c>
      <c r="BZ257" s="11">
        <v>4469</v>
      </c>
      <c r="CA257" s="11">
        <v>4484</v>
      </c>
      <c r="CB257" s="11">
        <v>4516</v>
      </c>
      <c r="CC257" s="11">
        <v>4540</v>
      </c>
      <c r="CD257" s="11">
        <v>4597</v>
      </c>
      <c r="CE257" s="11">
        <v>4605</v>
      </c>
      <c r="CF257" s="11">
        <v>4662</v>
      </c>
      <c r="CG257" s="11">
        <v>4636</v>
      </c>
      <c r="CH257" s="11">
        <v>4664</v>
      </c>
      <c r="CI257" s="11">
        <v>4686</v>
      </c>
      <c r="CJ257" s="11">
        <v>4702</v>
      </c>
      <c r="CK257" s="11">
        <v>4666</v>
      </c>
      <c r="CL257" s="11">
        <v>4692</v>
      </c>
      <c r="CM257" s="11">
        <v>4724</v>
      </c>
      <c r="CN257" s="11">
        <v>4740</v>
      </c>
      <c r="CO257" s="11">
        <v>4767</v>
      </c>
      <c r="CP257" s="11">
        <v>4787</v>
      </c>
      <c r="CQ257" s="11">
        <v>4803</v>
      </c>
      <c r="CR257" s="11">
        <v>4806</v>
      </c>
      <c r="CS257" s="11">
        <v>4831</v>
      </c>
      <c r="CT257" s="11">
        <v>4829</v>
      </c>
      <c r="CU257" s="11">
        <v>4850</v>
      </c>
      <c r="CV257" s="11">
        <v>4875</v>
      </c>
      <c r="CW257" s="11">
        <v>5031</v>
      </c>
      <c r="CX257" s="11">
        <v>4928</v>
      </c>
      <c r="CY257" s="11">
        <v>5055</v>
      </c>
      <c r="CZ257" s="11">
        <v>5078</v>
      </c>
      <c r="DA257" s="11">
        <v>5092</v>
      </c>
      <c r="DB257" s="11">
        <v>5085</v>
      </c>
      <c r="DC257" s="11">
        <v>5089</v>
      </c>
      <c r="DD257" s="11">
        <v>5086</v>
      </c>
      <c r="DE257" s="11">
        <v>5078</v>
      </c>
      <c r="DF257" s="11">
        <v>5080</v>
      </c>
      <c r="DG257" s="11">
        <v>5080</v>
      </c>
      <c r="DH257" s="11">
        <v>5062</v>
      </c>
      <c r="DI257" s="7">
        <f t="shared" si="7"/>
        <v>5062</v>
      </c>
      <c r="DJ257" s="11">
        <v>5073</v>
      </c>
      <c r="DK257" s="11">
        <v>5086</v>
      </c>
      <c r="DL257" s="11">
        <v>5059</v>
      </c>
      <c r="DM257" s="11">
        <v>5064</v>
      </c>
      <c r="DN257" s="11">
        <v>5056</v>
      </c>
      <c r="DO257" s="11">
        <v>5031</v>
      </c>
      <c r="DP257" s="11">
        <v>5006</v>
      </c>
      <c r="DQ257" s="11">
        <v>5033</v>
      </c>
      <c r="DR257" s="11">
        <v>5035</v>
      </c>
      <c r="DS257" s="11">
        <v>5066</v>
      </c>
      <c r="DT257" s="11">
        <v>5040</v>
      </c>
      <c r="DU257" s="11">
        <v>5019</v>
      </c>
      <c r="DV257" s="7">
        <v>5047.333333333333</v>
      </c>
      <c r="DW257" s="11">
        <v>5011</v>
      </c>
      <c r="DX257" s="11">
        <v>5033</v>
      </c>
      <c r="DY257" s="11">
        <v>5018</v>
      </c>
    </row>
    <row r="258" spans="1:129" ht="15" x14ac:dyDescent="0.25">
      <c r="A258" s="1" t="s">
        <v>515</v>
      </c>
      <c r="B258" s="1" t="str">
        <f t="shared" si="6"/>
        <v>6722 - Servicios auxiliares a la administración de fondos de jubilaciones y pensiones</v>
      </c>
      <c r="C258" s="5" t="s">
        <v>536</v>
      </c>
      <c r="D258" s="1" t="s">
        <v>537</v>
      </c>
      <c r="E258" s="11">
        <v>29</v>
      </c>
      <c r="F258" s="11">
        <v>27</v>
      </c>
      <c r="G258" s="11">
        <v>27</v>
      </c>
      <c r="H258" s="11">
        <v>28</v>
      </c>
      <c r="I258" s="11">
        <v>27</v>
      </c>
      <c r="J258" s="11">
        <v>26</v>
      </c>
      <c r="K258" s="11">
        <v>27</v>
      </c>
      <c r="L258" s="11">
        <v>27</v>
      </c>
      <c r="M258" s="11">
        <v>27</v>
      </c>
      <c r="N258" s="11">
        <v>27</v>
      </c>
      <c r="O258" s="11">
        <v>27</v>
      </c>
      <c r="P258" s="11">
        <v>27</v>
      </c>
      <c r="Q258" s="11">
        <v>28</v>
      </c>
      <c r="R258" s="11">
        <v>28</v>
      </c>
      <c r="S258" s="11">
        <v>28</v>
      </c>
      <c r="T258" s="11">
        <v>28</v>
      </c>
      <c r="U258" s="11">
        <v>28</v>
      </c>
      <c r="V258" s="11">
        <v>27</v>
      </c>
      <c r="W258" s="11">
        <v>27</v>
      </c>
      <c r="X258" s="11">
        <v>27</v>
      </c>
      <c r="Y258" s="11">
        <v>27</v>
      </c>
      <c r="Z258" s="11">
        <v>27</v>
      </c>
      <c r="AA258" s="11">
        <v>27</v>
      </c>
      <c r="AB258" s="11">
        <v>27</v>
      </c>
      <c r="AC258" s="11">
        <v>28</v>
      </c>
      <c r="AD258" s="11">
        <v>26</v>
      </c>
      <c r="AE258" s="11">
        <v>26</v>
      </c>
      <c r="AF258" s="11">
        <v>26</v>
      </c>
      <c r="AG258" s="11">
        <v>26</v>
      </c>
      <c r="AH258" s="11">
        <v>26</v>
      </c>
      <c r="AI258" s="11">
        <v>26</v>
      </c>
      <c r="AJ258" s="11">
        <v>26</v>
      </c>
      <c r="AK258" s="11">
        <v>26</v>
      </c>
      <c r="AL258" s="11">
        <v>27</v>
      </c>
      <c r="AM258" s="11">
        <v>36</v>
      </c>
      <c r="AN258" s="11">
        <v>36</v>
      </c>
      <c r="AO258" s="11">
        <v>37</v>
      </c>
      <c r="AP258" s="11">
        <v>36</v>
      </c>
      <c r="AQ258" s="11">
        <v>38</v>
      </c>
      <c r="AR258" s="11">
        <v>38</v>
      </c>
      <c r="AS258" s="11">
        <v>38</v>
      </c>
      <c r="AT258" s="11">
        <v>38</v>
      </c>
      <c r="AU258" s="11">
        <v>38</v>
      </c>
      <c r="AV258" s="11">
        <v>38</v>
      </c>
      <c r="AW258" s="11">
        <v>39</v>
      </c>
      <c r="AX258" s="11">
        <v>39</v>
      </c>
      <c r="AY258" s="11">
        <v>39</v>
      </c>
      <c r="AZ258" s="11">
        <v>39</v>
      </c>
      <c r="BA258" s="11">
        <v>39</v>
      </c>
      <c r="BB258" s="11">
        <v>39</v>
      </c>
      <c r="BC258" s="11">
        <v>38</v>
      </c>
      <c r="BD258" s="11">
        <v>38</v>
      </c>
      <c r="BE258" s="11">
        <v>38</v>
      </c>
      <c r="BF258" s="11">
        <v>38</v>
      </c>
      <c r="BG258" s="11">
        <v>38</v>
      </c>
      <c r="BH258" s="11">
        <v>38</v>
      </c>
      <c r="BI258" s="11">
        <v>38</v>
      </c>
      <c r="BJ258" s="11">
        <v>38</v>
      </c>
      <c r="BK258" s="11">
        <v>37</v>
      </c>
      <c r="BL258" s="11">
        <v>36</v>
      </c>
      <c r="BM258" s="11">
        <v>36</v>
      </c>
      <c r="BN258" s="11">
        <v>36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36</v>
      </c>
      <c r="CE258" s="11">
        <v>36</v>
      </c>
      <c r="CF258" s="11">
        <v>36</v>
      </c>
      <c r="CG258" s="11">
        <v>35</v>
      </c>
      <c r="CH258" s="11">
        <v>35</v>
      </c>
      <c r="CI258" s="11">
        <v>35</v>
      </c>
      <c r="CJ258" s="11">
        <v>35</v>
      </c>
      <c r="CK258" s="11">
        <v>35</v>
      </c>
      <c r="CL258" s="11">
        <v>35</v>
      </c>
      <c r="CM258" s="11">
        <v>34</v>
      </c>
      <c r="CN258" s="11">
        <v>34</v>
      </c>
      <c r="CO258" s="11">
        <v>34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7">
        <f t="shared" si="7"/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v>0</v>
      </c>
      <c r="DV258" s="7">
        <v>0</v>
      </c>
      <c r="DW258" s="11">
        <v>0</v>
      </c>
      <c r="DX258" s="11">
        <v>0</v>
      </c>
      <c r="DY258" s="12">
        <v>0</v>
      </c>
    </row>
    <row r="259" spans="1:129" ht="15" x14ac:dyDescent="0.25">
      <c r="A259" s="1" t="s">
        <v>538</v>
      </c>
      <c r="B259" s="1" t="str">
        <f t="shared" ref="B259:B304" si="8">+CONCATENATE(C259, " - ",D259)</f>
        <v>7010 - Servicios inmobiliarios realizados por cuenta propia, con bienes propios o arrendados</v>
      </c>
      <c r="C259" s="5" t="s">
        <v>539</v>
      </c>
      <c r="D259" s="1" t="s">
        <v>540</v>
      </c>
      <c r="E259" s="11">
        <v>10173</v>
      </c>
      <c r="F259" s="11">
        <v>10296</v>
      </c>
      <c r="G259" s="11">
        <v>10370</v>
      </c>
      <c r="H259" s="11">
        <v>10274</v>
      </c>
      <c r="I259" s="11">
        <v>10314</v>
      </c>
      <c r="J259" s="11">
        <v>10320</v>
      </c>
      <c r="K259" s="11">
        <v>10333</v>
      </c>
      <c r="L259" s="11">
        <v>10399</v>
      </c>
      <c r="M259" s="11">
        <v>10465</v>
      </c>
      <c r="N259" s="11">
        <v>10620</v>
      </c>
      <c r="O259" s="11">
        <v>10555</v>
      </c>
      <c r="P259" s="11">
        <v>10469</v>
      </c>
      <c r="Q259" s="11">
        <v>10504</v>
      </c>
      <c r="R259" s="11">
        <v>10622</v>
      </c>
      <c r="S259" s="11">
        <v>10495</v>
      </c>
      <c r="T259" s="11">
        <v>10454</v>
      </c>
      <c r="U259" s="11">
        <v>10401</v>
      </c>
      <c r="V259" s="11">
        <v>10421</v>
      </c>
      <c r="W259" s="11">
        <v>10412</v>
      </c>
      <c r="X259" s="11">
        <v>10550</v>
      </c>
      <c r="Y259" s="11">
        <v>10540</v>
      </c>
      <c r="Z259" s="11">
        <v>10637</v>
      </c>
      <c r="AA259" s="11">
        <v>10661</v>
      </c>
      <c r="AB259" s="11">
        <v>10740</v>
      </c>
      <c r="AC259" s="11">
        <v>10777</v>
      </c>
      <c r="AD259" s="11">
        <v>10829</v>
      </c>
      <c r="AE259" s="11">
        <v>10994</v>
      </c>
      <c r="AF259" s="11">
        <v>10814</v>
      </c>
      <c r="AG259" s="11">
        <v>10850</v>
      </c>
      <c r="AH259" s="11">
        <v>10682</v>
      </c>
      <c r="AI259" s="11">
        <v>10552</v>
      </c>
      <c r="AJ259" s="11">
        <v>10681</v>
      </c>
      <c r="AK259" s="11">
        <v>10607</v>
      </c>
      <c r="AL259" s="11">
        <v>10744</v>
      </c>
      <c r="AM259" s="11">
        <v>10844</v>
      </c>
      <c r="AN259" s="11">
        <v>10874</v>
      </c>
      <c r="AO259" s="11">
        <v>10884</v>
      </c>
      <c r="AP259" s="11">
        <v>10966</v>
      </c>
      <c r="AQ259" s="11">
        <v>10845</v>
      </c>
      <c r="AR259" s="11">
        <v>10699</v>
      </c>
      <c r="AS259" s="11">
        <v>10636</v>
      </c>
      <c r="AT259" s="11">
        <v>10419</v>
      </c>
      <c r="AU259" s="11">
        <v>10436</v>
      </c>
      <c r="AV259" s="11">
        <v>10581</v>
      </c>
      <c r="AW259" s="11">
        <v>10598</v>
      </c>
      <c r="AX259" s="11">
        <v>10753</v>
      </c>
      <c r="AY259" s="11">
        <v>10718</v>
      </c>
      <c r="AZ259" s="11">
        <v>10767</v>
      </c>
      <c r="BA259" s="11">
        <v>10664</v>
      </c>
      <c r="BB259" s="11">
        <v>10680</v>
      </c>
      <c r="BC259" s="11">
        <v>10627</v>
      </c>
      <c r="BD259" s="11">
        <v>10384</v>
      </c>
      <c r="BE259" s="11">
        <v>10477</v>
      </c>
      <c r="BF259" s="11">
        <v>10448</v>
      </c>
      <c r="BG259" s="11">
        <v>10416</v>
      </c>
      <c r="BH259" s="11">
        <v>10489</v>
      </c>
      <c r="BI259" s="11">
        <v>10475</v>
      </c>
      <c r="BJ259" s="11">
        <v>10655</v>
      </c>
      <c r="BK259" s="11">
        <v>11097</v>
      </c>
      <c r="BL259" s="11">
        <v>10719</v>
      </c>
      <c r="BM259" s="11">
        <v>10611</v>
      </c>
      <c r="BN259" s="11">
        <v>10637</v>
      </c>
      <c r="BO259" s="11">
        <v>10700</v>
      </c>
      <c r="BP259" s="11">
        <v>10840</v>
      </c>
      <c r="BQ259" s="11">
        <v>10878</v>
      </c>
      <c r="BR259" s="11">
        <v>10984</v>
      </c>
      <c r="BS259" s="11">
        <v>10974</v>
      </c>
      <c r="BT259" s="11">
        <v>11001</v>
      </c>
      <c r="BU259" s="11">
        <v>10986</v>
      </c>
      <c r="BV259" s="11">
        <v>10986</v>
      </c>
      <c r="BW259" s="11">
        <v>11068</v>
      </c>
      <c r="BX259" s="11">
        <v>10965</v>
      </c>
      <c r="BY259" s="11">
        <v>11030</v>
      </c>
      <c r="BZ259" s="11">
        <v>11091</v>
      </c>
      <c r="CA259" s="11">
        <v>11003</v>
      </c>
      <c r="CB259" s="11">
        <v>11004</v>
      </c>
      <c r="CC259" s="11">
        <v>10958</v>
      </c>
      <c r="CD259" s="11">
        <v>11108</v>
      </c>
      <c r="CE259" s="11">
        <v>11111</v>
      </c>
      <c r="CF259" s="11">
        <v>11124</v>
      </c>
      <c r="CG259" s="11">
        <v>11220</v>
      </c>
      <c r="CH259" s="11">
        <v>11137</v>
      </c>
      <c r="CI259" s="11">
        <v>11200</v>
      </c>
      <c r="CJ259" s="11">
        <v>11593</v>
      </c>
      <c r="CK259" s="11">
        <v>11317</v>
      </c>
      <c r="CL259" s="11">
        <v>11329</v>
      </c>
      <c r="CM259" s="11">
        <v>11413</v>
      </c>
      <c r="CN259" s="11">
        <v>11337</v>
      </c>
      <c r="CO259" s="11">
        <v>11418</v>
      </c>
      <c r="CP259" s="11">
        <v>11565</v>
      </c>
      <c r="CQ259" s="11">
        <v>11569</v>
      </c>
      <c r="CR259" s="11">
        <v>11531</v>
      </c>
      <c r="CS259" s="11">
        <v>11433</v>
      </c>
      <c r="CT259" s="11">
        <v>11486</v>
      </c>
      <c r="CU259" s="11">
        <v>11328</v>
      </c>
      <c r="CV259" s="11">
        <v>11397</v>
      </c>
      <c r="CW259" s="11">
        <v>11193</v>
      </c>
      <c r="CX259" s="11">
        <v>11231</v>
      </c>
      <c r="CY259" s="11">
        <v>11455</v>
      </c>
      <c r="CZ259" s="11">
        <v>11215</v>
      </c>
      <c r="DA259" s="11">
        <v>11210</v>
      </c>
      <c r="DB259" s="11">
        <v>11255</v>
      </c>
      <c r="DC259" s="11">
        <v>11335</v>
      </c>
      <c r="DD259" s="11">
        <v>11176</v>
      </c>
      <c r="DE259" s="11">
        <v>11180</v>
      </c>
      <c r="DF259" s="11">
        <v>11194</v>
      </c>
      <c r="DG259" s="11">
        <v>11029</v>
      </c>
      <c r="DH259" s="11">
        <v>11153</v>
      </c>
      <c r="DI259" s="7">
        <f t="shared" ref="DI259:DI304" si="9">+AVERAGE(CW259:DH259)</f>
        <v>11218.833333333334</v>
      </c>
      <c r="DJ259" s="11">
        <v>11017</v>
      </c>
      <c r="DK259" s="11">
        <v>11114</v>
      </c>
      <c r="DL259" s="11">
        <v>11394</v>
      </c>
      <c r="DM259" s="11">
        <v>10956</v>
      </c>
      <c r="DN259" s="11">
        <v>10928</v>
      </c>
      <c r="DO259" s="11">
        <v>10860</v>
      </c>
      <c r="DP259" s="11">
        <v>10930</v>
      </c>
      <c r="DQ259" s="11">
        <v>10892</v>
      </c>
      <c r="DR259" s="11">
        <v>10805</v>
      </c>
      <c r="DS259" s="11">
        <v>10859</v>
      </c>
      <c r="DT259" s="11">
        <v>10845</v>
      </c>
      <c r="DU259" s="11">
        <v>11190</v>
      </c>
      <c r="DV259" s="7">
        <v>10982.5</v>
      </c>
      <c r="DW259" s="11">
        <v>11144</v>
      </c>
      <c r="DX259" s="11">
        <v>11437</v>
      </c>
      <c r="DY259" s="11">
        <v>10800</v>
      </c>
    </row>
    <row r="260" spans="1:129" ht="15" x14ac:dyDescent="0.25">
      <c r="A260" s="1" t="s">
        <v>538</v>
      </c>
      <c r="B260" s="1" t="str">
        <f t="shared" si="8"/>
        <v>7020 - Servicios inmobiliarios realizados a cambio de un retribución o por contrata</v>
      </c>
      <c r="C260" s="5" t="s">
        <v>541</v>
      </c>
      <c r="D260" s="1" t="s">
        <v>542</v>
      </c>
      <c r="E260" s="11">
        <v>41966</v>
      </c>
      <c r="F260" s="11">
        <v>43444</v>
      </c>
      <c r="G260" s="11">
        <v>41207</v>
      </c>
      <c r="H260" s="11">
        <v>39808</v>
      </c>
      <c r="I260" s="11">
        <v>39235</v>
      </c>
      <c r="J260" s="11">
        <v>38934</v>
      </c>
      <c r="K260" s="11">
        <v>39817</v>
      </c>
      <c r="L260" s="11">
        <v>39670</v>
      </c>
      <c r="M260" s="11">
        <v>39372</v>
      </c>
      <c r="N260" s="11">
        <v>39596</v>
      </c>
      <c r="O260" s="11">
        <v>39400</v>
      </c>
      <c r="P260" s="11">
        <v>39888</v>
      </c>
      <c r="Q260" s="11">
        <v>43187</v>
      </c>
      <c r="R260" s="11">
        <v>44326</v>
      </c>
      <c r="S260" s="11">
        <v>41849</v>
      </c>
      <c r="T260" s="11">
        <v>40495</v>
      </c>
      <c r="U260" s="11">
        <v>39776</v>
      </c>
      <c r="V260" s="11">
        <v>39425</v>
      </c>
      <c r="W260" s="11">
        <v>40511</v>
      </c>
      <c r="X260" s="11">
        <v>39998</v>
      </c>
      <c r="Y260" s="11">
        <v>39641</v>
      </c>
      <c r="Z260" s="11">
        <v>39779</v>
      </c>
      <c r="AA260" s="11">
        <v>39601</v>
      </c>
      <c r="AB260" s="11">
        <v>40004</v>
      </c>
      <c r="AC260" s="11">
        <v>43978</v>
      </c>
      <c r="AD260" s="11">
        <v>44943</v>
      </c>
      <c r="AE260" s="11">
        <v>42789</v>
      </c>
      <c r="AF260" s="11">
        <v>40983</v>
      </c>
      <c r="AG260" s="11">
        <v>40287</v>
      </c>
      <c r="AH260" s="11">
        <v>39797</v>
      </c>
      <c r="AI260" s="11">
        <v>41196</v>
      </c>
      <c r="AJ260" s="11">
        <v>40411</v>
      </c>
      <c r="AK260" s="11">
        <v>40092</v>
      </c>
      <c r="AL260" s="11">
        <v>40113</v>
      </c>
      <c r="AM260" s="11">
        <v>40055</v>
      </c>
      <c r="AN260" s="11">
        <v>40514</v>
      </c>
      <c r="AO260" s="11">
        <v>43828</v>
      </c>
      <c r="AP260" s="11">
        <v>44940</v>
      </c>
      <c r="AQ260" s="11">
        <v>42953</v>
      </c>
      <c r="AR260" s="11">
        <v>40782</v>
      </c>
      <c r="AS260" s="11">
        <v>39906</v>
      </c>
      <c r="AT260" s="11">
        <v>50047</v>
      </c>
      <c r="AU260" s="11">
        <v>51666</v>
      </c>
      <c r="AV260" s="11">
        <v>50803</v>
      </c>
      <c r="AW260" s="11">
        <v>50375</v>
      </c>
      <c r="AX260" s="11">
        <v>50694</v>
      </c>
      <c r="AY260" s="11">
        <v>50360</v>
      </c>
      <c r="AZ260" s="11">
        <v>51167</v>
      </c>
      <c r="BA260" s="11">
        <v>55260</v>
      </c>
      <c r="BB260" s="11">
        <v>57242</v>
      </c>
      <c r="BC260" s="11">
        <v>54055</v>
      </c>
      <c r="BD260" s="11">
        <v>51365</v>
      </c>
      <c r="BE260" s="11">
        <v>50456</v>
      </c>
      <c r="BF260" s="11">
        <v>50126</v>
      </c>
      <c r="BG260" s="11">
        <v>52109</v>
      </c>
      <c r="BH260" s="11">
        <v>51411</v>
      </c>
      <c r="BI260" s="11">
        <v>50668</v>
      </c>
      <c r="BJ260" s="11">
        <v>50942</v>
      </c>
      <c r="BK260" s="11">
        <v>50698</v>
      </c>
      <c r="BL260" s="11">
        <v>51499</v>
      </c>
      <c r="BM260" s="11">
        <v>55594</v>
      </c>
      <c r="BN260" s="11">
        <v>57231</v>
      </c>
      <c r="BO260" s="11">
        <v>55917</v>
      </c>
      <c r="BP260" s="11">
        <v>53081</v>
      </c>
      <c r="BQ260" s="11">
        <v>52004</v>
      </c>
      <c r="BR260" s="11">
        <v>51597</v>
      </c>
      <c r="BS260" s="11">
        <v>53851</v>
      </c>
      <c r="BT260" s="11">
        <v>53340</v>
      </c>
      <c r="BU260" s="11">
        <v>52390</v>
      </c>
      <c r="BV260" s="11">
        <v>52524</v>
      </c>
      <c r="BW260" s="11">
        <v>52102</v>
      </c>
      <c r="BX260" s="11">
        <v>53047</v>
      </c>
      <c r="BY260" s="11">
        <v>57640</v>
      </c>
      <c r="BZ260" s="11">
        <v>59922</v>
      </c>
      <c r="CA260" s="11">
        <v>56257</v>
      </c>
      <c r="CB260" s="11">
        <v>53476</v>
      </c>
      <c r="CC260" s="11">
        <v>52526</v>
      </c>
      <c r="CD260" s="11">
        <v>52210</v>
      </c>
      <c r="CE260" s="11">
        <v>54478</v>
      </c>
      <c r="CF260" s="11">
        <v>53294</v>
      </c>
      <c r="CG260" s="11">
        <v>52652</v>
      </c>
      <c r="CH260" s="11">
        <v>52855</v>
      </c>
      <c r="CI260" s="11">
        <v>52328</v>
      </c>
      <c r="CJ260" s="11">
        <v>53288</v>
      </c>
      <c r="CK260" s="11">
        <v>57955</v>
      </c>
      <c r="CL260" s="11">
        <v>59332</v>
      </c>
      <c r="CM260" s="11">
        <v>56334</v>
      </c>
      <c r="CN260" s="11">
        <v>53355</v>
      </c>
      <c r="CO260" s="11">
        <v>52413</v>
      </c>
      <c r="CP260" s="11">
        <v>52513</v>
      </c>
      <c r="CQ260" s="11">
        <v>54778</v>
      </c>
      <c r="CR260" s="11">
        <v>53314</v>
      </c>
      <c r="CS260" s="11">
        <v>52733</v>
      </c>
      <c r="CT260" s="11">
        <v>52916</v>
      </c>
      <c r="CU260" s="11">
        <v>52579</v>
      </c>
      <c r="CV260" s="11">
        <v>53238</v>
      </c>
      <c r="CW260" s="11">
        <v>57922</v>
      </c>
      <c r="CX260" s="11">
        <v>59166</v>
      </c>
      <c r="CY260" s="11">
        <v>56781</v>
      </c>
      <c r="CZ260" s="11">
        <v>53750</v>
      </c>
      <c r="DA260" s="11">
        <v>52602</v>
      </c>
      <c r="DB260" s="11">
        <v>52217</v>
      </c>
      <c r="DC260" s="11">
        <v>54769</v>
      </c>
      <c r="DD260" s="11">
        <v>53336</v>
      </c>
      <c r="DE260" s="11">
        <v>52984</v>
      </c>
      <c r="DF260" s="11">
        <v>53044</v>
      </c>
      <c r="DG260" s="11">
        <v>52683</v>
      </c>
      <c r="DH260" s="11">
        <v>53535</v>
      </c>
      <c r="DI260" s="7">
        <f t="shared" si="9"/>
        <v>54399.083333333336</v>
      </c>
      <c r="DJ260" s="11">
        <v>57741</v>
      </c>
      <c r="DK260" s="11">
        <v>60065</v>
      </c>
      <c r="DL260" s="11">
        <v>57018</v>
      </c>
      <c r="DM260" s="11">
        <v>53569</v>
      </c>
      <c r="DN260" s="11">
        <v>52553</v>
      </c>
      <c r="DO260" s="11">
        <v>51869</v>
      </c>
      <c r="DP260" s="11">
        <v>54552</v>
      </c>
      <c r="DQ260" s="11">
        <v>53760</v>
      </c>
      <c r="DR260" s="11">
        <v>52377</v>
      </c>
      <c r="DS260" s="11">
        <v>52553</v>
      </c>
      <c r="DT260" s="11">
        <v>51985</v>
      </c>
      <c r="DU260" s="11">
        <v>53158</v>
      </c>
      <c r="DV260" s="7">
        <v>54266.666666666664</v>
      </c>
      <c r="DW260" s="11">
        <v>56926</v>
      </c>
      <c r="DX260" s="11">
        <v>59096</v>
      </c>
      <c r="DY260" s="11">
        <v>55383</v>
      </c>
    </row>
    <row r="261" spans="1:129" ht="15" x14ac:dyDescent="0.25">
      <c r="A261" s="1" t="s">
        <v>538</v>
      </c>
      <c r="B261" s="1" t="str">
        <f t="shared" si="8"/>
        <v>7111 - Alquiler de equipo de transporte para vía terrestre, sin operarios</v>
      </c>
      <c r="C261" s="5" t="s">
        <v>543</v>
      </c>
      <c r="D261" s="1" t="s">
        <v>544</v>
      </c>
      <c r="E261" s="11">
        <v>410</v>
      </c>
      <c r="F261" s="11">
        <v>413</v>
      </c>
      <c r="G261" s="11">
        <v>410</v>
      </c>
      <c r="H261" s="11">
        <v>420</v>
      </c>
      <c r="I261" s="11">
        <v>416</v>
      </c>
      <c r="J261" s="11">
        <v>400</v>
      </c>
      <c r="K261" s="11">
        <v>400</v>
      </c>
      <c r="L261" s="11">
        <v>352</v>
      </c>
      <c r="M261" s="11">
        <v>354</v>
      </c>
      <c r="N261" s="11">
        <v>352</v>
      </c>
      <c r="O261" s="11">
        <v>367</v>
      </c>
      <c r="P261" s="11">
        <v>369</v>
      </c>
      <c r="Q261" s="11">
        <v>373</v>
      </c>
      <c r="R261" s="11">
        <v>370</v>
      </c>
      <c r="S261" s="11">
        <v>369</v>
      </c>
      <c r="T261" s="11">
        <v>382</v>
      </c>
      <c r="U261" s="11">
        <v>379</v>
      </c>
      <c r="V261" s="11">
        <v>378</v>
      </c>
      <c r="W261" s="11">
        <v>378</v>
      </c>
      <c r="X261" s="11">
        <v>385</v>
      </c>
      <c r="Y261" s="11">
        <v>391</v>
      </c>
      <c r="Z261" s="11">
        <v>387</v>
      </c>
      <c r="AA261" s="11">
        <v>392</v>
      </c>
      <c r="AB261" s="11">
        <v>398</v>
      </c>
      <c r="AC261" s="11">
        <v>400</v>
      </c>
      <c r="AD261" s="11">
        <v>403</v>
      </c>
      <c r="AE261" s="11">
        <v>409</v>
      </c>
      <c r="AF261" s="11">
        <v>423</v>
      </c>
      <c r="AG261" s="11">
        <v>418</v>
      </c>
      <c r="AH261" s="11">
        <v>415</v>
      </c>
      <c r="AI261" s="11">
        <v>415</v>
      </c>
      <c r="AJ261" s="11">
        <v>403</v>
      </c>
      <c r="AK261" s="11">
        <v>412</v>
      </c>
      <c r="AL261" s="11">
        <v>427</v>
      </c>
      <c r="AM261" s="11">
        <v>414</v>
      </c>
      <c r="AN261" s="11">
        <v>424</v>
      </c>
      <c r="AO261" s="11">
        <v>434</v>
      </c>
      <c r="AP261" s="11">
        <v>435</v>
      </c>
      <c r="AQ261" s="11">
        <v>438</v>
      </c>
      <c r="AR261" s="11">
        <v>445</v>
      </c>
      <c r="AS261" s="11">
        <v>443</v>
      </c>
      <c r="AT261" s="11">
        <v>486</v>
      </c>
      <c r="AU261" s="11">
        <v>482</v>
      </c>
      <c r="AV261" s="11">
        <v>480</v>
      </c>
      <c r="AW261" s="11">
        <v>488</v>
      </c>
      <c r="AX261" s="11">
        <v>492</v>
      </c>
      <c r="AY261" s="11">
        <v>495</v>
      </c>
      <c r="AZ261" s="11">
        <v>504</v>
      </c>
      <c r="BA261" s="11">
        <v>505</v>
      </c>
      <c r="BB261" s="11">
        <v>504</v>
      </c>
      <c r="BC261" s="11">
        <v>489</v>
      </c>
      <c r="BD261" s="11">
        <v>496</v>
      </c>
      <c r="BE261" s="11">
        <v>497</v>
      </c>
      <c r="BF261" s="11">
        <v>494</v>
      </c>
      <c r="BG261" s="11">
        <v>491</v>
      </c>
      <c r="BH261" s="11">
        <v>487</v>
      </c>
      <c r="BI261" s="11">
        <v>497</v>
      </c>
      <c r="BJ261" s="11">
        <v>500</v>
      </c>
      <c r="BK261" s="11">
        <v>500</v>
      </c>
      <c r="BL261" s="11">
        <v>494</v>
      </c>
      <c r="BM261" s="11">
        <v>510</v>
      </c>
      <c r="BN261" s="11">
        <v>500</v>
      </c>
      <c r="BO261" s="11">
        <v>506</v>
      </c>
      <c r="BP261" s="11">
        <v>506</v>
      </c>
      <c r="BQ261" s="11">
        <v>499</v>
      </c>
      <c r="BR261" s="11">
        <v>500</v>
      </c>
      <c r="BS261" s="11">
        <v>513</v>
      </c>
      <c r="BT261" s="11">
        <v>510</v>
      </c>
      <c r="BU261" s="11">
        <v>510</v>
      </c>
      <c r="BV261" s="11">
        <v>507</v>
      </c>
      <c r="BW261" s="11">
        <v>512</v>
      </c>
      <c r="BX261" s="11">
        <v>531</v>
      </c>
      <c r="BY261" s="11">
        <v>519</v>
      </c>
      <c r="BZ261" s="11">
        <v>528</v>
      </c>
      <c r="CA261" s="11">
        <v>529</v>
      </c>
      <c r="CB261" s="11">
        <v>525</v>
      </c>
      <c r="CC261" s="11">
        <v>509</v>
      </c>
      <c r="CD261" s="11">
        <v>512</v>
      </c>
      <c r="CE261" s="11">
        <v>517</v>
      </c>
      <c r="CF261" s="11">
        <v>524</v>
      </c>
      <c r="CG261" s="11">
        <v>520</v>
      </c>
      <c r="CH261" s="11">
        <v>521</v>
      </c>
      <c r="CI261" s="11">
        <v>530</v>
      </c>
      <c r="CJ261" s="11">
        <v>524</v>
      </c>
      <c r="CK261" s="11">
        <v>518</v>
      </c>
      <c r="CL261" s="11">
        <v>516</v>
      </c>
      <c r="CM261" s="11">
        <v>514</v>
      </c>
      <c r="CN261" s="11">
        <v>511</v>
      </c>
      <c r="CO261" s="11">
        <v>520</v>
      </c>
      <c r="CP261" s="11">
        <v>525</v>
      </c>
      <c r="CQ261" s="11">
        <v>514</v>
      </c>
      <c r="CR261" s="11">
        <v>514</v>
      </c>
      <c r="CS261" s="11">
        <v>514</v>
      </c>
      <c r="CT261" s="11">
        <v>509</v>
      </c>
      <c r="CU261" s="11">
        <v>509</v>
      </c>
      <c r="CV261" s="11">
        <v>507</v>
      </c>
      <c r="CW261" s="11">
        <v>497</v>
      </c>
      <c r="CX261" s="11">
        <v>485</v>
      </c>
      <c r="CY261" s="11">
        <v>526</v>
      </c>
      <c r="CZ261" s="11">
        <v>534</v>
      </c>
      <c r="DA261" s="11">
        <v>530</v>
      </c>
      <c r="DB261" s="11">
        <v>541</v>
      </c>
      <c r="DC261" s="11">
        <v>544</v>
      </c>
      <c r="DD261" s="11">
        <v>559</v>
      </c>
      <c r="DE261" s="11">
        <v>566</v>
      </c>
      <c r="DF261" s="11">
        <v>568</v>
      </c>
      <c r="DG261" s="11">
        <v>578</v>
      </c>
      <c r="DH261" s="11">
        <v>584</v>
      </c>
      <c r="DI261" s="7">
        <f t="shared" si="9"/>
        <v>542.66666666666663</v>
      </c>
      <c r="DJ261" s="11">
        <v>582</v>
      </c>
      <c r="DK261" s="11">
        <v>587</v>
      </c>
      <c r="DL261" s="11">
        <v>602</v>
      </c>
      <c r="DM261" s="11">
        <v>620</v>
      </c>
      <c r="DN261" s="11">
        <v>634</v>
      </c>
      <c r="DO261" s="11">
        <v>648</v>
      </c>
      <c r="DP261" s="11">
        <v>662</v>
      </c>
      <c r="DQ261" s="11">
        <v>669</v>
      </c>
      <c r="DR261" s="11">
        <v>688</v>
      </c>
      <c r="DS261" s="11">
        <v>681</v>
      </c>
      <c r="DT261" s="11">
        <v>680</v>
      </c>
      <c r="DU261" s="11">
        <v>673</v>
      </c>
      <c r="DV261" s="7">
        <v>643.83333333333337</v>
      </c>
      <c r="DW261" s="11">
        <v>677</v>
      </c>
      <c r="DX261" s="11">
        <v>655</v>
      </c>
      <c r="DY261" s="12">
        <v>642</v>
      </c>
    </row>
    <row r="262" spans="1:129" ht="15" x14ac:dyDescent="0.25">
      <c r="A262" s="1" t="s">
        <v>538</v>
      </c>
      <c r="B262" s="1" t="str">
        <f t="shared" si="8"/>
        <v>7112 - Alquiler de equipo de transporte para vía acuática, sin operarios ni tripulación</v>
      </c>
      <c r="C262" s="5" t="s">
        <v>545</v>
      </c>
      <c r="D262" s="1" t="s">
        <v>546</v>
      </c>
      <c r="E262" s="11">
        <v>14</v>
      </c>
      <c r="F262" s="11">
        <v>12</v>
      </c>
      <c r="G262" s="11">
        <v>12</v>
      </c>
      <c r="H262" s="11">
        <v>12</v>
      </c>
      <c r="I262" s="11">
        <v>12</v>
      </c>
      <c r="J262" s="11">
        <v>11</v>
      </c>
      <c r="K262" s="11">
        <v>11</v>
      </c>
      <c r="L262" s="11">
        <v>11</v>
      </c>
      <c r="M262" s="11">
        <v>11</v>
      </c>
      <c r="N262" s="11">
        <v>11</v>
      </c>
      <c r="O262" s="11">
        <v>11</v>
      </c>
      <c r="P262" s="11">
        <v>12</v>
      </c>
      <c r="Q262" s="11">
        <v>11</v>
      </c>
      <c r="R262" s="11">
        <v>11</v>
      </c>
      <c r="S262" s="11">
        <v>9</v>
      </c>
      <c r="T262" s="11">
        <v>9</v>
      </c>
      <c r="U262" s="11">
        <v>10</v>
      </c>
      <c r="V262" s="11">
        <v>10</v>
      </c>
      <c r="W262" s="11">
        <v>10</v>
      </c>
      <c r="X262" s="11">
        <v>9</v>
      </c>
      <c r="Y262" s="11">
        <v>9</v>
      </c>
      <c r="Z262" s="11">
        <v>9</v>
      </c>
      <c r="AA262" s="11">
        <v>11</v>
      </c>
      <c r="AB262" s="11">
        <v>11</v>
      </c>
      <c r="AC262" s="11">
        <v>11</v>
      </c>
      <c r="AD262" s="11">
        <v>11</v>
      </c>
      <c r="AE262" s="11">
        <v>11</v>
      </c>
      <c r="AF262" s="11">
        <v>12</v>
      </c>
      <c r="AG262" s="11">
        <v>12</v>
      </c>
      <c r="AH262" s="11">
        <v>13</v>
      </c>
      <c r="AI262" s="11">
        <v>12</v>
      </c>
      <c r="AJ262" s="11">
        <v>11</v>
      </c>
      <c r="AK262" s="11">
        <v>10</v>
      </c>
      <c r="AL262" s="11">
        <v>10</v>
      </c>
      <c r="AM262" s="11">
        <v>8</v>
      </c>
      <c r="AN262" s="11">
        <v>7</v>
      </c>
      <c r="AO262" s="11">
        <v>7</v>
      </c>
      <c r="AP262" s="11">
        <v>7</v>
      </c>
      <c r="AQ262" s="11">
        <v>7</v>
      </c>
      <c r="AR262" s="11">
        <v>7</v>
      </c>
      <c r="AS262" s="11">
        <v>7</v>
      </c>
      <c r="AT262" s="11">
        <v>11</v>
      </c>
      <c r="AU262" s="11">
        <v>11</v>
      </c>
      <c r="AV262" s="11">
        <v>11</v>
      </c>
      <c r="AW262" s="11">
        <v>11</v>
      </c>
      <c r="AX262" s="11">
        <v>11</v>
      </c>
      <c r="AY262" s="11">
        <v>11</v>
      </c>
      <c r="AZ262" s="11">
        <v>11</v>
      </c>
      <c r="BA262" s="11">
        <v>11</v>
      </c>
      <c r="BB262" s="11">
        <v>11</v>
      </c>
      <c r="BC262" s="11">
        <v>12</v>
      </c>
      <c r="BD262" s="11">
        <v>13</v>
      </c>
      <c r="BE262" s="11">
        <v>12</v>
      </c>
      <c r="BF262" s="11">
        <v>12</v>
      </c>
      <c r="BG262" s="11">
        <v>12</v>
      </c>
      <c r="BH262" s="11">
        <v>12</v>
      </c>
      <c r="BI262" s="11">
        <v>12</v>
      </c>
      <c r="BJ262" s="11">
        <v>11</v>
      </c>
      <c r="BK262" s="11">
        <v>12</v>
      </c>
      <c r="BL262" s="11">
        <v>12</v>
      </c>
      <c r="BM262" s="11">
        <v>12</v>
      </c>
      <c r="BN262" s="11">
        <v>12</v>
      </c>
      <c r="BO262" s="11">
        <v>12</v>
      </c>
      <c r="BP262" s="11">
        <v>9</v>
      </c>
      <c r="BQ262" s="11">
        <v>9</v>
      </c>
      <c r="BR262" s="11">
        <v>9</v>
      </c>
      <c r="BS262" s="11">
        <v>9</v>
      </c>
      <c r="BT262" s="11">
        <v>10</v>
      </c>
      <c r="BU262" s="11">
        <v>11</v>
      </c>
      <c r="BV262" s="11">
        <v>10</v>
      </c>
      <c r="BW262" s="11">
        <v>10</v>
      </c>
      <c r="BX262" s="11">
        <v>9</v>
      </c>
      <c r="BY262" s="11">
        <v>10</v>
      </c>
      <c r="BZ262" s="11">
        <v>10</v>
      </c>
      <c r="CA262" s="11">
        <v>10</v>
      </c>
      <c r="CB262" s="11">
        <v>11</v>
      </c>
      <c r="CC262" s="11">
        <v>10</v>
      </c>
      <c r="CD262" s="11">
        <v>70</v>
      </c>
      <c r="CE262" s="11">
        <v>69</v>
      </c>
      <c r="CF262" s="11">
        <v>63</v>
      </c>
      <c r="CG262" s="11">
        <v>58</v>
      </c>
      <c r="CH262" s="11">
        <v>48</v>
      </c>
      <c r="CI262" s="11">
        <v>49</v>
      </c>
      <c r="CJ262" s="11">
        <v>48</v>
      </c>
      <c r="CK262" s="11">
        <v>48</v>
      </c>
      <c r="CL262" s="11">
        <v>48</v>
      </c>
      <c r="CM262" s="11">
        <v>48</v>
      </c>
      <c r="CN262" s="11">
        <v>46</v>
      </c>
      <c r="CO262" s="11">
        <v>46</v>
      </c>
      <c r="CP262" s="11">
        <v>46</v>
      </c>
      <c r="CQ262" s="11">
        <v>47</v>
      </c>
      <c r="CR262" s="11">
        <v>49</v>
      </c>
      <c r="CS262" s="11">
        <v>48</v>
      </c>
      <c r="CT262" s="11">
        <v>51</v>
      </c>
      <c r="CU262" s="11">
        <v>49</v>
      </c>
      <c r="CV262" s="11">
        <v>60</v>
      </c>
      <c r="CW262" s="11">
        <v>48</v>
      </c>
      <c r="CX262" s="11">
        <v>48</v>
      </c>
      <c r="CY262" s="11">
        <v>54</v>
      </c>
      <c r="CZ262" s="11">
        <v>59</v>
      </c>
      <c r="DA262" s="11">
        <v>58</v>
      </c>
      <c r="DB262" s="11">
        <v>66</v>
      </c>
      <c r="DC262" s="11">
        <v>66</v>
      </c>
      <c r="DD262" s="11">
        <v>69</v>
      </c>
      <c r="DE262" s="11">
        <v>71</v>
      </c>
      <c r="DF262" s="11">
        <v>74</v>
      </c>
      <c r="DG262" s="11">
        <v>73</v>
      </c>
      <c r="DH262" s="11">
        <v>79</v>
      </c>
      <c r="DI262" s="7">
        <f t="shared" si="9"/>
        <v>63.75</v>
      </c>
      <c r="DJ262" s="11">
        <v>75</v>
      </c>
      <c r="DK262" s="11">
        <v>72</v>
      </c>
      <c r="DL262" s="11">
        <v>70</v>
      </c>
      <c r="DM262" s="11">
        <v>74</v>
      </c>
      <c r="DN262" s="11">
        <v>71</v>
      </c>
      <c r="DO262" s="11">
        <v>75</v>
      </c>
      <c r="DP262" s="11">
        <v>70</v>
      </c>
      <c r="DQ262" s="11">
        <v>76</v>
      </c>
      <c r="DR262" s="11">
        <v>78</v>
      </c>
      <c r="DS262" s="11">
        <v>84</v>
      </c>
      <c r="DT262" s="11">
        <v>92</v>
      </c>
      <c r="DU262" s="11">
        <v>98</v>
      </c>
      <c r="DV262" s="7">
        <v>77.916666666666671</v>
      </c>
      <c r="DW262" s="11">
        <v>134</v>
      </c>
      <c r="DX262" s="11">
        <v>158</v>
      </c>
      <c r="DY262" s="12">
        <v>153</v>
      </c>
    </row>
    <row r="263" spans="1:129" ht="15" x14ac:dyDescent="0.25">
      <c r="A263" s="1" t="s">
        <v>538</v>
      </c>
      <c r="B263" s="1" t="str">
        <f t="shared" si="8"/>
        <v>7113 - Alquiler de equipo de transporte para vía aérea, sin operarios ni tripulación</v>
      </c>
      <c r="C263" s="5" t="s">
        <v>547</v>
      </c>
      <c r="D263" s="1" t="s">
        <v>548</v>
      </c>
      <c r="E263" s="11">
        <v>1</v>
      </c>
      <c r="F263" s="11">
        <v>1</v>
      </c>
      <c r="G263" s="11">
        <v>1</v>
      </c>
      <c r="H263" s="11">
        <v>1</v>
      </c>
      <c r="I263" s="11">
        <v>1</v>
      </c>
      <c r="J263" s="11">
        <v>1</v>
      </c>
      <c r="K263" s="11">
        <v>1</v>
      </c>
      <c r="L263" s="11">
        <v>1</v>
      </c>
      <c r="M263" s="11">
        <v>1</v>
      </c>
      <c r="N263" s="11">
        <v>1</v>
      </c>
      <c r="O263" s="11">
        <v>1</v>
      </c>
      <c r="P263" s="11">
        <v>1</v>
      </c>
      <c r="Q263" s="11">
        <v>1</v>
      </c>
      <c r="R263" s="11">
        <v>1</v>
      </c>
      <c r="S263" s="11">
        <v>1</v>
      </c>
      <c r="T263" s="11">
        <v>1</v>
      </c>
      <c r="U263" s="11">
        <v>1</v>
      </c>
      <c r="V263" s="11">
        <v>1</v>
      </c>
      <c r="W263" s="11">
        <v>1</v>
      </c>
      <c r="X263" s="11">
        <v>1</v>
      </c>
      <c r="Y263" s="11">
        <v>1</v>
      </c>
      <c r="Z263" s="11">
        <v>1</v>
      </c>
      <c r="AA263" s="11">
        <v>1</v>
      </c>
      <c r="AB263" s="11">
        <v>1</v>
      </c>
      <c r="AC263" s="11">
        <v>1</v>
      </c>
      <c r="AD263" s="11">
        <v>1</v>
      </c>
      <c r="AE263" s="11">
        <v>1</v>
      </c>
      <c r="AF263" s="11">
        <v>1</v>
      </c>
      <c r="AG263" s="11">
        <v>1</v>
      </c>
      <c r="AH263" s="11">
        <v>1</v>
      </c>
      <c r="AI263" s="11">
        <v>1</v>
      </c>
      <c r="AJ263" s="11">
        <v>1</v>
      </c>
      <c r="AK263" s="11">
        <v>1</v>
      </c>
      <c r="AL263" s="11">
        <v>1</v>
      </c>
      <c r="AM263" s="11">
        <v>1</v>
      </c>
      <c r="AN263" s="11">
        <v>1</v>
      </c>
      <c r="AO263" s="11">
        <v>1</v>
      </c>
      <c r="AP263" s="11">
        <v>1</v>
      </c>
      <c r="AQ263" s="11">
        <v>1</v>
      </c>
      <c r="AR263" s="11">
        <v>2</v>
      </c>
      <c r="AS263" s="11">
        <v>2</v>
      </c>
      <c r="AT263" s="11">
        <v>2</v>
      </c>
      <c r="AU263" s="11">
        <v>2</v>
      </c>
      <c r="AV263" s="11">
        <v>2</v>
      </c>
      <c r="AW263" s="11">
        <v>2</v>
      </c>
      <c r="AX263" s="11">
        <v>2</v>
      </c>
      <c r="AY263" s="11">
        <v>2</v>
      </c>
      <c r="AZ263" s="11">
        <v>2</v>
      </c>
      <c r="BA263" s="11">
        <v>2</v>
      </c>
      <c r="BB263" s="11">
        <v>2</v>
      </c>
      <c r="BC263" s="11">
        <v>2</v>
      </c>
      <c r="BD263" s="11">
        <v>2</v>
      </c>
      <c r="BE263" s="11">
        <v>2</v>
      </c>
      <c r="BF263" s="11">
        <v>2</v>
      </c>
      <c r="BG263" s="11">
        <v>2</v>
      </c>
      <c r="BH263" s="11">
        <v>3</v>
      </c>
      <c r="BI263" s="11">
        <v>3</v>
      </c>
      <c r="BJ263" s="11">
        <v>4</v>
      </c>
      <c r="BK263" s="11">
        <v>3</v>
      </c>
      <c r="BL263" s="11">
        <v>3</v>
      </c>
      <c r="BM263" s="11">
        <v>3</v>
      </c>
      <c r="BN263" s="11">
        <v>3</v>
      </c>
      <c r="BO263" s="11">
        <v>3</v>
      </c>
      <c r="BP263" s="11">
        <v>3</v>
      </c>
      <c r="BQ263" s="11">
        <v>3</v>
      </c>
      <c r="BR263" s="11">
        <v>3</v>
      </c>
      <c r="BS263" s="11">
        <v>3</v>
      </c>
      <c r="BT263" s="11">
        <v>3</v>
      </c>
      <c r="BU263" s="11">
        <v>3</v>
      </c>
      <c r="BV263" s="11">
        <v>3</v>
      </c>
      <c r="BW263" s="11">
        <v>3</v>
      </c>
      <c r="BX263" s="11">
        <v>2</v>
      </c>
      <c r="BY263" s="11">
        <v>3</v>
      </c>
      <c r="BZ263" s="11">
        <v>3</v>
      </c>
      <c r="CA263" s="11">
        <v>3</v>
      </c>
      <c r="CB263" s="11">
        <v>3</v>
      </c>
      <c r="CC263" s="11">
        <v>3</v>
      </c>
      <c r="CD263" s="11">
        <v>3</v>
      </c>
      <c r="CE263" s="11">
        <v>3</v>
      </c>
      <c r="CF263" s="11">
        <v>3</v>
      </c>
      <c r="CG263" s="11">
        <v>3</v>
      </c>
      <c r="CH263" s="11">
        <v>3</v>
      </c>
      <c r="CI263" s="11">
        <v>3</v>
      </c>
      <c r="CJ263" s="11">
        <v>3</v>
      </c>
      <c r="CK263" s="11">
        <v>3</v>
      </c>
      <c r="CL263" s="11">
        <v>2</v>
      </c>
      <c r="CM263" s="11">
        <v>2</v>
      </c>
      <c r="CN263" s="11">
        <v>2</v>
      </c>
      <c r="CO263" s="11">
        <v>2</v>
      </c>
      <c r="CP263" s="11">
        <v>4</v>
      </c>
      <c r="CQ263" s="11">
        <v>5</v>
      </c>
      <c r="CR263" s="11">
        <v>5</v>
      </c>
      <c r="CS263" s="11">
        <v>5</v>
      </c>
      <c r="CT263" s="11">
        <v>4</v>
      </c>
      <c r="CU263" s="11">
        <v>6</v>
      </c>
      <c r="CV263" s="11">
        <v>6</v>
      </c>
      <c r="CW263" s="11">
        <v>6</v>
      </c>
      <c r="CX263" s="11">
        <v>6</v>
      </c>
      <c r="CY263" s="11">
        <v>6</v>
      </c>
      <c r="CZ263" s="11">
        <v>5</v>
      </c>
      <c r="DA263" s="11">
        <v>5</v>
      </c>
      <c r="DB263" s="11">
        <v>5</v>
      </c>
      <c r="DC263" s="11">
        <v>5</v>
      </c>
      <c r="DD263" s="11">
        <v>4</v>
      </c>
      <c r="DE263" s="11">
        <v>4</v>
      </c>
      <c r="DF263" s="11">
        <v>3</v>
      </c>
      <c r="DG263" s="11">
        <v>4</v>
      </c>
      <c r="DH263" s="11">
        <v>4</v>
      </c>
      <c r="DI263" s="7">
        <f t="shared" si="9"/>
        <v>4.75</v>
      </c>
      <c r="DJ263" s="11">
        <v>4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v>0</v>
      </c>
      <c r="DV263" s="7">
        <v>0.33333333333333331</v>
      </c>
      <c r="DW263" s="11">
        <v>0</v>
      </c>
      <c r="DX263" s="11">
        <v>0</v>
      </c>
      <c r="DY263" s="12">
        <v>0</v>
      </c>
    </row>
    <row r="264" spans="1:129" ht="15" x14ac:dyDescent="0.25">
      <c r="A264" s="1" t="s">
        <v>538</v>
      </c>
      <c r="B264" s="1" t="str">
        <f t="shared" si="8"/>
        <v>7120 - Alquiler de maquinaria y equipo n.c.p.</v>
      </c>
      <c r="C264" s="5" t="s">
        <v>549</v>
      </c>
      <c r="D264" s="1" t="s">
        <v>550</v>
      </c>
      <c r="E264" s="11">
        <v>1810</v>
      </c>
      <c r="F264" s="11">
        <v>1844</v>
      </c>
      <c r="G264" s="11">
        <v>1738</v>
      </c>
      <c r="H264" s="11">
        <v>1742</v>
      </c>
      <c r="I264" s="11">
        <v>1671</v>
      </c>
      <c r="J264" s="11">
        <v>1658</v>
      </c>
      <c r="K264" s="11">
        <v>1683</v>
      </c>
      <c r="L264" s="11">
        <v>1712</v>
      </c>
      <c r="M264" s="11">
        <v>1711</v>
      </c>
      <c r="N264" s="11">
        <v>1738</v>
      </c>
      <c r="O264" s="11">
        <v>1782</v>
      </c>
      <c r="P264" s="11">
        <v>1787</v>
      </c>
      <c r="Q264" s="11">
        <v>1791</v>
      </c>
      <c r="R264" s="11">
        <v>1864</v>
      </c>
      <c r="S264" s="11">
        <v>1885</v>
      </c>
      <c r="T264" s="11">
        <v>1666</v>
      </c>
      <c r="U264" s="11">
        <v>1668</v>
      </c>
      <c r="V264" s="11">
        <v>1683</v>
      </c>
      <c r="W264" s="11">
        <v>1746</v>
      </c>
      <c r="X264" s="11">
        <v>1775</v>
      </c>
      <c r="Y264" s="11">
        <v>1766</v>
      </c>
      <c r="Z264" s="11">
        <v>1778</v>
      </c>
      <c r="AA264" s="11">
        <v>1919</v>
      </c>
      <c r="AB264" s="11">
        <v>1924</v>
      </c>
      <c r="AC264" s="11">
        <v>1884</v>
      </c>
      <c r="AD264" s="11">
        <v>1898</v>
      </c>
      <c r="AE264" s="11">
        <v>1912</v>
      </c>
      <c r="AF264" s="11">
        <v>1908</v>
      </c>
      <c r="AG264" s="11">
        <v>1895</v>
      </c>
      <c r="AH264" s="11">
        <v>1874</v>
      </c>
      <c r="AI264" s="11">
        <v>1881</v>
      </c>
      <c r="AJ264" s="11">
        <v>1864</v>
      </c>
      <c r="AK264" s="11">
        <v>1853</v>
      </c>
      <c r="AL264" s="11">
        <v>1850</v>
      </c>
      <c r="AM264" s="11">
        <v>1800</v>
      </c>
      <c r="AN264" s="11">
        <v>1786</v>
      </c>
      <c r="AO264" s="11">
        <v>1739</v>
      </c>
      <c r="AP264" s="11">
        <v>1742</v>
      </c>
      <c r="AQ264" s="11">
        <v>1766</v>
      </c>
      <c r="AR264" s="11">
        <v>1764</v>
      </c>
      <c r="AS264" s="11">
        <v>1762</v>
      </c>
      <c r="AT264" s="11">
        <v>1634</v>
      </c>
      <c r="AU264" s="11">
        <v>1644</v>
      </c>
      <c r="AV264" s="11">
        <v>1660</v>
      </c>
      <c r="AW264" s="11">
        <v>1661</v>
      </c>
      <c r="AX264" s="11">
        <v>1669</v>
      </c>
      <c r="AY264" s="11">
        <v>1645</v>
      </c>
      <c r="AZ264" s="11">
        <v>1659</v>
      </c>
      <c r="BA264" s="11">
        <v>1642</v>
      </c>
      <c r="BB264" s="11">
        <v>1666</v>
      </c>
      <c r="BC264" s="11">
        <v>1707</v>
      </c>
      <c r="BD264" s="11">
        <v>1742</v>
      </c>
      <c r="BE264" s="11">
        <v>1704</v>
      </c>
      <c r="BF264" s="11">
        <v>1714</v>
      </c>
      <c r="BG264" s="11">
        <v>1720</v>
      </c>
      <c r="BH264" s="11">
        <v>1737</v>
      </c>
      <c r="BI264" s="11">
        <v>1770</v>
      </c>
      <c r="BJ264" s="11">
        <v>1827</v>
      </c>
      <c r="BK264" s="11">
        <v>1794</v>
      </c>
      <c r="BL264" s="11">
        <v>1775</v>
      </c>
      <c r="BM264" s="11">
        <v>1682</v>
      </c>
      <c r="BN264" s="11">
        <v>1641</v>
      </c>
      <c r="BO264" s="11">
        <v>1774</v>
      </c>
      <c r="BP264" s="11">
        <v>1768</v>
      </c>
      <c r="BQ264" s="11">
        <v>1756</v>
      </c>
      <c r="BR264" s="11">
        <v>1772</v>
      </c>
      <c r="BS264" s="11">
        <v>1772</v>
      </c>
      <c r="BT264" s="11">
        <v>1789</v>
      </c>
      <c r="BU264" s="11">
        <v>1814</v>
      </c>
      <c r="BV264" s="11">
        <v>1827</v>
      </c>
      <c r="BW264" s="11">
        <v>1808</v>
      </c>
      <c r="BX264" s="11">
        <v>1820</v>
      </c>
      <c r="BY264" s="11">
        <v>1797</v>
      </c>
      <c r="BZ264" s="11">
        <v>1825</v>
      </c>
      <c r="CA264" s="11">
        <v>1845</v>
      </c>
      <c r="CB264" s="11">
        <v>1867</v>
      </c>
      <c r="CC264" s="11">
        <v>1851</v>
      </c>
      <c r="CD264" s="11">
        <v>1863</v>
      </c>
      <c r="CE264" s="11">
        <v>1874</v>
      </c>
      <c r="CF264" s="11">
        <v>1890</v>
      </c>
      <c r="CG264" s="11">
        <v>1943</v>
      </c>
      <c r="CH264" s="11">
        <v>2161</v>
      </c>
      <c r="CI264" s="11">
        <v>2199</v>
      </c>
      <c r="CJ264" s="11">
        <v>2021</v>
      </c>
      <c r="CK264" s="11">
        <v>2041</v>
      </c>
      <c r="CL264" s="11">
        <v>2033</v>
      </c>
      <c r="CM264" s="11">
        <v>2050</v>
      </c>
      <c r="CN264" s="11">
        <v>2009</v>
      </c>
      <c r="CO264" s="11">
        <v>1990</v>
      </c>
      <c r="CP264" s="11">
        <v>1975</v>
      </c>
      <c r="CQ264" s="11">
        <v>1945</v>
      </c>
      <c r="CR264" s="11">
        <v>1960</v>
      </c>
      <c r="CS264" s="11">
        <v>1980</v>
      </c>
      <c r="CT264" s="11">
        <v>1999</v>
      </c>
      <c r="CU264" s="11">
        <v>1998</v>
      </c>
      <c r="CV264" s="11">
        <v>2018</v>
      </c>
      <c r="CW264" s="11">
        <v>2015</v>
      </c>
      <c r="CX264" s="11">
        <v>2005</v>
      </c>
      <c r="CY264" s="11">
        <v>2132</v>
      </c>
      <c r="CZ264" s="11">
        <v>2140</v>
      </c>
      <c r="DA264" s="11">
        <v>2123</v>
      </c>
      <c r="DB264" s="11">
        <v>2117</v>
      </c>
      <c r="DC264" s="11">
        <v>2113</v>
      </c>
      <c r="DD264" s="11">
        <v>2122</v>
      </c>
      <c r="DE264" s="11">
        <v>2158</v>
      </c>
      <c r="DF264" s="11">
        <v>2144</v>
      </c>
      <c r="DG264" s="11">
        <v>2075</v>
      </c>
      <c r="DH264" s="11">
        <v>2083</v>
      </c>
      <c r="DI264" s="7">
        <f t="shared" si="9"/>
        <v>2102.25</v>
      </c>
      <c r="DJ264" s="11">
        <v>2082</v>
      </c>
      <c r="DK264" s="11">
        <v>2160</v>
      </c>
      <c r="DL264" s="11">
        <v>2191</v>
      </c>
      <c r="DM264" s="11">
        <v>2169</v>
      </c>
      <c r="DN264" s="11">
        <v>2125</v>
      </c>
      <c r="DO264" s="11">
        <v>2100</v>
      </c>
      <c r="DP264" s="11">
        <v>2105</v>
      </c>
      <c r="DQ264" s="11">
        <v>2129</v>
      </c>
      <c r="DR264" s="11">
        <v>2078</v>
      </c>
      <c r="DS264" s="11">
        <v>2072</v>
      </c>
      <c r="DT264" s="11">
        <v>2032</v>
      </c>
      <c r="DU264" s="11">
        <v>2035</v>
      </c>
      <c r="DV264" s="7">
        <v>2106.5</v>
      </c>
      <c r="DW264" s="11">
        <v>2033</v>
      </c>
      <c r="DX264" s="11">
        <v>2005</v>
      </c>
      <c r="DY264" s="11">
        <v>1946</v>
      </c>
    </row>
    <row r="265" spans="1:129" ht="15" x14ac:dyDescent="0.25">
      <c r="A265" s="1" t="s">
        <v>538</v>
      </c>
      <c r="B265" s="1" t="str">
        <f t="shared" si="8"/>
        <v>7130 - Alquiler de efectos personales y enseres domésticos n.c.p.</v>
      </c>
      <c r="C265" s="5" t="s">
        <v>551</v>
      </c>
      <c r="D265" s="1" t="s">
        <v>552</v>
      </c>
      <c r="E265" s="11">
        <v>432</v>
      </c>
      <c r="F265" s="11">
        <v>428</v>
      </c>
      <c r="G265" s="11">
        <v>424</v>
      </c>
      <c r="H265" s="11">
        <v>423</v>
      </c>
      <c r="I265" s="11">
        <v>408</v>
      </c>
      <c r="J265" s="11">
        <v>401</v>
      </c>
      <c r="K265" s="11">
        <v>402</v>
      </c>
      <c r="L265" s="11">
        <v>394</v>
      </c>
      <c r="M265" s="11">
        <v>397</v>
      </c>
      <c r="N265" s="11">
        <v>397</v>
      </c>
      <c r="O265" s="11">
        <v>305</v>
      </c>
      <c r="P265" s="11">
        <v>306</v>
      </c>
      <c r="Q265" s="11">
        <v>280</v>
      </c>
      <c r="R265" s="11">
        <v>279</v>
      </c>
      <c r="S265" s="11">
        <v>280</v>
      </c>
      <c r="T265" s="11">
        <v>279</v>
      </c>
      <c r="U265" s="11">
        <v>276</v>
      </c>
      <c r="V265" s="11">
        <v>270</v>
      </c>
      <c r="W265" s="11">
        <v>269</v>
      </c>
      <c r="X265" s="11">
        <v>251</v>
      </c>
      <c r="Y265" s="11">
        <v>259</v>
      </c>
      <c r="Z265" s="11">
        <v>262</v>
      </c>
      <c r="AA265" s="11">
        <v>255</v>
      </c>
      <c r="AB265" s="11">
        <v>263</v>
      </c>
      <c r="AC265" s="11">
        <v>238</v>
      </c>
      <c r="AD265" s="11">
        <v>232</v>
      </c>
      <c r="AE265" s="11">
        <v>236</v>
      </c>
      <c r="AF265" s="11">
        <v>228</v>
      </c>
      <c r="AG265" s="11">
        <v>232</v>
      </c>
      <c r="AH265" s="11">
        <v>227</v>
      </c>
      <c r="AI265" s="11">
        <v>224</v>
      </c>
      <c r="AJ265" s="11">
        <v>228</v>
      </c>
      <c r="AK265" s="11">
        <v>227</v>
      </c>
      <c r="AL265" s="11">
        <v>229</v>
      </c>
      <c r="AM265" s="11">
        <v>242</v>
      </c>
      <c r="AN265" s="11">
        <v>241</v>
      </c>
      <c r="AO265" s="11">
        <v>209</v>
      </c>
      <c r="AP265" s="11">
        <v>208</v>
      </c>
      <c r="AQ265" s="11">
        <v>213</v>
      </c>
      <c r="AR265" s="11">
        <v>219</v>
      </c>
      <c r="AS265" s="11">
        <v>216</v>
      </c>
      <c r="AT265" s="11">
        <v>193</v>
      </c>
      <c r="AU265" s="11">
        <v>196</v>
      </c>
      <c r="AV265" s="11">
        <v>192</v>
      </c>
      <c r="AW265" s="11">
        <v>196</v>
      </c>
      <c r="AX265" s="11">
        <v>196</v>
      </c>
      <c r="AY265" s="11">
        <v>197</v>
      </c>
      <c r="AZ265" s="11">
        <v>205</v>
      </c>
      <c r="BA265" s="11">
        <v>185</v>
      </c>
      <c r="BB265" s="11">
        <v>179</v>
      </c>
      <c r="BC265" s="11">
        <v>174</v>
      </c>
      <c r="BD265" s="11">
        <v>176</v>
      </c>
      <c r="BE265" s="11">
        <v>179</v>
      </c>
      <c r="BF265" s="11">
        <v>182</v>
      </c>
      <c r="BG265" s="11">
        <v>181</v>
      </c>
      <c r="BH265" s="11">
        <v>179</v>
      </c>
      <c r="BI265" s="11">
        <v>183</v>
      </c>
      <c r="BJ265" s="11">
        <v>188</v>
      </c>
      <c r="BK265" s="11">
        <v>202</v>
      </c>
      <c r="BL265" s="11">
        <v>196</v>
      </c>
      <c r="BM265" s="11">
        <v>164</v>
      </c>
      <c r="BN265" s="11">
        <v>163</v>
      </c>
      <c r="BO265" s="11">
        <v>176</v>
      </c>
      <c r="BP265" s="11">
        <v>176</v>
      </c>
      <c r="BQ265" s="11">
        <v>177</v>
      </c>
      <c r="BR265" s="11">
        <v>175</v>
      </c>
      <c r="BS265" s="11">
        <v>174</v>
      </c>
      <c r="BT265" s="11">
        <v>176</v>
      </c>
      <c r="BU265" s="11">
        <v>178</v>
      </c>
      <c r="BV265" s="11">
        <v>181</v>
      </c>
      <c r="BW265" s="11">
        <v>183</v>
      </c>
      <c r="BX265" s="11">
        <v>189</v>
      </c>
      <c r="BY265" s="11">
        <v>180</v>
      </c>
      <c r="BZ265" s="11">
        <v>176</v>
      </c>
      <c r="CA265" s="11">
        <v>190</v>
      </c>
      <c r="CB265" s="11">
        <v>178</v>
      </c>
      <c r="CC265" s="11">
        <v>180</v>
      </c>
      <c r="CD265" s="11">
        <v>175</v>
      </c>
      <c r="CE265" s="11">
        <v>175</v>
      </c>
      <c r="CF265" s="11">
        <v>174</v>
      </c>
      <c r="CG265" s="11">
        <v>161</v>
      </c>
      <c r="CH265" s="11">
        <v>174</v>
      </c>
      <c r="CI265" s="11">
        <v>186</v>
      </c>
      <c r="CJ265" s="11">
        <v>196</v>
      </c>
      <c r="CK265" s="11">
        <v>170</v>
      </c>
      <c r="CL265" s="11">
        <v>172</v>
      </c>
      <c r="CM265" s="11">
        <v>176</v>
      </c>
      <c r="CN265" s="11">
        <v>179</v>
      </c>
      <c r="CO265" s="11">
        <v>161</v>
      </c>
      <c r="CP265" s="11">
        <v>176</v>
      </c>
      <c r="CQ265" s="11">
        <v>174</v>
      </c>
      <c r="CR265" s="11">
        <v>166</v>
      </c>
      <c r="CS265" s="11">
        <v>170</v>
      </c>
      <c r="CT265" s="11">
        <v>175</v>
      </c>
      <c r="CU265" s="11">
        <v>191</v>
      </c>
      <c r="CV265" s="11">
        <v>192</v>
      </c>
      <c r="CW265" s="11">
        <v>169</v>
      </c>
      <c r="CX265" s="11">
        <v>173</v>
      </c>
      <c r="CY265" s="11">
        <v>187</v>
      </c>
      <c r="CZ265" s="11">
        <v>176</v>
      </c>
      <c r="DA265" s="11">
        <v>172</v>
      </c>
      <c r="DB265" s="11">
        <v>170</v>
      </c>
      <c r="DC265" s="11">
        <v>173</v>
      </c>
      <c r="DD265" s="11">
        <v>175</v>
      </c>
      <c r="DE265" s="11">
        <v>176</v>
      </c>
      <c r="DF265" s="11">
        <v>182</v>
      </c>
      <c r="DG265" s="11">
        <v>205</v>
      </c>
      <c r="DH265" s="11">
        <v>185</v>
      </c>
      <c r="DI265" s="7">
        <f t="shared" si="9"/>
        <v>178.58333333333334</v>
      </c>
      <c r="DJ265" s="11">
        <v>171</v>
      </c>
      <c r="DK265" s="11">
        <v>172</v>
      </c>
      <c r="DL265" s="11">
        <v>173</v>
      </c>
      <c r="DM265" s="11">
        <v>174</v>
      </c>
      <c r="DN265" s="11">
        <v>170</v>
      </c>
      <c r="DO265" s="11">
        <v>168</v>
      </c>
      <c r="DP265" s="11">
        <v>169</v>
      </c>
      <c r="DQ265" s="11">
        <v>166</v>
      </c>
      <c r="DR265" s="11">
        <v>167</v>
      </c>
      <c r="DS265" s="11">
        <v>170</v>
      </c>
      <c r="DT265" s="11">
        <v>175</v>
      </c>
      <c r="DU265" s="11">
        <v>180</v>
      </c>
      <c r="DV265" s="7">
        <v>171.25</v>
      </c>
      <c r="DW265" s="11">
        <v>160</v>
      </c>
      <c r="DX265" s="11">
        <v>159</v>
      </c>
      <c r="DY265" s="12">
        <v>170</v>
      </c>
    </row>
    <row r="266" spans="1:129" ht="15" x14ac:dyDescent="0.25">
      <c r="A266" s="1" t="s">
        <v>538</v>
      </c>
      <c r="B266" s="1" t="str">
        <f t="shared" si="8"/>
        <v>7210 - Servicios de consultores en equipo de informática</v>
      </c>
      <c r="C266" s="5" t="s">
        <v>553</v>
      </c>
      <c r="D266" s="1" t="s">
        <v>554</v>
      </c>
      <c r="E266" s="11">
        <v>783</v>
      </c>
      <c r="F266" s="11">
        <v>780</v>
      </c>
      <c r="G266" s="11">
        <v>788</v>
      </c>
      <c r="H266" s="11">
        <v>784</v>
      </c>
      <c r="I266" s="11">
        <v>805</v>
      </c>
      <c r="J266" s="11">
        <v>810</v>
      </c>
      <c r="K266" s="11">
        <v>838</v>
      </c>
      <c r="L266" s="11">
        <v>832</v>
      </c>
      <c r="M266" s="11">
        <v>852</v>
      </c>
      <c r="N266" s="11">
        <v>854</v>
      </c>
      <c r="O266" s="11">
        <v>847</v>
      </c>
      <c r="P266" s="11">
        <v>858</v>
      </c>
      <c r="Q266" s="11">
        <v>901</v>
      </c>
      <c r="R266" s="11">
        <v>909</v>
      </c>
      <c r="S266" s="11">
        <v>931</v>
      </c>
      <c r="T266" s="11">
        <v>932</v>
      </c>
      <c r="U266" s="11">
        <v>938</v>
      </c>
      <c r="V266" s="11">
        <v>941</v>
      </c>
      <c r="W266" s="11">
        <v>937</v>
      </c>
      <c r="X266" s="11">
        <v>932</v>
      </c>
      <c r="Y266" s="11">
        <v>942</v>
      </c>
      <c r="Z266" s="11">
        <v>953</v>
      </c>
      <c r="AA266" s="11">
        <v>943</v>
      </c>
      <c r="AB266" s="11">
        <v>942</v>
      </c>
      <c r="AC266" s="11">
        <v>955</v>
      </c>
      <c r="AD266" s="11">
        <v>943</v>
      </c>
      <c r="AE266" s="11">
        <v>962</v>
      </c>
      <c r="AF266" s="11">
        <v>946</v>
      </c>
      <c r="AG266" s="11">
        <v>963</v>
      </c>
      <c r="AH266" s="11">
        <v>961</v>
      </c>
      <c r="AI266" s="11">
        <v>946</v>
      </c>
      <c r="AJ266" s="11">
        <v>952</v>
      </c>
      <c r="AK266" s="11">
        <v>945</v>
      </c>
      <c r="AL266" s="11">
        <v>949</v>
      </c>
      <c r="AM266" s="11">
        <v>943</v>
      </c>
      <c r="AN266" s="11">
        <v>934</v>
      </c>
      <c r="AO266" s="11">
        <v>943</v>
      </c>
      <c r="AP266" s="11">
        <v>927</v>
      </c>
      <c r="AQ266" s="11">
        <v>931</v>
      </c>
      <c r="AR266" s="11">
        <v>922</v>
      </c>
      <c r="AS266" s="11">
        <v>924</v>
      </c>
      <c r="AT266" s="11">
        <v>812</v>
      </c>
      <c r="AU266" s="11">
        <v>805</v>
      </c>
      <c r="AV266" s="11">
        <v>812</v>
      </c>
      <c r="AW266" s="11">
        <v>812</v>
      </c>
      <c r="AX266" s="11">
        <v>813</v>
      </c>
      <c r="AY266" s="11">
        <v>805</v>
      </c>
      <c r="AZ266" s="11">
        <v>806</v>
      </c>
      <c r="BA266" s="11">
        <v>810</v>
      </c>
      <c r="BB266" s="11">
        <v>787</v>
      </c>
      <c r="BC266" s="11">
        <v>788</v>
      </c>
      <c r="BD266" s="11">
        <v>786</v>
      </c>
      <c r="BE266" s="11">
        <v>794</v>
      </c>
      <c r="BF266" s="11">
        <v>819</v>
      </c>
      <c r="BG266" s="11">
        <v>796</v>
      </c>
      <c r="BH266" s="11">
        <v>809</v>
      </c>
      <c r="BI266" s="11">
        <v>821</v>
      </c>
      <c r="BJ266" s="11">
        <v>800</v>
      </c>
      <c r="BK266" s="11">
        <v>793</v>
      </c>
      <c r="BL266" s="11">
        <v>814</v>
      </c>
      <c r="BM266" s="11">
        <v>850</v>
      </c>
      <c r="BN266" s="11">
        <v>814</v>
      </c>
      <c r="BO266" s="11">
        <v>835</v>
      </c>
      <c r="BP266" s="11">
        <v>833</v>
      </c>
      <c r="BQ266" s="11">
        <v>837</v>
      </c>
      <c r="BR266" s="11">
        <v>859</v>
      </c>
      <c r="BS266" s="11">
        <v>863</v>
      </c>
      <c r="BT266" s="11">
        <v>874</v>
      </c>
      <c r="BU266" s="11">
        <v>952</v>
      </c>
      <c r="BV266" s="11">
        <v>920</v>
      </c>
      <c r="BW266" s="11">
        <v>874</v>
      </c>
      <c r="BX266" s="11">
        <v>911</v>
      </c>
      <c r="BY266" s="11">
        <v>893</v>
      </c>
      <c r="BZ266" s="11">
        <v>880</v>
      </c>
      <c r="CA266" s="11">
        <v>910</v>
      </c>
      <c r="CB266" s="11">
        <v>954</v>
      </c>
      <c r="CC266" s="11">
        <v>923</v>
      </c>
      <c r="CD266" s="11">
        <v>950</v>
      </c>
      <c r="CE266" s="11">
        <v>932</v>
      </c>
      <c r="CF266" s="11">
        <v>960</v>
      </c>
      <c r="CG266" s="11">
        <v>954</v>
      </c>
      <c r="CH266" s="11">
        <v>951</v>
      </c>
      <c r="CI266" s="11">
        <v>953</v>
      </c>
      <c r="CJ266" s="11">
        <v>950</v>
      </c>
      <c r="CK266" s="11">
        <v>970</v>
      </c>
      <c r="CL266" s="11">
        <v>961</v>
      </c>
      <c r="CM266" s="11">
        <v>964</v>
      </c>
      <c r="CN266" s="11">
        <v>984</v>
      </c>
      <c r="CO266" s="11">
        <v>977</v>
      </c>
      <c r="CP266" s="11">
        <v>997</v>
      </c>
      <c r="CQ266" s="11">
        <v>1022</v>
      </c>
      <c r="CR266" s="11">
        <v>1015</v>
      </c>
      <c r="CS266" s="11">
        <v>1029</v>
      </c>
      <c r="CT266" s="11">
        <v>1056</v>
      </c>
      <c r="CU266" s="11">
        <v>1078</v>
      </c>
      <c r="CV266" s="11">
        <v>1106</v>
      </c>
      <c r="CW266" s="11">
        <v>1119</v>
      </c>
      <c r="CX266" s="11">
        <v>1120</v>
      </c>
      <c r="CY266" s="11">
        <v>1155</v>
      </c>
      <c r="CZ266" s="11">
        <v>1185</v>
      </c>
      <c r="DA266" s="11">
        <v>1224</v>
      </c>
      <c r="DB266" s="11">
        <v>1260</v>
      </c>
      <c r="DC266" s="11">
        <v>1262</v>
      </c>
      <c r="DD266" s="11">
        <v>1261</v>
      </c>
      <c r="DE266" s="11">
        <v>1257</v>
      </c>
      <c r="DF266" s="11">
        <v>1296</v>
      </c>
      <c r="DG266" s="11">
        <v>1326</v>
      </c>
      <c r="DH266" s="11">
        <v>1337</v>
      </c>
      <c r="DI266" s="7">
        <f t="shared" si="9"/>
        <v>1233.5</v>
      </c>
      <c r="DJ266" s="11">
        <v>1338</v>
      </c>
      <c r="DK266" s="11">
        <v>1460</v>
      </c>
      <c r="DL266" s="11">
        <v>1463</v>
      </c>
      <c r="DM266" s="11">
        <v>1494</v>
      </c>
      <c r="DN266" s="11">
        <v>1539</v>
      </c>
      <c r="DO266" s="11">
        <v>1568</v>
      </c>
      <c r="DP266" s="11">
        <v>1594</v>
      </c>
      <c r="DQ266" s="11">
        <v>1598</v>
      </c>
      <c r="DR266" s="11">
        <v>1623</v>
      </c>
      <c r="DS266" s="11">
        <v>1624</v>
      </c>
      <c r="DT266" s="11">
        <v>1645</v>
      </c>
      <c r="DU266" s="11">
        <v>1668</v>
      </c>
      <c r="DV266" s="7">
        <v>1551.1666666666667</v>
      </c>
      <c r="DW266" s="11">
        <v>1655</v>
      </c>
      <c r="DX266" s="11">
        <v>1657</v>
      </c>
      <c r="DY266" s="11">
        <v>1682</v>
      </c>
    </row>
    <row r="267" spans="1:129" ht="15" x14ac:dyDescent="0.25">
      <c r="A267" s="1" t="s">
        <v>538</v>
      </c>
      <c r="B267" s="1" t="str">
        <f t="shared" si="8"/>
        <v>7220 - Servicios de consultores en informática y suministros de programas de informática</v>
      </c>
      <c r="C267" s="5" t="s">
        <v>555</v>
      </c>
      <c r="D267" s="1" t="s">
        <v>556</v>
      </c>
      <c r="E267" s="11">
        <v>23584</v>
      </c>
      <c r="F267" s="11">
        <v>23717</v>
      </c>
      <c r="G267" s="11">
        <v>23989</v>
      </c>
      <c r="H267" s="11">
        <v>24291</v>
      </c>
      <c r="I267" s="11">
        <v>24553</v>
      </c>
      <c r="J267" s="11">
        <v>24849</v>
      </c>
      <c r="K267" s="11">
        <v>25061</v>
      </c>
      <c r="L267" s="11">
        <v>25300</v>
      </c>
      <c r="M267" s="11">
        <v>25550</v>
      </c>
      <c r="N267" s="11">
        <v>25702</v>
      </c>
      <c r="O267" s="11">
        <v>25952</v>
      </c>
      <c r="P267" s="11">
        <v>26064</v>
      </c>
      <c r="Q267" s="11">
        <v>26703</v>
      </c>
      <c r="R267" s="11">
        <v>27073</v>
      </c>
      <c r="S267" s="11">
        <v>27447</v>
      </c>
      <c r="T267" s="11">
        <v>27650</v>
      </c>
      <c r="U267" s="11">
        <v>28002</v>
      </c>
      <c r="V267" s="11">
        <v>28341</v>
      </c>
      <c r="W267" s="11">
        <v>28140</v>
      </c>
      <c r="X267" s="11">
        <v>28750</v>
      </c>
      <c r="Y267" s="11">
        <v>28185</v>
      </c>
      <c r="Z267" s="11">
        <v>28126</v>
      </c>
      <c r="AA267" s="11">
        <v>28297</v>
      </c>
      <c r="AB267" s="11">
        <v>28275</v>
      </c>
      <c r="AC267" s="11">
        <v>28541</v>
      </c>
      <c r="AD267" s="11">
        <v>28493</v>
      </c>
      <c r="AE267" s="11">
        <v>28447</v>
      </c>
      <c r="AF267" s="11">
        <v>28552</v>
      </c>
      <c r="AG267" s="11">
        <v>28884</v>
      </c>
      <c r="AH267" s="11">
        <v>28881</v>
      </c>
      <c r="AI267" s="11">
        <v>29058</v>
      </c>
      <c r="AJ267" s="11">
        <v>28864</v>
      </c>
      <c r="AK267" s="11">
        <v>28961</v>
      </c>
      <c r="AL267" s="11">
        <v>29103</v>
      </c>
      <c r="AM267" s="11">
        <v>29203</v>
      </c>
      <c r="AN267" s="11">
        <v>29151</v>
      </c>
      <c r="AO267" s="11">
        <v>28926</v>
      </c>
      <c r="AP267" s="11">
        <v>28731</v>
      </c>
      <c r="AQ267" s="11">
        <v>28732</v>
      </c>
      <c r="AR267" s="11">
        <v>28827</v>
      </c>
      <c r="AS267" s="11">
        <v>28841</v>
      </c>
      <c r="AT267" s="11">
        <v>30689</v>
      </c>
      <c r="AU267" s="11">
        <v>31031</v>
      </c>
      <c r="AV267" s="11">
        <v>31379</v>
      </c>
      <c r="AW267" s="11">
        <v>31437</v>
      </c>
      <c r="AX267" s="11">
        <v>31622</v>
      </c>
      <c r="AY267" s="11">
        <v>31520</v>
      </c>
      <c r="AZ267" s="11">
        <v>31588</v>
      </c>
      <c r="BA267" s="11">
        <v>31637</v>
      </c>
      <c r="BB267" s="11">
        <v>31688</v>
      </c>
      <c r="BC267" s="11">
        <v>31762</v>
      </c>
      <c r="BD267" s="11">
        <v>31882</v>
      </c>
      <c r="BE267" s="11">
        <v>31886</v>
      </c>
      <c r="BF267" s="11">
        <v>31963</v>
      </c>
      <c r="BG267" s="11">
        <v>31977</v>
      </c>
      <c r="BH267" s="11">
        <v>32223</v>
      </c>
      <c r="BI267" s="11">
        <v>32359</v>
      </c>
      <c r="BJ267" s="11">
        <v>32535</v>
      </c>
      <c r="BK267" s="11">
        <v>32446</v>
      </c>
      <c r="BL267" s="11">
        <v>32358</v>
      </c>
      <c r="BM267" s="11">
        <v>32545</v>
      </c>
      <c r="BN267" s="11">
        <v>32369</v>
      </c>
      <c r="BO267" s="11">
        <v>32765</v>
      </c>
      <c r="BP267" s="11">
        <v>32789</v>
      </c>
      <c r="BQ267" s="11">
        <v>33073</v>
      </c>
      <c r="BR267" s="11">
        <v>33153</v>
      </c>
      <c r="BS267" s="11">
        <v>35124</v>
      </c>
      <c r="BT267" s="11">
        <v>33530</v>
      </c>
      <c r="BU267" s="11">
        <v>33701</v>
      </c>
      <c r="BV267" s="11">
        <v>34043</v>
      </c>
      <c r="BW267" s="11">
        <v>34065</v>
      </c>
      <c r="BX267" s="11">
        <v>33916</v>
      </c>
      <c r="BY267" s="11">
        <v>33710</v>
      </c>
      <c r="BZ267" s="11">
        <v>33753</v>
      </c>
      <c r="CA267" s="11">
        <v>33985</v>
      </c>
      <c r="CB267" s="11">
        <v>34131</v>
      </c>
      <c r="CC267" s="11">
        <v>34151</v>
      </c>
      <c r="CD267" s="11">
        <v>34244</v>
      </c>
      <c r="CE267" s="11">
        <v>34410</v>
      </c>
      <c r="CF267" s="11">
        <v>34503</v>
      </c>
      <c r="CG267" s="11">
        <v>34809</v>
      </c>
      <c r="CH267" s="11">
        <v>34667</v>
      </c>
      <c r="CI267" s="11">
        <v>34900</v>
      </c>
      <c r="CJ267" s="11">
        <v>34671</v>
      </c>
      <c r="CK267" s="11">
        <v>34483</v>
      </c>
      <c r="CL267" s="11">
        <v>34485</v>
      </c>
      <c r="CM267" s="11">
        <v>34874</v>
      </c>
      <c r="CN267" s="11">
        <v>34938</v>
      </c>
      <c r="CO267" s="11">
        <v>35171</v>
      </c>
      <c r="CP267" s="11">
        <v>35398</v>
      </c>
      <c r="CQ267" s="11">
        <v>35621</v>
      </c>
      <c r="CR267" s="11">
        <v>35891</v>
      </c>
      <c r="CS267" s="11">
        <v>35905</v>
      </c>
      <c r="CT267" s="11">
        <v>35874</v>
      </c>
      <c r="CU267" s="11">
        <v>36105</v>
      </c>
      <c r="CV267" s="11">
        <v>35908</v>
      </c>
      <c r="CW267" s="11">
        <v>36029</v>
      </c>
      <c r="CX267" s="11">
        <v>35786</v>
      </c>
      <c r="CY267" s="11">
        <v>37354</v>
      </c>
      <c r="CZ267" s="11">
        <v>37606</v>
      </c>
      <c r="DA267" s="11">
        <v>38206</v>
      </c>
      <c r="DB267" s="11">
        <v>38552</v>
      </c>
      <c r="DC267" s="11">
        <v>38975</v>
      </c>
      <c r="DD267" s="11">
        <v>39280</v>
      </c>
      <c r="DE267" s="11">
        <v>39581</v>
      </c>
      <c r="DF267" s="11">
        <v>39893</v>
      </c>
      <c r="DG267" s="11">
        <v>40070</v>
      </c>
      <c r="DH267" s="11">
        <v>40058</v>
      </c>
      <c r="DI267" s="7">
        <f t="shared" si="9"/>
        <v>38449.166666666664</v>
      </c>
      <c r="DJ267" s="11">
        <v>40512</v>
      </c>
      <c r="DK267" s="11">
        <v>40556</v>
      </c>
      <c r="DL267" s="11">
        <v>40803</v>
      </c>
      <c r="DM267" s="11">
        <v>40831</v>
      </c>
      <c r="DN267" s="11">
        <v>41127</v>
      </c>
      <c r="DO267" s="11">
        <v>41323</v>
      </c>
      <c r="DP267" s="11">
        <v>41266</v>
      </c>
      <c r="DQ267" s="11">
        <v>41745</v>
      </c>
      <c r="DR267" s="11">
        <v>41899</v>
      </c>
      <c r="DS267" s="11">
        <v>41820</v>
      </c>
      <c r="DT267" s="11">
        <v>41821</v>
      </c>
      <c r="DU267" s="11">
        <v>42202</v>
      </c>
      <c r="DV267" s="7">
        <v>41325.416666666664</v>
      </c>
      <c r="DW267" s="11">
        <v>42394</v>
      </c>
      <c r="DX267" s="11">
        <v>42507</v>
      </c>
      <c r="DY267" s="11">
        <v>42826</v>
      </c>
    </row>
    <row r="268" spans="1:129" ht="15" x14ac:dyDescent="0.25">
      <c r="A268" s="1" t="s">
        <v>538</v>
      </c>
      <c r="B268" s="1" t="str">
        <f t="shared" si="8"/>
        <v>7230 - Procesamiento de datos</v>
      </c>
      <c r="C268" s="5" t="s">
        <v>557</v>
      </c>
      <c r="D268" s="1" t="s">
        <v>558</v>
      </c>
      <c r="E268" s="11">
        <v>2645</v>
      </c>
      <c r="F268" s="11">
        <v>2654</v>
      </c>
      <c r="G268" s="11">
        <v>2673</v>
      </c>
      <c r="H268" s="11">
        <v>2681</v>
      </c>
      <c r="I268" s="11">
        <v>2773</v>
      </c>
      <c r="J268" s="11">
        <v>2802</v>
      </c>
      <c r="K268" s="11">
        <v>2878</v>
      </c>
      <c r="L268" s="11">
        <v>2961</v>
      </c>
      <c r="M268" s="11">
        <v>3329</v>
      </c>
      <c r="N268" s="11">
        <v>3415</v>
      </c>
      <c r="O268" s="11">
        <v>3451</v>
      </c>
      <c r="P268" s="11">
        <v>3519</v>
      </c>
      <c r="Q268" s="11">
        <v>3545</v>
      </c>
      <c r="R268" s="11">
        <v>3550</v>
      </c>
      <c r="S268" s="11">
        <v>3561</v>
      </c>
      <c r="T268" s="11">
        <v>3561</v>
      </c>
      <c r="U268" s="11">
        <v>3579</v>
      </c>
      <c r="V268" s="11">
        <v>3637</v>
      </c>
      <c r="W268" s="11">
        <v>3670</v>
      </c>
      <c r="X268" s="11">
        <v>3680</v>
      </c>
      <c r="Y268" s="11">
        <v>3752</v>
      </c>
      <c r="Z268" s="11">
        <v>3788</v>
      </c>
      <c r="AA268" s="11">
        <v>3818</v>
      </c>
      <c r="AB268" s="11">
        <v>3833</v>
      </c>
      <c r="AC268" s="11">
        <v>3874</v>
      </c>
      <c r="AD268" s="11">
        <v>3856</v>
      </c>
      <c r="AE268" s="11">
        <v>3901</v>
      </c>
      <c r="AF268" s="11">
        <v>4005</v>
      </c>
      <c r="AG268" s="11">
        <v>4069</v>
      </c>
      <c r="AH268" s="11">
        <v>4097</v>
      </c>
      <c r="AI268" s="11">
        <v>4114</v>
      </c>
      <c r="AJ268" s="11">
        <v>4118</v>
      </c>
      <c r="AK268" s="11">
        <v>4135</v>
      </c>
      <c r="AL268" s="11">
        <v>4130</v>
      </c>
      <c r="AM268" s="11">
        <v>4185</v>
      </c>
      <c r="AN268" s="11">
        <v>4155</v>
      </c>
      <c r="AO268" s="11">
        <v>4118</v>
      </c>
      <c r="AP268" s="11">
        <v>4047</v>
      </c>
      <c r="AQ268" s="11">
        <v>3604</v>
      </c>
      <c r="AR268" s="11">
        <v>3553</v>
      </c>
      <c r="AS268" s="11">
        <v>3546</v>
      </c>
      <c r="AT268" s="11">
        <v>4357</v>
      </c>
      <c r="AU268" s="11">
        <v>4403</v>
      </c>
      <c r="AV268" s="11">
        <v>4411</v>
      </c>
      <c r="AW268" s="11">
        <v>4412</v>
      </c>
      <c r="AX268" s="11">
        <v>4405</v>
      </c>
      <c r="AY268" s="11">
        <v>4409</v>
      </c>
      <c r="AZ268" s="11">
        <v>4338</v>
      </c>
      <c r="BA268" s="11">
        <v>4382</v>
      </c>
      <c r="BB268" s="11">
        <v>4349</v>
      </c>
      <c r="BC268" s="11">
        <v>4374</v>
      </c>
      <c r="BD268" s="11">
        <v>4335</v>
      </c>
      <c r="BE268" s="11">
        <v>4305</v>
      </c>
      <c r="BF268" s="11">
        <v>4312</v>
      </c>
      <c r="BG268" s="11">
        <v>4314</v>
      </c>
      <c r="BH268" s="11">
        <v>4295</v>
      </c>
      <c r="BI268" s="11">
        <v>4300</v>
      </c>
      <c r="BJ268" s="11">
        <v>3812</v>
      </c>
      <c r="BK268" s="11">
        <v>3725</v>
      </c>
      <c r="BL268" s="11">
        <v>3778</v>
      </c>
      <c r="BM268" s="11">
        <v>3683</v>
      </c>
      <c r="BN268" s="11">
        <v>3632</v>
      </c>
      <c r="BO268" s="11">
        <v>3683</v>
      </c>
      <c r="BP268" s="11">
        <v>3696</v>
      </c>
      <c r="BQ268" s="11">
        <v>3670</v>
      </c>
      <c r="BR268" s="11">
        <v>3658</v>
      </c>
      <c r="BS268" s="11">
        <v>3568</v>
      </c>
      <c r="BT268" s="11">
        <v>3486</v>
      </c>
      <c r="BU268" s="11">
        <v>3447</v>
      </c>
      <c r="BV268" s="11">
        <v>3436</v>
      </c>
      <c r="BW268" s="11">
        <v>3469</v>
      </c>
      <c r="BX268" s="11">
        <v>3458</v>
      </c>
      <c r="BY268" s="11">
        <v>3474</v>
      </c>
      <c r="BZ268" s="11">
        <v>3494</v>
      </c>
      <c r="CA268" s="11">
        <v>3502</v>
      </c>
      <c r="CB268" s="11">
        <v>3473</v>
      </c>
      <c r="CC268" s="11">
        <v>3517</v>
      </c>
      <c r="CD268" s="11">
        <v>4444</v>
      </c>
      <c r="CE268" s="11">
        <v>4447</v>
      </c>
      <c r="CF268" s="11">
        <v>4423</v>
      </c>
      <c r="CG268" s="11">
        <v>4446</v>
      </c>
      <c r="CH268" s="11">
        <v>4452</v>
      </c>
      <c r="CI268" s="11">
        <v>4011</v>
      </c>
      <c r="CJ268" s="11">
        <v>3994</v>
      </c>
      <c r="CK268" s="11">
        <v>3974</v>
      </c>
      <c r="CL268" s="11">
        <v>3973</v>
      </c>
      <c r="CM268" s="11">
        <v>3976</v>
      </c>
      <c r="CN268" s="11">
        <v>3952</v>
      </c>
      <c r="CO268" s="11">
        <v>3968</v>
      </c>
      <c r="CP268" s="11">
        <v>3408</v>
      </c>
      <c r="CQ268" s="11">
        <v>3336</v>
      </c>
      <c r="CR268" s="11">
        <v>3383</v>
      </c>
      <c r="CS268" s="11">
        <v>3425</v>
      </c>
      <c r="CT268" s="11">
        <v>3392</v>
      </c>
      <c r="CU268" s="11">
        <v>3437</v>
      </c>
      <c r="CV268" s="11">
        <v>3412</v>
      </c>
      <c r="CW268" s="11">
        <v>3404</v>
      </c>
      <c r="CX268" s="11">
        <v>3394</v>
      </c>
      <c r="CY268" s="11">
        <v>3636</v>
      </c>
      <c r="CZ268" s="11">
        <v>3697</v>
      </c>
      <c r="DA268" s="11">
        <v>3708</v>
      </c>
      <c r="DB268" s="11">
        <v>3698</v>
      </c>
      <c r="DC268" s="11">
        <v>3691</v>
      </c>
      <c r="DD268" s="11">
        <v>3662</v>
      </c>
      <c r="DE268" s="11">
        <v>3673</v>
      </c>
      <c r="DF268" s="11">
        <v>3456</v>
      </c>
      <c r="DG268" s="11">
        <v>3507</v>
      </c>
      <c r="DH268" s="11">
        <v>3413</v>
      </c>
      <c r="DI268" s="7">
        <f t="shared" si="9"/>
        <v>3578.25</v>
      </c>
      <c r="DJ268" s="11">
        <v>3402</v>
      </c>
      <c r="DK268" s="11">
        <v>3642</v>
      </c>
      <c r="DL268" s="11">
        <v>3767</v>
      </c>
      <c r="DM268" s="11">
        <v>3700</v>
      </c>
      <c r="DN268" s="11">
        <v>3742</v>
      </c>
      <c r="DO268" s="11">
        <v>3798</v>
      </c>
      <c r="DP268" s="11">
        <v>3748</v>
      </c>
      <c r="DQ268" s="11">
        <v>3724</v>
      </c>
      <c r="DR268" s="11">
        <v>3677</v>
      </c>
      <c r="DS268" s="11">
        <v>3647</v>
      </c>
      <c r="DT268" s="11">
        <v>3643</v>
      </c>
      <c r="DU268" s="11">
        <v>3636</v>
      </c>
      <c r="DV268" s="7">
        <v>3677.1666666666665</v>
      </c>
      <c r="DW268" s="11">
        <v>3601</v>
      </c>
      <c r="DX268" s="11">
        <v>3627</v>
      </c>
      <c r="DY268" s="11">
        <v>3534</v>
      </c>
    </row>
    <row r="269" spans="1:129" ht="15" x14ac:dyDescent="0.25">
      <c r="A269" s="1" t="s">
        <v>538</v>
      </c>
      <c r="B269" s="1" t="str">
        <f t="shared" si="8"/>
        <v>7240 - Servicios relacionados con bases de datos</v>
      </c>
      <c r="C269" s="5" t="s">
        <v>559</v>
      </c>
      <c r="D269" s="1" t="s">
        <v>560</v>
      </c>
      <c r="E269" s="11">
        <v>2343</v>
      </c>
      <c r="F269" s="11">
        <v>2308</v>
      </c>
      <c r="G269" s="11">
        <v>2313</v>
      </c>
      <c r="H269" s="11">
        <v>2240</v>
      </c>
      <c r="I269" s="11">
        <v>2252</v>
      </c>
      <c r="J269" s="11">
        <v>2252</v>
      </c>
      <c r="K269" s="11">
        <v>2239</v>
      </c>
      <c r="L269" s="11">
        <v>2324</v>
      </c>
      <c r="M269" s="11">
        <v>2400</v>
      </c>
      <c r="N269" s="11">
        <v>2399</v>
      </c>
      <c r="O269" s="11">
        <v>2382</v>
      </c>
      <c r="P269" s="11">
        <v>2362</v>
      </c>
      <c r="Q269" s="11">
        <v>2332</v>
      </c>
      <c r="R269" s="11">
        <v>2332</v>
      </c>
      <c r="S269" s="11">
        <v>2322</v>
      </c>
      <c r="T269" s="11">
        <v>2293</v>
      </c>
      <c r="U269" s="11">
        <v>2346</v>
      </c>
      <c r="V269" s="11">
        <v>2318</v>
      </c>
      <c r="W269" s="11">
        <v>2317</v>
      </c>
      <c r="X269" s="11">
        <v>2270</v>
      </c>
      <c r="Y269" s="11">
        <v>2268</v>
      </c>
      <c r="Z269" s="11">
        <v>2243</v>
      </c>
      <c r="AA269" s="11">
        <v>2257</v>
      </c>
      <c r="AB269" s="11">
        <v>2228</v>
      </c>
      <c r="AC269" s="11">
        <v>2208</v>
      </c>
      <c r="AD269" s="11">
        <v>2243</v>
      </c>
      <c r="AE269" s="11">
        <v>2315</v>
      </c>
      <c r="AF269" s="11">
        <v>2362</v>
      </c>
      <c r="AG269" s="11">
        <v>2375</v>
      </c>
      <c r="AH269" s="11">
        <v>2374</v>
      </c>
      <c r="AI269" s="11">
        <v>2378</v>
      </c>
      <c r="AJ269" s="11">
        <v>2432</v>
      </c>
      <c r="AK269" s="11">
        <v>2490</v>
      </c>
      <c r="AL269" s="11">
        <v>2512</v>
      </c>
      <c r="AM269" s="11">
        <v>2578</v>
      </c>
      <c r="AN269" s="11">
        <v>2589</v>
      </c>
      <c r="AO269" s="11">
        <v>2652</v>
      </c>
      <c r="AP269" s="11">
        <v>2690</v>
      </c>
      <c r="AQ269" s="11">
        <v>2848</v>
      </c>
      <c r="AR269" s="11">
        <v>4440</v>
      </c>
      <c r="AS269" s="11">
        <v>4436</v>
      </c>
      <c r="AT269" s="11">
        <v>1580</v>
      </c>
      <c r="AU269" s="11">
        <v>1548</v>
      </c>
      <c r="AV269" s="11">
        <v>1539</v>
      </c>
      <c r="AW269" s="11">
        <v>1523</v>
      </c>
      <c r="AX269" s="11">
        <v>1525</v>
      </c>
      <c r="AY269" s="11">
        <v>1517</v>
      </c>
      <c r="AZ269" s="11">
        <v>1521</v>
      </c>
      <c r="BA269" s="11">
        <v>1514</v>
      </c>
      <c r="BB269" s="11">
        <v>1498</v>
      </c>
      <c r="BC269" s="11">
        <v>1485</v>
      </c>
      <c r="BD269" s="11">
        <v>1486</v>
      </c>
      <c r="BE269" s="11">
        <v>1460</v>
      </c>
      <c r="BF269" s="11">
        <v>1465</v>
      </c>
      <c r="BG269" s="11">
        <v>1461</v>
      </c>
      <c r="BH269" s="11">
        <v>1447</v>
      </c>
      <c r="BI269" s="11">
        <v>1492</v>
      </c>
      <c r="BJ269" s="11">
        <v>1496</v>
      </c>
      <c r="BK269" s="11">
        <v>1479</v>
      </c>
      <c r="BL269" s="11">
        <v>1467</v>
      </c>
      <c r="BM269" s="11">
        <v>1468</v>
      </c>
      <c r="BN269" s="11">
        <v>1465</v>
      </c>
      <c r="BO269" s="11">
        <v>1154</v>
      </c>
      <c r="BP269" s="11">
        <v>1135</v>
      </c>
      <c r="BQ269" s="11">
        <v>1132</v>
      </c>
      <c r="BR269" s="11">
        <v>1160</v>
      </c>
      <c r="BS269" s="11">
        <v>1128</v>
      </c>
      <c r="BT269" s="11">
        <v>1122</v>
      </c>
      <c r="BU269" s="11">
        <v>1124</v>
      </c>
      <c r="BV269" s="11">
        <v>1131</v>
      </c>
      <c r="BW269" s="11">
        <v>1138</v>
      </c>
      <c r="BX269" s="11">
        <v>1126</v>
      </c>
      <c r="BY269" s="11">
        <v>1115</v>
      </c>
      <c r="BZ269" s="11">
        <v>1128</v>
      </c>
      <c r="CA269" s="11">
        <v>1135</v>
      </c>
      <c r="CB269" s="11">
        <v>1134</v>
      </c>
      <c r="CC269" s="11">
        <v>1109</v>
      </c>
      <c r="CD269" s="11">
        <v>1110</v>
      </c>
      <c r="CE269" s="11">
        <v>1119</v>
      </c>
      <c r="CF269" s="11">
        <v>1125</v>
      </c>
      <c r="CG269" s="11">
        <v>1132</v>
      </c>
      <c r="CH269" s="11">
        <v>1125</v>
      </c>
      <c r="CI269" s="11">
        <v>1120</v>
      </c>
      <c r="CJ269" s="11">
        <v>1124</v>
      </c>
      <c r="CK269" s="11">
        <v>1138</v>
      </c>
      <c r="CL269" s="11">
        <v>1147</v>
      </c>
      <c r="CM269" s="11">
        <v>1153</v>
      </c>
      <c r="CN269" s="11">
        <v>1154</v>
      </c>
      <c r="CO269" s="11">
        <v>1170</v>
      </c>
      <c r="CP269" s="11">
        <v>1175</v>
      </c>
      <c r="CQ269" s="11">
        <v>1204</v>
      </c>
      <c r="CR269" s="11">
        <v>1202</v>
      </c>
      <c r="CS269" s="11">
        <v>1207</v>
      </c>
      <c r="CT269" s="11">
        <v>1216</v>
      </c>
      <c r="CU269" s="11">
        <v>1220</v>
      </c>
      <c r="CV269" s="11">
        <v>1227</v>
      </c>
      <c r="CW269" s="11">
        <v>1241</v>
      </c>
      <c r="CX269" s="11">
        <v>1239</v>
      </c>
      <c r="CY269" s="11">
        <v>1021</v>
      </c>
      <c r="CZ269" s="11">
        <v>1049</v>
      </c>
      <c r="DA269" s="11">
        <v>1072</v>
      </c>
      <c r="DB269" s="11">
        <v>1066</v>
      </c>
      <c r="DC269" s="11">
        <v>1063</v>
      </c>
      <c r="DD269" s="11">
        <v>1037</v>
      </c>
      <c r="DE269" s="11">
        <v>1052</v>
      </c>
      <c r="DF269" s="11">
        <v>1050</v>
      </c>
      <c r="DG269" s="11">
        <v>1053</v>
      </c>
      <c r="DH269" s="11">
        <v>1051</v>
      </c>
      <c r="DI269" s="7">
        <f t="shared" si="9"/>
        <v>1082.8333333333333</v>
      </c>
      <c r="DJ269" s="11">
        <v>1069</v>
      </c>
      <c r="DK269" s="11">
        <v>956</v>
      </c>
      <c r="DL269" s="11">
        <v>955</v>
      </c>
      <c r="DM269" s="11">
        <v>1005</v>
      </c>
      <c r="DN269" s="11">
        <v>1013</v>
      </c>
      <c r="DO269" s="11">
        <v>1015</v>
      </c>
      <c r="DP269" s="11">
        <v>1021</v>
      </c>
      <c r="DQ269" s="11">
        <v>1027</v>
      </c>
      <c r="DR269" s="11">
        <v>1034</v>
      </c>
      <c r="DS269" s="11">
        <v>1049</v>
      </c>
      <c r="DT269" s="11">
        <v>1042</v>
      </c>
      <c r="DU269" s="11">
        <v>1051</v>
      </c>
      <c r="DV269" s="7">
        <v>1019.75</v>
      </c>
      <c r="DW269" s="11">
        <v>1042</v>
      </c>
      <c r="DX269" s="11">
        <v>1037</v>
      </c>
      <c r="DY269" s="11">
        <v>1034</v>
      </c>
    </row>
    <row r="270" spans="1:129" ht="15" x14ac:dyDescent="0.25">
      <c r="A270" s="1" t="s">
        <v>538</v>
      </c>
      <c r="B270" s="1" t="str">
        <f t="shared" si="8"/>
        <v>7250 - Mantenimiento y reparación de maquinaria de oficina, contabilidad e informática</v>
      </c>
      <c r="C270" s="5" t="s">
        <v>561</v>
      </c>
      <c r="D270" s="1" t="s">
        <v>562</v>
      </c>
      <c r="E270" s="11">
        <v>1156</v>
      </c>
      <c r="F270" s="11">
        <v>1163</v>
      </c>
      <c r="G270" s="11">
        <v>1171</v>
      </c>
      <c r="H270" s="11">
        <v>1171</v>
      </c>
      <c r="I270" s="11">
        <v>1170</v>
      </c>
      <c r="J270" s="11">
        <v>1192</v>
      </c>
      <c r="K270" s="11">
        <v>1244</v>
      </c>
      <c r="L270" s="11">
        <v>1255</v>
      </c>
      <c r="M270" s="11">
        <v>1271</v>
      </c>
      <c r="N270" s="11">
        <v>1287</v>
      </c>
      <c r="O270" s="11">
        <v>1305</v>
      </c>
      <c r="P270" s="11">
        <v>1343</v>
      </c>
      <c r="Q270" s="11">
        <v>1343</v>
      </c>
      <c r="R270" s="11">
        <v>1340</v>
      </c>
      <c r="S270" s="11">
        <v>1332</v>
      </c>
      <c r="T270" s="11">
        <v>1343</v>
      </c>
      <c r="U270" s="11">
        <v>1362</v>
      </c>
      <c r="V270" s="11">
        <v>1359</v>
      </c>
      <c r="W270" s="11">
        <v>1357</v>
      </c>
      <c r="X270" s="11">
        <v>1361</v>
      </c>
      <c r="Y270" s="11">
        <v>1396</v>
      </c>
      <c r="Z270" s="11">
        <v>1392</v>
      </c>
      <c r="AA270" s="11">
        <v>1395</v>
      </c>
      <c r="AB270" s="11">
        <v>1408</v>
      </c>
      <c r="AC270" s="11">
        <v>1034</v>
      </c>
      <c r="AD270" s="11">
        <v>1020</v>
      </c>
      <c r="AE270" s="11">
        <v>1015</v>
      </c>
      <c r="AF270" s="11">
        <v>984</v>
      </c>
      <c r="AG270" s="11">
        <v>964</v>
      </c>
      <c r="AH270" s="11">
        <v>949</v>
      </c>
      <c r="AI270" s="11">
        <v>944</v>
      </c>
      <c r="AJ270" s="11">
        <v>936</v>
      </c>
      <c r="AK270" s="11">
        <v>941</v>
      </c>
      <c r="AL270" s="11">
        <v>941</v>
      </c>
      <c r="AM270" s="11">
        <v>937</v>
      </c>
      <c r="AN270" s="11">
        <v>940</v>
      </c>
      <c r="AO270" s="11">
        <v>932</v>
      </c>
      <c r="AP270" s="11">
        <v>920</v>
      </c>
      <c r="AQ270" s="11">
        <v>928</v>
      </c>
      <c r="AR270" s="11">
        <v>913</v>
      </c>
      <c r="AS270" s="11">
        <v>926</v>
      </c>
      <c r="AT270" s="11">
        <v>658</v>
      </c>
      <c r="AU270" s="11">
        <v>662</v>
      </c>
      <c r="AV270" s="11">
        <v>668</v>
      </c>
      <c r="AW270" s="11">
        <v>679</v>
      </c>
      <c r="AX270" s="11">
        <v>693</v>
      </c>
      <c r="AY270" s="11">
        <v>697</v>
      </c>
      <c r="AZ270" s="11">
        <v>699</v>
      </c>
      <c r="BA270" s="11">
        <v>697</v>
      </c>
      <c r="BB270" s="11">
        <v>687</v>
      </c>
      <c r="BC270" s="11">
        <v>684</v>
      </c>
      <c r="BD270" s="11">
        <v>686</v>
      </c>
      <c r="BE270" s="11">
        <v>672</v>
      </c>
      <c r="BF270" s="11">
        <v>660</v>
      </c>
      <c r="BG270" s="11">
        <v>669</v>
      </c>
      <c r="BH270" s="11">
        <v>659</v>
      </c>
      <c r="BI270" s="11">
        <v>667</v>
      </c>
      <c r="BJ270" s="11">
        <v>658</v>
      </c>
      <c r="BK270" s="11">
        <v>660</v>
      </c>
      <c r="BL270" s="11">
        <v>657</v>
      </c>
      <c r="BM270" s="11">
        <v>654</v>
      </c>
      <c r="BN270" s="11">
        <v>655</v>
      </c>
      <c r="BO270" s="11">
        <v>720</v>
      </c>
      <c r="BP270" s="11">
        <v>717</v>
      </c>
      <c r="BQ270" s="11">
        <v>712</v>
      </c>
      <c r="BR270" s="11">
        <v>710</v>
      </c>
      <c r="BS270" s="11">
        <v>704</v>
      </c>
      <c r="BT270" s="11">
        <v>702</v>
      </c>
      <c r="BU270" s="11">
        <v>705</v>
      </c>
      <c r="BV270" s="11">
        <v>705</v>
      </c>
      <c r="BW270" s="11">
        <v>701</v>
      </c>
      <c r="BX270" s="11">
        <v>690</v>
      </c>
      <c r="BY270" s="11">
        <v>712</v>
      </c>
      <c r="BZ270" s="11">
        <v>720</v>
      </c>
      <c r="CA270" s="11">
        <v>719</v>
      </c>
      <c r="CB270" s="11">
        <v>719</v>
      </c>
      <c r="CC270" s="11">
        <v>694</v>
      </c>
      <c r="CD270" s="11">
        <v>690</v>
      </c>
      <c r="CE270" s="11">
        <v>666</v>
      </c>
      <c r="CF270" s="11">
        <v>668</v>
      </c>
      <c r="CG270" s="11">
        <v>668</v>
      </c>
      <c r="CH270" s="11">
        <v>664</v>
      </c>
      <c r="CI270" s="11">
        <v>660</v>
      </c>
      <c r="CJ270" s="11">
        <v>642</v>
      </c>
      <c r="CK270" s="11">
        <v>637</v>
      </c>
      <c r="CL270" s="11">
        <v>630</v>
      </c>
      <c r="CM270" s="11">
        <v>631</v>
      </c>
      <c r="CN270" s="11">
        <v>630</v>
      </c>
      <c r="CO270" s="11">
        <v>625</v>
      </c>
      <c r="CP270" s="11">
        <v>616</v>
      </c>
      <c r="CQ270" s="11">
        <v>610</v>
      </c>
      <c r="CR270" s="11">
        <v>617</v>
      </c>
      <c r="CS270" s="11">
        <v>628</v>
      </c>
      <c r="CT270" s="11">
        <v>636</v>
      </c>
      <c r="CU270" s="11">
        <v>636</v>
      </c>
      <c r="CV270" s="11">
        <v>628</v>
      </c>
      <c r="CW270" s="11">
        <v>621</v>
      </c>
      <c r="CX270" s="11">
        <v>626</v>
      </c>
      <c r="CY270" s="11">
        <v>648</v>
      </c>
      <c r="CZ270" s="11">
        <v>654</v>
      </c>
      <c r="DA270" s="11">
        <v>649</v>
      </c>
      <c r="DB270" s="11">
        <v>668</v>
      </c>
      <c r="DC270" s="11">
        <v>652</v>
      </c>
      <c r="DD270" s="11">
        <v>634</v>
      </c>
      <c r="DE270" s="11">
        <v>630</v>
      </c>
      <c r="DF270" s="11">
        <v>633</v>
      </c>
      <c r="DG270" s="11">
        <v>640</v>
      </c>
      <c r="DH270" s="11">
        <v>633</v>
      </c>
      <c r="DI270" s="7">
        <f t="shared" si="9"/>
        <v>640.66666666666663</v>
      </c>
      <c r="DJ270" s="11">
        <v>639</v>
      </c>
      <c r="DK270" s="11">
        <v>629</v>
      </c>
      <c r="DL270" s="11">
        <v>641</v>
      </c>
      <c r="DM270" s="11">
        <v>657</v>
      </c>
      <c r="DN270" s="11">
        <v>654</v>
      </c>
      <c r="DO270" s="11">
        <v>649</v>
      </c>
      <c r="DP270" s="11">
        <v>652</v>
      </c>
      <c r="DQ270" s="11">
        <v>657</v>
      </c>
      <c r="DR270" s="11">
        <v>635</v>
      </c>
      <c r="DS270" s="11">
        <v>645</v>
      </c>
      <c r="DT270" s="11">
        <v>645</v>
      </c>
      <c r="DU270" s="11">
        <v>643</v>
      </c>
      <c r="DV270" s="7">
        <v>645.5</v>
      </c>
      <c r="DW270" s="11">
        <v>646</v>
      </c>
      <c r="DX270" s="11">
        <v>637</v>
      </c>
      <c r="DY270" s="12">
        <v>618</v>
      </c>
    </row>
    <row r="271" spans="1:129" ht="15" x14ac:dyDescent="0.25">
      <c r="A271" s="1" t="s">
        <v>538</v>
      </c>
      <c r="B271" s="1" t="str">
        <f t="shared" si="8"/>
        <v>7290 - Actividades de informática n.c.p.</v>
      </c>
      <c r="C271" s="5" t="s">
        <v>563</v>
      </c>
      <c r="D271" s="1" t="s">
        <v>564</v>
      </c>
      <c r="E271" s="11">
        <v>17410</v>
      </c>
      <c r="F271" s="11">
        <v>17461</v>
      </c>
      <c r="G271" s="11">
        <v>17818</v>
      </c>
      <c r="H271" s="11">
        <v>18060</v>
      </c>
      <c r="I271" s="11">
        <v>18249</v>
      </c>
      <c r="J271" s="11">
        <v>18653</v>
      </c>
      <c r="K271" s="11">
        <v>18806</v>
      </c>
      <c r="L271" s="11">
        <v>18899</v>
      </c>
      <c r="M271" s="11">
        <v>19297</v>
      </c>
      <c r="N271" s="11">
        <v>19285</v>
      </c>
      <c r="O271" s="11">
        <v>19628</v>
      </c>
      <c r="P271" s="11">
        <v>19569</v>
      </c>
      <c r="Q271" s="11">
        <v>19625</v>
      </c>
      <c r="R271" s="11">
        <v>19580</v>
      </c>
      <c r="S271" s="11">
        <v>19758</v>
      </c>
      <c r="T271" s="11">
        <v>20029</v>
      </c>
      <c r="U271" s="11">
        <v>20270</v>
      </c>
      <c r="V271" s="11">
        <v>20474</v>
      </c>
      <c r="W271" s="11">
        <v>20851</v>
      </c>
      <c r="X271" s="11">
        <v>20836</v>
      </c>
      <c r="Y271" s="11">
        <v>20884</v>
      </c>
      <c r="Z271" s="11">
        <v>21630</v>
      </c>
      <c r="AA271" s="11">
        <v>20981</v>
      </c>
      <c r="AB271" s="11">
        <v>20896</v>
      </c>
      <c r="AC271" s="11">
        <v>22523</v>
      </c>
      <c r="AD271" s="11">
        <v>22654</v>
      </c>
      <c r="AE271" s="11">
        <v>22897</v>
      </c>
      <c r="AF271" s="11">
        <v>22892</v>
      </c>
      <c r="AG271" s="11">
        <v>23047</v>
      </c>
      <c r="AH271" s="11">
        <v>22908</v>
      </c>
      <c r="AI271" s="11">
        <v>23097</v>
      </c>
      <c r="AJ271" s="11">
        <v>23179</v>
      </c>
      <c r="AK271" s="11">
        <v>23115</v>
      </c>
      <c r="AL271" s="11">
        <v>23006</v>
      </c>
      <c r="AM271" s="11">
        <v>23060</v>
      </c>
      <c r="AN271" s="11">
        <v>23061</v>
      </c>
      <c r="AO271" s="11">
        <v>23540</v>
      </c>
      <c r="AP271" s="11">
        <v>23391</v>
      </c>
      <c r="AQ271" s="11">
        <v>23419</v>
      </c>
      <c r="AR271" s="11">
        <v>23273</v>
      </c>
      <c r="AS271" s="11">
        <v>23115</v>
      </c>
      <c r="AT271" s="11">
        <v>22796</v>
      </c>
      <c r="AU271" s="11">
        <v>22730</v>
      </c>
      <c r="AV271" s="11">
        <v>22487</v>
      </c>
      <c r="AW271" s="11">
        <v>22442</v>
      </c>
      <c r="AX271" s="11">
        <v>22382</v>
      </c>
      <c r="AY271" s="11">
        <v>22413</v>
      </c>
      <c r="AZ271" s="11">
        <v>22516</v>
      </c>
      <c r="BA271" s="11">
        <v>22522</v>
      </c>
      <c r="BB271" s="11">
        <v>22554</v>
      </c>
      <c r="BC271" s="11">
        <v>22681</v>
      </c>
      <c r="BD271" s="11">
        <v>22633</v>
      </c>
      <c r="BE271" s="11">
        <v>22632</v>
      </c>
      <c r="BF271" s="11">
        <v>22778</v>
      </c>
      <c r="BG271" s="11">
        <v>22897</v>
      </c>
      <c r="BH271" s="11">
        <v>22864</v>
      </c>
      <c r="BI271" s="11">
        <v>22180</v>
      </c>
      <c r="BJ271" s="11">
        <v>22210</v>
      </c>
      <c r="BK271" s="11">
        <v>22226</v>
      </c>
      <c r="BL271" s="11">
        <v>22589</v>
      </c>
      <c r="BM271" s="11">
        <v>22736</v>
      </c>
      <c r="BN271" s="11">
        <v>22594</v>
      </c>
      <c r="BO271" s="11">
        <v>24337</v>
      </c>
      <c r="BP271" s="11">
        <v>24304</v>
      </c>
      <c r="BQ271" s="11">
        <v>24252</v>
      </c>
      <c r="BR271" s="11">
        <v>24301</v>
      </c>
      <c r="BS271" s="11">
        <v>24235</v>
      </c>
      <c r="BT271" s="11">
        <v>24317</v>
      </c>
      <c r="BU271" s="11">
        <v>24205</v>
      </c>
      <c r="BV271" s="11">
        <v>24589</v>
      </c>
      <c r="BW271" s="11">
        <v>24703</v>
      </c>
      <c r="BX271" s="11">
        <v>24614</v>
      </c>
      <c r="BY271" s="11">
        <v>24211</v>
      </c>
      <c r="BZ271" s="11">
        <v>24254</v>
      </c>
      <c r="CA271" s="11">
        <v>24355</v>
      </c>
      <c r="CB271" s="11">
        <v>24318</v>
      </c>
      <c r="CC271" s="11">
        <v>24215</v>
      </c>
      <c r="CD271" s="11">
        <v>24833</v>
      </c>
      <c r="CE271" s="11">
        <v>24822</v>
      </c>
      <c r="CF271" s="11">
        <v>24869</v>
      </c>
      <c r="CG271" s="11">
        <v>24915</v>
      </c>
      <c r="CH271" s="11">
        <v>24946</v>
      </c>
      <c r="CI271" s="11">
        <v>25154</v>
      </c>
      <c r="CJ271" s="11">
        <v>25103</v>
      </c>
      <c r="CK271" s="11">
        <v>26072</v>
      </c>
      <c r="CL271" s="11">
        <v>25823</v>
      </c>
      <c r="CM271" s="11">
        <v>25590</v>
      </c>
      <c r="CN271" s="11">
        <v>25297</v>
      </c>
      <c r="CO271" s="11">
        <v>25297</v>
      </c>
      <c r="CP271" s="11">
        <v>25126</v>
      </c>
      <c r="CQ271" s="11">
        <v>25149</v>
      </c>
      <c r="CR271" s="11">
        <v>25141</v>
      </c>
      <c r="CS271" s="11">
        <v>24975</v>
      </c>
      <c r="CT271" s="11">
        <v>25088</v>
      </c>
      <c r="CU271" s="11">
        <v>25126</v>
      </c>
      <c r="CV271" s="11">
        <v>25308</v>
      </c>
      <c r="CW271" s="11">
        <v>24189</v>
      </c>
      <c r="CX271" s="11">
        <v>24143</v>
      </c>
      <c r="CY271" s="11">
        <v>25347</v>
      </c>
      <c r="CZ271" s="11">
        <v>25285</v>
      </c>
      <c r="DA271" s="11">
        <v>25343</v>
      </c>
      <c r="DB271" s="11">
        <v>26185</v>
      </c>
      <c r="DC271" s="11">
        <v>26354</v>
      </c>
      <c r="DD271" s="11">
        <v>26374</v>
      </c>
      <c r="DE271" s="11">
        <v>26297</v>
      </c>
      <c r="DF271" s="11">
        <v>26446</v>
      </c>
      <c r="DG271" s="11">
        <v>27169</v>
      </c>
      <c r="DH271" s="11">
        <v>27317</v>
      </c>
      <c r="DI271" s="7">
        <f t="shared" si="9"/>
        <v>25870.75</v>
      </c>
      <c r="DJ271" s="11">
        <v>27435</v>
      </c>
      <c r="DK271" s="11">
        <v>28222</v>
      </c>
      <c r="DL271" s="11">
        <v>28301</v>
      </c>
      <c r="DM271" s="11">
        <v>28403</v>
      </c>
      <c r="DN271" s="11">
        <v>28610</v>
      </c>
      <c r="DO271" s="11">
        <v>29572</v>
      </c>
      <c r="DP271" s="11">
        <v>29821</v>
      </c>
      <c r="DQ271" s="11">
        <v>30283</v>
      </c>
      <c r="DR271" s="11">
        <v>30621</v>
      </c>
      <c r="DS271" s="11">
        <v>30866</v>
      </c>
      <c r="DT271" s="11">
        <v>31115</v>
      </c>
      <c r="DU271" s="11">
        <v>31366</v>
      </c>
      <c r="DV271" s="7">
        <v>29551.25</v>
      </c>
      <c r="DW271" s="11">
        <v>31383</v>
      </c>
      <c r="DX271" s="11">
        <v>31479</v>
      </c>
      <c r="DY271" s="11">
        <v>31019</v>
      </c>
    </row>
    <row r="272" spans="1:129" ht="15" x14ac:dyDescent="0.25">
      <c r="A272" s="1" t="s">
        <v>538</v>
      </c>
      <c r="B272" s="1" t="str">
        <f t="shared" si="8"/>
        <v>7300 - Investigación y desarrollo</v>
      </c>
      <c r="C272" s="5" t="s">
        <v>565</v>
      </c>
      <c r="D272" s="1" t="s">
        <v>566</v>
      </c>
      <c r="E272" s="11">
        <v>23763</v>
      </c>
      <c r="F272" s="11">
        <v>23821</v>
      </c>
      <c r="G272" s="11">
        <v>23927</v>
      </c>
      <c r="H272" s="11">
        <v>24132</v>
      </c>
      <c r="I272" s="11">
        <v>24157</v>
      </c>
      <c r="J272" s="11">
        <v>24129</v>
      </c>
      <c r="K272" s="11">
        <v>24071</v>
      </c>
      <c r="L272" s="11">
        <v>24160</v>
      </c>
      <c r="M272" s="11">
        <v>24194</v>
      </c>
      <c r="N272" s="11">
        <v>24239</v>
      </c>
      <c r="O272" s="11">
        <v>24354</v>
      </c>
      <c r="P272" s="11">
        <v>24960</v>
      </c>
      <c r="Q272" s="11">
        <v>24478</v>
      </c>
      <c r="R272" s="11">
        <v>24448</v>
      </c>
      <c r="S272" s="11">
        <v>24658</v>
      </c>
      <c r="T272" s="11">
        <v>24736</v>
      </c>
      <c r="U272" s="11">
        <v>24836</v>
      </c>
      <c r="V272" s="11">
        <v>25494</v>
      </c>
      <c r="W272" s="11">
        <v>25034</v>
      </c>
      <c r="X272" s="11">
        <v>25040</v>
      </c>
      <c r="Y272" s="11">
        <v>25066</v>
      </c>
      <c r="Z272" s="11">
        <v>25134</v>
      </c>
      <c r="AA272" s="11">
        <v>25203</v>
      </c>
      <c r="AB272" s="11">
        <v>25351</v>
      </c>
      <c r="AC272" s="11">
        <v>25302</v>
      </c>
      <c r="AD272" s="11">
        <v>25407</v>
      </c>
      <c r="AE272" s="11">
        <v>25465</v>
      </c>
      <c r="AF272" s="11">
        <v>25601</v>
      </c>
      <c r="AG272" s="11">
        <v>25810</v>
      </c>
      <c r="AH272" s="11">
        <v>26037</v>
      </c>
      <c r="AI272" s="11">
        <v>26251</v>
      </c>
      <c r="AJ272" s="11">
        <v>26447</v>
      </c>
      <c r="AK272" s="11">
        <v>26645</v>
      </c>
      <c r="AL272" s="11">
        <v>26669</v>
      </c>
      <c r="AM272" s="11">
        <v>26736</v>
      </c>
      <c r="AN272" s="11">
        <v>27130</v>
      </c>
      <c r="AO272" s="11">
        <v>27005</v>
      </c>
      <c r="AP272" s="11">
        <v>13489</v>
      </c>
      <c r="AQ272" s="11">
        <v>13547</v>
      </c>
      <c r="AR272" s="11">
        <v>13664</v>
      </c>
      <c r="AS272" s="11">
        <v>13719</v>
      </c>
      <c r="AT272" s="11">
        <v>13797</v>
      </c>
      <c r="AU272" s="11">
        <v>13821</v>
      </c>
      <c r="AV272" s="11">
        <v>13860</v>
      </c>
      <c r="AW272" s="11">
        <v>13953</v>
      </c>
      <c r="AX272" s="11">
        <v>13881</v>
      </c>
      <c r="AY272" s="11">
        <v>13965</v>
      </c>
      <c r="AZ272" s="11">
        <v>13971</v>
      </c>
      <c r="BA272" s="11">
        <v>13849</v>
      </c>
      <c r="BB272" s="11">
        <v>13872</v>
      </c>
      <c r="BC272" s="11">
        <v>13906</v>
      </c>
      <c r="BD272" s="11">
        <v>14012</v>
      </c>
      <c r="BE272" s="11">
        <v>13981</v>
      </c>
      <c r="BF272" s="11">
        <v>14087</v>
      </c>
      <c r="BG272" s="11">
        <v>14127</v>
      </c>
      <c r="BH272" s="11">
        <v>14116</v>
      </c>
      <c r="BI272" s="11">
        <v>14190</v>
      </c>
      <c r="BJ272" s="11">
        <v>14273</v>
      </c>
      <c r="BK272" s="11">
        <v>14252</v>
      </c>
      <c r="BL272" s="11">
        <v>14355</v>
      </c>
      <c r="BM272" s="11">
        <v>14233</v>
      </c>
      <c r="BN272" s="11">
        <v>14271</v>
      </c>
      <c r="BO272" s="11">
        <v>14545</v>
      </c>
      <c r="BP272" s="11">
        <v>12319</v>
      </c>
      <c r="BQ272" s="11">
        <v>12316</v>
      </c>
      <c r="BR272" s="11">
        <v>12460</v>
      </c>
      <c r="BS272" s="11">
        <v>12548</v>
      </c>
      <c r="BT272" s="11">
        <v>12556</v>
      </c>
      <c r="BU272" s="11">
        <v>12563</v>
      </c>
      <c r="BV272" s="11">
        <v>12658</v>
      </c>
      <c r="BW272" s="11">
        <v>12684</v>
      </c>
      <c r="BX272" s="11">
        <v>12717</v>
      </c>
      <c r="BY272" s="11">
        <v>12655</v>
      </c>
      <c r="BZ272" s="11">
        <v>12616</v>
      </c>
      <c r="CA272" s="11">
        <v>12605</v>
      </c>
      <c r="CB272" s="11">
        <v>12152</v>
      </c>
      <c r="CC272" s="11">
        <v>12636</v>
      </c>
      <c r="CD272" s="11">
        <v>12689</v>
      </c>
      <c r="CE272" s="11">
        <v>12590</v>
      </c>
      <c r="CF272" s="11">
        <v>12559</v>
      </c>
      <c r="CG272" s="11">
        <v>12662</v>
      </c>
      <c r="CH272" s="11">
        <v>12689</v>
      </c>
      <c r="CI272" s="11">
        <v>12836</v>
      </c>
      <c r="CJ272" s="11">
        <v>12807</v>
      </c>
      <c r="CK272" s="11">
        <v>12856</v>
      </c>
      <c r="CL272" s="11">
        <v>12311</v>
      </c>
      <c r="CM272" s="11">
        <v>12907</v>
      </c>
      <c r="CN272" s="11">
        <v>12909</v>
      </c>
      <c r="CO272" s="11">
        <v>12941</v>
      </c>
      <c r="CP272" s="11">
        <v>13020</v>
      </c>
      <c r="CQ272" s="11">
        <v>12990</v>
      </c>
      <c r="CR272" s="11">
        <v>12964</v>
      </c>
      <c r="CS272" s="11">
        <v>12977</v>
      </c>
      <c r="CT272" s="11">
        <v>12926</v>
      </c>
      <c r="CU272" s="11">
        <v>12944</v>
      </c>
      <c r="CV272" s="11">
        <v>12916</v>
      </c>
      <c r="CW272" s="11">
        <v>12842</v>
      </c>
      <c r="CX272" s="11">
        <v>12879</v>
      </c>
      <c r="CY272" s="11">
        <v>12913</v>
      </c>
      <c r="CZ272" s="11">
        <v>12941</v>
      </c>
      <c r="DA272" s="11">
        <v>12871</v>
      </c>
      <c r="DB272" s="11">
        <v>12724</v>
      </c>
      <c r="DC272" s="11">
        <v>12205</v>
      </c>
      <c r="DD272" s="11">
        <v>12204</v>
      </c>
      <c r="DE272" s="11">
        <v>12193</v>
      </c>
      <c r="DF272" s="11">
        <v>12691</v>
      </c>
      <c r="DG272" s="11">
        <v>12748</v>
      </c>
      <c r="DH272" s="11">
        <v>12680</v>
      </c>
      <c r="DI272" s="7">
        <f t="shared" si="9"/>
        <v>12657.583333333334</v>
      </c>
      <c r="DJ272" s="11">
        <v>12613</v>
      </c>
      <c r="DK272" s="11">
        <v>12545</v>
      </c>
      <c r="DL272" s="11">
        <v>12425</v>
      </c>
      <c r="DM272" s="11">
        <v>12407</v>
      </c>
      <c r="DN272" s="11">
        <v>12464</v>
      </c>
      <c r="DO272" s="11">
        <v>12591</v>
      </c>
      <c r="DP272" s="11">
        <v>12448</v>
      </c>
      <c r="DQ272" s="11">
        <v>12465</v>
      </c>
      <c r="DR272" s="11">
        <v>12482</v>
      </c>
      <c r="DS272" s="11">
        <v>12489</v>
      </c>
      <c r="DT272" s="11">
        <v>12667</v>
      </c>
      <c r="DU272" s="11">
        <v>12622</v>
      </c>
      <c r="DV272" s="7">
        <v>12518.166666666666</v>
      </c>
      <c r="DW272" s="11">
        <v>12544</v>
      </c>
      <c r="DX272" s="11">
        <v>12548</v>
      </c>
      <c r="DY272" s="11">
        <v>12450</v>
      </c>
    </row>
    <row r="273" spans="1:129" ht="15" x14ac:dyDescent="0.25">
      <c r="A273" s="1" t="s">
        <v>538</v>
      </c>
      <c r="B273" s="1" t="str">
        <f t="shared" si="8"/>
        <v>7410 - Servicios jurídicos y de contabilidad, teneduría de libros y auditoría; asesoramiento en materia de impuestos; estudios de mercados y realización de encuestas de opinión pública; asesoramiento empresarial y en materia de gestión</v>
      </c>
      <c r="C273" s="5" t="s">
        <v>567</v>
      </c>
      <c r="D273" s="1" t="s">
        <v>568</v>
      </c>
      <c r="E273" s="11">
        <v>52807</v>
      </c>
      <c r="F273" s="11">
        <v>52666</v>
      </c>
      <c r="G273" s="11">
        <v>53154</v>
      </c>
      <c r="H273" s="11">
        <v>53374</v>
      </c>
      <c r="I273" s="11">
        <v>53019</v>
      </c>
      <c r="J273" s="11">
        <v>53542</v>
      </c>
      <c r="K273" s="11">
        <v>53665</v>
      </c>
      <c r="L273" s="11">
        <v>53985</v>
      </c>
      <c r="M273" s="11">
        <v>54196</v>
      </c>
      <c r="N273" s="11">
        <v>54540</v>
      </c>
      <c r="O273" s="11">
        <v>54916</v>
      </c>
      <c r="P273" s="11">
        <v>55334</v>
      </c>
      <c r="Q273" s="11">
        <v>54885</v>
      </c>
      <c r="R273" s="11">
        <v>54820</v>
      </c>
      <c r="S273" s="11">
        <v>54491</v>
      </c>
      <c r="T273" s="11">
        <v>54841</v>
      </c>
      <c r="U273" s="11">
        <v>55261</v>
      </c>
      <c r="V273" s="11">
        <v>55462</v>
      </c>
      <c r="W273" s="11">
        <v>55472</v>
      </c>
      <c r="X273" s="11">
        <v>55804</v>
      </c>
      <c r="Y273" s="11">
        <v>56099</v>
      </c>
      <c r="Z273" s="11">
        <v>56344</v>
      </c>
      <c r="AA273" s="11">
        <v>56663</v>
      </c>
      <c r="AB273" s="11">
        <v>56744</v>
      </c>
      <c r="AC273" s="11">
        <v>56719</v>
      </c>
      <c r="AD273" s="11">
        <v>56396</v>
      </c>
      <c r="AE273" s="11">
        <v>56566</v>
      </c>
      <c r="AF273" s="11">
        <v>56052</v>
      </c>
      <c r="AG273" s="11">
        <v>56096</v>
      </c>
      <c r="AH273" s="11">
        <v>55773</v>
      </c>
      <c r="AI273" s="11">
        <v>55439</v>
      </c>
      <c r="AJ273" s="11">
        <v>55421</v>
      </c>
      <c r="AK273" s="11">
        <v>55113</v>
      </c>
      <c r="AL273" s="11">
        <v>55237</v>
      </c>
      <c r="AM273" s="11">
        <v>55206</v>
      </c>
      <c r="AN273" s="11">
        <v>55076</v>
      </c>
      <c r="AO273" s="11">
        <v>54830</v>
      </c>
      <c r="AP273" s="11">
        <v>54543</v>
      </c>
      <c r="AQ273" s="11">
        <v>54915</v>
      </c>
      <c r="AR273" s="11">
        <v>54880</v>
      </c>
      <c r="AS273" s="11">
        <v>54486</v>
      </c>
      <c r="AT273" s="11">
        <v>54786</v>
      </c>
      <c r="AU273" s="11">
        <v>54903</v>
      </c>
      <c r="AV273" s="11">
        <v>54890</v>
      </c>
      <c r="AW273" s="11">
        <v>54851</v>
      </c>
      <c r="AX273" s="11">
        <v>55557</v>
      </c>
      <c r="AY273" s="11">
        <v>55744</v>
      </c>
      <c r="AZ273" s="11">
        <v>55607</v>
      </c>
      <c r="BA273" s="11">
        <v>55300</v>
      </c>
      <c r="BB273" s="11">
        <v>55220</v>
      </c>
      <c r="BC273" s="11">
        <v>55154</v>
      </c>
      <c r="BD273" s="11">
        <v>55068</v>
      </c>
      <c r="BE273" s="11">
        <v>55181</v>
      </c>
      <c r="BF273" s="11">
        <v>55208</v>
      </c>
      <c r="BG273" s="11">
        <v>55230</v>
      </c>
      <c r="BH273" s="11">
        <v>55181</v>
      </c>
      <c r="BI273" s="11">
        <v>56337</v>
      </c>
      <c r="BJ273" s="11">
        <v>56303</v>
      </c>
      <c r="BK273" s="11">
        <v>56548</v>
      </c>
      <c r="BL273" s="11">
        <v>56190</v>
      </c>
      <c r="BM273" s="11">
        <v>56558</v>
      </c>
      <c r="BN273" s="11">
        <v>56704</v>
      </c>
      <c r="BO273" s="11">
        <v>58074</v>
      </c>
      <c r="BP273" s="11">
        <v>57743</v>
      </c>
      <c r="BQ273" s="11">
        <v>57152</v>
      </c>
      <c r="BR273" s="11">
        <v>57272</v>
      </c>
      <c r="BS273" s="11">
        <v>57628</v>
      </c>
      <c r="BT273" s="11">
        <v>57898</v>
      </c>
      <c r="BU273" s="11">
        <v>58520</v>
      </c>
      <c r="BV273" s="11">
        <v>58430</v>
      </c>
      <c r="BW273" s="11">
        <v>58333</v>
      </c>
      <c r="BX273" s="11">
        <v>57672</v>
      </c>
      <c r="BY273" s="11">
        <v>57816</v>
      </c>
      <c r="BZ273" s="11">
        <v>57531</v>
      </c>
      <c r="CA273" s="11">
        <v>57835</v>
      </c>
      <c r="CB273" s="11">
        <v>57471</v>
      </c>
      <c r="CC273" s="11">
        <v>57243</v>
      </c>
      <c r="CD273" s="11">
        <v>56917</v>
      </c>
      <c r="CE273" s="11">
        <v>56716</v>
      </c>
      <c r="CF273" s="11">
        <v>57160</v>
      </c>
      <c r="CG273" s="11">
        <v>57297</v>
      </c>
      <c r="CH273" s="11">
        <v>57458</v>
      </c>
      <c r="CI273" s="11">
        <v>57895</v>
      </c>
      <c r="CJ273" s="11">
        <v>57698</v>
      </c>
      <c r="CK273" s="11">
        <v>57591</v>
      </c>
      <c r="CL273" s="11">
        <v>57624</v>
      </c>
      <c r="CM273" s="11">
        <v>58306</v>
      </c>
      <c r="CN273" s="11">
        <v>57890</v>
      </c>
      <c r="CO273" s="11">
        <v>57587</v>
      </c>
      <c r="CP273" s="11">
        <v>57246</v>
      </c>
      <c r="CQ273" s="11">
        <v>57301</v>
      </c>
      <c r="CR273" s="11">
        <v>57487</v>
      </c>
      <c r="CS273" s="11">
        <v>57793</v>
      </c>
      <c r="CT273" s="11">
        <v>58088</v>
      </c>
      <c r="CU273" s="11">
        <v>58777</v>
      </c>
      <c r="CV273" s="11">
        <v>58442</v>
      </c>
      <c r="CW273" s="11">
        <v>57694</v>
      </c>
      <c r="CX273" s="11">
        <v>57247</v>
      </c>
      <c r="CY273" s="11">
        <v>58128</v>
      </c>
      <c r="CZ273" s="11">
        <v>57775</v>
      </c>
      <c r="DA273" s="11">
        <v>57846</v>
      </c>
      <c r="DB273" s="11">
        <v>57797</v>
      </c>
      <c r="DC273" s="11">
        <v>58039</v>
      </c>
      <c r="DD273" s="11">
        <v>58426</v>
      </c>
      <c r="DE273" s="11">
        <v>58470</v>
      </c>
      <c r="DF273" s="11">
        <v>59049</v>
      </c>
      <c r="DG273" s="11">
        <v>57395</v>
      </c>
      <c r="DH273" s="11">
        <v>57218</v>
      </c>
      <c r="DI273" s="7">
        <f t="shared" si="9"/>
        <v>57923.666666666664</v>
      </c>
      <c r="DJ273" s="11">
        <v>57113</v>
      </c>
      <c r="DK273" s="11">
        <v>56018</v>
      </c>
      <c r="DL273" s="11">
        <v>56320</v>
      </c>
      <c r="DM273" s="11">
        <v>56064</v>
      </c>
      <c r="DN273" s="11">
        <v>56013</v>
      </c>
      <c r="DO273" s="11">
        <v>55878</v>
      </c>
      <c r="DP273" s="11">
        <v>55889</v>
      </c>
      <c r="DQ273" s="11">
        <v>56069</v>
      </c>
      <c r="DR273" s="11">
        <v>56141</v>
      </c>
      <c r="DS273" s="11">
        <v>56174</v>
      </c>
      <c r="DT273" s="11">
        <v>55881</v>
      </c>
      <c r="DU273" s="11">
        <v>55759</v>
      </c>
      <c r="DV273" s="7">
        <v>56109.916666666664</v>
      </c>
      <c r="DW273" s="11">
        <v>55492</v>
      </c>
      <c r="DX273" s="11">
        <v>55579</v>
      </c>
      <c r="DY273" s="11">
        <v>54774</v>
      </c>
    </row>
    <row r="274" spans="1:129" ht="15" x14ac:dyDescent="0.25">
      <c r="A274" s="1" t="s">
        <v>538</v>
      </c>
      <c r="B274" s="1" t="str">
        <f t="shared" si="8"/>
        <v>7421 - Servicios de arquitectura e ingeniería y servicios conexos de asesoramiento técnico</v>
      </c>
      <c r="C274" s="5" t="s">
        <v>569</v>
      </c>
      <c r="D274" s="1" t="s">
        <v>570</v>
      </c>
      <c r="E274" s="11">
        <v>15373</v>
      </c>
      <c r="F274" s="11">
        <v>15485</v>
      </c>
      <c r="G274" s="11">
        <v>15690</v>
      </c>
      <c r="H274" s="11">
        <v>15629</v>
      </c>
      <c r="I274" s="11">
        <v>15618</v>
      </c>
      <c r="J274" s="11">
        <v>15676</v>
      </c>
      <c r="K274" s="11">
        <v>15656</v>
      </c>
      <c r="L274" s="11">
        <v>15783</v>
      </c>
      <c r="M274" s="11">
        <v>15871</v>
      </c>
      <c r="N274" s="11">
        <v>15980</v>
      </c>
      <c r="O274" s="11">
        <v>16148</v>
      </c>
      <c r="P274" s="11">
        <v>16026</v>
      </c>
      <c r="Q274" s="11">
        <v>15941</v>
      </c>
      <c r="R274" s="11">
        <v>16206</v>
      </c>
      <c r="S274" s="11">
        <v>16185</v>
      </c>
      <c r="T274" s="11">
        <v>16140</v>
      </c>
      <c r="U274" s="11">
        <v>16146</v>
      </c>
      <c r="V274" s="11">
        <v>16140</v>
      </c>
      <c r="W274" s="11">
        <v>15991</v>
      </c>
      <c r="X274" s="11">
        <v>16031</v>
      </c>
      <c r="Y274" s="11">
        <v>16135</v>
      </c>
      <c r="Z274" s="11">
        <v>16879</v>
      </c>
      <c r="AA274" s="11">
        <v>17084</v>
      </c>
      <c r="AB274" s="11">
        <v>17122</v>
      </c>
      <c r="AC274" s="11">
        <v>17133</v>
      </c>
      <c r="AD274" s="11">
        <v>16952</v>
      </c>
      <c r="AE274" s="11">
        <v>16934</v>
      </c>
      <c r="AF274" s="11">
        <v>16750</v>
      </c>
      <c r="AG274" s="11">
        <v>16961</v>
      </c>
      <c r="AH274" s="11">
        <v>16884</v>
      </c>
      <c r="AI274" s="11">
        <v>16896</v>
      </c>
      <c r="AJ274" s="11">
        <v>16731</v>
      </c>
      <c r="AK274" s="11">
        <v>16921</v>
      </c>
      <c r="AL274" s="11">
        <v>17056</v>
      </c>
      <c r="AM274" s="11">
        <v>17197</v>
      </c>
      <c r="AN274" s="11">
        <v>17009</v>
      </c>
      <c r="AO274" s="11">
        <v>17152</v>
      </c>
      <c r="AP274" s="11">
        <v>17105</v>
      </c>
      <c r="AQ274" s="11">
        <v>17225</v>
      </c>
      <c r="AR274" s="11">
        <v>17046</v>
      </c>
      <c r="AS274" s="11">
        <v>17135</v>
      </c>
      <c r="AT274" s="11">
        <v>16144</v>
      </c>
      <c r="AU274" s="11">
        <v>16467</v>
      </c>
      <c r="AV274" s="11">
        <v>16395</v>
      </c>
      <c r="AW274" s="11">
        <v>16240</v>
      </c>
      <c r="AX274" s="11">
        <v>16249</v>
      </c>
      <c r="AY274" s="11">
        <v>16197</v>
      </c>
      <c r="AZ274" s="11">
        <v>16118</v>
      </c>
      <c r="BA274" s="11">
        <v>15769</v>
      </c>
      <c r="BB274" s="11">
        <v>15843</v>
      </c>
      <c r="BC274" s="11">
        <v>15888</v>
      </c>
      <c r="BD274" s="11">
        <v>15550</v>
      </c>
      <c r="BE274" s="11">
        <v>15469</v>
      </c>
      <c r="BF274" s="11">
        <v>15584</v>
      </c>
      <c r="BG274" s="11">
        <v>15632</v>
      </c>
      <c r="BH274" s="11">
        <v>15778</v>
      </c>
      <c r="BI274" s="11">
        <v>16073</v>
      </c>
      <c r="BJ274" s="11">
        <v>15925</v>
      </c>
      <c r="BK274" s="11">
        <v>16037</v>
      </c>
      <c r="BL274" s="11">
        <v>15728</v>
      </c>
      <c r="BM274" s="11">
        <v>15550</v>
      </c>
      <c r="BN274" s="11">
        <v>15448</v>
      </c>
      <c r="BO274" s="11">
        <v>14699</v>
      </c>
      <c r="BP274" s="11">
        <v>14766</v>
      </c>
      <c r="BQ274" s="11">
        <v>14330</v>
      </c>
      <c r="BR274" s="11">
        <v>14432</v>
      </c>
      <c r="BS274" s="11">
        <v>14439</v>
      </c>
      <c r="BT274" s="11">
        <v>14500</v>
      </c>
      <c r="BU274" s="11">
        <v>14382</v>
      </c>
      <c r="BV274" s="11">
        <v>14230</v>
      </c>
      <c r="BW274" s="11">
        <v>14077</v>
      </c>
      <c r="BX274" s="11">
        <v>14017</v>
      </c>
      <c r="BY274" s="11">
        <v>13389</v>
      </c>
      <c r="BZ274" s="11">
        <v>13453</v>
      </c>
      <c r="CA274" s="11">
        <v>13437</v>
      </c>
      <c r="CB274" s="11">
        <v>13355</v>
      </c>
      <c r="CC274" s="11">
        <v>13244</v>
      </c>
      <c r="CD274" s="11">
        <v>13319</v>
      </c>
      <c r="CE274" s="11">
        <v>13403</v>
      </c>
      <c r="CF274" s="11">
        <v>13407</v>
      </c>
      <c r="CG274" s="11">
        <v>13263</v>
      </c>
      <c r="CH274" s="11">
        <v>13323</v>
      </c>
      <c r="CI274" s="11">
        <v>13289</v>
      </c>
      <c r="CJ274" s="11">
        <v>13018</v>
      </c>
      <c r="CK274" s="11">
        <v>13044</v>
      </c>
      <c r="CL274" s="11">
        <v>12951</v>
      </c>
      <c r="CM274" s="11">
        <v>13289</v>
      </c>
      <c r="CN274" s="11">
        <v>13261</v>
      </c>
      <c r="CO274" s="11">
        <v>13379</v>
      </c>
      <c r="CP274" s="11">
        <v>13517</v>
      </c>
      <c r="CQ274" s="11">
        <v>13521</v>
      </c>
      <c r="CR274" s="11">
        <v>13272</v>
      </c>
      <c r="CS274" s="11">
        <v>13242</v>
      </c>
      <c r="CT274" s="11">
        <v>13205</v>
      </c>
      <c r="CU274" s="11">
        <v>13305</v>
      </c>
      <c r="CV274" s="11">
        <v>13009</v>
      </c>
      <c r="CW274" s="11">
        <v>12965</v>
      </c>
      <c r="CX274" s="11">
        <v>12897</v>
      </c>
      <c r="CY274" s="11">
        <v>13188</v>
      </c>
      <c r="CZ274" s="11">
        <v>13216</v>
      </c>
      <c r="DA274" s="11">
        <v>13385</v>
      </c>
      <c r="DB274" s="11">
        <v>13728</v>
      </c>
      <c r="DC274" s="11">
        <v>13762</v>
      </c>
      <c r="DD274" s="11">
        <v>13857</v>
      </c>
      <c r="DE274" s="11">
        <v>13777</v>
      </c>
      <c r="DF274" s="11">
        <v>13755</v>
      </c>
      <c r="DG274" s="11">
        <v>13802</v>
      </c>
      <c r="DH274" s="11">
        <v>13708</v>
      </c>
      <c r="DI274" s="7">
        <f t="shared" si="9"/>
        <v>13503.333333333334</v>
      </c>
      <c r="DJ274" s="11">
        <v>13898</v>
      </c>
      <c r="DK274" s="11">
        <v>13795</v>
      </c>
      <c r="DL274" s="11">
        <v>13907</v>
      </c>
      <c r="DM274" s="11">
        <v>14000</v>
      </c>
      <c r="DN274" s="11">
        <v>14025</v>
      </c>
      <c r="DO274" s="11">
        <v>13725</v>
      </c>
      <c r="DP274" s="11">
        <v>13750</v>
      </c>
      <c r="DQ274" s="11">
        <v>13736</v>
      </c>
      <c r="DR274" s="11">
        <v>13684</v>
      </c>
      <c r="DS274" s="11">
        <v>13516</v>
      </c>
      <c r="DT274" s="11">
        <v>13490</v>
      </c>
      <c r="DU274" s="11">
        <v>13167</v>
      </c>
      <c r="DV274" s="7">
        <v>13724.416666666666</v>
      </c>
      <c r="DW274" s="11">
        <v>13147</v>
      </c>
      <c r="DX274" s="11">
        <v>13171</v>
      </c>
      <c r="DY274" s="11">
        <v>12903</v>
      </c>
    </row>
    <row r="275" spans="1:129" ht="15" x14ac:dyDescent="0.25">
      <c r="A275" s="1" t="s">
        <v>538</v>
      </c>
      <c r="B275" s="1" t="str">
        <f t="shared" si="8"/>
        <v>7422 - Ensayos y análisis técnicos</v>
      </c>
      <c r="C275" s="5" t="s">
        <v>571</v>
      </c>
      <c r="D275" s="1" t="s">
        <v>572</v>
      </c>
      <c r="E275" s="11">
        <v>1730</v>
      </c>
      <c r="F275" s="11">
        <v>1719</v>
      </c>
      <c r="G275" s="11">
        <v>1737</v>
      </c>
      <c r="H275" s="11">
        <v>1735</v>
      </c>
      <c r="I275" s="11">
        <v>1768</v>
      </c>
      <c r="J275" s="11">
        <v>1815</v>
      </c>
      <c r="K275" s="11">
        <v>1821</v>
      </c>
      <c r="L275" s="11">
        <v>1852</v>
      </c>
      <c r="M275" s="11">
        <v>1888</v>
      </c>
      <c r="N275" s="11">
        <v>1965</v>
      </c>
      <c r="O275" s="11">
        <v>1920</v>
      </c>
      <c r="P275" s="11">
        <v>1948</v>
      </c>
      <c r="Q275" s="11">
        <v>1953</v>
      </c>
      <c r="R275" s="11">
        <v>1967</v>
      </c>
      <c r="S275" s="11">
        <v>1996</v>
      </c>
      <c r="T275" s="11">
        <v>2020</v>
      </c>
      <c r="U275" s="11">
        <v>2066</v>
      </c>
      <c r="V275" s="11">
        <v>2078</v>
      </c>
      <c r="W275" s="11">
        <v>2094</v>
      </c>
      <c r="X275" s="11">
        <v>2113</v>
      </c>
      <c r="Y275" s="11">
        <v>1802</v>
      </c>
      <c r="Z275" s="11">
        <v>1974</v>
      </c>
      <c r="AA275" s="11">
        <v>1995</v>
      </c>
      <c r="AB275" s="11">
        <v>1919</v>
      </c>
      <c r="AC275" s="11">
        <v>2039</v>
      </c>
      <c r="AD275" s="11">
        <v>2033</v>
      </c>
      <c r="AE275" s="11">
        <v>1715</v>
      </c>
      <c r="AF275" s="11">
        <v>1656</v>
      </c>
      <c r="AG275" s="11">
        <v>1640</v>
      </c>
      <c r="AH275" s="11">
        <v>1651</v>
      </c>
      <c r="AI275" s="11">
        <v>1617</v>
      </c>
      <c r="AJ275" s="11">
        <v>1611</v>
      </c>
      <c r="AK275" s="11">
        <v>1606</v>
      </c>
      <c r="AL275" s="11">
        <v>1630</v>
      </c>
      <c r="AM275" s="11">
        <v>1663</v>
      </c>
      <c r="AN275" s="11">
        <v>1629</v>
      </c>
      <c r="AO275" s="11">
        <v>1623</v>
      </c>
      <c r="AP275" s="11">
        <v>1635</v>
      </c>
      <c r="AQ275" s="11">
        <v>1694</v>
      </c>
      <c r="AR275" s="11">
        <v>1617</v>
      </c>
      <c r="AS275" s="11">
        <v>1612</v>
      </c>
      <c r="AT275" s="11">
        <v>1897</v>
      </c>
      <c r="AU275" s="11">
        <v>1584</v>
      </c>
      <c r="AV275" s="11">
        <v>1577</v>
      </c>
      <c r="AW275" s="11">
        <v>1546</v>
      </c>
      <c r="AX275" s="11">
        <v>1586</v>
      </c>
      <c r="AY275" s="11">
        <v>1585</v>
      </c>
      <c r="AZ275" s="11">
        <v>1570</v>
      </c>
      <c r="BA275" s="11">
        <v>1553</v>
      </c>
      <c r="BB275" s="11">
        <v>1549</v>
      </c>
      <c r="BC275" s="11">
        <v>1556</v>
      </c>
      <c r="BD275" s="11">
        <v>1639</v>
      </c>
      <c r="BE275" s="11">
        <v>1650</v>
      </c>
      <c r="BF275" s="11">
        <v>1653</v>
      </c>
      <c r="BG275" s="11">
        <v>1665</v>
      </c>
      <c r="BH275" s="11">
        <v>1642</v>
      </c>
      <c r="BI275" s="11">
        <v>1687</v>
      </c>
      <c r="BJ275" s="11">
        <v>1702</v>
      </c>
      <c r="BK275" s="11">
        <v>1710</v>
      </c>
      <c r="BL275" s="11">
        <v>1641</v>
      </c>
      <c r="BM275" s="11">
        <v>1671</v>
      </c>
      <c r="BN275" s="11">
        <v>1650</v>
      </c>
      <c r="BO275" s="11">
        <v>1642</v>
      </c>
      <c r="BP275" s="11">
        <v>1640</v>
      </c>
      <c r="BQ275" s="11">
        <v>1653</v>
      </c>
      <c r="BR275" s="11">
        <v>1663</v>
      </c>
      <c r="BS275" s="11">
        <v>1655</v>
      </c>
      <c r="BT275" s="11">
        <v>1636</v>
      </c>
      <c r="BU275" s="11">
        <v>1631</v>
      </c>
      <c r="BV275" s="11">
        <v>1641</v>
      </c>
      <c r="BW275" s="11">
        <v>1608</v>
      </c>
      <c r="BX275" s="11">
        <v>1662</v>
      </c>
      <c r="BY275" s="11">
        <v>1868</v>
      </c>
      <c r="BZ275" s="11">
        <v>1860</v>
      </c>
      <c r="CA275" s="11">
        <v>1846</v>
      </c>
      <c r="CB275" s="11">
        <v>1866</v>
      </c>
      <c r="CC275" s="11">
        <v>1848</v>
      </c>
      <c r="CD275" s="11">
        <v>1836</v>
      </c>
      <c r="CE275" s="11">
        <v>2020</v>
      </c>
      <c r="CF275" s="11">
        <v>1834</v>
      </c>
      <c r="CG275" s="11">
        <v>1818</v>
      </c>
      <c r="CH275" s="11">
        <v>1811</v>
      </c>
      <c r="CI275" s="11">
        <v>1796</v>
      </c>
      <c r="CJ275" s="11">
        <v>1784</v>
      </c>
      <c r="CK275" s="11">
        <v>1756</v>
      </c>
      <c r="CL275" s="11">
        <v>1735</v>
      </c>
      <c r="CM275" s="11">
        <v>1738</v>
      </c>
      <c r="CN275" s="11">
        <v>1762</v>
      </c>
      <c r="CO275" s="11">
        <v>1798</v>
      </c>
      <c r="CP275" s="11">
        <v>1756</v>
      </c>
      <c r="CQ275" s="11">
        <v>1812</v>
      </c>
      <c r="CR275" s="11">
        <v>1763</v>
      </c>
      <c r="CS275" s="11">
        <v>1797</v>
      </c>
      <c r="CT275" s="11">
        <v>1820</v>
      </c>
      <c r="CU275" s="11">
        <v>1823</v>
      </c>
      <c r="CV275" s="11">
        <v>1807</v>
      </c>
      <c r="CW275" s="11">
        <v>1826</v>
      </c>
      <c r="CX275" s="11">
        <v>1810</v>
      </c>
      <c r="CY275" s="11">
        <v>1874</v>
      </c>
      <c r="CZ275" s="11">
        <v>1847</v>
      </c>
      <c r="DA275" s="11">
        <v>1902</v>
      </c>
      <c r="DB275" s="11">
        <v>1922</v>
      </c>
      <c r="DC275" s="11">
        <v>1861</v>
      </c>
      <c r="DD275" s="11">
        <v>1871</v>
      </c>
      <c r="DE275" s="11">
        <v>1824</v>
      </c>
      <c r="DF275" s="11">
        <v>1819</v>
      </c>
      <c r="DG275" s="11">
        <v>1770</v>
      </c>
      <c r="DH275" s="11">
        <v>1776</v>
      </c>
      <c r="DI275" s="7">
        <f t="shared" si="9"/>
        <v>1841.8333333333333</v>
      </c>
      <c r="DJ275" s="11">
        <v>1761</v>
      </c>
      <c r="DK275" s="11">
        <v>1811</v>
      </c>
      <c r="DL275" s="11">
        <v>1768</v>
      </c>
      <c r="DM275" s="11">
        <v>1750</v>
      </c>
      <c r="DN275" s="11">
        <v>1723</v>
      </c>
      <c r="DO275" s="11">
        <v>1709</v>
      </c>
      <c r="DP275" s="11">
        <v>1641</v>
      </c>
      <c r="DQ275" s="11">
        <v>1635</v>
      </c>
      <c r="DR275" s="11">
        <v>1637</v>
      </c>
      <c r="DS275" s="11">
        <v>1638</v>
      </c>
      <c r="DT275" s="11">
        <v>1616</v>
      </c>
      <c r="DU275" s="11">
        <v>1600</v>
      </c>
      <c r="DV275" s="7">
        <v>1690.75</v>
      </c>
      <c r="DW275" s="11">
        <v>1596</v>
      </c>
      <c r="DX275" s="11">
        <v>1594</v>
      </c>
      <c r="DY275" s="11">
        <v>1582</v>
      </c>
    </row>
    <row r="276" spans="1:129" ht="15" x14ac:dyDescent="0.25">
      <c r="A276" s="1" t="s">
        <v>538</v>
      </c>
      <c r="B276" s="1" t="str">
        <f t="shared" si="8"/>
        <v>7430 - Servicios de publicidad</v>
      </c>
      <c r="C276" s="5" t="s">
        <v>573</v>
      </c>
      <c r="D276" s="1" t="s">
        <v>574</v>
      </c>
      <c r="E276" s="11">
        <v>11131</v>
      </c>
      <c r="F276" s="11">
        <v>11221</v>
      </c>
      <c r="G276" s="11">
        <v>11677</v>
      </c>
      <c r="H276" s="11">
        <v>11735</v>
      </c>
      <c r="I276" s="11">
        <v>12265</v>
      </c>
      <c r="J276" s="11">
        <v>12429</v>
      </c>
      <c r="K276" s="11">
        <v>12068</v>
      </c>
      <c r="L276" s="11">
        <v>12311</v>
      </c>
      <c r="M276" s="11">
        <v>12519</v>
      </c>
      <c r="N276" s="11">
        <v>12995</v>
      </c>
      <c r="O276" s="11">
        <v>13189</v>
      </c>
      <c r="P276" s="11">
        <v>13297</v>
      </c>
      <c r="Q276" s="11">
        <v>12101</v>
      </c>
      <c r="R276" s="11">
        <v>12153</v>
      </c>
      <c r="S276" s="11">
        <v>12676</v>
      </c>
      <c r="T276" s="11">
        <v>13016</v>
      </c>
      <c r="U276" s="11">
        <v>12957</v>
      </c>
      <c r="V276" s="11">
        <v>13367</v>
      </c>
      <c r="W276" s="11">
        <v>13076</v>
      </c>
      <c r="X276" s="11">
        <v>13169</v>
      </c>
      <c r="Y276" s="11">
        <v>13233</v>
      </c>
      <c r="Z276" s="11">
        <v>13470</v>
      </c>
      <c r="AA276" s="11">
        <v>13431</v>
      </c>
      <c r="AB276" s="11">
        <v>13364</v>
      </c>
      <c r="AC276" s="11">
        <v>12236</v>
      </c>
      <c r="AD276" s="11">
        <v>12257</v>
      </c>
      <c r="AE276" s="11">
        <v>12430</v>
      </c>
      <c r="AF276" s="11">
        <v>12643</v>
      </c>
      <c r="AG276" s="11">
        <v>12788</v>
      </c>
      <c r="AH276" s="11">
        <v>12768</v>
      </c>
      <c r="AI276" s="11">
        <v>12606</v>
      </c>
      <c r="AJ276" s="11">
        <v>12871</v>
      </c>
      <c r="AK276" s="11">
        <v>12890</v>
      </c>
      <c r="AL276" s="11">
        <v>12873</v>
      </c>
      <c r="AM276" s="11">
        <v>13008</v>
      </c>
      <c r="AN276" s="11">
        <v>13022</v>
      </c>
      <c r="AO276" s="11">
        <v>12234</v>
      </c>
      <c r="AP276" s="11">
        <v>12191</v>
      </c>
      <c r="AQ276" s="11">
        <v>12277</v>
      </c>
      <c r="AR276" s="11">
        <v>12161</v>
      </c>
      <c r="AS276" s="11">
        <v>12459</v>
      </c>
      <c r="AT276" s="11">
        <v>13437</v>
      </c>
      <c r="AU276" s="11">
        <v>13473</v>
      </c>
      <c r="AV276" s="11">
        <v>13371</v>
      </c>
      <c r="AW276" s="11">
        <v>13456</v>
      </c>
      <c r="AX276" s="11">
        <v>13831</v>
      </c>
      <c r="AY276" s="11">
        <v>13918</v>
      </c>
      <c r="AZ276" s="11">
        <v>13825</v>
      </c>
      <c r="BA276" s="11">
        <v>13252</v>
      </c>
      <c r="BB276" s="11">
        <v>13202</v>
      </c>
      <c r="BC276" s="11">
        <v>13285</v>
      </c>
      <c r="BD276" s="11">
        <v>13360</v>
      </c>
      <c r="BE276" s="11">
        <v>13535</v>
      </c>
      <c r="BF276" s="11">
        <v>13609</v>
      </c>
      <c r="BG276" s="11">
        <v>13439</v>
      </c>
      <c r="BH276" s="11">
        <v>13799</v>
      </c>
      <c r="BI276" s="11">
        <v>14028</v>
      </c>
      <c r="BJ276" s="11">
        <v>14483</v>
      </c>
      <c r="BK276" s="11">
        <v>14667</v>
      </c>
      <c r="BL276" s="11">
        <v>14517</v>
      </c>
      <c r="BM276" s="11">
        <v>13875</v>
      </c>
      <c r="BN276" s="11">
        <v>14042</v>
      </c>
      <c r="BO276" s="11">
        <v>14397</v>
      </c>
      <c r="BP276" s="11">
        <v>14291</v>
      </c>
      <c r="BQ276" s="11">
        <v>14337</v>
      </c>
      <c r="BR276" s="11">
        <v>14598</v>
      </c>
      <c r="BS276" s="11">
        <v>14862</v>
      </c>
      <c r="BT276" s="11">
        <v>14753</v>
      </c>
      <c r="BU276" s="11">
        <v>14919</v>
      </c>
      <c r="BV276" s="11">
        <v>14981</v>
      </c>
      <c r="BW276" s="11">
        <v>14786</v>
      </c>
      <c r="BX276" s="11">
        <v>14877</v>
      </c>
      <c r="BY276" s="11">
        <v>14226</v>
      </c>
      <c r="BZ276" s="11">
        <v>14041</v>
      </c>
      <c r="CA276" s="11">
        <v>14487</v>
      </c>
      <c r="CB276" s="11">
        <v>14360</v>
      </c>
      <c r="CC276" s="11">
        <v>14408</v>
      </c>
      <c r="CD276" s="11">
        <v>14320</v>
      </c>
      <c r="CE276" s="11">
        <v>14318</v>
      </c>
      <c r="CF276" s="11">
        <v>14431</v>
      </c>
      <c r="CG276" s="11">
        <v>14326</v>
      </c>
      <c r="CH276" s="11">
        <v>14979</v>
      </c>
      <c r="CI276" s="11">
        <v>14817</v>
      </c>
      <c r="CJ276" s="11">
        <v>14956</v>
      </c>
      <c r="CK276" s="11">
        <v>14322</v>
      </c>
      <c r="CL276" s="11">
        <v>14553</v>
      </c>
      <c r="CM276" s="11">
        <v>14684</v>
      </c>
      <c r="CN276" s="11">
        <v>14259</v>
      </c>
      <c r="CO276" s="11">
        <v>14198</v>
      </c>
      <c r="CP276" s="11">
        <v>14674</v>
      </c>
      <c r="CQ276" s="11">
        <v>14532</v>
      </c>
      <c r="CR276" s="11">
        <v>14793</v>
      </c>
      <c r="CS276" s="11">
        <v>14986</v>
      </c>
      <c r="CT276" s="11">
        <v>14963</v>
      </c>
      <c r="CU276" s="11">
        <v>15293</v>
      </c>
      <c r="CV276" s="11">
        <v>14916</v>
      </c>
      <c r="CW276" s="11">
        <v>14561</v>
      </c>
      <c r="CX276" s="11">
        <v>14467</v>
      </c>
      <c r="CY276" s="11">
        <v>14228</v>
      </c>
      <c r="CZ276" s="11">
        <v>13939</v>
      </c>
      <c r="DA276" s="11">
        <v>13828</v>
      </c>
      <c r="DB276" s="11">
        <v>13677</v>
      </c>
      <c r="DC276" s="11">
        <v>13735</v>
      </c>
      <c r="DD276" s="11">
        <v>13743</v>
      </c>
      <c r="DE276" s="11">
        <v>13861</v>
      </c>
      <c r="DF276" s="11">
        <v>14321</v>
      </c>
      <c r="DG276" s="11">
        <v>14345</v>
      </c>
      <c r="DH276" s="11">
        <v>14506</v>
      </c>
      <c r="DI276" s="7">
        <f t="shared" si="9"/>
        <v>14100.916666666666</v>
      </c>
      <c r="DJ276" s="11">
        <v>13632</v>
      </c>
      <c r="DK276" s="11">
        <v>13659</v>
      </c>
      <c r="DL276" s="11">
        <v>13875</v>
      </c>
      <c r="DM276" s="11">
        <v>13541</v>
      </c>
      <c r="DN276" s="11">
        <v>13675</v>
      </c>
      <c r="DO276" s="11">
        <v>13400</v>
      </c>
      <c r="DP276" s="11">
        <v>13645</v>
      </c>
      <c r="DQ276" s="11">
        <v>13567</v>
      </c>
      <c r="DR276" s="11">
        <v>13552</v>
      </c>
      <c r="DS276" s="11">
        <v>13613</v>
      </c>
      <c r="DT276" s="11">
        <v>13624</v>
      </c>
      <c r="DU276" s="11">
        <v>13625</v>
      </c>
      <c r="DV276" s="7">
        <v>13617.333333333334</v>
      </c>
      <c r="DW276" s="11">
        <v>13234</v>
      </c>
      <c r="DX276" s="11">
        <v>12996</v>
      </c>
      <c r="DY276" s="11">
        <v>12472</v>
      </c>
    </row>
    <row r="277" spans="1:129" ht="15" x14ac:dyDescent="0.25">
      <c r="A277" s="1" t="s">
        <v>538</v>
      </c>
      <c r="B277" s="1" t="str">
        <f t="shared" si="8"/>
        <v>7491 - Obtención y dotación de personal</v>
      </c>
      <c r="C277" s="5" t="s">
        <v>575</v>
      </c>
      <c r="D277" s="1" t="s">
        <v>576</v>
      </c>
      <c r="E277" s="11">
        <v>20995</v>
      </c>
      <c r="F277" s="11">
        <v>21524</v>
      </c>
      <c r="G277" s="11">
        <v>21983</v>
      </c>
      <c r="H277" s="11">
        <v>21403</v>
      </c>
      <c r="I277" s="11">
        <v>20963</v>
      </c>
      <c r="J277" s="11">
        <v>21273</v>
      </c>
      <c r="K277" s="11">
        <v>21146</v>
      </c>
      <c r="L277" s="11">
        <v>21118</v>
      </c>
      <c r="M277" s="11">
        <v>20887</v>
      </c>
      <c r="N277" s="11">
        <v>21288</v>
      </c>
      <c r="O277" s="11">
        <v>22046</v>
      </c>
      <c r="P277" s="11">
        <v>23503</v>
      </c>
      <c r="Q277" s="11">
        <v>22727</v>
      </c>
      <c r="R277" s="11">
        <v>22750</v>
      </c>
      <c r="S277" s="11">
        <v>23086</v>
      </c>
      <c r="T277" s="11">
        <v>23859</v>
      </c>
      <c r="U277" s="11">
        <v>23573</v>
      </c>
      <c r="V277" s="11">
        <v>21901</v>
      </c>
      <c r="W277" s="11">
        <v>21672</v>
      </c>
      <c r="X277" s="11">
        <v>22947</v>
      </c>
      <c r="Y277" s="11">
        <v>22577</v>
      </c>
      <c r="Z277" s="11">
        <v>22518</v>
      </c>
      <c r="AA277" s="11">
        <v>23077</v>
      </c>
      <c r="AB277" s="11">
        <v>22419</v>
      </c>
      <c r="AC277" s="11">
        <v>21203</v>
      </c>
      <c r="AD277" s="11">
        <v>21152</v>
      </c>
      <c r="AE277" s="11">
        <v>21394</v>
      </c>
      <c r="AF277" s="11">
        <v>20029</v>
      </c>
      <c r="AG277" s="11">
        <v>20231</v>
      </c>
      <c r="AH277" s="11">
        <v>19933</v>
      </c>
      <c r="AI277" s="11">
        <v>19716</v>
      </c>
      <c r="AJ277" s="11">
        <v>19720</v>
      </c>
      <c r="AK277" s="11">
        <v>19256</v>
      </c>
      <c r="AL277" s="11">
        <v>19669</v>
      </c>
      <c r="AM277" s="11">
        <v>20273</v>
      </c>
      <c r="AN277" s="11">
        <v>21528</v>
      </c>
      <c r="AO277" s="11">
        <v>20498</v>
      </c>
      <c r="AP277" s="11">
        <v>19398</v>
      </c>
      <c r="AQ277" s="11">
        <v>19658</v>
      </c>
      <c r="AR277" s="11">
        <v>19217</v>
      </c>
      <c r="AS277" s="11">
        <v>18568</v>
      </c>
      <c r="AT277" s="11">
        <v>18343</v>
      </c>
      <c r="AU277" s="11">
        <v>19129</v>
      </c>
      <c r="AV277" s="11">
        <v>19789</v>
      </c>
      <c r="AW277" s="11">
        <v>20244</v>
      </c>
      <c r="AX277" s="11">
        <v>20980</v>
      </c>
      <c r="AY277" s="11">
        <v>22200</v>
      </c>
      <c r="AZ277" s="11">
        <v>20911</v>
      </c>
      <c r="BA277" s="11">
        <v>18668</v>
      </c>
      <c r="BB277" s="11">
        <v>18342</v>
      </c>
      <c r="BC277" s="11">
        <v>17622</v>
      </c>
      <c r="BD277" s="11">
        <v>17150</v>
      </c>
      <c r="BE277" s="11">
        <v>16862</v>
      </c>
      <c r="BF277" s="11">
        <v>17196</v>
      </c>
      <c r="BG277" s="11">
        <v>16927</v>
      </c>
      <c r="BH277" s="11">
        <v>16590</v>
      </c>
      <c r="BI277" s="11">
        <v>16611</v>
      </c>
      <c r="BJ277" s="11">
        <v>16928</v>
      </c>
      <c r="BK277" s="11">
        <v>17119</v>
      </c>
      <c r="BL277" s="11">
        <v>17350</v>
      </c>
      <c r="BM277" s="11">
        <v>16878</v>
      </c>
      <c r="BN277" s="11">
        <v>16567</v>
      </c>
      <c r="BO277" s="11">
        <v>16853</v>
      </c>
      <c r="BP277" s="11">
        <v>17560</v>
      </c>
      <c r="BQ277" s="11">
        <v>16869</v>
      </c>
      <c r="BR277" s="11">
        <v>18702</v>
      </c>
      <c r="BS277" s="11">
        <v>18612</v>
      </c>
      <c r="BT277" s="11">
        <v>17799</v>
      </c>
      <c r="BU277" s="11">
        <v>16805</v>
      </c>
      <c r="BV277" s="11">
        <v>16883</v>
      </c>
      <c r="BW277" s="11">
        <v>17007</v>
      </c>
      <c r="BX277" s="11">
        <v>17189</v>
      </c>
      <c r="BY277" s="11">
        <v>15795</v>
      </c>
      <c r="BZ277" s="11">
        <v>15280</v>
      </c>
      <c r="CA277" s="11">
        <v>15341</v>
      </c>
      <c r="CB277" s="11">
        <v>14575</v>
      </c>
      <c r="CC277" s="11">
        <v>14104</v>
      </c>
      <c r="CD277" s="11">
        <v>13197</v>
      </c>
      <c r="CE277" s="11">
        <v>12789</v>
      </c>
      <c r="CF277" s="11">
        <v>12774</v>
      </c>
      <c r="CG277" s="11">
        <v>12840</v>
      </c>
      <c r="CH277" s="11">
        <v>13154</v>
      </c>
      <c r="CI277" s="11">
        <v>13875</v>
      </c>
      <c r="CJ277" s="11">
        <v>14478</v>
      </c>
      <c r="CK277" s="11">
        <v>13789</v>
      </c>
      <c r="CL277" s="11">
        <v>13224</v>
      </c>
      <c r="CM277" s="11">
        <v>13593</v>
      </c>
      <c r="CN277" s="11">
        <v>12800</v>
      </c>
      <c r="CO277" s="11">
        <v>12828</v>
      </c>
      <c r="CP277" s="11">
        <v>12928</v>
      </c>
      <c r="CQ277" s="11">
        <v>12234</v>
      </c>
      <c r="CR277" s="11">
        <v>12442</v>
      </c>
      <c r="CS277" s="11">
        <v>12432</v>
      </c>
      <c r="CT277" s="11">
        <v>13119</v>
      </c>
      <c r="CU277" s="11">
        <v>13678</v>
      </c>
      <c r="CV277" s="11">
        <v>14037</v>
      </c>
      <c r="CW277" s="11">
        <v>13609</v>
      </c>
      <c r="CX277" s="11">
        <v>12456</v>
      </c>
      <c r="CY277" s="11">
        <v>13481</v>
      </c>
      <c r="CZ277" s="11">
        <v>13144</v>
      </c>
      <c r="DA277" s="11">
        <v>13146</v>
      </c>
      <c r="DB277" s="11">
        <v>12477</v>
      </c>
      <c r="DC277" s="11">
        <v>12555</v>
      </c>
      <c r="DD277" s="11">
        <v>12519</v>
      </c>
      <c r="DE277" s="11">
        <v>12297</v>
      </c>
      <c r="DF277" s="11">
        <v>13104</v>
      </c>
      <c r="DG277" s="11">
        <v>12247</v>
      </c>
      <c r="DH277" s="11">
        <v>12827</v>
      </c>
      <c r="DI277" s="7">
        <f t="shared" si="9"/>
        <v>12821.833333333334</v>
      </c>
      <c r="DJ277" s="11">
        <v>13172</v>
      </c>
      <c r="DK277" s="11">
        <v>13174</v>
      </c>
      <c r="DL277" s="11">
        <v>12986</v>
      </c>
      <c r="DM277" s="11">
        <v>12454</v>
      </c>
      <c r="DN277" s="11">
        <v>12559</v>
      </c>
      <c r="DO277" s="11">
        <v>12167</v>
      </c>
      <c r="DP277" s="11">
        <v>12020</v>
      </c>
      <c r="DQ277" s="11">
        <v>12024</v>
      </c>
      <c r="DR277" s="11">
        <v>11844</v>
      </c>
      <c r="DS277" s="11">
        <v>12603</v>
      </c>
      <c r="DT277" s="11">
        <v>13155</v>
      </c>
      <c r="DU277" s="11">
        <v>13196</v>
      </c>
      <c r="DV277" s="7">
        <v>12612.833333333334</v>
      </c>
      <c r="DW277" s="11">
        <v>13029</v>
      </c>
      <c r="DX277" s="11">
        <v>13055</v>
      </c>
      <c r="DY277" s="11">
        <v>13154</v>
      </c>
    </row>
    <row r="278" spans="1:129" ht="15" x14ac:dyDescent="0.25">
      <c r="A278" s="1" t="s">
        <v>538</v>
      </c>
      <c r="B278" s="1" t="str">
        <f t="shared" si="8"/>
        <v>7492 - Servicios de investigación y seguridad</v>
      </c>
      <c r="C278" s="5" t="s">
        <v>577</v>
      </c>
      <c r="D278" s="1" t="s">
        <v>578</v>
      </c>
      <c r="E278" s="11">
        <v>50221</v>
      </c>
      <c r="F278" s="11">
        <v>50310</v>
      </c>
      <c r="G278" s="11">
        <v>50445</v>
      </c>
      <c r="H278" s="11">
        <v>50259</v>
      </c>
      <c r="I278" s="11">
        <v>49744</v>
      </c>
      <c r="J278" s="11">
        <v>49344</v>
      </c>
      <c r="K278" s="11">
        <v>49415</v>
      </c>
      <c r="L278" s="11">
        <v>49207</v>
      </c>
      <c r="M278" s="11">
        <v>49533</v>
      </c>
      <c r="N278" s="11">
        <v>49989</v>
      </c>
      <c r="O278" s="11">
        <v>50362</v>
      </c>
      <c r="P278" s="11">
        <v>51304</v>
      </c>
      <c r="Q278" s="11">
        <v>52287</v>
      </c>
      <c r="R278" s="11">
        <v>51374</v>
      </c>
      <c r="S278" s="11">
        <v>51815</v>
      </c>
      <c r="T278" s="11">
        <v>52437</v>
      </c>
      <c r="U278" s="11">
        <v>51832</v>
      </c>
      <c r="V278" s="11">
        <v>52055</v>
      </c>
      <c r="W278" s="11">
        <v>52534</v>
      </c>
      <c r="X278" s="11">
        <v>53145</v>
      </c>
      <c r="Y278" s="11">
        <v>53521</v>
      </c>
      <c r="Z278" s="11">
        <v>53236</v>
      </c>
      <c r="AA278" s="11">
        <v>53883</v>
      </c>
      <c r="AB278" s="11">
        <v>54317</v>
      </c>
      <c r="AC278" s="11">
        <v>54472</v>
      </c>
      <c r="AD278" s="11">
        <v>54265</v>
      </c>
      <c r="AE278" s="11">
        <v>54578</v>
      </c>
      <c r="AF278" s="11">
        <v>53858</v>
      </c>
      <c r="AG278" s="11">
        <v>53101</v>
      </c>
      <c r="AH278" s="11">
        <v>52461</v>
      </c>
      <c r="AI278" s="11">
        <v>52184</v>
      </c>
      <c r="AJ278" s="11">
        <v>52262</v>
      </c>
      <c r="AK278" s="11">
        <v>52014</v>
      </c>
      <c r="AL278" s="11">
        <v>52208</v>
      </c>
      <c r="AM278" s="11">
        <v>52255</v>
      </c>
      <c r="AN278" s="11">
        <v>52719</v>
      </c>
      <c r="AO278" s="11">
        <v>52633</v>
      </c>
      <c r="AP278" s="11">
        <v>52074</v>
      </c>
      <c r="AQ278" s="11">
        <v>52255</v>
      </c>
      <c r="AR278" s="11">
        <v>51897</v>
      </c>
      <c r="AS278" s="11">
        <v>51348</v>
      </c>
      <c r="AT278" s="11">
        <v>51861</v>
      </c>
      <c r="AU278" s="11">
        <v>51646</v>
      </c>
      <c r="AV278" s="11">
        <v>51607</v>
      </c>
      <c r="AW278" s="11">
        <v>51105</v>
      </c>
      <c r="AX278" s="11">
        <v>51140</v>
      </c>
      <c r="AY278" s="11">
        <v>51242</v>
      </c>
      <c r="AZ278" s="11">
        <v>51714</v>
      </c>
      <c r="BA278" s="11">
        <v>52040</v>
      </c>
      <c r="BB278" s="11">
        <v>52073</v>
      </c>
      <c r="BC278" s="11">
        <v>52004</v>
      </c>
      <c r="BD278" s="11">
        <v>52179</v>
      </c>
      <c r="BE278" s="11">
        <v>51729</v>
      </c>
      <c r="BF278" s="11">
        <v>51128</v>
      </c>
      <c r="BG278" s="11">
        <v>51412</v>
      </c>
      <c r="BH278" s="11">
        <v>51320</v>
      </c>
      <c r="BI278" s="11">
        <v>51684</v>
      </c>
      <c r="BJ278" s="11">
        <v>51872</v>
      </c>
      <c r="BK278" s="11">
        <v>52278</v>
      </c>
      <c r="BL278" s="11">
        <v>52730</v>
      </c>
      <c r="BM278" s="11">
        <v>53114</v>
      </c>
      <c r="BN278" s="11">
        <v>53405</v>
      </c>
      <c r="BO278" s="11">
        <v>53500</v>
      </c>
      <c r="BP278" s="11">
        <v>53219</v>
      </c>
      <c r="BQ278" s="11">
        <v>52783</v>
      </c>
      <c r="BR278" s="11">
        <v>53309</v>
      </c>
      <c r="BS278" s="11">
        <v>53481</v>
      </c>
      <c r="BT278" s="11">
        <v>53229</v>
      </c>
      <c r="BU278" s="11">
        <v>53312</v>
      </c>
      <c r="BV278" s="11">
        <v>53332</v>
      </c>
      <c r="BW278" s="11">
        <v>53475</v>
      </c>
      <c r="BX278" s="11">
        <v>53788</v>
      </c>
      <c r="BY278" s="11">
        <v>53774</v>
      </c>
      <c r="BZ278" s="11">
        <v>54135</v>
      </c>
      <c r="CA278" s="11">
        <v>54053</v>
      </c>
      <c r="CB278" s="11">
        <v>53063</v>
      </c>
      <c r="CC278" s="11">
        <v>52284</v>
      </c>
      <c r="CD278" s="11">
        <v>52104</v>
      </c>
      <c r="CE278" s="11">
        <v>52151</v>
      </c>
      <c r="CF278" s="11">
        <v>50856</v>
      </c>
      <c r="CG278" s="11">
        <v>50580</v>
      </c>
      <c r="CH278" s="11">
        <v>50807</v>
      </c>
      <c r="CI278" s="11">
        <v>50925</v>
      </c>
      <c r="CJ278" s="11">
        <v>51541</v>
      </c>
      <c r="CK278" s="11">
        <v>51818</v>
      </c>
      <c r="CL278" s="11">
        <v>51837</v>
      </c>
      <c r="CM278" s="11">
        <v>53043</v>
      </c>
      <c r="CN278" s="11">
        <v>51989</v>
      </c>
      <c r="CO278" s="11">
        <v>51507</v>
      </c>
      <c r="CP278" s="11">
        <v>51732</v>
      </c>
      <c r="CQ278" s="11">
        <v>51779</v>
      </c>
      <c r="CR278" s="11">
        <v>51576</v>
      </c>
      <c r="CS278" s="11">
        <v>52097</v>
      </c>
      <c r="CT278" s="11">
        <v>52314</v>
      </c>
      <c r="CU278" s="11">
        <v>52142</v>
      </c>
      <c r="CV278" s="11">
        <v>52906</v>
      </c>
      <c r="CW278" s="11">
        <v>52497</v>
      </c>
      <c r="CX278" s="11">
        <v>51937</v>
      </c>
      <c r="CY278" s="11">
        <v>54114</v>
      </c>
      <c r="CZ278" s="11">
        <v>52211</v>
      </c>
      <c r="DA278" s="11">
        <v>52097</v>
      </c>
      <c r="DB278" s="11">
        <v>51650</v>
      </c>
      <c r="DC278" s="11">
        <v>51131</v>
      </c>
      <c r="DD278" s="11">
        <v>51074</v>
      </c>
      <c r="DE278" s="11">
        <v>50377</v>
      </c>
      <c r="DF278" s="11">
        <v>50433</v>
      </c>
      <c r="DG278" s="11">
        <v>50217</v>
      </c>
      <c r="DH278" s="11">
        <v>50643</v>
      </c>
      <c r="DI278" s="7">
        <f t="shared" si="9"/>
        <v>51531.75</v>
      </c>
      <c r="DJ278" s="11">
        <v>51044</v>
      </c>
      <c r="DK278" s="11">
        <v>51250</v>
      </c>
      <c r="DL278" s="11">
        <v>52258</v>
      </c>
      <c r="DM278" s="11">
        <v>50343</v>
      </c>
      <c r="DN278" s="11">
        <v>50189</v>
      </c>
      <c r="DO278" s="11">
        <v>49980</v>
      </c>
      <c r="DP278" s="11">
        <v>50005</v>
      </c>
      <c r="DQ278" s="11">
        <v>49946</v>
      </c>
      <c r="DR278" s="11">
        <v>49837</v>
      </c>
      <c r="DS278" s="11">
        <v>50183</v>
      </c>
      <c r="DT278" s="11">
        <v>50089</v>
      </c>
      <c r="DU278" s="11">
        <v>50300</v>
      </c>
      <c r="DV278" s="7">
        <v>50452</v>
      </c>
      <c r="DW278" s="11">
        <v>50412</v>
      </c>
      <c r="DX278" s="11">
        <v>50442</v>
      </c>
      <c r="DY278" s="11">
        <v>49654</v>
      </c>
    </row>
    <row r="279" spans="1:129" ht="15" x14ac:dyDescent="0.25">
      <c r="A279" s="1" t="s">
        <v>538</v>
      </c>
      <c r="B279" s="1" t="str">
        <f t="shared" si="8"/>
        <v>7493 - Servicios de limpieza de edificios</v>
      </c>
      <c r="C279" s="5" t="s">
        <v>579</v>
      </c>
      <c r="D279" s="1" t="s">
        <v>580</v>
      </c>
      <c r="E279" s="11">
        <v>41025</v>
      </c>
      <c r="F279" s="11">
        <v>41675</v>
      </c>
      <c r="G279" s="11">
        <v>41924</v>
      </c>
      <c r="H279" s="11">
        <v>41428</v>
      </c>
      <c r="I279" s="11">
        <v>41388</v>
      </c>
      <c r="J279" s="11">
        <v>41491</v>
      </c>
      <c r="K279" s="11">
        <v>41866</v>
      </c>
      <c r="L279" s="11">
        <v>42172</v>
      </c>
      <c r="M279" s="11">
        <v>42370</v>
      </c>
      <c r="N279" s="11">
        <v>43218</v>
      </c>
      <c r="O279" s="11">
        <v>43928</v>
      </c>
      <c r="P279" s="11">
        <v>43576</v>
      </c>
      <c r="Q279" s="11">
        <v>44259</v>
      </c>
      <c r="R279" s="11">
        <v>44639</v>
      </c>
      <c r="S279" s="11">
        <v>44889</v>
      </c>
      <c r="T279" s="11">
        <v>45204</v>
      </c>
      <c r="U279" s="11">
        <v>44646</v>
      </c>
      <c r="V279" s="11">
        <v>44577</v>
      </c>
      <c r="W279" s="11">
        <v>44951</v>
      </c>
      <c r="X279" s="11">
        <v>45129</v>
      </c>
      <c r="Y279" s="11">
        <v>45409</v>
      </c>
      <c r="Z279" s="11">
        <v>46100</v>
      </c>
      <c r="AA279" s="11">
        <v>46429</v>
      </c>
      <c r="AB279" s="11">
        <v>46613</v>
      </c>
      <c r="AC279" s="11">
        <v>46941</v>
      </c>
      <c r="AD279" s="11">
        <v>47291</v>
      </c>
      <c r="AE279" s="11">
        <v>47403</v>
      </c>
      <c r="AF279" s="11">
        <v>46499</v>
      </c>
      <c r="AG279" s="11">
        <v>45967</v>
      </c>
      <c r="AH279" s="11">
        <v>45381</v>
      </c>
      <c r="AI279" s="11">
        <v>45532</v>
      </c>
      <c r="AJ279" s="11">
        <v>45420</v>
      </c>
      <c r="AK279" s="11">
        <v>45143</v>
      </c>
      <c r="AL279" s="11">
        <v>45589</v>
      </c>
      <c r="AM279" s="11">
        <v>45759</v>
      </c>
      <c r="AN279" s="11">
        <v>46034</v>
      </c>
      <c r="AO279" s="11">
        <v>47111</v>
      </c>
      <c r="AP279" s="11">
        <v>46988</v>
      </c>
      <c r="AQ279" s="11">
        <v>47048</v>
      </c>
      <c r="AR279" s="11">
        <v>46138</v>
      </c>
      <c r="AS279" s="11">
        <v>44932</v>
      </c>
      <c r="AT279" s="11">
        <v>45028</v>
      </c>
      <c r="AU279" s="11">
        <v>45265</v>
      </c>
      <c r="AV279" s="11">
        <v>45286</v>
      </c>
      <c r="AW279" s="11">
        <v>45216</v>
      </c>
      <c r="AX279" s="11">
        <v>45463</v>
      </c>
      <c r="AY279" s="11">
        <v>46075</v>
      </c>
      <c r="AZ279" s="11">
        <v>46285</v>
      </c>
      <c r="BA279" s="11">
        <v>47823</v>
      </c>
      <c r="BB279" s="11">
        <v>47949</v>
      </c>
      <c r="BC279" s="11">
        <v>47598</v>
      </c>
      <c r="BD279" s="11">
        <v>46591</v>
      </c>
      <c r="BE279" s="11">
        <v>46071</v>
      </c>
      <c r="BF279" s="11">
        <v>45858</v>
      </c>
      <c r="BG279" s="11">
        <v>45720</v>
      </c>
      <c r="BH279" s="11">
        <v>45501</v>
      </c>
      <c r="BI279" s="11">
        <v>45542</v>
      </c>
      <c r="BJ279" s="11">
        <v>46049</v>
      </c>
      <c r="BK279" s="11">
        <v>46243</v>
      </c>
      <c r="BL279" s="11">
        <v>46381</v>
      </c>
      <c r="BM279" s="11">
        <v>47505</v>
      </c>
      <c r="BN279" s="11">
        <v>47655</v>
      </c>
      <c r="BO279" s="11">
        <v>47739</v>
      </c>
      <c r="BP279" s="11">
        <v>47263</v>
      </c>
      <c r="BQ279" s="11">
        <v>47341</v>
      </c>
      <c r="BR279" s="11">
        <v>47192</v>
      </c>
      <c r="BS279" s="11">
        <v>47632</v>
      </c>
      <c r="BT279" s="11">
        <v>47494</v>
      </c>
      <c r="BU279" s="11">
        <v>47604</v>
      </c>
      <c r="BV279" s="11">
        <v>47725</v>
      </c>
      <c r="BW279" s="11">
        <v>47881</v>
      </c>
      <c r="BX279" s="11">
        <v>48392</v>
      </c>
      <c r="BY279" s="11">
        <v>49786</v>
      </c>
      <c r="BZ279" s="11">
        <v>49997</v>
      </c>
      <c r="CA279" s="11">
        <v>49530</v>
      </c>
      <c r="CB279" s="11">
        <v>48791</v>
      </c>
      <c r="CC279" s="11">
        <v>48212</v>
      </c>
      <c r="CD279" s="11">
        <v>47794</v>
      </c>
      <c r="CE279" s="11">
        <v>48565</v>
      </c>
      <c r="CF279" s="11">
        <v>48580</v>
      </c>
      <c r="CG279" s="11">
        <v>49154</v>
      </c>
      <c r="CH279" s="11">
        <v>48904</v>
      </c>
      <c r="CI279" s="11">
        <v>49926</v>
      </c>
      <c r="CJ279" s="11">
        <v>50260</v>
      </c>
      <c r="CK279" s="11">
        <v>51599</v>
      </c>
      <c r="CL279" s="11">
        <v>51920</v>
      </c>
      <c r="CM279" s="11">
        <v>52080</v>
      </c>
      <c r="CN279" s="11">
        <v>50614</v>
      </c>
      <c r="CO279" s="11">
        <v>50548</v>
      </c>
      <c r="CP279" s="11">
        <v>50738</v>
      </c>
      <c r="CQ279" s="11">
        <v>51068</v>
      </c>
      <c r="CR279" s="11">
        <v>52253</v>
      </c>
      <c r="CS279" s="11">
        <v>51006</v>
      </c>
      <c r="CT279" s="11">
        <v>51389</v>
      </c>
      <c r="CU279" s="11">
        <v>51643</v>
      </c>
      <c r="CV279" s="11">
        <v>52206</v>
      </c>
      <c r="CW279" s="11">
        <v>53553</v>
      </c>
      <c r="CX279" s="11">
        <v>52838</v>
      </c>
      <c r="CY279" s="11">
        <v>53620</v>
      </c>
      <c r="CZ279" s="11">
        <v>52543</v>
      </c>
      <c r="DA279" s="11">
        <v>51936</v>
      </c>
      <c r="DB279" s="11">
        <v>51425</v>
      </c>
      <c r="DC279" s="11">
        <v>50999</v>
      </c>
      <c r="DD279" s="11">
        <v>50633</v>
      </c>
      <c r="DE279" s="11">
        <v>50321</v>
      </c>
      <c r="DF279" s="11">
        <v>51140</v>
      </c>
      <c r="DG279" s="11">
        <v>50527</v>
      </c>
      <c r="DH279" s="11">
        <v>51010</v>
      </c>
      <c r="DI279" s="7">
        <f t="shared" si="9"/>
        <v>51712.083333333336</v>
      </c>
      <c r="DJ279" s="11">
        <v>52541</v>
      </c>
      <c r="DK279" s="11">
        <v>53685</v>
      </c>
      <c r="DL279" s="11">
        <v>54237</v>
      </c>
      <c r="DM279" s="11">
        <v>53119</v>
      </c>
      <c r="DN279" s="11">
        <v>52746</v>
      </c>
      <c r="DO279" s="11">
        <v>52072</v>
      </c>
      <c r="DP279" s="11">
        <v>52573</v>
      </c>
      <c r="DQ279" s="11">
        <v>52463</v>
      </c>
      <c r="DR279" s="11">
        <v>51976</v>
      </c>
      <c r="DS279" s="11">
        <v>52092</v>
      </c>
      <c r="DT279" s="11">
        <v>52657</v>
      </c>
      <c r="DU279" s="11">
        <v>52159</v>
      </c>
      <c r="DV279" s="7">
        <v>52693.333333333336</v>
      </c>
      <c r="DW279" s="11">
        <v>52623</v>
      </c>
      <c r="DX279" s="11">
        <v>52417</v>
      </c>
      <c r="DY279" s="11">
        <v>51452</v>
      </c>
    </row>
    <row r="280" spans="1:129" ht="15" x14ac:dyDescent="0.25">
      <c r="A280" s="1" t="s">
        <v>538</v>
      </c>
      <c r="B280" s="1" t="str">
        <f t="shared" si="8"/>
        <v>7494 - Servicios de fotografía</v>
      </c>
      <c r="C280" s="5" t="s">
        <v>581</v>
      </c>
      <c r="D280" s="1" t="s">
        <v>582</v>
      </c>
      <c r="E280" s="11">
        <v>634</v>
      </c>
      <c r="F280" s="11">
        <v>634</v>
      </c>
      <c r="G280" s="11">
        <v>630</v>
      </c>
      <c r="H280" s="11">
        <v>629</v>
      </c>
      <c r="I280" s="11">
        <v>628</v>
      </c>
      <c r="J280" s="11">
        <v>633</v>
      </c>
      <c r="K280" s="11">
        <v>689</v>
      </c>
      <c r="L280" s="11">
        <v>712</v>
      </c>
      <c r="M280" s="11">
        <v>664</v>
      </c>
      <c r="N280" s="11">
        <v>639</v>
      </c>
      <c r="O280" s="11">
        <v>624</v>
      </c>
      <c r="P280" s="11">
        <v>634</v>
      </c>
      <c r="Q280" s="11">
        <v>637</v>
      </c>
      <c r="R280" s="11">
        <v>629</v>
      </c>
      <c r="S280" s="11">
        <v>619</v>
      </c>
      <c r="T280" s="11">
        <v>651</v>
      </c>
      <c r="U280" s="11">
        <v>655</v>
      </c>
      <c r="V280" s="11">
        <v>644</v>
      </c>
      <c r="W280" s="11">
        <v>693</v>
      </c>
      <c r="X280" s="11">
        <v>681</v>
      </c>
      <c r="Y280" s="11">
        <v>689</v>
      </c>
      <c r="Z280" s="11">
        <v>665</v>
      </c>
      <c r="AA280" s="11">
        <v>662</v>
      </c>
      <c r="AB280" s="11">
        <v>676</v>
      </c>
      <c r="AC280" s="11">
        <v>664</v>
      </c>
      <c r="AD280" s="11">
        <v>666</v>
      </c>
      <c r="AE280" s="11">
        <v>660</v>
      </c>
      <c r="AF280" s="11">
        <v>637</v>
      </c>
      <c r="AG280" s="11">
        <v>645</v>
      </c>
      <c r="AH280" s="11">
        <v>666</v>
      </c>
      <c r="AI280" s="11">
        <v>742</v>
      </c>
      <c r="AJ280" s="11">
        <v>685</v>
      </c>
      <c r="AK280" s="11">
        <v>669</v>
      </c>
      <c r="AL280" s="11">
        <v>619</v>
      </c>
      <c r="AM280" s="11">
        <v>598</v>
      </c>
      <c r="AN280" s="11">
        <v>607</v>
      </c>
      <c r="AO280" s="11">
        <v>578</v>
      </c>
      <c r="AP280" s="11">
        <v>557</v>
      </c>
      <c r="AQ280" s="11">
        <v>540</v>
      </c>
      <c r="AR280" s="11">
        <v>510</v>
      </c>
      <c r="AS280" s="11">
        <v>517</v>
      </c>
      <c r="AT280" s="11">
        <v>508</v>
      </c>
      <c r="AU280" s="11">
        <v>517</v>
      </c>
      <c r="AV280" s="11">
        <v>489</v>
      </c>
      <c r="AW280" s="11">
        <v>502</v>
      </c>
      <c r="AX280" s="11">
        <v>509</v>
      </c>
      <c r="AY280" s="11">
        <v>489</v>
      </c>
      <c r="AZ280" s="11">
        <v>468</v>
      </c>
      <c r="BA280" s="11">
        <v>459</v>
      </c>
      <c r="BB280" s="11">
        <v>492</v>
      </c>
      <c r="BC280" s="11">
        <v>450</v>
      </c>
      <c r="BD280" s="11">
        <v>458</v>
      </c>
      <c r="BE280" s="11">
        <v>441</v>
      </c>
      <c r="BF280" s="11">
        <v>438</v>
      </c>
      <c r="BG280" s="11">
        <v>493</v>
      </c>
      <c r="BH280" s="11">
        <v>482</v>
      </c>
      <c r="BI280" s="11">
        <v>467</v>
      </c>
      <c r="BJ280" s="11">
        <v>470</v>
      </c>
      <c r="BK280" s="11">
        <v>474</v>
      </c>
      <c r="BL280" s="11">
        <v>482</v>
      </c>
      <c r="BM280" s="11">
        <v>473</v>
      </c>
      <c r="BN280" s="11">
        <v>487</v>
      </c>
      <c r="BO280" s="11">
        <v>517</v>
      </c>
      <c r="BP280" s="11">
        <v>471</v>
      </c>
      <c r="BQ280" s="11">
        <v>461</v>
      </c>
      <c r="BR280" s="11">
        <v>468</v>
      </c>
      <c r="BS280" s="11">
        <v>523</v>
      </c>
      <c r="BT280" s="11">
        <v>517</v>
      </c>
      <c r="BU280" s="11">
        <v>460</v>
      </c>
      <c r="BV280" s="11">
        <v>475</v>
      </c>
      <c r="BW280" s="11">
        <v>484</v>
      </c>
      <c r="BX280" s="11">
        <v>459</v>
      </c>
      <c r="BY280" s="11">
        <v>474</v>
      </c>
      <c r="BZ280" s="11">
        <v>451</v>
      </c>
      <c r="CA280" s="11">
        <v>430</v>
      </c>
      <c r="CB280" s="11">
        <v>402</v>
      </c>
      <c r="CC280" s="11">
        <v>417</v>
      </c>
      <c r="CD280" s="11">
        <v>392</v>
      </c>
      <c r="CE280" s="11">
        <v>423</v>
      </c>
      <c r="CF280" s="11">
        <v>400</v>
      </c>
      <c r="CG280" s="11">
        <v>404</v>
      </c>
      <c r="CH280" s="11">
        <v>428</v>
      </c>
      <c r="CI280" s="11">
        <v>388</v>
      </c>
      <c r="CJ280" s="11">
        <v>411</v>
      </c>
      <c r="CK280" s="11">
        <v>402</v>
      </c>
      <c r="CL280" s="11">
        <v>445</v>
      </c>
      <c r="CM280" s="11">
        <v>403</v>
      </c>
      <c r="CN280" s="11">
        <v>387</v>
      </c>
      <c r="CO280" s="11">
        <v>367</v>
      </c>
      <c r="CP280" s="11">
        <v>369</v>
      </c>
      <c r="CQ280" s="11">
        <v>435</v>
      </c>
      <c r="CR280" s="11">
        <v>404</v>
      </c>
      <c r="CS280" s="11">
        <v>398</v>
      </c>
      <c r="CT280" s="11">
        <v>397</v>
      </c>
      <c r="CU280" s="11">
        <v>395</v>
      </c>
      <c r="CV280" s="11">
        <v>407</v>
      </c>
      <c r="CW280" s="11">
        <v>397</v>
      </c>
      <c r="CX280" s="11">
        <v>397</v>
      </c>
      <c r="CY280" s="11">
        <v>394</v>
      </c>
      <c r="CZ280" s="11">
        <v>371</v>
      </c>
      <c r="DA280" s="11">
        <v>355</v>
      </c>
      <c r="DB280" s="11">
        <v>357</v>
      </c>
      <c r="DC280" s="11">
        <v>371</v>
      </c>
      <c r="DD280" s="11">
        <v>382</v>
      </c>
      <c r="DE280" s="11">
        <v>372</v>
      </c>
      <c r="DF280" s="11">
        <v>360</v>
      </c>
      <c r="DG280" s="11">
        <v>349</v>
      </c>
      <c r="DH280" s="11">
        <v>363</v>
      </c>
      <c r="DI280" s="7">
        <f t="shared" si="9"/>
        <v>372.33333333333331</v>
      </c>
      <c r="DJ280" s="11">
        <v>365</v>
      </c>
      <c r="DK280" s="11">
        <v>388</v>
      </c>
      <c r="DL280" s="11">
        <v>375</v>
      </c>
      <c r="DM280" s="11">
        <v>321</v>
      </c>
      <c r="DN280" s="11">
        <v>304</v>
      </c>
      <c r="DO280" s="11">
        <v>309</v>
      </c>
      <c r="DP280" s="11">
        <v>305</v>
      </c>
      <c r="DQ280" s="11">
        <v>298</v>
      </c>
      <c r="DR280" s="11">
        <v>294</v>
      </c>
      <c r="DS280" s="11">
        <v>299</v>
      </c>
      <c r="DT280" s="11">
        <v>329</v>
      </c>
      <c r="DU280" s="11">
        <v>305</v>
      </c>
      <c r="DV280" s="7">
        <v>324.33333333333331</v>
      </c>
      <c r="DW280" s="11">
        <v>290</v>
      </c>
      <c r="DX280" s="11">
        <v>290</v>
      </c>
      <c r="DY280" s="12">
        <v>276</v>
      </c>
    </row>
    <row r="281" spans="1:129" ht="15" x14ac:dyDescent="0.25">
      <c r="A281" s="1" t="s">
        <v>538</v>
      </c>
      <c r="B281" s="1" t="str">
        <f t="shared" si="8"/>
        <v>7495 - Servicios de envase y empaque</v>
      </c>
      <c r="C281" s="5" t="s">
        <v>583</v>
      </c>
      <c r="D281" s="1" t="s">
        <v>584</v>
      </c>
      <c r="E281" s="11">
        <v>115</v>
      </c>
      <c r="F281" s="11">
        <v>116</v>
      </c>
      <c r="G281" s="11">
        <v>124</v>
      </c>
      <c r="H281" s="11">
        <v>172</v>
      </c>
      <c r="I281" s="11">
        <v>179</v>
      </c>
      <c r="J281" s="11">
        <v>188</v>
      </c>
      <c r="K281" s="11">
        <v>199</v>
      </c>
      <c r="L281" s="11">
        <v>220</v>
      </c>
      <c r="M281" s="11">
        <v>233</v>
      </c>
      <c r="N281" s="11">
        <v>219</v>
      </c>
      <c r="O281" s="11">
        <v>214</v>
      </c>
      <c r="P281" s="11">
        <v>220</v>
      </c>
      <c r="Q281" s="11">
        <v>215</v>
      </c>
      <c r="R281" s="11">
        <v>214</v>
      </c>
      <c r="S281" s="11">
        <v>193</v>
      </c>
      <c r="T281" s="11">
        <v>121</v>
      </c>
      <c r="U281" s="11">
        <v>119</v>
      </c>
      <c r="V281" s="11">
        <v>127</v>
      </c>
      <c r="W281" s="11">
        <v>122</v>
      </c>
      <c r="X281" s="11">
        <v>119</v>
      </c>
      <c r="Y281" s="11">
        <v>126</v>
      </c>
      <c r="Z281" s="11">
        <v>87</v>
      </c>
      <c r="AA281" s="11">
        <v>88</v>
      </c>
      <c r="AB281" s="11">
        <v>112</v>
      </c>
      <c r="AC281" s="11">
        <v>112</v>
      </c>
      <c r="AD281" s="11">
        <v>142</v>
      </c>
      <c r="AE281" s="11">
        <v>181</v>
      </c>
      <c r="AF281" s="11">
        <v>169</v>
      </c>
      <c r="AG281" s="11">
        <v>161</v>
      </c>
      <c r="AH281" s="11">
        <v>159</v>
      </c>
      <c r="AI281" s="11">
        <v>182</v>
      </c>
      <c r="AJ281" s="11">
        <v>149</v>
      </c>
      <c r="AK281" s="11">
        <v>137</v>
      </c>
      <c r="AL281" s="11">
        <v>137</v>
      </c>
      <c r="AM281" s="11">
        <v>132</v>
      </c>
      <c r="AN281" s="11">
        <v>113</v>
      </c>
      <c r="AO281" s="11">
        <v>110</v>
      </c>
      <c r="AP281" s="11">
        <v>111</v>
      </c>
      <c r="AQ281" s="11">
        <v>73</v>
      </c>
      <c r="AR281" s="11">
        <v>73</v>
      </c>
      <c r="AS281" s="11">
        <v>73</v>
      </c>
      <c r="AT281" s="11">
        <v>193</v>
      </c>
      <c r="AU281" s="11">
        <v>194</v>
      </c>
      <c r="AV281" s="11">
        <v>213</v>
      </c>
      <c r="AW281" s="11">
        <v>204</v>
      </c>
      <c r="AX281" s="11">
        <v>200</v>
      </c>
      <c r="AY281" s="11">
        <v>203</v>
      </c>
      <c r="AZ281" s="11">
        <v>205</v>
      </c>
      <c r="BA281" s="11">
        <v>210</v>
      </c>
      <c r="BB281" s="11">
        <v>203</v>
      </c>
      <c r="BC281" s="11">
        <v>190</v>
      </c>
      <c r="BD281" s="11">
        <v>192</v>
      </c>
      <c r="BE281" s="11">
        <v>193</v>
      </c>
      <c r="BF281" s="11">
        <v>181</v>
      </c>
      <c r="BG281" s="11">
        <v>182</v>
      </c>
      <c r="BH281" s="11">
        <v>183</v>
      </c>
      <c r="BI281" s="11">
        <v>179</v>
      </c>
      <c r="BJ281" s="11">
        <v>179</v>
      </c>
      <c r="BK281" s="11">
        <v>186</v>
      </c>
      <c r="BL281" s="11">
        <v>183</v>
      </c>
      <c r="BM281" s="11">
        <v>193</v>
      </c>
      <c r="BN281" s="11">
        <v>191</v>
      </c>
      <c r="BO281" s="11">
        <v>199</v>
      </c>
      <c r="BP281" s="11">
        <v>200</v>
      </c>
      <c r="BQ281" s="11">
        <v>192</v>
      </c>
      <c r="BR281" s="11">
        <v>185</v>
      </c>
      <c r="BS281" s="11">
        <v>182</v>
      </c>
      <c r="BT281" s="11">
        <v>175</v>
      </c>
      <c r="BU281" s="11">
        <v>173</v>
      </c>
      <c r="BV281" s="11">
        <v>186</v>
      </c>
      <c r="BW281" s="11">
        <v>174</v>
      </c>
      <c r="BX281" s="11">
        <v>174</v>
      </c>
      <c r="BY281" s="11">
        <v>225</v>
      </c>
      <c r="BZ281" s="11">
        <v>206</v>
      </c>
      <c r="CA281" s="11">
        <v>200</v>
      </c>
      <c r="CB281" s="11">
        <v>195</v>
      </c>
      <c r="CC281" s="11">
        <v>187</v>
      </c>
      <c r="CD281" s="11">
        <v>189</v>
      </c>
      <c r="CE281" s="11">
        <v>188</v>
      </c>
      <c r="CF281" s="11">
        <v>185</v>
      </c>
      <c r="CG281" s="11">
        <v>179</v>
      </c>
      <c r="CH281" s="11">
        <v>185</v>
      </c>
      <c r="CI281" s="11">
        <v>193</v>
      </c>
      <c r="CJ281" s="11">
        <v>192</v>
      </c>
      <c r="CK281" s="11">
        <v>193</v>
      </c>
      <c r="CL281" s="11">
        <v>189</v>
      </c>
      <c r="CM281" s="11">
        <v>171</v>
      </c>
      <c r="CN281" s="11">
        <v>165</v>
      </c>
      <c r="CO281" s="11">
        <v>161</v>
      </c>
      <c r="CP281" s="11">
        <v>172</v>
      </c>
      <c r="CQ281" s="11">
        <v>167</v>
      </c>
      <c r="CR281" s="11">
        <v>172</v>
      </c>
      <c r="CS281" s="11">
        <v>172</v>
      </c>
      <c r="CT281" s="11">
        <v>167</v>
      </c>
      <c r="CU281" s="11">
        <v>165</v>
      </c>
      <c r="CV281" s="11">
        <v>164</v>
      </c>
      <c r="CW281" s="11">
        <v>163</v>
      </c>
      <c r="CX281" s="11">
        <v>159</v>
      </c>
      <c r="CY281" s="11">
        <v>158</v>
      </c>
      <c r="CZ281" s="11">
        <v>202</v>
      </c>
      <c r="DA281" s="11">
        <v>206</v>
      </c>
      <c r="DB281" s="11">
        <v>212</v>
      </c>
      <c r="DC281" s="11">
        <v>236</v>
      </c>
      <c r="DD281" s="11">
        <v>233</v>
      </c>
      <c r="DE281" s="11">
        <v>226</v>
      </c>
      <c r="DF281" s="11">
        <v>140</v>
      </c>
      <c r="DG281" s="11">
        <v>140</v>
      </c>
      <c r="DH281" s="11">
        <v>110</v>
      </c>
      <c r="DI281" s="7">
        <f t="shared" si="9"/>
        <v>182.08333333333334</v>
      </c>
      <c r="DJ281" s="11">
        <v>110</v>
      </c>
      <c r="DK281" s="11">
        <v>109</v>
      </c>
      <c r="DL281" s="11">
        <v>37</v>
      </c>
      <c r="DM281" s="11">
        <v>38</v>
      </c>
      <c r="DN281" s="11">
        <v>37</v>
      </c>
      <c r="DO281" s="11">
        <v>31</v>
      </c>
      <c r="DP281" s="11">
        <v>31</v>
      </c>
      <c r="DQ281" s="11">
        <v>29</v>
      </c>
      <c r="DR281" s="11">
        <v>32</v>
      </c>
      <c r="DS281" s="11">
        <v>32</v>
      </c>
      <c r="DT281" s="11">
        <v>32</v>
      </c>
      <c r="DU281" s="11">
        <v>38</v>
      </c>
      <c r="DV281" s="7">
        <v>46.333333333333336</v>
      </c>
      <c r="DW281" s="11">
        <v>38</v>
      </c>
      <c r="DX281" s="11">
        <v>38</v>
      </c>
      <c r="DY281" s="12">
        <v>20</v>
      </c>
    </row>
    <row r="282" spans="1:129" ht="15" x14ac:dyDescent="0.25">
      <c r="A282" s="1" t="s">
        <v>538</v>
      </c>
      <c r="B282" s="1" t="str">
        <f t="shared" si="8"/>
        <v>7496 - Servicios de impresión heliográfica, fotocopia y otras formas de reproducciones</v>
      </c>
      <c r="C282" s="5" t="s">
        <v>585</v>
      </c>
      <c r="D282" s="1" t="s">
        <v>586</v>
      </c>
      <c r="E282" s="11">
        <v>1306</v>
      </c>
      <c r="F282" s="11">
        <v>1289</v>
      </c>
      <c r="G282" s="11">
        <v>1307</v>
      </c>
      <c r="H282" s="11">
        <v>1305</v>
      </c>
      <c r="I282" s="11">
        <v>1309</v>
      </c>
      <c r="J282" s="11">
        <v>1302</v>
      </c>
      <c r="K282" s="11">
        <v>1304</v>
      </c>
      <c r="L282" s="11">
        <v>1305</v>
      </c>
      <c r="M282" s="11">
        <v>1307</v>
      </c>
      <c r="N282" s="11">
        <v>1303</v>
      </c>
      <c r="O282" s="11">
        <v>1300</v>
      </c>
      <c r="P282" s="11">
        <v>1277</v>
      </c>
      <c r="Q282" s="11">
        <v>1233</v>
      </c>
      <c r="R282" s="11">
        <v>1240</v>
      </c>
      <c r="S282" s="11">
        <v>1270</v>
      </c>
      <c r="T282" s="11">
        <v>1279</v>
      </c>
      <c r="U282" s="11">
        <v>1299</v>
      </c>
      <c r="V282" s="11">
        <v>1276</v>
      </c>
      <c r="W282" s="11">
        <v>1273</v>
      </c>
      <c r="X282" s="11">
        <v>1268</v>
      </c>
      <c r="Y282" s="11">
        <v>1271</v>
      </c>
      <c r="Z282" s="11">
        <v>1286</v>
      </c>
      <c r="AA282" s="11">
        <v>1117</v>
      </c>
      <c r="AB282" s="11">
        <v>1068</v>
      </c>
      <c r="AC282" s="11">
        <v>1033</v>
      </c>
      <c r="AD282" s="11">
        <v>1028</v>
      </c>
      <c r="AE282" s="11">
        <v>1037</v>
      </c>
      <c r="AF282" s="11">
        <v>1046</v>
      </c>
      <c r="AG282" s="11">
        <v>1058</v>
      </c>
      <c r="AH282" s="11">
        <v>1060</v>
      </c>
      <c r="AI282" s="11">
        <v>1039</v>
      </c>
      <c r="AJ282" s="11">
        <v>1042</v>
      </c>
      <c r="AK282" s="11">
        <v>1027</v>
      </c>
      <c r="AL282" s="11">
        <v>1031</v>
      </c>
      <c r="AM282" s="11">
        <v>1017</v>
      </c>
      <c r="AN282" s="11">
        <v>998</v>
      </c>
      <c r="AO282" s="11">
        <v>968</v>
      </c>
      <c r="AP282" s="11">
        <v>981</v>
      </c>
      <c r="AQ282" s="11">
        <v>998</v>
      </c>
      <c r="AR282" s="11">
        <v>994</v>
      </c>
      <c r="AS282" s="11">
        <v>1001</v>
      </c>
      <c r="AT282" s="11">
        <v>884</v>
      </c>
      <c r="AU282" s="11">
        <v>874</v>
      </c>
      <c r="AV282" s="11">
        <v>871</v>
      </c>
      <c r="AW282" s="11">
        <v>868</v>
      </c>
      <c r="AX282" s="11">
        <v>872</v>
      </c>
      <c r="AY282" s="11">
        <v>865</v>
      </c>
      <c r="AZ282" s="11">
        <v>851</v>
      </c>
      <c r="BA282" s="11">
        <v>825</v>
      </c>
      <c r="BB282" s="11">
        <v>838</v>
      </c>
      <c r="BC282" s="11">
        <v>838</v>
      </c>
      <c r="BD282" s="11">
        <v>843</v>
      </c>
      <c r="BE282" s="11">
        <v>827</v>
      </c>
      <c r="BF282" s="11">
        <v>822</v>
      </c>
      <c r="BG282" s="11">
        <v>823</v>
      </c>
      <c r="BH282" s="11">
        <v>826</v>
      </c>
      <c r="BI282" s="11">
        <v>836</v>
      </c>
      <c r="BJ282" s="11">
        <v>820</v>
      </c>
      <c r="BK282" s="11">
        <v>809</v>
      </c>
      <c r="BL282" s="11">
        <v>797</v>
      </c>
      <c r="BM282" s="11">
        <v>782</v>
      </c>
      <c r="BN282" s="11">
        <v>795</v>
      </c>
      <c r="BO282" s="11">
        <v>784</v>
      </c>
      <c r="BP282" s="11">
        <v>792</v>
      </c>
      <c r="BQ282" s="11">
        <v>791</v>
      </c>
      <c r="BR282" s="11">
        <v>808</v>
      </c>
      <c r="BS282" s="11">
        <v>808</v>
      </c>
      <c r="BT282" s="11">
        <v>799</v>
      </c>
      <c r="BU282" s="11">
        <v>811</v>
      </c>
      <c r="BV282" s="11">
        <v>798</v>
      </c>
      <c r="BW282" s="11">
        <v>785</v>
      </c>
      <c r="BX282" s="11">
        <v>763</v>
      </c>
      <c r="BY282" s="11">
        <v>744</v>
      </c>
      <c r="BZ282" s="11">
        <v>751</v>
      </c>
      <c r="CA282" s="11">
        <v>751</v>
      </c>
      <c r="CB282" s="11">
        <v>763</v>
      </c>
      <c r="CC282" s="11">
        <v>763</v>
      </c>
      <c r="CD282" s="11">
        <v>759</v>
      </c>
      <c r="CE282" s="11">
        <v>743</v>
      </c>
      <c r="CF282" s="11">
        <v>754</v>
      </c>
      <c r="CG282" s="11">
        <v>753</v>
      </c>
      <c r="CH282" s="11">
        <v>747</v>
      </c>
      <c r="CI282" s="11">
        <v>741</v>
      </c>
      <c r="CJ282" s="11">
        <v>725</v>
      </c>
      <c r="CK282" s="11">
        <v>715</v>
      </c>
      <c r="CL282" s="11">
        <v>713</v>
      </c>
      <c r="CM282" s="11">
        <v>731</v>
      </c>
      <c r="CN282" s="11">
        <v>728</v>
      </c>
      <c r="CO282" s="11">
        <v>729</v>
      </c>
      <c r="CP282" s="11">
        <v>732</v>
      </c>
      <c r="CQ282" s="11">
        <v>723</v>
      </c>
      <c r="CR282" s="11">
        <v>727</v>
      </c>
      <c r="CS282" s="11">
        <v>731</v>
      </c>
      <c r="CT282" s="11">
        <v>728</v>
      </c>
      <c r="CU282" s="11">
        <v>723</v>
      </c>
      <c r="CV282" s="11">
        <v>709</v>
      </c>
      <c r="CW282" s="11">
        <v>668</v>
      </c>
      <c r="CX282" s="11">
        <v>642</v>
      </c>
      <c r="CY282" s="11">
        <v>673</v>
      </c>
      <c r="CZ282" s="11">
        <v>675</v>
      </c>
      <c r="DA282" s="11">
        <v>669</v>
      </c>
      <c r="DB282" s="11">
        <v>650</v>
      </c>
      <c r="DC282" s="11">
        <v>625</v>
      </c>
      <c r="DD282" s="11">
        <v>629</v>
      </c>
      <c r="DE282" s="11">
        <v>621</v>
      </c>
      <c r="DF282" s="11">
        <v>613</v>
      </c>
      <c r="DG282" s="11">
        <v>599</v>
      </c>
      <c r="DH282" s="11">
        <v>597</v>
      </c>
      <c r="DI282" s="7">
        <f t="shared" si="9"/>
        <v>638.41666666666663</v>
      </c>
      <c r="DJ282" s="11">
        <v>587</v>
      </c>
      <c r="DK282" s="11">
        <v>546</v>
      </c>
      <c r="DL282" s="11">
        <v>560</v>
      </c>
      <c r="DM282" s="11">
        <v>562</v>
      </c>
      <c r="DN282" s="11">
        <v>554</v>
      </c>
      <c r="DO282" s="11">
        <v>564</v>
      </c>
      <c r="DP282" s="11">
        <v>573</v>
      </c>
      <c r="DQ282" s="11">
        <v>563</v>
      </c>
      <c r="DR282" s="11">
        <v>585</v>
      </c>
      <c r="DS282" s="11">
        <v>572</v>
      </c>
      <c r="DT282" s="11">
        <v>564</v>
      </c>
      <c r="DU282" s="11">
        <v>551</v>
      </c>
      <c r="DV282" s="7">
        <v>565.08333333333337</v>
      </c>
      <c r="DW282" s="11">
        <v>542</v>
      </c>
      <c r="DX282" s="11">
        <v>537</v>
      </c>
      <c r="DY282" s="12">
        <v>523</v>
      </c>
    </row>
    <row r="283" spans="1:129" ht="15" x14ac:dyDescent="0.25">
      <c r="A283" s="1" t="s">
        <v>538</v>
      </c>
      <c r="B283" s="1" t="str">
        <f t="shared" si="8"/>
        <v>7499 - Servicios empresariales n.c.p.</v>
      </c>
      <c r="C283" s="5" t="s">
        <v>587</v>
      </c>
      <c r="D283" s="1" t="s">
        <v>588</v>
      </c>
      <c r="E283" s="11">
        <v>43446</v>
      </c>
      <c r="F283" s="11">
        <v>41644</v>
      </c>
      <c r="G283" s="11">
        <v>42155</v>
      </c>
      <c r="H283" s="11">
        <v>40040</v>
      </c>
      <c r="I283" s="11">
        <v>40206</v>
      </c>
      <c r="J283" s="11">
        <v>39475</v>
      </c>
      <c r="K283" s="11">
        <v>38644</v>
      </c>
      <c r="L283" s="11">
        <v>38490</v>
      </c>
      <c r="M283" s="11">
        <v>39411</v>
      </c>
      <c r="N283" s="11">
        <v>39942</v>
      </c>
      <c r="O283" s="11">
        <v>40620</v>
      </c>
      <c r="P283" s="11">
        <v>40233</v>
      </c>
      <c r="Q283" s="11">
        <v>38860</v>
      </c>
      <c r="R283" s="11">
        <v>38694</v>
      </c>
      <c r="S283" s="11">
        <v>39457</v>
      </c>
      <c r="T283" s="11">
        <v>38871</v>
      </c>
      <c r="U283" s="11">
        <v>39405</v>
      </c>
      <c r="V283" s="11">
        <v>39228</v>
      </c>
      <c r="W283" s="11">
        <v>39122</v>
      </c>
      <c r="X283" s="11">
        <v>38858</v>
      </c>
      <c r="Y283" s="11">
        <v>38273</v>
      </c>
      <c r="Z283" s="11">
        <v>38114</v>
      </c>
      <c r="AA283" s="11">
        <v>37708</v>
      </c>
      <c r="AB283" s="11">
        <v>37702</v>
      </c>
      <c r="AC283" s="11">
        <v>36971</v>
      </c>
      <c r="AD283" s="11">
        <v>36833</v>
      </c>
      <c r="AE283" s="11">
        <v>37839</v>
      </c>
      <c r="AF283" s="11">
        <v>37678</v>
      </c>
      <c r="AG283" s="11">
        <v>38258</v>
      </c>
      <c r="AH283" s="11">
        <v>37912</v>
      </c>
      <c r="AI283" s="11">
        <v>38038</v>
      </c>
      <c r="AJ283" s="11">
        <v>38048</v>
      </c>
      <c r="AK283" s="11">
        <v>38048</v>
      </c>
      <c r="AL283" s="11">
        <v>38576</v>
      </c>
      <c r="AM283" s="11">
        <v>39016</v>
      </c>
      <c r="AN283" s="11">
        <v>39186</v>
      </c>
      <c r="AO283" s="11">
        <v>37503</v>
      </c>
      <c r="AP283" s="11">
        <v>37792</v>
      </c>
      <c r="AQ283" s="11">
        <v>38313</v>
      </c>
      <c r="AR283" s="11">
        <v>37828</v>
      </c>
      <c r="AS283" s="11">
        <v>37862</v>
      </c>
      <c r="AT283" s="11">
        <v>40405</v>
      </c>
      <c r="AU283" s="11">
        <v>40337</v>
      </c>
      <c r="AV283" s="11">
        <v>40659</v>
      </c>
      <c r="AW283" s="11">
        <v>40991</v>
      </c>
      <c r="AX283" s="11">
        <v>41676</v>
      </c>
      <c r="AY283" s="11">
        <v>41799</v>
      </c>
      <c r="AZ283" s="11">
        <v>41754</v>
      </c>
      <c r="BA283" s="11">
        <v>41155</v>
      </c>
      <c r="BB283" s="11">
        <v>40521</v>
      </c>
      <c r="BC283" s="11">
        <v>40826</v>
      </c>
      <c r="BD283" s="11">
        <v>40776</v>
      </c>
      <c r="BE283" s="11">
        <v>40426</v>
      </c>
      <c r="BF283" s="11">
        <v>39883</v>
      </c>
      <c r="BG283" s="11">
        <v>39463</v>
      </c>
      <c r="BH283" s="11">
        <v>39526</v>
      </c>
      <c r="BI283" s="11">
        <v>40062</v>
      </c>
      <c r="BJ283" s="11">
        <v>41025</v>
      </c>
      <c r="BK283" s="11">
        <v>41020</v>
      </c>
      <c r="BL283" s="11">
        <v>40775</v>
      </c>
      <c r="BM283" s="11">
        <v>40113</v>
      </c>
      <c r="BN283" s="11">
        <v>39927</v>
      </c>
      <c r="BO283" s="11">
        <v>40443</v>
      </c>
      <c r="BP283" s="11">
        <v>40733</v>
      </c>
      <c r="BQ283" s="11">
        <v>40763</v>
      </c>
      <c r="BR283" s="11">
        <v>41555</v>
      </c>
      <c r="BS283" s="11">
        <v>41834</v>
      </c>
      <c r="BT283" s="11">
        <v>43264</v>
      </c>
      <c r="BU283" s="11">
        <v>43728</v>
      </c>
      <c r="BV283" s="11">
        <v>44054</v>
      </c>
      <c r="BW283" s="11">
        <v>44197</v>
      </c>
      <c r="BX283" s="11">
        <v>42543</v>
      </c>
      <c r="BY283" s="11">
        <v>42125</v>
      </c>
      <c r="BZ283" s="11">
        <v>43844</v>
      </c>
      <c r="CA283" s="11">
        <v>43005</v>
      </c>
      <c r="CB283" s="11">
        <v>43147</v>
      </c>
      <c r="CC283" s="11">
        <v>42998</v>
      </c>
      <c r="CD283" s="11">
        <v>42425</v>
      </c>
      <c r="CE283" s="11">
        <v>43183</v>
      </c>
      <c r="CF283" s="11">
        <v>43182</v>
      </c>
      <c r="CG283" s="11">
        <v>43486</v>
      </c>
      <c r="CH283" s="11">
        <v>44166</v>
      </c>
      <c r="CI283" s="11">
        <v>44743</v>
      </c>
      <c r="CJ283" s="11">
        <v>44470</v>
      </c>
      <c r="CK283" s="11">
        <v>43631</v>
      </c>
      <c r="CL283" s="11">
        <v>43252</v>
      </c>
      <c r="CM283" s="11">
        <v>44086</v>
      </c>
      <c r="CN283" s="11">
        <v>43845</v>
      </c>
      <c r="CO283" s="11">
        <v>44081</v>
      </c>
      <c r="CP283" s="11">
        <v>45811</v>
      </c>
      <c r="CQ283" s="11">
        <v>47754</v>
      </c>
      <c r="CR283" s="11">
        <v>48514</v>
      </c>
      <c r="CS283" s="11">
        <v>46363</v>
      </c>
      <c r="CT283" s="11">
        <v>49546</v>
      </c>
      <c r="CU283" s="11">
        <v>48742</v>
      </c>
      <c r="CV283" s="11">
        <v>49421</v>
      </c>
      <c r="CW283" s="11">
        <v>47194</v>
      </c>
      <c r="CX283" s="11">
        <v>46793</v>
      </c>
      <c r="CY283" s="11">
        <v>48384</v>
      </c>
      <c r="CZ283" s="11">
        <v>47836</v>
      </c>
      <c r="DA283" s="11">
        <v>48101</v>
      </c>
      <c r="DB283" s="11">
        <v>47728</v>
      </c>
      <c r="DC283" s="11">
        <v>46553</v>
      </c>
      <c r="DD283" s="11">
        <v>48196</v>
      </c>
      <c r="DE283" s="11">
        <v>47657</v>
      </c>
      <c r="DF283" s="11">
        <v>48227</v>
      </c>
      <c r="DG283" s="11">
        <v>48255</v>
      </c>
      <c r="DH283" s="11">
        <v>48992</v>
      </c>
      <c r="DI283" s="7">
        <f t="shared" si="9"/>
        <v>47826.333333333336</v>
      </c>
      <c r="DJ283" s="11">
        <v>48346</v>
      </c>
      <c r="DK283" s="11">
        <v>49784</v>
      </c>
      <c r="DL283" s="11">
        <v>50219</v>
      </c>
      <c r="DM283" s="11">
        <v>49792</v>
      </c>
      <c r="DN283" s="11">
        <v>49391</v>
      </c>
      <c r="DO283" s="11">
        <v>51267</v>
      </c>
      <c r="DP283" s="11">
        <v>51184</v>
      </c>
      <c r="DQ283" s="11">
        <v>51203</v>
      </c>
      <c r="DR283" s="11">
        <v>50884</v>
      </c>
      <c r="DS283" s="11">
        <v>51304</v>
      </c>
      <c r="DT283" s="11">
        <v>49282</v>
      </c>
      <c r="DU283" s="11">
        <v>49703</v>
      </c>
      <c r="DV283" s="7">
        <v>50196.583333333336</v>
      </c>
      <c r="DW283" s="11">
        <v>49569</v>
      </c>
      <c r="DX283" s="11">
        <v>49716</v>
      </c>
      <c r="DY283" s="11">
        <v>48728</v>
      </c>
    </row>
    <row r="284" spans="1:129" ht="15" x14ac:dyDescent="0.25">
      <c r="A284" s="1" t="s">
        <v>589</v>
      </c>
      <c r="B284" s="1" t="str">
        <f t="shared" si="8"/>
        <v>7600 - Servicios de la administración pública</v>
      </c>
      <c r="C284" s="5" t="s">
        <v>590</v>
      </c>
      <c r="D284" s="1" t="s">
        <v>591</v>
      </c>
      <c r="E284" s="11">
        <v>313939</v>
      </c>
      <c r="F284" s="11">
        <v>315267</v>
      </c>
      <c r="G284" s="11">
        <v>316955</v>
      </c>
      <c r="H284" s="11">
        <v>317935</v>
      </c>
      <c r="I284" s="11">
        <v>320913</v>
      </c>
      <c r="J284" s="11">
        <v>325782</v>
      </c>
      <c r="K284" s="11">
        <v>322957</v>
      </c>
      <c r="L284" s="11">
        <v>323875</v>
      </c>
      <c r="M284" s="11">
        <v>325951</v>
      </c>
      <c r="N284" s="11">
        <v>327095</v>
      </c>
      <c r="O284" s="11">
        <v>328509</v>
      </c>
      <c r="P284" s="11">
        <v>331651</v>
      </c>
      <c r="Q284" s="11">
        <v>326984</v>
      </c>
      <c r="R284" s="11">
        <v>328029</v>
      </c>
      <c r="S284" s="11">
        <v>327924</v>
      </c>
      <c r="T284" s="11">
        <v>335626</v>
      </c>
      <c r="U284" s="11">
        <v>333800</v>
      </c>
      <c r="V284" s="11">
        <v>343017</v>
      </c>
      <c r="W284" s="11">
        <v>340980</v>
      </c>
      <c r="X284" s="11">
        <v>342287</v>
      </c>
      <c r="Y284" s="11">
        <v>343378</v>
      </c>
      <c r="Z284" s="11">
        <v>341423</v>
      </c>
      <c r="AA284" s="11">
        <v>344427</v>
      </c>
      <c r="AB284" s="11">
        <v>345989</v>
      </c>
      <c r="AC284" s="11">
        <v>357169</v>
      </c>
      <c r="AD284" s="11">
        <v>406933</v>
      </c>
      <c r="AE284" s="11">
        <v>410180</v>
      </c>
      <c r="AF284" s="11">
        <v>413035</v>
      </c>
      <c r="AG284" s="11">
        <v>414792</v>
      </c>
      <c r="AH284" s="11">
        <v>419063</v>
      </c>
      <c r="AI284" s="11">
        <v>416726</v>
      </c>
      <c r="AJ284" s="11">
        <v>417745</v>
      </c>
      <c r="AK284" s="11">
        <v>415798</v>
      </c>
      <c r="AL284" s="11">
        <v>418006</v>
      </c>
      <c r="AM284" s="11">
        <v>417458</v>
      </c>
      <c r="AN284" s="11">
        <v>421884</v>
      </c>
      <c r="AO284" s="11">
        <v>409808</v>
      </c>
      <c r="AP284" s="11">
        <v>414866</v>
      </c>
      <c r="AQ284" s="11">
        <v>399558</v>
      </c>
      <c r="AR284" s="11">
        <v>410935</v>
      </c>
      <c r="AS284" s="11">
        <v>454785</v>
      </c>
      <c r="AT284" s="11">
        <v>466561</v>
      </c>
      <c r="AU284" s="11">
        <v>466836</v>
      </c>
      <c r="AV284" s="11">
        <v>470155</v>
      </c>
      <c r="AW284" s="11">
        <v>471987</v>
      </c>
      <c r="AX284" s="11">
        <v>472082</v>
      </c>
      <c r="AY284" s="11">
        <v>507670</v>
      </c>
      <c r="AZ284" s="11">
        <v>517298</v>
      </c>
      <c r="BA284" s="11">
        <v>501554</v>
      </c>
      <c r="BB284" s="11">
        <v>504953</v>
      </c>
      <c r="BC284" s="11">
        <v>500820</v>
      </c>
      <c r="BD284" s="11">
        <v>501851</v>
      </c>
      <c r="BE284" s="11">
        <v>478882</v>
      </c>
      <c r="BF284" s="11">
        <v>480079</v>
      </c>
      <c r="BG284" s="11">
        <v>476460</v>
      </c>
      <c r="BH284" s="11">
        <v>478008</v>
      </c>
      <c r="BI284" s="11">
        <v>479948</v>
      </c>
      <c r="BJ284" s="11">
        <v>472844</v>
      </c>
      <c r="BK284" s="11">
        <v>480445</v>
      </c>
      <c r="BL284" s="11">
        <v>482958</v>
      </c>
      <c r="BM284" s="11">
        <v>480449</v>
      </c>
      <c r="BN284" s="11">
        <v>472297</v>
      </c>
      <c r="BO284" s="11">
        <v>476014</v>
      </c>
      <c r="BP284" s="11">
        <v>474468</v>
      </c>
      <c r="BQ284" s="11">
        <v>476747</v>
      </c>
      <c r="BR284" s="11">
        <v>480215</v>
      </c>
      <c r="BS284" s="11">
        <v>479446</v>
      </c>
      <c r="BT284" s="11">
        <v>480303</v>
      </c>
      <c r="BU284" s="11">
        <v>481407</v>
      </c>
      <c r="BV284" s="11">
        <v>484155</v>
      </c>
      <c r="BW284" s="11">
        <v>485728</v>
      </c>
      <c r="BX284" s="11">
        <v>489576</v>
      </c>
      <c r="BY284" s="11">
        <v>477756</v>
      </c>
      <c r="BZ284" s="11">
        <v>478145</v>
      </c>
      <c r="CA284" s="11">
        <v>476022</v>
      </c>
      <c r="CB284" s="11">
        <v>482229</v>
      </c>
      <c r="CC284" s="11">
        <v>484108</v>
      </c>
      <c r="CD284" s="11">
        <v>487313</v>
      </c>
      <c r="CE284" s="11">
        <v>485733</v>
      </c>
      <c r="CF284" s="11">
        <v>485884</v>
      </c>
      <c r="CG284" s="11">
        <v>486149</v>
      </c>
      <c r="CH284" s="11">
        <v>483981</v>
      </c>
      <c r="CI284" s="11">
        <v>484278</v>
      </c>
      <c r="CJ284" s="11">
        <v>488021</v>
      </c>
      <c r="CK284" s="11">
        <v>483964</v>
      </c>
      <c r="CL284" s="11">
        <v>485483</v>
      </c>
      <c r="CM284" s="11">
        <v>486086</v>
      </c>
      <c r="CN284" s="11">
        <v>485415</v>
      </c>
      <c r="CO284" s="11">
        <v>486891</v>
      </c>
      <c r="CP284" s="11">
        <v>494695</v>
      </c>
      <c r="CQ284" s="11">
        <v>492668</v>
      </c>
      <c r="CR284" s="11">
        <v>492407</v>
      </c>
      <c r="CS284" s="11">
        <v>491080</v>
      </c>
      <c r="CT284" s="11">
        <v>488642</v>
      </c>
      <c r="CU284" s="11">
        <v>492137</v>
      </c>
      <c r="CV284" s="11">
        <v>494945</v>
      </c>
      <c r="CW284" s="11">
        <v>474713</v>
      </c>
      <c r="CX284" s="11">
        <v>478263</v>
      </c>
      <c r="CY284" s="11">
        <v>484885</v>
      </c>
      <c r="CZ284" s="11">
        <v>488774</v>
      </c>
      <c r="DA284" s="11">
        <v>487085</v>
      </c>
      <c r="DB284" s="11">
        <v>489508</v>
      </c>
      <c r="DC284" s="11">
        <v>487899</v>
      </c>
      <c r="DD284" s="11">
        <v>488201</v>
      </c>
      <c r="DE284" s="11">
        <v>487764</v>
      </c>
      <c r="DF284" s="11">
        <v>483038</v>
      </c>
      <c r="DG284" s="11">
        <v>486107</v>
      </c>
      <c r="DH284" s="11">
        <v>487109</v>
      </c>
      <c r="DI284" s="7">
        <f t="shared" si="9"/>
        <v>485278.83333333331</v>
      </c>
      <c r="DJ284" s="11">
        <v>481013</v>
      </c>
      <c r="DK284" s="11">
        <v>477333</v>
      </c>
      <c r="DL284" s="11">
        <v>483476</v>
      </c>
      <c r="DM284" s="11">
        <v>484832</v>
      </c>
      <c r="DN284" s="11">
        <v>485260</v>
      </c>
      <c r="DO284" s="11">
        <v>483952</v>
      </c>
      <c r="DP284" s="11">
        <v>486622</v>
      </c>
      <c r="DQ284" s="11">
        <v>486247</v>
      </c>
      <c r="DR284" s="11">
        <v>487936</v>
      </c>
      <c r="DS284" s="11">
        <v>483734</v>
      </c>
      <c r="DT284" s="11">
        <v>486897</v>
      </c>
      <c r="DU284" s="11">
        <v>490667</v>
      </c>
      <c r="DV284" s="7">
        <v>484830.75</v>
      </c>
      <c r="DW284" s="11">
        <v>478730</v>
      </c>
      <c r="DX284" s="11">
        <v>476108</v>
      </c>
      <c r="DY284" s="11">
        <v>478365</v>
      </c>
    </row>
    <row r="285" spans="1:129" ht="15" x14ac:dyDescent="0.25">
      <c r="A285" s="1" t="s">
        <v>592</v>
      </c>
      <c r="B285" s="1" t="str">
        <f t="shared" si="8"/>
        <v>8000 - Enseñanza</v>
      </c>
      <c r="C285" s="5" t="s">
        <v>593</v>
      </c>
      <c r="D285" s="1" t="s">
        <v>592</v>
      </c>
      <c r="E285" s="11">
        <v>117935</v>
      </c>
      <c r="F285" s="11">
        <v>119049</v>
      </c>
      <c r="G285" s="11">
        <v>122240</v>
      </c>
      <c r="H285" s="11">
        <v>122845</v>
      </c>
      <c r="I285" s="11">
        <v>123872</v>
      </c>
      <c r="J285" s="11">
        <v>126321</v>
      </c>
      <c r="K285" s="11">
        <v>123820</v>
      </c>
      <c r="L285" s="11">
        <v>125063</v>
      </c>
      <c r="M285" s="11">
        <v>124988</v>
      </c>
      <c r="N285" s="11">
        <v>124879</v>
      </c>
      <c r="O285" s="11">
        <v>124641</v>
      </c>
      <c r="P285" s="11">
        <v>125424</v>
      </c>
      <c r="Q285" s="11">
        <v>119477</v>
      </c>
      <c r="R285" s="11">
        <v>121000</v>
      </c>
      <c r="S285" s="11">
        <v>123460</v>
      </c>
      <c r="T285" s="11">
        <v>124467</v>
      </c>
      <c r="U285" s="11">
        <v>125093</v>
      </c>
      <c r="V285" s="11">
        <v>126780</v>
      </c>
      <c r="W285" s="11">
        <v>124821</v>
      </c>
      <c r="X285" s="11">
        <v>126159</v>
      </c>
      <c r="Y285" s="11">
        <v>125683</v>
      </c>
      <c r="Z285" s="11">
        <v>125449</v>
      </c>
      <c r="AA285" s="11">
        <v>125519</v>
      </c>
      <c r="AB285" s="11">
        <v>126425</v>
      </c>
      <c r="AC285" s="11">
        <v>120110</v>
      </c>
      <c r="AD285" s="11">
        <v>121725</v>
      </c>
      <c r="AE285" s="11">
        <v>124279</v>
      </c>
      <c r="AF285" s="11">
        <v>124158</v>
      </c>
      <c r="AG285" s="11">
        <v>125051</v>
      </c>
      <c r="AH285" s="11">
        <v>127471</v>
      </c>
      <c r="AI285" s="11">
        <v>125070</v>
      </c>
      <c r="AJ285" s="11">
        <v>125912</v>
      </c>
      <c r="AK285" s="11">
        <v>126034</v>
      </c>
      <c r="AL285" s="11">
        <v>126311</v>
      </c>
      <c r="AM285" s="11">
        <v>126232</v>
      </c>
      <c r="AN285" s="11">
        <v>126487</v>
      </c>
      <c r="AO285" s="11">
        <v>121271</v>
      </c>
      <c r="AP285" s="11">
        <v>122628</v>
      </c>
      <c r="AQ285" s="11">
        <v>124608</v>
      </c>
      <c r="AR285" s="11">
        <v>125684</v>
      </c>
      <c r="AS285" s="11">
        <v>126015</v>
      </c>
      <c r="AT285" s="11">
        <v>130378</v>
      </c>
      <c r="AU285" s="11">
        <v>128137</v>
      </c>
      <c r="AV285" s="11">
        <v>128708</v>
      </c>
      <c r="AW285" s="11">
        <v>128936</v>
      </c>
      <c r="AX285" s="11">
        <v>129224</v>
      </c>
      <c r="AY285" s="11">
        <v>129460</v>
      </c>
      <c r="AZ285" s="11">
        <v>129712</v>
      </c>
      <c r="BA285" s="11">
        <v>123576</v>
      </c>
      <c r="BB285" s="11">
        <v>125296</v>
      </c>
      <c r="BC285" s="11">
        <v>127810</v>
      </c>
      <c r="BD285" s="11">
        <v>128429</v>
      </c>
      <c r="BE285" s="11">
        <v>129428</v>
      </c>
      <c r="BF285" s="11">
        <v>131651</v>
      </c>
      <c r="BG285" s="11">
        <v>129028</v>
      </c>
      <c r="BH285" s="11">
        <v>129177</v>
      </c>
      <c r="BI285" s="11">
        <v>129630</v>
      </c>
      <c r="BJ285" s="11">
        <v>129855</v>
      </c>
      <c r="BK285" s="11">
        <v>130026</v>
      </c>
      <c r="BL285" s="11">
        <v>130499</v>
      </c>
      <c r="BM285" s="11">
        <v>125311</v>
      </c>
      <c r="BN285" s="11">
        <v>127482</v>
      </c>
      <c r="BO285" s="11">
        <v>131902</v>
      </c>
      <c r="BP285" s="11">
        <v>133306</v>
      </c>
      <c r="BQ285" s="11">
        <v>134691</v>
      </c>
      <c r="BR285" s="11">
        <v>135922</v>
      </c>
      <c r="BS285" s="11">
        <v>133120</v>
      </c>
      <c r="BT285" s="11">
        <v>134122</v>
      </c>
      <c r="BU285" s="11">
        <v>134274</v>
      </c>
      <c r="BV285" s="11">
        <v>134482</v>
      </c>
      <c r="BW285" s="11">
        <v>134119</v>
      </c>
      <c r="BX285" s="11">
        <v>133543</v>
      </c>
      <c r="BY285" s="11">
        <v>127921</v>
      </c>
      <c r="BZ285" s="11">
        <v>129847</v>
      </c>
      <c r="CA285" s="11">
        <v>132983</v>
      </c>
      <c r="CB285" s="11">
        <v>133240</v>
      </c>
      <c r="CC285" s="11">
        <v>134466</v>
      </c>
      <c r="CD285" s="11">
        <v>135113</v>
      </c>
      <c r="CE285" s="11">
        <v>133327</v>
      </c>
      <c r="CF285" s="11">
        <v>134095</v>
      </c>
      <c r="CG285" s="11">
        <v>134075</v>
      </c>
      <c r="CH285" s="11">
        <v>134068</v>
      </c>
      <c r="CI285" s="11">
        <v>134004</v>
      </c>
      <c r="CJ285" s="11">
        <v>133704</v>
      </c>
      <c r="CK285" s="11">
        <v>127887</v>
      </c>
      <c r="CL285" s="11">
        <v>129315</v>
      </c>
      <c r="CM285" s="11">
        <v>133864</v>
      </c>
      <c r="CN285" s="11">
        <v>134007</v>
      </c>
      <c r="CO285" s="11">
        <v>136494</v>
      </c>
      <c r="CP285" s="11">
        <v>136582</v>
      </c>
      <c r="CQ285" s="11">
        <v>135964</v>
      </c>
      <c r="CR285" s="11">
        <v>137793</v>
      </c>
      <c r="CS285" s="11">
        <v>137896</v>
      </c>
      <c r="CT285" s="11">
        <v>137301</v>
      </c>
      <c r="CU285" s="11">
        <v>137273</v>
      </c>
      <c r="CV285" s="11">
        <v>137175</v>
      </c>
      <c r="CW285" s="11">
        <v>131470</v>
      </c>
      <c r="CX285" s="11">
        <v>133147</v>
      </c>
      <c r="CY285" s="11">
        <v>137148</v>
      </c>
      <c r="CZ285" s="11">
        <v>136692</v>
      </c>
      <c r="DA285" s="11">
        <v>138862</v>
      </c>
      <c r="DB285" s="11">
        <v>138858</v>
      </c>
      <c r="DC285" s="11">
        <v>138852</v>
      </c>
      <c r="DD285" s="11">
        <v>141485</v>
      </c>
      <c r="DE285" s="11">
        <v>141368</v>
      </c>
      <c r="DF285" s="11">
        <v>141828</v>
      </c>
      <c r="DG285" s="11">
        <v>141761</v>
      </c>
      <c r="DH285" s="11">
        <v>140692</v>
      </c>
      <c r="DI285" s="7">
        <f t="shared" si="9"/>
        <v>138513.58333333334</v>
      </c>
      <c r="DJ285" s="11">
        <v>136467</v>
      </c>
      <c r="DK285" s="11">
        <v>137631</v>
      </c>
      <c r="DL285" s="11">
        <v>140658</v>
      </c>
      <c r="DM285" s="11">
        <v>141150</v>
      </c>
      <c r="DN285" s="11">
        <v>141722</v>
      </c>
      <c r="DO285" s="11">
        <v>141973</v>
      </c>
      <c r="DP285" s="11">
        <v>141433</v>
      </c>
      <c r="DQ285" s="11">
        <v>142176</v>
      </c>
      <c r="DR285" s="11">
        <v>142030</v>
      </c>
      <c r="DS285" s="11">
        <v>142545</v>
      </c>
      <c r="DT285" s="11">
        <v>141873</v>
      </c>
      <c r="DU285" s="11">
        <v>141409</v>
      </c>
      <c r="DV285" s="7">
        <v>140922.25</v>
      </c>
      <c r="DW285" s="11">
        <v>137777</v>
      </c>
      <c r="DX285" s="11">
        <v>139261</v>
      </c>
      <c r="DY285" s="11">
        <v>142003</v>
      </c>
    </row>
    <row r="286" spans="1:129" ht="15" x14ac:dyDescent="0.25">
      <c r="A286" s="1" t="s">
        <v>594</v>
      </c>
      <c r="B286" s="1" t="str">
        <f t="shared" si="8"/>
        <v>8510 - Servicios relacionados con la salud humana</v>
      </c>
      <c r="C286" s="5" t="s">
        <v>595</v>
      </c>
      <c r="D286" s="1" t="s">
        <v>596</v>
      </c>
      <c r="E286" s="11">
        <v>85321</v>
      </c>
      <c r="F286" s="11">
        <v>85548</v>
      </c>
      <c r="G286" s="11">
        <v>86113</v>
      </c>
      <c r="H286" s="11">
        <v>86107</v>
      </c>
      <c r="I286" s="11">
        <v>86579</v>
      </c>
      <c r="J286" s="11">
        <v>86832</v>
      </c>
      <c r="K286" s="11">
        <v>87185</v>
      </c>
      <c r="L286" s="11">
        <v>87847</v>
      </c>
      <c r="M286" s="11">
        <v>88253</v>
      </c>
      <c r="N286" s="11">
        <v>88661</v>
      </c>
      <c r="O286" s="11">
        <v>89099</v>
      </c>
      <c r="P286" s="11">
        <v>89475</v>
      </c>
      <c r="Q286" s="11">
        <v>89739</v>
      </c>
      <c r="R286" s="11">
        <v>89888</v>
      </c>
      <c r="S286" s="11">
        <v>89987</v>
      </c>
      <c r="T286" s="11">
        <v>89970</v>
      </c>
      <c r="U286" s="11">
        <v>91753</v>
      </c>
      <c r="V286" s="11">
        <v>91878</v>
      </c>
      <c r="W286" s="11">
        <v>92365</v>
      </c>
      <c r="X286" s="11">
        <v>92882</v>
      </c>
      <c r="Y286" s="11">
        <v>93160</v>
      </c>
      <c r="Z286" s="11">
        <v>93349</v>
      </c>
      <c r="AA286" s="11">
        <v>93649</v>
      </c>
      <c r="AB286" s="11">
        <v>94114</v>
      </c>
      <c r="AC286" s="11">
        <v>95217</v>
      </c>
      <c r="AD286" s="11">
        <v>96048</v>
      </c>
      <c r="AE286" s="11">
        <v>96493</v>
      </c>
      <c r="AF286" s="11">
        <v>96662</v>
      </c>
      <c r="AG286" s="11">
        <v>96899</v>
      </c>
      <c r="AH286" s="11">
        <v>97596</v>
      </c>
      <c r="AI286" s="11">
        <v>98566</v>
      </c>
      <c r="AJ286" s="11">
        <v>99225</v>
      </c>
      <c r="AK286" s="11">
        <v>99554</v>
      </c>
      <c r="AL286" s="11">
        <v>99989</v>
      </c>
      <c r="AM286" s="11">
        <v>100108</v>
      </c>
      <c r="AN286" s="11">
        <v>100684</v>
      </c>
      <c r="AO286" s="11">
        <v>101355</v>
      </c>
      <c r="AP286" s="11">
        <v>101360</v>
      </c>
      <c r="AQ286" s="11">
        <v>101638</v>
      </c>
      <c r="AR286" s="11">
        <v>101769</v>
      </c>
      <c r="AS286" s="11">
        <v>101846</v>
      </c>
      <c r="AT286" s="11">
        <v>100378</v>
      </c>
      <c r="AU286" s="11">
        <v>100972</v>
      </c>
      <c r="AV286" s="11">
        <v>101305</v>
      </c>
      <c r="AW286" s="11">
        <v>102196</v>
      </c>
      <c r="AX286" s="11">
        <v>102801</v>
      </c>
      <c r="AY286" s="11">
        <v>103262</v>
      </c>
      <c r="AZ286" s="11">
        <v>103708</v>
      </c>
      <c r="BA286" s="11">
        <v>104562</v>
      </c>
      <c r="BB286" s="11">
        <v>104461</v>
      </c>
      <c r="BC286" s="11">
        <v>104410</v>
      </c>
      <c r="BD286" s="11">
        <v>104727</v>
      </c>
      <c r="BE286" s="11">
        <v>104344</v>
      </c>
      <c r="BF286" s="11">
        <v>104683</v>
      </c>
      <c r="BG286" s="11">
        <v>105300</v>
      </c>
      <c r="BH286" s="11">
        <v>106157</v>
      </c>
      <c r="BI286" s="11">
        <v>107942</v>
      </c>
      <c r="BJ286" s="11">
        <v>107734</v>
      </c>
      <c r="BK286" s="11">
        <v>107997</v>
      </c>
      <c r="BL286" s="11">
        <v>108308</v>
      </c>
      <c r="BM286" s="11">
        <v>108821</v>
      </c>
      <c r="BN286" s="11">
        <v>109089</v>
      </c>
      <c r="BO286" s="11">
        <v>109655</v>
      </c>
      <c r="BP286" s="11">
        <v>109580</v>
      </c>
      <c r="BQ286" s="11">
        <v>109722</v>
      </c>
      <c r="BR286" s="11">
        <v>110464</v>
      </c>
      <c r="BS286" s="11">
        <v>111136</v>
      </c>
      <c r="BT286" s="11">
        <v>111436</v>
      </c>
      <c r="BU286" s="11">
        <v>111757</v>
      </c>
      <c r="BV286" s="11">
        <v>111964</v>
      </c>
      <c r="BW286" s="11">
        <v>112558</v>
      </c>
      <c r="BX286" s="11">
        <v>112951</v>
      </c>
      <c r="BY286" s="11">
        <v>111906</v>
      </c>
      <c r="BZ286" s="11">
        <v>112067</v>
      </c>
      <c r="CA286" s="11">
        <v>112450</v>
      </c>
      <c r="CB286" s="11">
        <v>112272</v>
      </c>
      <c r="CC286" s="11">
        <v>112672</v>
      </c>
      <c r="CD286" s="11">
        <v>113850</v>
      </c>
      <c r="CE286" s="11">
        <v>114395</v>
      </c>
      <c r="CF286" s="11">
        <v>115181</v>
      </c>
      <c r="CG286" s="11">
        <v>115306</v>
      </c>
      <c r="CH286" s="11">
        <v>115995</v>
      </c>
      <c r="CI286" s="11">
        <v>116499</v>
      </c>
      <c r="CJ286" s="11">
        <v>116697</v>
      </c>
      <c r="CK286" s="11">
        <v>115993</v>
      </c>
      <c r="CL286" s="11">
        <v>116341</v>
      </c>
      <c r="CM286" s="11">
        <v>116754</v>
      </c>
      <c r="CN286" s="11">
        <v>116195</v>
      </c>
      <c r="CO286" s="11">
        <v>116435</v>
      </c>
      <c r="CP286" s="11">
        <v>113664</v>
      </c>
      <c r="CQ286" s="11">
        <v>113557</v>
      </c>
      <c r="CR286" s="11">
        <v>113685</v>
      </c>
      <c r="CS286" s="11">
        <v>113852</v>
      </c>
      <c r="CT286" s="11">
        <v>114236</v>
      </c>
      <c r="CU286" s="11">
        <v>114722</v>
      </c>
      <c r="CV286" s="11">
        <v>114692</v>
      </c>
      <c r="CW286" s="11">
        <v>115399</v>
      </c>
      <c r="CX286" s="11">
        <v>115121</v>
      </c>
      <c r="CY286" s="11">
        <v>115328</v>
      </c>
      <c r="CZ286" s="11">
        <v>114677</v>
      </c>
      <c r="DA286" s="11">
        <v>114347</v>
      </c>
      <c r="DB286" s="11">
        <v>114639</v>
      </c>
      <c r="DC286" s="11">
        <v>114187</v>
      </c>
      <c r="DD286" s="11">
        <v>114035</v>
      </c>
      <c r="DE286" s="11">
        <v>113881</v>
      </c>
      <c r="DF286" s="11">
        <v>113938</v>
      </c>
      <c r="DG286" s="11">
        <v>113589</v>
      </c>
      <c r="DH286" s="11">
        <v>113217</v>
      </c>
      <c r="DI286" s="7">
        <f t="shared" si="9"/>
        <v>114363.16666666667</v>
      </c>
      <c r="DJ286" s="11">
        <v>111739</v>
      </c>
      <c r="DK286" s="11">
        <v>113674</v>
      </c>
      <c r="DL286" s="11">
        <v>112950</v>
      </c>
      <c r="DM286" s="11">
        <v>112871</v>
      </c>
      <c r="DN286" s="11">
        <v>112834</v>
      </c>
      <c r="DO286" s="11">
        <v>112707</v>
      </c>
      <c r="DP286" s="11">
        <v>112976</v>
      </c>
      <c r="DQ286" s="11">
        <v>112951</v>
      </c>
      <c r="DR286" s="11">
        <v>111893</v>
      </c>
      <c r="DS286" s="11">
        <v>112032</v>
      </c>
      <c r="DT286" s="11">
        <v>112003</v>
      </c>
      <c r="DU286" s="11">
        <v>112174</v>
      </c>
      <c r="DV286" s="7">
        <v>112567</v>
      </c>
      <c r="DW286" s="11">
        <v>112429</v>
      </c>
      <c r="DX286" s="11">
        <v>112412</v>
      </c>
      <c r="DY286" s="11">
        <v>109784</v>
      </c>
    </row>
    <row r="287" spans="1:129" ht="15" x14ac:dyDescent="0.25">
      <c r="A287" s="1" t="s">
        <v>594</v>
      </c>
      <c r="B287" s="1" t="str">
        <f t="shared" si="8"/>
        <v>8520 - Servicios veterinarios</v>
      </c>
      <c r="C287" s="5" t="s">
        <v>597</v>
      </c>
      <c r="D287" s="1" t="s">
        <v>598</v>
      </c>
      <c r="E287" s="11">
        <v>258</v>
      </c>
      <c r="F287" s="11">
        <v>258</v>
      </c>
      <c r="G287" s="11">
        <v>268</v>
      </c>
      <c r="H287" s="11">
        <v>269</v>
      </c>
      <c r="I287" s="11">
        <v>267</v>
      </c>
      <c r="J287" s="11">
        <v>271</v>
      </c>
      <c r="K287" s="11">
        <v>279</v>
      </c>
      <c r="L287" s="11">
        <v>279</v>
      </c>
      <c r="M287" s="11">
        <v>282</v>
      </c>
      <c r="N287" s="11">
        <v>279</v>
      </c>
      <c r="O287" s="11">
        <v>282</v>
      </c>
      <c r="P287" s="11">
        <v>281</v>
      </c>
      <c r="Q287" s="11">
        <v>280</v>
      </c>
      <c r="R287" s="11">
        <v>280</v>
      </c>
      <c r="S287" s="11">
        <v>285</v>
      </c>
      <c r="T287" s="11">
        <v>292</v>
      </c>
      <c r="U287" s="11">
        <v>299</v>
      </c>
      <c r="V287" s="11">
        <v>304</v>
      </c>
      <c r="W287" s="11">
        <v>294</v>
      </c>
      <c r="X287" s="11">
        <v>301</v>
      </c>
      <c r="Y287" s="11">
        <v>309</v>
      </c>
      <c r="Z287" s="11">
        <v>314</v>
      </c>
      <c r="AA287" s="11">
        <v>317</v>
      </c>
      <c r="AB287" s="11">
        <v>317</v>
      </c>
      <c r="AC287" s="11">
        <v>318</v>
      </c>
      <c r="AD287" s="11">
        <v>313</v>
      </c>
      <c r="AE287" s="11">
        <v>315</v>
      </c>
      <c r="AF287" s="11">
        <v>317</v>
      </c>
      <c r="AG287" s="11">
        <v>318</v>
      </c>
      <c r="AH287" s="11">
        <v>323</v>
      </c>
      <c r="AI287" s="11">
        <v>324</v>
      </c>
      <c r="AJ287" s="11">
        <v>326</v>
      </c>
      <c r="AK287" s="11">
        <v>331</v>
      </c>
      <c r="AL287" s="11">
        <v>331</v>
      </c>
      <c r="AM287" s="11">
        <v>328</v>
      </c>
      <c r="AN287" s="11">
        <v>312</v>
      </c>
      <c r="AO287" s="11">
        <v>307</v>
      </c>
      <c r="AP287" s="11">
        <v>319</v>
      </c>
      <c r="AQ287" s="11">
        <v>306</v>
      </c>
      <c r="AR287" s="11">
        <v>300</v>
      </c>
      <c r="AS287" s="11">
        <v>309</v>
      </c>
      <c r="AT287" s="11">
        <v>299</v>
      </c>
      <c r="AU287" s="11">
        <v>300</v>
      </c>
      <c r="AV287" s="11">
        <v>305</v>
      </c>
      <c r="AW287" s="11">
        <v>308</v>
      </c>
      <c r="AX287" s="11">
        <v>307</v>
      </c>
      <c r="AY287" s="11">
        <v>308</v>
      </c>
      <c r="AZ287" s="11">
        <v>304</v>
      </c>
      <c r="BA287" s="11">
        <v>303</v>
      </c>
      <c r="BB287" s="11">
        <v>303</v>
      </c>
      <c r="BC287" s="11">
        <v>306</v>
      </c>
      <c r="BD287" s="11">
        <v>311</v>
      </c>
      <c r="BE287" s="11">
        <v>313</v>
      </c>
      <c r="BF287" s="11">
        <v>311</v>
      </c>
      <c r="BG287" s="11">
        <v>316</v>
      </c>
      <c r="BH287" s="11">
        <v>316</v>
      </c>
      <c r="BI287" s="11">
        <v>321</v>
      </c>
      <c r="BJ287" s="11">
        <v>328</v>
      </c>
      <c r="BK287" s="11">
        <v>321</v>
      </c>
      <c r="BL287" s="11">
        <v>320</v>
      </c>
      <c r="BM287" s="11">
        <v>315</v>
      </c>
      <c r="BN287" s="11">
        <v>314</v>
      </c>
      <c r="BO287" s="11">
        <v>323</v>
      </c>
      <c r="BP287" s="11">
        <v>322</v>
      </c>
      <c r="BQ287" s="11">
        <v>317</v>
      </c>
      <c r="BR287" s="11">
        <v>322</v>
      </c>
      <c r="BS287" s="11">
        <v>324</v>
      </c>
      <c r="BT287" s="11">
        <v>327</v>
      </c>
      <c r="BU287" s="11">
        <v>331</v>
      </c>
      <c r="BV287" s="11">
        <v>324</v>
      </c>
      <c r="BW287" s="11">
        <v>319</v>
      </c>
      <c r="BX287" s="11">
        <v>312</v>
      </c>
      <c r="BY287" s="11">
        <v>306</v>
      </c>
      <c r="BZ287" s="11">
        <v>311</v>
      </c>
      <c r="CA287" s="11">
        <v>309</v>
      </c>
      <c r="CB287" s="11">
        <v>309</v>
      </c>
      <c r="CC287" s="11">
        <v>313</v>
      </c>
      <c r="CD287" s="11">
        <v>307</v>
      </c>
      <c r="CE287" s="11">
        <v>309</v>
      </c>
      <c r="CF287" s="11">
        <v>312</v>
      </c>
      <c r="CG287" s="11">
        <v>308</v>
      </c>
      <c r="CH287" s="11">
        <v>313</v>
      </c>
      <c r="CI287" s="11">
        <v>316</v>
      </c>
      <c r="CJ287" s="11">
        <v>313</v>
      </c>
      <c r="CK287" s="11">
        <v>314</v>
      </c>
      <c r="CL287" s="11">
        <v>316</v>
      </c>
      <c r="CM287" s="11">
        <v>319</v>
      </c>
      <c r="CN287" s="11">
        <v>310</v>
      </c>
      <c r="CO287" s="11">
        <v>300</v>
      </c>
      <c r="CP287" s="11">
        <v>314</v>
      </c>
      <c r="CQ287" s="11">
        <v>315</v>
      </c>
      <c r="CR287" s="11">
        <v>328</v>
      </c>
      <c r="CS287" s="11">
        <v>314</v>
      </c>
      <c r="CT287" s="11">
        <v>324</v>
      </c>
      <c r="CU287" s="11">
        <v>330</v>
      </c>
      <c r="CV287" s="11">
        <v>325</v>
      </c>
      <c r="CW287" s="11">
        <v>322</v>
      </c>
      <c r="CX287" s="11">
        <v>305</v>
      </c>
      <c r="CY287" s="11">
        <v>326</v>
      </c>
      <c r="CZ287" s="11">
        <v>325</v>
      </c>
      <c r="DA287" s="11">
        <v>331</v>
      </c>
      <c r="DB287" s="11">
        <v>335</v>
      </c>
      <c r="DC287" s="11">
        <v>329</v>
      </c>
      <c r="DD287" s="11">
        <v>328</v>
      </c>
      <c r="DE287" s="11">
        <v>332</v>
      </c>
      <c r="DF287" s="11">
        <v>341</v>
      </c>
      <c r="DG287" s="11">
        <v>339</v>
      </c>
      <c r="DH287" s="11">
        <v>337</v>
      </c>
      <c r="DI287" s="7">
        <f t="shared" si="9"/>
        <v>329.16666666666669</v>
      </c>
      <c r="DJ287" s="11">
        <v>329</v>
      </c>
      <c r="DK287" s="11">
        <v>368</v>
      </c>
      <c r="DL287" s="11">
        <v>371</v>
      </c>
      <c r="DM287" s="11">
        <v>365</v>
      </c>
      <c r="DN287" s="11">
        <v>359</v>
      </c>
      <c r="DO287" s="11">
        <v>348</v>
      </c>
      <c r="DP287" s="11">
        <v>349</v>
      </c>
      <c r="DQ287" s="11">
        <v>350</v>
      </c>
      <c r="DR287" s="11">
        <v>349</v>
      </c>
      <c r="DS287" s="11">
        <v>345</v>
      </c>
      <c r="DT287" s="11">
        <v>343</v>
      </c>
      <c r="DU287" s="11">
        <v>326</v>
      </c>
      <c r="DV287" s="7">
        <v>350.16666666666669</v>
      </c>
      <c r="DW287" s="11">
        <v>330</v>
      </c>
      <c r="DX287" s="11">
        <v>336</v>
      </c>
      <c r="DY287" s="12">
        <v>336</v>
      </c>
    </row>
    <row r="288" spans="1:129" ht="15" x14ac:dyDescent="0.25">
      <c r="A288" s="1" t="s">
        <v>594</v>
      </c>
      <c r="B288" s="1" t="str">
        <f t="shared" si="8"/>
        <v>8530 - Servicios sociales</v>
      </c>
      <c r="C288" s="5" t="s">
        <v>599</v>
      </c>
      <c r="D288" s="1" t="s">
        <v>600</v>
      </c>
      <c r="E288" s="11">
        <v>7089</v>
      </c>
      <c r="F288" s="11">
        <v>7090</v>
      </c>
      <c r="G288" s="11">
        <v>7141</v>
      </c>
      <c r="H288" s="11">
        <v>7061</v>
      </c>
      <c r="I288" s="11">
        <v>7094</v>
      </c>
      <c r="J288" s="11">
        <v>7101</v>
      </c>
      <c r="K288" s="11">
        <v>7134</v>
      </c>
      <c r="L288" s="11">
        <v>7126</v>
      </c>
      <c r="M288" s="11">
        <v>7155</v>
      </c>
      <c r="N288" s="11">
        <v>7245</v>
      </c>
      <c r="O288" s="11">
        <v>7326</v>
      </c>
      <c r="P288" s="11">
        <v>7342</v>
      </c>
      <c r="Q288" s="11">
        <v>7356</v>
      </c>
      <c r="R288" s="11">
        <v>7423</v>
      </c>
      <c r="S288" s="11">
        <v>7516</v>
      </c>
      <c r="T288" s="11">
        <v>7535</v>
      </c>
      <c r="U288" s="11">
        <v>7508</v>
      </c>
      <c r="V288" s="11">
        <v>7507</v>
      </c>
      <c r="W288" s="11">
        <v>7576</v>
      </c>
      <c r="X288" s="11">
        <v>7621</v>
      </c>
      <c r="Y288" s="11">
        <v>7693</v>
      </c>
      <c r="Z288" s="11">
        <v>7721</v>
      </c>
      <c r="AA288" s="11">
        <v>7788</v>
      </c>
      <c r="AB288" s="11">
        <v>7850</v>
      </c>
      <c r="AC288" s="11">
        <v>7892</v>
      </c>
      <c r="AD288" s="11">
        <v>7909</v>
      </c>
      <c r="AE288" s="11">
        <v>7933</v>
      </c>
      <c r="AF288" s="11">
        <v>7932</v>
      </c>
      <c r="AG288" s="11">
        <v>7913</v>
      </c>
      <c r="AH288" s="11">
        <v>7939</v>
      </c>
      <c r="AI288" s="11">
        <v>7934</v>
      </c>
      <c r="AJ288" s="11">
        <v>7968</v>
      </c>
      <c r="AK288" s="11">
        <v>8015</v>
      </c>
      <c r="AL288" s="11">
        <v>8047</v>
      </c>
      <c r="AM288" s="11">
        <v>8022</v>
      </c>
      <c r="AN288" s="11">
        <v>8052</v>
      </c>
      <c r="AO288" s="11">
        <v>8031</v>
      </c>
      <c r="AP288" s="11">
        <v>7996</v>
      </c>
      <c r="AQ288" s="11">
        <v>8058</v>
      </c>
      <c r="AR288" s="11">
        <v>8080</v>
      </c>
      <c r="AS288" s="11">
        <v>8019</v>
      </c>
      <c r="AT288" s="11">
        <v>7932</v>
      </c>
      <c r="AU288" s="11">
        <v>7938</v>
      </c>
      <c r="AV288" s="11">
        <v>7974</v>
      </c>
      <c r="AW288" s="11">
        <v>7988</v>
      </c>
      <c r="AX288" s="11">
        <v>7973</v>
      </c>
      <c r="AY288" s="11">
        <v>8019</v>
      </c>
      <c r="AZ288" s="11">
        <v>7995</v>
      </c>
      <c r="BA288" s="11">
        <v>8039</v>
      </c>
      <c r="BB288" s="11">
        <v>8040</v>
      </c>
      <c r="BC288" s="11">
        <v>8040</v>
      </c>
      <c r="BD288" s="11">
        <v>8002</v>
      </c>
      <c r="BE288" s="11">
        <v>7947</v>
      </c>
      <c r="BF288" s="11">
        <v>7928</v>
      </c>
      <c r="BG288" s="11">
        <v>7962</v>
      </c>
      <c r="BH288" s="11">
        <v>8012</v>
      </c>
      <c r="BI288" s="11">
        <v>8021</v>
      </c>
      <c r="BJ288" s="11">
        <v>8172</v>
      </c>
      <c r="BK288" s="11">
        <v>8171</v>
      </c>
      <c r="BL288" s="11">
        <v>8191</v>
      </c>
      <c r="BM288" s="11">
        <v>8169</v>
      </c>
      <c r="BN288" s="11">
        <v>8159</v>
      </c>
      <c r="BO288" s="11">
        <v>7908</v>
      </c>
      <c r="BP288" s="11">
        <v>7892</v>
      </c>
      <c r="BQ288" s="11">
        <v>7869</v>
      </c>
      <c r="BR288" s="11">
        <v>7812</v>
      </c>
      <c r="BS288" s="11">
        <v>7852</v>
      </c>
      <c r="BT288" s="11">
        <v>7879</v>
      </c>
      <c r="BU288" s="11">
        <v>7862</v>
      </c>
      <c r="BV288" s="11">
        <v>7894</v>
      </c>
      <c r="BW288" s="11">
        <v>7874</v>
      </c>
      <c r="BX288" s="11">
        <v>7858</v>
      </c>
      <c r="BY288" s="11">
        <v>7963</v>
      </c>
      <c r="BZ288" s="11">
        <v>7946</v>
      </c>
      <c r="CA288" s="11">
        <v>7960</v>
      </c>
      <c r="CB288" s="11">
        <v>7958</v>
      </c>
      <c r="CC288" s="11">
        <v>7896</v>
      </c>
      <c r="CD288" s="11">
        <v>7909</v>
      </c>
      <c r="CE288" s="11">
        <v>7862</v>
      </c>
      <c r="CF288" s="11">
        <v>7864</v>
      </c>
      <c r="CG288" s="11">
        <v>7831</v>
      </c>
      <c r="CH288" s="11">
        <v>7887</v>
      </c>
      <c r="CI288" s="11">
        <v>7926</v>
      </c>
      <c r="CJ288" s="11">
        <v>7972</v>
      </c>
      <c r="CK288" s="11">
        <v>8027</v>
      </c>
      <c r="CL288" s="11">
        <v>8010</v>
      </c>
      <c r="CM288" s="11">
        <v>8044</v>
      </c>
      <c r="CN288" s="11">
        <v>7990</v>
      </c>
      <c r="CO288" s="11">
        <v>7912</v>
      </c>
      <c r="CP288" s="11">
        <v>7906</v>
      </c>
      <c r="CQ288" s="11">
        <v>7902</v>
      </c>
      <c r="CR288" s="11">
        <v>7939</v>
      </c>
      <c r="CS288" s="11">
        <v>7956</v>
      </c>
      <c r="CT288" s="11">
        <v>7995</v>
      </c>
      <c r="CU288" s="11">
        <v>8023</v>
      </c>
      <c r="CV288" s="11">
        <v>7974</v>
      </c>
      <c r="CW288" s="11">
        <v>8068</v>
      </c>
      <c r="CX288" s="11">
        <v>8080</v>
      </c>
      <c r="CY288" s="11">
        <v>8074</v>
      </c>
      <c r="CZ288" s="11">
        <v>8027</v>
      </c>
      <c r="DA288" s="11">
        <v>7986</v>
      </c>
      <c r="DB288" s="11">
        <v>7886</v>
      </c>
      <c r="DC288" s="11">
        <v>7917</v>
      </c>
      <c r="DD288" s="11">
        <v>7844</v>
      </c>
      <c r="DE288" s="11">
        <v>7860</v>
      </c>
      <c r="DF288" s="11">
        <v>7936</v>
      </c>
      <c r="DG288" s="11">
        <v>7908</v>
      </c>
      <c r="DH288" s="11">
        <v>7910</v>
      </c>
      <c r="DI288" s="7">
        <f t="shared" si="9"/>
        <v>7958</v>
      </c>
      <c r="DJ288" s="11">
        <v>8035</v>
      </c>
      <c r="DK288" s="11">
        <v>8088</v>
      </c>
      <c r="DL288" s="11">
        <v>8093</v>
      </c>
      <c r="DM288" s="11">
        <v>8050</v>
      </c>
      <c r="DN288" s="11">
        <v>8017</v>
      </c>
      <c r="DO288" s="11">
        <v>7972</v>
      </c>
      <c r="DP288" s="11">
        <v>8014</v>
      </c>
      <c r="DQ288" s="11">
        <v>8022</v>
      </c>
      <c r="DR288" s="11">
        <v>8004</v>
      </c>
      <c r="DS288" s="11">
        <v>8008</v>
      </c>
      <c r="DT288" s="11">
        <v>7989</v>
      </c>
      <c r="DU288" s="11">
        <v>7937</v>
      </c>
      <c r="DV288" s="7">
        <v>8019.083333333333</v>
      </c>
      <c r="DW288" s="11">
        <v>7999</v>
      </c>
      <c r="DX288" s="11">
        <v>8047</v>
      </c>
      <c r="DY288" s="11">
        <v>7951</v>
      </c>
    </row>
    <row r="289" spans="1:129" ht="15" x14ac:dyDescent="0.25">
      <c r="A289" s="1" t="s">
        <v>601</v>
      </c>
      <c r="B289" s="1" t="str">
        <f t="shared" si="8"/>
        <v>9000 - Eliminación de desperdicios y aguas residuales, saneamiento y servicios similares</v>
      </c>
      <c r="C289" s="5" t="s">
        <v>602</v>
      </c>
      <c r="D289" s="1" t="s">
        <v>603</v>
      </c>
      <c r="E289" s="11">
        <v>7104</v>
      </c>
      <c r="F289" s="11">
        <v>7093</v>
      </c>
      <c r="G289" s="11">
        <v>7116</v>
      </c>
      <c r="H289" s="11">
        <v>7135</v>
      </c>
      <c r="I289" s="11">
        <v>7074</v>
      </c>
      <c r="J289" s="11">
        <v>6904</v>
      </c>
      <c r="K289" s="11">
        <v>6870</v>
      </c>
      <c r="L289" s="11">
        <v>7104</v>
      </c>
      <c r="M289" s="11">
        <v>6909</v>
      </c>
      <c r="N289" s="11">
        <v>6777</v>
      </c>
      <c r="O289" s="11">
        <v>7231</v>
      </c>
      <c r="P289" s="11">
        <v>7082</v>
      </c>
      <c r="Q289" s="11">
        <v>7094</v>
      </c>
      <c r="R289" s="11">
        <v>7115</v>
      </c>
      <c r="S289" s="11">
        <v>7133</v>
      </c>
      <c r="T289" s="11">
        <v>7096</v>
      </c>
      <c r="U289" s="11">
        <v>7031</v>
      </c>
      <c r="V289" s="11">
        <v>7015</v>
      </c>
      <c r="W289" s="11">
        <v>7048</v>
      </c>
      <c r="X289" s="11">
        <v>7030</v>
      </c>
      <c r="Y289" s="11">
        <v>7050</v>
      </c>
      <c r="Z289" s="11">
        <v>7139</v>
      </c>
      <c r="AA289" s="11">
        <v>7144</v>
      </c>
      <c r="AB289" s="11">
        <v>7364</v>
      </c>
      <c r="AC289" s="11">
        <v>7170</v>
      </c>
      <c r="AD289" s="11">
        <v>7157</v>
      </c>
      <c r="AE289" s="11">
        <v>7148</v>
      </c>
      <c r="AF289" s="11">
        <v>7119</v>
      </c>
      <c r="AG289" s="11">
        <v>7074</v>
      </c>
      <c r="AH289" s="11">
        <v>7310</v>
      </c>
      <c r="AI289" s="11">
        <v>7423</v>
      </c>
      <c r="AJ289" s="11">
        <v>7414</v>
      </c>
      <c r="AK289" s="11">
        <v>7447</v>
      </c>
      <c r="AL289" s="11">
        <v>7510</v>
      </c>
      <c r="AM289" s="11">
        <v>7549</v>
      </c>
      <c r="AN289" s="11">
        <v>7599</v>
      </c>
      <c r="AO289" s="11">
        <v>7656</v>
      </c>
      <c r="AP289" s="11">
        <v>7800</v>
      </c>
      <c r="AQ289" s="11">
        <v>7756</v>
      </c>
      <c r="AR289" s="11">
        <v>7757</v>
      </c>
      <c r="AS289" s="11">
        <v>7766</v>
      </c>
      <c r="AT289" s="11">
        <v>7072</v>
      </c>
      <c r="AU289" s="11">
        <v>7140</v>
      </c>
      <c r="AV289" s="11">
        <v>7164</v>
      </c>
      <c r="AW289" s="11">
        <v>7204</v>
      </c>
      <c r="AX289" s="11">
        <v>7242</v>
      </c>
      <c r="AY289" s="11">
        <v>7296</v>
      </c>
      <c r="AZ289" s="11">
        <v>7442</v>
      </c>
      <c r="BA289" s="11">
        <v>7444</v>
      </c>
      <c r="BB289" s="11">
        <v>7487</v>
      </c>
      <c r="BC289" s="11">
        <v>7496</v>
      </c>
      <c r="BD289" s="11">
        <v>7511</v>
      </c>
      <c r="BE289" s="11">
        <v>7875</v>
      </c>
      <c r="BF289" s="11">
        <v>7861</v>
      </c>
      <c r="BG289" s="11">
        <v>7781</v>
      </c>
      <c r="BH289" s="11">
        <v>7755</v>
      </c>
      <c r="BI289" s="11">
        <v>7840</v>
      </c>
      <c r="BJ289" s="11">
        <v>8934</v>
      </c>
      <c r="BK289" s="11">
        <v>8977</v>
      </c>
      <c r="BL289" s="11">
        <v>9036</v>
      </c>
      <c r="BM289" s="11">
        <v>9161</v>
      </c>
      <c r="BN289" s="11">
        <v>9155</v>
      </c>
      <c r="BO289" s="11">
        <v>9595</v>
      </c>
      <c r="BP289" s="11">
        <v>9540</v>
      </c>
      <c r="BQ289" s="11">
        <v>9505</v>
      </c>
      <c r="BR289" s="11">
        <v>9540</v>
      </c>
      <c r="BS289" s="11">
        <v>10194</v>
      </c>
      <c r="BT289" s="11">
        <v>10246</v>
      </c>
      <c r="BU289" s="11">
        <v>10523</v>
      </c>
      <c r="BV289" s="11">
        <v>10640</v>
      </c>
      <c r="BW289" s="11">
        <v>10649</v>
      </c>
      <c r="BX289" s="11">
        <v>10626</v>
      </c>
      <c r="BY289" s="11">
        <v>10733</v>
      </c>
      <c r="BZ289" s="11">
        <v>10777</v>
      </c>
      <c r="CA289" s="11">
        <v>10769</v>
      </c>
      <c r="CB289" s="11">
        <v>10694</v>
      </c>
      <c r="CC289" s="11">
        <v>10610</v>
      </c>
      <c r="CD289" s="11">
        <v>10574</v>
      </c>
      <c r="CE289" s="11">
        <v>10571</v>
      </c>
      <c r="CF289" s="11">
        <v>10683</v>
      </c>
      <c r="CG289" s="11">
        <v>10694</v>
      </c>
      <c r="CH289" s="11">
        <v>10759</v>
      </c>
      <c r="CI289" s="11">
        <v>10800</v>
      </c>
      <c r="CJ289" s="11">
        <v>10854</v>
      </c>
      <c r="CK289" s="11">
        <v>11014</v>
      </c>
      <c r="CL289" s="11">
        <v>11002</v>
      </c>
      <c r="CM289" s="11">
        <v>10998</v>
      </c>
      <c r="CN289" s="11">
        <v>11039</v>
      </c>
      <c r="CO289" s="11">
        <v>11144</v>
      </c>
      <c r="CP289" s="11">
        <v>11241</v>
      </c>
      <c r="CQ289" s="11">
        <v>11256</v>
      </c>
      <c r="CR289" s="11">
        <v>11258</v>
      </c>
      <c r="CS289" s="11">
        <v>11264</v>
      </c>
      <c r="CT289" s="11">
        <v>11361</v>
      </c>
      <c r="CU289" s="11">
        <v>11431</v>
      </c>
      <c r="CV289" s="11">
        <v>11557</v>
      </c>
      <c r="CW289" s="11">
        <v>11637</v>
      </c>
      <c r="CX289" s="11">
        <v>11616</v>
      </c>
      <c r="CY289" s="11">
        <v>11684</v>
      </c>
      <c r="CZ289" s="11">
        <v>11683</v>
      </c>
      <c r="DA289" s="11">
        <v>11548</v>
      </c>
      <c r="DB289" s="11">
        <v>11658</v>
      </c>
      <c r="DC289" s="11">
        <v>11564</v>
      </c>
      <c r="DD289" s="11">
        <v>11599</v>
      </c>
      <c r="DE289" s="11">
        <v>11530</v>
      </c>
      <c r="DF289" s="11">
        <v>11781</v>
      </c>
      <c r="DG289" s="11">
        <v>11846</v>
      </c>
      <c r="DH289" s="11">
        <v>11938</v>
      </c>
      <c r="DI289" s="7">
        <f t="shared" si="9"/>
        <v>11673.666666666666</v>
      </c>
      <c r="DJ289" s="11">
        <v>12021</v>
      </c>
      <c r="DK289" s="11">
        <v>12063</v>
      </c>
      <c r="DL289" s="11">
        <v>12091</v>
      </c>
      <c r="DM289" s="11">
        <v>12005</v>
      </c>
      <c r="DN289" s="11">
        <v>11946</v>
      </c>
      <c r="DO289" s="11">
        <v>11917</v>
      </c>
      <c r="DP289" s="11">
        <v>11963</v>
      </c>
      <c r="DQ289" s="11">
        <v>12622</v>
      </c>
      <c r="DR289" s="11">
        <v>12223</v>
      </c>
      <c r="DS289" s="11">
        <v>11940</v>
      </c>
      <c r="DT289" s="11">
        <v>11962</v>
      </c>
      <c r="DU289" s="11">
        <v>11647</v>
      </c>
      <c r="DV289" s="7">
        <v>12033.333333333334</v>
      </c>
      <c r="DW289" s="11">
        <v>11828</v>
      </c>
      <c r="DX289" s="11">
        <v>11856</v>
      </c>
      <c r="DY289" s="11">
        <v>11896</v>
      </c>
    </row>
    <row r="290" spans="1:129" ht="15" x14ac:dyDescent="0.25">
      <c r="A290" s="1" t="s">
        <v>601</v>
      </c>
      <c r="B290" s="1" t="str">
        <f t="shared" si="8"/>
        <v>9100 - Servicios de asociaciones n.c.p.</v>
      </c>
      <c r="C290" s="5" t="s">
        <v>604</v>
      </c>
      <c r="D290" s="1" t="s">
        <v>605</v>
      </c>
      <c r="E290" s="11">
        <v>51206</v>
      </c>
      <c r="F290" s="11">
        <v>51461</v>
      </c>
      <c r="G290" s="11">
        <v>51583</v>
      </c>
      <c r="H290" s="11">
        <v>51393</v>
      </c>
      <c r="I290" s="11">
        <v>51631</v>
      </c>
      <c r="J290" s="11">
        <v>51521</v>
      </c>
      <c r="K290" s="11">
        <v>51562</v>
      </c>
      <c r="L290" s="11">
        <v>51820</v>
      </c>
      <c r="M290" s="11">
        <v>51867</v>
      </c>
      <c r="N290" s="11">
        <v>52133</v>
      </c>
      <c r="O290" s="11">
        <v>52374</v>
      </c>
      <c r="P290" s="11">
        <v>52861</v>
      </c>
      <c r="Q290" s="11">
        <v>52775</v>
      </c>
      <c r="R290" s="11">
        <v>53189</v>
      </c>
      <c r="S290" s="11">
        <v>53169</v>
      </c>
      <c r="T290" s="11">
        <v>53193</v>
      </c>
      <c r="U290" s="11">
        <v>53463</v>
      </c>
      <c r="V290" s="11">
        <v>52316</v>
      </c>
      <c r="W290" s="11">
        <v>52212</v>
      </c>
      <c r="X290" s="11">
        <v>51556</v>
      </c>
      <c r="Y290" s="11">
        <v>50336</v>
      </c>
      <c r="Z290" s="11">
        <v>50509</v>
      </c>
      <c r="AA290" s="11">
        <v>50930</v>
      </c>
      <c r="AB290" s="11">
        <v>51109</v>
      </c>
      <c r="AC290" s="11">
        <v>51546</v>
      </c>
      <c r="AD290" s="11">
        <v>53733</v>
      </c>
      <c r="AE290" s="11">
        <v>53433</v>
      </c>
      <c r="AF290" s="11">
        <v>53230</v>
      </c>
      <c r="AG290" s="11">
        <v>53366</v>
      </c>
      <c r="AH290" s="11">
        <v>53249</v>
      </c>
      <c r="AI290" s="11">
        <v>53380</v>
      </c>
      <c r="AJ290" s="11">
        <v>53481</v>
      </c>
      <c r="AK290" s="11">
        <v>53397</v>
      </c>
      <c r="AL290" s="11">
        <v>53667</v>
      </c>
      <c r="AM290" s="11">
        <v>53853</v>
      </c>
      <c r="AN290" s="11">
        <v>54232</v>
      </c>
      <c r="AO290" s="11">
        <v>54322</v>
      </c>
      <c r="AP290" s="11">
        <v>54847</v>
      </c>
      <c r="AQ290" s="11">
        <v>54587</v>
      </c>
      <c r="AR290" s="11">
        <v>54454</v>
      </c>
      <c r="AS290" s="11">
        <v>54610</v>
      </c>
      <c r="AT290" s="11">
        <v>54485</v>
      </c>
      <c r="AU290" s="11">
        <v>54757</v>
      </c>
      <c r="AV290" s="11">
        <v>55029</v>
      </c>
      <c r="AW290" s="11">
        <v>54403</v>
      </c>
      <c r="AX290" s="11">
        <v>54407</v>
      </c>
      <c r="AY290" s="11">
        <v>54814</v>
      </c>
      <c r="AZ290" s="11">
        <v>55209</v>
      </c>
      <c r="BA290" s="11">
        <v>55170</v>
      </c>
      <c r="BB290" s="11">
        <v>55555</v>
      </c>
      <c r="BC290" s="11">
        <v>54538</v>
      </c>
      <c r="BD290" s="11">
        <v>55192</v>
      </c>
      <c r="BE290" s="11">
        <v>55471</v>
      </c>
      <c r="BF290" s="11">
        <v>55193</v>
      </c>
      <c r="BG290" s="11">
        <v>55503</v>
      </c>
      <c r="BH290" s="11">
        <v>55505</v>
      </c>
      <c r="BI290" s="11">
        <v>55474</v>
      </c>
      <c r="BJ290" s="11">
        <v>55689</v>
      </c>
      <c r="BK290" s="11">
        <v>55971</v>
      </c>
      <c r="BL290" s="11">
        <v>56303</v>
      </c>
      <c r="BM290" s="11">
        <v>55747</v>
      </c>
      <c r="BN290" s="11">
        <v>55870</v>
      </c>
      <c r="BO290" s="11">
        <v>56125</v>
      </c>
      <c r="BP290" s="11">
        <v>54779</v>
      </c>
      <c r="BQ290" s="11">
        <v>56407</v>
      </c>
      <c r="BR290" s="11">
        <v>56029</v>
      </c>
      <c r="BS290" s="11">
        <v>55961</v>
      </c>
      <c r="BT290" s="11">
        <v>56295</v>
      </c>
      <c r="BU290" s="11">
        <v>56307</v>
      </c>
      <c r="BV290" s="11">
        <v>56544</v>
      </c>
      <c r="BW290" s="11">
        <v>56359</v>
      </c>
      <c r="BX290" s="11">
        <v>56593</v>
      </c>
      <c r="BY290" s="11">
        <v>58762</v>
      </c>
      <c r="BZ290" s="11">
        <v>59125</v>
      </c>
      <c r="CA290" s="11">
        <v>58864</v>
      </c>
      <c r="CB290" s="11">
        <v>58859</v>
      </c>
      <c r="CC290" s="11">
        <v>58508</v>
      </c>
      <c r="CD290" s="11">
        <v>58994</v>
      </c>
      <c r="CE290" s="11">
        <v>59078</v>
      </c>
      <c r="CF290" s="11">
        <v>59055</v>
      </c>
      <c r="CG290" s="11">
        <v>58982</v>
      </c>
      <c r="CH290" s="11">
        <v>59204</v>
      </c>
      <c r="CI290" s="11">
        <v>59648</v>
      </c>
      <c r="CJ290" s="11">
        <v>59874</v>
      </c>
      <c r="CK290" s="11">
        <v>59142</v>
      </c>
      <c r="CL290" s="11">
        <v>59115</v>
      </c>
      <c r="CM290" s="11">
        <v>59190</v>
      </c>
      <c r="CN290" s="11">
        <v>59232</v>
      </c>
      <c r="CO290" s="11">
        <v>59278</v>
      </c>
      <c r="CP290" s="11">
        <v>63001</v>
      </c>
      <c r="CQ290" s="11">
        <v>63151</v>
      </c>
      <c r="CR290" s="11">
        <v>63149</v>
      </c>
      <c r="CS290" s="11">
        <v>63568</v>
      </c>
      <c r="CT290" s="11">
        <v>63483</v>
      </c>
      <c r="CU290" s="11">
        <v>63637</v>
      </c>
      <c r="CV290" s="11">
        <v>64086</v>
      </c>
      <c r="CW290" s="11">
        <v>63709</v>
      </c>
      <c r="CX290" s="11">
        <v>63480</v>
      </c>
      <c r="CY290" s="11">
        <v>63692</v>
      </c>
      <c r="CZ290" s="11">
        <v>63723</v>
      </c>
      <c r="DA290" s="11">
        <v>63824</v>
      </c>
      <c r="DB290" s="11">
        <v>63244</v>
      </c>
      <c r="DC290" s="11">
        <v>62884</v>
      </c>
      <c r="DD290" s="11">
        <v>62576</v>
      </c>
      <c r="DE290" s="11">
        <v>62712</v>
      </c>
      <c r="DF290" s="11">
        <v>62801</v>
      </c>
      <c r="DG290" s="11">
        <v>62852</v>
      </c>
      <c r="DH290" s="11">
        <v>63139</v>
      </c>
      <c r="DI290" s="7">
        <f t="shared" si="9"/>
        <v>63219.666666666664</v>
      </c>
      <c r="DJ290" s="11">
        <v>63885</v>
      </c>
      <c r="DK290" s="11">
        <v>62570</v>
      </c>
      <c r="DL290" s="11">
        <v>62443</v>
      </c>
      <c r="DM290" s="11">
        <v>62394</v>
      </c>
      <c r="DN290" s="11">
        <v>62845</v>
      </c>
      <c r="DO290" s="11">
        <v>62069</v>
      </c>
      <c r="DP290" s="11">
        <v>62123</v>
      </c>
      <c r="DQ290" s="11">
        <v>62125</v>
      </c>
      <c r="DR290" s="11">
        <v>62100</v>
      </c>
      <c r="DS290" s="11">
        <v>61805</v>
      </c>
      <c r="DT290" s="11">
        <v>61719</v>
      </c>
      <c r="DU290" s="11">
        <v>62497</v>
      </c>
      <c r="DV290" s="7">
        <v>62381.25</v>
      </c>
      <c r="DW290" s="11">
        <v>62301</v>
      </c>
      <c r="DX290" s="11">
        <v>60810</v>
      </c>
      <c r="DY290" s="11">
        <v>60263</v>
      </c>
    </row>
    <row r="291" spans="1:129" ht="15" x14ac:dyDescent="0.25">
      <c r="A291" s="1" t="s">
        <v>601</v>
      </c>
      <c r="B291" s="1" t="str">
        <f t="shared" si="8"/>
        <v>9211 - Producción y distribución de filmes y videocintas</v>
      </c>
      <c r="C291" s="5" t="s">
        <v>606</v>
      </c>
      <c r="D291" s="1" t="s">
        <v>607</v>
      </c>
      <c r="E291" s="11">
        <v>5116</v>
      </c>
      <c r="F291" s="11">
        <v>5734</v>
      </c>
      <c r="G291" s="11">
        <v>5704</v>
      </c>
      <c r="H291" s="11">
        <v>5297</v>
      </c>
      <c r="I291" s="11">
        <v>5228</v>
      </c>
      <c r="J291" s="11">
        <v>4887</v>
      </c>
      <c r="K291" s="11">
        <v>4741</v>
      </c>
      <c r="L291" s="11">
        <v>5068</v>
      </c>
      <c r="M291" s="11">
        <v>5123</v>
      </c>
      <c r="N291" s="11">
        <v>5097</v>
      </c>
      <c r="O291" s="11">
        <v>5537</v>
      </c>
      <c r="P291" s="11">
        <v>5888</v>
      </c>
      <c r="Q291" s="11">
        <v>5421</v>
      </c>
      <c r="R291" s="11">
        <v>5955</v>
      </c>
      <c r="S291" s="11">
        <v>5624</v>
      </c>
      <c r="T291" s="11">
        <v>5454</v>
      </c>
      <c r="U291" s="11">
        <v>5651</v>
      </c>
      <c r="V291" s="11">
        <v>5374</v>
      </c>
      <c r="W291" s="11">
        <v>4928</v>
      </c>
      <c r="X291" s="11">
        <v>5195</v>
      </c>
      <c r="Y291" s="11">
        <v>4976</v>
      </c>
      <c r="Z291" s="11">
        <v>5305</v>
      </c>
      <c r="AA291" s="11">
        <v>5471</v>
      </c>
      <c r="AB291" s="11">
        <v>5079</v>
      </c>
      <c r="AC291" s="11">
        <v>5105</v>
      </c>
      <c r="AD291" s="11">
        <v>5500</v>
      </c>
      <c r="AE291" s="11">
        <v>5969</v>
      </c>
      <c r="AF291" s="11">
        <v>5094</v>
      </c>
      <c r="AG291" s="11">
        <v>5156</v>
      </c>
      <c r="AH291" s="11">
        <v>5328</v>
      </c>
      <c r="AI291" s="11">
        <v>5077</v>
      </c>
      <c r="AJ291" s="11">
        <v>5119</v>
      </c>
      <c r="AK291" s="11">
        <v>5040</v>
      </c>
      <c r="AL291" s="11">
        <v>5246</v>
      </c>
      <c r="AM291" s="11">
        <v>5339</v>
      </c>
      <c r="AN291" s="11">
        <v>5337</v>
      </c>
      <c r="AO291" s="11">
        <v>4960</v>
      </c>
      <c r="AP291" s="11">
        <v>5687</v>
      </c>
      <c r="AQ291" s="11">
        <v>5422</v>
      </c>
      <c r="AR291" s="11">
        <v>5427</v>
      </c>
      <c r="AS291" s="11">
        <v>5949</v>
      </c>
      <c r="AT291" s="11">
        <v>5305</v>
      </c>
      <c r="AU291" s="11">
        <v>5152</v>
      </c>
      <c r="AV291" s="11">
        <v>5049</v>
      </c>
      <c r="AW291" s="11">
        <v>5421</v>
      </c>
      <c r="AX291" s="11">
        <v>5621</v>
      </c>
      <c r="AY291" s="11">
        <v>5272</v>
      </c>
      <c r="AZ291" s="11">
        <v>5184</v>
      </c>
      <c r="BA291" s="11">
        <v>5092</v>
      </c>
      <c r="BB291" s="11">
        <v>5231</v>
      </c>
      <c r="BC291" s="11">
        <v>5500</v>
      </c>
      <c r="BD291" s="11">
        <v>5943</v>
      </c>
      <c r="BE291" s="11">
        <v>5513</v>
      </c>
      <c r="BF291" s="11">
        <v>4922</v>
      </c>
      <c r="BG291" s="11">
        <v>5285</v>
      </c>
      <c r="BH291" s="11">
        <v>5069</v>
      </c>
      <c r="BI291" s="11">
        <v>5333</v>
      </c>
      <c r="BJ291" s="11">
        <v>5577</v>
      </c>
      <c r="BK291" s="11">
        <v>5371</v>
      </c>
      <c r="BL291" s="11">
        <v>5462</v>
      </c>
      <c r="BM291" s="11">
        <v>5032</v>
      </c>
      <c r="BN291" s="11">
        <v>5605</v>
      </c>
      <c r="BO291" s="11">
        <v>5900</v>
      </c>
      <c r="BP291" s="11">
        <v>5713</v>
      </c>
      <c r="BQ291" s="11">
        <v>6009</v>
      </c>
      <c r="BR291" s="11">
        <v>5943</v>
      </c>
      <c r="BS291" s="11">
        <v>5751</v>
      </c>
      <c r="BT291" s="11">
        <v>5730</v>
      </c>
      <c r="BU291" s="11">
        <v>5974</v>
      </c>
      <c r="BV291" s="11">
        <v>5943</v>
      </c>
      <c r="BW291" s="11">
        <v>5840</v>
      </c>
      <c r="BX291" s="11">
        <v>5354</v>
      </c>
      <c r="BY291" s="11">
        <v>4938</v>
      </c>
      <c r="BZ291" s="11">
        <v>5606</v>
      </c>
      <c r="CA291" s="11">
        <v>5876</v>
      </c>
      <c r="CB291" s="11">
        <v>5596</v>
      </c>
      <c r="CC291" s="11">
        <v>5941</v>
      </c>
      <c r="CD291" s="11">
        <v>5198</v>
      </c>
      <c r="CE291" s="11">
        <v>4819</v>
      </c>
      <c r="CF291" s="11">
        <v>5305</v>
      </c>
      <c r="CG291" s="11">
        <v>6216</v>
      </c>
      <c r="CH291" s="11">
        <v>5695</v>
      </c>
      <c r="CI291" s="11">
        <v>5771</v>
      </c>
      <c r="CJ291" s="11">
        <v>5716</v>
      </c>
      <c r="CK291" s="11">
        <v>5172</v>
      </c>
      <c r="CL291" s="11">
        <v>5722</v>
      </c>
      <c r="CM291" s="11">
        <v>6575</v>
      </c>
      <c r="CN291" s="11">
        <v>5817</v>
      </c>
      <c r="CO291" s="11">
        <v>5258</v>
      </c>
      <c r="CP291" s="11">
        <v>5048</v>
      </c>
      <c r="CQ291" s="11">
        <v>5369</v>
      </c>
      <c r="CR291" s="11">
        <v>5656</v>
      </c>
      <c r="CS291" s="11">
        <v>6175</v>
      </c>
      <c r="CT291" s="11">
        <v>6193</v>
      </c>
      <c r="CU291" s="11">
        <v>5724</v>
      </c>
      <c r="CV291" s="11">
        <v>5400</v>
      </c>
      <c r="CW291" s="11">
        <v>5051</v>
      </c>
      <c r="CX291" s="11">
        <v>5651</v>
      </c>
      <c r="CY291" s="11">
        <v>6480</v>
      </c>
      <c r="CZ291" s="11">
        <v>6023</v>
      </c>
      <c r="DA291" s="11">
        <v>5878</v>
      </c>
      <c r="DB291" s="11">
        <v>5473</v>
      </c>
      <c r="DC291" s="11">
        <v>5536</v>
      </c>
      <c r="DD291" s="11">
        <v>6096</v>
      </c>
      <c r="DE291" s="11">
        <v>5896</v>
      </c>
      <c r="DF291" s="11">
        <v>6443</v>
      </c>
      <c r="DG291" s="11">
        <v>6678</v>
      </c>
      <c r="DH291" s="11">
        <v>5488</v>
      </c>
      <c r="DI291" s="7">
        <f t="shared" si="9"/>
        <v>5891.083333333333</v>
      </c>
      <c r="DJ291" s="11">
        <v>4815</v>
      </c>
      <c r="DK291" s="11">
        <v>6012</v>
      </c>
      <c r="DL291" s="11">
        <v>6848</v>
      </c>
      <c r="DM291" s="11">
        <v>5790</v>
      </c>
      <c r="DN291" s="11">
        <v>6017</v>
      </c>
      <c r="DO291" s="11">
        <v>5106</v>
      </c>
      <c r="DP291" s="11">
        <v>6013</v>
      </c>
      <c r="DQ291" s="11">
        <v>5985</v>
      </c>
      <c r="DR291" s="11">
        <v>6230</v>
      </c>
      <c r="DS291" s="11">
        <v>7049</v>
      </c>
      <c r="DT291" s="11">
        <v>6850</v>
      </c>
      <c r="DU291" s="11">
        <v>6895</v>
      </c>
      <c r="DV291" s="7">
        <v>6134.166666666667</v>
      </c>
      <c r="DW291" s="11">
        <v>5481</v>
      </c>
      <c r="DX291" s="11">
        <v>5946</v>
      </c>
      <c r="DY291" s="11">
        <v>5361</v>
      </c>
    </row>
    <row r="292" spans="1:129" ht="15" x14ac:dyDescent="0.25">
      <c r="A292" s="1" t="s">
        <v>601</v>
      </c>
      <c r="B292" s="1" t="str">
        <f t="shared" si="8"/>
        <v>9212 - Exhibición de filmes y videocintas</v>
      </c>
      <c r="C292" s="5" t="s">
        <v>608</v>
      </c>
      <c r="D292" s="1" t="s">
        <v>609</v>
      </c>
      <c r="E292" s="11">
        <v>1014</v>
      </c>
      <c r="F292" s="11">
        <v>1031</v>
      </c>
      <c r="G292" s="11">
        <v>1018</v>
      </c>
      <c r="H292" s="11">
        <v>1030</v>
      </c>
      <c r="I292" s="11">
        <v>1016</v>
      </c>
      <c r="J292" s="11">
        <v>1101</v>
      </c>
      <c r="K292" s="11">
        <v>1341</v>
      </c>
      <c r="L292" s="11">
        <v>1247</v>
      </c>
      <c r="M292" s="11">
        <v>1085</v>
      </c>
      <c r="N292" s="11">
        <v>1014</v>
      </c>
      <c r="O292" s="11">
        <v>1049</v>
      </c>
      <c r="P292" s="11">
        <v>1051</v>
      </c>
      <c r="Q292" s="11">
        <v>1087</v>
      </c>
      <c r="R292" s="11">
        <v>1113</v>
      </c>
      <c r="S292" s="11">
        <v>1101</v>
      </c>
      <c r="T292" s="11">
        <v>1081</v>
      </c>
      <c r="U292" s="11">
        <v>1236</v>
      </c>
      <c r="V292" s="11">
        <v>1337</v>
      </c>
      <c r="W292" s="11">
        <v>1507</v>
      </c>
      <c r="X292" s="11">
        <v>1365</v>
      </c>
      <c r="Y292" s="11">
        <v>1132</v>
      </c>
      <c r="Z292" s="11">
        <v>1093</v>
      </c>
      <c r="AA292" s="11">
        <v>1115</v>
      </c>
      <c r="AB292" s="11">
        <v>1156</v>
      </c>
      <c r="AC292" s="11">
        <v>1167</v>
      </c>
      <c r="AD292" s="11">
        <v>1138</v>
      </c>
      <c r="AE292" s="11">
        <v>1092</v>
      </c>
      <c r="AF292" s="11">
        <v>1085</v>
      </c>
      <c r="AG292" s="11">
        <v>1116</v>
      </c>
      <c r="AH292" s="11">
        <v>1285</v>
      </c>
      <c r="AI292" s="11">
        <v>1457</v>
      </c>
      <c r="AJ292" s="11">
        <v>1299</v>
      </c>
      <c r="AK292" s="11">
        <v>1077</v>
      </c>
      <c r="AL292" s="11">
        <v>1042</v>
      </c>
      <c r="AM292" s="11">
        <v>1089</v>
      </c>
      <c r="AN292" s="11">
        <v>1078</v>
      </c>
      <c r="AO292" s="11">
        <v>1068</v>
      </c>
      <c r="AP292" s="11">
        <v>1035</v>
      </c>
      <c r="AQ292" s="11">
        <v>1056</v>
      </c>
      <c r="AR292" s="11">
        <v>1036</v>
      </c>
      <c r="AS292" s="11">
        <v>1009</v>
      </c>
      <c r="AT292" s="11">
        <v>1168</v>
      </c>
      <c r="AU292" s="11">
        <v>1449</v>
      </c>
      <c r="AV292" s="11">
        <v>1301</v>
      </c>
      <c r="AW292" s="11">
        <v>1118</v>
      </c>
      <c r="AX292" s="11">
        <v>1026</v>
      </c>
      <c r="AY292" s="11">
        <v>1042</v>
      </c>
      <c r="AZ292" s="11">
        <v>1020</v>
      </c>
      <c r="BA292" s="11">
        <v>1080</v>
      </c>
      <c r="BB292" s="11">
        <v>1079</v>
      </c>
      <c r="BC292" s="11">
        <v>1072</v>
      </c>
      <c r="BD292" s="11">
        <v>1126</v>
      </c>
      <c r="BE292" s="11">
        <v>1080</v>
      </c>
      <c r="BF292" s="11">
        <v>1080</v>
      </c>
      <c r="BG292" s="11">
        <v>1338</v>
      </c>
      <c r="BH292" s="11">
        <v>1206</v>
      </c>
      <c r="BI292" s="11">
        <v>996</v>
      </c>
      <c r="BJ292" s="11">
        <v>1028</v>
      </c>
      <c r="BK292" s="11">
        <v>1572</v>
      </c>
      <c r="BL292" s="11">
        <v>1731</v>
      </c>
      <c r="BM292" s="11">
        <v>1123</v>
      </c>
      <c r="BN292" s="11">
        <v>1069</v>
      </c>
      <c r="BO292" s="11">
        <v>1038</v>
      </c>
      <c r="BP292" s="11">
        <v>1127</v>
      </c>
      <c r="BQ292" s="11">
        <v>1063</v>
      </c>
      <c r="BR292" s="11">
        <v>1086</v>
      </c>
      <c r="BS292" s="11">
        <v>1500</v>
      </c>
      <c r="BT292" s="11">
        <v>1371</v>
      </c>
      <c r="BU292" s="11">
        <v>997</v>
      </c>
      <c r="BV292" s="11">
        <v>970</v>
      </c>
      <c r="BW292" s="11">
        <v>963</v>
      </c>
      <c r="BX292" s="11">
        <v>993</v>
      </c>
      <c r="BY292" s="11">
        <v>950</v>
      </c>
      <c r="BZ292" s="11">
        <v>995</v>
      </c>
      <c r="CA292" s="11">
        <v>1036</v>
      </c>
      <c r="CB292" s="11">
        <v>1100</v>
      </c>
      <c r="CC292" s="11">
        <v>1094</v>
      </c>
      <c r="CD292" s="11">
        <v>1205</v>
      </c>
      <c r="CE292" s="11">
        <v>1389</v>
      </c>
      <c r="CF292" s="11">
        <v>1265</v>
      </c>
      <c r="CG292" s="11">
        <v>985</v>
      </c>
      <c r="CH292" s="11">
        <v>946</v>
      </c>
      <c r="CI292" s="11">
        <v>942</v>
      </c>
      <c r="CJ292" s="11">
        <v>931</v>
      </c>
      <c r="CK292" s="11">
        <v>1011</v>
      </c>
      <c r="CL292" s="11">
        <v>1026</v>
      </c>
      <c r="CM292" s="11">
        <v>1042</v>
      </c>
      <c r="CN292" s="11">
        <v>1066</v>
      </c>
      <c r="CO292" s="11">
        <v>1074</v>
      </c>
      <c r="CP292" s="11">
        <v>1110</v>
      </c>
      <c r="CQ292" s="11">
        <v>1442</v>
      </c>
      <c r="CR292" s="11">
        <v>1070</v>
      </c>
      <c r="CS292" s="11">
        <v>1015</v>
      </c>
      <c r="CT292" s="11">
        <v>999</v>
      </c>
      <c r="CU292" s="11">
        <v>1004</v>
      </c>
      <c r="CV292" s="11">
        <v>961</v>
      </c>
      <c r="CW292" s="11">
        <v>1063</v>
      </c>
      <c r="CX292" s="11">
        <v>1032</v>
      </c>
      <c r="CY292" s="11">
        <v>973</v>
      </c>
      <c r="CZ292" s="11">
        <v>985</v>
      </c>
      <c r="DA292" s="11">
        <v>996</v>
      </c>
      <c r="DB292" s="11">
        <v>1056</v>
      </c>
      <c r="DC292" s="11">
        <v>1394</v>
      </c>
      <c r="DD292" s="11">
        <v>1138</v>
      </c>
      <c r="DE292" s="11">
        <v>1039</v>
      </c>
      <c r="DF292" s="11">
        <v>1005</v>
      </c>
      <c r="DG292" s="11">
        <v>969</v>
      </c>
      <c r="DH292" s="11">
        <v>987</v>
      </c>
      <c r="DI292" s="7">
        <f t="shared" si="9"/>
        <v>1053.0833333333333</v>
      </c>
      <c r="DJ292" s="11">
        <v>1086</v>
      </c>
      <c r="DK292" s="11">
        <v>1059</v>
      </c>
      <c r="DL292" s="11">
        <v>993</v>
      </c>
      <c r="DM292" s="11">
        <v>1150</v>
      </c>
      <c r="DN292" s="11">
        <v>1124</v>
      </c>
      <c r="DO292" s="11">
        <v>1215</v>
      </c>
      <c r="DP292" s="11">
        <v>1517</v>
      </c>
      <c r="DQ292" s="11">
        <v>1374</v>
      </c>
      <c r="DR292" s="11">
        <v>980</v>
      </c>
      <c r="DS292" s="11">
        <v>1019</v>
      </c>
      <c r="DT292" s="11">
        <v>1061</v>
      </c>
      <c r="DU292" s="11">
        <v>1117</v>
      </c>
      <c r="DV292" s="7">
        <v>1141.25</v>
      </c>
      <c r="DW292" s="11">
        <v>1086</v>
      </c>
      <c r="DX292" s="11">
        <v>1002</v>
      </c>
      <c r="DY292" s="12">
        <v>865</v>
      </c>
    </row>
    <row r="293" spans="1:129" ht="15" x14ac:dyDescent="0.25">
      <c r="A293" s="1" t="s">
        <v>601</v>
      </c>
      <c r="B293" s="1" t="str">
        <f t="shared" si="8"/>
        <v>9213 - Servicios de radio y televisión</v>
      </c>
      <c r="C293" s="5" t="s">
        <v>610</v>
      </c>
      <c r="D293" s="1" t="s">
        <v>611</v>
      </c>
      <c r="E293" s="11">
        <v>3972</v>
      </c>
      <c r="F293" s="11">
        <v>4029</v>
      </c>
      <c r="G293" s="11">
        <v>4118</v>
      </c>
      <c r="H293" s="11">
        <v>4119</v>
      </c>
      <c r="I293" s="11">
        <v>4158</v>
      </c>
      <c r="J293" s="11">
        <v>4054</v>
      </c>
      <c r="K293" s="11">
        <v>3946</v>
      </c>
      <c r="L293" s="11">
        <v>3919</v>
      </c>
      <c r="M293" s="11">
        <v>3801</v>
      </c>
      <c r="N293" s="11">
        <v>3826</v>
      </c>
      <c r="O293" s="11">
        <v>3844</v>
      </c>
      <c r="P293" s="11">
        <v>3812</v>
      </c>
      <c r="Q293" s="11">
        <v>3657</v>
      </c>
      <c r="R293" s="11">
        <v>3751</v>
      </c>
      <c r="S293" s="11">
        <v>3707</v>
      </c>
      <c r="T293" s="11">
        <v>3757</v>
      </c>
      <c r="U293" s="11">
        <v>3847</v>
      </c>
      <c r="V293" s="11">
        <v>3870</v>
      </c>
      <c r="W293" s="11">
        <v>3927</v>
      </c>
      <c r="X293" s="11">
        <v>4027</v>
      </c>
      <c r="Y293" s="11">
        <v>4098</v>
      </c>
      <c r="Z293" s="11">
        <v>4073</v>
      </c>
      <c r="AA293" s="11">
        <v>4040</v>
      </c>
      <c r="AB293" s="11">
        <v>3988</v>
      </c>
      <c r="AC293" s="11">
        <v>3891</v>
      </c>
      <c r="AD293" s="11">
        <v>3962</v>
      </c>
      <c r="AE293" s="11">
        <v>4145</v>
      </c>
      <c r="AF293" s="11">
        <v>4077</v>
      </c>
      <c r="AG293" s="11">
        <v>4152</v>
      </c>
      <c r="AH293" s="11">
        <v>4295</v>
      </c>
      <c r="AI293" s="11">
        <v>4185</v>
      </c>
      <c r="AJ293" s="11">
        <v>4293</v>
      </c>
      <c r="AK293" s="11">
        <v>4237</v>
      </c>
      <c r="AL293" s="11">
        <v>4252</v>
      </c>
      <c r="AM293" s="11">
        <v>4230</v>
      </c>
      <c r="AN293" s="11">
        <v>4168</v>
      </c>
      <c r="AO293" s="11">
        <v>4094</v>
      </c>
      <c r="AP293" s="11">
        <v>4163</v>
      </c>
      <c r="AQ293" s="11">
        <v>4178</v>
      </c>
      <c r="AR293" s="11">
        <v>4229</v>
      </c>
      <c r="AS293" s="11">
        <v>4235</v>
      </c>
      <c r="AT293" s="11">
        <v>5574</v>
      </c>
      <c r="AU293" s="11">
        <v>5561</v>
      </c>
      <c r="AV293" s="11">
        <v>5503</v>
      </c>
      <c r="AW293" s="11">
        <v>5605</v>
      </c>
      <c r="AX293" s="11">
        <v>5723</v>
      </c>
      <c r="AY293" s="11">
        <v>5732</v>
      </c>
      <c r="AZ293" s="11">
        <v>5672</v>
      </c>
      <c r="BA293" s="11">
        <v>5545</v>
      </c>
      <c r="BB293" s="11">
        <v>5610</v>
      </c>
      <c r="BC293" s="11">
        <v>5559</v>
      </c>
      <c r="BD293" s="11">
        <v>5659</v>
      </c>
      <c r="BE293" s="11">
        <v>5556</v>
      </c>
      <c r="BF293" s="11">
        <v>5634</v>
      </c>
      <c r="BG293" s="11">
        <v>5696</v>
      </c>
      <c r="BH293" s="11">
        <v>5604</v>
      </c>
      <c r="BI293" s="11">
        <v>5553</v>
      </c>
      <c r="BJ293" s="11">
        <v>5634</v>
      </c>
      <c r="BK293" s="11">
        <v>5566</v>
      </c>
      <c r="BL293" s="11">
        <v>5451</v>
      </c>
      <c r="BM293" s="11">
        <v>5214</v>
      </c>
      <c r="BN293" s="11">
        <v>5258</v>
      </c>
      <c r="BO293" s="11">
        <v>5275</v>
      </c>
      <c r="BP293" s="11">
        <v>5309</v>
      </c>
      <c r="BQ293" s="11">
        <v>5379</v>
      </c>
      <c r="BR293" s="11">
        <v>5433</v>
      </c>
      <c r="BS293" s="11">
        <v>5451</v>
      </c>
      <c r="BT293" s="11">
        <v>5514</v>
      </c>
      <c r="BU293" s="11">
        <v>5519</v>
      </c>
      <c r="BV293" s="11">
        <v>5580</v>
      </c>
      <c r="BW293" s="11">
        <v>5563</v>
      </c>
      <c r="BX293" s="11">
        <v>5497</v>
      </c>
      <c r="BY293" s="11">
        <v>5226</v>
      </c>
      <c r="BZ293" s="11">
        <v>5237</v>
      </c>
      <c r="CA293" s="11">
        <v>5284</v>
      </c>
      <c r="CB293" s="11">
        <v>5286</v>
      </c>
      <c r="CC293" s="11">
        <v>5246</v>
      </c>
      <c r="CD293" s="11">
        <v>5248</v>
      </c>
      <c r="CE293" s="11">
        <v>5245</v>
      </c>
      <c r="CF293" s="11">
        <v>5605</v>
      </c>
      <c r="CG293" s="11">
        <v>5834</v>
      </c>
      <c r="CH293" s="11">
        <v>5959</v>
      </c>
      <c r="CI293" s="11">
        <v>5882</v>
      </c>
      <c r="CJ293" s="11">
        <v>5755</v>
      </c>
      <c r="CK293" s="11">
        <v>5393</v>
      </c>
      <c r="CL293" s="11">
        <v>5467</v>
      </c>
      <c r="CM293" s="11">
        <v>5484</v>
      </c>
      <c r="CN293" s="11">
        <v>5532</v>
      </c>
      <c r="CO293" s="11">
        <v>5528</v>
      </c>
      <c r="CP293" s="11">
        <v>5465</v>
      </c>
      <c r="CQ293" s="11">
        <v>5524</v>
      </c>
      <c r="CR293" s="11">
        <v>5779</v>
      </c>
      <c r="CS293" s="11">
        <v>5651</v>
      </c>
      <c r="CT293" s="11">
        <v>5647</v>
      </c>
      <c r="CU293" s="11">
        <v>5675</v>
      </c>
      <c r="CV293" s="11">
        <v>5787</v>
      </c>
      <c r="CW293" s="11">
        <v>5030</v>
      </c>
      <c r="CX293" s="11">
        <v>5020</v>
      </c>
      <c r="CY293" s="11">
        <v>4653</v>
      </c>
      <c r="CZ293" s="11">
        <v>4683</v>
      </c>
      <c r="DA293" s="11">
        <v>4727</v>
      </c>
      <c r="DB293" s="11">
        <v>4864</v>
      </c>
      <c r="DC293" s="11">
        <v>4829</v>
      </c>
      <c r="DD293" s="11">
        <v>4834</v>
      </c>
      <c r="DE293" s="11">
        <v>4928</v>
      </c>
      <c r="DF293" s="11">
        <v>4983</v>
      </c>
      <c r="DG293" s="11">
        <v>4891</v>
      </c>
      <c r="DH293" s="11">
        <v>4837</v>
      </c>
      <c r="DI293" s="7">
        <f t="shared" si="9"/>
        <v>4856.583333333333</v>
      </c>
      <c r="DJ293" s="11">
        <v>4584</v>
      </c>
      <c r="DK293" s="11">
        <v>4773</v>
      </c>
      <c r="DL293" s="11">
        <v>4786</v>
      </c>
      <c r="DM293" s="11">
        <v>4712</v>
      </c>
      <c r="DN293" s="11">
        <v>4709</v>
      </c>
      <c r="DO293" s="11">
        <v>4581</v>
      </c>
      <c r="DP293" s="11">
        <v>4757</v>
      </c>
      <c r="DQ293" s="11">
        <v>4604</v>
      </c>
      <c r="DR293" s="11">
        <v>4632</v>
      </c>
      <c r="DS293" s="11">
        <v>4651</v>
      </c>
      <c r="DT293" s="11">
        <v>4532</v>
      </c>
      <c r="DU293" s="11">
        <v>4465</v>
      </c>
      <c r="DV293" s="7">
        <v>4648.833333333333</v>
      </c>
      <c r="DW293" s="11">
        <v>4101</v>
      </c>
      <c r="DX293" s="11">
        <v>4136</v>
      </c>
      <c r="DY293" s="11">
        <v>4050</v>
      </c>
    </row>
    <row r="294" spans="1:129" ht="15" x14ac:dyDescent="0.25">
      <c r="A294" s="1" t="s">
        <v>601</v>
      </c>
      <c r="B294" s="1" t="str">
        <f t="shared" si="8"/>
        <v>9214 - Servicios teatrales y musicales y servicios artísticos n.c.p.</v>
      </c>
      <c r="C294" s="5" t="s">
        <v>612</v>
      </c>
      <c r="D294" s="1" t="s">
        <v>613</v>
      </c>
      <c r="E294" s="11">
        <v>2792</v>
      </c>
      <c r="F294" s="11">
        <v>2855</v>
      </c>
      <c r="G294" s="11">
        <v>2718</v>
      </c>
      <c r="H294" s="11">
        <v>2297</v>
      </c>
      <c r="I294" s="11">
        <v>2461</v>
      </c>
      <c r="J294" s="11">
        <v>2283</v>
      </c>
      <c r="K294" s="11">
        <v>2530</v>
      </c>
      <c r="L294" s="11">
        <v>2363</v>
      </c>
      <c r="M294" s="11">
        <v>2659</v>
      </c>
      <c r="N294" s="11">
        <v>3546</v>
      </c>
      <c r="O294" s="11">
        <v>3710</v>
      </c>
      <c r="P294" s="11">
        <v>2698</v>
      </c>
      <c r="Q294" s="11">
        <v>2545</v>
      </c>
      <c r="R294" s="11">
        <v>2632</v>
      </c>
      <c r="S294" s="11">
        <v>3001</v>
      </c>
      <c r="T294" s="11">
        <v>3380</v>
      </c>
      <c r="U294" s="11">
        <v>2845</v>
      </c>
      <c r="V294" s="11">
        <v>2437</v>
      </c>
      <c r="W294" s="11">
        <v>2735</v>
      </c>
      <c r="X294" s="11">
        <v>2604</v>
      </c>
      <c r="Y294" s="11">
        <v>3089</v>
      </c>
      <c r="Z294" s="11">
        <v>3465</v>
      </c>
      <c r="AA294" s="11">
        <v>3155</v>
      </c>
      <c r="AB294" s="11">
        <v>2776</v>
      </c>
      <c r="AC294" s="11">
        <v>2539</v>
      </c>
      <c r="AD294" s="11">
        <v>2632</v>
      </c>
      <c r="AE294" s="11">
        <v>3331</v>
      </c>
      <c r="AF294" s="11">
        <v>3470</v>
      </c>
      <c r="AG294" s="11">
        <v>3102</v>
      </c>
      <c r="AH294" s="11">
        <v>2589</v>
      </c>
      <c r="AI294" s="11">
        <v>2685</v>
      </c>
      <c r="AJ294" s="11">
        <v>2766</v>
      </c>
      <c r="AK294" s="11">
        <v>2726</v>
      </c>
      <c r="AL294" s="11">
        <v>3467</v>
      </c>
      <c r="AM294" s="11">
        <v>3323</v>
      </c>
      <c r="AN294" s="11">
        <v>3402</v>
      </c>
      <c r="AO294" s="11">
        <v>2605</v>
      </c>
      <c r="AP294" s="11">
        <v>2815</v>
      </c>
      <c r="AQ294" s="11">
        <v>3093</v>
      </c>
      <c r="AR294" s="11">
        <v>3529</v>
      </c>
      <c r="AS294" s="11">
        <v>2850</v>
      </c>
      <c r="AT294" s="11">
        <v>2942</v>
      </c>
      <c r="AU294" s="11">
        <v>3008</v>
      </c>
      <c r="AV294" s="11">
        <v>3040</v>
      </c>
      <c r="AW294" s="11">
        <v>3692</v>
      </c>
      <c r="AX294" s="11">
        <v>3505</v>
      </c>
      <c r="AY294" s="11">
        <v>3676</v>
      </c>
      <c r="AZ294" s="11">
        <v>3152</v>
      </c>
      <c r="BA294" s="11">
        <v>2733</v>
      </c>
      <c r="BB294" s="11">
        <v>2947</v>
      </c>
      <c r="BC294" s="11">
        <v>3494</v>
      </c>
      <c r="BD294" s="11">
        <v>3334</v>
      </c>
      <c r="BE294" s="11">
        <v>3569</v>
      </c>
      <c r="BF294" s="11">
        <v>2751</v>
      </c>
      <c r="BG294" s="11">
        <v>2866</v>
      </c>
      <c r="BH294" s="11">
        <v>3064</v>
      </c>
      <c r="BI294" s="11">
        <v>3145</v>
      </c>
      <c r="BJ294" s="11">
        <v>3410</v>
      </c>
      <c r="BK294" s="11">
        <v>3320</v>
      </c>
      <c r="BL294" s="11">
        <v>3310</v>
      </c>
      <c r="BM294" s="11">
        <v>3208</v>
      </c>
      <c r="BN294" s="11">
        <v>3130</v>
      </c>
      <c r="BO294" s="11">
        <v>3240</v>
      </c>
      <c r="BP294" s="11">
        <v>3570</v>
      </c>
      <c r="BQ294" s="11">
        <v>3077</v>
      </c>
      <c r="BR294" s="11">
        <v>2978</v>
      </c>
      <c r="BS294" s="11">
        <v>3053</v>
      </c>
      <c r="BT294" s="11">
        <v>3148</v>
      </c>
      <c r="BU294" s="11">
        <v>3223</v>
      </c>
      <c r="BV294" s="11">
        <v>3167</v>
      </c>
      <c r="BW294" s="11">
        <v>3611</v>
      </c>
      <c r="BX294" s="11">
        <v>3368</v>
      </c>
      <c r="BY294" s="11">
        <v>3236</v>
      </c>
      <c r="BZ294" s="11">
        <v>4118</v>
      </c>
      <c r="CA294" s="11">
        <v>4241</v>
      </c>
      <c r="CB294" s="11">
        <v>3806</v>
      </c>
      <c r="CC294" s="11">
        <v>3786</v>
      </c>
      <c r="CD294" s="11">
        <v>3198</v>
      </c>
      <c r="CE294" s="11">
        <v>3165</v>
      </c>
      <c r="CF294" s="11">
        <v>3144</v>
      </c>
      <c r="CG294" s="11">
        <v>3446</v>
      </c>
      <c r="CH294" s="11">
        <v>3603</v>
      </c>
      <c r="CI294" s="11">
        <v>4033</v>
      </c>
      <c r="CJ294" s="11">
        <v>3323</v>
      </c>
      <c r="CK294" s="11">
        <v>3316</v>
      </c>
      <c r="CL294" s="11">
        <v>3736</v>
      </c>
      <c r="CM294" s="11">
        <v>3899</v>
      </c>
      <c r="CN294" s="11">
        <v>4148</v>
      </c>
      <c r="CO294" s="11">
        <v>3772</v>
      </c>
      <c r="CP294" s="11">
        <v>3472</v>
      </c>
      <c r="CQ294" s="11">
        <v>4191</v>
      </c>
      <c r="CR294" s="11">
        <v>4508</v>
      </c>
      <c r="CS294" s="11">
        <v>4726</v>
      </c>
      <c r="CT294" s="11">
        <v>4067</v>
      </c>
      <c r="CU294" s="11">
        <v>4342</v>
      </c>
      <c r="CV294" s="11">
        <v>4233</v>
      </c>
      <c r="CW294" s="11">
        <v>3212</v>
      </c>
      <c r="CX294" s="11">
        <v>3611</v>
      </c>
      <c r="CY294" s="11">
        <v>4163</v>
      </c>
      <c r="CZ294" s="11">
        <v>3659</v>
      </c>
      <c r="DA294" s="11">
        <v>3616</v>
      </c>
      <c r="DB294" s="11">
        <v>3273</v>
      </c>
      <c r="DC294" s="11">
        <v>3451</v>
      </c>
      <c r="DD294" s="11">
        <v>3530</v>
      </c>
      <c r="DE294" s="11">
        <v>3733</v>
      </c>
      <c r="DF294" s="11">
        <v>3886</v>
      </c>
      <c r="DG294" s="11">
        <v>4304</v>
      </c>
      <c r="DH294" s="11">
        <v>3801</v>
      </c>
      <c r="DI294" s="7">
        <f t="shared" si="9"/>
        <v>3686.5833333333335</v>
      </c>
      <c r="DJ294" s="11">
        <v>3204</v>
      </c>
      <c r="DK294" s="11">
        <v>3387</v>
      </c>
      <c r="DL294" s="11">
        <v>4667</v>
      </c>
      <c r="DM294" s="11">
        <v>3362</v>
      </c>
      <c r="DN294" s="11">
        <v>3186</v>
      </c>
      <c r="DO294" s="11">
        <v>3438</v>
      </c>
      <c r="DP294" s="11">
        <v>3441</v>
      </c>
      <c r="DQ294" s="11">
        <v>3233</v>
      </c>
      <c r="DR294" s="11">
        <v>3334</v>
      </c>
      <c r="DS294" s="11">
        <v>3190</v>
      </c>
      <c r="DT294" s="11">
        <v>3543</v>
      </c>
      <c r="DU294" s="11">
        <v>3034</v>
      </c>
      <c r="DV294" s="7">
        <v>3418.25</v>
      </c>
      <c r="DW294" s="11">
        <v>2877</v>
      </c>
      <c r="DX294" s="11">
        <v>3405</v>
      </c>
      <c r="DY294" s="11">
        <v>2983</v>
      </c>
    </row>
    <row r="295" spans="1:129" ht="15" x14ac:dyDescent="0.25">
      <c r="A295" s="1" t="s">
        <v>601</v>
      </c>
      <c r="B295" s="1" t="str">
        <f t="shared" si="8"/>
        <v>9219 - Servicios de espectáculos artísticos y de diversión  n.c.p.</v>
      </c>
      <c r="C295" s="5" t="s">
        <v>614</v>
      </c>
      <c r="D295" s="1" t="s">
        <v>615</v>
      </c>
      <c r="E295" s="11">
        <v>1090</v>
      </c>
      <c r="F295" s="11">
        <v>1070</v>
      </c>
      <c r="G295" s="11">
        <v>1119</v>
      </c>
      <c r="H295" s="11">
        <v>1151</v>
      </c>
      <c r="I295" s="11">
        <v>1171</v>
      </c>
      <c r="J295" s="11">
        <v>1198</v>
      </c>
      <c r="K295" s="11">
        <v>1264</v>
      </c>
      <c r="L295" s="11">
        <v>1278</v>
      </c>
      <c r="M295" s="11">
        <v>1248</v>
      </c>
      <c r="N295" s="11">
        <v>1252</v>
      </c>
      <c r="O295" s="11">
        <v>1327</v>
      </c>
      <c r="P295" s="11">
        <v>1260</v>
      </c>
      <c r="Q295" s="11">
        <v>1295</v>
      </c>
      <c r="R295" s="11">
        <v>1140</v>
      </c>
      <c r="S295" s="11">
        <v>1182</v>
      </c>
      <c r="T295" s="11">
        <v>1217</v>
      </c>
      <c r="U295" s="11">
        <v>1239</v>
      </c>
      <c r="V295" s="11">
        <v>1218</v>
      </c>
      <c r="W295" s="11">
        <v>1218</v>
      </c>
      <c r="X295" s="11">
        <v>1258</v>
      </c>
      <c r="Y295" s="11">
        <v>1236</v>
      </c>
      <c r="Z295" s="11">
        <v>1193</v>
      </c>
      <c r="AA295" s="11">
        <v>1387</v>
      </c>
      <c r="AB295" s="11">
        <v>1306</v>
      </c>
      <c r="AC295" s="11">
        <v>1264</v>
      </c>
      <c r="AD295" s="11">
        <v>1198</v>
      </c>
      <c r="AE295" s="11">
        <v>1206</v>
      </c>
      <c r="AF295" s="11">
        <v>1209</v>
      </c>
      <c r="AG295" s="11">
        <v>1222</v>
      </c>
      <c r="AH295" s="11">
        <v>1193</v>
      </c>
      <c r="AI295" s="11">
        <v>1209</v>
      </c>
      <c r="AJ295" s="11">
        <v>1255</v>
      </c>
      <c r="AK295" s="11">
        <v>1274</v>
      </c>
      <c r="AL295" s="11">
        <v>1774</v>
      </c>
      <c r="AM295" s="11">
        <v>1801</v>
      </c>
      <c r="AN295" s="11">
        <v>1267</v>
      </c>
      <c r="AO295" s="11">
        <v>1231</v>
      </c>
      <c r="AP295" s="11">
        <v>1625</v>
      </c>
      <c r="AQ295" s="11">
        <v>1746</v>
      </c>
      <c r="AR295" s="11">
        <v>1671</v>
      </c>
      <c r="AS295" s="11">
        <v>1205</v>
      </c>
      <c r="AT295" s="11">
        <v>1077</v>
      </c>
      <c r="AU295" s="11">
        <v>1113</v>
      </c>
      <c r="AV295" s="11">
        <v>1048</v>
      </c>
      <c r="AW295" s="11">
        <v>1109</v>
      </c>
      <c r="AX295" s="11">
        <v>1113</v>
      </c>
      <c r="AY295" s="11">
        <v>1131</v>
      </c>
      <c r="AZ295" s="11">
        <v>1180</v>
      </c>
      <c r="BA295" s="11">
        <v>1103</v>
      </c>
      <c r="BB295" s="11">
        <v>1053</v>
      </c>
      <c r="BC295" s="11">
        <v>1065</v>
      </c>
      <c r="BD295" s="11">
        <v>1021</v>
      </c>
      <c r="BE295" s="11">
        <v>1078</v>
      </c>
      <c r="BF295" s="11">
        <v>1075</v>
      </c>
      <c r="BG295" s="11">
        <v>1101</v>
      </c>
      <c r="BH295" s="11">
        <v>1121</v>
      </c>
      <c r="BI295" s="11">
        <v>1127</v>
      </c>
      <c r="BJ295" s="11">
        <v>1141</v>
      </c>
      <c r="BK295" s="11">
        <v>1122</v>
      </c>
      <c r="BL295" s="11">
        <v>1117</v>
      </c>
      <c r="BM295" s="11">
        <v>1305</v>
      </c>
      <c r="BN295" s="11">
        <v>1118</v>
      </c>
      <c r="BO295" s="11">
        <v>1280</v>
      </c>
      <c r="BP295" s="11">
        <v>1255</v>
      </c>
      <c r="BQ295" s="11">
        <v>1235</v>
      </c>
      <c r="BR295" s="11">
        <v>1128</v>
      </c>
      <c r="BS295" s="11">
        <v>1231</v>
      </c>
      <c r="BT295" s="11">
        <v>1191</v>
      </c>
      <c r="BU295" s="11">
        <v>1204</v>
      </c>
      <c r="BV295" s="11">
        <v>1251</v>
      </c>
      <c r="BW295" s="11">
        <v>1145</v>
      </c>
      <c r="BX295" s="11">
        <v>1134</v>
      </c>
      <c r="BY295" s="11">
        <v>1112</v>
      </c>
      <c r="BZ295" s="11">
        <v>1182</v>
      </c>
      <c r="CA295" s="11">
        <v>1194</v>
      </c>
      <c r="CB295" s="11">
        <v>1125</v>
      </c>
      <c r="CC295" s="11">
        <v>1144</v>
      </c>
      <c r="CD295" s="11">
        <v>1187</v>
      </c>
      <c r="CE295" s="11">
        <v>1237</v>
      </c>
      <c r="CF295" s="11">
        <v>1201</v>
      </c>
      <c r="CG295" s="11">
        <v>1359</v>
      </c>
      <c r="CH295" s="11">
        <v>1293</v>
      </c>
      <c r="CI295" s="11">
        <v>1298</v>
      </c>
      <c r="CJ295" s="11">
        <v>1390</v>
      </c>
      <c r="CK295" s="11">
        <v>1144</v>
      </c>
      <c r="CL295" s="11">
        <v>1081</v>
      </c>
      <c r="CM295" s="11">
        <v>1086</v>
      </c>
      <c r="CN295" s="11">
        <v>1109</v>
      </c>
      <c r="CO295" s="11">
        <v>1358</v>
      </c>
      <c r="CP295" s="11">
        <v>1116</v>
      </c>
      <c r="CQ295" s="11">
        <v>1017</v>
      </c>
      <c r="CR295" s="11">
        <v>1082</v>
      </c>
      <c r="CS295" s="11">
        <v>1041</v>
      </c>
      <c r="CT295" s="11">
        <v>1250</v>
      </c>
      <c r="CU295" s="11">
        <v>1309</v>
      </c>
      <c r="CV295" s="11">
        <v>1335</v>
      </c>
      <c r="CW295" s="11">
        <v>943</v>
      </c>
      <c r="CX295" s="11">
        <v>949</v>
      </c>
      <c r="CY295" s="11">
        <v>1208</v>
      </c>
      <c r="CZ295" s="11">
        <v>1146</v>
      </c>
      <c r="DA295" s="11">
        <v>990</v>
      </c>
      <c r="DB295" s="11">
        <v>971</v>
      </c>
      <c r="DC295" s="11">
        <v>1032</v>
      </c>
      <c r="DD295" s="11">
        <v>966</v>
      </c>
      <c r="DE295" s="11">
        <v>991</v>
      </c>
      <c r="DF295" s="11">
        <v>1009</v>
      </c>
      <c r="DG295" s="11">
        <v>1125</v>
      </c>
      <c r="DH295" s="11">
        <v>938</v>
      </c>
      <c r="DI295" s="7">
        <f t="shared" si="9"/>
        <v>1022.3333333333334</v>
      </c>
      <c r="DJ295" s="11">
        <v>861</v>
      </c>
      <c r="DK295" s="11">
        <v>922</v>
      </c>
      <c r="DL295" s="11">
        <v>880</v>
      </c>
      <c r="DM295" s="11">
        <v>897</v>
      </c>
      <c r="DN295" s="11">
        <v>860</v>
      </c>
      <c r="DO295" s="11">
        <v>867</v>
      </c>
      <c r="DP295" s="11">
        <v>979</v>
      </c>
      <c r="DQ295" s="11">
        <v>927</v>
      </c>
      <c r="DR295" s="11">
        <v>897</v>
      </c>
      <c r="DS295" s="11">
        <v>902</v>
      </c>
      <c r="DT295" s="11">
        <v>865</v>
      </c>
      <c r="DU295" s="11">
        <v>892</v>
      </c>
      <c r="DV295" s="7">
        <v>895.75</v>
      </c>
      <c r="DW295" s="11">
        <v>806</v>
      </c>
      <c r="DX295" s="11">
        <v>817</v>
      </c>
      <c r="DY295" s="12">
        <v>757</v>
      </c>
    </row>
    <row r="296" spans="1:129" ht="15" x14ac:dyDescent="0.25">
      <c r="A296" s="1" t="s">
        <v>601</v>
      </c>
      <c r="B296" s="1" t="str">
        <f t="shared" si="8"/>
        <v>9220 - Servicios de agencias de noticias</v>
      </c>
      <c r="C296" s="5" t="s">
        <v>616</v>
      </c>
      <c r="D296" s="1" t="s">
        <v>617</v>
      </c>
      <c r="E296" s="11">
        <v>1135</v>
      </c>
      <c r="F296" s="11">
        <v>1133</v>
      </c>
      <c r="G296" s="11">
        <v>1134</v>
      </c>
      <c r="H296" s="11">
        <v>1143</v>
      </c>
      <c r="I296" s="11">
        <v>1147</v>
      </c>
      <c r="J296" s="11">
        <v>1161</v>
      </c>
      <c r="K296" s="11">
        <v>1167</v>
      </c>
      <c r="L296" s="11">
        <v>1189</v>
      </c>
      <c r="M296" s="11">
        <v>1193</v>
      </c>
      <c r="N296" s="11">
        <v>1205</v>
      </c>
      <c r="O296" s="11">
        <v>1223</v>
      </c>
      <c r="P296" s="11">
        <v>1246</v>
      </c>
      <c r="Q296" s="11">
        <v>1252</v>
      </c>
      <c r="R296" s="11">
        <v>1297</v>
      </c>
      <c r="S296" s="11">
        <v>1318</v>
      </c>
      <c r="T296" s="11">
        <v>1358</v>
      </c>
      <c r="U296" s="11">
        <v>1375</v>
      </c>
      <c r="V296" s="11">
        <v>1413</v>
      </c>
      <c r="W296" s="11">
        <v>1433</v>
      </c>
      <c r="X296" s="11">
        <v>1466</v>
      </c>
      <c r="Y296" s="11">
        <v>1473</v>
      </c>
      <c r="Z296" s="11">
        <v>1516</v>
      </c>
      <c r="AA296" s="11">
        <v>1545</v>
      </c>
      <c r="AB296" s="11">
        <v>1555</v>
      </c>
      <c r="AC296" s="11">
        <v>1546</v>
      </c>
      <c r="AD296" s="11">
        <v>1549</v>
      </c>
      <c r="AE296" s="11">
        <v>1547</v>
      </c>
      <c r="AF296" s="11">
        <v>1557</v>
      </c>
      <c r="AG296" s="11">
        <v>1563</v>
      </c>
      <c r="AH296" s="11">
        <v>1556</v>
      </c>
      <c r="AI296" s="11">
        <v>1538</v>
      </c>
      <c r="AJ296" s="11">
        <v>1546</v>
      </c>
      <c r="AK296" s="11">
        <v>1536</v>
      </c>
      <c r="AL296" s="11">
        <v>1534</v>
      </c>
      <c r="AM296" s="11">
        <v>1537</v>
      </c>
      <c r="AN296" s="11">
        <v>1544</v>
      </c>
      <c r="AO296" s="11">
        <v>1614</v>
      </c>
      <c r="AP296" s="11">
        <v>1609</v>
      </c>
      <c r="AQ296" s="11">
        <v>1612</v>
      </c>
      <c r="AR296" s="11">
        <v>1613</v>
      </c>
      <c r="AS296" s="11">
        <v>1618</v>
      </c>
      <c r="AT296" s="11">
        <v>1894</v>
      </c>
      <c r="AU296" s="11">
        <v>1876</v>
      </c>
      <c r="AV296" s="11">
        <v>1855</v>
      </c>
      <c r="AW296" s="11">
        <v>1849</v>
      </c>
      <c r="AX296" s="11">
        <v>1833</v>
      </c>
      <c r="AY296" s="11">
        <v>1855</v>
      </c>
      <c r="AZ296" s="11">
        <v>1868</v>
      </c>
      <c r="BA296" s="11">
        <v>1888</v>
      </c>
      <c r="BB296" s="11">
        <v>1876</v>
      </c>
      <c r="BC296" s="11">
        <v>1862</v>
      </c>
      <c r="BD296" s="11">
        <v>1849</v>
      </c>
      <c r="BE296" s="11">
        <v>1828</v>
      </c>
      <c r="BF296" s="11">
        <v>1851</v>
      </c>
      <c r="BG296" s="11">
        <v>1846</v>
      </c>
      <c r="BH296" s="11">
        <v>1846</v>
      </c>
      <c r="BI296" s="11">
        <v>1852</v>
      </c>
      <c r="BJ296" s="11">
        <v>1841</v>
      </c>
      <c r="BK296" s="11">
        <v>1836</v>
      </c>
      <c r="BL296" s="11">
        <v>1839</v>
      </c>
      <c r="BM296" s="11">
        <v>1844</v>
      </c>
      <c r="BN296" s="11">
        <v>1829</v>
      </c>
      <c r="BO296" s="11">
        <v>1806</v>
      </c>
      <c r="BP296" s="11">
        <v>1857</v>
      </c>
      <c r="BQ296" s="11">
        <v>1829</v>
      </c>
      <c r="BR296" s="11">
        <v>1830</v>
      </c>
      <c r="BS296" s="11">
        <v>1808</v>
      </c>
      <c r="BT296" s="11">
        <v>1810</v>
      </c>
      <c r="BU296" s="11">
        <v>1796</v>
      </c>
      <c r="BV296" s="11">
        <v>1783</v>
      </c>
      <c r="BW296" s="11">
        <v>1780</v>
      </c>
      <c r="BX296" s="11">
        <v>1813</v>
      </c>
      <c r="BY296" s="11">
        <v>1803</v>
      </c>
      <c r="BZ296" s="11">
        <v>1794</v>
      </c>
      <c r="CA296" s="11">
        <v>1789</v>
      </c>
      <c r="CB296" s="11">
        <v>1798</v>
      </c>
      <c r="CC296" s="11">
        <v>1794</v>
      </c>
      <c r="CD296" s="11">
        <v>1797</v>
      </c>
      <c r="CE296" s="11">
        <v>1792</v>
      </c>
      <c r="CF296" s="11">
        <v>1792</v>
      </c>
      <c r="CG296" s="11">
        <v>1796</v>
      </c>
      <c r="CH296" s="11">
        <v>1792</v>
      </c>
      <c r="CI296" s="11">
        <v>1783</v>
      </c>
      <c r="CJ296" s="11">
        <v>1798</v>
      </c>
      <c r="CK296" s="11">
        <v>1796</v>
      </c>
      <c r="CL296" s="11">
        <v>1789</v>
      </c>
      <c r="CM296" s="11">
        <v>1671</v>
      </c>
      <c r="CN296" s="11">
        <v>1663</v>
      </c>
      <c r="CO296" s="11">
        <v>1654</v>
      </c>
      <c r="CP296" s="11">
        <v>1652</v>
      </c>
      <c r="CQ296" s="11">
        <v>1648</v>
      </c>
      <c r="CR296" s="11">
        <v>1645</v>
      </c>
      <c r="CS296" s="11">
        <v>1643</v>
      </c>
      <c r="CT296" s="11">
        <v>1629</v>
      </c>
      <c r="CU296" s="11">
        <v>1638</v>
      </c>
      <c r="CV296" s="11">
        <v>1557</v>
      </c>
      <c r="CW296" s="11">
        <v>1551</v>
      </c>
      <c r="CX296" s="11">
        <v>1549</v>
      </c>
      <c r="CY296" s="11">
        <v>1551</v>
      </c>
      <c r="CZ296" s="11">
        <v>1539</v>
      </c>
      <c r="DA296" s="11">
        <v>1537</v>
      </c>
      <c r="DB296" s="11">
        <v>1526</v>
      </c>
      <c r="DC296" s="11">
        <v>1276</v>
      </c>
      <c r="DD296" s="11">
        <v>1333</v>
      </c>
      <c r="DE296" s="11">
        <v>1340</v>
      </c>
      <c r="DF296" s="11">
        <v>1397</v>
      </c>
      <c r="DG296" s="11">
        <v>1395</v>
      </c>
      <c r="DH296" s="11">
        <v>1375</v>
      </c>
      <c r="DI296" s="7">
        <f t="shared" si="9"/>
        <v>1447.4166666666667</v>
      </c>
      <c r="DJ296" s="11">
        <v>1358</v>
      </c>
      <c r="DK296" s="11">
        <v>1099</v>
      </c>
      <c r="DL296" s="11">
        <v>1099</v>
      </c>
      <c r="DM296" s="11">
        <v>1093</v>
      </c>
      <c r="DN296" s="11">
        <v>1083</v>
      </c>
      <c r="DO296" s="11">
        <v>1080</v>
      </c>
      <c r="DP296" s="11">
        <v>1076</v>
      </c>
      <c r="DQ296" s="11">
        <v>1083</v>
      </c>
      <c r="DR296" s="11">
        <v>1085</v>
      </c>
      <c r="DS296" s="11">
        <v>1086</v>
      </c>
      <c r="DT296" s="11">
        <v>1079</v>
      </c>
      <c r="DU296" s="11">
        <v>1071</v>
      </c>
      <c r="DV296" s="7">
        <v>1107.6666666666667</v>
      </c>
      <c r="DW296" s="11">
        <v>1066</v>
      </c>
      <c r="DX296" s="11">
        <v>1067</v>
      </c>
      <c r="DY296" s="11">
        <v>1066</v>
      </c>
    </row>
    <row r="297" spans="1:129" ht="15" x14ac:dyDescent="0.25">
      <c r="A297" s="1" t="s">
        <v>601</v>
      </c>
      <c r="B297" s="1" t="str">
        <f t="shared" si="8"/>
        <v>9230 - Servicios de bibliotecas, archivos y museos y  servicios culturales n.c.p.</v>
      </c>
      <c r="C297" s="5" t="s">
        <v>618</v>
      </c>
      <c r="D297" s="1" t="s">
        <v>619</v>
      </c>
      <c r="E297" s="11">
        <v>2076</v>
      </c>
      <c r="F297" s="11">
        <v>2089</v>
      </c>
      <c r="G297" s="11">
        <v>2122</v>
      </c>
      <c r="H297" s="11">
        <v>2118</v>
      </c>
      <c r="I297" s="11">
        <v>2104</v>
      </c>
      <c r="J297" s="11">
        <v>2129</v>
      </c>
      <c r="K297" s="11">
        <v>2193</v>
      </c>
      <c r="L297" s="11">
        <v>2162</v>
      </c>
      <c r="M297" s="11">
        <v>2119</v>
      </c>
      <c r="N297" s="11">
        <v>2210</v>
      </c>
      <c r="O297" s="11">
        <v>2268</v>
      </c>
      <c r="P297" s="11">
        <v>2305</v>
      </c>
      <c r="Q297" s="11">
        <v>2276</v>
      </c>
      <c r="R297" s="11">
        <v>2278</v>
      </c>
      <c r="S297" s="11">
        <v>2293</v>
      </c>
      <c r="T297" s="11">
        <v>2320</v>
      </c>
      <c r="U297" s="11">
        <v>2319</v>
      </c>
      <c r="V297" s="11">
        <v>2346</v>
      </c>
      <c r="W297" s="11">
        <v>2432</v>
      </c>
      <c r="X297" s="11">
        <v>2426</v>
      </c>
      <c r="Y297" s="11">
        <v>2369</v>
      </c>
      <c r="Z297" s="11">
        <v>2383</v>
      </c>
      <c r="AA297" s="11">
        <v>2397</v>
      </c>
      <c r="AB297" s="11">
        <v>2408</v>
      </c>
      <c r="AC297" s="11">
        <v>2447</v>
      </c>
      <c r="AD297" s="11">
        <v>2442</v>
      </c>
      <c r="AE297" s="11">
        <v>2442</v>
      </c>
      <c r="AF297" s="11">
        <v>2456</v>
      </c>
      <c r="AG297" s="11">
        <v>2438</v>
      </c>
      <c r="AH297" s="11">
        <v>2468</v>
      </c>
      <c r="AI297" s="11">
        <v>2579</v>
      </c>
      <c r="AJ297" s="11">
        <v>2553</v>
      </c>
      <c r="AK297" s="11">
        <v>2568</v>
      </c>
      <c r="AL297" s="11">
        <v>2544</v>
      </c>
      <c r="AM297" s="11">
        <v>2541</v>
      </c>
      <c r="AN297" s="11">
        <v>2552</v>
      </c>
      <c r="AO297" s="11">
        <v>2550</v>
      </c>
      <c r="AP297" s="11">
        <v>2555</v>
      </c>
      <c r="AQ297" s="11">
        <v>2580</v>
      </c>
      <c r="AR297" s="11">
        <v>2560</v>
      </c>
      <c r="AS297" s="11">
        <v>2749</v>
      </c>
      <c r="AT297" s="11">
        <v>2778</v>
      </c>
      <c r="AU297" s="11">
        <v>2825</v>
      </c>
      <c r="AV297" s="11">
        <v>2803</v>
      </c>
      <c r="AW297" s="11">
        <v>2811</v>
      </c>
      <c r="AX297" s="11">
        <v>2826</v>
      </c>
      <c r="AY297" s="11">
        <v>2844</v>
      </c>
      <c r="AZ297" s="11">
        <v>2818</v>
      </c>
      <c r="BA297" s="11">
        <v>2828</v>
      </c>
      <c r="BB297" s="11">
        <v>2833</v>
      </c>
      <c r="BC297" s="11">
        <v>2845</v>
      </c>
      <c r="BD297" s="11">
        <v>2842</v>
      </c>
      <c r="BE297" s="11">
        <v>2832</v>
      </c>
      <c r="BF297" s="11">
        <v>3014</v>
      </c>
      <c r="BG297" s="11">
        <v>3036</v>
      </c>
      <c r="BH297" s="11">
        <v>3050</v>
      </c>
      <c r="BI297" s="11">
        <v>3026</v>
      </c>
      <c r="BJ297" s="11">
        <v>3086</v>
      </c>
      <c r="BK297" s="11">
        <v>3089</v>
      </c>
      <c r="BL297" s="11">
        <v>3064</v>
      </c>
      <c r="BM297" s="11">
        <v>3053</v>
      </c>
      <c r="BN297" s="11">
        <v>3047</v>
      </c>
      <c r="BO297" s="11">
        <v>3091</v>
      </c>
      <c r="BP297" s="11">
        <v>3131</v>
      </c>
      <c r="BQ297" s="11">
        <v>3141</v>
      </c>
      <c r="BR297" s="11">
        <v>3194</v>
      </c>
      <c r="BS297" s="11">
        <v>3253</v>
      </c>
      <c r="BT297" s="11">
        <v>3268</v>
      </c>
      <c r="BU297" s="11">
        <v>3304</v>
      </c>
      <c r="BV297" s="11">
        <v>3309</v>
      </c>
      <c r="BW297" s="11">
        <v>3471</v>
      </c>
      <c r="BX297" s="11">
        <v>3479</v>
      </c>
      <c r="BY297" s="11">
        <v>3485</v>
      </c>
      <c r="BZ297" s="11">
        <v>3476</v>
      </c>
      <c r="CA297" s="11">
        <v>3408</v>
      </c>
      <c r="CB297" s="11">
        <v>3394</v>
      </c>
      <c r="CC297" s="11">
        <v>3353</v>
      </c>
      <c r="CD297" s="11">
        <v>3193</v>
      </c>
      <c r="CE297" s="11">
        <v>3207</v>
      </c>
      <c r="CF297" s="11">
        <v>3195</v>
      </c>
      <c r="CG297" s="11">
        <v>3176</v>
      </c>
      <c r="CH297" s="11">
        <v>3174</v>
      </c>
      <c r="CI297" s="11">
        <v>3177</v>
      </c>
      <c r="CJ297" s="11">
        <v>3216</v>
      </c>
      <c r="CK297" s="11">
        <v>3230</v>
      </c>
      <c r="CL297" s="11">
        <v>3226</v>
      </c>
      <c r="CM297" s="11">
        <v>3212</v>
      </c>
      <c r="CN297" s="11">
        <v>3183</v>
      </c>
      <c r="CO297" s="11">
        <v>3183</v>
      </c>
      <c r="CP297" s="11">
        <v>3178</v>
      </c>
      <c r="CQ297" s="11">
        <v>3195</v>
      </c>
      <c r="CR297" s="11">
        <v>3176</v>
      </c>
      <c r="CS297" s="11">
        <v>3182</v>
      </c>
      <c r="CT297" s="11">
        <v>3167</v>
      </c>
      <c r="CU297" s="11">
        <v>3165</v>
      </c>
      <c r="CV297" s="11">
        <v>3155</v>
      </c>
      <c r="CW297" s="11">
        <v>3091</v>
      </c>
      <c r="CX297" s="11">
        <v>3048</v>
      </c>
      <c r="CY297" s="11">
        <v>3037</v>
      </c>
      <c r="CZ297" s="11">
        <v>3005</v>
      </c>
      <c r="DA297" s="11">
        <v>2993</v>
      </c>
      <c r="DB297" s="11">
        <v>2953</v>
      </c>
      <c r="DC297" s="11">
        <v>2936</v>
      </c>
      <c r="DD297" s="11">
        <v>2858</v>
      </c>
      <c r="DE297" s="11">
        <v>2857</v>
      </c>
      <c r="DF297" s="11">
        <v>2816</v>
      </c>
      <c r="DG297" s="11">
        <v>2800</v>
      </c>
      <c r="DH297" s="11">
        <v>2785</v>
      </c>
      <c r="DI297" s="7">
        <f t="shared" si="9"/>
        <v>2931.5833333333335</v>
      </c>
      <c r="DJ297" s="11">
        <v>2776</v>
      </c>
      <c r="DK297" s="11">
        <v>2746</v>
      </c>
      <c r="DL297" s="11">
        <v>2752</v>
      </c>
      <c r="DM297" s="11">
        <v>2765</v>
      </c>
      <c r="DN297" s="11">
        <v>2734</v>
      </c>
      <c r="DO297" s="11">
        <v>2733</v>
      </c>
      <c r="DP297" s="11">
        <v>2733</v>
      </c>
      <c r="DQ297" s="11">
        <v>2707</v>
      </c>
      <c r="DR297" s="11">
        <v>2679</v>
      </c>
      <c r="DS297" s="11">
        <v>2677</v>
      </c>
      <c r="DT297" s="11">
        <v>2696</v>
      </c>
      <c r="DU297" s="11">
        <v>2689</v>
      </c>
      <c r="DV297" s="7">
        <v>2723.9166666666665</v>
      </c>
      <c r="DW297" s="11">
        <v>2684</v>
      </c>
      <c r="DX297" s="11">
        <v>2681</v>
      </c>
      <c r="DY297" s="11">
        <v>2621</v>
      </c>
    </row>
    <row r="298" spans="1:129" ht="15" x14ac:dyDescent="0.25">
      <c r="A298" s="1" t="s">
        <v>601</v>
      </c>
      <c r="B298" s="1" t="str">
        <f t="shared" si="8"/>
        <v>9241 - Servicios para prácticas deportivas</v>
      </c>
      <c r="C298" s="5" t="s">
        <v>620</v>
      </c>
      <c r="D298" s="1" t="s">
        <v>621</v>
      </c>
      <c r="E298" s="11">
        <v>12662</v>
      </c>
      <c r="F298" s="11">
        <v>13145</v>
      </c>
      <c r="G298" s="11">
        <v>12789</v>
      </c>
      <c r="H298" s="11">
        <v>12700</v>
      </c>
      <c r="I298" s="11">
        <v>12765</v>
      </c>
      <c r="J298" s="11">
        <v>12546</v>
      </c>
      <c r="K298" s="11">
        <v>12679</v>
      </c>
      <c r="L298" s="11">
        <v>13000</v>
      </c>
      <c r="M298" s="11">
        <v>13318</v>
      </c>
      <c r="N298" s="11">
        <v>13276</v>
      </c>
      <c r="O298" s="11">
        <v>13380</v>
      </c>
      <c r="P298" s="11">
        <v>13604</v>
      </c>
      <c r="Q298" s="11">
        <v>12973</v>
      </c>
      <c r="R298" s="11">
        <v>13241</v>
      </c>
      <c r="S298" s="11">
        <v>13220</v>
      </c>
      <c r="T298" s="11">
        <v>13138</v>
      </c>
      <c r="U298" s="11">
        <v>13264</v>
      </c>
      <c r="V298" s="11">
        <v>13332</v>
      </c>
      <c r="W298" s="11">
        <v>13384</v>
      </c>
      <c r="X298" s="11">
        <v>13244</v>
      </c>
      <c r="Y298" s="11">
        <v>13554</v>
      </c>
      <c r="Z298" s="11">
        <v>13687</v>
      </c>
      <c r="AA298" s="11">
        <v>13513</v>
      </c>
      <c r="AB298" s="11">
        <v>13683</v>
      </c>
      <c r="AC298" s="11">
        <v>12908</v>
      </c>
      <c r="AD298" s="11">
        <v>13618</v>
      </c>
      <c r="AE298" s="11">
        <v>13531</v>
      </c>
      <c r="AF298" s="11">
        <v>13565</v>
      </c>
      <c r="AG298" s="11">
        <v>13443</v>
      </c>
      <c r="AH298" s="11">
        <v>13548</v>
      </c>
      <c r="AI298" s="11">
        <v>13263</v>
      </c>
      <c r="AJ298" s="11">
        <v>13700</v>
      </c>
      <c r="AK298" s="11">
        <v>13776</v>
      </c>
      <c r="AL298" s="11">
        <v>13622</v>
      </c>
      <c r="AM298" s="11">
        <v>13782</v>
      </c>
      <c r="AN298" s="11">
        <v>13593</v>
      </c>
      <c r="AO298" s="11">
        <v>13052</v>
      </c>
      <c r="AP298" s="11">
        <v>13829</v>
      </c>
      <c r="AQ298" s="11">
        <v>13502</v>
      </c>
      <c r="AR298" s="11">
        <v>13734</v>
      </c>
      <c r="AS298" s="11">
        <v>13276</v>
      </c>
      <c r="AT298" s="11">
        <v>13639</v>
      </c>
      <c r="AU298" s="11">
        <v>13154</v>
      </c>
      <c r="AV298" s="11">
        <v>13464</v>
      </c>
      <c r="AW298" s="11">
        <v>13504</v>
      </c>
      <c r="AX298" s="11">
        <v>13618</v>
      </c>
      <c r="AY298" s="11">
        <v>13618</v>
      </c>
      <c r="AZ298" s="11">
        <v>13594</v>
      </c>
      <c r="BA298" s="11">
        <v>13248</v>
      </c>
      <c r="BB298" s="11">
        <v>13995</v>
      </c>
      <c r="BC298" s="11">
        <v>13491</v>
      </c>
      <c r="BD298" s="11">
        <v>13517</v>
      </c>
      <c r="BE298" s="11">
        <v>13620</v>
      </c>
      <c r="BF298" s="11">
        <v>13320</v>
      </c>
      <c r="BG298" s="11">
        <v>13232</v>
      </c>
      <c r="BH298" s="11">
        <v>13825</v>
      </c>
      <c r="BI298" s="11">
        <v>13897</v>
      </c>
      <c r="BJ298" s="11">
        <v>14057</v>
      </c>
      <c r="BK298" s="11">
        <v>13804</v>
      </c>
      <c r="BL298" s="11">
        <v>13854</v>
      </c>
      <c r="BM298" s="11">
        <v>13343</v>
      </c>
      <c r="BN298" s="11">
        <v>14201</v>
      </c>
      <c r="BO298" s="11">
        <v>14025</v>
      </c>
      <c r="BP298" s="11">
        <v>13890</v>
      </c>
      <c r="BQ298" s="11">
        <v>14021</v>
      </c>
      <c r="BR298" s="11">
        <v>13615</v>
      </c>
      <c r="BS298" s="11">
        <v>14010</v>
      </c>
      <c r="BT298" s="11">
        <v>13930</v>
      </c>
      <c r="BU298" s="11">
        <v>13988</v>
      </c>
      <c r="BV298" s="11">
        <v>13978</v>
      </c>
      <c r="BW298" s="11">
        <v>14228</v>
      </c>
      <c r="BX298" s="11">
        <v>13693</v>
      </c>
      <c r="BY298" s="11">
        <v>14031</v>
      </c>
      <c r="BZ298" s="11">
        <v>15016</v>
      </c>
      <c r="CA298" s="11">
        <v>14671</v>
      </c>
      <c r="CB298" s="11">
        <v>14734</v>
      </c>
      <c r="CC298" s="11">
        <v>14789</v>
      </c>
      <c r="CD298" s="11">
        <v>14422</v>
      </c>
      <c r="CE298" s="11">
        <v>14166</v>
      </c>
      <c r="CF298" s="11">
        <v>14422</v>
      </c>
      <c r="CG298" s="11">
        <v>14642</v>
      </c>
      <c r="CH298" s="11">
        <v>14671</v>
      </c>
      <c r="CI298" s="11">
        <v>14552</v>
      </c>
      <c r="CJ298" s="11">
        <v>14635</v>
      </c>
      <c r="CK298" s="11">
        <v>14116</v>
      </c>
      <c r="CL298" s="11">
        <v>14402</v>
      </c>
      <c r="CM298" s="11">
        <v>14721</v>
      </c>
      <c r="CN298" s="11">
        <v>14642</v>
      </c>
      <c r="CO298" s="11">
        <v>14612</v>
      </c>
      <c r="CP298" s="11">
        <v>14610</v>
      </c>
      <c r="CQ298" s="11">
        <v>14041</v>
      </c>
      <c r="CR298" s="11">
        <v>14268</v>
      </c>
      <c r="CS298" s="11">
        <v>14788</v>
      </c>
      <c r="CT298" s="11">
        <v>14814</v>
      </c>
      <c r="CU298" s="11">
        <v>14667</v>
      </c>
      <c r="CV298" s="11">
        <v>14505</v>
      </c>
      <c r="CW298" s="11">
        <v>14302</v>
      </c>
      <c r="CX298" s="11">
        <v>14593</v>
      </c>
      <c r="CY298" s="11">
        <v>14660</v>
      </c>
      <c r="CZ298" s="11">
        <v>14707</v>
      </c>
      <c r="DA298" s="11">
        <v>14948</v>
      </c>
      <c r="DB298" s="11">
        <v>14145</v>
      </c>
      <c r="DC298" s="11">
        <v>14269</v>
      </c>
      <c r="DD298" s="11">
        <v>14818</v>
      </c>
      <c r="DE298" s="11">
        <v>14796</v>
      </c>
      <c r="DF298" s="11">
        <v>14995</v>
      </c>
      <c r="DG298" s="11">
        <v>14962</v>
      </c>
      <c r="DH298" s="11">
        <v>14866</v>
      </c>
      <c r="DI298" s="7">
        <f t="shared" si="9"/>
        <v>14671.75</v>
      </c>
      <c r="DJ298" s="11">
        <v>15023</v>
      </c>
      <c r="DK298" s="11">
        <v>15655</v>
      </c>
      <c r="DL298" s="11">
        <v>15246</v>
      </c>
      <c r="DM298" s="11">
        <v>14841</v>
      </c>
      <c r="DN298" s="11">
        <v>15309</v>
      </c>
      <c r="DO298" s="11">
        <v>14529</v>
      </c>
      <c r="DP298" s="11">
        <v>14938</v>
      </c>
      <c r="DQ298" s="11">
        <v>15066</v>
      </c>
      <c r="DR298" s="11">
        <v>15220</v>
      </c>
      <c r="DS298" s="11">
        <v>15225</v>
      </c>
      <c r="DT298" s="11">
        <v>15168</v>
      </c>
      <c r="DU298" s="11">
        <v>15090</v>
      </c>
      <c r="DV298" s="7">
        <v>15109.166666666666</v>
      </c>
      <c r="DW298" s="11">
        <v>14950</v>
      </c>
      <c r="DX298" s="11">
        <v>15852</v>
      </c>
      <c r="DY298" s="11">
        <v>14381</v>
      </c>
    </row>
    <row r="299" spans="1:129" ht="15" x14ac:dyDescent="0.25">
      <c r="A299" s="1" t="s">
        <v>601</v>
      </c>
      <c r="B299" s="1" t="str">
        <f t="shared" si="8"/>
        <v>9249 - Servicios de esparcimiento n.c.p.</v>
      </c>
      <c r="C299" s="5" t="s">
        <v>622</v>
      </c>
      <c r="D299" s="1" t="s">
        <v>623</v>
      </c>
      <c r="E299" s="11">
        <v>12509</v>
      </c>
      <c r="F299" s="11">
        <v>12485</v>
      </c>
      <c r="G299" s="11">
        <v>12543</v>
      </c>
      <c r="H299" s="11">
        <v>11915</v>
      </c>
      <c r="I299" s="11">
        <v>11936</v>
      </c>
      <c r="J299" s="11">
        <v>11991</v>
      </c>
      <c r="K299" s="11">
        <v>12016</v>
      </c>
      <c r="L299" s="11">
        <v>12144</v>
      </c>
      <c r="M299" s="11">
        <v>12113</v>
      </c>
      <c r="N299" s="11">
        <v>12128</v>
      </c>
      <c r="O299" s="11">
        <v>12224</v>
      </c>
      <c r="P299" s="11">
        <v>12307</v>
      </c>
      <c r="Q299" s="11">
        <v>12296</v>
      </c>
      <c r="R299" s="11">
        <v>12246</v>
      </c>
      <c r="S299" s="11">
        <v>12261</v>
      </c>
      <c r="T299" s="11">
        <v>12272</v>
      </c>
      <c r="U299" s="11">
        <v>12279</v>
      </c>
      <c r="V299" s="11">
        <v>12307</v>
      </c>
      <c r="W299" s="11">
        <v>12314</v>
      </c>
      <c r="X299" s="11">
        <v>12330</v>
      </c>
      <c r="Y299" s="11">
        <v>12318</v>
      </c>
      <c r="Z299" s="11">
        <v>12359</v>
      </c>
      <c r="AA299" s="11">
        <v>12560</v>
      </c>
      <c r="AB299" s="11">
        <v>12498</v>
      </c>
      <c r="AC299" s="11">
        <v>12716</v>
      </c>
      <c r="AD299" s="11">
        <v>12803</v>
      </c>
      <c r="AE299" s="11">
        <v>12880</v>
      </c>
      <c r="AF299" s="11">
        <v>12737</v>
      </c>
      <c r="AG299" s="11">
        <v>12719</v>
      </c>
      <c r="AH299" s="11">
        <v>12826</v>
      </c>
      <c r="AI299" s="11">
        <v>12900</v>
      </c>
      <c r="AJ299" s="11">
        <v>12911</v>
      </c>
      <c r="AK299" s="11">
        <v>12943</v>
      </c>
      <c r="AL299" s="11">
        <v>12957</v>
      </c>
      <c r="AM299" s="11">
        <v>13088</v>
      </c>
      <c r="AN299" s="11">
        <v>13060</v>
      </c>
      <c r="AO299" s="11">
        <v>12920</v>
      </c>
      <c r="AP299" s="11">
        <v>12806</v>
      </c>
      <c r="AQ299" s="11">
        <v>12699</v>
      </c>
      <c r="AR299" s="11">
        <v>12625</v>
      </c>
      <c r="AS299" s="11">
        <v>12488</v>
      </c>
      <c r="AT299" s="11">
        <v>12600</v>
      </c>
      <c r="AU299" s="11">
        <v>12648</v>
      </c>
      <c r="AV299" s="11">
        <v>12607</v>
      </c>
      <c r="AW299" s="11">
        <v>12538</v>
      </c>
      <c r="AX299" s="11">
        <v>12522</v>
      </c>
      <c r="AY299" s="11">
        <v>12502</v>
      </c>
      <c r="AZ299" s="11">
        <v>12783</v>
      </c>
      <c r="BA299" s="11">
        <v>12537</v>
      </c>
      <c r="BB299" s="11">
        <v>12449</v>
      </c>
      <c r="BC299" s="11">
        <v>12471</v>
      </c>
      <c r="BD299" s="11">
        <v>12402</v>
      </c>
      <c r="BE299" s="11">
        <v>12332</v>
      </c>
      <c r="BF299" s="11">
        <v>12139</v>
      </c>
      <c r="BG299" s="11">
        <v>12204</v>
      </c>
      <c r="BH299" s="11">
        <v>12206</v>
      </c>
      <c r="BI299" s="11">
        <v>12111</v>
      </c>
      <c r="BJ299" s="11">
        <v>12152</v>
      </c>
      <c r="BK299" s="11">
        <v>12078</v>
      </c>
      <c r="BL299" s="11">
        <v>12084</v>
      </c>
      <c r="BM299" s="11">
        <v>12008</v>
      </c>
      <c r="BN299" s="11">
        <v>11950</v>
      </c>
      <c r="BO299" s="11">
        <v>12100</v>
      </c>
      <c r="BP299" s="11">
        <v>12078</v>
      </c>
      <c r="BQ299" s="11">
        <v>11967</v>
      </c>
      <c r="BR299" s="11">
        <v>11893</v>
      </c>
      <c r="BS299" s="11">
        <v>11919</v>
      </c>
      <c r="BT299" s="11">
        <v>11956</v>
      </c>
      <c r="BU299" s="11">
        <v>11978</v>
      </c>
      <c r="BV299" s="11">
        <v>11954</v>
      </c>
      <c r="BW299" s="11">
        <v>12053</v>
      </c>
      <c r="BX299" s="11">
        <v>11719</v>
      </c>
      <c r="BY299" s="11">
        <v>11469</v>
      </c>
      <c r="BZ299" s="11">
        <v>11470</v>
      </c>
      <c r="CA299" s="11">
        <v>11463</v>
      </c>
      <c r="CB299" s="11">
        <v>11299</v>
      </c>
      <c r="CC299" s="11">
        <v>11267</v>
      </c>
      <c r="CD299" s="11">
        <v>10833</v>
      </c>
      <c r="CE299" s="11">
        <v>10836</v>
      </c>
      <c r="CF299" s="11">
        <v>10766</v>
      </c>
      <c r="CG299" s="11">
        <v>10908</v>
      </c>
      <c r="CH299" s="11">
        <v>11081</v>
      </c>
      <c r="CI299" s="11">
        <v>10834</v>
      </c>
      <c r="CJ299" s="11">
        <v>10729</v>
      </c>
      <c r="CK299" s="11">
        <v>10535</v>
      </c>
      <c r="CL299" s="11">
        <v>10518</v>
      </c>
      <c r="CM299" s="11">
        <v>10966</v>
      </c>
      <c r="CN299" s="11">
        <v>10800</v>
      </c>
      <c r="CO299" s="11">
        <v>10709</v>
      </c>
      <c r="CP299" s="11">
        <v>10322</v>
      </c>
      <c r="CQ299" s="11">
        <v>9811</v>
      </c>
      <c r="CR299" s="11">
        <v>9711</v>
      </c>
      <c r="CS299" s="11">
        <v>9772</v>
      </c>
      <c r="CT299" s="11">
        <v>9833</v>
      </c>
      <c r="CU299" s="11">
        <v>10316</v>
      </c>
      <c r="CV299" s="11">
        <v>9679</v>
      </c>
      <c r="CW299" s="11">
        <v>9179</v>
      </c>
      <c r="CX299" s="11">
        <v>9225</v>
      </c>
      <c r="CY299" s="11">
        <v>9779</v>
      </c>
      <c r="CZ299" s="11">
        <v>9002</v>
      </c>
      <c r="DA299" s="11">
        <v>8996</v>
      </c>
      <c r="DB299" s="11">
        <v>8812</v>
      </c>
      <c r="DC299" s="11">
        <v>8861</v>
      </c>
      <c r="DD299" s="11">
        <v>8907</v>
      </c>
      <c r="DE299" s="11">
        <v>9043</v>
      </c>
      <c r="DF299" s="11">
        <v>9118</v>
      </c>
      <c r="DG299" s="11">
        <v>9220</v>
      </c>
      <c r="DH299" s="11">
        <v>9096</v>
      </c>
      <c r="DI299" s="7">
        <f t="shared" si="9"/>
        <v>9103.1666666666661</v>
      </c>
      <c r="DJ299" s="11">
        <v>8609</v>
      </c>
      <c r="DK299" s="11">
        <v>8702</v>
      </c>
      <c r="DL299" s="11">
        <v>8988</v>
      </c>
      <c r="DM299" s="11">
        <v>8817</v>
      </c>
      <c r="DN299" s="11">
        <v>8383</v>
      </c>
      <c r="DO299" s="11">
        <v>8350</v>
      </c>
      <c r="DP299" s="11">
        <v>8005</v>
      </c>
      <c r="DQ299" s="11">
        <v>8156</v>
      </c>
      <c r="DR299" s="11">
        <v>8044</v>
      </c>
      <c r="DS299" s="11">
        <v>8562</v>
      </c>
      <c r="DT299" s="11">
        <v>8398</v>
      </c>
      <c r="DU299" s="11">
        <v>8448</v>
      </c>
      <c r="DV299" s="7">
        <v>8455.1666666666661</v>
      </c>
      <c r="DW299" s="11">
        <v>8394</v>
      </c>
      <c r="DX299" s="11">
        <v>8545</v>
      </c>
      <c r="DY299" s="11">
        <v>8095</v>
      </c>
    </row>
    <row r="300" spans="1:129" ht="15" x14ac:dyDescent="0.25">
      <c r="A300" s="1" t="s">
        <v>601</v>
      </c>
      <c r="B300" s="1" t="str">
        <f t="shared" si="8"/>
        <v>9301 - Lavado y limpieza de artículos de tela, cuero y/o de piel, incluso la limpieza en seco</v>
      </c>
      <c r="C300" s="5" t="s">
        <v>624</v>
      </c>
      <c r="D300" s="1" t="s">
        <v>625</v>
      </c>
      <c r="E300" s="11">
        <v>2103</v>
      </c>
      <c r="F300" s="11">
        <v>2070</v>
      </c>
      <c r="G300" s="11">
        <v>2099</v>
      </c>
      <c r="H300" s="11">
        <v>2067</v>
      </c>
      <c r="I300" s="11">
        <v>2088</v>
      </c>
      <c r="J300" s="11">
        <v>2145</v>
      </c>
      <c r="K300" s="11">
        <v>2141</v>
      </c>
      <c r="L300" s="11">
        <v>2126</v>
      </c>
      <c r="M300" s="11">
        <v>2109</v>
      </c>
      <c r="N300" s="11">
        <v>2103</v>
      </c>
      <c r="O300" s="11">
        <v>2122</v>
      </c>
      <c r="P300" s="11">
        <v>2116</v>
      </c>
      <c r="Q300" s="11">
        <v>2097</v>
      </c>
      <c r="R300" s="11">
        <v>2110</v>
      </c>
      <c r="S300" s="11">
        <v>2105</v>
      </c>
      <c r="T300" s="11">
        <v>2097</v>
      </c>
      <c r="U300" s="11">
        <v>2104</v>
      </c>
      <c r="V300" s="11">
        <v>2082</v>
      </c>
      <c r="W300" s="11">
        <v>2101</v>
      </c>
      <c r="X300" s="11">
        <v>2085</v>
      </c>
      <c r="Y300" s="11">
        <v>2078</v>
      </c>
      <c r="Z300" s="11">
        <v>2087</v>
      </c>
      <c r="AA300" s="11">
        <v>2104</v>
      </c>
      <c r="AB300" s="11">
        <v>2087</v>
      </c>
      <c r="AC300" s="11">
        <v>2070</v>
      </c>
      <c r="AD300" s="11">
        <v>2044</v>
      </c>
      <c r="AE300" s="11">
        <v>2045</v>
      </c>
      <c r="AF300" s="11">
        <v>2036</v>
      </c>
      <c r="AG300" s="11">
        <v>2048</v>
      </c>
      <c r="AH300" s="11">
        <v>2015</v>
      </c>
      <c r="AI300" s="11">
        <v>2015</v>
      </c>
      <c r="AJ300" s="11">
        <v>2034</v>
      </c>
      <c r="AK300" s="11">
        <v>2022</v>
      </c>
      <c r="AL300" s="11">
        <v>2032</v>
      </c>
      <c r="AM300" s="11">
        <v>2012</v>
      </c>
      <c r="AN300" s="11">
        <v>1994</v>
      </c>
      <c r="AO300" s="11">
        <v>2000</v>
      </c>
      <c r="AP300" s="11">
        <v>1996</v>
      </c>
      <c r="AQ300" s="11">
        <v>1981</v>
      </c>
      <c r="AR300" s="11">
        <v>1967</v>
      </c>
      <c r="AS300" s="11">
        <v>1905</v>
      </c>
      <c r="AT300" s="11">
        <v>1942</v>
      </c>
      <c r="AU300" s="11">
        <v>1962</v>
      </c>
      <c r="AV300" s="11">
        <v>1941</v>
      </c>
      <c r="AW300" s="11">
        <v>1939</v>
      </c>
      <c r="AX300" s="11">
        <v>1931</v>
      </c>
      <c r="AY300" s="11">
        <v>1937</v>
      </c>
      <c r="AZ300" s="11">
        <v>1901</v>
      </c>
      <c r="BA300" s="11">
        <v>1921</v>
      </c>
      <c r="BB300" s="11">
        <v>1892</v>
      </c>
      <c r="BC300" s="11">
        <v>1874</v>
      </c>
      <c r="BD300" s="11">
        <v>1866</v>
      </c>
      <c r="BE300" s="11">
        <v>1865</v>
      </c>
      <c r="BF300" s="11">
        <v>1884</v>
      </c>
      <c r="BG300" s="11">
        <v>1884</v>
      </c>
      <c r="BH300" s="11">
        <v>1854</v>
      </c>
      <c r="BI300" s="11">
        <v>1865</v>
      </c>
      <c r="BJ300" s="11">
        <v>1841</v>
      </c>
      <c r="BK300" s="11">
        <v>1861</v>
      </c>
      <c r="BL300" s="11">
        <v>1856</v>
      </c>
      <c r="BM300" s="11">
        <v>1849</v>
      </c>
      <c r="BN300" s="11">
        <v>1853</v>
      </c>
      <c r="BO300" s="11">
        <v>1727</v>
      </c>
      <c r="BP300" s="11">
        <v>1727</v>
      </c>
      <c r="BQ300" s="11">
        <v>1753</v>
      </c>
      <c r="BR300" s="11">
        <v>1754</v>
      </c>
      <c r="BS300" s="11">
        <v>1789</v>
      </c>
      <c r="BT300" s="11">
        <v>1803</v>
      </c>
      <c r="BU300" s="11">
        <v>1822</v>
      </c>
      <c r="BV300" s="11">
        <v>1835</v>
      </c>
      <c r="BW300" s="11">
        <v>1846</v>
      </c>
      <c r="BX300" s="11">
        <v>1790</v>
      </c>
      <c r="BY300" s="11">
        <v>1803</v>
      </c>
      <c r="BZ300" s="11">
        <v>1798</v>
      </c>
      <c r="CA300" s="11">
        <v>1826</v>
      </c>
      <c r="CB300" s="11">
        <v>1825</v>
      </c>
      <c r="CC300" s="11">
        <v>1820</v>
      </c>
      <c r="CD300" s="11">
        <v>1798</v>
      </c>
      <c r="CE300" s="11">
        <v>1792</v>
      </c>
      <c r="CF300" s="11">
        <v>1799</v>
      </c>
      <c r="CG300" s="11">
        <v>1766</v>
      </c>
      <c r="CH300" s="11">
        <v>1751</v>
      </c>
      <c r="CI300" s="11">
        <v>1754</v>
      </c>
      <c r="CJ300" s="11">
        <v>1741</v>
      </c>
      <c r="CK300" s="11">
        <v>1710</v>
      </c>
      <c r="CL300" s="11">
        <v>1705</v>
      </c>
      <c r="CM300" s="11">
        <v>1665</v>
      </c>
      <c r="CN300" s="11">
        <v>1644</v>
      </c>
      <c r="CO300" s="11">
        <v>1631</v>
      </c>
      <c r="CP300" s="11">
        <v>1636</v>
      </c>
      <c r="CQ300" s="11">
        <v>1614</v>
      </c>
      <c r="CR300" s="11">
        <v>1622</v>
      </c>
      <c r="CS300" s="11">
        <v>1614</v>
      </c>
      <c r="CT300" s="11">
        <v>1611</v>
      </c>
      <c r="CU300" s="11">
        <v>1591</v>
      </c>
      <c r="CV300" s="11">
        <v>1569</v>
      </c>
      <c r="CW300" s="11">
        <v>1553</v>
      </c>
      <c r="CX300" s="11">
        <v>1530</v>
      </c>
      <c r="CY300" s="11">
        <v>1545</v>
      </c>
      <c r="CZ300" s="11">
        <v>1534</v>
      </c>
      <c r="DA300" s="11">
        <v>1498</v>
      </c>
      <c r="DB300" s="11">
        <v>1431</v>
      </c>
      <c r="DC300" s="11">
        <v>1442</v>
      </c>
      <c r="DD300" s="11">
        <v>1450</v>
      </c>
      <c r="DE300" s="11">
        <v>1417</v>
      </c>
      <c r="DF300" s="11">
        <v>1413</v>
      </c>
      <c r="DG300" s="11">
        <v>1410</v>
      </c>
      <c r="DH300" s="11">
        <v>1402</v>
      </c>
      <c r="DI300" s="7">
        <f t="shared" si="9"/>
        <v>1468.75</v>
      </c>
      <c r="DJ300" s="11">
        <v>1347</v>
      </c>
      <c r="DK300" s="11">
        <v>1301</v>
      </c>
      <c r="DL300" s="11">
        <v>1270</v>
      </c>
      <c r="DM300" s="11">
        <v>1249</v>
      </c>
      <c r="DN300" s="11">
        <v>1248</v>
      </c>
      <c r="DO300" s="11">
        <v>1236</v>
      </c>
      <c r="DP300" s="11">
        <v>1230</v>
      </c>
      <c r="DQ300" s="11">
        <v>1218</v>
      </c>
      <c r="DR300" s="11">
        <v>1206</v>
      </c>
      <c r="DS300" s="11">
        <v>1213</v>
      </c>
      <c r="DT300" s="11">
        <v>1191</v>
      </c>
      <c r="DU300" s="11">
        <v>1176</v>
      </c>
      <c r="DV300" s="7">
        <v>1240.4166666666667</v>
      </c>
      <c r="DW300" s="11">
        <v>1151</v>
      </c>
      <c r="DX300" s="11">
        <v>1109</v>
      </c>
      <c r="DY300" s="11">
        <v>1061</v>
      </c>
    </row>
    <row r="301" spans="1:129" ht="15" x14ac:dyDescent="0.25">
      <c r="A301" s="1" t="s">
        <v>601</v>
      </c>
      <c r="B301" s="1" t="str">
        <f t="shared" si="8"/>
        <v>9302 - Servicios de peluquería y  tratamientos de belleza</v>
      </c>
      <c r="C301" s="5" t="s">
        <v>626</v>
      </c>
      <c r="D301" s="1" t="s">
        <v>627</v>
      </c>
      <c r="E301" s="11">
        <v>5935</v>
      </c>
      <c r="F301" s="11">
        <v>5934</v>
      </c>
      <c r="G301" s="11">
        <v>6029</v>
      </c>
      <c r="H301" s="11">
        <v>5956</v>
      </c>
      <c r="I301" s="11">
        <v>5989</v>
      </c>
      <c r="J301" s="11">
        <v>5992</v>
      </c>
      <c r="K301" s="11">
        <v>5975</v>
      </c>
      <c r="L301" s="11">
        <v>5915</v>
      </c>
      <c r="M301" s="11">
        <v>5919</v>
      </c>
      <c r="N301" s="11">
        <v>5845</v>
      </c>
      <c r="O301" s="11">
        <v>5928</v>
      </c>
      <c r="P301" s="11">
        <v>5918</v>
      </c>
      <c r="Q301" s="11">
        <v>5818</v>
      </c>
      <c r="R301" s="11">
        <v>5815</v>
      </c>
      <c r="S301" s="11">
        <v>5817</v>
      </c>
      <c r="T301" s="11">
        <v>5794</v>
      </c>
      <c r="U301" s="11">
        <v>5822</v>
      </c>
      <c r="V301" s="11">
        <v>5800</v>
      </c>
      <c r="W301" s="11">
        <v>5774</v>
      </c>
      <c r="X301" s="11">
        <v>5734</v>
      </c>
      <c r="Y301" s="11">
        <v>5736</v>
      </c>
      <c r="Z301" s="11">
        <v>5699</v>
      </c>
      <c r="AA301" s="11">
        <v>5728</v>
      </c>
      <c r="AB301" s="11">
        <v>5736</v>
      </c>
      <c r="AC301" s="11">
        <v>5687</v>
      </c>
      <c r="AD301" s="11">
        <v>5626</v>
      </c>
      <c r="AE301" s="11">
        <v>5636</v>
      </c>
      <c r="AF301" s="11">
        <v>5573</v>
      </c>
      <c r="AG301" s="11">
        <v>5594</v>
      </c>
      <c r="AH301" s="11">
        <v>5567</v>
      </c>
      <c r="AI301" s="11">
        <v>5461</v>
      </c>
      <c r="AJ301" s="11">
        <v>5471</v>
      </c>
      <c r="AK301" s="11">
        <v>5507</v>
      </c>
      <c r="AL301" s="11">
        <v>5540</v>
      </c>
      <c r="AM301" s="11">
        <v>5565</v>
      </c>
      <c r="AN301" s="11">
        <v>5514</v>
      </c>
      <c r="AO301" s="11">
        <v>5450</v>
      </c>
      <c r="AP301" s="11">
        <v>5371</v>
      </c>
      <c r="AQ301" s="11">
        <v>5363</v>
      </c>
      <c r="AR301" s="11">
        <v>5290</v>
      </c>
      <c r="AS301" s="11">
        <v>5324</v>
      </c>
      <c r="AT301" s="11">
        <v>5368</v>
      </c>
      <c r="AU301" s="11">
        <v>5372</v>
      </c>
      <c r="AV301" s="11">
        <v>5389</v>
      </c>
      <c r="AW301" s="11">
        <v>5460</v>
      </c>
      <c r="AX301" s="11">
        <v>5488</v>
      </c>
      <c r="AY301" s="11">
        <v>5486</v>
      </c>
      <c r="AZ301" s="11">
        <v>5535</v>
      </c>
      <c r="BA301" s="11">
        <v>5402</v>
      </c>
      <c r="BB301" s="11">
        <v>5381</v>
      </c>
      <c r="BC301" s="11">
        <v>5462</v>
      </c>
      <c r="BD301" s="11">
        <v>5450</v>
      </c>
      <c r="BE301" s="11">
        <v>5378</v>
      </c>
      <c r="BF301" s="11">
        <v>5355</v>
      </c>
      <c r="BG301" s="11">
        <v>5380</v>
      </c>
      <c r="BH301" s="11">
        <v>5341</v>
      </c>
      <c r="BI301" s="11">
        <v>5359</v>
      </c>
      <c r="BJ301" s="11">
        <v>5323</v>
      </c>
      <c r="BK301" s="11">
        <v>5355</v>
      </c>
      <c r="BL301" s="11">
        <v>5323</v>
      </c>
      <c r="BM301" s="11">
        <v>5292</v>
      </c>
      <c r="BN301" s="11">
        <v>5274</v>
      </c>
      <c r="BO301" s="11">
        <v>5339</v>
      </c>
      <c r="BP301" s="11">
        <v>5322</v>
      </c>
      <c r="BQ301" s="11">
        <v>5277</v>
      </c>
      <c r="BR301" s="11">
        <v>5280</v>
      </c>
      <c r="BS301" s="11">
        <v>5268</v>
      </c>
      <c r="BT301" s="11">
        <v>5230</v>
      </c>
      <c r="BU301" s="11">
        <v>5225</v>
      </c>
      <c r="BV301" s="11">
        <v>5265</v>
      </c>
      <c r="BW301" s="11">
        <v>5242</v>
      </c>
      <c r="BX301" s="11">
        <v>5254</v>
      </c>
      <c r="BY301" s="11">
        <v>5263</v>
      </c>
      <c r="BZ301" s="11">
        <v>5191</v>
      </c>
      <c r="CA301" s="11">
        <v>5170</v>
      </c>
      <c r="CB301" s="11">
        <v>5179</v>
      </c>
      <c r="CC301" s="11">
        <v>5155</v>
      </c>
      <c r="CD301" s="11">
        <v>5168</v>
      </c>
      <c r="CE301" s="11">
        <v>5103</v>
      </c>
      <c r="CF301" s="11">
        <v>5101</v>
      </c>
      <c r="CG301" s="11">
        <v>5089</v>
      </c>
      <c r="CH301" s="11">
        <v>5082</v>
      </c>
      <c r="CI301" s="11">
        <v>5109</v>
      </c>
      <c r="CJ301" s="11">
        <v>5098</v>
      </c>
      <c r="CK301" s="11">
        <v>5039</v>
      </c>
      <c r="CL301" s="11">
        <v>5040</v>
      </c>
      <c r="CM301" s="11">
        <v>5057</v>
      </c>
      <c r="CN301" s="11">
        <v>5022</v>
      </c>
      <c r="CO301" s="11">
        <v>5047</v>
      </c>
      <c r="CP301" s="11">
        <v>5100</v>
      </c>
      <c r="CQ301" s="11">
        <v>5171</v>
      </c>
      <c r="CR301" s="11">
        <v>5205</v>
      </c>
      <c r="CS301" s="11">
        <v>5218</v>
      </c>
      <c r="CT301" s="11">
        <v>5220</v>
      </c>
      <c r="CU301" s="11">
        <v>5262</v>
      </c>
      <c r="CV301" s="11">
        <v>5265</v>
      </c>
      <c r="CW301" s="11">
        <v>5191</v>
      </c>
      <c r="CX301" s="11">
        <v>5135</v>
      </c>
      <c r="CY301" s="11">
        <v>5212</v>
      </c>
      <c r="CZ301" s="11">
        <v>5134</v>
      </c>
      <c r="DA301" s="11">
        <v>5078</v>
      </c>
      <c r="DB301" s="11">
        <v>5067</v>
      </c>
      <c r="DC301" s="11">
        <v>5004</v>
      </c>
      <c r="DD301" s="11">
        <v>4967</v>
      </c>
      <c r="DE301" s="11">
        <v>4987</v>
      </c>
      <c r="DF301" s="11">
        <v>5002</v>
      </c>
      <c r="DG301" s="11">
        <v>4903</v>
      </c>
      <c r="DH301" s="11">
        <v>4896</v>
      </c>
      <c r="DI301" s="7">
        <f t="shared" si="9"/>
        <v>5048</v>
      </c>
      <c r="DJ301" s="11">
        <v>4865</v>
      </c>
      <c r="DK301" s="11">
        <v>4871</v>
      </c>
      <c r="DL301" s="11">
        <v>4848</v>
      </c>
      <c r="DM301" s="11">
        <v>4780</v>
      </c>
      <c r="DN301" s="11">
        <v>4771</v>
      </c>
      <c r="DO301" s="11">
        <v>4654</v>
      </c>
      <c r="DP301" s="11">
        <v>4615</v>
      </c>
      <c r="DQ301" s="11">
        <v>4553</v>
      </c>
      <c r="DR301" s="11">
        <v>4528</v>
      </c>
      <c r="DS301" s="11">
        <v>4567</v>
      </c>
      <c r="DT301" s="11">
        <v>4528</v>
      </c>
      <c r="DU301" s="11">
        <v>4507</v>
      </c>
      <c r="DV301" s="7">
        <v>4673.916666666667</v>
      </c>
      <c r="DW301" s="11">
        <v>4490</v>
      </c>
      <c r="DX301" s="11">
        <v>4468</v>
      </c>
      <c r="DY301" s="11">
        <v>4216</v>
      </c>
    </row>
    <row r="302" spans="1:129" ht="15" x14ac:dyDescent="0.25">
      <c r="A302" s="1" t="s">
        <v>601</v>
      </c>
      <c r="B302" s="1" t="str">
        <f t="shared" si="8"/>
        <v>9303 - Pompas fúnebres y servicios conexos</v>
      </c>
      <c r="C302" s="5" t="s">
        <v>628</v>
      </c>
      <c r="D302" s="1" t="s">
        <v>629</v>
      </c>
      <c r="E302" s="11">
        <v>297</v>
      </c>
      <c r="F302" s="11">
        <v>300</v>
      </c>
      <c r="G302" s="11">
        <v>302</v>
      </c>
      <c r="H302" s="11">
        <v>304</v>
      </c>
      <c r="I302" s="11">
        <v>309</v>
      </c>
      <c r="J302" s="11">
        <v>314</v>
      </c>
      <c r="K302" s="11">
        <v>314</v>
      </c>
      <c r="L302" s="11">
        <v>313</v>
      </c>
      <c r="M302" s="11">
        <v>319</v>
      </c>
      <c r="N302" s="11">
        <v>320</v>
      </c>
      <c r="O302" s="11">
        <v>311</v>
      </c>
      <c r="P302" s="11">
        <v>304</v>
      </c>
      <c r="Q302" s="11">
        <v>304</v>
      </c>
      <c r="R302" s="11">
        <v>307</v>
      </c>
      <c r="S302" s="11">
        <v>306</v>
      </c>
      <c r="T302" s="11">
        <v>302</v>
      </c>
      <c r="U302" s="11">
        <v>303</v>
      </c>
      <c r="V302" s="11">
        <v>306</v>
      </c>
      <c r="W302" s="11">
        <v>304</v>
      </c>
      <c r="X302" s="11">
        <v>304</v>
      </c>
      <c r="Y302" s="11">
        <v>304</v>
      </c>
      <c r="Z302" s="11">
        <v>303</v>
      </c>
      <c r="AA302" s="11">
        <v>292</v>
      </c>
      <c r="AB302" s="11">
        <v>297</v>
      </c>
      <c r="AC302" s="11">
        <v>294</v>
      </c>
      <c r="AD302" s="11">
        <v>297</v>
      </c>
      <c r="AE302" s="11">
        <v>296</v>
      </c>
      <c r="AF302" s="11">
        <v>290</v>
      </c>
      <c r="AG302" s="11">
        <v>289</v>
      </c>
      <c r="AH302" s="11">
        <v>288</v>
      </c>
      <c r="AI302" s="11">
        <v>289</v>
      </c>
      <c r="AJ302" s="11">
        <v>294</v>
      </c>
      <c r="AK302" s="11">
        <v>295</v>
      </c>
      <c r="AL302" s="11">
        <v>293</v>
      </c>
      <c r="AM302" s="11">
        <v>285</v>
      </c>
      <c r="AN302" s="11">
        <v>469</v>
      </c>
      <c r="AO302" s="11">
        <v>475</v>
      </c>
      <c r="AP302" s="11">
        <v>475</v>
      </c>
      <c r="AQ302" s="11">
        <v>480</v>
      </c>
      <c r="AR302" s="11">
        <v>471</v>
      </c>
      <c r="AS302" s="11">
        <v>470</v>
      </c>
      <c r="AT302" s="11">
        <v>501</v>
      </c>
      <c r="AU302" s="11">
        <v>489</v>
      </c>
      <c r="AV302" s="11">
        <v>497</v>
      </c>
      <c r="AW302" s="11">
        <v>504</v>
      </c>
      <c r="AX302" s="11">
        <v>507</v>
      </c>
      <c r="AY302" s="11">
        <v>507</v>
      </c>
      <c r="AZ302" s="11">
        <v>502</v>
      </c>
      <c r="BA302" s="11">
        <v>509</v>
      </c>
      <c r="BB302" s="11">
        <v>508</v>
      </c>
      <c r="BC302" s="11">
        <v>506</v>
      </c>
      <c r="BD302" s="11">
        <v>504</v>
      </c>
      <c r="BE302" s="11">
        <v>501</v>
      </c>
      <c r="BF302" s="11">
        <v>501</v>
      </c>
      <c r="BG302" s="11">
        <v>502</v>
      </c>
      <c r="BH302" s="11">
        <v>498</v>
      </c>
      <c r="BI302" s="11">
        <v>500</v>
      </c>
      <c r="BJ302" s="11">
        <v>493</v>
      </c>
      <c r="BK302" s="11">
        <v>489</v>
      </c>
      <c r="BL302" s="11">
        <v>485</v>
      </c>
      <c r="BM302" s="11">
        <v>488</v>
      </c>
      <c r="BN302" s="11">
        <v>484</v>
      </c>
      <c r="BO302" s="11">
        <v>491</v>
      </c>
      <c r="BP302" s="11">
        <v>493</v>
      </c>
      <c r="BQ302" s="11">
        <v>492</v>
      </c>
      <c r="BR302" s="11">
        <v>492</v>
      </c>
      <c r="BS302" s="11">
        <v>516</v>
      </c>
      <c r="BT302" s="11">
        <v>513</v>
      </c>
      <c r="BU302" s="11">
        <v>512</v>
      </c>
      <c r="BV302" s="11">
        <v>513</v>
      </c>
      <c r="BW302" s="11">
        <v>515</v>
      </c>
      <c r="BX302" s="11">
        <v>515</v>
      </c>
      <c r="BY302" s="11">
        <v>514</v>
      </c>
      <c r="BZ302" s="11">
        <v>521</v>
      </c>
      <c r="CA302" s="11">
        <v>507</v>
      </c>
      <c r="CB302" s="11">
        <v>500</v>
      </c>
      <c r="CC302" s="11">
        <v>502</v>
      </c>
      <c r="CD302" s="11">
        <v>487</v>
      </c>
      <c r="CE302" s="11">
        <v>478</v>
      </c>
      <c r="CF302" s="11">
        <v>476</v>
      </c>
      <c r="CG302" s="11">
        <v>462</v>
      </c>
      <c r="CH302" s="11">
        <v>455</v>
      </c>
      <c r="CI302" s="11">
        <v>453</v>
      </c>
      <c r="CJ302" s="11">
        <v>448</v>
      </c>
      <c r="CK302" s="11">
        <v>442</v>
      </c>
      <c r="CL302" s="11">
        <v>439</v>
      </c>
      <c r="CM302" s="11">
        <v>445</v>
      </c>
      <c r="CN302" s="11">
        <v>428</v>
      </c>
      <c r="CO302" s="11">
        <v>430</v>
      </c>
      <c r="CP302" s="11">
        <v>429</v>
      </c>
      <c r="CQ302" s="11">
        <v>426</v>
      </c>
      <c r="CR302" s="11">
        <v>426</v>
      </c>
      <c r="CS302" s="11">
        <v>426</v>
      </c>
      <c r="CT302" s="11">
        <v>425</v>
      </c>
      <c r="CU302" s="11">
        <v>426</v>
      </c>
      <c r="CV302" s="11">
        <v>420</v>
      </c>
      <c r="CW302" s="11">
        <v>419</v>
      </c>
      <c r="CX302" s="11">
        <v>418</v>
      </c>
      <c r="CY302" s="11">
        <v>431</v>
      </c>
      <c r="CZ302" s="11">
        <v>426</v>
      </c>
      <c r="DA302" s="11">
        <v>426</v>
      </c>
      <c r="DB302" s="11">
        <v>423</v>
      </c>
      <c r="DC302" s="11">
        <v>421</v>
      </c>
      <c r="DD302" s="11">
        <v>416</v>
      </c>
      <c r="DE302" s="11">
        <v>412</v>
      </c>
      <c r="DF302" s="11">
        <v>410</v>
      </c>
      <c r="DG302" s="11">
        <v>403</v>
      </c>
      <c r="DH302" s="11">
        <v>389</v>
      </c>
      <c r="DI302" s="7">
        <f t="shared" si="9"/>
        <v>416.16666666666669</v>
      </c>
      <c r="DJ302" s="11">
        <v>391</v>
      </c>
      <c r="DK302" s="11">
        <v>390</v>
      </c>
      <c r="DL302" s="11">
        <v>386</v>
      </c>
      <c r="DM302" s="11">
        <v>387</v>
      </c>
      <c r="DN302" s="11">
        <v>384</v>
      </c>
      <c r="DO302" s="11">
        <v>385</v>
      </c>
      <c r="DP302" s="11">
        <v>379</v>
      </c>
      <c r="DQ302" s="11">
        <v>375</v>
      </c>
      <c r="DR302" s="11">
        <v>370</v>
      </c>
      <c r="DS302" s="11">
        <v>379</v>
      </c>
      <c r="DT302" s="11">
        <v>372</v>
      </c>
      <c r="DU302" s="11">
        <v>351</v>
      </c>
      <c r="DV302" s="7">
        <v>379.08333333333331</v>
      </c>
      <c r="DW302" s="11">
        <v>348</v>
      </c>
      <c r="DX302" s="11">
        <v>343</v>
      </c>
      <c r="DY302" s="12">
        <v>344</v>
      </c>
    </row>
    <row r="303" spans="1:129" ht="15" x14ac:dyDescent="0.25">
      <c r="A303" s="1" t="s">
        <v>601</v>
      </c>
      <c r="B303" s="1" t="str">
        <f t="shared" si="8"/>
        <v>9309 - Servicios n.c.p.</v>
      </c>
      <c r="C303" s="5" t="s">
        <v>630</v>
      </c>
      <c r="D303" s="1" t="s">
        <v>631</v>
      </c>
      <c r="E303" s="11">
        <v>18703</v>
      </c>
      <c r="F303" s="11">
        <v>18738</v>
      </c>
      <c r="G303" s="11">
        <v>18911</v>
      </c>
      <c r="H303" s="11">
        <v>18867</v>
      </c>
      <c r="I303" s="11">
        <v>18862</v>
      </c>
      <c r="J303" s="11">
        <v>18879</v>
      </c>
      <c r="K303" s="11">
        <v>18641</v>
      </c>
      <c r="L303" s="11">
        <v>18798</v>
      </c>
      <c r="M303" s="11">
        <v>18990</v>
      </c>
      <c r="N303" s="11">
        <v>19030</v>
      </c>
      <c r="O303" s="11">
        <v>19025</v>
      </c>
      <c r="P303" s="11">
        <v>19362</v>
      </c>
      <c r="Q303" s="11">
        <v>18757</v>
      </c>
      <c r="R303" s="11">
        <v>18685</v>
      </c>
      <c r="S303" s="11">
        <v>18785</v>
      </c>
      <c r="T303" s="11">
        <v>18678</v>
      </c>
      <c r="U303" s="11">
        <v>18919</v>
      </c>
      <c r="V303" s="11">
        <v>18916</v>
      </c>
      <c r="W303" s="11">
        <v>19029</v>
      </c>
      <c r="X303" s="11">
        <v>19023</v>
      </c>
      <c r="Y303" s="11">
        <v>19370</v>
      </c>
      <c r="Z303" s="11">
        <v>19289</v>
      </c>
      <c r="AA303" s="11">
        <v>19441</v>
      </c>
      <c r="AB303" s="11">
        <v>19619</v>
      </c>
      <c r="AC303" s="11">
        <v>18195</v>
      </c>
      <c r="AD303" s="11">
        <v>18677</v>
      </c>
      <c r="AE303" s="11">
        <v>19094</v>
      </c>
      <c r="AF303" s="11">
        <v>18625</v>
      </c>
      <c r="AG303" s="11">
        <v>18912</v>
      </c>
      <c r="AH303" s="11">
        <v>19402</v>
      </c>
      <c r="AI303" s="11">
        <v>19455</v>
      </c>
      <c r="AJ303" s="11">
        <v>19400</v>
      </c>
      <c r="AK303" s="11">
        <v>19263</v>
      </c>
      <c r="AL303" s="11">
        <v>20380</v>
      </c>
      <c r="AM303" s="11">
        <v>20755</v>
      </c>
      <c r="AN303" s="11">
        <v>20914</v>
      </c>
      <c r="AO303" s="11">
        <v>20201</v>
      </c>
      <c r="AP303" s="11">
        <v>20321</v>
      </c>
      <c r="AQ303" s="11">
        <v>20557</v>
      </c>
      <c r="AR303" s="11">
        <v>20455</v>
      </c>
      <c r="AS303" s="11">
        <v>20682</v>
      </c>
      <c r="AT303" s="11">
        <v>12068</v>
      </c>
      <c r="AU303" s="11">
        <v>12104</v>
      </c>
      <c r="AV303" s="11">
        <v>12167</v>
      </c>
      <c r="AW303" s="11">
        <v>11970</v>
      </c>
      <c r="AX303" s="11">
        <v>11950</v>
      </c>
      <c r="AY303" s="11">
        <v>12063</v>
      </c>
      <c r="AZ303" s="11">
        <v>11834</v>
      </c>
      <c r="BA303" s="11">
        <v>11236</v>
      </c>
      <c r="BB303" s="11">
        <v>11358</v>
      </c>
      <c r="BC303" s="11">
        <v>11405</v>
      </c>
      <c r="BD303" s="11">
        <v>11211</v>
      </c>
      <c r="BE303" s="11">
        <v>11479</v>
      </c>
      <c r="BF303" s="11">
        <v>11250</v>
      </c>
      <c r="BG303" s="11">
        <v>11208</v>
      </c>
      <c r="BH303" s="11">
        <v>11300</v>
      </c>
      <c r="BI303" s="11">
        <v>11274</v>
      </c>
      <c r="BJ303" s="11">
        <v>11548</v>
      </c>
      <c r="BK303" s="11">
        <v>11501</v>
      </c>
      <c r="BL303" s="11">
        <v>11518</v>
      </c>
      <c r="BM303" s="11">
        <v>11069</v>
      </c>
      <c r="BN303" s="11">
        <v>10893</v>
      </c>
      <c r="BO303" s="11">
        <v>10184</v>
      </c>
      <c r="BP303" s="11">
        <v>10137</v>
      </c>
      <c r="BQ303" s="11">
        <v>10174</v>
      </c>
      <c r="BR303" s="11">
        <v>10282</v>
      </c>
      <c r="BS303" s="11">
        <v>10017</v>
      </c>
      <c r="BT303" s="11">
        <v>10030</v>
      </c>
      <c r="BU303" s="11">
        <v>10041</v>
      </c>
      <c r="BV303" s="11">
        <v>10169</v>
      </c>
      <c r="BW303" s="11">
        <v>10085</v>
      </c>
      <c r="BX303" s="11">
        <v>10137</v>
      </c>
      <c r="BY303" s="11">
        <v>9468</v>
      </c>
      <c r="BZ303" s="11">
        <v>9585</v>
      </c>
      <c r="CA303" s="11">
        <v>9681</v>
      </c>
      <c r="CB303" s="11">
        <v>9726</v>
      </c>
      <c r="CC303" s="11">
        <v>9595</v>
      </c>
      <c r="CD303" s="11">
        <v>8945</v>
      </c>
      <c r="CE303" s="11">
        <v>8678</v>
      </c>
      <c r="CF303" s="11">
        <v>8628</v>
      </c>
      <c r="CG303" s="11">
        <v>8746</v>
      </c>
      <c r="CH303" s="11">
        <v>8676</v>
      </c>
      <c r="CI303" s="11">
        <v>8656</v>
      </c>
      <c r="CJ303" s="11">
        <v>8608</v>
      </c>
      <c r="CK303" s="11">
        <v>8357</v>
      </c>
      <c r="CL303" s="11">
        <v>8463</v>
      </c>
      <c r="CM303" s="11">
        <v>8612</v>
      </c>
      <c r="CN303" s="11">
        <v>8423</v>
      </c>
      <c r="CO303" s="11">
        <v>8449</v>
      </c>
      <c r="CP303" s="11">
        <v>8556</v>
      </c>
      <c r="CQ303" s="11">
        <v>8234</v>
      </c>
      <c r="CR303" s="11">
        <v>8322</v>
      </c>
      <c r="CS303" s="11">
        <v>8413</v>
      </c>
      <c r="CT303" s="11">
        <v>8267</v>
      </c>
      <c r="CU303" s="11">
        <v>8355</v>
      </c>
      <c r="CV303" s="11">
        <v>8521</v>
      </c>
      <c r="CW303" s="11">
        <v>7811</v>
      </c>
      <c r="CX303" s="11">
        <v>7835</v>
      </c>
      <c r="CY303" s="11">
        <v>8007</v>
      </c>
      <c r="CZ303" s="11">
        <v>7994</v>
      </c>
      <c r="DA303" s="11">
        <v>7842</v>
      </c>
      <c r="DB303" s="11">
        <v>7827</v>
      </c>
      <c r="DC303" s="11">
        <v>7738</v>
      </c>
      <c r="DD303" s="11">
        <v>7766</v>
      </c>
      <c r="DE303" s="11">
        <v>7963</v>
      </c>
      <c r="DF303" s="11">
        <v>7863</v>
      </c>
      <c r="DG303" s="11">
        <v>7777</v>
      </c>
      <c r="DH303" s="11">
        <v>7937</v>
      </c>
      <c r="DI303" s="7">
        <f t="shared" si="9"/>
        <v>7863.333333333333</v>
      </c>
      <c r="DJ303" s="11">
        <v>7464</v>
      </c>
      <c r="DK303" s="11">
        <v>7021</v>
      </c>
      <c r="DL303" s="11">
        <v>7085</v>
      </c>
      <c r="DM303" s="11">
        <v>6979</v>
      </c>
      <c r="DN303" s="11">
        <v>6954</v>
      </c>
      <c r="DO303" s="11">
        <v>6912</v>
      </c>
      <c r="DP303" s="11">
        <v>6635</v>
      </c>
      <c r="DQ303" s="11">
        <v>6958</v>
      </c>
      <c r="DR303" s="11">
        <v>7013</v>
      </c>
      <c r="DS303" s="11">
        <v>6818</v>
      </c>
      <c r="DT303" s="11">
        <v>6706</v>
      </c>
      <c r="DU303" s="11">
        <v>6742</v>
      </c>
      <c r="DV303" s="7">
        <v>6940.583333333333</v>
      </c>
      <c r="DW303" s="11">
        <v>6501</v>
      </c>
      <c r="DX303" s="11">
        <v>6250</v>
      </c>
      <c r="DY303" s="11">
        <v>6096</v>
      </c>
    </row>
    <row r="304" spans="1:129" ht="15" x14ac:dyDescent="0.25">
      <c r="A304" s="1" t="s">
        <v>632</v>
      </c>
      <c r="B304" s="1" t="str">
        <f t="shared" si="8"/>
        <v>0 - Sin específicar</v>
      </c>
      <c r="C304" s="5" t="s">
        <v>633</v>
      </c>
      <c r="D304" s="1" t="s">
        <v>632</v>
      </c>
      <c r="E304" s="11">
        <v>9510</v>
      </c>
      <c r="F304" s="11">
        <v>9948</v>
      </c>
      <c r="G304" s="11">
        <v>9348</v>
      </c>
      <c r="H304" s="11">
        <v>8933</v>
      </c>
      <c r="I304" s="11">
        <v>8789</v>
      </c>
      <c r="J304" s="11">
        <v>8712</v>
      </c>
      <c r="K304" s="11">
        <v>8913</v>
      </c>
      <c r="L304" s="11">
        <v>8815</v>
      </c>
      <c r="M304" s="11">
        <v>8731</v>
      </c>
      <c r="N304" s="11">
        <v>8738</v>
      </c>
      <c r="O304" s="11">
        <v>8657</v>
      </c>
      <c r="P304" s="11">
        <v>8793</v>
      </c>
      <c r="Q304" s="11">
        <v>9575</v>
      </c>
      <c r="R304" s="11">
        <v>9883</v>
      </c>
      <c r="S304" s="11">
        <v>9287</v>
      </c>
      <c r="T304" s="11">
        <v>8895</v>
      </c>
      <c r="U304" s="11">
        <v>8686</v>
      </c>
      <c r="V304" s="11">
        <v>8607</v>
      </c>
      <c r="W304" s="11">
        <v>8851</v>
      </c>
      <c r="X304" s="11">
        <v>8660</v>
      </c>
      <c r="Y304" s="11">
        <v>8615</v>
      </c>
      <c r="Z304" s="11">
        <v>8655</v>
      </c>
      <c r="AA304" s="11">
        <v>8606</v>
      </c>
      <c r="AB304" s="11">
        <v>8675</v>
      </c>
      <c r="AC304" s="11">
        <v>8651</v>
      </c>
      <c r="AD304" s="11">
        <v>8926</v>
      </c>
      <c r="AE304" s="11">
        <v>8411</v>
      </c>
      <c r="AF304" s="11">
        <v>8023</v>
      </c>
      <c r="AG304" s="11">
        <v>7879</v>
      </c>
      <c r="AH304" s="11">
        <v>7810</v>
      </c>
      <c r="AI304" s="11">
        <v>8036</v>
      </c>
      <c r="AJ304" s="11">
        <v>7876</v>
      </c>
      <c r="AK304" s="11">
        <v>7902</v>
      </c>
      <c r="AL304" s="11">
        <v>7871</v>
      </c>
      <c r="AM304" s="11">
        <v>7818</v>
      </c>
      <c r="AN304" s="11">
        <v>7922</v>
      </c>
      <c r="AO304" s="11">
        <v>8598</v>
      </c>
      <c r="AP304" s="11">
        <v>8944</v>
      </c>
      <c r="AQ304" s="11">
        <v>8426</v>
      </c>
      <c r="AR304" s="11">
        <v>8013</v>
      </c>
      <c r="AS304" s="11">
        <v>7772</v>
      </c>
      <c r="AT304" s="11">
        <v>855</v>
      </c>
      <c r="AU304" s="11">
        <v>876</v>
      </c>
      <c r="AV304" s="11">
        <v>862</v>
      </c>
      <c r="AW304" s="11">
        <v>865</v>
      </c>
      <c r="AX304" s="11">
        <v>869</v>
      </c>
      <c r="AY304" s="11">
        <v>869</v>
      </c>
      <c r="AZ304" s="11">
        <v>872</v>
      </c>
      <c r="BA304" s="11">
        <v>927</v>
      </c>
      <c r="BB304" s="11">
        <v>942</v>
      </c>
      <c r="BC304" s="11">
        <v>903</v>
      </c>
      <c r="BD304" s="11">
        <v>869</v>
      </c>
      <c r="BE304" s="11">
        <v>860</v>
      </c>
      <c r="BF304" s="11">
        <v>837</v>
      </c>
      <c r="BG304" s="11">
        <v>861</v>
      </c>
      <c r="BH304" s="11">
        <v>864</v>
      </c>
      <c r="BI304" s="11">
        <v>846</v>
      </c>
      <c r="BJ304" s="11">
        <v>856</v>
      </c>
      <c r="BK304" s="11">
        <v>838</v>
      </c>
      <c r="BL304" s="11">
        <v>840</v>
      </c>
      <c r="BM304" s="11">
        <v>889</v>
      </c>
      <c r="BN304" s="11">
        <v>909</v>
      </c>
      <c r="BO304" s="11">
        <v>506</v>
      </c>
      <c r="BP304" s="11">
        <v>482</v>
      </c>
      <c r="BQ304" s="11">
        <v>482</v>
      </c>
      <c r="BR304" s="11">
        <v>479</v>
      </c>
      <c r="BS304" s="11">
        <v>483</v>
      </c>
      <c r="BT304" s="11">
        <v>409</v>
      </c>
      <c r="BU304" s="11">
        <v>415</v>
      </c>
      <c r="BV304" s="11">
        <v>414</v>
      </c>
      <c r="BW304" s="11">
        <v>410</v>
      </c>
      <c r="BX304" s="11">
        <v>412</v>
      </c>
      <c r="BY304" s="11">
        <v>370</v>
      </c>
      <c r="BZ304" s="11">
        <v>385</v>
      </c>
      <c r="CA304" s="11">
        <v>380</v>
      </c>
      <c r="CB304" s="11">
        <v>370</v>
      </c>
      <c r="CC304" s="11">
        <v>355</v>
      </c>
      <c r="CD304" s="11">
        <v>326</v>
      </c>
      <c r="CE304" s="11">
        <v>336</v>
      </c>
      <c r="CF304" s="11">
        <v>328</v>
      </c>
      <c r="CG304" s="11">
        <v>340</v>
      </c>
      <c r="CH304" s="11">
        <v>346</v>
      </c>
      <c r="CI304" s="11">
        <v>337</v>
      </c>
      <c r="CJ304" s="11">
        <v>333</v>
      </c>
      <c r="CK304" s="11">
        <v>348</v>
      </c>
      <c r="CL304" s="11">
        <v>340</v>
      </c>
      <c r="CM304" s="11">
        <v>325</v>
      </c>
      <c r="CN304" s="11">
        <v>310</v>
      </c>
      <c r="CO304" s="11">
        <v>302</v>
      </c>
      <c r="CP304" s="11">
        <v>239</v>
      </c>
      <c r="CQ304" s="11">
        <v>249</v>
      </c>
      <c r="CR304" s="11">
        <v>247</v>
      </c>
      <c r="CS304" s="11">
        <v>241</v>
      </c>
      <c r="CT304" s="11">
        <v>246</v>
      </c>
      <c r="CU304" s="11">
        <v>241</v>
      </c>
      <c r="CV304" s="11">
        <v>233</v>
      </c>
      <c r="CW304" s="11">
        <v>236</v>
      </c>
      <c r="CX304" s="11">
        <v>243</v>
      </c>
      <c r="CY304" s="11">
        <v>217</v>
      </c>
      <c r="CZ304" s="11">
        <v>207</v>
      </c>
      <c r="DA304" s="11">
        <v>202</v>
      </c>
      <c r="DB304" s="11">
        <v>107</v>
      </c>
      <c r="DC304" s="11">
        <v>110</v>
      </c>
      <c r="DD304" s="11">
        <v>116</v>
      </c>
      <c r="DE304" s="11">
        <v>109</v>
      </c>
      <c r="DF304" s="11">
        <v>107</v>
      </c>
      <c r="DG304" s="11">
        <v>94</v>
      </c>
      <c r="DH304" s="11">
        <v>93</v>
      </c>
      <c r="DI304" s="7">
        <f t="shared" si="9"/>
        <v>153.41666666666666</v>
      </c>
      <c r="DJ304" s="11">
        <v>96</v>
      </c>
      <c r="DK304" s="11">
        <v>101</v>
      </c>
      <c r="DL304" s="11">
        <v>106</v>
      </c>
      <c r="DM304" s="11">
        <v>106</v>
      </c>
      <c r="DN304" s="11">
        <v>106</v>
      </c>
      <c r="DO304" s="11">
        <v>102</v>
      </c>
      <c r="DP304" s="11">
        <v>104</v>
      </c>
      <c r="DQ304" s="11">
        <v>94</v>
      </c>
      <c r="DR304" s="11">
        <v>91</v>
      </c>
      <c r="DS304" s="11">
        <v>89</v>
      </c>
      <c r="DT304" s="11">
        <v>85</v>
      </c>
      <c r="DU304" s="11">
        <v>89</v>
      </c>
      <c r="DV304" s="7">
        <v>97.416666666666671</v>
      </c>
      <c r="DW304" s="11">
        <v>92</v>
      </c>
      <c r="DX304" s="11">
        <v>94</v>
      </c>
      <c r="DY304" s="12">
        <v>87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9"/>
  <sheetViews>
    <sheetView workbookViewId="0">
      <selection activeCell="F2" sqref="F2"/>
    </sheetView>
  </sheetViews>
  <sheetFormatPr baseColWidth="10" defaultRowHeight="15" x14ac:dyDescent="0.25"/>
  <cols>
    <col min="1" max="1" width="17.5703125" customWidth="1"/>
    <col min="2" max="2" width="26.5703125" customWidth="1"/>
  </cols>
  <sheetData>
    <row r="1" spans="1:6" x14ac:dyDescent="0.25">
      <c r="A1" s="18" t="s">
        <v>0</v>
      </c>
      <c r="B1" t="s">
        <v>71</v>
      </c>
    </row>
    <row r="2" spans="1:6" x14ac:dyDescent="0.25">
      <c r="E2">
        <v>739</v>
      </c>
      <c r="F2">
        <f>+E2/E3</f>
        <v>7.1747572815533983E-2</v>
      </c>
    </row>
    <row r="3" spans="1:6" x14ac:dyDescent="0.25">
      <c r="A3" s="18" t="s">
        <v>634</v>
      </c>
      <c r="B3" t="s">
        <v>638</v>
      </c>
      <c r="E3">
        <v>10300</v>
      </c>
    </row>
    <row r="4" spans="1:6" x14ac:dyDescent="0.25">
      <c r="A4" s="19" t="s">
        <v>122</v>
      </c>
      <c r="B4" s="20">
        <v>1639.0833333333333</v>
      </c>
    </row>
    <row r="5" spans="1:6" x14ac:dyDescent="0.25">
      <c r="A5" s="19" t="s">
        <v>88</v>
      </c>
      <c r="B5" s="20">
        <v>491.66666666666669</v>
      </c>
    </row>
    <row r="6" spans="1:6" x14ac:dyDescent="0.25">
      <c r="A6" s="19" t="s">
        <v>228</v>
      </c>
      <c r="B6" s="20">
        <v>471.75</v>
      </c>
    </row>
    <row r="7" spans="1:6" x14ac:dyDescent="0.25">
      <c r="A7" s="19" t="s">
        <v>156</v>
      </c>
      <c r="B7" s="20">
        <v>446.91666666666669</v>
      </c>
    </row>
    <row r="8" spans="1:6" x14ac:dyDescent="0.25">
      <c r="A8" s="19" t="s">
        <v>190</v>
      </c>
      <c r="B8" s="20">
        <v>438.25</v>
      </c>
    </row>
    <row r="9" spans="1:6" x14ac:dyDescent="0.25">
      <c r="A9" s="19" t="s">
        <v>306</v>
      </c>
      <c r="B9" s="20">
        <v>291.41666666666669</v>
      </c>
    </row>
    <row r="10" spans="1:6" x14ac:dyDescent="0.25">
      <c r="A10" s="19" t="s">
        <v>158</v>
      </c>
      <c r="B10" s="20">
        <v>273.58333333333331</v>
      </c>
    </row>
    <row r="11" spans="1:6" x14ac:dyDescent="0.25">
      <c r="A11" s="19" t="s">
        <v>96</v>
      </c>
      <c r="B11" s="20">
        <v>256.16666666666669</v>
      </c>
    </row>
    <row r="12" spans="1:6" x14ac:dyDescent="0.25">
      <c r="A12" s="19" t="s">
        <v>148</v>
      </c>
      <c r="B12" s="20">
        <v>252.75</v>
      </c>
    </row>
    <row r="13" spans="1:6" x14ac:dyDescent="0.25">
      <c r="A13" s="19" t="s">
        <v>130</v>
      </c>
      <c r="B13" s="20">
        <v>251.5</v>
      </c>
    </row>
    <row r="14" spans="1:6" x14ac:dyDescent="0.25">
      <c r="A14" s="19" t="s">
        <v>94</v>
      </c>
      <c r="B14" s="20">
        <v>249.33333333333334</v>
      </c>
    </row>
    <row r="15" spans="1:6" x14ac:dyDescent="0.25">
      <c r="A15" s="19" t="s">
        <v>316</v>
      </c>
      <c r="B15" s="20">
        <v>230.08333333333334</v>
      </c>
    </row>
    <row r="16" spans="1:6" x14ac:dyDescent="0.25">
      <c r="A16" s="19" t="s">
        <v>178</v>
      </c>
      <c r="B16" s="20">
        <v>222</v>
      </c>
    </row>
    <row r="17" spans="1:2" x14ac:dyDescent="0.25">
      <c r="A17" s="19" t="s">
        <v>120</v>
      </c>
      <c r="B17" s="20">
        <v>199.5</v>
      </c>
    </row>
    <row r="18" spans="1:2" x14ac:dyDescent="0.25">
      <c r="A18" s="19" t="s">
        <v>182</v>
      </c>
      <c r="B18" s="20">
        <v>189.41666666666666</v>
      </c>
    </row>
    <row r="19" spans="1:2" x14ac:dyDescent="0.25">
      <c r="A19" s="19" t="s">
        <v>150</v>
      </c>
      <c r="B19" s="20">
        <v>174</v>
      </c>
    </row>
    <row r="20" spans="1:2" x14ac:dyDescent="0.25">
      <c r="A20" s="19" t="s">
        <v>72</v>
      </c>
      <c r="B20" s="20">
        <v>169</v>
      </c>
    </row>
    <row r="21" spans="1:2" x14ac:dyDescent="0.25">
      <c r="A21" s="19" t="s">
        <v>112</v>
      </c>
      <c r="B21" s="20">
        <v>161.5</v>
      </c>
    </row>
    <row r="22" spans="1:2" x14ac:dyDescent="0.25">
      <c r="A22" s="19" t="s">
        <v>180</v>
      </c>
      <c r="B22" s="20">
        <v>160.41666666666666</v>
      </c>
    </row>
    <row r="23" spans="1:2" x14ac:dyDescent="0.25">
      <c r="A23" s="19" t="s">
        <v>216</v>
      </c>
      <c r="B23" s="20">
        <v>156.16666666666666</v>
      </c>
    </row>
    <row r="24" spans="1:2" x14ac:dyDescent="0.25">
      <c r="A24" s="19" t="s">
        <v>292</v>
      </c>
      <c r="B24" s="20">
        <v>149.66666666666666</v>
      </c>
    </row>
    <row r="25" spans="1:2" x14ac:dyDescent="0.25">
      <c r="A25" s="19" t="s">
        <v>108</v>
      </c>
      <c r="B25" s="20">
        <v>149.08333333333334</v>
      </c>
    </row>
    <row r="26" spans="1:2" x14ac:dyDescent="0.25">
      <c r="A26" s="19" t="s">
        <v>146</v>
      </c>
      <c r="B26" s="20">
        <v>139.66666666666666</v>
      </c>
    </row>
    <row r="27" spans="1:2" x14ac:dyDescent="0.25">
      <c r="A27" s="19" t="s">
        <v>110</v>
      </c>
      <c r="B27" s="20">
        <v>133.33333333333334</v>
      </c>
    </row>
    <row r="28" spans="1:2" x14ac:dyDescent="0.25">
      <c r="A28" s="19" t="s">
        <v>282</v>
      </c>
      <c r="B28" s="20">
        <v>114.5</v>
      </c>
    </row>
    <row r="29" spans="1:2" x14ac:dyDescent="0.25">
      <c r="A29" s="19" t="s">
        <v>256</v>
      </c>
      <c r="B29" s="20">
        <v>103.83333333333333</v>
      </c>
    </row>
    <row r="30" spans="1:2" x14ac:dyDescent="0.25">
      <c r="A30" s="19" t="s">
        <v>258</v>
      </c>
      <c r="B30" s="20">
        <v>103.58333333333333</v>
      </c>
    </row>
    <row r="31" spans="1:2" x14ac:dyDescent="0.25">
      <c r="A31" s="19" t="s">
        <v>272</v>
      </c>
      <c r="B31" s="20">
        <v>101.16666666666667</v>
      </c>
    </row>
    <row r="32" spans="1:2" x14ac:dyDescent="0.25">
      <c r="A32" s="19" t="s">
        <v>80</v>
      </c>
      <c r="B32" s="20">
        <v>99.166666666666671</v>
      </c>
    </row>
    <row r="33" spans="1:2" x14ac:dyDescent="0.25">
      <c r="A33" s="19" t="s">
        <v>92</v>
      </c>
      <c r="B33" s="20">
        <v>92.166666666666671</v>
      </c>
    </row>
    <row r="34" spans="1:2" x14ac:dyDescent="0.25">
      <c r="A34" s="19" t="s">
        <v>128</v>
      </c>
      <c r="B34" s="20">
        <v>81.666666666666671</v>
      </c>
    </row>
    <row r="35" spans="1:2" x14ac:dyDescent="0.25">
      <c r="A35" s="19" t="s">
        <v>280</v>
      </c>
      <c r="B35" s="20">
        <v>75.916666666666671</v>
      </c>
    </row>
    <row r="36" spans="1:2" x14ac:dyDescent="0.25">
      <c r="A36" s="19" t="s">
        <v>188</v>
      </c>
      <c r="B36" s="20">
        <v>69.083333333333329</v>
      </c>
    </row>
    <row r="37" spans="1:2" x14ac:dyDescent="0.25">
      <c r="A37" s="19" t="s">
        <v>226</v>
      </c>
      <c r="B37" s="20">
        <v>68.416666666666671</v>
      </c>
    </row>
    <row r="38" spans="1:2" x14ac:dyDescent="0.25">
      <c r="A38" s="19" t="s">
        <v>140</v>
      </c>
      <c r="B38" s="20">
        <v>67.333333333333329</v>
      </c>
    </row>
    <row r="39" spans="1:2" x14ac:dyDescent="0.25">
      <c r="A39" s="19" t="s">
        <v>208</v>
      </c>
      <c r="B39" s="20">
        <v>67.083333333333329</v>
      </c>
    </row>
    <row r="40" spans="1:2" x14ac:dyDescent="0.25">
      <c r="A40" s="19" t="s">
        <v>308</v>
      </c>
      <c r="B40" s="20">
        <v>65.083333333333329</v>
      </c>
    </row>
    <row r="41" spans="1:2" x14ac:dyDescent="0.25">
      <c r="A41" s="19" t="s">
        <v>118</v>
      </c>
      <c r="B41" s="20">
        <v>64.75</v>
      </c>
    </row>
    <row r="42" spans="1:2" x14ac:dyDescent="0.25">
      <c r="A42" s="19" t="s">
        <v>144</v>
      </c>
      <c r="B42" s="20">
        <v>64.666666666666671</v>
      </c>
    </row>
    <row r="43" spans="1:2" x14ac:dyDescent="0.25">
      <c r="A43" s="19" t="s">
        <v>260</v>
      </c>
      <c r="B43" s="20">
        <v>59.666666666666664</v>
      </c>
    </row>
    <row r="44" spans="1:2" x14ac:dyDescent="0.25">
      <c r="A44" s="19" t="s">
        <v>192</v>
      </c>
      <c r="B44" s="20">
        <v>57.916666666666664</v>
      </c>
    </row>
    <row r="45" spans="1:2" x14ac:dyDescent="0.25">
      <c r="A45" s="19" t="s">
        <v>240</v>
      </c>
      <c r="B45" s="20">
        <v>57.583333333333336</v>
      </c>
    </row>
    <row r="46" spans="1:2" x14ac:dyDescent="0.25">
      <c r="A46" s="19" t="s">
        <v>176</v>
      </c>
      <c r="B46" s="20">
        <v>55.666666666666664</v>
      </c>
    </row>
    <row r="47" spans="1:2" x14ac:dyDescent="0.25">
      <c r="A47" s="19" t="s">
        <v>270</v>
      </c>
      <c r="B47" s="20">
        <v>52.416666666666664</v>
      </c>
    </row>
    <row r="48" spans="1:2" x14ac:dyDescent="0.25">
      <c r="A48" s="19" t="s">
        <v>168</v>
      </c>
      <c r="B48" s="20">
        <v>50.166666666666664</v>
      </c>
    </row>
    <row r="49" spans="1:2" x14ac:dyDescent="0.25">
      <c r="A49" s="19" t="s">
        <v>100</v>
      </c>
      <c r="B49" s="20">
        <v>49.166666666666664</v>
      </c>
    </row>
    <row r="50" spans="1:2" x14ac:dyDescent="0.25">
      <c r="A50" s="19" t="s">
        <v>202</v>
      </c>
      <c r="B50" s="20">
        <v>45.583333333333336</v>
      </c>
    </row>
    <row r="51" spans="1:2" x14ac:dyDescent="0.25">
      <c r="A51" s="19" t="s">
        <v>232</v>
      </c>
      <c r="B51" s="20">
        <v>43.416666666666664</v>
      </c>
    </row>
    <row r="52" spans="1:2" x14ac:dyDescent="0.25">
      <c r="A52" s="19" t="s">
        <v>104</v>
      </c>
      <c r="B52" s="20">
        <v>43.25</v>
      </c>
    </row>
    <row r="53" spans="1:2" x14ac:dyDescent="0.25">
      <c r="A53" s="19" t="s">
        <v>262</v>
      </c>
      <c r="B53" s="20">
        <v>42.583333333333336</v>
      </c>
    </row>
    <row r="54" spans="1:2" x14ac:dyDescent="0.25">
      <c r="A54" s="19" t="s">
        <v>224</v>
      </c>
      <c r="B54" s="20">
        <v>41.333333333333336</v>
      </c>
    </row>
    <row r="55" spans="1:2" x14ac:dyDescent="0.25">
      <c r="A55" s="19" t="s">
        <v>266</v>
      </c>
      <c r="B55" s="20">
        <v>40.5</v>
      </c>
    </row>
    <row r="56" spans="1:2" x14ac:dyDescent="0.25">
      <c r="A56" s="19" t="s">
        <v>82</v>
      </c>
      <c r="B56" s="20">
        <v>39.5</v>
      </c>
    </row>
    <row r="57" spans="1:2" x14ac:dyDescent="0.25">
      <c r="A57" s="19" t="s">
        <v>102</v>
      </c>
      <c r="B57" s="20">
        <v>34.916666666666664</v>
      </c>
    </row>
    <row r="58" spans="1:2" x14ac:dyDescent="0.25">
      <c r="A58" s="19" t="s">
        <v>314</v>
      </c>
      <c r="B58" s="20">
        <v>34.166666666666664</v>
      </c>
    </row>
    <row r="59" spans="1:2" x14ac:dyDescent="0.25">
      <c r="A59" s="19" t="s">
        <v>76</v>
      </c>
      <c r="B59" s="20">
        <v>32.5</v>
      </c>
    </row>
    <row r="60" spans="1:2" x14ac:dyDescent="0.25">
      <c r="A60" s="19" t="s">
        <v>222</v>
      </c>
      <c r="B60" s="20">
        <v>32.083333333333336</v>
      </c>
    </row>
    <row r="61" spans="1:2" x14ac:dyDescent="0.25">
      <c r="A61" s="19" t="s">
        <v>78</v>
      </c>
      <c r="B61" s="20">
        <v>31.916666666666668</v>
      </c>
    </row>
    <row r="62" spans="1:2" x14ac:dyDescent="0.25">
      <c r="A62" s="19" t="s">
        <v>152</v>
      </c>
      <c r="B62" s="20">
        <v>31</v>
      </c>
    </row>
    <row r="63" spans="1:2" x14ac:dyDescent="0.25">
      <c r="A63" s="19" t="s">
        <v>154</v>
      </c>
      <c r="B63" s="20">
        <v>31</v>
      </c>
    </row>
    <row r="64" spans="1:2" x14ac:dyDescent="0.25">
      <c r="A64" s="19" t="s">
        <v>238</v>
      </c>
      <c r="B64" s="20">
        <v>29.333333333333332</v>
      </c>
    </row>
    <row r="65" spans="1:2" x14ac:dyDescent="0.25">
      <c r="A65" s="19" t="s">
        <v>294</v>
      </c>
      <c r="B65" s="20">
        <v>28.833333333333332</v>
      </c>
    </row>
    <row r="66" spans="1:2" x14ac:dyDescent="0.25">
      <c r="A66" s="19" t="s">
        <v>204</v>
      </c>
      <c r="B66" s="20">
        <v>27.916666666666668</v>
      </c>
    </row>
    <row r="67" spans="1:2" x14ac:dyDescent="0.25">
      <c r="A67" s="19" t="s">
        <v>264</v>
      </c>
      <c r="B67" s="20">
        <v>27.666666666666668</v>
      </c>
    </row>
    <row r="68" spans="1:2" x14ac:dyDescent="0.25">
      <c r="A68" s="19" t="s">
        <v>136</v>
      </c>
      <c r="B68" s="20">
        <v>27.416666666666668</v>
      </c>
    </row>
    <row r="69" spans="1:2" x14ac:dyDescent="0.25">
      <c r="A69" s="19" t="s">
        <v>172</v>
      </c>
      <c r="B69" s="20">
        <v>27.333333333333332</v>
      </c>
    </row>
    <row r="70" spans="1:2" x14ac:dyDescent="0.25">
      <c r="A70" s="19" t="s">
        <v>142</v>
      </c>
      <c r="B70" s="20">
        <v>26.75</v>
      </c>
    </row>
    <row r="71" spans="1:2" x14ac:dyDescent="0.25">
      <c r="A71" s="19" t="s">
        <v>206</v>
      </c>
      <c r="B71" s="20">
        <v>26.666666666666668</v>
      </c>
    </row>
    <row r="72" spans="1:2" x14ac:dyDescent="0.25">
      <c r="A72" s="19" t="s">
        <v>284</v>
      </c>
      <c r="B72" s="20">
        <v>26.416666666666668</v>
      </c>
    </row>
    <row r="73" spans="1:2" x14ac:dyDescent="0.25">
      <c r="A73" s="19" t="s">
        <v>214</v>
      </c>
      <c r="B73" s="20">
        <v>26.25</v>
      </c>
    </row>
    <row r="74" spans="1:2" x14ac:dyDescent="0.25">
      <c r="A74" s="19" t="s">
        <v>86</v>
      </c>
      <c r="B74" s="20">
        <v>25.75</v>
      </c>
    </row>
    <row r="75" spans="1:2" x14ac:dyDescent="0.25">
      <c r="A75" s="19" t="s">
        <v>210</v>
      </c>
      <c r="B75" s="20">
        <v>25.416666666666668</v>
      </c>
    </row>
    <row r="76" spans="1:2" x14ac:dyDescent="0.25">
      <c r="A76" s="19" t="s">
        <v>274</v>
      </c>
      <c r="B76" s="20">
        <v>25.166666666666668</v>
      </c>
    </row>
    <row r="77" spans="1:2" x14ac:dyDescent="0.25">
      <c r="A77" s="19" t="s">
        <v>174</v>
      </c>
      <c r="B77" s="20">
        <v>25</v>
      </c>
    </row>
    <row r="78" spans="1:2" x14ac:dyDescent="0.25">
      <c r="A78" s="19" t="s">
        <v>246</v>
      </c>
      <c r="B78" s="20">
        <v>21.916666666666668</v>
      </c>
    </row>
    <row r="79" spans="1:2" x14ac:dyDescent="0.25">
      <c r="A79" s="19" t="s">
        <v>290</v>
      </c>
      <c r="B79" s="20">
        <v>21.5</v>
      </c>
    </row>
    <row r="80" spans="1:2" x14ac:dyDescent="0.25">
      <c r="A80" s="19" t="s">
        <v>74</v>
      </c>
      <c r="B80" s="20">
        <v>21.333333333333332</v>
      </c>
    </row>
    <row r="81" spans="1:2" x14ac:dyDescent="0.25">
      <c r="A81" s="19" t="s">
        <v>132</v>
      </c>
      <c r="B81" s="20">
        <v>20.5</v>
      </c>
    </row>
    <row r="82" spans="1:2" x14ac:dyDescent="0.25">
      <c r="A82" s="19" t="s">
        <v>302</v>
      </c>
      <c r="B82" s="20">
        <v>20.5</v>
      </c>
    </row>
    <row r="83" spans="1:2" x14ac:dyDescent="0.25">
      <c r="A83" s="19" t="s">
        <v>126</v>
      </c>
      <c r="B83" s="20">
        <v>19.75</v>
      </c>
    </row>
    <row r="84" spans="1:2" x14ac:dyDescent="0.25">
      <c r="A84" s="19" t="s">
        <v>250</v>
      </c>
      <c r="B84" s="20">
        <v>19.5</v>
      </c>
    </row>
    <row r="85" spans="1:2" x14ac:dyDescent="0.25">
      <c r="A85" s="19" t="s">
        <v>276</v>
      </c>
      <c r="B85" s="20">
        <v>19.416666666666668</v>
      </c>
    </row>
    <row r="86" spans="1:2" x14ac:dyDescent="0.25">
      <c r="A86" s="19" t="s">
        <v>244</v>
      </c>
      <c r="B86" s="20">
        <v>18.916666666666668</v>
      </c>
    </row>
    <row r="87" spans="1:2" x14ac:dyDescent="0.25">
      <c r="A87" s="19" t="s">
        <v>164</v>
      </c>
      <c r="B87" s="20">
        <v>18.75</v>
      </c>
    </row>
    <row r="88" spans="1:2" x14ac:dyDescent="0.25">
      <c r="A88" s="19" t="s">
        <v>278</v>
      </c>
      <c r="B88" s="20">
        <v>17.583333333333332</v>
      </c>
    </row>
    <row r="89" spans="1:2" x14ac:dyDescent="0.25">
      <c r="A89" s="19" t="s">
        <v>194</v>
      </c>
      <c r="B89" s="20">
        <v>17.333333333333332</v>
      </c>
    </row>
    <row r="90" spans="1:2" x14ac:dyDescent="0.25">
      <c r="A90" s="19" t="s">
        <v>320</v>
      </c>
      <c r="B90" s="20">
        <v>16.416666666666668</v>
      </c>
    </row>
    <row r="91" spans="1:2" x14ac:dyDescent="0.25">
      <c r="A91" s="19" t="s">
        <v>312</v>
      </c>
      <c r="B91" s="20">
        <v>13.75</v>
      </c>
    </row>
    <row r="92" spans="1:2" x14ac:dyDescent="0.25">
      <c r="A92" s="19" t="s">
        <v>198</v>
      </c>
      <c r="B92" s="20">
        <v>13</v>
      </c>
    </row>
    <row r="93" spans="1:2" x14ac:dyDescent="0.25">
      <c r="A93" s="19" t="s">
        <v>298</v>
      </c>
      <c r="B93" s="20">
        <v>13</v>
      </c>
    </row>
    <row r="94" spans="1:2" x14ac:dyDescent="0.25">
      <c r="A94" s="19" t="s">
        <v>218</v>
      </c>
      <c r="B94" s="20">
        <v>12.666666666666666</v>
      </c>
    </row>
    <row r="95" spans="1:2" x14ac:dyDescent="0.25">
      <c r="A95" s="19" t="s">
        <v>186</v>
      </c>
      <c r="B95" s="20">
        <v>10.916666666666666</v>
      </c>
    </row>
    <row r="96" spans="1:2" x14ac:dyDescent="0.25">
      <c r="A96" s="19" t="s">
        <v>134</v>
      </c>
      <c r="B96" s="20">
        <v>10.916666666666666</v>
      </c>
    </row>
    <row r="97" spans="1:2" x14ac:dyDescent="0.25">
      <c r="A97" s="19" t="s">
        <v>106</v>
      </c>
      <c r="B97" s="20">
        <v>10.916666666666666</v>
      </c>
    </row>
    <row r="98" spans="1:2" x14ac:dyDescent="0.25">
      <c r="A98" s="19" t="s">
        <v>318</v>
      </c>
      <c r="B98" s="20">
        <v>10.583333333333334</v>
      </c>
    </row>
    <row r="99" spans="1:2" x14ac:dyDescent="0.25">
      <c r="A99" s="19" t="s">
        <v>242</v>
      </c>
      <c r="B99" s="20">
        <v>10.083333333333334</v>
      </c>
    </row>
    <row r="100" spans="1:2" x14ac:dyDescent="0.25">
      <c r="A100" s="19" t="s">
        <v>300</v>
      </c>
      <c r="B100" s="20">
        <v>10.083333333333334</v>
      </c>
    </row>
    <row r="101" spans="1:2" x14ac:dyDescent="0.25">
      <c r="A101" s="19" t="s">
        <v>212</v>
      </c>
      <c r="B101" s="20">
        <v>9.9166666666666661</v>
      </c>
    </row>
    <row r="102" spans="1:2" x14ac:dyDescent="0.25">
      <c r="A102" s="19" t="s">
        <v>98</v>
      </c>
      <c r="B102" s="20">
        <v>7.916666666666667</v>
      </c>
    </row>
    <row r="103" spans="1:2" x14ac:dyDescent="0.25">
      <c r="A103" s="19" t="s">
        <v>304</v>
      </c>
      <c r="B103" s="20">
        <v>7.583333333333333</v>
      </c>
    </row>
    <row r="104" spans="1:2" x14ac:dyDescent="0.25">
      <c r="A104" s="19" t="s">
        <v>268</v>
      </c>
      <c r="B104" s="20">
        <v>7.416666666666667</v>
      </c>
    </row>
    <row r="105" spans="1:2" x14ac:dyDescent="0.25">
      <c r="A105" s="19" t="s">
        <v>200</v>
      </c>
      <c r="B105" s="20">
        <v>7.416666666666667</v>
      </c>
    </row>
    <row r="106" spans="1:2" x14ac:dyDescent="0.25">
      <c r="A106" s="19" t="s">
        <v>288</v>
      </c>
      <c r="B106" s="20">
        <v>6.833333333333333</v>
      </c>
    </row>
    <row r="107" spans="1:2" x14ac:dyDescent="0.25">
      <c r="A107" s="19" t="s">
        <v>248</v>
      </c>
      <c r="B107" s="20">
        <v>6</v>
      </c>
    </row>
    <row r="108" spans="1:2" x14ac:dyDescent="0.25">
      <c r="A108" s="19" t="s">
        <v>236</v>
      </c>
      <c r="B108" s="20">
        <v>6</v>
      </c>
    </row>
    <row r="109" spans="1:2" x14ac:dyDescent="0.25">
      <c r="A109" s="19" t="s">
        <v>234</v>
      </c>
      <c r="B109" s="20">
        <v>5.916666666666667</v>
      </c>
    </row>
    <row r="110" spans="1:2" x14ac:dyDescent="0.25">
      <c r="A110" s="19" t="s">
        <v>138</v>
      </c>
      <c r="B110" s="20">
        <v>5.166666666666667</v>
      </c>
    </row>
    <row r="111" spans="1:2" x14ac:dyDescent="0.25">
      <c r="A111" s="19" t="s">
        <v>170</v>
      </c>
      <c r="B111" s="20">
        <v>5</v>
      </c>
    </row>
    <row r="112" spans="1:2" x14ac:dyDescent="0.25">
      <c r="A112" s="19" t="s">
        <v>124</v>
      </c>
      <c r="B112" s="20">
        <v>5</v>
      </c>
    </row>
    <row r="113" spans="1:2" x14ac:dyDescent="0.25">
      <c r="A113" s="19" t="s">
        <v>114</v>
      </c>
      <c r="B113" s="20">
        <v>4.666666666666667</v>
      </c>
    </row>
    <row r="114" spans="1:2" x14ac:dyDescent="0.25">
      <c r="A114" s="19" t="s">
        <v>220</v>
      </c>
      <c r="B114" s="20">
        <v>4.416666666666667</v>
      </c>
    </row>
    <row r="115" spans="1:2" x14ac:dyDescent="0.25">
      <c r="A115" s="19" t="s">
        <v>286</v>
      </c>
      <c r="B115" s="20">
        <v>4.166666666666667</v>
      </c>
    </row>
    <row r="116" spans="1:2" x14ac:dyDescent="0.25">
      <c r="A116" s="19" t="s">
        <v>184</v>
      </c>
      <c r="B116" s="20">
        <v>4.083333333333333</v>
      </c>
    </row>
    <row r="117" spans="1:2" x14ac:dyDescent="0.25">
      <c r="A117" s="19" t="s">
        <v>296</v>
      </c>
      <c r="B117" s="20">
        <v>4.083333333333333</v>
      </c>
    </row>
    <row r="118" spans="1:2" x14ac:dyDescent="0.25">
      <c r="A118" s="19" t="s">
        <v>160</v>
      </c>
      <c r="B118" s="20">
        <v>4.083333333333333</v>
      </c>
    </row>
    <row r="119" spans="1:2" x14ac:dyDescent="0.25">
      <c r="A119" s="19" t="s">
        <v>90</v>
      </c>
      <c r="B119" s="20">
        <v>3.8333333333333335</v>
      </c>
    </row>
    <row r="120" spans="1:2" x14ac:dyDescent="0.25">
      <c r="A120" s="19" t="s">
        <v>196</v>
      </c>
      <c r="B120" s="20">
        <v>3.25</v>
      </c>
    </row>
    <row r="121" spans="1:2" x14ac:dyDescent="0.25">
      <c r="A121" s="19" t="s">
        <v>162</v>
      </c>
      <c r="B121" s="20">
        <v>0.25</v>
      </c>
    </row>
    <row r="122" spans="1:2" x14ac:dyDescent="0.25">
      <c r="A122" s="19" t="s">
        <v>230</v>
      </c>
      <c r="B122" s="20">
        <v>0.25</v>
      </c>
    </row>
    <row r="123" spans="1:2" x14ac:dyDescent="0.25">
      <c r="A123" s="19" t="s">
        <v>116</v>
      </c>
      <c r="B123" s="20">
        <v>0.16666666666666666</v>
      </c>
    </row>
    <row r="124" spans="1:2" x14ac:dyDescent="0.25">
      <c r="A124" s="19" t="s">
        <v>310</v>
      </c>
      <c r="B124" s="20">
        <v>0.16666666666666666</v>
      </c>
    </row>
    <row r="125" spans="1:2" x14ac:dyDescent="0.25">
      <c r="A125" s="19" t="s">
        <v>252</v>
      </c>
      <c r="B125" s="20">
        <v>0.16666666666666666</v>
      </c>
    </row>
    <row r="126" spans="1:2" x14ac:dyDescent="0.25">
      <c r="A126" s="19" t="s">
        <v>84</v>
      </c>
      <c r="B126" s="20">
        <v>0</v>
      </c>
    </row>
    <row r="127" spans="1:2" x14ac:dyDescent="0.25">
      <c r="A127" s="19" t="s">
        <v>166</v>
      </c>
      <c r="B127" s="20">
        <v>0</v>
      </c>
    </row>
    <row r="128" spans="1:2" x14ac:dyDescent="0.25">
      <c r="A128" s="19" t="s">
        <v>254</v>
      </c>
      <c r="B128" s="20">
        <v>0</v>
      </c>
    </row>
    <row r="129" spans="1:2" x14ac:dyDescent="0.25">
      <c r="A129" s="19" t="s">
        <v>635</v>
      </c>
      <c r="B129" s="20">
        <v>10300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X310"/>
  <sheetViews>
    <sheetView workbookViewId="0">
      <pane xSplit="3" topLeftCell="DM1" activePane="topRight" state="frozen"/>
      <selection pane="topRight" activeCell="DU1" sqref="DU1"/>
    </sheetView>
  </sheetViews>
  <sheetFormatPr baseColWidth="10" defaultColWidth="14.42578125" defaultRowHeight="15.75" customHeight="1" x14ac:dyDescent="0.2"/>
  <cols>
    <col min="1" max="2" width="19" style="4" customWidth="1"/>
    <col min="3" max="3" width="14.42578125" style="4"/>
    <col min="4" max="4" width="95.5703125" style="4" customWidth="1"/>
    <col min="5" max="16384" width="14.42578125" style="4"/>
  </cols>
  <sheetData>
    <row r="1" spans="1:128" ht="12.75" x14ac:dyDescent="0.2">
      <c r="A1" s="1" t="s">
        <v>0</v>
      </c>
      <c r="B1" s="1" t="s">
        <v>1</v>
      </c>
      <c r="C1" s="1" t="s">
        <v>2</v>
      </c>
      <c r="D1" s="1" t="s">
        <v>3</v>
      </c>
      <c r="E1" s="13">
        <v>40179</v>
      </c>
      <c r="F1" s="13">
        <v>40210</v>
      </c>
      <c r="G1" s="13">
        <v>40238</v>
      </c>
      <c r="H1" s="13">
        <v>40269</v>
      </c>
      <c r="I1" s="13">
        <v>40299</v>
      </c>
      <c r="J1" s="13">
        <v>40330</v>
      </c>
      <c r="K1" s="13">
        <v>40360</v>
      </c>
      <c r="L1" s="13">
        <v>40391</v>
      </c>
      <c r="M1" s="13">
        <v>40422</v>
      </c>
      <c r="N1" s="13">
        <v>40452</v>
      </c>
      <c r="O1" s="13">
        <v>40483</v>
      </c>
      <c r="P1" s="13">
        <v>40513</v>
      </c>
      <c r="Q1" s="13">
        <v>40544</v>
      </c>
      <c r="R1" s="13">
        <v>40575</v>
      </c>
      <c r="S1" s="13">
        <v>40603</v>
      </c>
      <c r="T1" s="13">
        <v>40634</v>
      </c>
      <c r="U1" s="13">
        <v>40664</v>
      </c>
      <c r="V1" s="13">
        <v>40695</v>
      </c>
      <c r="W1" s="13">
        <v>40725</v>
      </c>
      <c r="X1" s="13">
        <v>40756</v>
      </c>
      <c r="Y1" s="13">
        <v>40787</v>
      </c>
      <c r="Z1" s="13">
        <v>40817</v>
      </c>
      <c r="AA1" s="13">
        <v>40848</v>
      </c>
      <c r="AB1" s="13">
        <v>40878</v>
      </c>
      <c r="AC1" s="13">
        <v>40909</v>
      </c>
      <c r="AD1" s="13">
        <v>40940</v>
      </c>
      <c r="AE1" s="13">
        <v>40969</v>
      </c>
      <c r="AF1" s="13">
        <v>41000</v>
      </c>
      <c r="AG1" s="13">
        <v>41030</v>
      </c>
      <c r="AH1" s="13">
        <v>41061</v>
      </c>
      <c r="AI1" s="13">
        <v>41091</v>
      </c>
      <c r="AJ1" s="13">
        <v>41122</v>
      </c>
      <c r="AK1" s="13">
        <v>41153</v>
      </c>
      <c r="AL1" s="13">
        <v>41183</v>
      </c>
      <c r="AM1" s="13">
        <v>41214</v>
      </c>
      <c r="AN1" s="13">
        <v>41244</v>
      </c>
      <c r="AO1" s="13">
        <v>41275</v>
      </c>
      <c r="AP1" s="13">
        <v>41306</v>
      </c>
      <c r="AQ1" s="13">
        <v>41334</v>
      </c>
      <c r="AR1" s="13">
        <v>41365</v>
      </c>
      <c r="AS1" s="13">
        <v>41395</v>
      </c>
      <c r="AT1" s="13">
        <v>41426</v>
      </c>
      <c r="AU1" s="13">
        <v>41456</v>
      </c>
      <c r="AV1" s="13">
        <v>41487</v>
      </c>
      <c r="AW1" s="13">
        <v>41518</v>
      </c>
      <c r="AX1" s="13">
        <v>41548</v>
      </c>
      <c r="AY1" s="13">
        <v>41579</v>
      </c>
      <c r="AZ1" s="13">
        <v>41609</v>
      </c>
      <c r="BA1" s="13">
        <v>41640</v>
      </c>
      <c r="BB1" s="13">
        <v>41671</v>
      </c>
      <c r="BC1" s="13">
        <v>41699</v>
      </c>
      <c r="BD1" s="13">
        <v>41730</v>
      </c>
      <c r="BE1" s="13">
        <v>41760</v>
      </c>
      <c r="BF1" s="13">
        <v>41791</v>
      </c>
      <c r="BG1" s="13">
        <v>41821</v>
      </c>
      <c r="BH1" s="13">
        <v>41852</v>
      </c>
      <c r="BI1" s="13">
        <v>41883</v>
      </c>
      <c r="BJ1" s="13">
        <v>41913</v>
      </c>
      <c r="BK1" s="13">
        <v>41944</v>
      </c>
      <c r="BL1" s="13">
        <v>41974</v>
      </c>
      <c r="BM1" s="13">
        <v>42005</v>
      </c>
      <c r="BN1" s="13">
        <v>42036</v>
      </c>
      <c r="BO1" s="13">
        <v>42064</v>
      </c>
      <c r="BP1" s="13">
        <v>42095</v>
      </c>
      <c r="BQ1" s="13">
        <v>42125</v>
      </c>
      <c r="BR1" s="13">
        <v>42156</v>
      </c>
      <c r="BS1" s="13">
        <v>42186</v>
      </c>
      <c r="BT1" s="13">
        <v>42217</v>
      </c>
      <c r="BU1" s="13">
        <v>42248</v>
      </c>
      <c r="BV1" s="13">
        <v>42278</v>
      </c>
      <c r="BW1" s="13">
        <v>42309</v>
      </c>
      <c r="BX1" s="13">
        <v>42339</v>
      </c>
      <c r="BY1" s="13">
        <v>42370</v>
      </c>
      <c r="BZ1" s="13">
        <v>42401</v>
      </c>
      <c r="CA1" s="13">
        <v>42430</v>
      </c>
      <c r="CB1" s="13">
        <v>42461</v>
      </c>
      <c r="CC1" s="13">
        <v>42491</v>
      </c>
      <c r="CD1" s="13">
        <v>42522</v>
      </c>
      <c r="CE1" s="13">
        <v>42552</v>
      </c>
      <c r="CF1" s="13">
        <v>42583</v>
      </c>
      <c r="CG1" s="13">
        <v>42614</v>
      </c>
      <c r="CH1" s="13">
        <v>42644</v>
      </c>
      <c r="CI1" s="13">
        <v>42675</v>
      </c>
      <c r="CJ1" s="13">
        <v>42705</v>
      </c>
      <c r="CK1" s="13">
        <v>42736</v>
      </c>
      <c r="CL1" s="13">
        <v>42767</v>
      </c>
      <c r="CM1" s="13">
        <v>42795</v>
      </c>
      <c r="CN1" s="13">
        <v>42826</v>
      </c>
      <c r="CO1" s="13">
        <v>42856</v>
      </c>
      <c r="CP1" s="13">
        <v>42887</v>
      </c>
      <c r="CQ1" s="13">
        <v>42917</v>
      </c>
      <c r="CR1" s="13">
        <v>42948</v>
      </c>
      <c r="CS1" s="13">
        <v>42979</v>
      </c>
      <c r="CT1" s="13">
        <v>43009</v>
      </c>
      <c r="CU1" s="13">
        <v>43040</v>
      </c>
      <c r="CV1" s="13">
        <v>43070</v>
      </c>
      <c r="CW1" s="13">
        <v>43101</v>
      </c>
      <c r="CX1" s="13">
        <v>43132</v>
      </c>
      <c r="CY1" s="13">
        <v>43160</v>
      </c>
      <c r="CZ1" s="13">
        <v>43191</v>
      </c>
      <c r="DA1" s="13">
        <v>43221</v>
      </c>
      <c r="DB1" s="13">
        <v>43252</v>
      </c>
      <c r="DC1" s="13">
        <v>43282</v>
      </c>
      <c r="DD1" s="13">
        <v>43313</v>
      </c>
      <c r="DE1" s="13">
        <v>43344</v>
      </c>
      <c r="DF1" s="13">
        <v>43374</v>
      </c>
      <c r="DG1" s="13">
        <v>43405</v>
      </c>
      <c r="DH1" s="13">
        <v>43435</v>
      </c>
      <c r="DI1" s="13">
        <v>43466</v>
      </c>
      <c r="DJ1" s="13">
        <v>43497</v>
      </c>
      <c r="DK1" s="13">
        <v>43525</v>
      </c>
      <c r="DL1" s="13">
        <v>43556</v>
      </c>
      <c r="DM1" s="13">
        <v>43586</v>
      </c>
      <c r="DN1" s="13">
        <v>43617</v>
      </c>
      <c r="DO1" s="13">
        <v>43647</v>
      </c>
      <c r="DP1" s="13">
        <v>43678</v>
      </c>
      <c r="DQ1" s="13">
        <v>43709</v>
      </c>
      <c r="DR1" s="13">
        <v>43739</v>
      </c>
      <c r="DS1" s="13">
        <v>43770</v>
      </c>
      <c r="DT1" s="13">
        <v>43800</v>
      </c>
      <c r="DU1" s="13" t="s">
        <v>637</v>
      </c>
      <c r="DV1" s="13">
        <v>43831</v>
      </c>
      <c r="DW1" s="13">
        <v>43862</v>
      </c>
      <c r="DX1" s="13">
        <v>43891</v>
      </c>
    </row>
    <row r="2" spans="1:128" ht="15.75" customHeight="1" x14ac:dyDescent="0.25">
      <c r="A2" s="1" t="s">
        <v>14</v>
      </c>
      <c r="B2" s="1" t="str">
        <f>+CONCATENATE(C2," - ",D2)</f>
        <v>0111 - Cultivo de cereales, oleaginosas y forrajeras</v>
      </c>
      <c r="C2" s="5" t="s">
        <v>15</v>
      </c>
      <c r="D2" s="6" t="s">
        <v>16</v>
      </c>
      <c r="E2" s="11">
        <v>465</v>
      </c>
      <c r="F2" s="11">
        <v>469</v>
      </c>
      <c r="G2" s="11">
        <v>468</v>
      </c>
      <c r="H2" s="11">
        <v>470</v>
      </c>
      <c r="I2" s="11">
        <v>470</v>
      </c>
      <c r="J2" s="11">
        <v>469</v>
      </c>
      <c r="K2" s="11">
        <v>467</v>
      </c>
      <c r="L2" s="11">
        <v>467</v>
      </c>
      <c r="M2" s="11">
        <v>468</v>
      </c>
      <c r="N2" s="11">
        <v>475</v>
      </c>
      <c r="O2" s="11">
        <v>479</v>
      </c>
      <c r="P2" s="11">
        <v>484</v>
      </c>
      <c r="Q2" s="11">
        <v>476</v>
      </c>
      <c r="R2" s="11">
        <v>476</v>
      </c>
      <c r="S2" s="11">
        <v>485</v>
      </c>
      <c r="T2" s="11">
        <v>491</v>
      </c>
      <c r="U2" s="11">
        <v>491</v>
      </c>
      <c r="V2" s="11">
        <v>488</v>
      </c>
      <c r="W2" s="11">
        <v>486</v>
      </c>
      <c r="X2" s="11">
        <v>492</v>
      </c>
      <c r="Y2" s="11">
        <v>491</v>
      </c>
      <c r="Z2" s="11">
        <v>494</v>
      </c>
      <c r="AA2" s="11">
        <v>498</v>
      </c>
      <c r="AB2" s="11">
        <v>500</v>
      </c>
      <c r="AC2" s="11">
        <v>489</v>
      </c>
      <c r="AD2" s="11">
        <v>493</v>
      </c>
      <c r="AE2" s="11">
        <v>496</v>
      </c>
      <c r="AF2" s="11">
        <v>496</v>
      </c>
      <c r="AG2" s="11">
        <v>500</v>
      </c>
      <c r="AH2" s="11">
        <v>498</v>
      </c>
      <c r="AI2" s="11">
        <v>494</v>
      </c>
      <c r="AJ2" s="11">
        <v>496</v>
      </c>
      <c r="AK2" s="11">
        <v>504</v>
      </c>
      <c r="AL2" s="11">
        <v>511</v>
      </c>
      <c r="AM2" s="11">
        <v>508</v>
      </c>
      <c r="AN2" s="11">
        <v>504</v>
      </c>
      <c r="AO2" s="11">
        <v>501</v>
      </c>
      <c r="AP2" s="11">
        <v>505</v>
      </c>
      <c r="AQ2" s="11">
        <v>508</v>
      </c>
      <c r="AR2" s="11">
        <v>507</v>
      </c>
      <c r="AS2" s="11">
        <v>508</v>
      </c>
      <c r="AT2" s="11">
        <v>571</v>
      </c>
      <c r="AU2" s="11">
        <v>567</v>
      </c>
      <c r="AV2" s="11">
        <v>565</v>
      </c>
      <c r="AW2" s="11">
        <v>563</v>
      </c>
      <c r="AX2" s="11">
        <v>569</v>
      </c>
      <c r="AY2" s="11">
        <v>571</v>
      </c>
      <c r="AZ2" s="11">
        <v>567</v>
      </c>
      <c r="BA2" s="11">
        <v>566</v>
      </c>
      <c r="BB2" s="11">
        <v>568</v>
      </c>
      <c r="BC2" s="11">
        <v>570</v>
      </c>
      <c r="BD2" s="11">
        <v>567</v>
      </c>
      <c r="BE2" s="11">
        <v>562</v>
      </c>
      <c r="BF2" s="11">
        <v>560</v>
      </c>
      <c r="BG2" s="11">
        <v>562</v>
      </c>
      <c r="BH2" s="11">
        <v>561</v>
      </c>
      <c r="BI2" s="11">
        <v>560</v>
      </c>
      <c r="BJ2" s="11">
        <v>554</v>
      </c>
      <c r="BK2" s="11">
        <v>542</v>
      </c>
      <c r="BL2" s="11">
        <v>543</v>
      </c>
      <c r="BM2" s="11">
        <v>536</v>
      </c>
      <c r="BN2" s="11">
        <v>530</v>
      </c>
      <c r="BO2" s="11">
        <v>533</v>
      </c>
      <c r="BP2" s="11">
        <v>541</v>
      </c>
      <c r="BQ2" s="11">
        <v>540</v>
      </c>
      <c r="BR2" s="11">
        <v>546</v>
      </c>
      <c r="BS2" s="11">
        <v>550</v>
      </c>
      <c r="BT2" s="11">
        <v>550</v>
      </c>
      <c r="BU2" s="11">
        <v>542</v>
      </c>
      <c r="BV2" s="11">
        <v>544</v>
      </c>
      <c r="BW2" s="11">
        <v>543</v>
      </c>
      <c r="BX2" s="11">
        <v>538</v>
      </c>
      <c r="BY2" s="11">
        <v>532</v>
      </c>
      <c r="BZ2" s="11">
        <v>531</v>
      </c>
      <c r="CA2" s="11">
        <v>533</v>
      </c>
      <c r="CB2" s="11">
        <v>533</v>
      </c>
      <c r="CC2" s="11">
        <v>533</v>
      </c>
      <c r="CD2" s="11">
        <v>533</v>
      </c>
      <c r="CE2" s="11">
        <v>531</v>
      </c>
      <c r="CF2" s="11">
        <v>533</v>
      </c>
      <c r="CG2" s="11">
        <v>535</v>
      </c>
      <c r="CH2" s="11">
        <v>536</v>
      </c>
      <c r="CI2" s="11">
        <v>529</v>
      </c>
      <c r="CJ2" s="11">
        <v>528</v>
      </c>
      <c r="CK2" s="11">
        <v>522</v>
      </c>
      <c r="CL2" s="11">
        <v>524</v>
      </c>
      <c r="CM2" s="11">
        <v>530</v>
      </c>
      <c r="CN2" s="11">
        <v>529</v>
      </c>
      <c r="CO2" s="11">
        <v>524</v>
      </c>
      <c r="CP2" s="11">
        <v>525</v>
      </c>
      <c r="CQ2" s="11">
        <v>521</v>
      </c>
      <c r="CR2" s="11">
        <v>523</v>
      </c>
      <c r="CS2" s="11">
        <v>526</v>
      </c>
      <c r="CT2" s="11">
        <v>516</v>
      </c>
      <c r="CU2" s="11">
        <v>518</v>
      </c>
      <c r="CV2" s="11">
        <v>520</v>
      </c>
      <c r="CW2" s="11">
        <v>520</v>
      </c>
      <c r="CX2" s="11">
        <v>518</v>
      </c>
      <c r="CY2" s="11">
        <v>523</v>
      </c>
      <c r="CZ2" s="11">
        <v>522</v>
      </c>
      <c r="DA2" s="11">
        <v>518</v>
      </c>
      <c r="DB2" s="11">
        <v>515</v>
      </c>
      <c r="DC2" s="11">
        <v>514</v>
      </c>
      <c r="DD2" s="11">
        <v>509</v>
      </c>
      <c r="DE2" s="11">
        <v>508</v>
      </c>
      <c r="DF2" s="11">
        <v>512</v>
      </c>
      <c r="DG2" s="11">
        <v>507</v>
      </c>
      <c r="DH2" s="11">
        <v>501</v>
      </c>
      <c r="DI2" s="11">
        <v>504</v>
      </c>
      <c r="DJ2" s="11">
        <v>505</v>
      </c>
      <c r="DK2" s="11">
        <v>504</v>
      </c>
      <c r="DL2" s="11">
        <v>503</v>
      </c>
      <c r="DM2" s="11">
        <v>498</v>
      </c>
      <c r="DN2" s="11">
        <v>505</v>
      </c>
      <c r="DO2" s="11">
        <v>506</v>
      </c>
      <c r="DP2" s="11">
        <v>507</v>
      </c>
      <c r="DQ2" s="11">
        <v>506</v>
      </c>
      <c r="DR2" s="11">
        <v>508</v>
      </c>
      <c r="DS2" s="11">
        <v>504</v>
      </c>
      <c r="DT2" s="11">
        <v>504</v>
      </c>
      <c r="DU2" s="11">
        <f>+AVERAGE(DI2:DT2)</f>
        <v>504.5</v>
      </c>
      <c r="DV2" s="11">
        <v>504</v>
      </c>
      <c r="DW2" s="11">
        <v>504</v>
      </c>
      <c r="DX2" s="11">
        <v>503</v>
      </c>
    </row>
    <row r="3" spans="1:128" ht="15.75" customHeight="1" x14ac:dyDescent="0.25">
      <c r="A3" s="1" t="s">
        <v>14</v>
      </c>
      <c r="B3" s="1" t="str">
        <f t="shared" ref="B3:B66" si="0">+CONCATENATE(C3," - ",D3)</f>
        <v>0112 - Cultivo de hortalizas, legumbres, flores y plantas ornamentales</v>
      </c>
      <c r="C3" s="5" t="s">
        <v>17</v>
      </c>
      <c r="D3" s="6" t="s">
        <v>18</v>
      </c>
      <c r="E3" s="11">
        <v>32</v>
      </c>
      <c r="F3" s="11">
        <v>32</v>
      </c>
      <c r="G3" s="11">
        <v>34</v>
      </c>
      <c r="H3" s="11">
        <v>32</v>
      </c>
      <c r="I3" s="11">
        <v>31</v>
      </c>
      <c r="J3" s="11">
        <v>30</v>
      </c>
      <c r="K3" s="11">
        <v>28</v>
      </c>
      <c r="L3" s="11">
        <v>27</v>
      </c>
      <c r="M3" s="11">
        <v>29</v>
      </c>
      <c r="N3" s="11">
        <v>29</v>
      </c>
      <c r="O3" s="11">
        <v>30</v>
      </c>
      <c r="P3" s="11">
        <v>30</v>
      </c>
      <c r="Q3" s="11">
        <v>29</v>
      </c>
      <c r="R3" s="11">
        <v>29</v>
      </c>
      <c r="S3" s="11">
        <v>29</v>
      </c>
      <c r="T3" s="11">
        <v>29</v>
      </c>
      <c r="U3" s="11">
        <v>30</v>
      </c>
      <c r="V3" s="11">
        <v>32</v>
      </c>
      <c r="W3" s="11">
        <v>32</v>
      </c>
      <c r="X3" s="11">
        <v>32</v>
      </c>
      <c r="Y3" s="11">
        <v>32</v>
      </c>
      <c r="Z3" s="11">
        <v>31</v>
      </c>
      <c r="AA3" s="11">
        <v>29</v>
      </c>
      <c r="AB3" s="11">
        <v>32</v>
      </c>
      <c r="AC3" s="11">
        <v>31</v>
      </c>
      <c r="AD3" s="11">
        <v>31</v>
      </c>
      <c r="AE3" s="11">
        <v>32</v>
      </c>
      <c r="AF3" s="11">
        <v>33</v>
      </c>
      <c r="AG3" s="11">
        <v>34</v>
      </c>
      <c r="AH3" s="11">
        <v>32</v>
      </c>
      <c r="AI3" s="11">
        <v>31</v>
      </c>
      <c r="AJ3" s="11">
        <v>32</v>
      </c>
      <c r="AK3" s="11">
        <v>33</v>
      </c>
      <c r="AL3" s="11">
        <v>33</v>
      </c>
      <c r="AM3" s="11">
        <v>34</v>
      </c>
      <c r="AN3" s="11">
        <v>34</v>
      </c>
      <c r="AO3" s="11">
        <v>33</v>
      </c>
      <c r="AP3" s="11">
        <v>34</v>
      </c>
      <c r="AQ3" s="11">
        <v>34</v>
      </c>
      <c r="AR3" s="11">
        <v>34</v>
      </c>
      <c r="AS3" s="11">
        <v>34</v>
      </c>
      <c r="AT3" s="11">
        <v>27</v>
      </c>
      <c r="AU3" s="11">
        <v>26</v>
      </c>
      <c r="AV3" s="11">
        <v>24</v>
      </c>
      <c r="AW3" s="11">
        <v>24</v>
      </c>
      <c r="AX3" s="11">
        <v>24</v>
      </c>
      <c r="AY3" s="11">
        <v>24</v>
      </c>
      <c r="AZ3" s="11">
        <v>24</v>
      </c>
      <c r="BA3" s="11">
        <v>25</v>
      </c>
      <c r="BB3" s="11">
        <v>26</v>
      </c>
      <c r="BC3" s="11">
        <v>26</v>
      </c>
      <c r="BD3" s="11">
        <v>26</v>
      </c>
      <c r="BE3" s="11">
        <v>26</v>
      </c>
      <c r="BF3" s="11">
        <v>26</v>
      </c>
      <c r="BG3" s="11">
        <v>27</v>
      </c>
      <c r="BH3" s="11">
        <v>25</v>
      </c>
      <c r="BI3" s="11">
        <v>28</v>
      </c>
      <c r="BJ3" s="11">
        <v>25</v>
      </c>
      <c r="BK3" s="11">
        <v>26</v>
      </c>
      <c r="BL3" s="11">
        <v>25</v>
      </c>
      <c r="BM3" s="11">
        <v>25</v>
      </c>
      <c r="BN3" s="11">
        <v>24</v>
      </c>
      <c r="BO3" s="11">
        <v>28</v>
      </c>
      <c r="BP3" s="11">
        <v>25</v>
      </c>
      <c r="BQ3" s="11">
        <v>25</v>
      </c>
      <c r="BR3" s="11">
        <v>25</v>
      </c>
      <c r="BS3" s="11">
        <v>26</v>
      </c>
      <c r="BT3" s="11">
        <v>24</v>
      </c>
      <c r="BU3" s="11">
        <v>26</v>
      </c>
      <c r="BV3" s="11">
        <v>26</v>
      </c>
      <c r="BW3" s="11">
        <v>26</v>
      </c>
      <c r="BX3" s="11">
        <v>26</v>
      </c>
      <c r="BY3" s="11">
        <v>26</v>
      </c>
      <c r="BZ3" s="11">
        <v>26</v>
      </c>
      <c r="CA3" s="11">
        <v>26</v>
      </c>
      <c r="CB3" s="11">
        <v>26</v>
      </c>
      <c r="CC3" s="11">
        <v>26</v>
      </c>
      <c r="CD3" s="11">
        <v>28</v>
      </c>
      <c r="CE3" s="11">
        <v>28</v>
      </c>
      <c r="CF3" s="11">
        <v>29</v>
      </c>
      <c r="CG3" s="11">
        <v>30</v>
      </c>
      <c r="CH3" s="11">
        <v>28</v>
      </c>
      <c r="CI3" s="11">
        <v>27</v>
      </c>
      <c r="CJ3" s="11">
        <v>26</v>
      </c>
      <c r="CK3" s="11">
        <v>29</v>
      </c>
      <c r="CL3" s="11">
        <v>29</v>
      </c>
      <c r="CM3" s="11">
        <v>30</v>
      </c>
      <c r="CN3" s="11">
        <v>31</v>
      </c>
      <c r="CO3" s="11">
        <v>31</v>
      </c>
      <c r="CP3" s="11">
        <v>29</v>
      </c>
      <c r="CQ3" s="11">
        <v>30</v>
      </c>
      <c r="CR3" s="11">
        <v>28</v>
      </c>
      <c r="CS3" s="11">
        <v>29</v>
      </c>
      <c r="CT3" s="11">
        <v>30</v>
      </c>
      <c r="CU3" s="11">
        <v>30</v>
      </c>
      <c r="CV3" s="11">
        <v>30</v>
      </c>
      <c r="CW3" s="11">
        <v>31</v>
      </c>
      <c r="CX3" s="11">
        <v>31</v>
      </c>
      <c r="CY3" s="11">
        <v>30</v>
      </c>
      <c r="CZ3" s="11">
        <v>26</v>
      </c>
      <c r="DA3" s="11">
        <v>27</v>
      </c>
      <c r="DB3" s="11">
        <v>27</v>
      </c>
      <c r="DC3" s="11">
        <v>28</v>
      </c>
      <c r="DD3" s="11">
        <v>27</v>
      </c>
      <c r="DE3" s="11">
        <v>29</v>
      </c>
      <c r="DF3" s="11">
        <v>29</v>
      </c>
      <c r="DG3" s="11">
        <v>27</v>
      </c>
      <c r="DH3" s="11">
        <v>27</v>
      </c>
      <c r="DI3" s="11">
        <v>26</v>
      </c>
      <c r="DJ3" s="11">
        <v>26</v>
      </c>
      <c r="DK3" s="11">
        <v>26</v>
      </c>
      <c r="DL3" s="11">
        <v>28</v>
      </c>
      <c r="DM3" s="11">
        <v>26</v>
      </c>
      <c r="DN3" s="11">
        <v>26</v>
      </c>
      <c r="DO3" s="11">
        <v>26</v>
      </c>
      <c r="DP3" s="11">
        <v>26</v>
      </c>
      <c r="DQ3" s="11">
        <v>27</v>
      </c>
      <c r="DR3" s="11">
        <v>28</v>
      </c>
      <c r="DS3" s="11">
        <v>28</v>
      </c>
      <c r="DT3" s="11">
        <v>27</v>
      </c>
      <c r="DU3" s="11">
        <f t="shared" ref="DU3:DU66" si="1">+AVERAGE(DI3:DT3)</f>
        <v>26.666666666666668</v>
      </c>
      <c r="DV3" s="11">
        <v>29</v>
      </c>
      <c r="DW3" s="11">
        <v>30</v>
      </c>
      <c r="DX3" s="11">
        <v>29</v>
      </c>
    </row>
    <row r="4" spans="1:128" ht="15.75" customHeight="1" x14ac:dyDescent="0.25">
      <c r="A4" s="1" t="s">
        <v>14</v>
      </c>
      <c r="B4" s="1" t="str">
        <f t="shared" si="0"/>
        <v>0113 - Cultivo de frutas -excepto vid para vinificar- y nueces</v>
      </c>
      <c r="C4" s="5" t="s">
        <v>19</v>
      </c>
      <c r="D4" s="6" t="s">
        <v>20</v>
      </c>
      <c r="E4" s="11">
        <v>57</v>
      </c>
      <c r="F4" s="11">
        <v>53</v>
      </c>
      <c r="G4" s="11">
        <v>54</v>
      </c>
      <c r="H4" s="11">
        <v>55</v>
      </c>
      <c r="I4" s="11">
        <v>55</v>
      </c>
      <c r="J4" s="11">
        <v>59</v>
      </c>
      <c r="K4" s="11">
        <v>56</v>
      </c>
      <c r="L4" s="11">
        <v>57</v>
      </c>
      <c r="M4" s="11">
        <v>55</v>
      </c>
      <c r="N4" s="11">
        <v>57</v>
      </c>
      <c r="O4" s="11">
        <v>59</v>
      </c>
      <c r="P4" s="11">
        <v>58</v>
      </c>
      <c r="Q4" s="11">
        <v>58</v>
      </c>
      <c r="R4" s="11">
        <v>57</v>
      </c>
      <c r="S4" s="11">
        <v>55</v>
      </c>
      <c r="T4" s="11">
        <v>57</v>
      </c>
      <c r="U4" s="11">
        <v>56</v>
      </c>
      <c r="V4" s="11">
        <v>57</v>
      </c>
      <c r="W4" s="11">
        <v>56</v>
      </c>
      <c r="X4" s="11">
        <v>56</v>
      </c>
      <c r="Y4" s="11">
        <v>54</v>
      </c>
      <c r="Z4" s="11">
        <v>57</v>
      </c>
      <c r="AA4" s="11">
        <v>60</v>
      </c>
      <c r="AB4" s="11">
        <v>55</v>
      </c>
      <c r="AC4" s="11">
        <v>55</v>
      </c>
      <c r="AD4" s="11">
        <v>53</v>
      </c>
      <c r="AE4" s="11">
        <v>53</v>
      </c>
      <c r="AF4" s="11">
        <v>53</v>
      </c>
      <c r="AG4" s="11">
        <v>52</v>
      </c>
      <c r="AH4" s="11">
        <v>47</v>
      </c>
      <c r="AI4" s="11">
        <v>47</v>
      </c>
      <c r="AJ4" s="11">
        <v>49</v>
      </c>
      <c r="AK4" s="11">
        <v>49</v>
      </c>
      <c r="AL4" s="11">
        <v>50</v>
      </c>
      <c r="AM4" s="11">
        <v>50</v>
      </c>
      <c r="AN4" s="11">
        <v>48</v>
      </c>
      <c r="AO4" s="11">
        <v>46</v>
      </c>
      <c r="AP4" s="11">
        <v>44</v>
      </c>
      <c r="AQ4" s="11">
        <v>43</v>
      </c>
      <c r="AR4" s="11">
        <v>42</v>
      </c>
      <c r="AS4" s="11">
        <v>42</v>
      </c>
      <c r="AT4" s="11">
        <v>43</v>
      </c>
      <c r="AU4" s="11">
        <v>44</v>
      </c>
      <c r="AV4" s="11">
        <v>43</v>
      </c>
      <c r="AW4" s="11">
        <v>42</v>
      </c>
      <c r="AX4" s="11">
        <v>42</v>
      </c>
      <c r="AY4" s="11">
        <v>44</v>
      </c>
      <c r="AZ4" s="11">
        <v>45</v>
      </c>
      <c r="BA4" s="11">
        <v>44</v>
      </c>
      <c r="BB4" s="11">
        <v>43</v>
      </c>
      <c r="BC4" s="11">
        <v>45</v>
      </c>
      <c r="BD4" s="11">
        <v>43</v>
      </c>
      <c r="BE4" s="11">
        <v>46</v>
      </c>
      <c r="BF4" s="11">
        <v>46</v>
      </c>
      <c r="BG4" s="11">
        <v>46</v>
      </c>
      <c r="BH4" s="11">
        <v>45</v>
      </c>
      <c r="BI4" s="11">
        <v>47</v>
      </c>
      <c r="BJ4" s="11">
        <v>47</v>
      </c>
      <c r="BK4" s="11">
        <v>48</v>
      </c>
      <c r="BL4" s="11">
        <v>47</v>
      </c>
      <c r="BM4" s="11">
        <v>46</v>
      </c>
      <c r="BN4" s="11">
        <v>45</v>
      </c>
      <c r="BO4" s="11">
        <v>43</v>
      </c>
      <c r="BP4" s="11">
        <v>43</v>
      </c>
      <c r="BQ4" s="11">
        <v>44</v>
      </c>
      <c r="BR4" s="11">
        <v>42</v>
      </c>
      <c r="BS4" s="11">
        <v>43</v>
      </c>
      <c r="BT4" s="11">
        <v>42</v>
      </c>
      <c r="BU4" s="11">
        <v>41</v>
      </c>
      <c r="BV4" s="11">
        <v>46</v>
      </c>
      <c r="BW4" s="11">
        <v>48</v>
      </c>
      <c r="BX4" s="11">
        <v>47</v>
      </c>
      <c r="BY4" s="11">
        <v>44</v>
      </c>
      <c r="BZ4" s="11">
        <v>41</v>
      </c>
      <c r="CA4" s="11">
        <v>45</v>
      </c>
      <c r="CB4" s="11">
        <v>43</v>
      </c>
      <c r="CC4" s="11">
        <v>45</v>
      </c>
      <c r="CD4" s="11">
        <v>42</v>
      </c>
      <c r="CE4" s="11">
        <v>43</v>
      </c>
      <c r="CF4" s="11">
        <v>43</v>
      </c>
      <c r="CG4" s="11">
        <v>42</v>
      </c>
      <c r="CH4" s="11">
        <v>42</v>
      </c>
      <c r="CI4" s="11">
        <v>41</v>
      </c>
      <c r="CJ4" s="11">
        <v>40</v>
      </c>
      <c r="CK4" s="11">
        <v>40</v>
      </c>
      <c r="CL4" s="11">
        <v>42</v>
      </c>
      <c r="CM4" s="11">
        <v>42</v>
      </c>
      <c r="CN4" s="11">
        <v>45</v>
      </c>
      <c r="CO4" s="11">
        <v>43</v>
      </c>
      <c r="CP4" s="11">
        <v>47</v>
      </c>
      <c r="CQ4" s="11">
        <v>46</v>
      </c>
      <c r="CR4" s="11">
        <v>44</v>
      </c>
      <c r="CS4" s="11">
        <v>44</v>
      </c>
      <c r="CT4" s="11">
        <v>43</v>
      </c>
      <c r="CU4" s="11">
        <v>44</v>
      </c>
      <c r="CV4" s="11">
        <v>42</v>
      </c>
      <c r="CW4" s="11">
        <v>43</v>
      </c>
      <c r="CX4" s="11">
        <v>43</v>
      </c>
      <c r="CY4" s="11">
        <v>44</v>
      </c>
      <c r="CZ4" s="11">
        <v>44</v>
      </c>
      <c r="DA4" s="11">
        <v>45</v>
      </c>
      <c r="DB4" s="11">
        <v>49</v>
      </c>
      <c r="DC4" s="11">
        <v>48</v>
      </c>
      <c r="DD4" s="11">
        <v>47</v>
      </c>
      <c r="DE4" s="11">
        <v>46</v>
      </c>
      <c r="DF4" s="11">
        <v>45</v>
      </c>
      <c r="DG4" s="11">
        <v>47</v>
      </c>
      <c r="DH4" s="11">
        <v>46</v>
      </c>
      <c r="DI4" s="11">
        <v>46</v>
      </c>
      <c r="DJ4" s="11">
        <v>48</v>
      </c>
      <c r="DK4" s="11">
        <v>47</v>
      </c>
      <c r="DL4" s="11">
        <v>48</v>
      </c>
      <c r="DM4" s="11">
        <v>49</v>
      </c>
      <c r="DN4" s="11">
        <v>48</v>
      </c>
      <c r="DO4" s="11">
        <v>50</v>
      </c>
      <c r="DP4" s="11">
        <v>49</v>
      </c>
      <c r="DQ4" s="11">
        <v>49</v>
      </c>
      <c r="DR4" s="11">
        <v>48</v>
      </c>
      <c r="DS4" s="11">
        <v>50</v>
      </c>
      <c r="DT4" s="11">
        <v>50</v>
      </c>
      <c r="DU4" s="11">
        <f t="shared" si="1"/>
        <v>48.5</v>
      </c>
      <c r="DV4" s="11">
        <v>50</v>
      </c>
      <c r="DW4" s="11">
        <v>48</v>
      </c>
      <c r="DX4" s="11">
        <v>47</v>
      </c>
    </row>
    <row r="5" spans="1:128" ht="15.75" customHeight="1" x14ac:dyDescent="0.25">
      <c r="A5" s="1" t="s">
        <v>14</v>
      </c>
      <c r="B5" s="1" t="str">
        <f t="shared" si="0"/>
        <v>0114 - Cultivos industriales, de especias y de plantas aromáticas y medicinales</v>
      </c>
      <c r="C5" s="5" t="s">
        <v>21</v>
      </c>
      <c r="D5" s="6" t="s">
        <v>22</v>
      </c>
      <c r="E5" s="11">
        <v>49</v>
      </c>
      <c r="F5" s="11">
        <v>49</v>
      </c>
      <c r="G5" s="11">
        <v>51</v>
      </c>
      <c r="H5" s="11">
        <v>50</v>
      </c>
      <c r="I5" s="11">
        <v>51</v>
      </c>
      <c r="J5" s="11">
        <v>49</v>
      </c>
      <c r="K5" s="11">
        <v>48</v>
      </c>
      <c r="L5" s="11">
        <v>50</v>
      </c>
      <c r="M5" s="11">
        <v>49</v>
      </c>
      <c r="N5" s="11">
        <v>49</v>
      </c>
      <c r="O5" s="11">
        <v>48</v>
      </c>
      <c r="P5" s="11">
        <v>50</v>
      </c>
      <c r="Q5" s="11">
        <v>47</v>
      </c>
      <c r="R5" s="11">
        <v>48</v>
      </c>
      <c r="S5" s="11">
        <v>50</v>
      </c>
      <c r="T5" s="11">
        <v>50</v>
      </c>
      <c r="U5" s="11">
        <v>51</v>
      </c>
      <c r="V5" s="11">
        <v>51</v>
      </c>
      <c r="W5" s="11">
        <v>49</v>
      </c>
      <c r="X5" s="11">
        <v>49</v>
      </c>
      <c r="Y5" s="11">
        <v>50</v>
      </c>
      <c r="Z5" s="11">
        <v>51</v>
      </c>
      <c r="AA5" s="11">
        <v>50</v>
      </c>
      <c r="AB5" s="11">
        <v>50</v>
      </c>
      <c r="AC5" s="11">
        <v>47</v>
      </c>
      <c r="AD5" s="11">
        <v>46</v>
      </c>
      <c r="AE5" s="11">
        <v>49</v>
      </c>
      <c r="AF5" s="11">
        <v>50</v>
      </c>
      <c r="AG5" s="11">
        <v>49</v>
      </c>
      <c r="AH5" s="11">
        <v>48</v>
      </c>
      <c r="AI5" s="11">
        <v>48</v>
      </c>
      <c r="AJ5" s="11">
        <v>50</v>
      </c>
      <c r="AK5" s="11">
        <v>54</v>
      </c>
      <c r="AL5" s="11">
        <v>49</v>
      </c>
      <c r="AM5" s="11">
        <v>50</v>
      </c>
      <c r="AN5" s="11">
        <v>48</v>
      </c>
      <c r="AO5" s="11">
        <v>47</v>
      </c>
      <c r="AP5" s="11">
        <v>49</v>
      </c>
      <c r="AQ5" s="11">
        <v>50</v>
      </c>
      <c r="AR5" s="11">
        <v>47</v>
      </c>
      <c r="AS5" s="11">
        <v>48</v>
      </c>
      <c r="AT5" s="11">
        <v>49</v>
      </c>
      <c r="AU5" s="11">
        <v>49</v>
      </c>
      <c r="AV5" s="11">
        <v>49</v>
      </c>
      <c r="AW5" s="11">
        <v>50</v>
      </c>
      <c r="AX5" s="11">
        <v>51</v>
      </c>
      <c r="AY5" s="11">
        <v>51</v>
      </c>
      <c r="AZ5" s="11">
        <v>50</v>
      </c>
      <c r="BA5" s="11">
        <v>50</v>
      </c>
      <c r="BB5" s="11">
        <v>51</v>
      </c>
      <c r="BC5" s="11">
        <v>49</v>
      </c>
      <c r="BD5" s="11">
        <v>46</v>
      </c>
      <c r="BE5" s="11">
        <v>50</v>
      </c>
      <c r="BF5" s="11">
        <v>51</v>
      </c>
      <c r="BG5" s="11">
        <v>50</v>
      </c>
      <c r="BH5" s="11">
        <v>51</v>
      </c>
      <c r="BI5" s="11">
        <v>54</v>
      </c>
      <c r="BJ5" s="11">
        <v>50</v>
      </c>
      <c r="BK5" s="11">
        <v>50</v>
      </c>
      <c r="BL5" s="11">
        <v>48</v>
      </c>
      <c r="BM5" s="11">
        <v>51</v>
      </c>
      <c r="BN5" s="11">
        <v>51</v>
      </c>
      <c r="BO5" s="11">
        <v>54</v>
      </c>
      <c r="BP5" s="11">
        <v>54</v>
      </c>
      <c r="BQ5" s="11">
        <v>56</v>
      </c>
      <c r="BR5" s="11">
        <v>53</v>
      </c>
      <c r="BS5" s="11">
        <v>52</v>
      </c>
      <c r="BT5" s="11">
        <v>49</v>
      </c>
      <c r="BU5" s="11">
        <v>50</v>
      </c>
      <c r="BV5" s="11">
        <v>52</v>
      </c>
      <c r="BW5" s="11">
        <v>53</v>
      </c>
      <c r="BX5" s="11">
        <v>52</v>
      </c>
      <c r="BY5" s="11">
        <v>50</v>
      </c>
      <c r="BZ5" s="11">
        <v>51</v>
      </c>
      <c r="CA5" s="11">
        <v>51</v>
      </c>
      <c r="CB5" s="11">
        <v>48</v>
      </c>
      <c r="CC5" s="11">
        <v>47</v>
      </c>
      <c r="CD5" s="11">
        <v>47</v>
      </c>
      <c r="CE5" s="11">
        <v>49</v>
      </c>
      <c r="CF5" s="11">
        <v>49</v>
      </c>
      <c r="CG5" s="11">
        <v>49</v>
      </c>
      <c r="CH5" s="11">
        <v>47</v>
      </c>
      <c r="CI5" s="11">
        <v>47</v>
      </c>
      <c r="CJ5" s="11">
        <v>49</v>
      </c>
      <c r="CK5" s="11">
        <v>48</v>
      </c>
      <c r="CL5" s="11">
        <v>48</v>
      </c>
      <c r="CM5" s="11">
        <v>50</v>
      </c>
      <c r="CN5" s="11">
        <v>52</v>
      </c>
      <c r="CO5" s="11">
        <v>51</v>
      </c>
      <c r="CP5" s="11">
        <v>48</v>
      </c>
      <c r="CQ5" s="11">
        <v>50</v>
      </c>
      <c r="CR5" s="11">
        <v>50</v>
      </c>
      <c r="CS5" s="11">
        <v>50</v>
      </c>
      <c r="CT5" s="11">
        <v>48</v>
      </c>
      <c r="CU5" s="11">
        <v>48</v>
      </c>
      <c r="CV5" s="11">
        <v>48</v>
      </c>
      <c r="CW5" s="11">
        <v>49</v>
      </c>
      <c r="CX5" s="11">
        <v>49</v>
      </c>
      <c r="CY5" s="11">
        <v>49</v>
      </c>
      <c r="CZ5" s="11">
        <v>51</v>
      </c>
      <c r="DA5" s="11">
        <v>47</v>
      </c>
      <c r="DB5" s="11">
        <v>52</v>
      </c>
      <c r="DC5" s="11">
        <v>53</v>
      </c>
      <c r="DD5" s="11">
        <v>55</v>
      </c>
      <c r="DE5" s="11">
        <v>53</v>
      </c>
      <c r="DF5" s="11">
        <v>53</v>
      </c>
      <c r="DG5" s="11">
        <v>53</v>
      </c>
      <c r="DH5" s="11">
        <v>53</v>
      </c>
      <c r="DI5" s="11">
        <v>52</v>
      </c>
      <c r="DJ5" s="11">
        <v>53</v>
      </c>
      <c r="DK5" s="11">
        <v>55</v>
      </c>
      <c r="DL5" s="11">
        <v>52</v>
      </c>
      <c r="DM5" s="11">
        <v>52</v>
      </c>
      <c r="DN5" s="11">
        <v>53</v>
      </c>
      <c r="DO5" s="11">
        <v>53</v>
      </c>
      <c r="DP5" s="11">
        <v>52</v>
      </c>
      <c r="DQ5" s="11">
        <v>52</v>
      </c>
      <c r="DR5" s="11">
        <v>52</v>
      </c>
      <c r="DS5" s="11">
        <v>52</v>
      </c>
      <c r="DT5" s="11">
        <v>52</v>
      </c>
      <c r="DU5" s="11">
        <f t="shared" si="1"/>
        <v>52.5</v>
      </c>
      <c r="DV5" s="11">
        <v>52</v>
      </c>
      <c r="DW5" s="11">
        <v>52</v>
      </c>
      <c r="DX5" s="11">
        <v>53</v>
      </c>
    </row>
    <row r="6" spans="1:128" ht="15.75" customHeight="1" x14ac:dyDescent="0.25">
      <c r="A6" s="1" t="s">
        <v>14</v>
      </c>
      <c r="B6" s="1" t="str">
        <f t="shared" si="0"/>
        <v>0115 - Producción de semillas y otras formas de propagación de cultivos agrícolas</v>
      </c>
      <c r="C6" s="5" t="s">
        <v>23</v>
      </c>
      <c r="D6" s="6" t="s">
        <v>24</v>
      </c>
      <c r="E6" s="11">
        <v>25</v>
      </c>
      <c r="F6" s="11">
        <v>25</v>
      </c>
      <c r="G6" s="11">
        <v>25</v>
      </c>
      <c r="H6" s="11">
        <v>25</v>
      </c>
      <c r="I6" s="11">
        <v>24</v>
      </c>
      <c r="J6" s="11">
        <v>25</v>
      </c>
      <c r="K6" s="11">
        <v>23</v>
      </c>
      <c r="L6" s="11">
        <v>23</v>
      </c>
      <c r="M6" s="11">
        <v>25</v>
      </c>
      <c r="N6" s="11">
        <v>26</v>
      </c>
      <c r="O6" s="11">
        <v>27</v>
      </c>
      <c r="P6" s="11">
        <v>26</v>
      </c>
      <c r="Q6" s="11">
        <v>24</v>
      </c>
      <c r="R6" s="11">
        <v>24</v>
      </c>
      <c r="S6" s="11">
        <v>23</v>
      </c>
      <c r="T6" s="11">
        <v>23</v>
      </c>
      <c r="U6" s="11">
        <v>23</v>
      </c>
      <c r="V6" s="11">
        <v>27</v>
      </c>
      <c r="W6" s="11">
        <v>26</v>
      </c>
      <c r="X6" s="11">
        <v>25</v>
      </c>
      <c r="Y6" s="11">
        <v>26</v>
      </c>
      <c r="Z6" s="11">
        <v>28</v>
      </c>
      <c r="AA6" s="11">
        <v>28</v>
      </c>
      <c r="AB6" s="11">
        <v>27</v>
      </c>
      <c r="AC6" s="11">
        <v>29</v>
      </c>
      <c r="AD6" s="11">
        <v>29</v>
      </c>
      <c r="AE6" s="11">
        <v>30</v>
      </c>
      <c r="AF6" s="11">
        <v>30</v>
      </c>
      <c r="AG6" s="11">
        <v>31</v>
      </c>
      <c r="AH6" s="11">
        <v>30</v>
      </c>
      <c r="AI6" s="11">
        <v>30</v>
      </c>
      <c r="AJ6" s="11">
        <v>31</v>
      </c>
      <c r="AK6" s="11">
        <v>32</v>
      </c>
      <c r="AL6" s="11">
        <v>31</v>
      </c>
      <c r="AM6" s="11">
        <v>30</v>
      </c>
      <c r="AN6" s="11">
        <v>29</v>
      </c>
      <c r="AO6" s="11">
        <v>29</v>
      </c>
      <c r="AP6" s="11">
        <v>29</v>
      </c>
      <c r="AQ6" s="11">
        <v>30</v>
      </c>
      <c r="AR6" s="11">
        <v>30</v>
      </c>
      <c r="AS6" s="11">
        <v>30</v>
      </c>
      <c r="AT6" s="11">
        <v>32</v>
      </c>
      <c r="AU6" s="11">
        <v>30</v>
      </c>
      <c r="AV6" s="11">
        <v>29</v>
      </c>
      <c r="AW6" s="11">
        <v>29</v>
      </c>
      <c r="AX6" s="11">
        <v>29</v>
      </c>
      <c r="AY6" s="11">
        <v>29</v>
      </c>
      <c r="AZ6" s="11">
        <v>29</v>
      </c>
      <c r="BA6" s="11">
        <v>30</v>
      </c>
      <c r="BB6" s="11">
        <v>30</v>
      </c>
      <c r="BC6" s="11">
        <v>30</v>
      </c>
      <c r="BD6" s="11">
        <v>31</v>
      </c>
      <c r="BE6" s="11">
        <v>30</v>
      </c>
      <c r="BF6" s="11">
        <v>29</v>
      </c>
      <c r="BG6" s="11">
        <v>28</v>
      </c>
      <c r="BH6" s="11">
        <v>28</v>
      </c>
      <c r="BI6" s="11">
        <v>30</v>
      </c>
      <c r="BJ6" s="11">
        <v>28</v>
      </c>
      <c r="BK6" s="11">
        <v>27</v>
      </c>
      <c r="BL6" s="11">
        <v>27</v>
      </c>
      <c r="BM6" s="11">
        <v>28</v>
      </c>
      <c r="BN6" s="11">
        <v>28</v>
      </c>
      <c r="BO6" s="11">
        <v>27</v>
      </c>
      <c r="BP6" s="11">
        <v>27</v>
      </c>
      <c r="BQ6" s="11">
        <v>25</v>
      </c>
      <c r="BR6" s="11">
        <v>25</v>
      </c>
      <c r="BS6" s="11">
        <v>24</v>
      </c>
      <c r="BT6" s="11">
        <v>25</v>
      </c>
      <c r="BU6" s="11">
        <v>26</v>
      </c>
      <c r="BV6" s="11">
        <v>26</v>
      </c>
      <c r="BW6" s="11">
        <v>25</v>
      </c>
      <c r="BX6" s="11">
        <v>25</v>
      </c>
      <c r="BY6" s="11">
        <v>20</v>
      </c>
      <c r="BZ6" s="11">
        <v>20</v>
      </c>
      <c r="CA6" s="11">
        <v>21</v>
      </c>
      <c r="CB6" s="11">
        <v>20</v>
      </c>
      <c r="CC6" s="11">
        <v>20</v>
      </c>
      <c r="CD6" s="11">
        <v>20</v>
      </c>
      <c r="CE6" s="11">
        <v>22</v>
      </c>
      <c r="CF6" s="11">
        <v>20</v>
      </c>
      <c r="CG6" s="11">
        <v>21</v>
      </c>
      <c r="CH6" s="11">
        <v>21</v>
      </c>
      <c r="CI6" s="11">
        <v>21</v>
      </c>
      <c r="CJ6" s="11">
        <v>21</v>
      </c>
      <c r="CK6" s="11">
        <v>22</v>
      </c>
      <c r="CL6" s="11">
        <v>21</v>
      </c>
      <c r="CM6" s="11">
        <v>23</v>
      </c>
      <c r="CN6" s="11">
        <v>22</v>
      </c>
      <c r="CO6" s="11">
        <v>22</v>
      </c>
      <c r="CP6" s="11">
        <v>22</v>
      </c>
      <c r="CQ6" s="11">
        <v>22</v>
      </c>
      <c r="CR6" s="11">
        <v>22</v>
      </c>
      <c r="CS6" s="11">
        <v>22</v>
      </c>
      <c r="CT6" s="11">
        <v>22</v>
      </c>
      <c r="CU6" s="11">
        <v>22</v>
      </c>
      <c r="CV6" s="11">
        <v>23</v>
      </c>
      <c r="CW6" s="11">
        <v>23</v>
      </c>
      <c r="CX6" s="11">
        <v>24</v>
      </c>
      <c r="CY6" s="11">
        <v>22</v>
      </c>
      <c r="CZ6" s="11">
        <v>23</v>
      </c>
      <c r="DA6" s="11">
        <v>23</v>
      </c>
      <c r="DB6" s="11">
        <v>24</v>
      </c>
      <c r="DC6" s="11">
        <v>24</v>
      </c>
      <c r="DD6" s="11">
        <v>26</v>
      </c>
      <c r="DE6" s="11">
        <v>25</v>
      </c>
      <c r="DF6" s="11">
        <v>25</v>
      </c>
      <c r="DG6" s="11">
        <v>25</v>
      </c>
      <c r="DH6" s="11">
        <v>25</v>
      </c>
      <c r="DI6" s="11">
        <v>25</v>
      </c>
      <c r="DJ6" s="11">
        <v>24</v>
      </c>
      <c r="DK6" s="11">
        <v>24</v>
      </c>
      <c r="DL6" s="11">
        <v>23</v>
      </c>
      <c r="DM6" s="11">
        <v>23</v>
      </c>
      <c r="DN6" s="11">
        <v>22</v>
      </c>
      <c r="DO6" s="11">
        <v>19</v>
      </c>
      <c r="DP6" s="11">
        <v>20</v>
      </c>
      <c r="DQ6" s="11">
        <v>21</v>
      </c>
      <c r="DR6" s="11">
        <v>21</v>
      </c>
      <c r="DS6" s="11">
        <v>21</v>
      </c>
      <c r="DT6" s="11">
        <v>21</v>
      </c>
      <c r="DU6" s="11">
        <f t="shared" si="1"/>
        <v>22</v>
      </c>
      <c r="DV6" s="11">
        <v>20</v>
      </c>
      <c r="DW6" s="11">
        <v>20</v>
      </c>
      <c r="DX6" s="11">
        <v>20</v>
      </c>
    </row>
    <row r="7" spans="1:128" ht="15.75" customHeight="1" x14ac:dyDescent="0.25">
      <c r="A7" s="1" t="s">
        <v>14</v>
      </c>
      <c r="B7" s="1" t="str">
        <f t="shared" si="0"/>
        <v>0121 - Cría de ganado y producción de leche , lana y pelos</v>
      </c>
      <c r="C7" s="5" t="s">
        <v>25</v>
      </c>
      <c r="D7" s="6" t="s">
        <v>26</v>
      </c>
      <c r="E7" s="11">
        <v>923</v>
      </c>
      <c r="F7" s="11">
        <v>917</v>
      </c>
      <c r="G7" s="11">
        <v>921</v>
      </c>
      <c r="H7" s="11">
        <v>924</v>
      </c>
      <c r="I7" s="11">
        <v>929</v>
      </c>
      <c r="J7" s="11">
        <v>935</v>
      </c>
      <c r="K7" s="11">
        <v>937</v>
      </c>
      <c r="L7" s="11">
        <v>942</v>
      </c>
      <c r="M7" s="11">
        <v>937</v>
      </c>
      <c r="N7" s="11">
        <v>942</v>
      </c>
      <c r="O7" s="11">
        <v>944</v>
      </c>
      <c r="P7" s="11">
        <v>937</v>
      </c>
      <c r="Q7" s="11">
        <v>935</v>
      </c>
      <c r="R7" s="11">
        <v>936</v>
      </c>
      <c r="S7" s="11">
        <v>932</v>
      </c>
      <c r="T7" s="11">
        <v>938</v>
      </c>
      <c r="U7" s="11">
        <v>935</v>
      </c>
      <c r="V7" s="11">
        <v>950</v>
      </c>
      <c r="W7" s="11">
        <v>964</v>
      </c>
      <c r="X7" s="11">
        <v>961</v>
      </c>
      <c r="Y7" s="11">
        <v>967</v>
      </c>
      <c r="Z7" s="11">
        <v>969</v>
      </c>
      <c r="AA7" s="11">
        <v>969</v>
      </c>
      <c r="AB7" s="11">
        <v>961</v>
      </c>
      <c r="AC7" s="11">
        <v>957</v>
      </c>
      <c r="AD7" s="11">
        <v>965</v>
      </c>
      <c r="AE7" s="11">
        <v>968</v>
      </c>
      <c r="AF7" s="11">
        <v>958</v>
      </c>
      <c r="AG7" s="11">
        <v>957</v>
      </c>
      <c r="AH7" s="11">
        <v>959</v>
      </c>
      <c r="AI7" s="11">
        <v>958</v>
      </c>
      <c r="AJ7" s="11">
        <v>960</v>
      </c>
      <c r="AK7" s="11">
        <v>961</v>
      </c>
      <c r="AL7" s="11">
        <v>957</v>
      </c>
      <c r="AM7" s="11">
        <v>963</v>
      </c>
      <c r="AN7" s="11">
        <v>960</v>
      </c>
      <c r="AO7" s="11">
        <v>960</v>
      </c>
      <c r="AP7" s="11">
        <v>958</v>
      </c>
      <c r="AQ7" s="11">
        <v>959</v>
      </c>
      <c r="AR7" s="11">
        <v>956</v>
      </c>
      <c r="AS7" s="11">
        <v>961</v>
      </c>
      <c r="AT7" s="11">
        <v>938</v>
      </c>
      <c r="AU7" s="11">
        <v>942</v>
      </c>
      <c r="AV7" s="11">
        <v>943</v>
      </c>
      <c r="AW7" s="11">
        <v>931</v>
      </c>
      <c r="AX7" s="11">
        <v>942</v>
      </c>
      <c r="AY7" s="11">
        <v>940</v>
      </c>
      <c r="AZ7" s="11">
        <v>937</v>
      </c>
      <c r="BA7" s="11">
        <v>939</v>
      </c>
      <c r="BB7" s="11">
        <v>928</v>
      </c>
      <c r="BC7" s="11">
        <v>930</v>
      </c>
      <c r="BD7" s="11">
        <v>921</v>
      </c>
      <c r="BE7" s="11">
        <v>921</v>
      </c>
      <c r="BF7" s="11">
        <v>911</v>
      </c>
      <c r="BG7" s="11">
        <v>916</v>
      </c>
      <c r="BH7" s="11">
        <v>920</v>
      </c>
      <c r="BI7" s="11">
        <v>923</v>
      </c>
      <c r="BJ7" s="11">
        <v>909</v>
      </c>
      <c r="BK7" s="11">
        <v>908</v>
      </c>
      <c r="BL7" s="11">
        <v>903</v>
      </c>
      <c r="BM7" s="11">
        <v>898</v>
      </c>
      <c r="BN7" s="11">
        <v>896</v>
      </c>
      <c r="BO7" s="11">
        <v>895</v>
      </c>
      <c r="BP7" s="11">
        <v>898</v>
      </c>
      <c r="BQ7" s="11">
        <v>897</v>
      </c>
      <c r="BR7" s="11">
        <v>902</v>
      </c>
      <c r="BS7" s="11">
        <v>907</v>
      </c>
      <c r="BT7" s="11">
        <v>912</v>
      </c>
      <c r="BU7" s="11">
        <v>907</v>
      </c>
      <c r="BV7" s="11">
        <v>907</v>
      </c>
      <c r="BW7" s="11">
        <v>906</v>
      </c>
      <c r="BX7" s="11">
        <v>909</v>
      </c>
      <c r="BY7" s="11">
        <v>909</v>
      </c>
      <c r="BZ7" s="11">
        <v>904</v>
      </c>
      <c r="CA7" s="11">
        <v>900</v>
      </c>
      <c r="CB7" s="11">
        <v>898</v>
      </c>
      <c r="CC7" s="11">
        <v>903</v>
      </c>
      <c r="CD7" s="11">
        <v>899</v>
      </c>
      <c r="CE7" s="11">
        <v>899</v>
      </c>
      <c r="CF7" s="11">
        <v>893</v>
      </c>
      <c r="CG7" s="11">
        <v>894</v>
      </c>
      <c r="CH7" s="11">
        <v>895</v>
      </c>
      <c r="CI7" s="11">
        <v>901</v>
      </c>
      <c r="CJ7" s="11">
        <v>898</v>
      </c>
      <c r="CK7" s="11">
        <v>896</v>
      </c>
      <c r="CL7" s="11">
        <v>895</v>
      </c>
      <c r="CM7" s="11">
        <v>902</v>
      </c>
      <c r="CN7" s="11">
        <v>899</v>
      </c>
      <c r="CO7" s="11">
        <v>897</v>
      </c>
      <c r="CP7" s="11">
        <v>891</v>
      </c>
      <c r="CQ7" s="11">
        <v>896</v>
      </c>
      <c r="CR7" s="11">
        <v>894</v>
      </c>
      <c r="CS7" s="11">
        <v>896</v>
      </c>
      <c r="CT7" s="11">
        <v>896</v>
      </c>
      <c r="CU7" s="11">
        <v>890</v>
      </c>
      <c r="CV7" s="11">
        <v>886</v>
      </c>
      <c r="CW7" s="11">
        <v>884</v>
      </c>
      <c r="CX7" s="11">
        <v>879</v>
      </c>
      <c r="CY7" s="11">
        <v>894</v>
      </c>
      <c r="CZ7" s="11">
        <v>889</v>
      </c>
      <c r="DA7" s="11">
        <v>899</v>
      </c>
      <c r="DB7" s="11">
        <v>891</v>
      </c>
      <c r="DC7" s="11">
        <v>887</v>
      </c>
      <c r="DD7" s="11">
        <v>886</v>
      </c>
      <c r="DE7" s="11">
        <v>882</v>
      </c>
      <c r="DF7" s="11">
        <v>880</v>
      </c>
      <c r="DG7" s="11">
        <v>877</v>
      </c>
      <c r="DH7" s="11">
        <v>874</v>
      </c>
      <c r="DI7" s="11">
        <v>874</v>
      </c>
      <c r="DJ7" s="11">
        <v>870</v>
      </c>
      <c r="DK7" s="11">
        <v>861</v>
      </c>
      <c r="DL7" s="11">
        <v>861</v>
      </c>
      <c r="DM7" s="11">
        <v>858</v>
      </c>
      <c r="DN7" s="11">
        <v>863</v>
      </c>
      <c r="DO7" s="11">
        <v>866</v>
      </c>
      <c r="DP7" s="11">
        <v>869</v>
      </c>
      <c r="DQ7" s="11">
        <v>871</v>
      </c>
      <c r="DR7" s="11">
        <v>877</v>
      </c>
      <c r="DS7" s="11">
        <v>874</v>
      </c>
      <c r="DT7" s="11">
        <v>872</v>
      </c>
      <c r="DU7" s="11">
        <f t="shared" si="1"/>
        <v>868</v>
      </c>
      <c r="DV7" s="11">
        <v>873</v>
      </c>
      <c r="DW7" s="11">
        <v>873</v>
      </c>
      <c r="DX7" s="11">
        <v>872</v>
      </c>
    </row>
    <row r="8" spans="1:128" ht="15.75" customHeight="1" x14ac:dyDescent="0.25">
      <c r="A8" s="1" t="s">
        <v>14</v>
      </c>
      <c r="B8" s="1" t="str">
        <f t="shared" si="0"/>
        <v>0122 - Producción de granja y cría de animales, excepto ganado</v>
      </c>
      <c r="C8" s="5" t="s">
        <v>27</v>
      </c>
      <c r="D8" s="6" t="s">
        <v>28</v>
      </c>
      <c r="E8" s="11">
        <v>67</v>
      </c>
      <c r="F8" s="11">
        <v>68</v>
      </c>
      <c r="G8" s="11">
        <v>66</v>
      </c>
      <c r="H8" s="11">
        <v>68</v>
      </c>
      <c r="I8" s="11">
        <v>67</v>
      </c>
      <c r="J8" s="11">
        <v>67</v>
      </c>
      <c r="K8" s="11">
        <v>68</v>
      </c>
      <c r="L8" s="11">
        <v>69</v>
      </c>
      <c r="M8" s="11">
        <v>68</v>
      </c>
      <c r="N8" s="11">
        <v>68</v>
      </c>
      <c r="O8" s="11">
        <v>66</v>
      </c>
      <c r="P8" s="11">
        <v>66</v>
      </c>
      <c r="Q8" s="11">
        <v>65</v>
      </c>
      <c r="R8" s="11">
        <v>66</v>
      </c>
      <c r="S8" s="11">
        <v>66</v>
      </c>
      <c r="T8" s="11">
        <v>64</v>
      </c>
      <c r="U8" s="11">
        <v>64</v>
      </c>
      <c r="V8" s="11">
        <v>63</v>
      </c>
      <c r="W8" s="11">
        <v>62</v>
      </c>
      <c r="X8" s="11">
        <v>61</v>
      </c>
      <c r="Y8" s="11">
        <v>59</v>
      </c>
      <c r="Z8" s="11">
        <v>58</v>
      </c>
      <c r="AA8" s="11">
        <v>58</v>
      </c>
      <c r="AB8" s="11">
        <v>59</v>
      </c>
      <c r="AC8" s="11">
        <v>59</v>
      </c>
      <c r="AD8" s="11">
        <v>61</v>
      </c>
      <c r="AE8" s="11">
        <v>60</v>
      </c>
      <c r="AF8" s="11">
        <v>62</v>
      </c>
      <c r="AG8" s="11">
        <v>62</v>
      </c>
      <c r="AH8" s="11">
        <v>62</v>
      </c>
      <c r="AI8" s="11">
        <v>63</v>
      </c>
      <c r="AJ8" s="11">
        <v>61</v>
      </c>
      <c r="AK8" s="11">
        <v>60</v>
      </c>
      <c r="AL8" s="11">
        <v>61</v>
      </c>
      <c r="AM8" s="11">
        <v>58</v>
      </c>
      <c r="AN8" s="11">
        <v>57</v>
      </c>
      <c r="AO8" s="11">
        <v>62</v>
      </c>
      <c r="AP8" s="11">
        <v>62</v>
      </c>
      <c r="AQ8" s="11">
        <v>61</v>
      </c>
      <c r="AR8" s="11">
        <v>63</v>
      </c>
      <c r="AS8" s="11">
        <v>62</v>
      </c>
      <c r="AT8" s="11">
        <v>59</v>
      </c>
      <c r="AU8" s="11">
        <v>57</v>
      </c>
      <c r="AV8" s="11">
        <v>57</v>
      </c>
      <c r="AW8" s="11">
        <v>54</v>
      </c>
      <c r="AX8" s="11">
        <v>54</v>
      </c>
      <c r="AY8" s="11">
        <v>52</v>
      </c>
      <c r="AZ8" s="11">
        <v>53</v>
      </c>
      <c r="BA8" s="11">
        <v>53</v>
      </c>
      <c r="BB8" s="11">
        <v>57</v>
      </c>
      <c r="BC8" s="11">
        <v>55</v>
      </c>
      <c r="BD8" s="11">
        <v>57</v>
      </c>
      <c r="BE8" s="11">
        <v>56</v>
      </c>
      <c r="BF8" s="11">
        <v>58</v>
      </c>
      <c r="BG8" s="11">
        <v>56</v>
      </c>
      <c r="BH8" s="11">
        <v>56</v>
      </c>
      <c r="BI8" s="11">
        <v>57</v>
      </c>
      <c r="BJ8" s="11">
        <v>57</v>
      </c>
      <c r="BK8" s="11">
        <v>57</v>
      </c>
      <c r="BL8" s="11">
        <v>58</v>
      </c>
      <c r="BM8" s="11">
        <v>54</v>
      </c>
      <c r="BN8" s="11">
        <v>53</v>
      </c>
      <c r="BO8" s="11">
        <v>54</v>
      </c>
      <c r="BP8" s="11">
        <v>54</v>
      </c>
      <c r="BQ8" s="11">
        <v>54</v>
      </c>
      <c r="BR8" s="11">
        <v>54</v>
      </c>
      <c r="BS8" s="11">
        <v>53</v>
      </c>
      <c r="BT8" s="11">
        <v>53</v>
      </c>
      <c r="BU8" s="11">
        <v>53</v>
      </c>
      <c r="BV8" s="11">
        <v>55</v>
      </c>
      <c r="BW8" s="11">
        <v>54</v>
      </c>
      <c r="BX8" s="11">
        <v>57</v>
      </c>
      <c r="BY8" s="11">
        <v>56</v>
      </c>
      <c r="BZ8" s="11">
        <v>58</v>
      </c>
      <c r="CA8" s="11">
        <v>59</v>
      </c>
      <c r="CB8" s="11">
        <v>58</v>
      </c>
      <c r="CC8" s="11">
        <v>57</v>
      </c>
      <c r="CD8" s="11">
        <v>57</v>
      </c>
      <c r="CE8" s="11">
        <v>58</v>
      </c>
      <c r="CF8" s="11">
        <v>61</v>
      </c>
      <c r="CG8" s="11">
        <v>61</v>
      </c>
      <c r="CH8" s="11">
        <v>59</v>
      </c>
      <c r="CI8" s="11">
        <v>59</v>
      </c>
      <c r="CJ8" s="11">
        <v>58</v>
      </c>
      <c r="CK8" s="11">
        <v>57</v>
      </c>
      <c r="CL8" s="11">
        <v>58</v>
      </c>
      <c r="CM8" s="11">
        <v>58</v>
      </c>
      <c r="CN8" s="11">
        <v>58</v>
      </c>
      <c r="CO8" s="11">
        <v>58</v>
      </c>
      <c r="CP8" s="11">
        <v>57</v>
      </c>
      <c r="CQ8" s="11">
        <v>59</v>
      </c>
      <c r="CR8" s="11">
        <v>59</v>
      </c>
      <c r="CS8" s="11">
        <v>59</v>
      </c>
      <c r="CT8" s="11">
        <v>58</v>
      </c>
      <c r="CU8" s="11">
        <v>57</v>
      </c>
      <c r="CV8" s="11">
        <v>57</v>
      </c>
      <c r="CW8" s="11">
        <v>58</v>
      </c>
      <c r="CX8" s="11">
        <v>54</v>
      </c>
      <c r="CY8" s="11">
        <v>57</v>
      </c>
      <c r="CZ8" s="11">
        <v>56</v>
      </c>
      <c r="DA8" s="11">
        <v>56</v>
      </c>
      <c r="DB8" s="11">
        <v>55</v>
      </c>
      <c r="DC8" s="11">
        <v>54</v>
      </c>
      <c r="DD8" s="11">
        <v>51</v>
      </c>
      <c r="DE8" s="11">
        <v>52</v>
      </c>
      <c r="DF8" s="11">
        <v>53</v>
      </c>
      <c r="DG8" s="11">
        <v>55</v>
      </c>
      <c r="DH8" s="11">
        <v>56</v>
      </c>
      <c r="DI8" s="11">
        <v>54</v>
      </c>
      <c r="DJ8" s="11">
        <v>53</v>
      </c>
      <c r="DK8" s="11">
        <v>53</v>
      </c>
      <c r="DL8" s="11">
        <v>53</v>
      </c>
      <c r="DM8" s="11">
        <v>55</v>
      </c>
      <c r="DN8" s="11">
        <v>55</v>
      </c>
      <c r="DO8" s="11">
        <v>55</v>
      </c>
      <c r="DP8" s="11">
        <v>55</v>
      </c>
      <c r="DQ8" s="11">
        <v>54</v>
      </c>
      <c r="DR8" s="11">
        <v>54</v>
      </c>
      <c r="DS8" s="11">
        <v>56</v>
      </c>
      <c r="DT8" s="11">
        <v>56</v>
      </c>
      <c r="DU8" s="11">
        <f t="shared" si="1"/>
        <v>54.416666666666664</v>
      </c>
      <c r="DV8" s="11">
        <v>54</v>
      </c>
      <c r="DW8" s="11">
        <v>53</v>
      </c>
      <c r="DX8" s="11">
        <v>51</v>
      </c>
    </row>
    <row r="9" spans="1:128" ht="15.75" customHeight="1" x14ac:dyDescent="0.25">
      <c r="A9" s="1" t="s">
        <v>14</v>
      </c>
      <c r="B9" s="1" t="str">
        <f t="shared" si="0"/>
        <v>0141 - Servicios agrícolas</v>
      </c>
      <c r="C9" s="5" t="s">
        <v>29</v>
      </c>
      <c r="D9" s="6" t="s">
        <v>30</v>
      </c>
      <c r="E9" s="11">
        <v>104</v>
      </c>
      <c r="F9" s="11">
        <v>101</v>
      </c>
      <c r="G9" s="11">
        <v>103</v>
      </c>
      <c r="H9" s="11">
        <v>101</v>
      </c>
      <c r="I9" s="11">
        <v>103</v>
      </c>
      <c r="J9" s="11">
        <v>103</v>
      </c>
      <c r="K9" s="11">
        <v>106</v>
      </c>
      <c r="L9" s="11">
        <v>107</v>
      </c>
      <c r="M9" s="11">
        <v>102</v>
      </c>
      <c r="N9" s="11">
        <v>102</v>
      </c>
      <c r="O9" s="11">
        <v>102</v>
      </c>
      <c r="P9" s="11">
        <v>101</v>
      </c>
      <c r="Q9" s="11">
        <v>101</v>
      </c>
      <c r="R9" s="11">
        <v>103</v>
      </c>
      <c r="S9" s="11">
        <v>103</v>
      </c>
      <c r="T9" s="11">
        <v>104</v>
      </c>
      <c r="U9" s="11">
        <v>102</v>
      </c>
      <c r="V9" s="11">
        <v>102</v>
      </c>
      <c r="W9" s="11">
        <v>102</v>
      </c>
      <c r="X9" s="11">
        <v>104</v>
      </c>
      <c r="Y9" s="11">
        <v>103</v>
      </c>
      <c r="Z9" s="11">
        <v>103</v>
      </c>
      <c r="AA9" s="11">
        <v>104</v>
      </c>
      <c r="AB9" s="11">
        <v>107</v>
      </c>
      <c r="AC9" s="11">
        <v>103</v>
      </c>
      <c r="AD9" s="11">
        <v>102</v>
      </c>
      <c r="AE9" s="11">
        <v>103</v>
      </c>
      <c r="AF9" s="11">
        <v>105</v>
      </c>
      <c r="AG9" s="11">
        <v>107</v>
      </c>
      <c r="AH9" s="11">
        <v>112</v>
      </c>
      <c r="AI9" s="11">
        <v>111</v>
      </c>
      <c r="AJ9" s="11">
        <v>110</v>
      </c>
      <c r="AK9" s="11">
        <v>113</v>
      </c>
      <c r="AL9" s="11">
        <v>110</v>
      </c>
      <c r="AM9" s="11">
        <v>112</v>
      </c>
      <c r="AN9" s="11">
        <v>111</v>
      </c>
      <c r="AO9" s="11">
        <v>106</v>
      </c>
      <c r="AP9" s="11">
        <v>105</v>
      </c>
      <c r="AQ9" s="11">
        <v>107</v>
      </c>
      <c r="AR9" s="11">
        <v>107</v>
      </c>
      <c r="AS9" s="11">
        <v>109</v>
      </c>
      <c r="AT9" s="11">
        <v>118</v>
      </c>
      <c r="AU9" s="11">
        <v>120</v>
      </c>
      <c r="AV9" s="11">
        <v>119</v>
      </c>
      <c r="AW9" s="11">
        <v>117</v>
      </c>
      <c r="AX9" s="11">
        <v>119</v>
      </c>
      <c r="AY9" s="11">
        <v>118</v>
      </c>
      <c r="AZ9" s="11">
        <v>118</v>
      </c>
      <c r="BA9" s="11">
        <v>120</v>
      </c>
      <c r="BB9" s="11">
        <v>117</v>
      </c>
      <c r="BC9" s="11">
        <v>119</v>
      </c>
      <c r="BD9" s="11">
        <v>119</v>
      </c>
      <c r="BE9" s="11">
        <v>121</v>
      </c>
      <c r="BF9" s="11">
        <v>123</v>
      </c>
      <c r="BG9" s="11">
        <v>123</v>
      </c>
      <c r="BH9" s="11">
        <v>124</v>
      </c>
      <c r="BI9" s="11">
        <v>121</v>
      </c>
      <c r="BJ9" s="11">
        <v>121</v>
      </c>
      <c r="BK9" s="11">
        <v>120</v>
      </c>
      <c r="BL9" s="11">
        <v>119</v>
      </c>
      <c r="BM9" s="11">
        <v>119</v>
      </c>
      <c r="BN9" s="11">
        <v>119</v>
      </c>
      <c r="BO9" s="11">
        <v>132</v>
      </c>
      <c r="BP9" s="11">
        <v>137</v>
      </c>
      <c r="BQ9" s="11">
        <v>135</v>
      </c>
      <c r="BR9" s="11">
        <v>139</v>
      </c>
      <c r="BS9" s="11">
        <v>142</v>
      </c>
      <c r="BT9" s="11">
        <v>143</v>
      </c>
      <c r="BU9" s="11">
        <v>140</v>
      </c>
      <c r="BV9" s="11">
        <v>142</v>
      </c>
      <c r="BW9" s="11">
        <v>141</v>
      </c>
      <c r="BX9" s="11">
        <v>140</v>
      </c>
      <c r="BY9" s="11">
        <v>143</v>
      </c>
      <c r="BZ9" s="11">
        <v>146</v>
      </c>
      <c r="CA9" s="11">
        <v>147</v>
      </c>
      <c r="CB9" s="11">
        <v>145</v>
      </c>
      <c r="CC9" s="11">
        <v>146</v>
      </c>
      <c r="CD9" s="11">
        <v>140</v>
      </c>
      <c r="CE9" s="11">
        <v>141</v>
      </c>
      <c r="CF9" s="11">
        <v>144</v>
      </c>
      <c r="CG9" s="11">
        <v>148</v>
      </c>
      <c r="CH9" s="11">
        <v>147</v>
      </c>
      <c r="CI9" s="11">
        <v>149</v>
      </c>
      <c r="CJ9" s="11">
        <v>149</v>
      </c>
      <c r="CK9" s="11">
        <v>149</v>
      </c>
      <c r="CL9" s="11">
        <v>151</v>
      </c>
      <c r="CM9" s="11">
        <v>147</v>
      </c>
      <c r="CN9" s="11">
        <v>153</v>
      </c>
      <c r="CO9" s="11">
        <v>157</v>
      </c>
      <c r="CP9" s="11">
        <v>160</v>
      </c>
      <c r="CQ9" s="11">
        <v>163</v>
      </c>
      <c r="CR9" s="11">
        <v>162</v>
      </c>
      <c r="CS9" s="11">
        <v>158</v>
      </c>
      <c r="CT9" s="11">
        <v>161</v>
      </c>
      <c r="CU9" s="11">
        <v>162</v>
      </c>
      <c r="CV9" s="11">
        <v>162</v>
      </c>
      <c r="CW9" s="11">
        <v>159</v>
      </c>
      <c r="CX9" s="11">
        <v>160</v>
      </c>
      <c r="CY9" s="11">
        <v>160</v>
      </c>
      <c r="CZ9" s="11">
        <v>165</v>
      </c>
      <c r="DA9" s="11">
        <v>164</v>
      </c>
      <c r="DB9" s="11">
        <v>171</v>
      </c>
      <c r="DC9" s="11">
        <v>170</v>
      </c>
      <c r="DD9" s="11">
        <v>172</v>
      </c>
      <c r="DE9" s="11">
        <v>170</v>
      </c>
      <c r="DF9" s="11">
        <v>169</v>
      </c>
      <c r="DG9" s="11">
        <v>170</v>
      </c>
      <c r="DH9" s="11">
        <v>164</v>
      </c>
      <c r="DI9" s="11">
        <v>159</v>
      </c>
      <c r="DJ9" s="11">
        <v>155</v>
      </c>
      <c r="DK9" s="11">
        <v>153</v>
      </c>
      <c r="DL9" s="11">
        <v>155</v>
      </c>
      <c r="DM9" s="11">
        <v>157</v>
      </c>
      <c r="DN9" s="11">
        <v>156</v>
      </c>
      <c r="DO9" s="11">
        <v>156</v>
      </c>
      <c r="DP9" s="11">
        <v>155</v>
      </c>
      <c r="DQ9" s="11">
        <v>153</v>
      </c>
      <c r="DR9" s="11">
        <v>157</v>
      </c>
      <c r="DS9" s="11">
        <v>162</v>
      </c>
      <c r="DT9" s="11">
        <v>161</v>
      </c>
      <c r="DU9" s="11">
        <f t="shared" si="1"/>
        <v>156.58333333333334</v>
      </c>
      <c r="DV9" s="11">
        <v>162</v>
      </c>
      <c r="DW9" s="11">
        <v>164</v>
      </c>
      <c r="DX9" s="11">
        <v>157</v>
      </c>
    </row>
    <row r="10" spans="1:128" ht="15.75" customHeight="1" x14ac:dyDescent="0.25">
      <c r="A10" s="1" t="s">
        <v>14</v>
      </c>
      <c r="B10" s="1" t="str">
        <f t="shared" si="0"/>
        <v>0142 - Servicios pecuarios, excepto los veterinarios</v>
      </c>
      <c r="C10" s="5" t="s">
        <v>31</v>
      </c>
      <c r="D10" s="6" t="s">
        <v>32</v>
      </c>
      <c r="E10" s="11">
        <v>56</v>
      </c>
      <c r="F10" s="11">
        <v>56</v>
      </c>
      <c r="G10" s="11">
        <v>56</v>
      </c>
      <c r="H10" s="11">
        <v>58</v>
      </c>
      <c r="I10" s="11">
        <v>56</v>
      </c>
      <c r="J10" s="11">
        <v>59</v>
      </c>
      <c r="K10" s="11">
        <v>57</v>
      </c>
      <c r="L10" s="11">
        <v>57</v>
      </c>
      <c r="M10" s="11">
        <v>57</v>
      </c>
      <c r="N10" s="11">
        <v>57</v>
      </c>
      <c r="O10" s="11">
        <v>58</v>
      </c>
      <c r="P10" s="11">
        <v>58</v>
      </c>
      <c r="Q10" s="11">
        <v>57</v>
      </c>
      <c r="R10" s="11">
        <v>58</v>
      </c>
      <c r="S10" s="11">
        <v>57</v>
      </c>
      <c r="T10" s="11">
        <v>59</v>
      </c>
      <c r="U10" s="11">
        <v>61</v>
      </c>
      <c r="V10" s="11">
        <v>59</v>
      </c>
      <c r="W10" s="11">
        <v>60</v>
      </c>
      <c r="X10" s="11">
        <v>59</v>
      </c>
      <c r="Y10" s="11">
        <v>58</v>
      </c>
      <c r="Z10" s="11">
        <v>59</v>
      </c>
      <c r="AA10" s="11">
        <v>60</v>
      </c>
      <c r="AB10" s="11">
        <v>61</v>
      </c>
      <c r="AC10" s="11">
        <v>60</v>
      </c>
      <c r="AD10" s="11">
        <v>61</v>
      </c>
      <c r="AE10" s="11">
        <v>61</v>
      </c>
      <c r="AF10" s="11">
        <v>60</v>
      </c>
      <c r="AG10" s="11">
        <v>61</v>
      </c>
      <c r="AH10" s="11">
        <v>61</v>
      </c>
      <c r="AI10" s="11">
        <v>63</v>
      </c>
      <c r="AJ10" s="11">
        <v>63</v>
      </c>
      <c r="AK10" s="11">
        <v>64</v>
      </c>
      <c r="AL10" s="11">
        <v>65</v>
      </c>
      <c r="AM10" s="11">
        <v>65</v>
      </c>
      <c r="AN10" s="11">
        <v>65</v>
      </c>
      <c r="AO10" s="11">
        <v>66</v>
      </c>
      <c r="AP10" s="11">
        <v>66</v>
      </c>
      <c r="AQ10" s="11">
        <v>65</v>
      </c>
      <c r="AR10" s="11">
        <v>65</v>
      </c>
      <c r="AS10" s="11">
        <v>61</v>
      </c>
      <c r="AT10" s="11">
        <v>64</v>
      </c>
      <c r="AU10" s="11">
        <v>65</v>
      </c>
      <c r="AV10" s="11">
        <v>65</v>
      </c>
      <c r="AW10" s="11">
        <v>63</v>
      </c>
      <c r="AX10" s="11">
        <v>63</v>
      </c>
      <c r="AY10" s="11">
        <v>64</v>
      </c>
      <c r="AZ10" s="11">
        <v>65</v>
      </c>
      <c r="BA10" s="11">
        <v>67</v>
      </c>
      <c r="BB10" s="11">
        <v>67</v>
      </c>
      <c r="BC10" s="11">
        <v>66</v>
      </c>
      <c r="BD10" s="11">
        <v>66</v>
      </c>
      <c r="BE10" s="11">
        <v>67</v>
      </c>
      <c r="BF10" s="11">
        <v>66</v>
      </c>
      <c r="BG10" s="11">
        <v>67</v>
      </c>
      <c r="BH10" s="11">
        <v>67</v>
      </c>
      <c r="BI10" s="11">
        <v>68</v>
      </c>
      <c r="BJ10" s="11">
        <v>66</v>
      </c>
      <c r="BK10" s="11">
        <v>66</v>
      </c>
      <c r="BL10" s="11">
        <v>66</v>
      </c>
      <c r="BM10" s="11">
        <v>65</v>
      </c>
      <c r="BN10" s="11">
        <v>65</v>
      </c>
      <c r="BO10" s="11">
        <v>65</v>
      </c>
      <c r="BP10" s="11">
        <v>66</v>
      </c>
      <c r="BQ10" s="11">
        <v>64</v>
      </c>
      <c r="BR10" s="11">
        <v>66</v>
      </c>
      <c r="BS10" s="11">
        <v>67</v>
      </c>
      <c r="BT10" s="11">
        <v>69</v>
      </c>
      <c r="BU10" s="11">
        <v>71</v>
      </c>
      <c r="BV10" s="11">
        <v>72</v>
      </c>
      <c r="BW10" s="11">
        <v>71</v>
      </c>
      <c r="BX10" s="11">
        <v>70</v>
      </c>
      <c r="BY10" s="11">
        <v>71</v>
      </c>
      <c r="BZ10" s="11">
        <v>71</v>
      </c>
      <c r="CA10" s="11">
        <v>72</v>
      </c>
      <c r="CB10" s="11">
        <v>77</v>
      </c>
      <c r="CC10" s="11">
        <v>76</v>
      </c>
      <c r="CD10" s="11">
        <v>76</v>
      </c>
      <c r="CE10" s="11">
        <v>76</v>
      </c>
      <c r="CF10" s="11">
        <v>78</v>
      </c>
      <c r="CG10" s="11">
        <v>80</v>
      </c>
      <c r="CH10" s="11">
        <v>79</v>
      </c>
      <c r="CI10" s="11">
        <v>79</v>
      </c>
      <c r="CJ10" s="11">
        <v>79</v>
      </c>
      <c r="CK10" s="11">
        <v>79</v>
      </c>
      <c r="CL10" s="11">
        <v>79</v>
      </c>
      <c r="CM10" s="11">
        <v>81</v>
      </c>
      <c r="CN10" s="11">
        <v>81</v>
      </c>
      <c r="CO10" s="11">
        <v>81</v>
      </c>
      <c r="CP10" s="11">
        <v>82</v>
      </c>
      <c r="CQ10" s="11">
        <v>82</v>
      </c>
      <c r="CR10" s="11">
        <v>83</v>
      </c>
      <c r="CS10" s="11">
        <v>81</v>
      </c>
      <c r="CT10" s="11">
        <v>82</v>
      </c>
      <c r="CU10" s="11">
        <v>82</v>
      </c>
      <c r="CV10" s="11">
        <v>82</v>
      </c>
      <c r="CW10" s="11">
        <v>81</v>
      </c>
      <c r="CX10" s="11">
        <v>80</v>
      </c>
      <c r="CY10" s="11">
        <v>84</v>
      </c>
      <c r="CZ10" s="11">
        <v>79</v>
      </c>
      <c r="DA10" s="11">
        <v>80</v>
      </c>
      <c r="DB10" s="11">
        <v>77</v>
      </c>
      <c r="DC10" s="11">
        <v>75</v>
      </c>
      <c r="DD10" s="11">
        <v>75</v>
      </c>
      <c r="DE10" s="11">
        <v>74</v>
      </c>
      <c r="DF10" s="11">
        <v>74</v>
      </c>
      <c r="DG10" s="11">
        <v>73</v>
      </c>
      <c r="DH10" s="11">
        <v>72</v>
      </c>
      <c r="DI10" s="11">
        <v>72</v>
      </c>
      <c r="DJ10" s="11">
        <v>68</v>
      </c>
      <c r="DK10" s="11">
        <v>68</v>
      </c>
      <c r="DL10" s="11">
        <v>69</v>
      </c>
      <c r="DM10" s="11">
        <v>68</v>
      </c>
      <c r="DN10" s="11">
        <v>68</v>
      </c>
      <c r="DO10" s="11">
        <v>67</v>
      </c>
      <c r="DP10" s="11">
        <v>64</v>
      </c>
      <c r="DQ10" s="11">
        <v>64</v>
      </c>
      <c r="DR10" s="11">
        <v>65</v>
      </c>
      <c r="DS10" s="11">
        <v>66</v>
      </c>
      <c r="DT10" s="11">
        <v>65</v>
      </c>
      <c r="DU10" s="11">
        <f t="shared" si="1"/>
        <v>67</v>
      </c>
      <c r="DV10" s="11">
        <v>62</v>
      </c>
      <c r="DW10" s="11">
        <v>62</v>
      </c>
      <c r="DX10" s="11">
        <v>63</v>
      </c>
    </row>
    <row r="11" spans="1:128" ht="15.75" customHeight="1" x14ac:dyDescent="0.25">
      <c r="A11" s="1" t="s">
        <v>14</v>
      </c>
      <c r="B11" s="1" t="str">
        <f t="shared" si="0"/>
        <v>0150 - Caza y captura de animales vivos, repoblación de animales de caza y servicios conexos</v>
      </c>
      <c r="C11" s="5" t="s">
        <v>33</v>
      </c>
      <c r="D11" s="6" t="s">
        <v>34</v>
      </c>
      <c r="E11" s="11">
        <v>1</v>
      </c>
      <c r="F11" s="11">
        <v>1</v>
      </c>
      <c r="G11" s="11">
        <v>1</v>
      </c>
      <c r="H11" s="11">
        <v>1</v>
      </c>
      <c r="I11" s="11">
        <v>1</v>
      </c>
      <c r="J11" s="11">
        <v>2</v>
      </c>
      <c r="K11" s="11">
        <v>1</v>
      </c>
      <c r="L11" s="11">
        <v>1</v>
      </c>
      <c r="M11" s="11">
        <v>1</v>
      </c>
      <c r="N11" s="11">
        <v>1</v>
      </c>
      <c r="O11" s="11">
        <v>1</v>
      </c>
      <c r="P11" s="11">
        <v>1</v>
      </c>
      <c r="Q11" s="11">
        <v>1</v>
      </c>
      <c r="R11" s="11">
        <v>1</v>
      </c>
      <c r="S11" s="11">
        <v>0</v>
      </c>
      <c r="T11" s="11">
        <v>0</v>
      </c>
      <c r="U11" s="11">
        <v>0</v>
      </c>
      <c r="V11" s="11">
        <v>0</v>
      </c>
      <c r="W11" s="11">
        <v>0</v>
      </c>
      <c r="X11" s="11">
        <v>0</v>
      </c>
      <c r="Y11" s="11">
        <v>1</v>
      </c>
      <c r="Z11" s="11">
        <v>1</v>
      </c>
      <c r="AA11" s="11">
        <v>1</v>
      </c>
      <c r="AB11" s="11">
        <v>1</v>
      </c>
      <c r="AC11" s="11">
        <v>1</v>
      </c>
      <c r="AD11" s="11">
        <v>1</v>
      </c>
      <c r="AE11" s="11">
        <v>1</v>
      </c>
      <c r="AF11" s="11">
        <v>1</v>
      </c>
      <c r="AG11" s="11">
        <v>1</v>
      </c>
      <c r="AH11" s="11">
        <v>1</v>
      </c>
      <c r="AI11" s="11">
        <v>1</v>
      </c>
      <c r="AJ11" s="11">
        <v>1</v>
      </c>
      <c r="AK11" s="11">
        <v>1</v>
      </c>
      <c r="AL11" s="11">
        <v>1</v>
      </c>
      <c r="AM11" s="11">
        <v>1</v>
      </c>
      <c r="AN11" s="11">
        <v>1</v>
      </c>
      <c r="AO11" s="11">
        <v>1</v>
      </c>
      <c r="AP11" s="11">
        <v>1</v>
      </c>
      <c r="AQ11" s="11">
        <v>1</v>
      </c>
      <c r="AR11" s="11">
        <v>1</v>
      </c>
      <c r="AS11" s="11">
        <v>1</v>
      </c>
      <c r="AT11" s="11">
        <v>3</v>
      </c>
      <c r="AU11" s="11">
        <v>3</v>
      </c>
      <c r="AV11" s="11">
        <v>3</v>
      </c>
      <c r="AW11" s="11">
        <v>2</v>
      </c>
      <c r="AX11" s="11">
        <v>2</v>
      </c>
      <c r="AY11" s="11">
        <v>2</v>
      </c>
      <c r="AZ11" s="11">
        <v>2</v>
      </c>
      <c r="BA11" s="11">
        <v>1</v>
      </c>
      <c r="BB11" s="11">
        <v>1</v>
      </c>
      <c r="BC11" s="11">
        <v>1</v>
      </c>
      <c r="BD11" s="11">
        <v>1</v>
      </c>
      <c r="BE11" s="11">
        <v>1</v>
      </c>
      <c r="BF11" s="11">
        <v>3</v>
      </c>
      <c r="BG11" s="11">
        <v>2</v>
      </c>
      <c r="BH11" s="11">
        <v>2</v>
      </c>
      <c r="BI11" s="11">
        <v>2</v>
      </c>
      <c r="BJ11" s="11">
        <v>1</v>
      </c>
      <c r="BK11" s="11">
        <v>1</v>
      </c>
      <c r="BL11" s="11">
        <v>1</v>
      </c>
      <c r="BM11" s="11">
        <v>1</v>
      </c>
      <c r="BN11" s="11">
        <v>1</v>
      </c>
      <c r="BO11" s="11">
        <v>0</v>
      </c>
      <c r="BP11" s="11">
        <v>0</v>
      </c>
      <c r="BQ11" s="11">
        <v>0</v>
      </c>
      <c r="BR11" s="11">
        <v>0</v>
      </c>
      <c r="BS11" s="11">
        <v>0</v>
      </c>
      <c r="BT11" s="11">
        <v>0</v>
      </c>
      <c r="BU11" s="11">
        <v>0</v>
      </c>
      <c r="BV11" s="11">
        <v>0</v>
      </c>
      <c r="BW11" s="11">
        <v>0</v>
      </c>
      <c r="BX11" s="11">
        <v>0</v>
      </c>
      <c r="BY11" s="11">
        <v>0</v>
      </c>
      <c r="BZ11" s="11">
        <v>0</v>
      </c>
      <c r="CA11" s="11">
        <v>0</v>
      </c>
      <c r="CB11" s="11">
        <v>0</v>
      </c>
      <c r="CC11" s="11">
        <v>0</v>
      </c>
      <c r="CD11" s="11">
        <v>1</v>
      </c>
      <c r="CE11" s="11">
        <v>1</v>
      </c>
      <c r="CF11" s="11">
        <v>1</v>
      </c>
      <c r="CG11" s="11">
        <v>1</v>
      </c>
      <c r="CH11" s="11">
        <v>1</v>
      </c>
      <c r="CI11" s="11">
        <v>1</v>
      </c>
      <c r="CJ11" s="11">
        <v>1</v>
      </c>
      <c r="CK11" s="11">
        <v>1</v>
      </c>
      <c r="CL11" s="11">
        <v>1</v>
      </c>
      <c r="CM11" s="11">
        <v>1</v>
      </c>
      <c r="CN11" s="11">
        <v>2</v>
      </c>
      <c r="CO11" s="11">
        <v>2</v>
      </c>
      <c r="CP11" s="11">
        <v>3</v>
      </c>
      <c r="CQ11" s="11">
        <v>3</v>
      </c>
      <c r="CR11" s="11">
        <v>3</v>
      </c>
      <c r="CS11" s="11">
        <v>3</v>
      </c>
      <c r="CT11" s="11">
        <v>3</v>
      </c>
      <c r="CU11" s="11">
        <v>3</v>
      </c>
      <c r="CV11" s="11">
        <v>3</v>
      </c>
      <c r="CW11" s="11">
        <v>3</v>
      </c>
      <c r="CX11" s="11">
        <v>3</v>
      </c>
      <c r="CY11" s="11">
        <v>4</v>
      </c>
      <c r="CZ11" s="11">
        <v>4</v>
      </c>
      <c r="DA11" s="11">
        <v>5</v>
      </c>
      <c r="DB11" s="11">
        <v>4</v>
      </c>
      <c r="DC11" s="11">
        <v>4</v>
      </c>
      <c r="DD11" s="11">
        <v>4</v>
      </c>
      <c r="DE11" s="11">
        <v>3</v>
      </c>
      <c r="DF11" s="11">
        <v>3</v>
      </c>
      <c r="DG11" s="11">
        <v>3</v>
      </c>
      <c r="DH11" s="11">
        <v>3</v>
      </c>
      <c r="DI11" s="11">
        <v>3</v>
      </c>
      <c r="DJ11" s="11">
        <v>3</v>
      </c>
      <c r="DK11" s="11">
        <v>4</v>
      </c>
      <c r="DL11" s="11">
        <v>4</v>
      </c>
      <c r="DM11" s="11">
        <v>4</v>
      </c>
      <c r="DN11" s="11">
        <v>3</v>
      </c>
      <c r="DO11" s="11">
        <v>3</v>
      </c>
      <c r="DP11" s="11">
        <v>3</v>
      </c>
      <c r="DQ11" s="11">
        <v>3</v>
      </c>
      <c r="DR11" s="11">
        <v>3</v>
      </c>
      <c r="DS11" s="11">
        <v>3</v>
      </c>
      <c r="DT11" s="11">
        <v>3</v>
      </c>
      <c r="DU11" s="11">
        <f t="shared" si="1"/>
        <v>3.25</v>
      </c>
      <c r="DV11" s="11">
        <v>4</v>
      </c>
      <c r="DW11" s="11">
        <v>4</v>
      </c>
      <c r="DX11" s="11">
        <v>5</v>
      </c>
    </row>
    <row r="12" spans="1:128" ht="15.75" customHeight="1" x14ac:dyDescent="0.25">
      <c r="A12" s="1" t="s">
        <v>14</v>
      </c>
      <c r="B12" s="1" t="str">
        <f t="shared" si="0"/>
        <v>0201 - Silvicultura</v>
      </c>
      <c r="C12" s="5" t="s">
        <v>35</v>
      </c>
      <c r="D12" s="6" t="s">
        <v>36</v>
      </c>
      <c r="E12" s="11">
        <v>11</v>
      </c>
      <c r="F12" s="11">
        <v>11</v>
      </c>
      <c r="G12" s="11">
        <v>10</v>
      </c>
      <c r="H12" s="11">
        <v>9</v>
      </c>
      <c r="I12" s="11">
        <v>9</v>
      </c>
      <c r="J12" s="11">
        <v>10</v>
      </c>
      <c r="K12" s="11">
        <v>7</v>
      </c>
      <c r="L12" s="11">
        <v>7</v>
      </c>
      <c r="M12" s="11">
        <v>8</v>
      </c>
      <c r="N12" s="11">
        <v>8</v>
      </c>
      <c r="O12" s="11">
        <v>8</v>
      </c>
      <c r="P12" s="11">
        <v>7</v>
      </c>
      <c r="Q12" s="11">
        <v>6</v>
      </c>
      <c r="R12" s="11">
        <v>6</v>
      </c>
      <c r="S12" s="11">
        <v>7</v>
      </c>
      <c r="T12" s="11">
        <v>8</v>
      </c>
      <c r="U12" s="11">
        <v>9</v>
      </c>
      <c r="V12" s="11">
        <v>8</v>
      </c>
      <c r="W12" s="11">
        <v>7</v>
      </c>
      <c r="X12" s="11">
        <v>7</v>
      </c>
      <c r="Y12" s="11">
        <v>7</v>
      </c>
      <c r="Z12" s="11">
        <v>8</v>
      </c>
      <c r="AA12" s="11">
        <v>8</v>
      </c>
      <c r="AB12" s="11">
        <v>8</v>
      </c>
      <c r="AC12" s="11">
        <v>9</v>
      </c>
      <c r="AD12" s="11">
        <v>9</v>
      </c>
      <c r="AE12" s="11">
        <v>9</v>
      </c>
      <c r="AF12" s="11">
        <v>9</v>
      </c>
      <c r="AG12" s="11">
        <v>9</v>
      </c>
      <c r="AH12" s="11">
        <v>9</v>
      </c>
      <c r="AI12" s="11">
        <v>9</v>
      </c>
      <c r="AJ12" s="11">
        <v>9</v>
      </c>
      <c r="AK12" s="11">
        <v>9</v>
      </c>
      <c r="AL12" s="11">
        <v>9</v>
      </c>
      <c r="AM12" s="11">
        <v>9</v>
      </c>
      <c r="AN12" s="11">
        <v>8</v>
      </c>
      <c r="AO12" s="11">
        <v>7</v>
      </c>
      <c r="AP12" s="11">
        <v>7</v>
      </c>
      <c r="AQ12" s="11">
        <v>6</v>
      </c>
      <c r="AR12" s="11">
        <v>7</v>
      </c>
      <c r="AS12" s="11">
        <v>7</v>
      </c>
      <c r="AT12" s="11">
        <v>8</v>
      </c>
      <c r="AU12" s="11">
        <v>7</v>
      </c>
      <c r="AV12" s="11">
        <v>7</v>
      </c>
      <c r="AW12" s="11">
        <v>7</v>
      </c>
      <c r="AX12" s="11">
        <v>7</v>
      </c>
      <c r="AY12" s="11">
        <v>7</v>
      </c>
      <c r="AZ12" s="11">
        <v>7</v>
      </c>
      <c r="BA12" s="11">
        <v>7</v>
      </c>
      <c r="BB12" s="11">
        <v>7</v>
      </c>
      <c r="BC12" s="11">
        <v>7</v>
      </c>
      <c r="BD12" s="11">
        <v>7</v>
      </c>
      <c r="BE12" s="11">
        <v>7</v>
      </c>
      <c r="BF12" s="11">
        <v>7</v>
      </c>
      <c r="BG12" s="11">
        <v>7</v>
      </c>
      <c r="BH12" s="11">
        <v>8</v>
      </c>
      <c r="BI12" s="11">
        <v>9</v>
      </c>
      <c r="BJ12" s="11">
        <v>9</v>
      </c>
      <c r="BK12" s="11">
        <v>9</v>
      </c>
      <c r="BL12" s="11">
        <v>9</v>
      </c>
      <c r="BM12" s="11">
        <v>9</v>
      </c>
      <c r="BN12" s="11">
        <v>9</v>
      </c>
      <c r="BO12" s="11">
        <v>9</v>
      </c>
      <c r="BP12" s="11">
        <v>9</v>
      </c>
      <c r="BQ12" s="11">
        <v>9</v>
      </c>
      <c r="BR12" s="11">
        <v>9</v>
      </c>
      <c r="BS12" s="11">
        <v>9</v>
      </c>
      <c r="BT12" s="11">
        <v>9</v>
      </c>
      <c r="BU12" s="11">
        <v>9</v>
      </c>
      <c r="BV12" s="11">
        <v>9</v>
      </c>
      <c r="BW12" s="11">
        <v>9</v>
      </c>
      <c r="BX12" s="11">
        <v>9</v>
      </c>
      <c r="BY12" s="11">
        <v>9</v>
      </c>
      <c r="BZ12" s="11">
        <v>9</v>
      </c>
      <c r="CA12" s="11">
        <v>9</v>
      </c>
      <c r="CB12" s="11">
        <v>9</v>
      </c>
      <c r="CC12" s="11">
        <v>9</v>
      </c>
      <c r="CD12" s="11">
        <v>10</v>
      </c>
      <c r="CE12" s="11">
        <v>11</v>
      </c>
      <c r="CF12" s="11">
        <v>11</v>
      </c>
      <c r="CG12" s="11">
        <v>11</v>
      </c>
      <c r="CH12" s="11">
        <v>12</v>
      </c>
      <c r="CI12" s="11">
        <v>12</v>
      </c>
      <c r="CJ12" s="11">
        <v>12</v>
      </c>
      <c r="CK12" s="11">
        <v>12</v>
      </c>
      <c r="CL12" s="11">
        <v>12</v>
      </c>
      <c r="CM12" s="11">
        <v>12</v>
      </c>
      <c r="CN12" s="11">
        <v>11</v>
      </c>
      <c r="CO12" s="11">
        <v>11</v>
      </c>
      <c r="CP12" s="11">
        <v>10</v>
      </c>
      <c r="CQ12" s="11">
        <v>9</v>
      </c>
      <c r="CR12" s="11">
        <v>9</v>
      </c>
      <c r="CS12" s="11">
        <v>10</v>
      </c>
      <c r="CT12" s="11">
        <v>8</v>
      </c>
      <c r="CU12" s="11">
        <v>8</v>
      </c>
      <c r="CV12" s="11">
        <v>8</v>
      </c>
      <c r="CW12" s="11">
        <v>8</v>
      </c>
      <c r="CX12" s="11">
        <v>9</v>
      </c>
      <c r="CY12" s="11">
        <v>10</v>
      </c>
      <c r="CZ12" s="11">
        <v>10</v>
      </c>
      <c r="DA12" s="11">
        <v>10</v>
      </c>
      <c r="DB12" s="11">
        <v>10</v>
      </c>
      <c r="DC12" s="11">
        <v>10</v>
      </c>
      <c r="DD12" s="11">
        <v>11</v>
      </c>
      <c r="DE12" s="11">
        <v>11</v>
      </c>
      <c r="DF12" s="11">
        <v>10</v>
      </c>
      <c r="DG12" s="11">
        <v>10</v>
      </c>
      <c r="DH12" s="11">
        <v>11</v>
      </c>
      <c r="DI12" s="11">
        <v>12</v>
      </c>
      <c r="DJ12" s="11">
        <v>11</v>
      </c>
      <c r="DK12" s="11">
        <v>11</v>
      </c>
      <c r="DL12" s="11">
        <v>11</v>
      </c>
      <c r="DM12" s="11">
        <v>11</v>
      </c>
      <c r="DN12" s="11">
        <v>11</v>
      </c>
      <c r="DO12" s="11">
        <v>12</v>
      </c>
      <c r="DP12" s="11">
        <v>12</v>
      </c>
      <c r="DQ12" s="11">
        <v>12</v>
      </c>
      <c r="DR12" s="11">
        <v>12</v>
      </c>
      <c r="DS12" s="11">
        <v>12</v>
      </c>
      <c r="DT12" s="11">
        <v>12</v>
      </c>
      <c r="DU12" s="11">
        <f t="shared" si="1"/>
        <v>11.583333333333334</v>
      </c>
      <c r="DV12" s="11">
        <v>12</v>
      </c>
      <c r="DW12" s="11">
        <v>12</v>
      </c>
      <c r="DX12" s="11">
        <v>12</v>
      </c>
    </row>
    <row r="13" spans="1:128" ht="15.75" customHeight="1" x14ac:dyDescent="0.25">
      <c r="A13" s="1" t="s">
        <v>14</v>
      </c>
      <c r="B13" s="1" t="str">
        <f t="shared" si="0"/>
        <v>0202 - Extracción de productos forestales</v>
      </c>
      <c r="C13" s="5" t="s">
        <v>37</v>
      </c>
      <c r="D13" s="6" t="s">
        <v>38</v>
      </c>
      <c r="E13" s="11">
        <v>22</v>
      </c>
      <c r="F13" s="11">
        <v>22</v>
      </c>
      <c r="G13" s="11">
        <v>23</v>
      </c>
      <c r="H13" s="11">
        <v>23</v>
      </c>
      <c r="I13" s="11">
        <v>22</v>
      </c>
      <c r="J13" s="11">
        <v>21</v>
      </c>
      <c r="K13" s="11">
        <v>21</v>
      </c>
      <c r="L13" s="11">
        <v>20</v>
      </c>
      <c r="M13" s="11">
        <v>21</v>
      </c>
      <c r="N13" s="11">
        <v>22</v>
      </c>
      <c r="O13" s="11">
        <v>22</v>
      </c>
      <c r="P13" s="11">
        <v>22</v>
      </c>
      <c r="Q13" s="11">
        <v>22</v>
      </c>
      <c r="R13" s="11">
        <v>23</v>
      </c>
      <c r="S13" s="11">
        <v>23</v>
      </c>
      <c r="T13" s="11">
        <v>22</v>
      </c>
      <c r="U13" s="11">
        <v>20</v>
      </c>
      <c r="V13" s="11">
        <v>21</v>
      </c>
      <c r="W13" s="11">
        <v>20</v>
      </c>
      <c r="X13" s="11">
        <v>20</v>
      </c>
      <c r="Y13" s="11">
        <v>20</v>
      </c>
      <c r="Z13" s="11">
        <v>20</v>
      </c>
      <c r="AA13" s="11">
        <v>20</v>
      </c>
      <c r="AB13" s="11">
        <v>20</v>
      </c>
      <c r="AC13" s="11">
        <v>21</v>
      </c>
      <c r="AD13" s="11">
        <v>22</v>
      </c>
      <c r="AE13" s="11">
        <v>21</v>
      </c>
      <c r="AF13" s="11">
        <v>21</v>
      </c>
      <c r="AG13" s="11">
        <v>21</v>
      </c>
      <c r="AH13" s="11">
        <v>21</v>
      </c>
      <c r="AI13" s="11">
        <v>21</v>
      </c>
      <c r="AJ13" s="11">
        <v>21</v>
      </c>
      <c r="AK13" s="11">
        <v>20</v>
      </c>
      <c r="AL13" s="11">
        <v>20</v>
      </c>
      <c r="AM13" s="11">
        <v>20</v>
      </c>
      <c r="AN13" s="11">
        <v>20</v>
      </c>
      <c r="AO13" s="11">
        <v>22</v>
      </c>
      <c r="AP13" s="11">
        <v>22</v>
      </c>
      <c r="AQ13" s="11">
        <v>22</v>
      </c>
      <c r="AR13" s="11">
        <v>19</v>
      </c>
      <c r="AS13" s="11">
        <v>19</v>
      </c>
      <c r="AT13" s="11">
        <v>19</v>
      </c>
      <c r="AU13" s="11">
        <v>19</v>
      </c>
      <c r="AV13" s="11">
        <v>20</v>
      </c>
      <c r="AW13" s="11">
        <v>19</v>
      </c>
      <c r="AX13" s="11">
        <v>20</v>
      </c>
      <c r="AY13" s="11">
        <v>20</v>
      </c>
      <c r="AZ13" s="11">
        <v>20</v>
      </c>
      <c r="BA13" s="11">
        <v>19</v>
      </c>
      <c r="BB13" s="11">
        <v>19</v>
      </c>
      <c r="BC13" s="11">
        <v>19</v>
      </c>
      <c r="BD13" s="11">
        <v>19</v>
      </c>
      <c r="BE13" s="11">
        <v>19</v>
      </c>
      <c r="BF13" s="11">
        <v>19</v>
      </c>
      <c r="BG13" s="11">
        <v>19</v>
      </c>
      <c r="BH13" s="11">
        <v>19</v>
      </c>
      <c r="BI13" s="11">
        <v>20</v>
      </c>
      <c r="BJ13" s="11">
        <v>21</v>
      </c>
      <c r="BK13" s="11">
        <v>21</v>
      </c>
      <c r="BL13" s="11">
        <v>21</v>
      </c>
      <c r="BM13" s="11">
        <v>22</v>
      </c>
      <c r="BN13" s="11">
        <v>22</v>
      </c>
      <c r="BO13" s="11">
        <v>24</v>
      </c>
      <c r="BP13" s="11">
        <v>24</v>
      </c>
      <c r="BQ13" s="11">
        <v>24</v>
      </c>
      <c r="BR13" s="11">
        <v>23</v>
      </c>
      <c r="BS13" s="11">
        <v>24</v>
      </c>
      <c r="BT13" s="11">
        <v>24</v>
      </c>
      <c r="BU13" s="11">
        <v>23</v>
      </c>
      <c r="BV13" s="11">
        <v>23</v>
      </c>
      <c r="BW13" s="11">
        <v>23</v>
      </c>
      <c r="BX13" s="11">
        <v>22</v>
      </c>
      <c r="BY13" s="11">
        <v>21</v>
      </c>
      <c r="BZ13" s="11">
        <v>22</v>
      </c>
      <c r="CA13" s="11">
        <v>22</v>
      </c>
      <c r="CB13" s="11">
        <v>22</v>
      </c>
      <c r="CC13" s="11">
        <v>22</v>
      </c>
      <c r="CD13" s="11">
        <v>22</v>
      </c>
      <c r="CE13" s="11">
        <v>22</v>
      </c>
      <c r="CF13" s="11">
        <v>24</v>
      </c>
      <c r="CG13" s="11">
        <v>25</v>
      </c>
      <c r="CH13" s="11">
        <v>24</v>
      </c>
      <c r="CI13" s="11">
        <v>24</v>
      </c>
      <c r="CJ13" s="11">
        <v>24</v>
      </c>
      <c r="CK13" s="11">
        <v>23</v>
      </c>
      <c r="CL13" s="11">
        <v>23</v>
      </c>
      <c r="CM13" s="11">
        <v>23</v>
      </c>
      <c r="CN13" s="11">
        <v>26</v>
      </c>
      <c r="CO13" s="11">
        <v>24</v>
      </c>
      <c r="CP13" s="11">
        <v>23</v>
      </c>
      <c r="CQ13" s="11">
        <v>24</v>
      </c>
      <c r="CR13" s="11">
        <v>24</v>
      </c>
      <c r="CS13" s="11">
        <v>23</v>
      </c>
      <c r="CT13" s="11">
        <v>24</v>
      </c>
      <c r="CU13" s="11">
        <v>23</v>
      </c>
      <c r="CV13" s="11">
        <v>23</v>
      </c>
      <c r="CW13" s="11">
        <v>22</v>
      </c>
      <c r="CX13" s="11">
        <v>22</v>
      </c>
      <c r="CY13" s="11">
        <v>23</v>
      </c>
      <c r="CZ13" s="11">
        <v>23</v>
      </c>
      <c r="DA13" s="11">
        <v>23</v>
      </c>
      <c r="DB13" s="11">
        <v>25</v>
      </c>
      <c r="DC13" s="11">
        <v>25</v>
      </c>
      <c r="DD13" s="11">
        <v>25</v>
      </c>
      <c r="DE13" s="11">
        <v>24</v>
      </c>
      <c r="DF13" s="11">
        <v>24</v>
      </c>
      <c r="DG13" s="11">
        <v>24</v>
      </c>
      <c r="DH13" s="11">
        <v>24</v>
      </c>
      <c r="DI13" s="11">
        <v>24</v>
      </c>
      <c r="DJ13" s="11">
        <v>23</v>
      </c>
      <c r="DK13" s="11">
        <v>23</v>
      </c>
      <c r="DL13" s="11">
        <v>23</v>
      </c>
      <c r="DM13" s="11">
        <v>22</v>
      </c>
      <c r="DN13" s="11">
        <v>22</v>
      </c>
      <c r="DO13" s="11">
        <v>22</v>
      </c>
      <c r="DP13" s="11">
        <v>23</v>
      </c>
      <c r="DQ13" s="11">
        <v>23</v>
      </c>
      <c r="DR13" s="11">
        <v>23</v>
      </c>
      <c r="DS13" s="11">
        <v>23</v>
      </c>
      <c r="DT13" s="11">
        <v>23</v>
      </c>
      <c r="DU13" s="11">
        <f t="shared" si="1"/>
        <v>22.833333333333332</v>
      </c>
      <c r="DV13" s="11">
        <v>23</v>
      </c>
      <c r="DW13" s="11">
        <v>20</v>
      </c>
      <c r="DX13" s="11">
        <v>20</v>
      </c>
    </row>
    <row r="14" spans="1:128" ht="15.75" customHeight="1" x14ac:dyDescent="0.25">
      <c r="A14" s="1" t="s">
        <v>14</v>
      </c>
      <c r="B14" s="1" t="str">
        <f t="shared" si="0"/>
        <v>0203 - Servicios forestales</v>
      </c>
      <c r="C14" s="5" t="s">
        <v>39</v>
      </c>
      <c r="D14" s="6" t="s">
        <v>40</v>
      </c>
      <c r="E14" s="11">
        <v>14</v>
      </c>
      <c r="F14" s="11">
        <v>14</v>
      </c>
      <c r="G14" s="11">
        <v>14</v>
      </c>
      <c r="H14" s="11">
        <v>12</v>
      </c>
      <c r="I14" s="11">
        <v>12</v>
      </c>
      <c r="J14" s="11">
        <v>12</v>
      </c>
      <c r="K14" s="11">
        <v>13</v>
      </c>
      <c r="L14" s="11">
        <v>13</v>
      </c>
      <c r="M14" s="11">
        <v>13</v>
      </c>
      <c r="N14" s="11">
        <v>13</v>
      </c>
      <c r="O14" s="11">
        <v>14</v>
      </c>
      <c r="P14" s="11">
        <v>13</v>
      </c>
      <c r="Q14" s="11">
        <v>11</v>
      </c>
      <c r="R14" s="11">
        <v>11</v>
      </c>
      <c r="S14" s="11">
        <v>11</v>
      </c>
      <c r="T14" s="11">
        <v>10</v>
      </c>
      <c r="U14" s="11">
        <v>10</v>
      </c>
      <c r="V14" s="11">
        <v>10</v>
      </c>
      <c r="W14" s="11">
        <v>10</v>
      </c>
      <c r="X14" s="11">
        <v>10</v>
      </c>
      <c r="Y14" s="11">
        <v>11</v>
      </c>
      <c r="Z14" s="11">
        <v>11</v>
      </c>
      <c r="AA14" s="11">
        <v>11</v>
      </c>
      <c r="AB14" s="11">
        <v>9</v>
      </c>
      <c r="AC14" s="11">
        <v>8</v>
      </c>
      <c r="AD14" s="11">
        <v>7</v>
      </c>
      <c r="AE14" s="11">
        <v>8</v>
      </c>
      <c r="AF14" s="11">
        <v>8</v>
      </c>
      <c r="AG14" s="11">
        <v>8</v>
      </c>
      <c r="AH14" s="11">
        <v>8</v>
      </c>
      <c r="AI14" s="11">
        <v>8</v>
      </c>
      <c r="AJ14" s="11">
        <v>9</v>
      </c>
      <c r="AK14" s="11">
        <v>9</v>
      </c>
      <c r="AL14" s="11">
        <v>9</v>
      </c>
      <c r="AM14" s="11">
        <v>9</v>
      </c>
      <c r="AN14" s="11">
        <v>9</v>
      </c>
      <c r="AO14" s="11">
        <v>9</v>
      </c>
      <c r="AP14" s="11">
        <v>8</v>
      </c>
      <c r="AQ14" s="11">
        <v>8</v>
      </c>
      <c r="AR14" s="11">
        <v>7</v>
      </c>
      <c r="AS14" s="11">
        <v>7</v>
      </c>
      <c r="AT14" s="11">
        <v>7</v>
      </c>
      <c r="AU14" s="11">
        <v>7</v>
      </c>
      <c r="AV14" s="11">
        <v>7</v>
      </c>
      <c r="AW14" s="11">
        <v>7</v>
      </c>
      <c r="AX14" s="11">
        <v>8</v>
      </c>
      <c r="AY14" s="11">
        <v>9</v>
      </c>
      <c r="AZ14" s="11">
        <v>9</v>
      </c>
      <c r="BA14" s="11">
        <v>10</v>
      </c>
      <c r="BB14" s="11">
        <v>9</v>
      </c>
      <c r="BC14" s="11">
        <v>8</v>
      </c>
      <c r="BD14" s="11">
        <v>9</v>
      </c>
      <c r="BE14" s="11">
        <v>9</v>
      </c>
      <c r="BF14" s="11">
        <v>9</v>
      </c>
      <c r="BG14" s="11">
        <v>9</v>
      </c>
      <c r="BH14" s="11">
        <v>9</v>
      </c>
      <c r="BI14" s="11">
        <v>9</v>
      </c>
      <c r="BJ14" s="11">
        <v>8</v>
      </c>
      <c r="BK14" s="11">
        <v>9</v>
      </c>
      <c r="BL14" s="11">
        <v>10</v>
      </c>
      <c r="BM14" s="11">
        <v>11</v>
      </c>
      <c r="BN14" s="11">
        <v>11</v>
      </c>
      <c r="BO14" s="11">
        <v>11</v>
      </c>
      <c r="BP14" s="11">
        <v>10</v>
      </c>
      <c r="BQ14" s="11">
        <v>10</v>
      </c>
      <c r="BR14" s="11">
        <v>11</v>
      </c>
      <c r="BS14" s="11">
        <v>11</v>
      </c>
      <c r="BT14" s="11">
        <v>11</v>
      </c>
      <c r="BU14" s="11">
        <v>11</v>
      </c>
      <c r="BV14" s="11">
        <v>11</v>
      </c>
      <c r="BW14" s="11">
        <v>11</v>
      </c>
      <c r="BX14" s="11">
        <v>11</v>
      </c>
      <c r="BY14" s="11">
        <v>9</v>
      </c>
      <c r="BZ14" s="11">
        <v>9</v>
      </c>
      <c r="CA14" s="11">
        <v>9</v>
      </c>
      <c r="CB14" s="11">
        <v>9</v>
      </c>
      <c r="CC14" s="11">
        <v>9</v>
      </c>
      <c r="CD14" s="11">
        <v>8</v>
      </c>
      <c r="CE14" s="11">
        <v>7</v>
      </c>
      <c r="CF14" s="11">
        <v>7</v>
      </c>
      <c r="CG14" s="11">
        <v>7</v>
      </c>
      <c r="CH14" s="11">
        <v>7</v>
      </c>
      <c r="CI14" s="11">
        <v>7</v>
      </c>
      <c r="CJ14" s="11">
        <v>9</v>
      </c>
      <c r="CK14" s="11">
        <v>9</v>
      </c>
      <c r="CL14" s="11">
        <v>9</v>
      </c>
      <c r="CM14" s="11">
        <v>9</v>
      </c>
      <c r="CN14" s="11">
        <v>9</v>
      </c>
      <c r="CO14" s="11">
        <v>8</v>
      </c>
      <c r="CP14" s="11">
        <v>6</v>
      </c>
      <c r="CQ14" s="11">
        <v>6</v>
      </c>
      <c r="CR14" s="11">
        <v>7</v>
      </c>
      <c r="CS14" s="11">
        <v>7</v>
      </c>
      <c r="CT14" s="11">
        <v>5</v>
      </c>
      <c r="CU14" s="11">
        <v>5</v>
      </c>
      <c r="CV14" s="11">
        <v>5</v>
      </c>
      <c r="CW14" s="11">
        <v>5</v>
      </c>
      <c r="CX14" s="11">
        <v>4</v>
      </c>
      <c r="CY14" s="11">
        <v>4</v>
      </c>
      <c r="CZ14" s="11">
        <v>4</v>
      </c>
      <c r="DA14" s="11">
        <v>4</v>
      </c>
      <c r="DB14" s="11">
        <v>4</v>
      </c>
      <c r="DC14" s="11">
        <v>4</v>
      </c>
      <c r="DD14" s="11">
        <v>4</v>
      </c>
      <c r="DE14" s="11">
        <v>4</v>
      </c>
      <c r="DF14" s="11">
        <v>4</v>
      </c>
      <c r="DG14" s="11">
        <v>5</v>
      </c>
      <c r="DH14" s="11">
        <v>5</v>
      </c>
      <c r="DI14" s="11">
        <v>5</v>
      </c>
      <c r="DJ14" s="11">
        <v>5</v>
      </c>
      <c r="DK14" s="11">
        <v>5</v>
      </c>
      <c r="DL14" s="11">
        <v>5</v>
      </c>
      <c r="DM14" s="11">
        <v>5</v>
      </c>
      <c r="DN14" s="11">
        <v>5</v>
      </c>
      <c r="DO14" s="11">
        <v>5</v>
      </c>
      <c r="DP14" s="11">
        <v>5</v>
      </c>
      <c r="DQ14" s="11">
        <v>4</v>
      </c>
      <c r="DR14" s="11">
        <v>4</v>
      </c>
      <c r="DS14" s="11">
        <v>4</v>
      </c>
      <c r="DT14" s="11">
        <v>4</v>
      </c>
      <c r="DU14" s="11">
        <f t="shared" si="1"/>
        <v>4.666666666666667</v>
      </c>
      <c r="DV14" s="11">
        <v>4</v>
      </c>
      <c r="DW14" s="11">
        <v>4</v>
      </c>
      <c r="DX14" s="11">
        <v>4</v>
      </c>
    </row>
    <row r="15" spans="1:128" ht="15.75" customHeight="1" x14ac:dyDescent="0.25">
      <c r="A15" s="1" t="s">
        <v>41</v>
      </c>
      <c r="B15" s="1" t="str">
        <f t="shared" si="0"/>
        <v>0501 - Pesca y recolección de productos marinos</v>
      </c>
      <c r="C15" s="14" t="s">
        <v>42</v>
      </c>
      <c r="D15" s="6" t="s">
        <v>43</v>
      </c>
      <c r="E15" s="11">
        <v>48</v>
      </c>
      <c r="F15" s="11">
        <v>48</v>
      </c>
      <c r="G15" s="11">
        <v>48</v>
      </c>
      <c r="H15" s="11">
        <v>49</v>
      </c>
      <c r="I15" s="11">
        <v>50</v>
      </c>
      <c r="J15" s="11">
        <v>50</v>
      </c>
      <c r="K15" s="11">
        <v>51</v>
      </c>
      <c r="L15" s="11">
        <v>50</v>
      </c>
      <c r="M15" s="11">
        <v>49</v>
      </c>
      <c r="N15" s="11">
        <v>47</v>
      </c>
      <c r="O15" s="11">
        <v>48</v>
      </c>
      <c r="P15" s="11">
        <v>48</v>
      </c>
      <c r="Q15" s="11">
        <v>48</v>
      </c>
      <c r="R15" s="11">
        <v>48</v>
      </c>
      <c r="S15" s="11">
        <v>48</v>
      </c>
      <c r="T15" s="11">
        <v>49</v>
      </c>
      <c r="U15" s="11">
        <v>48</v>
      </c>
      <c r="V15" s="11">
        <v>48</v>
      </c>
      <c r="W15" s="11">
        <v>44</v>
      </c>
      <c r="X15" s="11">
        <v>45</v>
      </c>
      <c r="Y15" s="11">
        <v>46</v>
      </c>
      <c r="Z15" s="11">
        <v>47</v>
      </c>
      <c r="AA15" s="11">
        <v>46</v>
      </c>
      <c r="AB15" s="11">
        <v>46</v>
      </c>
      <c r="AC15" s="11">
        <v>41</v>
      </c>
      <c r="AD15" s="11">
        <v>42</v>
      </c>
      <c r="AE15" s="11">
        <v>43</v>
      </c>
      <c r="AF15" s="11">
        <v>42</v>
      </c>
      <c r="AG15" s="11">
        <v>41</v>
      </c>
      <c r="AH15" s="11">
        <v>41</v>
      </c>
      <c r="AI15" s="11">
        <v>43</v>
      </c>
      <c r="AJ15" s="11">
        <v>42</v>
      </c>
      <c r="AK15" s="11">
        <v>41</v>
      </c>
      <c r="AL15" s="11">
        <v>42</v>
      </c>
      <c r="AM15" s="11">
        <v>40</v>
      </c>
      <c r="AN15" s="11">
        <v>41</v>
      </c>
      <c r="AO15" s="11">
        <v>43</v>
      </c>
      <c r="AP15" s="11">
        <v>42</v>
      </c>
      <c r="AQ15" s="11">
        <v>43</v>
      </c>
      <c r="AR15" s="11">
        <v>44</v>
      </c>
      <c r="AS15" s="11">
        <v>43</v>
      </c>
      <c r="AT15" s="11">
        <v>43</v>
      </c>
      <c r="AU15" s="11">
        <v>43</v>
      </c>
      <c r="AV15" s="11">
        <v>43</v>
      </c>
      <c r="AW15" s="11">
        <v>42</v>
      </c>
      <c r="AX15" s="11">
        <v>42</v>
      </c>
      <c r="AY15" s="11">
        <v>42</v>
      </c>
      <c r="AZ15" s="11">
        <v>40</v>
      </c>
      <c r="BA15" s="11">
        <v>42</v>
      </c>
      <c r="BB15" s="11">
        <v>41</v>
      </c>
      <c r="BC15" s="11">
        <v>41</v>
      </c>
      <c r="BD15" s="11">
        <v>40</v>
      </c>
      <c r="BE15" s="11">
        <v>40</v>
      </c>
      <c r="BF15" s="11">
        <v>41</v>
      </c>
      <c r="BG15" s="11">
        <v>39</v>
      </c>
      <c r="BH15" s="11">
        <v>39</v>
      </c>
      <c r="BI15" s="11">
        <v>38</v>
      </c>
      <c r="BJ15" s="11">
        <v>38</v>
      </c>
      <c r="BK15" s="11">
        <v>36</v>
      </c>
      <c r="BL15" s="11">
        <v>36</v>
      </c>
      <c r="BM15" s="11">
        <v>37</v>
      </c>
      <c r="BN15" s="11">
        <v>35</v>
      </c>
      <c r="BO15" s="11">
        <v>33</v>
      </c>
      <c r="BP15" s="11">
        <v>33</v>
      </c>
      <c r="BQ15" s="11">
        <v>32</v>
      </c>
      <c r="BR15" s="11">
        <v>31</v>
      </c>
      <c r="BS15" s="11">
        <v>31</v>
      </c>
      <c r="BT15" s="11">
        <v>31</v>
      </c>
      <c r="BU15" s="11">
        <v>31</v>
      </c>
      <c r="BV15" s="11">
        <v>32</v>
      </c>
      <c r="BW15" s="11">
        <v>31</v>
      </c>
      <c r="BX15" s="11">
        <v>31</v>
      </c>
      <c r="BY15" s="11">
        <v>31</v>
      </c>
      <c r="BZ15" s="11">
        <v>33</v>
      </c>
      <c r="CA15" s="11">
        <v>33</v>
      </c>
      <c r="CB15" s="11">
        <v>33</v>
      </c>
      <c r="CC15" s="11">
        <v>34</v>
      </c>
      <c r="CD15" s="11">
        <v>33</v>
      </c>
      <c r="CE15" s="11">
        <v>34</v>
      </c>
      <c r="CF15" s="11">
        <v>33</v>
      </c>
      <c r="CG15" s="11">
        <v>34</v>
      </c>
      <c r="CH15" s="11">
        <v>34</v>
      </c>
      <c r="CI15" s="11">
        <v>34</v>
      </c>
      <c r="CJ15" s="11">
        <v>34</v>
      </c>
      <c r="CK15" s="11">
        <v>34</v>
      </c>
      <c r="CL15" s="11">
        <v>33</v>
      </c>
      <c r="CM15" s="11">
        <v>34</v>
      </c>
      <c r="CN15" s="11">
        <v>33</v>
      </c>
      <c r="CO15" s="11">
        <v>33</v>
      </c>
      <c r="CP15" s="11">
        <v>33</v>
      </c>
      <c r="CQ15" s="11">
        <v>34</v>
      </c>
      <c r="CR15" s="11">
        <v>35</v>
      </c>
      <c r="CS15" s="11">
        <v>35</v>
      </c>
      <c r="CT15" s="11">
        <v>35</v>
      </c>
      <c r="CU15" s="11">
        <v>34</v>
      </c>
      <c r="CV15" s="11">
        <v>34</v>
      </c>
      <c r="CW15" s="11">
        <v>35</v>
      </c>
      <c r="CX15" s="11">
        <v>35</v>
      </c>
      <c r="CY15" s="11">
        <v>35</v>
      </c>
      <c r="CZ15" s="11">
        <v>34</v>
      </c>
      <c r="DA15" s="11">
        <v>35</v>
      </c>
      <c r="DB15" s="11">
        <v>35</v>
      </c>
      <c r="DC15" s="11">
        <v>35</v>
      </c>
      <c r="DD15" s="11">
        <v>34</v>
      </c>
      <c r="DE15" s="11">
        <v>37</v>
      </c>
      <c r="DF15" s="11">
        <v>36</v>
      </c>
      <c r="DG15" s="11">
        <v>36</v>
      </c>
      <c r="DH15" s="11">
        <v>34</v>
      </c>
      <c r="DI15" s="11">
        <v>34</v>
      </c>
      <c r="DJ15" s="11">
        <v>34</v>
      </c>
      <c r="DK15" s="11">
        <v>34</v>
      </c>
      <c r="DL15" s="11">
        <v>35</v>
      </c>
      <c r="DM15" s="11">
        <v>34</v>
      </c>
      <c r="DN15" s="11">
        <v>37</v>
      </c>
      <c r="DO15" s="11">
        <v>35</v>
      </c>
      <c r="DP15" s="11">
        <v>34</v>
      </c>
      <c r="DQ15" s="11">
        <v>35</v>
      </c>
      <c r="DR15" s="11">
        <v>38</v>
      </c>
      <c r="DS15" s="11">
        <v>38</v>
      </c>
      <c r="DT15" s="11">
        <v>38</v>
      </c>
      <c r="DU15" s="11">
        <f t="shared" si="1"/>
        <v>35.5</v>
      </c>
      <c r="DV15" s="11">
        <v>37</v>
      </c>
      <c r="DW15" s="11">
        <v>38</v>
      </c>
      <c r="DX15" s="11">
        <v>36</v>
      </c>
    </row>
    <row r="16" spans="1:128" ht="15.75" customHeight="1" x14ac:dyDescent="0.25">
      <c r="A16" s="1" t="s">
        <v>41</v>
      </c>
      <c r="B16" s="1" t="str">
        <f t="shared" si="0"/>
        <v>0502 - Explotación de criaderos de peces, granjas piscícolas y otros frutos acuáticos (acuicultura)</v>
      </c>
      <c r="C16" s="14" t="s">
        <v>44</v>
      </c>
      <c r="D16" s="6" t="s">
        <v>45</v>
      </c>
      <c r="E16" s="11">
        <v>1</v>
      </c>
      <c r="F16" s="11">
        <v>1</v>
      </c>
      <c r="G16" s="11">
        <v>1</v>
      </c>
      <c r="H16" s="11">
        <v>1</v>
      </c>
      <c r="I16" s="11">
        <v>0</v>
      </c>
      <c r="J16" s="11">
        <v>0</v>
      </c>
      <c r="K16" s="11">
        <v>0</v>
      </c>
      <c r="L16" s="11">
        <v>0</v>
      </c>
      <c r="M16" s="11">
        <v>0</v>
      </c>
      <c r="N16" s="11">
        <v>0</v>
      </c>
      <c r="O16" s="11">
        <v>0</v>
      </c>
      <c r="P16" s="11">
        <v>0</v>
      </c>
      <c r="Q16" s="11">
        <v>0</v>
      </c>
      <c r="R16" s="11">
        <v>0</v>
      </c>
      <c r="S16" s="11">
        <v>0</v>
      </c>
      <c r="T16" s="11">
        <v>0</v>
      </c>
      <c r="U16" s="11">
        <v>0</v>
      </c>
      <c r="V16" s="11">
        <v>0</v>
      </c>
      <c r="W16" s="11">
        <v>0</v>
      </c>
      <c r="X16" s="11">
        <v>0</v>
      </c>
      <c r="Y16" s="11">
        <v>0</v>
      </c>
      <c r="Z16" s="11">
        <v>0</v>
      </c>
      <c r="AA16" s="11">
        <v>0</v>
      </c>
      <c r="AB16" s="11">
        <v>0</v>
      </c>
      <c r="AC16" s="11">
        <v>0</v>
      </c>
      <c r="AD16" s="11">
        <v>0</v>
      </c>
      <c r="AE16" s="11">
        <v>0</v>
      </c>
      <c r="AF16" s="11">
        <v>0</v>
      </c>
      <c r="AG16" s="11">
        <v>1</v>
      </c>
      <c r="AH16" s="11">
        <v>1</v>
      </c>
      <c r="AI16" s="11">
        <v>1</v>
      </c>
      <c r="AJ16" s="11">
        <v>1</v>
      </c>
      <c r="AK16" s="11">
        <v>1</v>
      </c>
      <c r="AL16" s="11">
        <v>1</v>
      </c>
      <c r="AM16" s="11">
        <v>1</v>
      </c>
      <c r="AN16" s="11">
        <v>1</v>
      </c>
      <c r="AO16" s="11">
        <v>1</v>
      </c>
      <c r="AP16" s="11">
        <v>1</v>
      </c>
      <c r="AQ16" s="11">
        <v>1</v>
      </c>
      <c r="AR16" s="11">
        <v>1</v>
      </c>
      <c r="AS16" s="11">
        <v>1</v>
      </c>
      <c r="AT16" s="11">
        <v>1</v>
      </c>
      <c r="AU16" s="11">
        <v>1</v>
      </c>
      <c r="AV16" s="11">
        <v>1</v>
      </c>
      <c r="AW16" s="11">
        <v>1</v>
      </c>
      <c r="AX16" s="11">
        <v>1</v>
      </c>
      <c r="AY16" s="11">
        <v>2</v>
      </c>
      <c r="AZ16" s="11">
        <v>2</v>
      </c>
      <c r="BA16" s="11">
        <v>2</v>
      </c>
      <c r="BB16" s="11">
        <v>2</v>
      </c>
      <c r="BC16" s="11">
        <v>2</v>
      </c>
      <c r="BD16" s="11">
        <v>2</v>
      </c>
      <c r="BE16" s="11">
        <v>2</v>
      </c>
      <c r="BF16" s="11">
        <v>2</v>
      </c>
      <c r="BG16" s="11">
        <v>2</v>
      </c>
      <c r="BH16" s="11">
        <v>2</v>
      </c>
      <c r="BI16" s="11">
        <v>2</v>
      </c>
      <c r="BJ16" s="11">
        <v>2</v>
      </c>
      <c r="BK16" s="11">
        <v>2</v>
      </c>
      <c r="BL16" s="11">
        <v>2</v>
      </c>
      <c r="BM16" s="11">
        <v>2</v>
      </c>
      <c r="BN16" s="11">
        <v>2</v>
      </c>
      <c r="BO16" s="11">
        <v>2</v>
      </c>
      <c r="BP16" s="11">
        <v>2</v>
      </c>
      <c r="BQ16" s="11">
        <v>2</v>
      </c>
      <c r="BR16" s="11">
        <v>2</v>
      </c>
      <c r="BS16" s="11">
        <v>2</v>
      </c>
      <c r="BT16" s="11">
        <v>2</v>
      </c>
      <c r="BU16" s="11">
        <v>2</v>
      </c>
      <c r="BV16" s="11">
        <v>2</v>
      </c>
      <c r="BW16" s="11">
        <v>2</v>
      </c>
      <c r="BX16" s="11">
        <v>2</v>
      </c>
      <c r="BY16" s="11">
        <v>2</v>
      </c>
      <c r="BZ16" s="11">
        <v>2</v>
      </c>
      <c r="CA16" s="11">
        <v>2</v>
      </c>
      <c r="CB16" s="11">
        <v>2</v>
      </c>
      <c r="CC16" s="11">
        <v>2</v>
      </c>
      <c r="CD16" s="11">
        <v>2</v>
      </c>
      <c r="CE16" s="11">
        <v>2</v>
      </c>
      <c r="CF16" s="11">
        <v>3</v>
      </c>
      <c r="CG16" s="11">
        <v>3</v>
      </c>
      <c r="CH16" s="11">
        <v>3</v>
      </c>
      <c r="CI16" s="11">
        <v>3</v>
      </c>
      <c r="CJ16" s="11">
        <v>3</v>
      </c>
      <c r="CK16" s="11">
        <v>3</v>
      </c>
      <c r="CL16" s="11">
        <v>2</v>
      </c>
      <c r="CM16" s="11">
        <v>2</v>
      </c>
      <c r="CN16" s="11">
        <v>2</v>
      </c>
      <c r="CO16" s="11">
        <v>2</v>
      </c>
      <c r="CP16" s="11">
        <v>2</v>
      </c>
      <c r="CQ16" s="11">
        <v>2</v>
      </c>
      <c r="CR16" s="11">
        <v>2</v>
      </c>
      <c r="CS16" s="11">
        <v>2</v>
      </c>
      <c r="CT16" s="11">
        <v>2</v>
      </c>
      <c r="CU16" s="11">
        <v>2</v>
      </c>
      <c r="CV16" s="11">
        <v>2</v>
      </c>
      <c r="CW16" s="11">
        <v>2</v>
      </c>
      <c r="CX16" s="11">
        <v>2</v>
      </c>
      <c r="CY16" s="11">
        <v>2</v>
      </c>
      <c r="CZ16" s="11">
        <v>2</v>
      </c>
      <c r="DA16" s="11">
        <v>2</v>
      </c>
      <c r="DB16" s="11">
        <v>4</v>
      </c>
      <c r="DC16" s="11">
        <v>4</v>
      </c>
      <c r="DD16" s="11">
        <v>4</v>
      </c>
      <c r="DE16" s="11">
        <v>4</v>
      </c>
      <c r="DF16" s="11">
        <v>4</v>
      </c>
      <c r="DG16" s="11">
        <v>4</v>
      </c>
      <c r="DH16" s="11">
        <v>4</v>
      </c>
      <c r="DI16" s="11">
        <v>4</v>
      </c>
      <c r="DJ16" s="11">
        <v>4</v>
      </c>
      <c r="DK16" s="11">
        <v>4</v>
      </c>
      <c r="DL16" s="11">
        <v>4</v>
      </c>
      <c r="DM16" s="11">
        <v>4</v>
      </c>
      <c r="DN16" s="11">
        <v>4</v>
      </c>
      <c r="DO16" s="11">
        <v>4</v>
      </c>
      <c r="DP16" s="11">
        <v>4</v>
      </c>
      <c r="DQ16" s="11">
        <v>4</v>
      </c>
      <c r="DR16" s="11">
        <v>4</v>
      </c>
      <c r="DS16" s="11">
        <v>4</v>
      </c>
      <c r="DT16" s="11">
        <v>3</v>
      </c>
      <c r="DU16" s="11">
        <f t="shared" si="1"/>
        <v>3.9166666666666665</v>
      </c>
      <c r="DV16" s="11">
        <v>2</v>
      </c>
      <c r="DW16" s="11">
        <v>2</v>
      </c>
      <c r="DX16" s="11">
        <v>2</v>
      </c>
    </row>
    <row r="17" spans="1:128" ht="15.75" customHeight="1" x14ac:dyDescent="0.25">
      <c r="A17" s="1" t="s">
        <v>41</v>
      </c>
      <c r="B17" s="1" t="str">
        <f t="shared" si="0"/>
        <v>0503 - Servicios para la pesca</v>
      </c>
      <c r="C17" s="14" t="s">
        <v>46</v>
      </c>
      <c r="D17" s="6" t="s">
        <v>47</v>
      </c>
      <c r="E17" s="11">
        <v>3</v>
      </c>
      <c r="F17" s="11">
        <v>3</v>
      </c>
      <c r="G17" s="11">
        <v>3</v>
      </c>
      <c r="H17" s="11">
        <v>3</v>
      </c>
      <c r="I17" s="11">
        <v>3</v>
      </c>
      <c r="J17" s="11">
        <v>3</v>
      </c>
      <c r="K17" s="11">
        <v>4</v>
      </c>
      <c r="L17" s="11">
        <v>4</v>
      </c>
      <c r="M17" s="11">
        <v>4</v>
      </c>
      <c r="N17" s="11">
        <v>4</v>
      </c>
      <c r="O17" s="11">
        <v>4</v>
      </c>
      <c r="P17" s="11">
        <v>4</v>
      </c>
      <c r="Q17" s="11">
        <v>4</v>
      </c>
      <c r="R17" s="11">
        <v>4</v>
      </c>
      <c r="S17" s="11">
        <v>4</v>
      </c>
      <c r="T17" s="11">
        <v>4</v>
      </c>
      <c r="U17" s="11">
        <v>4</v>
      </c>
      <c r="V17" s="11">
        <v>4</v>
      </c>
      <c r="W17" s="11">
        <v>4</v>
      </c>
      <c r="X17" s="11">
        <v>4</v>
      </c>
      <c r="Y17" s="11">
        <v>4</v>
      </c>
      <c r="Z17" s="11">
        <v>4</v>
      </c>
      <c r="AA17" s="11">
        <v>4</v>
      </c>
      <c r="AB17" s="11">
        <v>4</v>
      </c>
      <c r="AC17" s="11">
        <v>3</v>
      </c>
      <c r="AD17" s="11">
        <v>3</v>
      </c>
      <c r="AE17" s="11">
        <v>3</v>
      </c>
      <c r="AF17" s="11">
        <v>3</v>
      </c>
      <c r="AG17" s="11">
        <v>3</v>
      </c>
      <c r="AH17" s="11">
        <v>3</v>
      </c>
      <c r="AI17" s="11">
        <v>3</v>
      </c>
      <c r="AJ17" s="11">
        <v>3</v>
      </c>
      <c r="AK17" s="11">
        <v>3</v>
      </c>
      <c r="AL17" s="11">
        <v>3</v>
      </c>
      <c r="AM17" s="11">
        <v>3</v>
      </c>
      <c r="AN17" s="11">
        <v>3</v>
      </c>
      <c r="AO17" s="11">
        <v>3</v>
      </c>
      <c r="AP17" s="11">
        <v>3</v>
      </c>
      <c r="AQ17" s="11">
        <v>2</v>
      </c>
      <c r="AR17" s="11">
        <v>2</v>
      </c>
      <c r="AS17" s="11">
        <v>2</v>
      </c>
      <c r="AT17" s="11">
        <v>3</v>
      </c>
      <c r="AU17" s="11">
        <v>3</v>
      </c>
      <c r="AV17" s="11">
        <v>3</v>
      </c>
      <c r="AW17" s="11">
        <v>3</v>
      </c>
      <c r="AX17" s="11">
        <v>3</v>
      </c>
      <c r="AY17" s="11">
        <v>3</v>
      </c>
      <c r="AZ17" s="11">
        <v>3</v>
      </c>
      <c r="BA17" s="11">
        <v>3</v>
      </c>
      <c r="BB17" s="11">
        <v>3</v>
      </c>
      <c r="BC17" s="11">
        <v>3</v>
      </c>
      <c r="BD17" s="11">
        <v>3</v>
      </c>
      <c r="BE17" s="11">
        <v>3</v>
      </c>
      <c r="BF17" s="11">
        <v>3</v>
      </c>
      <c r="BG17" s="11">
        <v>3</v>
      </c>
      <c r="BH17" s="11">
        <v>3</v>
      </c>
      <c r="BI17" s="11">
        <v>3</v>
      </c>
      <c r="BJ17" s="11">
        <v>2</v>
      </c>
      <c r="BK17" s="11">
        <v>2</v>
      </c>
      <c r="BL17" s="11">
        <v>2</v>
      </c>
      <c r="BM17" s="11">
        <v>2</v>
      </c>
      <c r="BN17" s="11">
        <v>2</v>
      </c>
      <c r="BO17" s="11">
        <v>3</v>
      </c>
      <c r="BP17" s="11">
        <v>3</v>
      </c>
      <c r="BQ17" s="11">
        <v>4</v>
      </c>
      <c r="BR17" s="11">
        <v>4</v>
      </c>
      <c r="BS17" s="11">
        <v>4</v>
      </c>
      <c r="BT17" s="11">
        <v>4</v>
      </c>
      <c r="BU17" s="11">
        <v>4</v>
      </c>
      <c r="BV17" s="11">
        <v>4</v>
      </c>
      <c r="BW17" s="11">
        <v>4</v>
      </c>
      <c r="BX17" s="11">
        <v>4</v>
      </c>
      <c r="BY17" s="11">
        <v>4</v>
      </c>
      <c r="BZ17" s="11">
        <v>4</v>
      </c>
      <c r="CA17" s="11">
        <v>4</v>
      </c>
      <c r="CB17" s="11">
        <v>4</v>
      </c>
      <c r="CC17" s="11">
        <v>4</v>
      </c>
      <c r="CD17" s="11">
        <v>4</v>
      </c>
      <c r="CE17" s="11">
        <v>4</v>
      </c>
      <c r="CF17" s="11">
        <v>4</v>
      </c>
      <c r="CG17" s="11">
        <v>4</v>
      </c>
      <c r="CH17" s="11">
        <v>4</v>
      </c>
      <c r="CI17" s="11">
        <v>4</v>
      </c>
      <c r="CJ17" s="11">
        <v>4</v>
      </c>
      <c r="CK17" s="11">
        <v>4</v>
      </c>
      <c r="CL17" s="11">
        <v>4</v>
      </c>
      <c r="CM17" s="11">
        <v>4</v>
      </c>
      <c r="CN17" s="11">
        <v>4</v>
      </c>
      <c r="CO17" s="11">
        <v>4</v>
      </c>
      <c r="CP17" s="11">
        <v>4</v>
      </c>
      <c r="CQ17" s="11">
        <v>4</v>
      </c>
      <c r="CR17" s="11">
        <v>5</v>
      </c>
      <c r="CS17" s="11">
        <v>5</v>
      </c>
      <c r="CT17" s="11">
        <v>3</v>
      </c>
      <c r="CU17" s="11">
        <v>3</v>
      </c>
      <c r="CV17" s="11">
        <v>3</v>
      </c>
      <c r="CW17" s="11">
        <v>3</v>
      </c>
      <c r="CX17" s="11">
        <v>3</v>
      </c>
      <c r="CY17" s="11">
        <v>4</v>
      </c>
      <c r="CZ17" s="11">
        <v>4</v>
      </c>
      <c r="DA17" s="11">
        <v>4</v>
      </c>
      <c r="DB17" s="11">
        <v>4</v>
      </c>
      <c r="DC17" s="11">
        <v>4</v>
      </c>
      <c r="DD17" s="11">
        <v>3</v>
      </c>
      <c r="DE17" s="11">
        <v>3</v>
      </c>
      <c r="DF17" s="11">
        <v>3</v>
      </c>
      <c r="DG17" s="11">
        <v>3</v>
      </c>
      <c r="DH17" s="11">
        <v>2</v>
      </c>
      <c r="DI17" s="11">
        <v>2</v>
      </c>
      <c r="DJ17" s="11">
        <v>0</v>
      </c>
      <c r="DK17" s="11">
        <v>0</v>
      </c>
      <c r="DL17" s="11">
        <v>0</v>
      </c>
      <c r="DM17" s="11">
        <v>0</v>
      </c>
      <c r="DN17" s="11">
        <v>0</v>
      </c>
      <c r="DO17" s="11">
        <v>0</v>
      </c>
      <c r="DP17" s="11">
        <v>0</v>
      </c>
      <c r="DQ17" s="11">
        <v>0</v>
      </c>
      <c r="DR17" s="11">
        <v>0</v>
      </c>
      <c r="DS17" s="11">
        <v>0</v>
      </c>
      <c r="DT17" s="11">
        <v>0</v>
      </c>
      <c r="DU17" s="11">
        <f t="shared" si="1"/>
        <v>0.16666666666666666</v>
      </c>
      <c r="DV17" s="11">
        <v>0</v>
      </c>
      <c r="DW17" s="11">
        <v>0</v>
      </c>
      <c r="DX17" s="11">
        <v>0</v>
      </c>
    </row>
    <row r="18" spans="1:128" ht="12.75" x14ac:dyDescent="0.2">
      <c r="A18" s="1" t="s">
        <v>48</v>
      </c>
      <c r="B18" s="1" t="str">
        <f t="shared" si="0"/>
        <v>1110 - Extracción de petróleo crudo y gas natural</v>
      </c>
      <c r="C18" s="5" t="s">
        <v>49</v>
      </c>
      <c r="D18" s="1" t="s">
        <v>50</v>
      </c>
      <c r="E18" s="11">
        <v>51</v>
      </c>
      <c r="F18" s="11">
        <v>51</v>
      </c>
      <c r="G18" s="11">
        <v>52</v>
      </c>
      <c r="H18" s="11">
        <v>50</v>
      </c>
      <c r="I18" s="11">
        <v>50</v>
      </c>
      <c r="J18" s="11">
        <v>50</v>
      </c>
      <c r="K18" s="11">
        <v>49</v>
      </c>
      <c r="L18" s="11">
        <v>49</v>
      </c>
      <c r="M18" s="11">
        <v>50</v>
      </c>
      <c r="N18" s="11">
        <v>51</v>
      </c>
      <c r="O18" s="11">
        <v>50</v>
      </c>
      <c r="P18" s="11">
        <v>50</v>
      </c>
      <c r="Q18" s="11">
        <v>50</v>
      </c>
      <c r="R18" s="11">
        <v>50</v>
      </c>
      <c r="S18" s="11">
        <v>50</v>
      </c>
      <c r="T18" s="11">
        <v>50</v>
      </c>
      <c r="U18" s="11">
        <v>49</v>
      </c>
      <c r="V18" s="11">
        <v>49</v>
      </c>
      <c r="W18" s="11">
        <v>50</v>
      </c>
      <c r="X18" s="11">
        <v>49</v>
      </c>
      <c r="Y18" s="11">
        <v>51</v>
      </c>
      <c r="Z18" s="11">
        <v>50</v>
      </c>
      <c r="AA18" s="11">
        <v>53</v>
      </c>
      <c r="AB18" s="11">
        <v>53</v>
      </c>
      <c r="AC18" s="11">
        <v>52</v>
      </c>
      <c r="AD18" s="11">
        <v>51</v>
      </c>
      <c r="AE18" s="11">
        <v>51</v>
      </c>
      <c r="AF18" s="11">
        <v>52</v>
      </c>
      <c r="AG18" s="11">
        <v>52</v>
      </c>
      <c r="AH18" s="11">
        <v>51</v>
      </c>
      <c r="AI18" s="11">
        <v>50</v>
      </c>
      <c r="AJ18" s="11">
        <v>50</v>
      </c>
      <c r="AK18" s="11">
        <v>51</v>
      </c>
      <c r="AL18" s="11">
        <v>52</v>
      </c>
      <c r="AM18" s="11">
        <v>53</v>
      </c>
      <c r="AN18" s="11">
        <v>52</v>
      </c>
      <c r="AO18" s="11">
        <v>52</v>
      </c>
      <c r="AP18" s="11">
        <v>52</v>
      </c>
      <c r="AQ18" s="11">
        <v>52</v>
      </c>
      <c r="AR18" s="11">
        <v>52</v>
      </c>
      <c r="AS18" s="11">
        <v>53</v>
      </c>
      <c r="AT18" s="11">
        <v>53</v>
      </c>
      <c r="AU18" s="11">
        <v>53</v>
      </c>
      <c r="AV18" s="11">
        <v>54</v>
      </c>
      <c r="AW18" s="11">
        <v>53</v>
      </c>
      <c r="AX18" s="11">
        <v>52</v>
      </c>
      <c r="AY18" s="11">
        <v>52</v>
      </c>
      <c r="AZ18" s="11">
        <v>52</v>
      </c>
      <c r="BA18" s="11">
        <v>52</v>
      </c>
      <c r="BB18" s="11">
        <v>52</v>
      </c>
      <c r="BC18" s="11">
        <v>52</v>
      </c>
      <c r="BD18" s="11">
        <v>52</v>
      </c>
      <c r="BE18" s="11">
        <v>51</v>
      </c>
      <c r="BF18" s="11">
        <v>51</v>
      </c>
      <c r="BG18" s="11">
        <v>51</v>
      </c>
      <c r="BH18" s="11">
        <v>49</v>
      </c>
      <c r="BI18" s="11">
        <v>50</v>
      </c>
      <c r="BJ18" s="11">
        <v>50</v>
      </c>
      <c r="BK18" s="11">
        <v>50</v>
      </c>
      <c r="BL18" s="11">
        <v>50</v>
      </c>
      <c r="BM18" s="11">
        <v>50</v>
      </c>
      <c r="BN18" s="11">
        <v>50</v>
      </c>
      <c r="BO18" s="11">
        <v>49</v>
      </c>
      <c r="BP18" s="11">
        <v>48</v>
      </c>
      <c r="BQ18" s="11">
        <v>48</v>
      </c>
      <c r="BR18" s="11">
        <v>48</v>
      </c>
      <c r="BS18" s="11">
        <v>48</v>
      </c>
      <c r="BT18" s="11">
        <v>48</v>
      </c>
      <c r="BU18" s="11">
        <v>48</v>
      </c>
      <c r="BV18" s="11">
        <v>49</v>
      </c>
      <c r="BW18" s="11">
        <v>49</v>
      </c>
      <c r="BX18" s="11">
        <v>47</v>
      </c>
      <c r="BY18" s="11">
        <v>47</v>
      </c>
      <c r="BZ18" s="11">
        <v>47</v>
      </c>
      <c r="CA18" s="11">
        <v>47</v>
      </c>
      <c r="CB18" s="11">
        <v>47</v>
      </c>
      <c r="CC18" s="11">
        <v>47</v>
      </c>
      <c r="CD18" s="11">
        <v>48</v>
      </c>
      <c r="CE18" s="11">
        <v>46</v>
      </c>
      <c r="CF18" s="11">
        <v>45</v>
      </c>
      <c r="CG18" s="11">
        <v>45</v>
      </c>
      <c r="CH18" s="11">
        <v>44</v>
      </c>
      <c r="CI18" s="11">
        <v>45</v>
      </c>
      <c r="CJ18" s="11">
        <v>44</v>
      </c>
      <c r="CK18" s="11">
        <v>43</v>
      </c>
      <c r="CL18" s="11">
        <v>45</v>
      </c>
      <c r="CM18" s="11">
        <v>45</v>
      </c>
      <c r="CN18" s="11">
        <v>44</v>
      </c>
      <c r="CO18" s="11">
        <v>43</v>
      </c>
      <c r="CP18" s="11">
        <v>43</v>
      </c>
      <c r="CQ18" s="11">
        <v>41</v>
      </c>
      <c r="CR18" s="11">
        <v>41</v>
      </c>
      <c r="CS18" s="11">
        <v>42</v>
      </c>
      <c r="CT18" s="11">
        <v>42</v>
      </c>
      <c r="CU18" s="11">
        <v>39</v>
      </c>
      <c r="CV18" s="11">
        <v>40</v>
      </c>
      <c r="CW18" s="11">
        <v>39</v>
      </c>
      <c r="CX18" s="11">
        <v>42</v>
      </c>
      <c r="CY18" s="11">
        <v>44</v>
      </c>
      <c r="CZ18" s="11">
        <v>44</v>
      </c>
      <c r="DA18" s="11">
        <v>42</v>
      </c>
      <c r="DB18" s="11">
        <v>43</v>
      </c>
      <c r="DC18" s="11">
        <v>40</v>
      </c>
      <c r="DD18" s="11">
        <v>40</v>
      </c>
      <c r="DE18" s="11">
        <v>40</v>
      </c>
      <c r="DF18" s="11">
        <v>42</v>
      </c>
      <c r="DG18" s="11">
        <v>44</v>
      </c>
      <c r="DH18" s="11">
        <v>42</v>
      </c>
      <c r="DI18" s="11">
        <v>43</v>
      </c>
      <c r="DJ18" s="11">
        <v>43</v>
      </c>
      <c r="DK18" s="11">
        <v>43</v>
      </c>
      <c r="DL18" s="11">
        <v>43</v>
      </c>
      <c r="DM18" s="11">
        <v>42</v>
      </c>
      <c r="DN18" s="11">
        <v>41</v>
      </c>
      <c r="DO18" s="11">
        <v>40</v>
      </c>
      <c r="DP18" s="11">
        <v>39</v>
      </c>
      <c r="DQ18" s="11">
        <v>39</v>
      </c>
      <c r="DR18" s="11">
        <v>38</v>
      </c>
      <c r="DS18" s="11">
        <v>38</v>
      </c>
      <c r="DT18" s="11">
        <v>37</v>
      </c>
      <c r="DU18" s="11">
        <f t="shared" si="1"/>
        <v>40.5</v>
      </c>
      <c r="DV18" s="11">
        <v>37</v>
      </c>
      <c r="DW18" s="11">
        <v>38</v>
      </c>
      <c r="DX18" s="11">
        <v>39</v>
      </c>
    </row>
    <row r="19" spans="1:128" ht="12.75" x14ac:dyDescent="0.2">
      <c r="A19" s="1" t="s">
        <v>48</v>
      </c>
      <c r="B19" s="1" t="str">
        <f t="shared" si="0"/>
        <v>1120 - Actividades  de servicios relacionadas con la extracción de petróleo y gas, excepto las actividades de prospección</v>
      </c>
      <c r="C19" s="5" t="s">
        <v>51</v>
      </c>
      <c r="D19" s="1" t="s">
        <v>52</v>
      </c>
      <c r="E19" s="11">
        <v>63</v>
      </c>
      <c r="F19" s="11">
        <v>63</v>
      </c>
      <c r="G19" s="11">
        <v>63</v>
      </c>
      <c r="H19" s="11">
        <v>63</v>
      </c>
      <c r="I19" s="11">
        <v>63</v>
      </c>
      <c r="J19" s="11">
        <v>66</v>
      </c>
      <c r="K19" s="11">
        <v>66</v>
      </c>
      <c r="L19" s="11">
        <v>68</v>
      </c>
      <c r="M19" s="11">
        <v>65</v>
      </c>
      <c r="N19" s="11">
        <v>67</v>
      </c>
      <c r="O19" s="11">
        <v>67</v>
      </c>
      <c r="P19" s="11">
        <v>67</v>
      </c>
      <c r="Q19" s="11">
        <v>65</v>
      </c>
      <c r="R19" s="11">
        <v>66</v>
      </c>
      <c r="S19" s="11">
        <v>65</v>
      </c>
      <c r="T19" s="11">
        <v>66</v>
      </c>
      <c r="U19" s="11">
        <v>69</v>
      </c>
      <c r="V19" s="11">
        <v>70</v>
      </c>
      <c r="W19" s="11">
        <v>68</v>
      </c>
      <c r="X19" s="11">
        <v>68</v>
      </c>
      <c r="Y19" s="11">
        <v>67</v>
      </c>
      <c r="Z19" s="11">
        <v>65</v>
      </c>
      <c r="AA19" s="11">
        <v>65</v>
      </c>
      <c r="AB19" s="11">
        <v>65</v>
      </c>
      <c r="AC19" s="11">
        <v>65</v>
      </c>
      <c r="AD19" s="11">
        <v>65</v>
      </c>
      <c r="AE19" s="11">
        <v>67</v>
      </c>
      <c r="AF19" s="11">
        <v>68</v>
      </c>
      <c r="AG19" s="11">
        <v>68</v>
      </c>
      <c r="AH19" s="11">
        <v>68</v>
      </c>
      <c r="AI19" s="11">
        <v>66</v>
      </c>
      <c r="AJ19" s="11">
        <v>68</v>
      </c>
      <c r="AK19" s="11">
        <v>66</v>
      </c>
      <c r="AL19" s="11">
        <v>66</v>
      </c>
      <c r="AM19" s="11">
        <v>67</v>
      </c>
      <c r="AN19" s="11">
        <v>65</v>
      </c>
      <c r="AO19" s="11">
        <v>64</v>
      </c>
      <c r="AP19" s="11">
        <v>62</v>
      </c>
      <c r="AQ19" s="11">
        <v>63</v>
      </c>
      <c r="AR19" s="11">
        <v>62</v>
      </c>
      <c r="AS19" s="11">
        <v>62</v>
      </c>
      <c r="AT19" s="11">
        <v>61</v>
      </c>
      <c r="AU19" s="11">
        <v>62</v>
      </c>
      <c r="AV19" s="11">
        <v>62</v>
      </c>
      <c r="AW19" s="11">
        <v>63</v>
      </c>
      <c r="AX19" s="11">
        <v>61</v>
      </c>
      <c r="AY19" s="11">
        <v>61</v>
      </c>
      <c r="AZ19" s="11">
        <v>60</v>
      </c>
      <c r="BA19" s="11">
        <v>61</v>
      </c>
      <c r="BB19" s="11">
        <v>61</v>
      </c>
      <c r="BC19" s="11">
        <v>61</v>
      </c>
      <c r="BD19" s="11">
        <v>58</v>
      </c>
      <c r="BE19" s="11">
        <v>58</v>
      </c>
      <c r="BF19" s="11">
        <v>58</v>
      </c>
      <c r="BG19" s="11">
        <v>58</v>
      </c>
      <c r="BH19" s="11">
        <v>59</v>
      </c>
      <c r="BI19" s="11">
        <v>61</v>
      </c>
      <c r="BJ19" s="11">
        <v>62</v>
      </c>
      <c r="BK19" s="11">
        <v>63</v>
      </c>
      <c r="BL19" s="11">
        <v>61</v>
      </c>
      <c r="BM19" s="11">
        <v>62</v>
      </c>
      <c r="BN19" s="11">
        <v>61</v>
      </c>
      <c r="BO19" s="11">
        <v>64</v>
      </c>
      <c r="BP19" s="11">
        <v>65</v>
      </c>
      <c r="BQ19" s="11">
        <v>63</v>
      </c>
      <c r="BR19" s="11">
        <v>64</v>
      </c>
      <c r="BS19" s="11">
        <v>64</v>
      </c>
      <c r="BT19" s="11">
        <v>63</v>
      </c>
      <c r="BU19" s="11">
        <v>63</v>
      </c>
      <c r="BV19" s="11">
        <v>65</v>
      </c>
      <c r="BW19" s="11">
        <v>63</v>
      </c>
      <c r="BX19" s="11">
        <v>63</v>
      </c>
      <c r="BY19" s="11">
        <v>61</v>
      </c>
      <c r="BZ19" s="11">
        <v>61</v>
      </c>
      <c r="CA19" s="11">
        <v>62</v>
      </c>
      <c r="CB19" s="11">
        <v>64</v>
      </c>
      <c r="CC19" s="11">
        <v>67</v>
      </c>
      <c r="CD19" s="11">
        <v>70</v>
      </c>
      <c r="CE19" s="11">
        <v>71</v>
      </c>
      <c r="CF19" s="11">
        <v>69</v>
      </c>
      <c r="CG19" s="11">
        <v>68</v>
      </c>
      <c r="CH19" s="11">
        <v>67</v>
      </c>
      <c r="CI19" s="11">
        <v>65</v>
      </c>
      <c r="CJ19" s="11">
        <v>68</v>
      </c>
      <c r="CK19" s="11">
        <v>65</v>
      </c>
      <c r="CL19" s="11">
        <v>64</v>
      </c>
      <c r="CM19" s="11">
        <v>64</v>
      </c>
      <c r="CN19" s="11">
        <v>63</v>
      </c>
      <c r="CO19" s="11">
        <v>62</v>
      </c>
      <c r="CP19" s="11">
        <v>63</v>
      </c>
      <c r="CQ19" s="11">
        <v>63</v>
      </c>
      <c r="CR19" s="11">
        <v>64</v>
      </c>
      <c r="CS19" s="11">
        <v>65</v>
      </c>
      <c r="CT19" s="11">
        <v>65</v>
      </c>
      <c r="CU19" s="11">
        <v>66</v>
      </c>
      <c r="CV19" s="11">
        <v>66</v>
      </c>
      <c r="CW19" s="11">
        <v>63</v>
      </c>
      <c r="CX19" s="11">
        <v>62</v>
      </c>
      <c r="CY19" s="11">
        <v>62</v>
      </c>
      <c r="CZ19" s="11">
        <v>63</v>
      </c>
      <c r="DA19" s="11">
        <v>63</v>
      </c>
      <c r="DB19" s="11">
        <v>60</v>
      </c>
      <c r="DC19" s="11">
        <v>59</v>
      </c>
      <c r="DD19" s="11">
        <v>63</v>
      </c>
      <c r="DE19" s="11">
        <v>65</v>
      </c>
      <c r="DF19" s="11">
        <v>65</v>
      </c>
      <c r="DG19" s="11">
        <v>64</v>
      </c>
      <c r="DH19" s="11">
        <v>68</v>
      </c>
      <c r="DI19" s="11">
        <v>68</v>
      </c>
      <c r="DJ19" s="11">
        <v>69</v>
      </c>
      <c r="DK19" s="11">
        <v>71</v>
      </c>
      <c r="DL19" s="11">
        <v>70</v>
      </c>
      <c r="DM19" s="11">
        <v>69</v>
      </c>
      <c r="DN19" s="11">
        <v>69</v>
      </c>
      <c r="DO19" s="11">
        <v>69</v>
      </c>
      <c r="DP19" s="11">
        <v>68</v>
      </c>
      <c r="DQ19" s="11">
        <v>67</v>
      </c>
      <c r="DR19" s="11">
        <v>68</v>
      </c>
      <c r="DS19" s="11">
        <v>68</v>
      </c>
      <c r="DT19" s="11">
        <v>66</v>
      </c>
      <c r="DU19" s="11">
        <f t="shared" si="1"/>
        <v>68.5</v>
      </c>
      <c r="DV19" s="11">
        <v>67</v>
      </c>
      <c r="DW19" s="11">
        <v>67</v>
      </c>
      <c r="DX19" s="11">
        <v>66</v>
      </c>
    </row>
    <row r="20" spans="1:128" ht="12.75" x14ac:dyDescent="0.2">
      <c r="A20" s="1" t="s">
        <v>48</v>
      </c>
      <c r="B20" s="1" t="str">
        <f t="shared" si="0"/>
        <v>1310 - Extracción de minerales de hierro</v>
      </c>
      <c r="C20" s="5" t="s">
        <v>53</v>
      </c>
      <c r="D20" s="1" t="s">
        <v>54</v>
      </c>
      <c r="E20" s="11">
        <v>1</v>
      </c>
      <c r="F20" s="11">
        <v>1</v>
      </c>
      <c r="G20" s="11">
        <v>1</v>
      </c>
      <c r="H20" s="11">
        <v>1</v>
      </c>
      <c r="I20" s="11">
        <v>1</v>
      </c>
      <c r="J20" s="11">
        <v>1</v>
      </c>
      <c r="K20" s="11">
        <v>1</v>
      </c>
      <c r="L20" s="11">
        <v>1</v>
      </c>
      <c r="M20" s="11">
        <v>1</v>
      </c>
      <c r="N20" s="11">
        <v>1</v>
      </c>
      <c r="O20" s="11">
        <v>1</v>
      </c>
      <c r="P20" s="11">
        <v>1</v>
      </c>
      <c r="Q20" s="11">
        <v>0</v>
      </c>
      <c r="R20" s="11">
        <v>0</v>
      </c>
      <c r="S20" s="11">
        <v>0</v>
      </c>
      <c r="T20" s="11">
        <v>0</v>
      </c>
      <c r="U20" s="11">
        <v>0</v>
      </c>
      <c r="V20" s="11">
        <v>0</v>
      </c>
      <c r="W20" s="11">
        <v>0</v>
      </c>
      <c r="X20" s="11">
        <v>0</v>
      </c>
      <c r="Y20" s="11">
        <v>0</v>
      </c>
      <c r="Z20" s="11">
        <v>0</v>
      </c>
      <c r="AA20" s="11">
        <v>0</v>
      </c>
      <c r="AB20" s="11">
        <v>0</v>
      </c>
      <c r="AC20" s="11">
        <v>0</v>
      </c>
      <c r="AD20" s="11">
        <v>0</v>
      </c>
      <c r="AE20" s="11">
        <v>0</v>
      </c>
      <c r="AF20" s="11">
        <v>0</v>
      </c>
      <c r="AG20" s="11">
        <v>0</v>
      </c>
      <c r="AH20" s="11">
        <v>0</v>
      </c>
      <c r="AI20" s="11">
        <v>0</v>
      </c>
      <c r="AJ20" s="11">
        <v>0</v>
      </c>
      <c r="AK20" s="11">
        <v>0</v>
      </c>
      <c r="AL20" s="11">
        <v>0</v>
      </c>
      <c r="AM20" s="11">
        <v>0</v>
      </c>
      <c r="AN20" s="11">
        <v>0</v>
      </c>
      <c r="AO20" s="11">
        <v>0</v>
      </c>
      <c r="AP20" s="11">
        <v>0</v>
      </c>
      <c r="AQ20" s="11">
        <v>0</v>
      </c>
      <c r="AR20" s="11">
        <v>0</v>
      </c>
      <c r="AS20" s="11">
        <v>0</v>
      </c>
      <c r="AT20" s="11">
        <v>0</v>
      </c>
      <c r="AU20" s="11">
        <v>0</v>
      </c>
      <c r="AV20" s="11">
        <v>0</v>
      </c>
      <c r="AW20" s="11">
        <v>0</v>
      </c>
      <c r="AX20" s="11">
        <v>0</v>
      </c>
      <c r="AY20" s="11">
        <v>0</v>
      </c>
      <c r="AZ20" s="11">
        <v>0</v>
      </c>
      <c r="BA20" s="11">
        <v>0</v>
      </c>
      <c r="BB20" s="11">
        <v>0</v>
      </c>
      <c r="BC20" s="11">
        <v>0</v>
      </c>
      <c r="BD20" s="11">
        <v>0</v>
      </c>
      <c r="BE20" s="11">
        <v>0</v>
      </c>
      <c r="BF20" s="11">
        <v>0</v>
      </c>
      <c r="BG20" s="11">
        <v>0</v>
      </c>
      <c r="BH20" s="11">
        <v>0</v>
      </c>
      <c r="BI20" s="11">
        <v>0</v>
      </c>
      <c r="BJ20" s="11">
        <v>0</v>
      </c>
      <c r="BK20" s="11">
        <v>0</v>
      </c>
      <c r="BL20" s="11">
        <v>0</v>
      </c>
      <c r="BM20" s="11">
        <v>0</v>
      </c>
      <c r="BN20" s="11">
        <v>0</v>
      </c>
      <c r="BO20" s="11">
        <v>0</v>
      </c>
      <c r="BP20" s="11">
        <v>0</v>
      </c>
      <c r="BQ20" s="11">
        <v>0</v>
      </c>
      <c r="BR20" s="11">
        <v>0</v>
      </c>
      <c r="BS20" s="11">
        <v>0</v>
      </c>
      <c r="BT20" s="11">
        <v>0</v>
      </c>
      <c r="BU20" s="11">
        <v>0</v>
      </c>
      <c r="BV20" s="11">
        <v>0</v>
      </c>
      <c r="BW20" s="11">
        <v>0</v>
      </c>
      <c r="BX20" s="11">
        <v>0</v>
      </c>
      <c r="BY20" s="11">
        <v>0</v>
      </c>
      <c r="BZ20" s="11">
        <v>0</v>
      </c>
      <c r="CA20" s="11">
        <v>0</v>
      </c>
      <c r="CB20" s="11">
        <v>0</v>
      </c>
      <c r="CC20" s="11">
        <v>0</v>
      </c>
      <c r="CD20" s="11">
        <v>0</v>
      </c>
      <c r="CE20" s="11">
        <v>0</v>
      </c>
      <c r="CF20" s="11">
        <v>0</v>
      </c>
      <c r="CG20" s="11">
        <v>0</v>
      </c>
      <c r="CH20" s="11">
        <v>0</v>
      </c>
      <c r="CI20" s="11">
        <v>0</v>
      </c>
      <c r="CJ20" s="11">
        <v>0</v>
      </c>
      <c r="CK20" s="11">
        <v>0</v>
      </c>
      <c r="CL20" s="11">
        <v>0</v>
      </c>
      <c r="CM20" s="11">
        <v>0</v>
      </c>
      <c r="CN20" s="11">
        <v>0</v>
      </c>
      <c r="CO20" s="11">
        <v>0</v>
      </c>
      <c r="CP20" s="11">
        <v>0</v>
      </c>
      <c r="CQ20" s="11">
        <v>0</v>
      </c>
      <c r="CR20" s="11">
        <v>0</v>
      </c>
      <c r="CS20" s="11">
        <v>0</v>
      </c>
      <c r="CT20" s="11">
        <v>0</v>
      </c>
      <c r="CU20" s="11">
        <v>0</v>
      </c>
      <c r="CV20" s="11">
        <v>0</v>
      </c>
      <c r="CW20" s="11">
        <v>0</v>
      </c>
      <c r="CX20" s="11">
        <v>0</v>
      </c>
      <c r="CY20" s="11">
        <v>0</v>
      </c>
      <c r="CZ20" s="11">
        <v>0</v>
      </c>
      <c r="DA20" s="11">
        <v>0</v>
      </c>
      <c r="DB20" s="11">
        <v>0</v>
      </c>
      <c r="DC20" s="11">
        <v>0</v>
      </c>
      <c r="DD20" s="11">
        <v>0</v>
      </c>
      <c r="DE20" s="11">
        <v>0</v>
      </c>
      <c r="DF20" s="11">
        <v>0</v>
      </c>
      <c r="DG20" s="11">
        <v>0</v>
      </c>
      <c r="DH20" s="11">
        <v>0</v>
      </c>
      <c r="DI20" s="11">
        <v>0</v>
      </c>
      <c r="DJ20" s="11">
        <v>0</v>
      </c>
      <c r="DK20" s="11">
        <v>0</v>
      </c>
      <c r="DL20" s="11">
        <v>0</v>
      </c>
      <c r="DM20" s="11">
        <v>0</v>
      </c>
      <c r="DN20" s="11">
        <v>0</v>
      </c>
      <c r="DO20" s="11">
        <v>0</v>
      </c>
      <c r="DP20" s="11">
        <v>0</v>
      </c>
      <c r="DQ20" s="11">
        <v>0</v>
      </c>
      <c r="DR20" s="11">
        <v>0</v>
      </c>
      <c r="DS20" s="11">
        <v>0</v>
      </c>
      <c r="DT20" s="11">
        <v>0</v>
      </c>
      <c r="DU20" s="11">
        <f t="shared" si="1"/>
        <v>0</v>
      </c>
      <c r="DV20" s="11">
        <v>0</v>
      </c>
      <c r="DW20" s="11">
        <v>0</v>
      </c>
      <c r="DX20" s="11">
        <v>0</v>
      </c>
    </row>
    <row r="21" spans="1:128" ht="12.75" x14ac:dyDescent="0.2">
      <c r="A21" s="1" t="s">
        <v>48</v>
      </c>
      <c r="B21" s="1" t="str">
        <f t="shared" si="0"/>
        <v>1320 - Extracción de minerales metalíferos no ferrosos,  excepto minerales de uranio y torio</v>
      </c>
      <c r="C21" s="5" t="s">
        <v>55</v>
      </c>
      <c r="D21" s="1" t="s">
        <v>56</v>
      </c>
      <c r="E21" s="11">
        <v>16</v>
      </c>
      <c r="F21" s="11">
        <v>15</v>
      </c>
      <c r="G21" s="11">
        <v>15</v>
      </c>
      <c r="H21" s="11">
        <v>16</v>
      </c>
      <c r="I21" s="11">
        <v>16</v>
      </c>
      <c r="J21" s="11">
        <v>17</v>
      </c>
      <c r="K21" s="11">
        <v>17</v>
      </c>
      <c r="L21" s="11">
        <v>17</v>
      </c>
      <c r="M21" s="11">
        <v>17</v>
      </c>
      <c r="N21" s="11">
        <v>17</v>
      </c>
      <c r="O21" s="11">
        <v>17</v>
      </c>
      <c r="P21" s="11">
        <v>17</v>
      </c>
      <c r="Q21" s="11">
        <v>17</v>
      </c>
      <c r="R21" s="11">
        <v>17</v>
      </c>
      <c r="S21" s="11">
        <v>18</v>
      </c>
      <c r="T21" s="11">
        <v>18</v>
      </c>
      <c r="U21" s="11">
        <v>18</v>
      </c>
      <c r="V21" s="11">
        <v>18</v>
      </c>
      <c r="W21" s="11">
        <v>18</v>
      </c>
      <c r="X21" s="11">
        <v>18</v>
      </c>
      <c r="Y21" s="11">
        <v>19</v>
      </c>
      <c r="Z21" s="11">
        <v>21</v>
      </c>
      <c r="AA21" s="11">
        <v>21</v>
      </c>
      <c r="AB21" s="11">
        <v>21</v>
      </c>
      <c r="AC21" s="11">
        <v>21</v>
      </c>
      <c r="AD21" s="11">
        <v>21</v>
      </c>
      <c r="AE21" s="11">
        <v>20</v>
      </c>
      <c r="AF21" s="11">
        <v>22</v>
      </c>
      <c r="AG21" s="11">
        <v>20</v>
      </c>
      <c r="AH21" s="11">
        <v>19</v>
      </c>
      <c r="AI21" s="11">
        <v>19</v>
      </c>
      <c r="AJ21" s="11">
        <v>19</v>
      </c>
      <c r="AK21" s="11">
        <v>19</v>
      </c>
      <c r="AL21" s="11">
        <v>18</v>
      </c>
      <c r="AM21" s="11">
        <v>17</v>
      </c>
      <c r="AN21" s="11">
        <v>19</v>
      </c>
      <c r="AO21" s="11">
        <v>19</v>
      </c>
      <c r="AP21" s="11">
        <v>21</v>
      </c>
      <c r="AQ21" s="11">
        <v>20</v>
      </c>
      <c r="AR21" s="11">
        <v>19</v>
      </c>
      <c r="AS21" s="11">
        <v>20</v>
      </c>
      <c r="AT21" s="11">
        <v>16</v>
      </c>
      <c r="AU21" s="11">
        <v>15</v>
      </c>
      <c r="AV21" s="11">
        <v>15</v>
      </c>
      <c r="AW21" s="11">
        <v>15</v>
      </c>
      <c r="AX21" s="11">
        <v>15</v>
      </c>
      <c r="AY21" s="11">
        <v>15</v>
      </c>
      <c r="AZ21" s="11">
        <v>15</v>
      </c>
      <c r="BA21" s="11">
        <v>15</v>
      </c>
      <c r="BB21" s="11">
        <v>16</v>
      </c>
      <c r="BC21" s="11">
        <v>16</v>
      </c>
      <c r="BD21" s="11">
        <v>15</v>
      </c>
      <c r="BE21" s="11">
        <v>15</v>
      </c>
      <c r="BF21" s="11">
        <v>13</v>
      </c>
      <c r="BG21" s="11">
        <v>13</v>
      </c>
      <c r="BH21" s="11">
        <v>13</v>
      </c>
      <c r="BI21" s="11">
        <v>13</v>
      </c>
      <c r="BJ21" s="11">
        <v>12</v>
      </c>
      <c r="BK21" s="11">
        <v>12</v>
      </c>
      <c r="BL21" s="11">
        <v>12</v>
      </c>
      <c r="BM21" s="11">
        <v>14</v>
      </c>
      <c r="BN21" s="11">
        <v>14</v>
      </c>
      <c r="BO21" s="11">
        <v>15</v>
      </c>
      <c r="BP21" s="11">
        <v>15</v>
      </c>
      <c r="BQ21" s="11">
        <v>16</v>
      </c>
      <c r="BR21" s="11">
        <v>16</v>
      </c>
      <c r="BS21" s="11">
        <v>16</v>
      </c>
      <c r="BT21" s="11">
        <v>16</v>
      </c>
      <c r="BU21" s="11">
        <v>16</v>
      </c>
      <c r="BV21" s="11">
        <v>16</v>
      </c>
      <c r="BW21" s="11">
        <v>16</v>
      </c>
      <c r="BX21" s="11">
        <v>16</v>
      </c>
      <c r="BY21" s="11">
        <v>14</v>
      </c>
      <c r="BZ21" s="11">
        <v>14</v>
      </c>
      <c r="CA21" s="11">
        <v>14</v>
      </c>
      <c r="CB21" s="11">
        <v>14</v>
      </c>
      <c r="CC21" s="11">
        <v>14</v>
      </c>
      <c r="CD21" s="11">
        <v>16</v>
      </c>
      <c r="CE21" s="11">
        <v>15</v>
      </c>
      <c r="CF21" s="11">
        <v>15</v>
      </c>
      <c r="CG21" s="11">
        <v>15</v>
      </c>
      <c r="CH21" s="11">
        <v>14</v>
      </c>
      <c r="CI21" s="11">
        <v>14</v>
      </c>
      <c r="CJ21" s="11">
        <v>14</v>
      </c>
      <c r="CK21" s="11">
        <v>14</v>
      </c>
      <c r="CL21" s="11">
        <v>14</v>
      </c>
      <c r="CM21" s="11">
        <v>14</v>
      </c>
      <c r="CN21" s="11">
        <v>13</v>
      </c>
      <c r="CO21" s="11">
        <v>14</v>
      </c>
      <c r="CP21" s="11">
        <v>14</v>
      </c>
      <c r="CQ21" s="11">
        <v>14</v>
      </c>
      <c r="CR21" s="11">
        <v>14</v>
      </c>
      <c r="CS21" s="11">
        <v>12</v>
      </c>
      <c r="CT21" s="11">
        <v>13</v>
      </c>
      <c r="CU21" s="11">
        <v>13</v>
      </c>
      <c r="CV21" s="11">
        <v>12</v>
      </c>
      <c r="CW21" s="11">
        <v>12</v>
      </c>
      <c r="CX21" s="11">
        <v>13</v>
      </c>
      <c r="CY21" s="11">
        <v>12</v>
      </c>
      <c r="CZ21" s="11">
        <v>12</v>
      </c>
      <c r="DA21" s="11">
        <v>14</v>
      </c>
      <c r="DB21" s="11">
        <v>14</v>
      </c>
      <c r="DC21" s="11">
        <v>15</v>
      </c>
      <c r="DD21" s="11">
        <v>14</v>
      </c>
      <c r="DE21" s="11">
        <v>15</v>
      </c>
      <c r="DF21" s="11">
        <v>15</v>
      </c>
      <c r="DG21" s="11">
        <v>15</v>
      </c>
      <c r="DH21" s="11">
        <v>15</v>
      </c>
      <c r="DI21" s="11">
        <v>14</v>
      </c>
      <c r="DJ21" s="11">
        <v>15</v>
      </c>
      <c r="DK21" s="11">
        <v>15</v>
      </c>
      <c r="DL21" s="11">
        <v>16</v>
      </c>
      <c r="DM21" s="11">
        <v>17</v>
      </c>
      <c r="DN21" s="11">
        <v>16</v>
      </c>
      <c r="DO21" s="11">
        <v>16</v>
      </c>
      <c r="DP21" s="11">
        <v>16</v>
      </c>
      <c r="DQ21" s="11">
        <v>16</v>
      </c>
      <c r="DR21" s="11">
        <v>17</v>
      </c>
      <c r="DS21" s="11">
        <v>17</v>
      </c>
      <c r="DT21" s="11">
        <v>18</v>
      </c>
      <c r="DU21" s="11">
        <f t="shared" si="1"/>
        <v>16.083333333333332</v>
      </c>
      <c r="DV21" s="11">
        <v>17</v>
      </c>
      <c r="DW21" s="11">
        <v>17</v>
      </c>
      <c r="DX21" s="11">
        <v>16</v>
      </c>
    </row>
    <row r="22" spans="1:128" ht="12.75" x14ac:dyDescent="0.2">
      <c r="A22" s="1" t="s">
        <v>48</v>
      </c>
      <c r="B22" s="1" t="str">
        <f t="shared" si="0"/>
        <v>1411 - Extracción de rocas ornamentales</v>
      </c>
      <c r="C22" s="5" t="s">
        <v>57</v>
      </c>
      <c r="D22" s="1" t="s">
        <v>58</v>
      </c>
      <c r="E22" s="11">
        <v>3</v>
      </c>
      <c r="F22" s="11">
        <v>3</v>
      </c>
      <c r="G22" s="11">
        <v>3</v>
      </c>
      <c r="H22" s="11">
        <v>3</v>
      </c>
      <c r="I22" s="11">
        <v>3</v>
      </c>
      <c r="J22" s="11">
        <v>3</v>
      </c>
      <c r="K22" s="11">
        <v>3</v>
      </c>
      <c r="L22" s="11">
        <v>3</v>
      </c>
      <c r="M22" s="11">
        <v>3</v>
      </c>
      <c r="N22" s="11">
        <v>3</v>
      </c>
      <c r="O22" s="11">
        <v>3</v>
      </c>
      <c r="P22" s="11">
        <v>3</v>
      </c>
      <c r="Q22" s="11">
        <v>3</v>
      </c>
      <c r="R22" s="11">
        <v>3</v>
      </c>
      <c r="S22" s="11">
        <v>3</v>
      </c>
      <c r="T22" s="11">
        <v>3</v>
      </c>
      <c r="U22" s="11">
        <v>3</v>
      </c>
      <c r="V22" s="11">
        <v>3</v>
      </c>
      <c r="W22" s="11">
        <v>3</v>
      </c>
      <c r="X22" s="11">
        <v>3</v>
      </c>
      <c r="Y22" s="11">
        <v>3</v>
      </c>
      <c r="Z22" s="11">
        <v>3</v>
      </c>
      <c r="AA22" s="11">
        <v>3</v>
      </c>
      <c r="AB22" s="11">
        <v>3</v>
      </c>
      <c r="AC22" s="11">
        <v>3</v>
      </c>
      <c r="AD22" s="11">
        <v>3</v>
      </c>
      <c r="AE22" s="11">
        <v>3</v>
      </c>
      <c r="AF22" s="11">
        <v>3</v>
      </c>
      <c r="AG22" s="11">
        <v>3</v>
      </c>
      <c r="AH22" s="11">
        <v>3</v>
      </c>
      <c r="AI22" s="11">
        <v>3</v>
      </c>
      <c r="AJ22" s="11">
        <v>3</v>
      </c>
      <c r="AK22" s="11">
        <v>3</v>
      </c>
      <c r="AL22" s="11">
        <v>3</v>
      </c>
      <c r="AM22" s="11">
        <v>3</v>
      </c>
      <c r="AN22" s="11">
        <v>3</v>
      </c>
      <c r="AO22" s="11">
        <v>3</v>
      </c>
      <c r="AP22" s="11">
        <v>3</v>
      </c>
      <c r="AQ22" s="11">
        <v>3</v>
      </c>
      <c r="AR22" s="11">
        <v>3</v>
      </c>
      <c r="AS22" s="11">
        <v>4</v>
      </c>
      <c r="AT22" s="11">
        <v>4</v>
      </c>
      <c r="AU22" s="11">
        <v>4</v>
      </c>
      <c r="AV22" s="11">
        <v>4</v>
      </c>
      <c r="AW22" s="11">
        <v>4</v>
      </c>
      <c r="AX22" s="11">
        <v>4</v>
      </c>
      <c r="AY22" s="11">
        <v>4</v>
      </c>
      <c r="AZ22" s="11">
        <v>4</v>
      </c>
      <c r="BA22" s="11">
        <v>4</v>
      </c>
      <c r="BB22" s="11">
        <v>4</v>
      </c>
      <c r="BC22" s="11">
        <v>4</v>
      </c>
      <c r="BD22" s="11">
        <v>4</v>
      </c>
      <c r="BE22" s="11">
        <v>4</v>
      </c>
      <c r="BF22" s="11">
        <v>4</v>
      </c>
      <c r="BG22" s="11">
        <v>4</v>
      </c>
      <c r="BH22" s="11">
        <v>4</v>
      </c>
      <c r="BI22" s="11">
        <v>4</v>
      </c>
      <c r="BJ22" s="11">
        <v>4</v>
      </c>
      <c r="BK22" s="11">
        <v>4</v>
      </c>
      <c r="BL22" s="11">
        <v>4</v>
      </c>
      <c r="BM22" s="11">
        <v>4</v>
      </c>
      <c r="BN22" s="11">
        <v>4</v>
      </c>
      <c r="BO22" s="11">
        <v>3</v>
      </c>
      <c r="BP22" s="11">
        <v>3</v>
      </c>
      <c r="BQ22" s="11">
        <v>3</v>
      </c>
      <c r="BR22" s="11">
        <v>3</v>
      </c>
      <c r="BS22" s="11">
        <v>3</v>
      </c>
      <c r="BT22" s="11">
        <v>3</v>
      </c>
      <c r="BU22" s="11">
        <v>3</v>
      </c>
      <c r="BV22" s="11">
        <v>3</v>
      </c>
      <c r="BW22" s="11">
        <v>3</v>
      </c>
      <c r="BX22" s="11">
        <v>3</v>
      </c>
      <c r="BY22" s="11">
        <v>3</v>
      </c>
      <c r="BZ22" s="11">
        <v>3</v>
      </c>
      <c r="CA22" s="11">
        <v>3</v>
      </c>
      <c r="CB22" s="11">
        <v>3</v>
      </c>
      <c r="CC22" s="11">
        <v>3</v>
      </c>
      <c r="CD22" s="11">
        <v>3</v>
      </c>
      <c r="CE22" s="11">
        <v>3</v>
      </c>
      <c r="CF22" s="11">
        <v>3</v>
      </c>
      <c r="CG22" s="11">
        <v>3</v>
      </c>
      <c r="CH22" s="11">
        <v>3</v>
      </c>
      <c r="CI22" s="11">
        <v>3</v>
      </c>
      <c r="CJ22" s="11">
        <v>3</v>
      </c>
      <c r="CK22" s="11">
        <v>3</v>
      </c>
      <c r="CL22" s="11">
        <v>3</v>
      </c>
      <c r="CM22" s="11">
        <v>3</v>
      </c>
      <c r="CN22" s="11">
        <v>3</v>
      </c>
      <c r="CO22" s="11">
        <v>3</v>
      </c>
      <c r="CP22" s="11">
        <v>3</v>
      </c>
      <c r="CQ22" s="11">
        <v>3</v>
      </c>
      <c r="CR22" s="11">
        <v>3</v>
      </c>
      <c r="CS22" s="11">
        <v>3</v>
      </c>
      <c r="CT22" s="11">
        <v>3</v>
      </c>
      <c r="CU22" s="11">
        <v>3</v>
      </c>
      <c r="CV22" s="11">
        <v>3</v>
      </c>
      <c r="CW22" s="11">
        <v>3</v>
      </c>
      <c r="CX22" s="11">
        <v>3</v>
      </c>
      <c r="CY22" s="11">
        <v>3</v>
      </c>
      <c r="CZ22" s="11">
        <v>3</v>
      </c>
      <c r="DA22" s="11">
        <v>3</v>
      </c>
      <c r="DB22" s="11">
        <v>3</v>
      </c>
      <c r="DC22" s="11">
        <v>3</v>
      </c>
      <c r="DD22" s="11">
        <v>3</v>
      </c>
      <c r="DE22" s="11">
        <v>3</v>
      </c>
      <c r="DF22" s="11">
        <v>3</v>
      </c>
      <c r="DG22" s="11">
        <v>3</v>
      </c>
      <c r="DH22" s="11">
        <v>3</v>
      </c>
      <c r="DI22" s="11">
        <v>3</v>
      </c>
      <c r="DJ22" s="11">
        <v>0</v>
      </c>
      <c r="DK22" s="11">
        <v>0</v>
      </c>
      <c r="DL22" s="11">
        <v>0</v>
      </c>
      <c r="DM22" s="11">
        <v>0</v>
      </c>
      <c r="DN22" s="11">
        <v>0</v>
      </c>
      <c r="DO22" s="11">
        <v>0</v>
      </c>
      <c r="DP22" s="11">
        <v>0</v>
      </c>
      <c r="DQ22" s="11">
        <v>0</v>
      </c>
      <c r="DR22" s="11">
        <v>0</v>
      </c>
      <c r="DS22" s="11">
        <v>0</v>
      </c>
      <c r="DT22" s="11">
        <v>0</v>
      </c>
      <c r="DU22" s="11">
        <f t="shared" si="1"/>
        <v>0.25</v>
      </c>
      <c r="DV22" s="11">
        <v>0</v>
      </c>
      <c r="DW22" s="11">
        <v>0</v>
      </c>
      <c r="DX22" s="11">
        <v>0</v>
      </c>
    </row>
    <row r="23" spans="1:128" ht="12.75" x14ac:dyDescent="0.2">
      <c r="A23" s="1" t="s">
        <v>48</v>
      </c>
      <c r="B23" s="1" t="str">
        <f t="shared" si="0"/>
        <v>1412 - Extracción de piedra caliza y yeso</v>
      </c>
      <c r="C23" s="5" t="s">
        <v>59</v>
      </c>
      <c r="D23" s="1" t="s">
        <v>60</v>
      </c>
      <c r="E23" s="11">
        <v>5</v>
      </c>
      <c r="F23" s="11">
        <v>5</v>
      </c>
      <c r="G23" s="11">
        <v>5</v>
      </c>
      <c r="H23" s="11">
        <v>5</v>
      </c>
      <c r="I23" s="11">
        <v>5</v>
      </c>
      <c r="J23" s="11">
        <v>4</v>
      </c>
      <c r="K23" s="11">
        <v>4</v>
      </c>
      <c r="L23" s="11">
        <v>4</v>
      </c>
      <c r="M23" s="11">
        <v>4</v>
      </c>
      <c r="N23" s="11">
        <v>5</v>
      </c>
      <c r="O23" s="11">
        <v>4</v>
      </c>
      <c r="P23" s="11">
        <v>4</v>
      </c>
      <c r="Q23" s="11">
        <v>4</v>
      </c>
      <c r="R23" s="11">
        <v>4</v>
      </c>
      <c r="S23" s="11">
        <v>5</v>
      </c>
      <c r="T23" s="11">
        <v>5</v>
      </c>
      <c r="U23" s="11">
        <v>5</v>
      </c>
      <c r="V23" s="11">
        <v>5</v>
      </c>
      <c r="W23" s="11">
        <v>5</v>
      </c>
      <c r="X23" s="11">
        <v>5</v>
      </c>
      <c r="Y23" s="11">
        <v>5</v>
      </c>
      <c r="Z23" s="11">
        <v>5</v>
      </c>
      <c r="AA23" s="11">
        <v>5</v>
      </c>
      <c r="AB23" s="11">
        <v>5</v>
      </c>
      <c r="AC23" s="11">
        <v>6</v>
      </c>
      <c r="AD23" s="11">
        <v>6</v>
      </c>
      <c r="AE23" s="11">
        <v>6</v>
      </c>
      <c r="AF23" s="11">
        <v>6</v>
      </c>
      <c r="AG23" s="11">
        <v>6</v>
      </c>
      <c r="AH23" s="11">
        <v>6</v>
      </c>
      <c r="AI23" s="11">
        <v>6</v>
      </c>
      <c r="AJ23" s="11">
        <v>6</v>
      </c>
      <c r="AK23" s="11">
        <v>6</v>
      </c>
      <c r="AL23" s="11">
        <v>6</v>
      </c>
      <c r="AM23" s="11">
        <v>6</v>
      </c>
      <c r="AN23" s="11">
        <v>6</v>
      </c>
      <c r="AO23" s="11">
        <v>6</v>
      </c>
      <c r="AP23" s="11">
        <v>6</v>
      </c>
      <c r="AQ23" s="11">
        <v>6</v>
      </c>
      <c r="AR23" s="11">
        <v>6</v>
      </c>
      <c r="AS23" s="11">
        <v>6</v>
      </c>
      <c r="AT23" s="11">
        <v>6</v>
      </c>
      <c r="AU23" s="11">
        <v>6</v>
      </c>
      <c r="AV23" s="11">
        <v>6</v>
      </c>
      <c r="AW23" s="11">
        <v>6</v>
      </c>
      <c r="AX23" s="11">
        <v>6</v>
      </c>
      <c r="AY23" s="11">
        <v>5</v>
      </c>
      <c r="AZ23" s="11">
        <v>5</v>
      </c>
      <c r="BA23" s="11">
        <v>5</v>
      </c>
      <c r="BB23" s="11">
        <v>5</v>
      </c>
      <c r="BC23" s="11">
        <v>5</v>
      </c>
      <c r="BD23" s="11">
        <v>5</v>
      </c>
      <c r="BE23" s="11">
        <v>5</v>
      </c>
      <c r="BF23" s="11">
        <v>5</v>
      </c>
      <c r="BG23" s="11">
        <v>5</v>
      </c>
      <c r="BH23" s="11">
        <v>5</v>
      </c>
      <c r="BI23" s="11">
        <v>5</v>
      </c>
      <c r="BJ23" s="11">
        <v>5</v>
      </c>
      <c r="BK23" s="11">
        <v>5</v>
      </c>
      <c r="BL23" s="11">
        <v>5</v>
      </c>
      <c r="BM23" s="11">
        <v>5</v>
      </c>
      <c r="BN23" s="11">
        <v>5</v>
      </c>
      <c r="BO23" s="11">
        <v>5</v>
      </c>
      <c r="BP23" s="11">
        <v>5</v>
      </c>
      <c r="BQ23" s="11">
        <v>5</v>
      </c>
      <c r="BR23" s="11">
        <v>5</v>
      </c>
      <c r="BS23" s="11">
        <v>5</v>
      </c>
      <c r="BT23" s="11">
        <v>5</v>
      </c>
      <c r="BU23" s="11">
        <v>5</v>
      </c>
      <c r="BV23" s="11">
        <v>5</v>
      </c>
      <c r="BW23" s="11">
        <v>5</v>
      </c>
      <c r="BX23" s="11">
        <v>5</v>
      </c>
      <c r="BY23" s="11">
        <v>5</v>
      </c>
      <c r="BZ23" s="11">
        <v>5</v>
      </c>
      <c r="CA23" s="11">
        <v>5</v>
      </c>
      <c r="CB23" s="11">
        <v>5</v>
      </c>
      <c r="CC23" s="11">
        <v>5</v>
      </c>
      <c r="CD23" s="11">
        <v>5</v>
      </c>
      <c r="CE23" s="11">
        <v>5</v>
      </c>
      <c r="CF23" s="11">
        <v>5</v>
      </c>
      <c r="CG23" s="11">
        <v>5</v>
      </c>
      <c r="CH23" s="11">
        <v>5</v>
      </c>
      <c r="CI23" s="11">
        <v>5</v>
      </c>
      <c r="CJ23" s="11">
        <v>5</v>
      </c>
      <c r="CK23" s="11">
        <v>5</v>
      </c>
      <c r="CL23" s="11">
        <v>5</v>
      </c>
      <c r="CM23" s="11">
        <v>5</v>
      </c>
      <c r="CN23" s="11">
        <v>5</v>
      </c>
      <c r="CO23" s="11">
        <v>5</v>
      </c>
      <c r="CP23" s="11">
        <v>5</v>
      </c>
      <c r="CQ23" s="11">
        <v>5</v>
      </c>
      <c r="CR23" s="11">
        <v>5</v>
      </c>
      <c r="CS23" s="11">
        <v>5</v>
      </c>
      <c r="CT23" s="11">
        <v>5</v>
      </c>
      <c r="CU23" s="11">
        <v>6</v>
      </c>
      <c r="CV23" s="11">
        <v>6</v>
      </c>
      <c r="CW23" s="11">
        <v>6</v>
      </c>
      <c r="CX23" s="11">
        <v>6</v>
      </c>
      <c r="CY23" s="11">
        <v>6</v>
      </c>
      <c r="CZ23" s="11">
        <v>6</v>
      </c>
      <c r="DA23" s="11">
        <v>6</v>
      </c>
      <c r="DB23" s="11">
        <v>6</v>
      </c>
      <c r="DC23" s="11">
        <v>6</v>
      </c>
      <c r="DD23" s="11">
        <v>6</v>
      </c>
      <c r="DE23" s="11">
        <v>6</v>
      </c>
      <c r="DF23" s="11">
        <v>6</v>
      </c>
      <c r="DG23" s="11">
        <v>7</v>
      </c>
      <c r="DH23" s="11">
        <v>7</v>
      </c>
      <c r="DI23" s="11">
        <v>7</v>
      </c>
      <c r="DJ23" s="11">
        <v>7</v>
      </c>
      <c r="DK23" s="11">
        <v>7</v>
      </c>
      <c r="DL23" s="11">
        <v>7</v>
      </c>
      <c r="DM23" s="11">
        <v>7</v>
      </c>
      <c r="DN23" s="11">
        <v>7</v>
      </c>
      <c r="DO23" s="11">
        <v>7</v>
      </c>
      <c r="DP23" s="11">
        <v>7</v>
      </c>
      <c r="DQ23" s="11">
        <v>7</v>
      </c>
      <c r="DR23" s="11">
        <v>7</v>
      </c>
      <c r="DS23" s="11">
        <v>7</v>
      </c>
      <c r="DT23" s="11">
        <v>7</v>
      </c>
      <c r="DU23" s="11">
        <f t="shared" si="1"/>
        <v>7</v>
      </c>
      <c r="DV23" s="11">
        <v>7</v>
      </c>
      <c r="DW23" s="11">
        <v>7</v>
      </c>
      <c r="DX23" s="11">
        <v>7</v>
      </c>
    </row>
    <row r="24" spans="1:128" ht="12.75" x14ac:dyDescent="0.2">
      <c r="A24" s="1" t="s">
        <v>48</v>
      </c>
      <c r="B24" s="1" t="str">
        <f t="shared" si="0"/>
        <v>1413 - Extracción de arenas, canto rodado y triturados pétreos</v>
      </c>
      <c r="C24" s="5" t="s">
        <v>61</v>
      </c>
      <c r="D24" s="1" t="s">
        <v>62</v>
      </c>
      <c r="E24" s="11">
        <v>20</v>
      </c>
      <c r="F24" s="11">
        <v>20</v>
      </c>
      <c r="G24" s="11">
        <v>20</v>
      </c>
      <c r="H24" s="11">
        <v>20</v>
      </c>
      <c r="I24" s="11">
        <v>21</v>
      </c>
      <c r="J24" s="11">
        <v>20</v>
      </c>
      <c r="K24" s="11">
        <v>20</v>
      </c>
      <c r="L24" s="11">
        <v>20</v>
      </c>
      <c r="M24" s="11">
        <v>20</v>
      </c>
      <c r="N24" s="11">
        <v>20</v>
      </c>
      <c r="O24" s="11">
        <v>20</v>
      </c>
      <c r="P24" s="11">
        <v>20</v>
      </c>
      <c r="Q24" s="11">
        <v>20</v>
      </c>
      <c r="R24" s="11">
        <v>20</v>
      </c>
      <c r="S24" s="11">
        <v>20</v>
      </c>
      <c r="T24" s="11">
        <v>20</v>
      </c>
      <c r="U24" s="11">
        <v>20</v>
      </c>
      <c r="V24" s="11">
        <v>21</v>
      </c>
      <c r="W24" s="11">
        <v>22</v>
      </c>
      <c r="X24" s="11">
        <v>22</v>
      </c>
      <c r="Y24" s="11">
        <v>21</v>
      </c>
      <c r="Z24" s="11">
        <v>20</v>
      </c>
      <c r="AA24" s="11">
        <v>20</v>
      </c>
      <c r="AB24" s="11">
        <v>19</v>
      </c>
      <c r="AC24" s="11">
        <v>19</v>
      </c>
      <c r="AD24" s="11">
        <v>20</v>
      </c>
      <c r="AE24" s="11">
        <v>19</v>
      </c>
      <c r="AF24" s="11">
        <v>19</v>
      </c>
      <c r="AG24" s="11">
        <v>19</v>
      </c>
      <c r="AH24" s="11">
        <v>18</v>
      </c>
      <c r="AI24" s="11">
        <v>18</v>
      </c>
      <c r="AJ24" s="11">
        <v>19</v>
      </c>
      <c r="AK24" s="11">
        <v>21</v>
      </c>
      <c r="AL24" s="11">
        <v>19</v>
      </c>
      <c r="AM24" s="11">
        <v>19</v>
      </c>
      <c r="AN24" s="11">
        <v>19</v>
      </c>
      <c r="AO24" s="11">
        <v>19</v>
      </c>
      <c r="AP24" s="11">
        <v>19</v>
      </c>
      <c r="AQ24" s="11">
        <v>19</v>
      </c>
      <c r="AR24" s="11">
        <v>18</v>
      </c>
      <c r="AS24" s="11">
        <v>19</v>
      </c>
      <c r="AT24" s="11">
        <v>18</v>
      </c>
      <c r="AU24" s="11">
        <v>18</v>
      </c>
      <c r="AV24" s="11">
        <v>17</v>
      </c>
      <c r="AW24" s="11">
        <v>18</v>
      </c>
      <c r="AX24" s="11">
        <v>16</v>
      </c>
      <c r="AY24" s="11">
        <v>17</v>
      </c>
      <c r="AZ24" s="11">
        <v>17</v>
      </c>
      <c r="BA24" s="11">
        <v>17</v>
      </c>
      <c r="BB24" s="11">
        <v>17</v>
      </c>
      <c r="BC24" s="11">
        <v>17</v>
      </c>
      <c r="BD24" s="11">
        <v>17</v>
      </c>
      <c r="BE24" s="11">
        <v>17</v>
      </c>
      <c r="BF24" s="11">
        <v>18</v>
      </c>
      <c r="BG24" s="11">
        <v>19</v>
      </c>
      <c r="BH24" s="11">
        <v>20</v>
      </c>
      <c r="BI24" s="11">
        <v>19</v>
      </c>
      <c r="BJ24" s="11">
        <v>19</v>
      </c>
      <c r="BK24" s="11">
        <v>19</v>
      </c>
      <c r="BL24" s="11">
        <v>19</v>
      </c>
      <c r="BM24" s="11">
        <v>18</v>
      </c>
      <c r="BN24" s="11">
        <v>17</v>
      </c>
      <c r="BO24" s="11">
        <v>18</v>
      </c>
      <c r="BP24" s="11">
        <v>18</v>
      </c>
      <c r="BQ24" s="11">
        <v>18</v>
      </c>
      <c r="BR24" s="11">
        <v>18</v>
      </c>
      <c r="BS24" s="11">
        <v>19</v>
      </c>
      <c r="BT24" s="11">
        <v>18</v>
      </c>
      <c r="BU24" s="11">
        <v>17</v>
      </c>
      <c r="BV24" s="11">
        <v>17</v>
      </c>
      <c r="BW24" s="11">
        <v>17</v>
      </c>
      <c r="BX24" s="11">
        <v>17</v>
      </c>
      <c r="BY24" s="11">
        <v>17</v>
      </c>
      <c r="BZ24" s="11">
        <v>17</v>
      </c>
      <c r="CA24" s="11">
        <v>17</v>
      </c>
      <c r="CB24" s="11">
        <v>17</v>
      </c>
      <c r="CC24" s="11">
        <v>17</v>
      </c>
      <c r="CD24" s="11">
        <v>18</v>
      </c>
      <c r="CE24" s="11">
        <v>18</v>
      </c>
      <c r="CF24" s="11">
        <v>18</v>
      </c>
      <c r="CG24" s="11">
        <v>18</v>
      </c>
      <c r="CH24" s="11">
        <v>19</v>
      </c>
      <c r="CI24" s="11">
        <v>17</v>
      </c>
      <c r="CJ24" s="11">
        <v>18</v>
      </c>
      <c r="CK24" s="11">
        <v>16</v>
      </c>
      <c r="CL24" s="11">
        <v>17</v>
      </c>
      <c r="CM24" s="11">
        <v>17</v>
      </c>
      <c r="CN24" s="11">
        <v>17</v>
      </c>
      <c r="CO24" s="11">
        <v>17</v>
      </c>
      <c r="CP24" s="11">
        <v>19</v>
      </c>
      <c r="CQ24" s="11">
        <v>19</v>
      </c>
      <c r="CR24" s="11">
        <v>19</v>
      </c>
      <c r="CS24" s="11">
        <v>20</v>
      </c>
      <c r="CT24" s="11">
        <v>22</v>
      </c>
      <c r="CU24" s="11">
        <v>21</v>
      </c>
      <c r="CV24" s="11">
        <v>21</v>
      </c>
      <c r="CW24" s="11">
        <v>22</v>
      </c>
      <c r="CX24" s="11">
        <v>22</v>
      </c>
      <c r="CY24" s="11">
        <v>22</v>
      </c>
      <c r="CZ24" s="11">
        <v>21</v>
      </c>
      <c r="DA24" s="11">
        <v>21</v>
      </c>
      <c r="DB24" s="11">
        <v>21</v>
      </c>
      <c r="DC24" s="11">
        <v>22</v>
      </c>
      <c r="DD24" s="11">
        <v>21</v>
      </c>
      <c r="DE24" s="11">
        <v>21</v>
      </c>
      <c r="DF24" s="11">
        <v>21</v>
      </c>
      <c r="DG24" s="11">
        <v>21</v>
      </c>
      <c r="DH24" s="11">
        <v>21</v>
      </c>
      <c r="DI24" s="11">
        <v>21</v>
      </c>
      <c r="DJ24" s="11">
        <v>20</v>
      </c>
      <c r="DK24" s="11">
        <v>20</v>
      </c>
      <c r="DL24" s="11">
        <v>20</v>
      </c>
      <c r="DM24" s="11">
        <v>20</v>
      </c>
      <c r="DN24" s="11">
        <v>20</v>
      </c>
      <c r="DO24" s="11">
        <v>20</v>
      </c>
      <c r="DP24" s="11">
        <v>19</v>
      </c>
      <c r="DQ24" s="11">
        <v>19</v>
      </c>
      <c r="DR24" s="11">
        <v>18</v>
      </c>
      <c r="DS24" s="11">
        <v>18</v>
      </c>
      <c r="DT24" s="11">
        <v>19</v>
      </c>
      <c r="DU24" s="11">
        <f t="shared" si="1"/>
        <v>19.5</v>
      </c>
      <c r="DV24" s="11">
        <v>19</v>
      </c>
      <c r="DW24" s="11">
        <v>19</v>
      </c>
      <c r="DX24" s="11">
        <v>17</v>
      </c>
    </row>
    <row r="25" spans="1:128" ht="12.75" x14ac:dyDescent="0.2">
      <c r="A25" s="1" t="s">
        <v>48</v>
      </c>
      <c r="B25" s="1" t="str">
        <f t="shared" si="0"/>
        <v>1414 - Extracción de arcilla y caolín</v>
      </c>
      <c r="C25" s="5" t="s">
        <v>63</v>
      </c>
      <c r="D25" s="1" t="s">
        <v>64</v>
      </c>
      <c r="E25" s="11">
        <v>8</v>
      </c>
      <c r="F25" s="11">
        <v>8</v>
      </c>
      <c r="G25" s="11">
        <v>8</v>
      </c>
      <c r="H25" s="11">
        <v>8</v>
      </c>
      <c r="I25" s="11">
        <v>8</v>
      </c>
      <c r="J25" s="11">
        <v>8</v>
      </c>
      <c r="K25" s="11">
        <v>8</v>
      </c>
      <c r="L25" s="11">
        <v>8</v>
      </c>
      <c r="M25" s="11">
        <v>8</v>
      </c>
      <c r="N25" s="11">
        <v>8</v>
      </c>
      <c r="O25" s="11">
        <v>8</v>
      </c>
      <c r="P25" s="11">
        <v>8</v>
      </c>
      <c r="Q25" s="11">
        <v>8</v>
      </c>
      <c r="R25" s="11">
        <v>8</v>
      </c>
      <c r="S25" s="11">
        <v>8</v>
      </c>
      <c r="T25" s="11">
        <v>8</v>
      </c>
      <c r="U25" s="11">
        <v>8</v>
      </c>
      <c r="V25" s="11">
        <v>8</v>
      </c>
      <c r="W25" s="11">
        <v>8</v>
      </c>
      <c r="X25" s="11">
        <v>8</v>
      </c>
      <c r="Y25" s="11">
        <v>8</v>
      </c>
      <c r="Z25" s="11">
        <v>9</v>
      </c>
      <c r="AA25" s="11">
        <v>7</v>
      </c>
      <c r="AB25" s="11">
        <v>6</v>
      </c>
      <c r="AC25" s="11">
        <v>6</v>
      </c>
      <c r="AD25" s="11">
        <v>6</v>
      </c>
      <c r="AE25" s="11">
        <v>6</v>
      </c>
      <c r="AF25" s="11">
        <v>6</v>
      </c>
      <c r="AG25" s="11">
        <v>6</v>
      </c>
      <c r="AH25" s="11">
        <v>6</v>
      </c>
      <c r="AI25" s="11">
        <v>6</v>
      </c>
      <c r="AJ25" s="11">
        <v>7</v>
      </c>
      <c r="AK25" s="11">
        <v>7</v>
      </c>
      <c r="AL25" s="11">
        <v>8</v>
      </c>
      <c r="AM25" s="11">
        <v>8</v>
      </c>
      <c r="AN25" s="11">
        <v>8</v>
      </c>
      <c r="AO25" s="11">
        <v>8</v>
      </c>
      <c r="AP25" s="11">
        <v>9</v>
      </c>
      <c r="AQ25" s="11">
        <v>9</v>
      </c>
      <c r="AR25" s="11">
        <v>9</v>
      </c>
      <c r="AS25" s="11">
        <v>9</v>
      </c>
      <c r="AT25" s="11">
        <v>8</v>
      </c>
      <c r="AU25" s="11">
        <v>8</v>
      </c>
      <c r="AV25" s="11">
        <v>8</v>
      </c>
      <c r="AW25" s="11">
        <v>8</v>
      </c>
      <c r="AX25" s="11">
        <v>8</v>
      </c>
      <c r="AY25" s="11">
        <v>8</v>
      </c>
      <c r="AZ25" s="11">
        <v>8</v>
      </c>
      <c r="BA25" s="11">
        <v>8</v>
      </c>
      <c r="BB25" s="11">
        <v>8</v>
      </c>
      <c r="BC25" s="11">
        <v>8</v>
      </c>
      <c r="BD25" s="11">
        <v>8</v>
      </c>
      <c r="BE25" s="11">
        <v>8</v>
      </c>
      <c r="BF25" s="11">
        <v>8</v>
      </c>
      <c r="BG25" s="11">
        <v>9</v>
      </c>
      <c r="BH25" s="11">
        <v>9</v>
      </c>
      <c r="BI25" s="11">
        <v>9</v>
      </c>
      <c r="BJ25" s="11">
        <v>9</v>
      </c>
      <c r="BK25" s="11">
        <v>9</v>
      </c>
      <c r="BL25" s="11">
        <v>9</v>
      </c>
      <c r="BM25" s="11">
        <v>9</v>
      </c>
      <c r="BN25" s="11">
        <v>9</v>
      </c>
      <c r="BO25" s="11">
        <v>6</v>
      </c>
      <c r="BP25" s="11">
        <v>6</v>
      </c>
      <c r="BQ25" s="11">
        <v>6</v>
      </c>
      <c r="BR25" s="11">
        <v>6</v>
      </c>
      <c r="BS25" s="11">
        <v>6</v>
      </c>
      <c r="BT25" s="11">
        <v>6</v>
      </c>
      <c r="BU25" s="11">
        <v>6</v>
      </c>
      <c r="BV25" s="11">
        <v>6</v>
      </c>
      <c r="BW25" s="11">
        <v>6</v>
      </c>
      <c r="BX25" s="11">
        <v>6</v>
      </c>
      <c r="BY25" s="11">
        <v>6</v>
      </c>
      <c r="BZ25" s="11">
        <v>6</v>
      </c>
      <c r="CA25" s="11">
        <v>5</v>
      </c>
      <c r="CB25" s="11">
        <v>6</v>
      </c>
      <c r="CC25" s="11">
        <v>6</v>
      </c>
      <c r="CD25" s="11">
        <v>6</v>
      </c>
      <c r="CE25" s="11">
        <v>6</v>
      </c>
      <c r="CF25" s="11">
        <v>6</v>
      </c>
      <c r="CG25" s="11">
        <v>6</v>
      </c>
      <c r="CH25" s="11">
        <v>6</v>
      </c>
      <c r="CI25" s="11">
        <v>6</v>
      </c>
      <c r="CJ25" s="11">
        <v>6</v>
      </c>
      <c r="CK25" s="11">
        <v>6</v>
      </c>
      <c r="CL25" s="11">
        <v>6</v>
      </c>
      <c r="CM25" s="11">
        <v>6</v>
      </c>
      <c r="CN25" s="11">
        <v>6</v>
      </c>
      <c r="CO25" s="11">
        <v>6</v>
      </c>
      <c r="CP25" s="11">
        <v>6</v>
      </c>
      <c r="CQ25" s="11">
        <v>6</v>
      </c>
      <c r="CR25" s="11">
        <v>6</v>
      </c>
      <c r="CS25" s="11">
        <v>6</v>
      </c>
      <c r="CT25" s="11">
        <v>5</v>
      </c>
      <c r="CU25" s="11">
        <v>5</v>
      </c>
      <c r="CV25" s="11">
        <v>5</v>
      </c>
      <c r="CW25" s="11">
        <v>5</v>
      </c>
      <c r="CX25" s="11">
        <v>5</v>
      </c>
      <c r="CY25" s="11">
        <v>5</v>
      </c>
      <c r="CZ25" s="11">
        <v>5</v>
      </c>
      <c r="DA25" s="11">
        <v>5</v>
      </c>
      <c r="DB25" s="11">
        <v>5</v>
      </c>
      <c r="DC25" s="11">
        <v>5</v>
      </c>
      <c r="DD25" s="11">
        <v>5</v>
      </c>
      <c r="DE25" s="11">
        <v>5</v>
      </c>
      <c r="DF25" s="11">
        <v>6</v>
      </c>
      <c r="DG25" s="11">
        <v>6</v>
      </c>
      <c r="DH25" s="11">
        <v>6</v>
      </c>
      <c r="DI25" s="11">
        <v>5</v>
      </c>
      <c r="DJ25" s="11">
        <v>5</v>
      </c>
      <c r="DK25" s="11">
        <v>5</v>
      </c>
      <c r="DL25" s="11">
        <v>5</v>
      </c>
      <c r="DM25" s="11">
        <v>5</v>
      </c>
      <c r="DN25" s="11">
        <v>5</v>
      </c>
      <c r="DO25" s="11">
        <v>5</v>
      </c>
      <c r="DP25" s="11">
        <v>5</v>
      </c>
      <c r="DQ25" s="11">
        <v>5</v>
      </c>
      <c r="DR25" s="11">
        <v>5</v>
      </c>
      <c r="DS25" s="11">
        <v>5</v>
      </c>
      <c r="DT25" s="11">
        <v>5</v>
      </c>
      <c r="DU25" s="11">
        <f t="shared" si="1"/>
        <v>5</v>
      </c>
      <c r="DV25" s="11">
        <v>5</v>
      </c>
      <c r="DW25" s="11">
        <v>5</v>
      </c>
      <c r="DX25" s="11">
        <v>5</v>
      </c>
    </row>
    <row r="26" spans="1:128" ht="12.75" x14ac:dyDescent="0.2">
      <c r="A26" s="1" t="s">
        <v>48</v>
      </c>
      <c r="B26" s="1" t="str">
        <f t="shared" si="0"/>
        <v>1421 - Extracción de minerales para la fabricación de abonos y productos químicos, excepto turba</v>
      </c>
      <c r="C26" s="5" t="s">
        <v>65</v>
      </c>
      <c r="D26" s="1" t="s">
        <v>66</v>
      </c>
      <c r="E26" s="11">
        <v>4</v>
      </c>
      <c r="F26" s="11">
        <v>4</v>
      </c>
      <c r="G26" s="11">
        <v>4</v>
      </c>
      <c r="H26" s="11">
        <v>4</v>
      </c>
      <c r="I26" s="11">
        <v>4</v>
      </c>
      <c r="J26" s="11">
        <v>4</v>
      </c>
      <c r="K26" s="11">
        <v>4</v>
      </c>
      <c r="L26" s="11">
        <v>4</v>
      </c>
      <c r="M26" s="11">
        <v>4</v>
      </c>
      <c r="N26" s="11">
        <v>4</v>
      </c>
      <c r="O26" s="11">
        <v>4</v>
      </c>
      <c r="P26" s="11">
        <v>4</v>
      </c>
      <c r="Q26" s="11">
        <v>4</v>
      </c>
      <c r="R26" s="11">
        <v>4</v>
      </c>
      <c r="S26" s="11">
        <v>4</v>
      </c>
      <c r="T26" s="11">
        <v>4</v>
      </c>
      <c r="U26" s="11">
        <v>4</v>
      </c>
      <c r="V26" s="11">
        <v>4</v>
      </c>
      <c r="W26" s="11">
        <v>4</v>
      </c>
      <c r="X26" s="11">
        <v>4</v>
      </c>
      <c r="Y26" s="11">
        <v>4</v>
      </c>
      <c r="Z26" s="11">
        <v>4</v>
      </c>
      <c r="AA26" s="11">
        <v>4</v>
      </c>
      <c r="AB26" s="11">
        <v>4</v>
      </c>
      <c r="AC26" s="11">
        <v>4</v>
      </c>
      <c r="AD26" s="11">
        <v>4</v>
      </c>
      <c r="AE26" s="11">
        <v>4</v>
      </c>
      <c r="AF26" s="11">
        <v>4</v>
      </c>
      <c r="AG26" s="11">
        <v>4</v>
      </c>
      <c r="AH26" s="11">
        <v>4</v>
      </c>
      <c r="AI26" s="11">
        <v>4</v>
      </c>
      <c r="AJ26" s="11">
        <v>4</v>
      </c>
      <c r="AK26" s="11">
        <v>4</v>
      </c>
      <c r="AL26" s="11">
        <v>4</v>
      </c>
      <c r="AM26" s="11">
        <v>4</v>
      </c>
      <c r="AN26" s="11">
        <v>4</v>
      </c>
      <c r="AO26" s="11">
        <v>4</v>
      </c>
      <c r="AP26" s="11">
        <v>4</v>
      </c>
      <c r="AQ26" s="11">
        <v>4</v>
      </c>
      <c r="AR26" s="11">
        <v>4</v>
      </c>
      <c r="AS26" s="11">
        <v>4</v>
      </c>
      <c r="AT26" s="11">
        <v>3</v>
      </c>
      <c r="AU26" s="11">
        <v>3</v>
      </c>
      <c r="AV26" s="11">
        <v>3</v>
      </c>
      <c r="AW26" s="11">
        <v>3</v>
      </c>
      <c r="AX26" s="11">
        <v>3</v>
      </c>
      <c r="AY26" s="11">
        <v>2</v>
      </c>
      <c r="AZ26" s="11">
        <v>2</v>
      </c>
      <c r="BA26" s="11">
        <v>2</v>
      </c>
      <c r="BB26" s="11">
        <v>2</v>
      </c>
      <c r="BC26" s="11">
        <v>2</v>
      </c>
      <c r="BD26" s="11">
        <v>2</v>
      </c>
      <c r="BE26" s="11">
        <v>2</v>
      </c>
      <c r="BF26" s="11">
        <v>2</v>
      </c>
      <c r="BG26" s="11">
        <v>2</v>
      </c>
      <c r="BH26" s="11">
        <v>1</v>
      </c>
      <c r="BI26" s="11">
        <v>1</v>
      </c>
      <c r="BJ26" s="11">
        <v>1</v>
      </c>
      <c r="BK26" s="11">
        <v>1</v>
      </c>
      <c r="BL26" s="11">
        <v>1</v>
      </c>
      <c r="BM26" s="11">
        <v>1</v>
      </c>
      <c r="BN26" s="11">
        <v>1</v>
      </c>
      <c r="BO26" s="11">
        <v>1</v>
      </c>
      <c r="BP26" s="11">
        <v>1</v>
      </c>
      <c r="BQ26" s="11">
        <v>2</v>
      </c>
      <c r="BR26" s="11">
        <v>2</v>
      </c>
      <c r="BS26" s="11">
        <v>2</v>
      </c>
      <c r="BT26" s="11">
        <v>2</v>
      </c>
      <c r="BU26" s="11">
        <v>2</v>
      </c>
      <c r="BV26" s="11">
        <v>2</v>
      </c>
      <c r="BW26" s="11">
        <v>2</v>
      </c>
      <c r="BX26" s="11">
        <v>2</v>
      </c>
      <c r="BY26" s="11">
        <v>2</v>
      </c>
      <c r="BZ26" s="11">
        <v>2</v>
      </c>
      <c r="CA26" s="11">
        <v>2</v>
      </c>
      <c r="CB26" s="11">
        <v>1</v>
      </c>
      <c r="CC26" s="11">
        <v>1</v>
      </c>
      <c r="CD26" s="11">
        <v>1</v>
      </c>
      <c r="CE26" s="11">
        <v>1</v>
      </c>
      <c r="CF26" s="11">
        <v>1</v>
      </c>
      <c r="CG26" s="11">
        <v>2</v>
      </c>
      <c r="CH26" s="11">
        <v>2</v>
      </c>
      <c r="CI26" s="11">
        <v>2</v>
      </c>
      <c r="CJ26" s="11">
        <v>2</v>
      </c>
      <c r="CK26" s="11">
        <v>2</v>
      </c>
      <c r="CL26" s="11">
        <v>2</v>
      </c>
      <c r="CM26" s="11">
        <v>2</v>
      </c>
      <c r="CN26" s="11">
        <v>2</v>
      </c>
      <c r="CO26" s="11">
        <v>2</v>
      </c>
      <c r="CP26" s="11">
        <v>2</v>
      </c>
      <c r="CQ26" s="11">
        <v>2</v>
      </c>
      <c r="CR26" s="11">
        <v>2</v>
      </c>
      <c r="CS26" s="11">
        <v>2</v>
      </c>
      <c r="CT26" s="11">
        <v>2</v>
      </c>
      <c r="CU26" s="11">
        <v>2</v>
      </c>
      <c r="CV26" s="11">
        <v>2</v>
      </c>
      <c r="CW26" s="11">
        <v>2</v>
      </c>
      <c r="CX26" s="11">
        <v>2</v>
      </c>
      <c r="CY26" s="11">
        <v>2</v>
      </c>
      <c r="CZ26" s="11">
        <v>2</v>
      </c>
      <c r="DA26" s="11">
        <v>2</v>
      </c>
      <c r="DB26" s="11">
        <v>2</v>
      </c>
      <c r="DC26" s="11">
        <v>2</v>
      </c>
      <c r="DD26" s="11">
        <v>2</v>
      </c>
      <c r="DE26" s="11">
        <v>2</v>
      </c>
      <c r="DF26" s="11">
        <v>2</v>
      </c>
      <c r="DG26" s="11">
        <v>3</v>
      </c>
      <c r="DH26" s="11">
        <v>3</v>
      </c>
      <c r="DI26" s="11">
        <v>3</v>
      </c>
      <c r="DJ26" s="11">
        <v>0</v>
      </c>
      <c r="DK26" s="11">
        <v>0</v>
      </c>
      <c r="DL26" s="11">
        <v>0</v>
      </c>
      <c r="DM26" s="11">
        <v>0</v>
      </c>
      <c r="DN26" s="11">
        <v>0</v>
      </c>
      <c r="DO26" s="11">
        <v>0</v>
      </c>
      <c r="DP26" s="11">
        <v>0</v>
      </c>
      <c r="DQ26" s="11">
        <v>0</v>
      </c>
      <c r="DR26" s="11">
        <v>0</v>
      </c>
      <c r="DS26" s="11">
        <v>0</v>
      </c>
      <c r="DT26" s="11">
        <v>0</v>
      </c>
      <c r="DU26" s="11">
        <f t="shared" si="1"/>
        <v>0.25</v>
      </c>
      <c r="DV26" s="11">
        <v>0</v>
      </c>
      <c r="DW26" s="11">
        <v>0</v>
      </c>
      <c r="DX26" s="11">
        <v>0</v>
      </c>
    </row>
    <row r="27" spans="1:128" ht="12.75" x14ac:dyDescent="0.2">
      <c r="A27" s="1" t="s">
        <v>48</v>
      </c>
      <c r="B27" s="1" t="str">
        <f t="shared" si="0"/>
        <v>1422 - Extracción de sal en salinas y de roca</v>
      </c>
      <c r="C27" s="5" t="s">
        <v>67</v>
      </c>
      <c r="D27" s="1" t="s">
        <v>68</v>
      </c>
      <c r="E27" s="11">
        <v>8</v>
      </c>
      <c r="F27" s="11">
        <v>8</v>
      </c>
      <c r="G27" s="11">
        <v>8</v>
      </c>
      <c r="H27" s="11">
        <v>8</v>
      </c>
      <c r="I27" s="11">
        <v>8</v>
      </c>
      <c r="J27" s="11">
        <v>8</v>
      </c>
      <c r="K27" s="11">
        <v>8</v>
      </c>
      <c r="L27" s="11">
        <v>8</v>
      </c>
      <c r="M27" s="11">
        <v>8</v>
      </c>
      <c r="N27" s="11">
        <v>7</v>
      </c>
      <c r="O27" s="11">
        <v>7</v>
      </c>
      <c r="P27" s="11">
        <v>7</v>
      </c>
      <c r="Q27" s="11">
        <v>6</v>
      </c>
      <c r="R27" s="11">
        <v>7</v>
      </c>
      <c r="S27" s="11">
        <v>7</v>
      </c>
      <c r="T27" s="11">
        <v>7</v>
      </c>
      <c r="U27" s="11">
        <v>7</v>
      </c>
      <c r="V27" s="11">
        <v>7</v>
      </c>
      <c r="W27" s="11">
        <v>7</v>
      </c>
      <c r="X27" s="11">
        <v>7</v>
      </c>
      <c r="Y27" s="11">
        <v>7</v>
      </c>
      <c r="Z27" s="11">
        <v>7</v>
      </c>
      <c r="AA27" s="11">
        <v>7</v>
      </c>
      <c r="AB27" s="11">
        <v>7</v>
      </c>
      <c r="AC27" s="11">
        <v>7</v>
      </c>
      <c r="AD27" s="11">
        <v>7</v>
      </c>
      <c r="AE27" s="11">
        <v>7</v>
      </c>
      <c r="AF27" s="11">
        <v>7</v>
      </c>
      <c r="AG27" s="11">
        <v>7</v>
      </c>
      <c r="AH27" s="11">
        <v>7</v>
      </c>
      <c r="AI27" s="11">
        <v>7</v>
      </c>
      <c r="AJ27" s="11">
        <v>7</v>
      </c>
      <c r="AK27" s="11">
        <v>7</v>
      </c>
      <c r="AL27" s="11">
        <v>7</v>
      </c>
      <c r="AM27" s="11">
        <v>7</v>
      </c>
      <c r="AN27" s="11">
        <v>7</v>
      </c>
      <c r="AO27" s="11">
        <v>7</v>
      </c>
      <c r="AP27" s="11">
        <v>7</v>
      </c>
      <c r="AQ27" s="11">
        <v>7</v>
      </c>
      <c r="AR27" s="11">
        <v>7</v>
      </c>
      <c r="AS27" s="11">
        <v>7</v>
      </c>
      <c r="AT27" s="11">
        <v>8</v>
      </c>
      <c r="AU27" s="11">
        <v>7</v>
      </c>
      <c r="AV27" s="11">
        <v>8</v>
      </c>
      <c r="AW27" s="11">
        <v>8</v>
      </c>
      <c r="AX27" s="11">
        <v>8</v>
      </c>
      <c r="AY27" s="11">
        <v>7</v>
      </c>
      <c r="AZ27" s="11">
        <v>8</v>
      </c>
      <c r="BA27" s="11">
        <v>8</v>
      </c>
      <c r="BB27" s="11">
        <v>9</v>
      </c>
      <c r="BC27" s="11">
        <v>9</v>
      </c>
      <c r="BD27" s="11">
        <v>9</v>
      </c>
      <c r="BE27" s="11">
        <v>9</v>
      </c>
      <c r="BF27" s="11">
        <v>9</v>
      </c>
      <c r="BG27" s="11">
        <v>9</v>
      </c>
      <c r="BH27" s="11">
        <v>9</v>
      </c>
      <c r="BI27" s="11">
        <v>9</v>
      </c>
      <c r="BJ27" s="11">
        <v>9</v>
      </c>
      <c r="BK27" s="11">
        <v>9</v>
      </c>
      <c r="BL27" s="11">
        <v>9</v>
      </c>
      <c r="BM27" s="11">
        <v>9</v>
      </c>
      <c r="BN27" s="11">
        <v>9</v>
      </c>
      <c r="BO27" s="11">
        <v>8</v>
      </c>
      <c r="BP27" s="11">
        <v>8</v>
      </c>
      <c r="BQ27" s="11">
        <v>8</v>
      </c>
      <c r="BR27" s="11">
        <v>8</v>
      </c>
      <c r="BS27" s="11">
        <v>7</v>
      </c>
      <c r="BT27" s="11">
        <v>7</v>
      </c>
      <c r="BU27" s="11">
        <v>7</v>
      </c>
      <c r="BV27" s="11">
        <v>7</v>
      </c>
      <c r="BW27" s="11">
        <v>7</v>
      </c>
      <c r="BX27" s="11">
        <v>7</v>
      </c>
      <c r="BY27" s="11">
        <v>7</v>
      </c>
      <c r="BZ27" s="11">
        <v>7</v>
      </c>
      <c r="CA27" s="11">
        <v>7</v>
      </c>
      <c r="CB27" s="11">
        <v>7</v>
      </c>
      <c r="CC27" s="11">
        <v>8</v>
      </c>
      <c r="CD27" s="11">
        <v>8</v>
      </c>
      <c r="CE27" s="11">
        <v>8</v>
      </c>
      <c r="CF27" s="11">
        <v>8</v>
      </c>
      <c r="CG27" s="11">
        <v>7</v>
      </c>
      <c r="CH27" s="11">
        <v>7</v>
      </c>
      <c r="CI27" s="11">
        <v>7</v>
      </c>
      <c r="CJ27" s="11">
        <v>7</v>
      </c>
      <c r="CK27" s="11">
        <v>7</v>
      </c>
      <c r="CL27" s="11">
        <v>7</v>
      </c>
      <c r="CM27" s="11">
        <v>7</v>
      </c>
      <c r="CN27" s="11">
        <v>7</v>
      </c>
      <c r="CO27" s="11">
        <v>7</v>
      </c>
      <c r="CP27" s="11">
        <v>7</v>
      </c>
      <c r="CQ27" s="11">
        <v>6</v>
      </c>
      <c r="CR27" s="11">
        <v>6</v>
      </c>
      <c r="CS27" s="11">
        <v>6</v>
      </c>
      <c r="CT27" s="11">
        <v>6</v>
      </c>
      <c r="CU27" s="11">
        <v>6</v>
      </c>
      <c r="CV27" s="11">
        <v>6</v>
      </c>
      <c r="CW27" s="11">
        <v>6</v>
      </c>
      <c r="CX27" s="11">
        <v>6</v>
      </c>
      <c r="CY27" s="11">
        <v>6</v>
      </c>
      <c r="CZ27" s="11">
        <v>6</v>
      </c>
      <c r="DA27" s="11">
        <v>6</v>
      </c>
      <c r="DB27" s="11">
        <v>6</v>
      </c>
      <c r="DC27" s="11">
        <v>6</v>
      </c>
      <c r="DD27" s="11">
        <v>6</v>
      </c>
      <c r="DE27" s="11">
        <v>6</v>
      </c>
      <c r="DF27" s="11">
        <v>6</v>
      </c>
      <c r="DG27" s="11">
        <v>6</v>
      </c>
      <c r="DH27" s="11">
        <v>6</v>
      </c>
      <c r="DI27" s="11">
        <v>7</v>
      </c>
      <c r="DJ27" s="11">
        <v>7</v>
      </c>
      <c r="DK27" s="11">
        <v>6</v>
      </c>
      <c r="DL27" s="11">
        <v>6</v>
      </c>
      <c r="DM27" s="11">
        <v>6</v>
      </c>
      <c r="DN27" s="11">
        <v>6</v>
      </c>
      <c r="DO27" s="11">
        <v>6</v>
      </c>
      <c r="DP27" s="11">
        <v>6</v>
      </c>
      <c r="DQ27" s="11">
        <v>6</v>
      </c>
      <c r="DR27" s="11">
        <v>6</v>
      </c>
      <c r="DS27" s="11">
        <v>6</v>
      </c>
      <c r="DT27" s="11">
        <v>6</v>
      </c>
      <c r="DU27" s="11">
        <f t="shared" si="1"/>
        <v>6.166666666666667</v>
      </c>
      <c r="DV27" s="11">
        <v>6</v>
      </c>
      <c r="DW27" s="11">
        <v>6</v>
      </c>
      <c r="DX27" s="11">
        <v>6</v>
      </c>
    </row>
    <row r="28" spans="1:128" ht="12.75" x14ac:dyDescent="0.2">
      <c r="A28" s="1" t="s">
        <v>48</v>
      </c>
      <c r="B28" s="1" t="str">
        <f t="shared" si="0"/>
        <v>1429 - Explotación de minas y canteras n.c.p.</v>
      </c>
      <c r="C28" s="5" t="s">
        <v>69</v>
      </c>
      <c r="D28" s="1" t="s">
        <v>70</v>
      </c>
      <c r="E28" s="11">
        <v>24</v>
      </c>
      <c r="F28" s="11">
        <v>23</v>
      </c>
      <c r="G28" s="11">
        <v>25</v>
      </c>
      <c r="H28" s="11">
        <v>26</v>
      </c>
      <c r="I28" s="11">
        <v>27</v>
      </c>
      <c r="J28" s="11">
        <v>28</v>
      </c>
      <c r="K28" s="11">
        <v>28</v>
      </c>
      <c r="L28" s="11">
        <v>28</v>
      </c>
      <c r="M28" s="11">
        <v>29</v>
      </c>
      <c r="N28" s="11">
        <v>26</v>
      </c>
      <c r="O28" s="11">
        <v>26</v>
      </c>
      <c r="P28" s="11">
        <v>26</v>
      </c>
      <c r="Q28" s="11">
        <v>27</v>
      </c>
      <c r="R28" s="11">
        <v>26</v>
      </c>
      <c r="S28" s="11">
        <v>26</v>
      </c>
      <c r="T28" s="11">
        <v>27</v>
      </c>
      <c r="U28" s="11">
        <v>26</v>
      </c>
      <c r="V28" s="11">
        <v>26</v>
      </c>
      <c r="W28" s="11">
        <v>27</v>
      </c>
      <c r="X28" s="11">
        <v>26</v>
      </c>
      <c r="Y28" s="11">
        <v>26</v>
      </c>
      <c r="Z28" s="11">
        <v>27</v>
      </c>
      <c r="AA28" s="11">
        <v>27</v>
      </c>
      <c r="AB28" s="11">
        <v>28</v>
      </c>
      <c r="AC28" s="11">
        <v>27</v>
      </c>
      <c r="AD28" s="11">
        <v>27</v>
      </c>
      <c r="AE28" s="11">
        <v>26</v>
      </c>
      <c r="AF28" s="11">
        <v>27</v>
      </c>
      <c r="AG28" s="11">
        <v>26</v>
      </c>
      <c r="AH28" s="11">
        <v>25</v>
      </c>
      <c r="AI28" s="11">
        <v>25</v>
      </c>
      <c r="AJ28" s="11">
        <v>24</v>
      </c>
      <c r="AK28" s="11">
        <v>25</v>
      </c>
      <c r="AL28" s="11">
        <v>27</v>
      </c>
      <c r="AM28" s="11">
        <v>25</v>
      </c>
      <c r="AN28" s="11">
        <v>26</v>
      </c>
      <c r="AO28" s="11">
        <v>24</v>
      </c>
      <c r="AP28" s="11">
        <v>25</v>
      </c>
      <c r="AQ28" s="11">
        <v>23</v>
      </c>
      <c r="AR28" s="11">
        <v>24</v>
      </c>
      <c r="AS28" s="11">
        <v>24</v>
      </c>
      <c r="AT28" s="11">
        <v>29</v>
      </c>
      <c r="AU28" s="11">
        <v>30</v>
      </c>
      <c r="AV28" s="11">
        <v>30</v>
      </c>
      <c r="AW28" s="11">
        <v>28</v>
      </c>
      <c r="AX28" s="11">
        <v>29</v>
      </c>
      <c r="AY28" s="11">
        <v>29</v>
      </c>
      <c r="AZ28" s="11">
        <v>27</v>
      </c>
      <c r="BA28" s="11">
        <v>26</v>
      </c>
      <c r="BB28" s="11">
        <v>25</v>
      </c>
      <c r="BC28" s="11">
        <v>26</v>
      </c>
      <c r="BD28" s="11">
        <v>23</v>
      </c>
      <c r="BE28" s="11">
        <v>24</v>
      </c>
      <c r="BF28" s="11">
        <v>22</v>
      </c>
      <c r="BG28" s="11">
        <v>23</v>
      </c>
      <c r="BH28" s="11">
        <v>23</v>
      </c>
      <c r="BI28" s="11">
        <v>22</v>
      </c>
      <c r="BJ28" s="11">
        <v>22</v>
      </c>
      <c r="BK28" s="11">
        <v>23</v>
      </c>
      <c r="BL28" s="11">
        <v>24</v>
      </c>
      <c r="BM28" s="11">
        <v>23</v>
      </c>
      <c r="BN28" s="11">
        <v>22</v>
      </c>
      <c r="BO28" s="11">
        <v>16</v>
      </c>
      <c r="BP28" s="11">
        <v>16</v>
      </c>
      <c r="BQ28" s="11">
        <v>16</v>
      </c>
      <c r="BR28" s="11">
        <v>16</v>
      </c>
      <c r="BS28" s="11">
        <v>17</v>
      </c>
      <c r="BT28" s="11">
        <v>18</v>
      </c>
      <c r="BU28" s="11">
        <v>17</v>
      </c>
      <c r="BV28" s="11">
        <v>17</v>
      </c>
      <c r="BW28" s="11">
        <v>16</v>
      </c>
      <c r="BX28" s="11">
        <v>15</v>
      </c>
      <c r="BY28" s="11">
        <v>14</v>
      </c>
      <c r="BZ28" s="11">
        <v>15</v>
      </c>
      <c r="CA28" s="11">
        <v>15</v>
      </c>
      <c r="CB28" s="11">
        <v>15</v>
      </c>
      <c r="CC28" s="11">
        <v>15</v>
      </c>
      <c r="CD28" s="11">
        <v>15</v>
      </c>
      <c r="CE28" s="11">
        <v>15</v>
      </c>
      <c r="CF28" s="11">
        <v>16</v>
      </c>
      <c r="CG28" s="11">
        <v>18</v>
      </c>
      <c r="CH28" s="11">
        <v>17</v>
      </c>
      <c r="CI28" s="11">
        <v>17</v>
      </c>
      <c r="CJ28" s="11">
        <v>19</v>
      </c>
      <c r="CK28" s="11">
        <v>19</v>
      </c>
      <c r="CL28" s="11">
        <v>18</v>
      </c>
      <c r="CM28" s="11">
        <v>18</v>
      </c>
      <c r="CN28" s="11">
        <v>18</v>
      </c>
      <c r="CO28" s="11">
        <v>20</v>
      </c>
      <c r="CP28" s="11">
        <v>18</v>
      </c>
      <c r="CQ28" s="11">
        <v>17</v>
      </c>
      <c r="CR28" s="11">
        <v>19</v>
      </c>
      <c r="CS28" s="11">
        <v>18</v>
      </c>
      <c r="CT28" s="11">
        <v>19</v>
      </c>
      <c r="CU28" s="11">
        <v>18</v>
      </c>
      <c r="CV28" s="11">
        <v>19</v>
      </c>
      <c r="CW28" s="11">
        <v>19</v>
      </c>
      <c r="CX28" s="11">
        <v>19</v>
      </c>
      <c r="CY28" s="11">
        <v>19</v>
      </c>
      <c r="CZ28" s="11">
        <v>18</v>
      </c>
      <c r="DA28" s="11">
        <v>20</v>
      </c>
      <c r="DB28" s="11">
        <v>17</v>
      </c>
      <c r="DC28" s="11">
        <v>18</v>
      </c>
      <c r="DD28" s="11">
        <v>16</v>
      </c>
      <c r="DE28" s="11">
        <v>16</v>
      </c>
      <c r="DF28" s="11">
        <v>15</v>
      </c>
      <c r="DG28" s="11">
        <v>15</v>
      </c>
      <c r="DH28" s="11">
        <v>17</v>
      </c>
      <c r="DI28" s="11">
        <v>16</v>
      </c>
      <c r="DJ28" s="11">
        <v>18</v>
      </c>
      <c r="DK28" s="11">
        <v>19</v>
      </c>
      <c r="DL28" s="11">
        <v>20</v>
      </c>
      <c r="DM28" s="11">
        <v>21</v>
      </c>
      <c r="DN28" s="11">
        <v>21</v>
      </c>
      <c r="DO28" s="11">
        <v>21</v>
      </c>
      <c r="DP28" s="11">
        <v>20</v>
      </c>
      <c r="DQ28" s="11">
        <v>21</v>
      </c>
      <c r="DR28" s="11">
        <v>21</v>
      </c>
      <c r="DS28" s="11">
        <v>20</v>
      </c>
      <c r="DT28" s="11">
        <v>19</v>
      </c>
      <c r="DU28" s="11">
        <f t="shared" si="1"/>
        <v>19.75</v>
      </c>
      <c r="DV28" s="11">
        <v>21</v>
      </c>
      <c r="DW28" s="11">
        <v>21</v>
      </c>
      <c r="DX28" s="11">
        <v>20</v>
      </c>
    </row>
    <row r="29" spans="1:128" ht="12.75" x14ac:dyDescent="0.2">
      <c r="A29" s="1" t="s">
        <v>71</v>
      </c>
      <c r="B29" s="1" t="str">
        <f t="shared" si="0"/>
        <v>1511 - Producción y procesamiento de carne y productos cárnicos</v>
      </c>
      <c r="C29" s="5" t="s">
        <v>72</v>
      </c>
      <c r="D29" s="1" t="s">
        <v>73</v>
      </c>
      <c r="E29" s="11">
        <v>167</v>
      </c>
      <c r="F29" s="11">
        <v>165</v>
      </c>
      <c r="G29" s="11">
        <v>164</v>
      </c>
      <c r="H29" s="11">
        <v>164</v>
      </c>
      <c r="I29" s="11">
        <v>163</v>
      </c>
      <c r="J29" s="11">
        <v>166</v>
      </c>
      <c r="K29" s="11">
        <v>165</v>
      </c>
      <c r="L29" s="11">
        <v>166</v>
      </c>
      <c r="M29" s="11">
        <v>165</v>
      </c>
      <c r="N29" s="11">
        <v>165</v>
      </c>
      <c r="O29" s="11">
        <v>164</v>
      </c>
      <c r="P29" s="11">
        <v>165</v>
      </c>
      <c r="Q29" s="11">
        <v>164</v>
      </c>
      <c r="R29" s="11">
        <v>165</v>
      </c>
      <c r="S29" s="11">
        <v>163</v>
      </c>
      <c r="T29" s="11">
        <v>162</v>
      </c>
      <c r="U29" s="11">
        <v>162</v>
      </c>
      <c r="V29" s="11">
        <v>163</v>
      </c>
      <c r="W29" s="11">
        <v>164</v>
      </c>
      <c r="X29" s="11">
        <v>162</v>
      </c>
      <c r="Y29" s="11">
        <v>159</v>
      </c>
      <c r="Z29" s="11">
        <v>159</v>
      </c>
      <c r="AA29" s="11">
        <v>157</v>
      </c>
      <c r="AB29" s="11">
        <v>154</v>
      </c>
      <c r="AC29" s="11">
        <v>157</v>
      </c>
      <c r="AD29" s="11">
        <v>156</v>
      </c>
      <c r="AE29" s="11">
        <v>151</v>
      </c>
      <c r="AF29" s="11">
        <v>152</v>
      </c>
      <c r="AG29" s="11">
        <v>149</v>
      </c>
      <c r="AH29" s="11">
        <v>150</v>
      </c>
      <c r="AI29" s="11">
        <v>152</v>
      </c>
      <c r="AJ29" s="11">
        <v>150</v>
      </c>
      <c r="AK29" s="11">
        <v>148</v>
      </c>
      <c r="AL29" s="11">
        <v>154</v>
      </c>
      <c r="AM29" s="11">
        <v>150</v>
      </c>
      <c r="AN29" s="11">
        <v>146</v>
      </c>
      <c r="AO29" s="11">
        <v>146</v>
      </c>
      <c r="AP29" s="11">
        <v>148</v>
      </c>
      <c r="AQ29" s="11">
        <v>145</v>
      </c>
      <c r="AR29" s="11">
        <v>146</v>
      </c>
      <c r="AS29" s="11">
        <v>145</v>
      </c>
      <c r="AT29" s="11">
        <v>156</v>
      </c>
      <c r="AU29" s="11">
        <v>156</v>
      </c>
      <c r="AV29" s="11">
        <v>156</v>
      </c>
      <c r="AW29" s="11">
        <v>156</v>
      </c>
      <c r="AX29" s="11">
        <v>155</v>
      </c>
      <c r="AY29" s="11">
        <v>153</v>
      </c>
      <c r="AZ29" s="11">
        <v>153</v>
      </c>
      <c r="BA29" s="11">
        <v>152</v>
      </c>
      <c r="BB29" s="11">
        <v>151</v>
      </c>
      <c r="BC29" s="11">
        <v>150</v>
      </c>
      <c r="BD29" s="11">
        <v>151</v>
      </c>
      <c r="BE29" s="11">
        <v>148</v>
      </c>
      <c r="BF29" s="11">
        <v>146</v>
      </c>
      <c r="BG29" s="11">
        <v>147</v>
      </c>
      <c r="BH29" s="11">
        <v>145</v>
      </c>
      <c r="BI29" s="11">
        <v>144</v>
      </c>
      <c r="BJ29" s="11">
        <v>143</v>
      </c>
      <c r="BK29" s="11">
        <v>142</v>
      </c>
      <c r="BL29" s="11">
        <v>142</v>
      </c>
      <c r="BM29" s="11">
        <v>140</v>
      </c>
      <c r="BN29" s="11">
        <v>145</v>
      </c>
      <c r="BO29" s="11">
        <v>149</v>
      </c>
      <c r="BP29" s="11">
        <v>149</v>
      </c>
      <c r="BQ29" s="11">
        <v>151</v>
      </c>
      <c r="BR29" s="11">
        <v>151</v>
      </c>
      <c r="BS29" s="11">
        <v>149</v>
      </c>
      <c r="BT29" s="11">
        <v>151</v>
      </c>
      <c r="BU29" s="11">
        <v>152</v>
      </c>
      <c r="BV29" s="11">
        <v>150</v>
      </c>
      <c r="BW29" s="11">
        <v>154</v>
      </c>
      <c r="BX29" s="11">
        <v>154</v>
      </c>
      <c r="BY29" s="11">
        <v>151</v>
      </c>
      <c r="BZ29" s="11">
        <v>151</v>
      </c>
      <c r="CA29" s="11">
        <v>151</v>
      </c>
      <c r="CB29" s="11">
        <v>151</v>
      </c>
      <c r="CC29" s="11">
        <v>152</v>
      </c>
      <c r="CD29" s="11">
        <v>154</v>
      </c>
      <c r="CE29" s="11">
        <v>154</v>
      </c>
      <c r="CF29" s="11">
        <v>154</v>
      </c>
      <c r="CG29" s="11">
        <v>156</v>
      </c>
      <c r="CH29" s="11">
        <v>155</v>
      </c>
      <c r="CI29" s="11">
        <v>152</v>
      </c>
      <c r="CJ29" s="11">
        <v>152</v>
      </c>
      <c r="CK29" s="11">
        <v>152</v>
      </c>
      <c r="CL29" s="11">
        <v>151</v>
      </c>
      <c r="CM29" s="11">
        <v>152</v>
      </c>
      <c r="CN29" s="11">
        <v>152</v>
      </c>
      <c r="CO29" s="11">
        <v>151</v>
      </c>
      <c r="CP29" s="11">
        <v>158</v>
      </c>
      <c r="CQ29" s="11">
        <v>160</v>
      </c>
      <c r="CR29" s="11">
        <v>161</v>
      </c>
      <c r="CS29" s="11">
        <v>160</v>
      </c>
      <c r="CT29" s="11">
        <v>160</v>
      </c>
      <c r="CU29" s="11">
        <v>160</v>
      </c>
      <c r="CV29" s="11">
        <v>158</v>
      </c>
      <c r="CW29" s="11">
        <v>155</v>
      </c>
      <c r="CX29" s="11">
        <v>152</v>
      </c>
      <c r="CY29" s="11">
        <v>163</v>
      </c>
      <c r="CZ29" s="11">
        <v>164</v>
      </c>
      <c r="DA29" s="11">
        <v>161</v>
      </c>
      <c r="DB29" s="11">
        <v>162</v>
      </c>
      <c r="DC29" s="11">
        <v>162</v>
      </c>
      <c r="DD29" s="11">
        <v>165</v>
      </c>
      <c r="DE29" s="11">
        <v>161</v>
      </c>
      <c r="DF29" s="11">
        <v>162</v>
      </c>
      <c r="DG29" s="11">
        <v>164</v>
      </c>
      <c r="DH29" s="11">
        <v>165</v>
      </c>
      <c r="DI29" s="11">
        <v>166</v>
      </c>
      <c r="DJ29" s="11">
        <v>172</v>
      </c>
      <c r="DK29" s="11">
        <v>170</v>
      </c>
      <c r="DL29" s="11">
        <v>168</v>
      </c>
      <c r="DM29" s="11">
        <v>173</v>
      </c>
      <c r="DN29" s="11">
        <v>171</v>
      </c>
      <c r="DO29" s="11">
        <v>169</v>
      </c>
      <c r="DP29" s="11">
        <v>170</v>
      </c>
      <c r="DQ29" s="11">
        <v>168</v>
      </c>
      <c r="DR29" s="11">
        <v>167</v>
      </c>
      <c r="DS29" s="11">
        <v>166</v>
      </c>
      <c r="DT29" s="11">
        <v>168</v>
      </c>
      <c r="DU29" s="11">
        <f t="shared" si="1"/>
        <v>169</v>
      </c>
      <c r="DV29" s="11">
        <v>168</v>
      </c>
      <c r="DW29" s="11">
        <v>170</v>
      </c>
      <c r="DX29" s="11">
        <v>163</v>
      </c>
    </row>
    <row r="30" spans="1:128" ht="12.75" x14ac:dyDescent="0.2">
      <c r="A30" s="1" t="s">
        <v>71</v>
      </c>
      <c r="B30" s="1" t="str">
        <f t="shared" si="0"/>
        <v>1512 - Elaboración de pescado y productos de pescado</v>
      </c>
      <c r="C30" s="5" t="s">
        <v>74</v>
      </c>
      <c r="D30" s="1" t="s">
        <v>75</v>
      </c>
      <c r="E30" s="11">
        <v>16</v>
      </c>
      <c r="F30" s="11">
        <v>14</v>
      </c>
      <c r="G30" s="11">
        <v>15</v>
      </c>
      <c r="H30" s="11">
        <v>15</v>
      </c>
      <c r="I30" s="11">
        <v>15</v>
      </c>
      <c r="J30" s="11">
        <v>15</v>
      </c>
      <c r="K30" s="11">
        <v>15</v>
      </c>
      <c r="L30" s="11">
        <v>15</v>
      </c>
      <c r="M30" s="11">
        <v>16</v>
      </c>
      <c r="N30" s="11">
        <v>16</v>
      </c>
      <c r="O30" s="11">
        <v>16</v>
      </c>
      <c r="P30" s="11">
        <v>15</v>
      </c>
      <c r="Q30" s="11">
        <v>16</v>
      </c>
      <c r="R30" s="11">
        <v>16</v>
      </c>
      <c r="S30" s="11">
        <v>16</v>
      </c>
      <c r="T30" s="11">
        <v>17</v>
      </c>
      <c r="U30" s="11">
        <v>17</v>
      </c>
      <c r="V30" s="11">
        <v>16</v>
      </c>
      <c r="W30" s="11">
        <v>14</v>
      </c>
      <c r="X30" s="11">
        <v>14</v>
      </c>
      <c r="Y30" s="11">
        <v>14</v>
      </c>
      <c r="Z30" s="11">
        <v>14</v>
      </c>
      <c r="AA30" s="11">
        <v>14</v>
      </c>
      <c r="AB30" s="11">
        <v>14</v>
      </c>
      <c r="AC30" s="11">
        <v>15</v>
      </c>
      <c r="AD30" s="11">
        <v>15</v>
      </c>
      <c r="AE30" s="11">
        <v>15</v>
      </c>
      <c r="AF30" s="11">
        <v>14</v>
      </c>
      <c r="AG30" s="11">
        <v>14</v>
      </c>
      <c r="AH30" s="11">
        <v>14</v>
      </c>
      <c r="AI30" s="11">
        <v>14</v>
      </c>
      <c r="AJ30" s="11">
        <v>15</v>
      </c>
      <c r="AK30" s="11">
        <v>12</v>
      </c>
      <c r="AL30" s="11">
        <v>13</v>
      </c>
      <c r="AM30" s="11">
        <v>12</v>
      </c>
      <c r="AN30" s="11">
        <v>12</v>
      </c>
      <c r="AO30" s="11">
        <v>12</v>
      </c>
      <c r="AP30" s="11">
        <v>11</v>
      </c>
      <c r="AQ30" s="11">
        <v>12</v>
      </c>
      <c r="AR30" s="11">
        <v>11</v>
      </c>
      <c r="AS30" s="11">
        <v>12</v>
      </c>
      <c r="AT30" s="11">
        <v>12</v>
      </c>
      <c r="AU30" s="11">
        <v>13</v>
      </c>
      <c r="AV30" s="11">
        <v>13</v>
      </c>
      <c r="AW30" s="11">
        <v>13</v>
      </c>
      <c r="AX30" s="11">
        <v>13</v>
      </c>
      <c r="AY30" s="11">
        <v>13</v>
      </c>
      <c r="AZ30" s="11">
        <v>14</v>
      </c>
      <c r="BA30" s="11">
        <v>14</v>
      </c>
      <c r="BB30" s="11">
        <v>14</v>
      </c>
      <c r="BC30" s="11">
        <v>14</v>
      </c>
      <c r="BD30" s="11">
        <v>13</v>
      </c>
      <c r="BE30" s="11">
        <v>14</v>
      </c>
      <c r="BF30" s="11">
        <v>15</v>
      </c>
      <c r="BG30" s="11">
        <v>15</v>
      </c>
      <c r="BH30" s="11">
        <v>16</v>
      </c>
      <c r="BI30" s="11">
        <v>17</v>
      </c>
      <c r="BJ30" s="11">
        <v>18</v>
      </c>
      <c r="BK30" s="11">
        <v>18</v>
      </c>
      <c r="BL30" s="11">
        <v>18</v>
      </c>
      <c r="BM30" s="11">
        <v>19</v>
      </c>
      <c r="BN30" s="11">
        <v>19</v>
      </c>
      <c r="BO30" s="11">
        <v>19</v>
      </c>
      <c r="BP30" s="11">
        <v>19</v>
      </c>
      <c r="BQ30" s="11">
        <v>19</v>
      </c>
      <c r="BR30" s="11">
        <v>19</v>
      </c>
      <c r="BS30" s="11">
        <v>19</v>
      </c>
      <c r="BT30" s="11">
        <v>19</v>
      </c>
      <c r="BU30" s="11">
        <v>18</v>
      </c>
      <c r="BV30" s="11">
        <v>17</v>
      </c>
      <c r="BW30" s="11">
        <v>17</v>
      </c>
      <c r="BX30" s="11">
        <v>16</v>
      </c>
      <c r="BY30" s="11">
        <v>14</v>
      </c>
      <c r="BZ30" s="11">
        <v>14</v>
      </c>
      <c r="CA30" s="11">
        <v>15</v>
      </c>
      <c r="CB30" s="11">
        <v>15</v>
      </c>
      <c r="CC30" s="11">
        <v>16</v>
      </c>
      <c r="CD30" s="11">
        <v>15</v>
      </c>
      <c r="CE30" s="11">
        <v>16</v>
      </c>
      <c r="CF30" s="11">
        <v>17</v>
      </c>
      <c r="CG30" s="11">
        <v>16</v>
      </c>
      <c r="CH30" s="11">
        <v>16</v>
      </c>
      <c r="CI30" s="11">
        <v>16</v>
      </c>
      <c r="CJ30" s="11">
        <v>16</v>
      </c>
      <c r="CK30" s="11">
        <v>15</v>
      </c>
      <c r="CL30" s="11">
        <v>16</v>
      </c>
      <c r="CM30" s="11">
        <v>16</v>
      </c>
      <c r="CN30" s="11">
        <v>15</v>
      </c>
      <c r="CO30" s="11">
        <v>16</v>
      </c>
      <c r="CP30" s="11">
        <v>16</v>
      </c>
      <c r="CQ30" s="11">
        <v>17</v>
      </c>
      <c r="CR30" s="11">
        <v>17</v>
      </c>
      <c r="CS30" s="11">
        <v>17</v>
      </c>
      <c r="CT30" s="11">
        <v>18</v>
      </c>
      <c r="CU30" s="11">
        <v>18</v>
      </c>
      <c r="CV30" s="11">
        <v>17</v>
      </c>
      <c r="CW30" s="11">
        <v>17</v>
      </c>
      <c r="CX30" s="11">
        <v>17</v>
      </c>
      <c r="CY30" s="11">
        <v>18</v>
      </c>
      <c r="CZ30" s="11">
        <v>18</v>
      </c>
      <c r="DA30" s="11">
        <v>18</v>
      </c>
      <c r="DB30" s="11">
        <v>19</v>
      </c>
      <c r="DC30" s="11">
        <v>21</v>
      </c>
      <c r="DD30" s="11">
        <v>21</v>
      </c>
      <c r="DE30" s="11">
        <v>21</v>
      </c>
      <c r="DF30" s="11">
        <v>21</v>
      </c>
      <c r="DG30" s="11">
        <v>22</v>
      </c>
      <c r="DH30" s="11">
        <v>23</v>
      </c>
      <c r="DI30" s="11">
        <v>22</v>
      </c>
      <c r="DJ30" s="11">
        <v>21</v>
      </c>
      <c r="DK30" s="11">
        <v>21</v>
      </c>
      <c r="DL30" s="11">
        <v>20</v>
      </c>
      <c r="DM30" s="11">
        <v>20</v>
      </c>
      <c r="DN30" s="11">
        <v>22</v>
      </c>
      <c r="DO30" s="11">
        <v>22</v>
      </c>
      <c r="DP30" s="11">
        <v>22</v>
      </c>
      <c r="DQ30" s="11">
        <v>22</v>
      </c>
      <c r="DR30" s="11">
        <v>22</v>
      </c>
      <c r="DS30" s="11">
        <v>21</v>
      </c>
      <c r="DT30" s="11">
        <v>21</v>
      </c>
      <c r="DU30" s="11">
        <f t="shared" si="1"/>
        <v>21.333333333333332</v>
      </c>
      <c r="DV30" s="11">
        <v>21</v>
      </c>
      <c r="DW30" s="11">
        <v>21</v>
      </c>
      <c r="DX30" s="11">
        <v>21</v>
      </c>
    </row>
    <row r="31" spans="1:128" ht="12.75" x14ac:dyDescent="0.2">
      <c r="A31" s="1" t="s">
        <v>71</v>
      </c>
      <c r="B31" s="1" t="str">
        <f t="shared" si="0"/>
        <v>1513 - Preparación de frutas, hortalizas y legumbres</v>
      </c>
      <c r="C31" s="5" t="s">
        <v>76</v>
      </c>
      <c r="D31" s="1" t="s">
        <v>77</v>
      </c>
      <c r="E31" s="11">
        <v>37</v>
      </c>
      <c r="F31" s="11">
        <v>38</v>
      </c>
      <c r="G31" s="11">
        <v>36</v>
      </c>
      <c r="H31" s="11">
        <v>36</v>
      </c>
      <c r="I31" s="11">
        <v>36</v>
      </c>
      <c r="J31" s="11">
        <v>36</v>
      </c>
      <c r="K31" s="11">
        <v>35</v>
      </c>
      <c r="L31" s="11">
        <v>35</v>
      </c>
      <c r="M31" s="11">
        <v>37</v>
      </c>
      <c r="N31" s="11">
        <v>36</v>
      </c>
      <c r="O31" s="11">
        <v>37</v>
      </c>
      <c r="P31" s="11">
        <v>38</v>
      </c>
      <c r="Q31" s="11">
        <v>38</v>
      </c>
      <c r="R31" s="11">
        <v>39</v>
      </c>
      <c r="S31" s="11">
        <v>39</v>
      </c>
      <c r="T31" s="11">
        <v>40</v>
      </c>
      <c r="U31" s="11">
        <v>40</v>
      </c>
      <c r="V31" s="11">
        <v>39</v>
      </c>
      <c r="W31" s="11">
        <v>40</v>
      </c>
      <c r="X31" s="11">
        <v>39</v>
      </c>
      <c r="Y31" s="11">
        <v>41</v>
      </c>
      <c r="Z31" s="11">
        <v>41</v>
      </c>
      <c r="AA31" s="11">
        <v>40</v>
      </c>
      <c r="AB31" s="11">
        <v>41</v>
      </c>
      <c r="AC31" s="11">
        <v>42</v>
      </c>
      <c r="AD31" s="11">
        <v>42</v>
      </c>
      <c r="AE31" s="11">
        <v>43</v>
      </c>
      <c r="AF31" s="11">
        <v>41</v>
      </c>
      <c r="AG31" s="11">
        <v>42</v>
      </c>
      <c r="AH31" s="11">
        <v>43</v>
      </c>
      <c r="AI31" s="11">
        <v>40</v>
      </c>
      <c r="AJ31" s="11">
        <v>40</v>
      </c>
      <c r="AK31" s="11">
        <v>40</v>
      </c>
      <c r="AL31" s="11">
        <v>40</v>
      </c>
      <c r="AM31" s="11">
        <v>40</v>
      </c>
      <c r="AN31" s="11">
        <v>39</v>
      </c>
      <c r="AO31" s="11">
        <v>39</v>
      </c>
      <c r="AP31" s="11">
        <v>40</v>
      </c>
      <c r="AQ31" s="11">
        <v>40</v>
      </c>
      <c r="AR31" s="11">
        <v>41</v>
      </c>
      <c r="AS31" s="11">
        <v>39</v>
      </c>
      <c r="AT31" s="11">
        <v>38</v>
      </c>
      <c r="AU31" s="11">
        <v>37</v>
      </c>
      <c r="AV31" s="11">
        <v>37</v>
      </c>
      <c r="AW31" s="11">
        <v>38</v>
      </c>
      <c r="AX31" s="11">
        <v>37</v>
      </c>
      <c r="AY31" s="11">
        <v>36</v>
      </c>
      <c r="AZ31" s="11">
        <v>37</v>
      </c>
      <c r="BA31" s="11">
        <v>37</v>
      </c>
      <c r="BB31" s="11">
        <v>36</v>
      </c>
      <c r="BC31" s="11">
        <v>36</v>
      </c>
      <c r="BD31" s="11">
        <v>34</v>
      </c>
      <c r="BE31" s="11">
        <v>34</v>
      </c>
      <c r="BF31" s="11">
        <v>34</v>
      </c>
      <c r="BG31" s="11">
        <v>33</v>
      </c>
      <c r="BH31" s="11">
        <v>34</v>
      </c>
      <c r="BI31" s="11">
        <v>33</v>
      </c>
      <c r="BJ31" s="11">
        <v>33</v>
      </c>
      <c r="BK31" s="11">
        <v>32</v>
      </c>
      <c r="BL31" s="11">
        <v>31</v>
      </c>
      <c r="BM31" s="11">
        <v>31</v>
      </c>
      <c r="BN31" s="11">
        <v>30</v>
      </c>
      <c r="BO31" s="11">
        <v>31</v>
      </c>
      <c r="BP31" s="11">
        <v>28</v>
      </c>
      <c r="BQ31" s="11">
        <v>28</v>
      </c>
      <c r="BR31" s="11">
        <v>28</v>
      </c>
      <c r="BS31" s="11">
        <v>28</v>
      </c>
      <c r="BT31" s="11">
        <v>29</v>
      </c>
      <c r="BU31" s="11">
        <v>29</v>
      </c>
      <c r="BV31" s="11">
        <v>29</v>
      </c>
      <c r="BW31" s="11">
        <v>29</v>
      </c>
      <c r="BX31" s="11">
        <v>30</v>
      </c>
      <c r="BY31" s="11">
        <v>33</v>
      </c>
      <c r="BZ31" s="11">
        <v>32</v>
      </c>
      <c r="CA31" s="11">
        <v>32</v>
      </c>
      <c r="CB31" s="11">
        <v>31</v>
      </c>
      <c r="CC31" s="11">
        <v>33</v>
      </c>
      <c r="CD31" s="11">
        <v>33</v>
      </c>
      <c r="CE31" s="11">
        <v>34</v>
      </c>
      <c r="CF31" s="11">
        <v>34</v>
      </c>
      <c r="CG31" s="11">
        <v>32</v>
      </c>
      <c r="CH31" s="11">
        <v>34</v>
      </c>
      <c r="CI31" s="11">
        <v>34</v>
      </c>
      <c r="CJ31" s="11">
        <v>33</v>
      </c>
      <c r="CK31" s="11">
        <v>33</v>
      </c>
      <c r="CL31" s="11">
        <v>33</v>
      </c>
      <c r="CM31" s="11">
        <v>34</v>
      </c>
      <c r="CN31" s="11">
        <v>35</v>
      </c>
      <c r="CO31" s="11">
        <v>36</v>
      </c>
      <c r="CP31" s="11">
        <v>37</v>
      </c>
      <c r="CQ31" s="11">
        <v>37</v>
      </c>
      <c r="CR31" s="11">
        <v>36</v>
      </c>
      <c r="CS31" s="11">
        <v>37</v>
      </c>
      <c r="CT31" s="11">
        <v>36</v>
      </c>
      <c r="CU31" s="11">
        <v>33</v>
      </c>
      <c r="CV31" s="11">
        <v>34</v>
      </c>
      <c r="CW31" s="11">
        <v>34</v>
      </c>
      <c r="CX31" s="11">
        <v>34</v>
      </c>
      <c r="CY31" s="11">
        <v>37</v>
      </c>
      <c r="CZ31" s="11">
        <v>35</v>
      </c>
      <c r="DA31" s="11">
        <v>36</v>
      </c>
      <c r="DB31" s="11">
        <v>39</v>
      </c>
      <c r="DC31" s="11">
        <v>40</v>
      </c>
      <c r="DD31" s="11">
        <v>38</v>
      </c>
      <c r="DE31" s="11">
        <v>38</v>
      </c>
      <c r="DF31" s="11">
        <v>34</v>
      </c>
      <c r="DG31" s="11">
        <v>33</v>
      </c>
      <c r="DH31" s="11">
        <v>33</v>
      </c>
      <c r="DI31" s="11">
        <v>31</v>
      </c>
      <c r="DJ31" s="11">
        <v>31</v>
      </c>
      <c r="DK31" s="11">
        <v>32</v>
      </c>
      <c r="DL31" s="11">
        <v>31</v>
      </c>
      <c r="DM31" s="11">
        <v>31</v>
      </c>
      <c r="DN31" s="11">
        <v>32</v>
      </c>
      <c r="DO31" s="11">
        <v>32</v>
      </c>
      <c r="DP31" s="11">
        <v>34</v>
      </c>
      <c r="DQ31" s="11">
        <v>32</v>
      </c>
      <c r="DR31" s="11">
        <v>32</v>
      </c>
      <c r="DS31" s="11">
        <v>36</v>
      </c>
      <c r="DT31" s="11">
        <v>36</v>
      </c>
      <c r="DU31" s="11">
        <f t="shared" si="1"/>
        <v>32.5</v>
      </c>
      <c r="DV31" s="11">
        <v>36</v>
      </c>
      <c r="DW31" s="11">
        <v>36</v>
      </c>
      <c r="DX31" s="11">
        <v>34</v>
      </c>
    </row>
    <row r="32" spans="1:128" ht="12.75" x14ac:dyDescent="0.2">
      <c r="A32" s="1" t="s">
        <v>71</v>
      </c>
      <c r="B32" s="1" t="str">
        <f t="shared" si="0"/>
        <v>1514 - Elaboración de aceites y grasas de origen vegetal</v>
      </c>
      <c r="C32" s="5" t="s">
        <v>78</v>
      </c>
      <c r="D32" s="1" t="s">
        <v>79</v>
      </c>
      <c r="E32" s="11">
        <v>33</v>
      </c>
      <c r="F32" s="11">
        <v>34</v>
      </c>
      <c r="G32" s="11">
        <v>34</v>
      </c>
      <c r="H32" s="11">
        <v>34</v>
      </c>
      <c r="I32" s="11">
        <v>34</v>
      </c>
      <c r="J32" s="11">
        <v>34</v>
      </c>
      <c r="K32" s="11">
        <v>32</v>
      </c>
      <c r="L32" s="11">
        <v>31</v>
      </c>
      <c r="M32" s="11">
        <v>29</v>
      </c>
      <c r="N32" s="11">
        <v>30</v>
      </c>
      <c r="O32" s="11">
        <v>30</v>
      </c>
      <c r="P32" s="11">
        <v>30</v>
      </c>
      <c r="Q32" s="11">
        <v>30</v>
      </c>
      <c r="R32" s="11">
        <v>33</v>
      </c>
      <c r="S32" s="11">
        <v>35</v>
      </c>
      <c r="T32" s="11">
        <v>35</v>
      </c>
      <c r="U32" s="11">
        <v>33</v>
      </c>
      <c r="V32" s="11">
        <v>33</v>
      </c>
      <c r="W32" s="11">
        <v>34</v>
      </c>
      <c r="X32" s="11">
        <v>31</v>
      </c>
      <c r="Y32" s="11">
        <v>32</v>
      </c>
      <c r="Z32" s="11">
        <v>32</v>
      </c>
      <c r="AA32" s="11">
        <v>32</v>
      </c>
      <c r="AB32" s="11">
        <v>30</v>
      </c>
      <c r="AC32" s="11">
        <v>31</v>
      </c>
      <c r="AD32" s="11">
        <v>32</v>
      </c>
      <c r="AE32" s="11">
        <v>30</v>
      </c>
      <c r="AF32" s="11">
        <v>32</v>
      </c>
      <c r="AG32" s="11">
        <v>32</v>
      </c>
      <c r="AH32" s="11">
        <v>31</v>
      </c>
      <c r="AI32" s="11">
        <v>30</v>
      </c>
      <c r="AJ32" s="11">
        <v>29</v>
      </c>
      <c r="AK32" s="11">
        <v>28</v>
      </c>
      <c r="AL32" s="11">
        <v>29</v>
      </c>
      <c r="AM32" s="11">
        <v>29</v>
      </c>
      <c r="AN32" s="11">
        <v>29</v>
      </c>
      <c r="AO32" s="11">
        <v>29</v>
      </c>
      <c r="AP32" s="11">
        <v>28</v>
      </c>
      <c r="AQ32" s="11">
        <v>27</v>
      </c>
      <c r="AR32" s="11">
        <v>27</v>
      </c>
      <c r="AS32" s="11">
        <v>27</v>
      </c>
      <c r="AT32" s="11">
        <v>27</v>
      </c>
      <c r="AU32" s="11">
        <v>29</v>
      </c>
      <c r="AV32" s="11">
        <v>30</v>
      </c>
      <c r="AW32" s="11">
        <v>30</v>
      </c>
      <c r="AX32" s="11">
        <v>30</v>
      </c>
      <c r="AY32" s="11">
        <v>30</v>
      </c>
      <c r="AZ32" s="11">
        <v>31</v>
      </c>
      <c r="BA32" s="11">
        <v>31</v>
      </c>
      <c r="BB32" s="11">
        <v>31</v>
      </c>
      <c r="BC32" s="11">
        <v>31</v>
      </c>
      <c r="BD32" s="11">
        <v>33</v>
      </c>
      <c r="BE32" s="11">
        <v>32</v>
      </c>
      <c r="BF32" s="11">
        <v>31</v>
      </c>
      <c r="BG32" s="11">
        <v>32</v>
      </c>
      <c r="BH32" s="11">
        <v>32</v>
      </c>
      <c r="BI32" s="11">
        <v>32</v>
      </c>
      <c r="BJ32" s="11">
        <v>30</v>
      </c>
      <c r="BK32" s="11">
        <v>32</v>
      </c>
      <c r="BL32" s="11">
        <v>32</v>
      </c>
      <c r="BM32" s="11">
        <v>33</v>
      </c>
      <c r="BN32" s="11">
        <v>33</v>
      </c>
      <c r="BO32" s="11">
        <v>33</v>
      </c>
      <c r="BP32" s="11">
        <v>32</v>
      </c>
      <c r="BQ32" s="11">
        <v>33</v>
      </c>
      <c r="BR32" s="11">
        <v>32</v>
      </c>
      <c r="BS32" s="11">
        <v>31</v>
      </c>
      <c r="BT32" s="11">
        <v>32</v>
      </c>
      <c r="BU32" s="11">
        <v>32</v>
      </c>
      <c r="BV32" s="11">
        <v>31</v>
      </c>
      <c r="BW32" s="11">
        <v>31</v>
      </c>
      <c r="BX32" s="11">
        <v>31</v>
      </c>
      <c r="BY32" s="11">
        <v>34</v>
      </c>
      <c r="BZ32" s="11">
        <v>34</v>
      </c>
      <c r="CA32" s="11">
        <v>33</v>
      </c>
      <c r="CB32" s="11">
        <v>32</v>
      </c>
      <c r="CC32" s="11">
        <v>31</v>
      </c>
      <c r="CD32" s="11">
        <v>32</v>
      </c>
      <c r="CE32" s="11">
        <v>31</v>
      </c>
      <c r="CF32" s="11">
        <v>31</v>
      </c>
      <c r="CG32" s="11">
        <v>32</v>
      </c>
      <c r="CH32" s="11">
        <v>31</v>
      </c>
      <c r="CI32" s="11">
        <v>30</v>
      </c>
      <c r="CJ32" s="11">
        <v>31</v>
      </c>
      <c r="CK32" s="11">
        <v>30</v>
      </c>
      <c r="CL32" s="11">
        <v>29</v>
      </c>
      <c r="CM32" s="11">
        <v>29</v>
      </c>
      <c r="CN32" s="11">
        <v>30</v>
      </c>
      <c r="CO32" s="11">
        <v>28</v>
      </c>
      <c r="CP32" s="11">
        <v>28</v>
      </c>
      <c r="CQ32" s="11">
        <v>31</v>
      </c>
      <c r="CR32" s="11">
        <v>31</v>
      </c>
      <c r="CS32" s="11">
        <v>32</v>
      </c>
      <c r="CT32" s="11">
        <v>31</v>
      </c>
      <c r="CU32" s="11">
        <v>32</v>
      </c>
      <c r="CV32" s="11">
        <v>31</v>
      </c>
      <c r="CW32" s="11">
        <v>31</v>
      </c>
      <c r="CX32" s="11">
        <v>31</v>
      </c>
      <c r="CY32" s="11">
        <v>32</v>
      </c>
      <c r="CZ32" s="11">
        <v>32</v>
      </c>
      <c r="DA32" s="11">
        <v>32</v>
      </c>
      <c r="DB32" s="11">
        <v>32</v>
      </c>
      <c r="DC32" s="11">
        <v>32</v>
      </c>
      <c r="DD32" s="11">
        <v>32</v>
      </c>
      <c r="DE32" s="11">
        <v>31</v>
      </c>
      <c r="DF32" s="11">
        <v>32</v>
      </c>
      <c r="DG32" s="11">
        <v>31</v>
      </c>
      <c r="DH32" s="11">
        <v>32</v>
      </c>
      <c r="DI32" s="11">
        <v>31</v>
      </c>
      <c r="DJ32" s="11">
        <v>32</v>
      </c>
      <c r="DK32" s="11">
        <v>32</v>
      </c>
      <c r="DL32" s="11">
        <v>32</v>
      </c>
      <c r="DM32" s="11">
        <v>33</v>
      </c>
      <c r="DN32" s="11">
        <v>32</v>
      </c>
      <c r="DO32" s="11">
        <v>33</v>
      </c>
      <c r="DP32" s="11">
        <v>32</v>
      </c>
      <c r="DQ32" s="11">
        <v>32</v>
      </c>
      <c r="DR32" s="11">
        <v>33</v>
      </c>
      <c r="DS32" s="11">
        <v>31</v>
      </c>
      <c r="DT32" s="11">
        <v>30</v>
      </c>
      <c r="DU32" s="11">
        <f t="shared" si="1"/>
        <v>31.916666666666668</v>
      </c>
      <c r="DV32" s="11">
        <v>29</v>
      </c>
      <c r="DW32" s="11">
        <v>31</v>
      </c>
      <c r="DX32" s="11">
        <v>29</v>
      </c>
    </row>
    <row r="33" spans="1:128" ht="12.75" x14ac:dyDescent="0.2">
      <c r="A33" s="1" t="s">
        <v>71</v>
      </c>
      <c r="B33" s="1" t="str">
        <f t="shared" si="0"/>
        <v>1520 - Elaboración de productos lácteos</v>
      </c>
      <c r="C33" s="5" t="s">
        <v>80</v>
      </c>
      <c r="D33" s="1" t="s">
        <v>81</v>
      </c>
      <c r="E33" s="11">
        <v>115</v>
      </c>
      <c r="F33" s="11">
        <v>117</v>
      </c>
      <c r="G33" s="11">
        <v>115</v>
      </c>
      <c r="H33" s="11">
        <v>116</v>
      </c>
      <c r="I33" s="11">
        <v>112</v>
      </c>
      <c r="J33" s="11">
        <v>109</v>
      </c>
      <c r="K33" s="11">
        <v>107</v>
      </c>
      <c r="L33" s="11">
        <v>107</v>
      </c>
      <c r="M33" s="11">
        <v>110</v>
      </c>
      <c r="N33" s="11">
        <v>110</v>
      </c>
      <c r="O33" s="11">
        <v>112</v>
      </c>
      <c r="P33" s="11">
        <v>112</v>
      </c>
      <c r="Q33" s="11">
        <v>113</v>
      </c>
      <c r="R33" s="11">
        <v>113</v>
      </c>
      <c r="S33" s="11">
        <v>115</v>
      </c>
      <c r="T33" s="11">
        <v>113</v>
      </c>
      <c r="U33" s="11">
        <v>113</v>
      </c>
      <c r="V33" s="11">
        <v>110</v>
      </c>
      <c r="W33" s="11">
        <v>108</v>
      </c>
      <c r="X33" s="11">
        <v>109</v>
      </c>
      <c r="Y33" s="11">
        <v>112</v>
      </c>
      <c r="Z33" s="11">
        <v>110</v>
      </c>
      <c r="AA33" s="11">
        <v>111</v>
      </c>
      <c r="AB33" s="11">
        <v>111</v>
      </c>
      <c r="AC33" s="11">
        <v>113</v>
      </c>
      <c r="AD33" s="11">
        <v>113</v>
      </c>
      <c r="AE33" s="11">
        <v>115</v>
      </c>
      <c r="AF33" s="11">
        <v>114</v>
      </c>
      <c r="AG33" s="11">
        <v>114</v>
      </c>
      <c r="AH33" s="11">
        <v>112</v>
      </c>
      <c r="AI33" s="11">
        <v>107</v>
      </c>
      <c r="AJ33" s="11">
        <v>109</v>
      </c>
      <c r="AK33" s="11">
        <v>110</v>
      </c>
      <c r="AL33" s="11">
        <v>111</v>
      </c>
      <c r="AM33" s="11">
        <v>112</v>
      </c>
      <c r="AN33" s="11">
        <v>112</v>
      </c>
      <c r="AO33" s="11">
        <v>116</v>
      </c>
      <c r="AP33" s="11">
        <v>115</v>
      </c>
      <c r="AQ33" s="11">
        <v>116</v>
      </c>
      <c r="AR33" s="11">
        <v>112</v>
      </c>
      <c r="AS33" s="11">
        <v>109</v>
      </c>
      <c r="AT33" s="11">
        <v>113</v>
      </c>
      <c r="AU33" s="11">
        <v>114</v>
      </c>
      <c r="AV33" s="11">
        <v>115</v>
      </c>
      <c r="AW33" s="11">
        <v>115</v>
      </c>
      <c r="AX33" s="11">
        <v>119</v>
      </c>
      <c r="AY33" s="11">
        <v>119</v>
      </c>
      <c r="AZ33" s="11">
        <v>121</v>
      </c>
      <c r="BA33" s="11">
        <v>121</v>
      </c>
      <c r="BB33" s="11">
        <v>120</v>
      </c>
      <c r="BC33" s="11">
        <v>119</v>
      </c>
      <c r="BD33" s="11">
        <v>116</v>
      </c>
      <c r="BE33" s="11">
        <v>113</v>
      </c>
      <c r="BF33" s="11">
        <v>111</v>
      </c>
      <c r="BG33" s="11">
        <v>109</v>
      </c>
      <c r="BH33" s="11">
        <v>111</v>
      </c>
      <c r="BI33" s="11">
        <v>112</v>
      </c>
      <c r="BJ33" s="11">
        <v>113</v>
      </c>
      <c r="BK33" s="11">
        <v>111</v>
      </c>
      <c r="BL33" s="11">
        <v>110</v>
      </c>
      <c r="BM33" s="11">
        <v>107</v>
      </c>
      <c r="BN33" s="11">
        <v>105</v>
      </c>
      <c r="BO33" s="11">
        <v>107</v>
      </c>
      <c r="BP33" s="11">
        <v>107</v>
      </c>
      <c r="BQ33" s="11">
        <v>106</v>
      </c>
      <c r="BR33" s="11">
        <v>105</v>
      </c>
      <c r="BS33" s="11">
        <v>104</v>
      </c>
      <c r="BT33" s="11">
        <v>105</v>
      </c>
      <c r="BU33" s="11">
        <v>104</v>
      </c>
      <c r="BV33" s="11">
        <v>105</v>
      </c>
      <c r="BW33" s="11">
        <v>107</v>
      </c>
      <c r="BX33" s="11">
        <v>109</v>
      </c>
      <c r="BY33" s="11">
        <v>109</v>
      </c>
      <c r="BZ33" s="11">
        <v>110</v>
      </c>
      <c r="CA33" s="11">
        <v>105</v>
      </c>
      <c r="CB33" s="11">
        <v>109</v>
      </c>
      <c r="CC33" s="11">
        <v>107</v>
      </c>
      <c r="CD33" s="11">
        <v>105</v>
      </c>
      <c r="CE33" s="11">
        <v>106</v>
      </c>
      <c r="CF33" s="11">
        <v>105</v>
      </c>
      <c r="CG33" s="11">
        <v>105</v>
      </c>
      <c r="CH33" s="11">
        <v>105</v>
      </c>
      <c r="CI33" s="11">
        <v>106</v>
      </c>
      <c r="CJ33" s="11">
        <v>102</v>
      </c>
      <c r="CK33" s="11">
        <v>102</v>
      </c>
      <c r="CL33" s="11">
        <v>104</v>
      </c>
      <c r="CM33" s="11">
        <v>104</v>
      </c>
      <c r="CN33" s="11">
        <v>105</v>
      </c>
      <c r="CO33" s="11">
        <v>102</v>
      </c>
      <c r="CP33" s="11">
        <v>101</v>
      </c>
      <c r="CQ33" s="11">
        <v>102</v>
      </c>
      <c r="CR33" s="11">
        <v>100</v>
      </c>
      <c r="CS33" s="11">
        <v>101</v>
      </c>
      <c r="CT33" s="11">
        <v>100</v>
      </c>
      <c r="CU33" s="11">
        <v>103</v>
      </c>
      <c r="CV33" s="11">
        <v>102</v>
      </c>
      <c r="CW33" s="11">
        <v>103</v>
      </c>
      <c r="CX33" s="11">
        <v>102</v>
      </c>
      <c r="CY33" s="11">
        <v>103</v>
      </c>
      <c r="CZ33" s="11">
        <v>102</v>
      </c>
      <c r="DA33" s="11">
        <v>99</v>
      </c>
      <c r="DB33" s="11">
        <v>103</v>
      </c>
      <c r="DC33" s="11">
        <v>103</v>
      </c>
      <c r="DD33" s="11">
        <v>100</v>
      </c>
      <c r="DE33" s="11">
        <v>97</v>
      </c>
      <c r="DF33" s="11">
        <v>100</v>
      </c>
      <c r="DG33" s="11">
        <v>98</v>
      </c>
      <c r="DH33" s="11">
        <v>97</v>
      </c>
      <c r="DI33" s="11">
        <v>101</v>
      </c>
      <c r="DJ33" s="11">
        <v>101</v>
      </c>
      <c r="DK33" s="11">
        <v>100</v>
      </c>
      <c r="DL33" s="11">
        <v>98</v>
      </c>
      <c r="DM33" s="11">
        <v>100</v>
      </c>
      <c r="DN33" s="11">
        <v>100</v>
      </c>
      <c r="DO33" s="11">
        <v>100</v>
      </c>
      <c r="DP33" s="11">
        <v>99</v>
      </c>
      <c r="DQ33" s="11">
        <v>98</v>
      </c>
      <c r="DR33" s="11">
        <v>98</v>
      </c>
      <c r="DS33" s="11">
        <v>99</v>
      </c>
      <c r="DT33" s="11">
        <v>96</v>
      </c>
      <c r="DU33" s="11">
        <f t="shared" si="1"/>
        <v>99.166666666666671</v>
      </c>
      <c r="DV33" s="11">
        <v>98</v>
      </c>
      <c r="DW33" s="11">
        <v>98</v>
      </c>
      <c r="DX33" s="11">
        <v>97</v>
      </c>
    </row>
    <row r="34" spans="1:128" ht="12.75" x14ac:dyDescent="0.2">
      <c r="A34" s="1" t="s">
        <v>71</v>
      </c>
      <c r="B34" s="1" t="str">
        <f t="shared" si="0"/>
        <v>1531 - Elaboración de productos de molinería</v>
      </c>
      <c r="C34" s="5" t="s">
        <v>82</v>
      </c>
      <c r="D34" s="1" t="s">
        <v>83</v>
      </c>
      <c r="E34" s="11">
        <v>37</v>
      </c>
      <c r="F34" s="11">
        <v>39</v>
      </c>
      <c r="G34" s="11">
        <v>39</v>
      </c>
      <c r="H34" s="11">
        <v>40</v>
      </c>
      <c r="I34" s="11">
        <v>39</v>
      </c>
      <c r="J34" s="11">
        <v>39</v>
      </c>
      <c r="K34" s="11">
        <v>40</v>
      </c>
      <c r="L34" s="11">
        <v>38</v>
      </c>
      <c r="M34" s="11">
        <v>42</v>
      </c>
      <c r="N34" s="11">
        <v>42</v>
      </c>
      <c r="O34" s="11">
        <v>41</v>
      </c>
      <c r="P34" s="11">
        <v>43</v>
      </c>
      <c r="Q34" s="11">
        <v>41</v>
      </c>
      <c r="R34" s="11">
        <v>42</v>
      </c>
      <c r="S34" s="11">
        <v>40</v>
      </c>
      <c r="T34" s="11">
        <v>39</v>
      </c>
      <c r="U34" s="11">
        <v>38</v>
      </c>
      <c r="V34" s="11">
        <v>37</v>
      </c>
      <c r="W34" s="11">
        <v>38</v>
      </c>
      <c r="X34" s="11">
        <v>39</v>
      </c>
      <c r="Y34" s="11">
        <v>38</v>
      </c>
      <c r="Z34" s="11">
        <v>36</v>
      </c>
      <c r="AA34" s="11">
        <v>36</v>
      </c>
      <c r="AB34" s="11">
        <v>36</v>
      </c>
      <c r="AC34" s="11">
        <v>36</v>
      </c>
      <c r="AD34" s="11">
        <v>36</v>
      </c>
      <c r="AE34" s="11">
        <v>35</v>
      </c>
      <c r="AF34" s="11">
        <v>35</v>
      </c>
      <c r="AG34" s="11">
        <v>35</v>
      </c>
      <c r="AH34" s="11">
        <v>36</v>
      </c>
      <c r="AI34" s="11">
        <v>36</v>
      </c>
      <c r="AJ34" s="11">
        <v>36</v>
      </c>
      <c r="AK34" s="11">
        <v>36</v>
      </c>
      <c r="AL34" s="11">
        <v>34</v>
      </c>
      <c r="AM34" s="11">
        <v>32</v>
      </c>
      <c r="AN34" s="11">
        <v>32</v>
      </c>
      <c r="AO34" s="11">
        <v>34</v>
      </c>
      <c r="AP34" s="11">
        <v>33</v>
      </c>
      <c r="AQ34" s="11">
        <v>33</v>
      </c>
      <c r="AR34" s="11">
        <v>33</v>
      </c>
      <c r="AS34" s="11">
        <v>33</v>
      </c>
      <c r="AT34" s="11">
        <v>36</v>
      </c>
      <c r="AU34" s="11">
        <v>36</v>
      </c>
      <c r="AV34" s="11">
        <v>36</v>
      </c>
      <c r="AW34" s="11">
        <v>35</v>
      </c>
      <c r="AX34" s="11">
        <v>35</v>
      </c>
      <c r="AY34" s="11">
        <v>36</v>
      </c>
      <c r="AZ34" s="11">
        <v>36</v>
      </c>
      <c r="BA34" s="11">
        <v>36</v>
      </c>
      <c r="BB34" s="11">
        <v>37</v>
      </c>
      <c r="BC34" s="11">
        <v>37</v>
      </c>
      <c r="BD34" s="11">
        <v>37</v>
      </c>
      <c r="BE34" s="11">
        <v>37</v>
      </c>
      <c r="BF34" s="11">
        <v>38</v>
      </c>
      <c r="BG34" s="11">
        <v>39</v>
      </c>
      <c r="BH34" s="11">
        <v>39</v>
      </c>
      <c r="BI34" s="11">
        <v>38</v>
      </c>
      <c r="BJ34" s="11">
        <v>37</v>
      </c>
      <c r="BK34" s="11">
        <v>37</v>
      </c>
      <c r="BL34" s="11">
        <v>37</v>
      </c>
      <c r="BM34" s="11">
        <v>38</v>
      </c>
      <c r="BN34" s="11">
        <v>38</v>
      </c>
      <c r="BO34" s="11">
        <v>38</v>
      </c>
      <c r="BP34" s="11">
        <v>38</v>
      </c>
      <c r="BQ34" s="11">
        <v>39</v>
      </c>
      <c r="BR34" s="11">
        <v>39</v>
      </c>
      <c r="BS34" s="11">
        <v>38</v>
      </c>
      <c r="BT34" s="11">
        <v>38</v>
      </c>
      <c r="BU34" s="11">
        <v>39</v>
      </c>
      <c r="BV34" s="11">
        <v>39</v>
      </c>
      <c r="BW34" s="11">
        <v>39</v>
      </c>
      <c r="BX34" s="11">
        <v>39</v>
      </c>
      <c r="BY34" s="11">
        <v>39</v>
      </c>
      <c r="BZ34" s="11">
        <v>39</v>
      </c>
      <c r="CA34" s="11">
        <v>38</v>
      </c>
      <c r="CB34" s="11">
        <v>38</v>
      </c>
      <c r="CC34" s="11">
        <v>38</v>
      </c>
      <c r="CD34" s="11">
        <v>39</v>
      </c>
      <c r="CE34" s="11">
        <v>39</v>
      </c>
      <c r="CF34" s="11">
        <v>38</v>
      </c>
      <c r="CG34" s="11">
        <v>37</v>
      </c>
      <c r="CH34" s="11">
        <v>37</v>
      </c>
      <c r="CI34" s="11">
        <v>38</v>
      </c>
      <c r="CJ34" s="11">
        <v>38</v>
      </c>
      <c r="CK34" s="11">
        <v>37</v>
      </c>
      <c r="CL34" s="11">
        <v>39</v>
      </c>
      <c r="CM34" s="11">
        <v>37</v>
      </c>
      <c r="CN34" s="11">
        <v>36</v>
      </c>
      <c r="CO34" s="11">
        <v>37</v>
      </c>
      <c r="CP34" s="11">
        <v>38</v>
      </c>
      <c r="CQ34" s="11">
        <v>36</v>
      </c>
      <c r="CR34" s="11">
        <v>36</v>
      </c>
      <c r="CS34" s="11">
        <v>36</v>
      </c>
      <c r="CT34" s="11">
        <v>35</v>
      </c>
      <c r="CU34" s="11">
        <v>35</v>
      </c>
      <c r="CV34" s="11">
        <v>35</v>
      </c>
      <c r="CW34" s="11">
        <v>36</v>
      </c>
      <c r="CX34" s="11">
        <v>35</v>
      </c>
      <c r="CY34" s="11">
        <v>35</v>
      </c>
      <c r="CZ34" s="11">
        <v>36</v>
      </c>
      <c r="DA34" s="11">
        <v>36</v>
      </c>
      <c r="DB34" s="11">
        <v>34</v>
      </c>
      <c r="DC34" s="11">
        <v>34</v>
      </c>
      <c r="DD34" s="11">
        <v>35</v>
      </c>
      <c r="DE34" s="11">
        <v>35</v>
      </c>
      <c r="DF34" s="11">
        <v>35</v>
      </c>
      <c r="DG34" s="11">
        <v>35</v>
      </c>
      <c r="DH34" s="11">
        <v>34</v>
      </c>
      <c r="DI34" s="11">
        <v>34</v>
      </c>
      <c r="DJ34" s="11">
        <v>37</v>
      </c>
      <c r="DK34" s="11">
        <v>38</v>
      </c>
      <c r="DL34" s="11">
        <v>40</v>
      </c>
      <c r="DM34" s="11">
        <v>39</v>
      </c>
      <c r="DN34" s="11">
        <v>39</v>
      </c>
      <c r="DO34" s="11">
        <v>39</v>
      </c>
      <c r="DP34" s="11">
        <v>42</v>
      </c>
      <c r="DQ34" s="11">
        <v>42</v>
      </c>
      <c r="DR34" s="11">
        <v>41</v>
      </c>
      <c r="DS34" s="11">
        <v>41</v>
      </c>
      <c r="DT34" s="11">
        <v>42</v>
      </c>
      <c r="DU34" s="11">
        <f t="shared" si="1"/>
        <v>39.5</v>
      </c>
      <c r="DV34" s="11">
        <v>40</v>
      </c>
      <c r="DW34" s="11">
        <v>42</v>
      </c>
      <c r="DX34" s="11">
        <v>37</v>
      </c>
    </row>
    <row r="35" spans="1:128" ht="12.75" x14ac:dyDescent="0.2">
      <c r="A35" s="1" t="s">
        <v>71</v>
      </c>
      <c r="B35" s="1" t="str">
        <f t="shared" si="0"/>
        <v>1532 - Elaboración de almidones y productos derivados del almidón</v>
      </c>
      <c r="C35" s="5" t="s">
        <v>84</v>
      </c>
      <c r="D35" s="1" t="s">
        <v>85</v>
      </c>
      <c r="E35" s="11">
        <v>0</v>
      </c>
      <c r="F35" s="11">
        <v>0</v>
      </c>
      <c r="G35" s="11">
        <v>0</v>
      </c>
      <c r="H35" s="11">
        <v>0</v>
      </c>
      <c r="I35" s="11">
        <v>0</v>
      </c>
      <c r="J35" s="11">
        <v>0</v>
      </c>
      <c r="K35" s="11">
        <v>0</v>
      </c>
      <c r="L35" s="11">
        <v>0</v>
      </c>
      <c r="M35" s="11">
        <v>0</v>
      </c>
      <c r="N35" s="11">
        <v>0</v>
      </c>
      <c r="O35" s="11">
        <v>0</v>
      </c>
      <c r="P35" s="11">
        <v>0</v>
      </c>
      <c r="Q35" s="11">
        <v>0</v>
      </c>
      <c r="R35" s="11">
        <v>0</v>
      </c>
      <c r="S35" s="11">
        <v>1</v>
      </c>
      <c r="T35" s="11">
        <v>1</v>
      </c>
      <c r="U35" s="11">
        <v>1</v>
      </c>
      <c r="V35" s="11">
        <v>1</v>
      </c>
      <c r="W35" s="11">
        <v>1</v>
      </c>
      <c r="X35" s="11">
        <v>1</v>
      </c>
      <c r="Y35" s="11">
        <v>1</v>
      </c>
      <c r="Z35" s="11">
        <v>1</v>
      </c>
      <c r="AA35" s="11">
        <v>1</v>
      </c>
      <c r="AB35" s="11">
        <v>1</v>
      </c>
      <c r="AC35" s="11">
        <v>1</v>
      </c>
      <c r="AD35" s="11">
        <v>1</v>
      </c>
      <c r="AE35" s="11">
        <v>1</v>
      </c>
      <c r="AF35" s="11">
        <v>1</v>
      </c>
      <c r="AG35" s="11">
        <v>1</v>
      </c>
      <c r="AH35" s="11">
        <v>1</v>
      </c>
      <c r="AI35" s="11">
        <v>1</v>
      </c>
      <c r="AJ35" s="11">
        <v>1</v>
      </c>
      <c r="AK35" s="11">
        <v>1</v>
      </c>
      <c r="AL35" s="11">
        <v>1</v>
      </c>
      <c r="AM35" s="11">
        <v>1</v>
      </c>
      <c r="AN35" s="11">
        <v>1</v>
      </c>
      <c r="AO35" s="11">
        <v>1</v>
      </c>
      <c r="AP35" s="11">
        <v>1</v>
      </c>
      <c r="AQ35" s="11">
        <v>1</v>
      </c>
      <c r="AR35" s="11">
        <v>1</v>
      </c>
      <c r="AS35" s="11">
        <v>1</v>
      </c>
      <c r="AT35" s="11">
        <v>1</v>
      </c>
      <c r="AU35" s="11">
        <v>1</v>
      </c>
      <c r="AV35" s="11">
        <v>2</v>
      </c>
      <c r="AW35" s="11">
        <v>2</v>
      </c>
      <c r="AX35" s="11">
        <v>2</v>
      </c>
      <c r="AY35" s="11">
        <v>2</v>
      </c>
      <c r="AZ35" s="11">
        <v>2</v>
      </c>
      <c r="BA35" s="11">
        <v>2</v>
      </c>
      <c r="BB35" s="11">
        <v>2</v>
      </c>
      <c r="BC35" s="11">
        <v>2</v>
      </c>
      <c r="BD35" s="11">
        <v>2</v>
      </c>
      <c r="BE35" s="11">
        <v>2</v>
      </c>
      <c r="BF35" s="11">
        <v>2</v>
      </c>
      <c r="BG35" s="11">
        <v>2</v>
      </c>
      <c r="BH35" s="11">
        <v>2</v>
      </c>
      <c r="BI35" s="11">
        <v>2</v>
      </c>
      <c r="BJ35" s="11">
        <v>2</v>
      </c>
      <c r="BK35" s="11">
        <v>2</v>
      </c>
      <c r="BL35" s="11">
        <v>2</v>
      </c>
      <c r="BM35" s="11">
        <v>2</v>
      </c>
      <c r="BN35" s="11">
        <v>2</v>
      </c>
      <c r="BO35" s="11">
        <v>2</v>
      </c>
      <c r="BP35" s="11">
        <v>2</v>
      </c>
      <c r="BQ35" s="11">
        <v>2</v>
      </c>
      <c r="BR35" s="11">
        <v>2</v>
      </c>
      <c r="BS35" s="11">
        <v>2</v>
      </c>
      <c r="BT35" s="11">
        <v>2</v>
      </c>
      <c r="BU35" s="11">
        <v>1</v>
      </c>
      <c r="BV35" s="11">
        <v>1</v>
      </c>
      <c r="BW35" s="11">
        <v>1</v>
      </c>
      <c r="BX35" s="11">
        <v>1</v>
      </c>
      <c r="BY35" s="11">
        <v>0</v>
      </c>
      <c r="BZ35" s="11">
        <v>0</v>
      </c>
      <c r="CA35" s="11">
        <v>0</v>
      </c>
      <c r="CB35" s="11">
        <v>0</v>
      </c>
      <c r="CC35" s="11">
        <v>0</v>
      </c>
      <c r="CD35" s="11">
        <v>1</v>
      </c>
      <c r="CE35" s="11">
        <v>1</v>
      </c>
      <c r="CF35" s="11">
        <v>1</v>
      </c>
      <c r="CG35" s="11">
        <v>0</v>
      </c>
      <c r="CH35" s="11">
        <v>1</v>
      </c>
      <c r="CI35" s="11">
        <v>1</v>
      </c>
      <c r="CJ35" s="11">
        <v>1</v>
      </c>
      <c r="CK35" s="11">
        <v>1</v>
      </c>
      <c r="CL35" s="11">
        <v>1</v>
      </c>
      <c r="CM35" s="11">
        <v>1</v>
      </c>
      <c r="CN35" s="11">
        <v>1</v>
      </c>
      <c r="CO35" s="11">
        <v>1</v>
      </c>
      <c r="CP35" s="11">
        <v>0</v>
      </c>
      <c r="CQ35" s="11">
        <v>0</v>
      </c>
      <c r="CR35" s="11">
        <v>0</v>
      </c>
      <c r="CS35" s="11">
        <v>0</v>
      </c>
      <c r="CT35" s="11">
        <v>0</v>
      </c>
      <c r="CU35" s="11">
        <v>0</v>
      </c>
      <c r="CV35" s="11">
        <v>0</v>
      </c>
      <c r="CW35" s="11">
        <v>0</v>
      </c>
      <c r="CX35" s="11">
        <v>0</v>
      </c>
      <c r="CY35" s="11">
        <v>0</v>
      </c>
      <c r="CZ35" s="11">
        <v>0</v>
      </c>
      <c r="DA35" s="11">
        <v>0</v>
      </c>
      <c r="DB35" s="11">
        <v>0</v>
      </c>
      <c r="DC35" s="11">
        <v>0</v>
      </c>
      <c r="DD35" s="11">
        <v>0</v>
      </c>
      <c r="DE35" s="11">
        <v>0</v>
      </c>
      <c r="DF35" s="11">
        <v>0</v>
      </c>
      <c r="DG35" s="11">
        <v>0</v>
      </c>
      <c r="DH35" s="11">
        <v>0</v>
      </c>
      <c r="DI35" s="11">
        <v>0</v>
      </c>
      <c r="DJ35" s="11">
        <v>0</v>
      </c>
      <c r="DK35" s="11">
        <v>0</v>
      </c>
      <c r="DL35" s="11">
        <v>0</v>
      </c>
      <c r="DM35" s="11">
        <v>0</v>
      </c>
      <c r="DN35" s="11">
        <v>0</v>
      </c>
      <c r="DO35" s="11">
        <v>0</v>
      </c>
      <c r="DP35" s="11">
        <v>0</v>
      </c>
      <c r="DQ35" s="11">
        <v>0</v>
      </c>
      <c r="DR35" s="11">
        <v>0</v>
      </c>
      <c r="DS35" s="11">
        <v>0</v>
      </c>
      <c r="DT35" s="11">
        <v>0</v>
      </c>
      <c r="DU35" s="11">
        <f t="shared" si="1"/>
        <v>0</v>
      </c>
      <c r="DV35" s="11">
        <v>0</v>
      </c>
      <c r="DW35" s="11">
        <v>0</v>
      </c>
      <c r="DX35" s="11">
        <v>0</v>
      </c>
    </row>
    <row r="36" spans="1:128" ht="12.75" x14ac:dyDescent="0.2">
      <c r="A36" s="1" t="s">
        <v>71</v>
      </c>
      <c r="B36" s="1" t="str">
        <f t="shared" si="0"/>
        <v>1533 - Elaboración de alimentos preparados para animales</v>
      </c>
      <c r="C36" s="5" t="s">
        <v>86</v>
      </c>
      <c r="D36" s="1" t="s">
        <v>87</v>
      </c>
      <c r="E36" s="11">
        <v>23</v>
      </c>
      <c r="F36" s="11">
        <v>26</v>
      </c>
      <c r="G36" s="11">
        <v>25</v>
      </c>
      <c r="H36" s="11">
        <v>26</v>
      </c>
      <c r="I36" s="11">
        <v>26</v>
      </c>
      <c r="J36" s="11">
        <v>26</v>
      </c>
      <c r="K36" s="11">
        <v>28</v>
      </c>
      <c r="L36" s="11">
        <v>27</v>
      </c>
      <c r="M36" s="11">
        <v>27</v>
      </c>
      <c r="N36" s="11">
        <v>28</v>
      </c>
      <c r="O36" s="11">
        <v>27</v>
      </c>
      <c r="P36" s="11">
        <v>27</v>
      </c>
      <c r="Q36" s="11">
        <v>27</v>
      </c>
      <c r="R36" s="11">
        <v>27</v>
      </c>
      <c r="S36" s="11">
        <v>27</v>
      </c>
      <c r="T36" s="11">
        <v>27</v>
      </c>
      <c r="U36" s="11">
        <v>26</v>
      </c>
      <c r="V36" s="11">
        <v>26</v>
      </c>
      <c r="W36" s="11">
        <v>27</v>
      </c>
      <c r="X36" s="11">
        <v>27</v>
      </c>
      <c r="Y36" s="11">
        <v>26</v>
      </c>
      <c r="Z36" s="11">
        <v>26</v>
      </c>
      <c r="AA36" s="11">
        <v>26</v>
      </c>
      <c r="AB36" s="11">
        <v>26</v>
      </c>
      <c r="AC36" s="11">
        <v>27</v>
      </c>
      <c r="AD36" s="11">
        <v>28</v>
      </c>
      <c r="AE36" s="11">
        <v>27</v>
      </c>
      <c r="AF36" s="11">
        <v>28</v>
      </c>
      <c r="AG36" s="11">
        <v>27</v>
      </c>
      <c r="AH36" s="11">
        <v>26</v>
      </c>
      <c r="AI36" s="11">
        <v>25</v>
      </c>
      <c r="AJ36" s="11">
        <v>24</v>
      </c>
      <c r="AK36" s="11">
        <v>26</v>
      </c>
      <c r="AL36" s="11">
        <v>26</v>
      </c>
      <c r="AM36" s="11">
        <v>25</v>
      </c>
      <c r="AN36" s="11">
        <v>24</v>
      </c>
      <c r="AO36" s="11">
        <v>24</v>
      </c>
      <c r="AP36" s="11">
        <v>25</v>
      </c>
      <c r="AQ36" s="11">
        <v>24</v>
      </c>
      <c r="AR36" s="11">
        <v>24</v>
      </c>
      <c r="AS36" s="11">
        <v>25</v>
      </c>
      <c r="AT36" s="11">
        <v>26</v>
      </c>
      <c r="AU36" s="11">
        <v>26</v>
      </c>
      <c r="AV36" s="11">
        <v>26</v>
      </c>
      <c r="AW36" s="11">
        <v>26</v>
      </c>
      <c r="AX36" s="11">
        <v>27</v>
      </c>
      <c r="AY36" s="11">
        <v>26</v>
      </c>
      <c r="AZ36" s="11">
        <v>27</v>
      </c>
      <c r="BA36" s="11">
        <v>27</v>
      </c>
      <c r="BB36" s="11">
        <v>27</v>
      </c>
      <c r="BC36" s="11">
        <v>28</v>
      </c>
      <c r="BD36" s="11">
        <v>28</v>
      </c>
      <c r="BE36" s="11">
        <v>28</v>
      </c>
      <c r="BF36" s="11">
        <v>28</v>
      </c>
      <c r="BG36" s="11">
        <v>28</v>
      </c>
      <c r="BH36" s="11">
        <v>28</v>
      </c>
      <c r="BI36" s="11">
        <v>28</v>
      </c>
      <c r="BJ36" s="11">
        <v>26</v>
      </c>
      <c r="BK36" s="11">
        <v>26</v>
      </c>
      <c r="BL36" s="11">
        <v>25</v>
      </c>
      <c r="BM36" s="11">
        <v>26</v>
      </c>
      <c r="BN36" s="11">
        <v>26</v>
      </c>
      <c r="BO36" s="11">
        <v>25</v>
      </c>
      <c r="BP36" s="11">
        <v>25</v>
      </c>
      <c r="BQ36" s="11">
        <v>24</v>
      </c>
      <c r="BR36" s="11">
        <v>24</v>
      </c>
      <c r="BS36" s="11">
        <v>24</v>
      </c>
      <c r="BT36" s="11">
        <v>23</v>
      </c>
      <c r="BU36" s="11">
        <v>23</v>
      </c>
      <c r="BV36" s="11">
        <v>23</v>
      </c>
      <c r="BW36" s="11">
        <v>23</v>
      </c>
      <c r="BX36" s="11">
        <v>23</v>
      </c>
      <c r="BY36" s="11">
        <v>22</v>
      </c>
      <c r="BZ36" s="11">
        <v>21</v>
      </c>
      <c r="CA36" s="11">
        <v>21</v>
      </c>
      <c r="CB36" s="11">
        <v>21</v>
      </c>
      <c r="CC36" s="11">
        <v>22</v>
      </c>
      <c r="CD36" s="11">
        <v>22</v>
      </c>
      <c r="CE36" s="11">
        <v>22</v>
      </c>
      <c r="CF36" s="11">
        <v>22</v>
      </c>
      <c r="CG36" s="11">
        <v>22</v>
      </c>
      <c r="CH36" s="11">
        <v>22</v>
      </c>
      <c r="CI36" s="11">
        <v>22</v>
      </c>
      <c r="CJ36" s="11">
        <v>22</v>
      </c>
      <c r="CK36" s="11">
        <v>22</v>
      </c>
      <c r="CL36" s="11">
        <v>22</v>
      </c>
      <c r="CM36" s="11">
        <v>22</v>
      </c>
      <c r="CN36" s="11">
        <v>23</v>
      </c>
      <c r="CO36" s="11">
        <v>22</v>
      </c>
      <c r="CP36" s="11">
        <v>23</v>
      </c>
      <c r="CQ36" s="11">
        <v>23</v>
      </c>
      <c r="CR36" s="11">
        <v>23</v>
      </c>
      <c r="CS36" s="11">
        <v>23</v>
      </c>
      <c r="CT36" s="11">
        <v>24</v>
      </c>
      <c r="CU36" s="11">
        <v>24</v>
      </c>
      <c r="CV36" s="11">
        <v>24</v>
      </c>
      <c r="CW36" s="11">
        <v>23</v>
      </c>
      <c r="CX36" s="11">
        <v>23</v>
      </c>
      <c r="CY36" s="11">
        <v>24</v>
      </c>
      <c r="CZ36" s="11">
        <v>24</v>
      </c>
      <c r="DA36" s="11">
        <v>25</v>
      </c>
      <c r="DB36" s="11">
        <v>25</v>
      </c>
      <c r="DC36" s="11">
        <v>24</v>
      </c>
      <c r="DD36" s="11">
        <v>25</v>
      </c>
      <c r="DE36" s="11">
        <v>25</v>
      </c>
      <c r="DF36" s="11">
        <v>25</v>
      </c>
      <c r="DG36" s="11">
        <v>25</v>
      </c>
      <c r="DH36" s="11">
        <v>25</v>
      </c>
      <c r="DI36" s="11">
        <v>25</v>
      </c>
      <c r="DJ36" s="11">
        <v>25</v>
      </c>
      <c r="DK36" s="11">
        <v>25</v>
      </c>
      <c r="DL36" s="11">
        <v>26</v>
      </c>
      <c r="DM36" s="11">
        <v>26</v>
      </c>
      <c r="DN36" s="11">
        <v>26</v>
      </c>
      <c r="DO36" s="11">
        <v>26</v>
      </c>
      <c r="DP36" s="11">
        <v>26</v>
      </c>
      <c r="DQ36" s="11">
        <v>26</v>
      </c>
      <c r="DR36" s="11">
        <v>26</v>
      </c>
      <c r="DS36" s="11">
        <v>26</v>
      </c>
      <c r="DT36" s="11">
        <v>26</v>
      </c>
      <c r="DU36" s="11">
        <f t="shared" si="1"/>
        <v>25.75</v>
      </c>
      <c r="DV36" s="11">
        <v>27</v>
      </c>
      <c r="DW36" s="11">
        <v>26</v>
      </c>
      <c r="DX36" s="11">
        <v>26</v>
      </c>
    </row>
    <row r="37" spans="1:128" ht="12.75" x14ac:dyDescent="0.2">
      <c r="A37" s="1" t="s">
        <v>71</v>
      </c>
      <c r="B37" s="1" t="str">
        <f t="shared" si="0"/>
        <v>1541 - Elaboración de productos de panadería</v>
      </c>
      <c r="C37" s="5" t="s">
        <v>88</v>
      </c>
      <c r="D37" s="1" t="s">
        <v>89</v>
      </c>
      <c r="E37" s="11">
        <v>613</v>
      </c>
      <c r="F37" s="11">
        <v>618</v>
      </c>
      <c r="G37" s="11">
        <v>618</v>
      </c>
      <c r="H37" s="11">
        <v>627</v>
      </c>
      <c r="I37" s="11">
        <v>631</v>
      </c>
      <c r="J37" s="11">
        <v>631</v>
      </c>
      <c r="K37" s="11">
        <v>634</v>
      </c>
      <c r="L37" s="11">
        <v>629</v>
      </c>
      <c r="M37" s="11">
        <v>630</v>
      </c>
      <c r="N37" s="11">
        <v>630</v>
      </c>
      <c r="O37" s="11">
        <v>632</v>
      </c>
      <c r="P37" s="11">
        <v>633</v>
      </c>
      <c r="Q37" s="11">
        <v>632</v>
      </c>
      <c r="R37" s="11">
        <v>630</v>
      </c>
      <c r="S37" s="11">
        <v>629</v>
      </c>
      <c r="T37" s="11">
        <v>631</v>
      </c>
      <c r="U37" s="11">
        <v>634</v>
      </c>
      <c r="V37" s="11">
        <v>635</v>
      </c>
      <c r="W37" s="11">
        <v>638</v>
      </c>
      <c r="X37" s="11">
        <v>642</v>
      </c>
      <c r="Y37" s="11">
        <v>634</v>
      </c>
      <c r="Z37" s="11">
        <v>630</v>
      </c>
      <c r="AA37" s="11">
        <v>629</v>
      </c>
      <c r="AB37" s="11">
        <v>635</v>
      </c>
      <c r="AC37" s="11">
        <v>632</v>
      </c>
      <c r="AD37" s="11">
        <v>632</v>
      </c>
      <c r="AE37" s="11">
        <v>630</v>
      </c>
      <c r="AF37" s="11">
        <v>629</v>
      </c>
      <c r="AG37" s="11">
        <v>635</v>
      </c>
      <c r="AH37" s="11">
        <v>629</v>
      </c>
      <c r="AI37" s="11">
        <v>627</v>
      </c>
      <c r="AJ37" s="11">
        <v>628</v>
      </c>
      <c r="AK37" s="11">
        <v>631</v>
      </c>
      <c r="AL37" s="11">
        <v>632</v>
      </c>
      <c r="AM37" s="11">
        <v>630</v>
      </c>
      <c r="AN37" s="11">
        <v>631</v>
      </c>
      <c r="AO37" s="11">
        <v>623</v>
      </c>
      <c r="AP37" s="11">
        <v>617</v>
      </c>
      <c r="AQ37" s="11">
        <v>622</v>
      </c>
      <c r="AR37" s="11">
        <v>619</v>
      </c>
      <c r="AS37" s="11">
        <v>618</v>
      </c>
      <c r="AT37" s="11">
        <v>597</v>
      </c>
      <c r="AU37" s="11">
        <v>596</v>
      </c>
      <c r="AV37" s="11">
        <v>598</v>
      </c>
      <c r="AW37" s="11">
        <v>594</v>
      </c>
      <c r="AX37" s="11">
        <v>596</v>
      </c>
      <c r="AY37" s="11">
        <v>594</v>
      </c>
      <c r="AZ37" s="11">
        <v>597</v>
      </c>
      <c r="BA37" s="11">
        <v>595</v>
      </c>
      <c r="BB37" s="11">
        <v>589</v>
      </c>
      <c r="BC37" s="11">
        <v>591</v>
      </c>
      <c r="BD37" s="11">
        <v>593</v>
      </c>
      <c r="BE37" s="11">
        <v>595</v>
      </c>
      <c r="BF37" s="11">
        <v>592</v>
      </c>
      <c r="BG37" s="11">
        <v>594</v>
      </c>
      <c r="BH37" s="11">
        <v>592</v>
      </c>
      <c r="BI37" s="11">
        <v>590</v>
      </c>
      <c r="BJ37" s="11">
        <v>591</v>
      </c>
      <c r="BK37" s="11">
        <v>584</v>
      </c>
      <c r="BL37" s="11">
        <v>584</v>
      </c>
      <c r="BM37" s="11">
        <v>590</v>
      </c>
      <c r="BN37" s="11">
        <v>583</v>
      </c>
      <c r="BO37" s="11">
        <v>593</v>
      </c>
      <c r="BP37" s="11">
        <v>590</v>
      </c>
      <c r="BQ37" s="11">
        <v>587</v>
      </c>
      <c r="BR37" s="11">
        <v>590</v>
      </c>
      <c r="BS37" s="11">
        <v>589</v>
      </c>
      <c r="BT37" s="11">
        <v>588</v>
      </c>
      <c r="BU37" s="11">
        <v>588</v>
      </c>
      <c r="BV37" s="11">
        <v>585</v>
      </c>
      <c r="BW37" s="11">
        <v>581</v>
      </c>
      <c r="BX37" s="11">
        <v>584</v>
      </c>
      <c r="BY37" s="11">
        <v>575</v>
      </c>
      <c r="BZ37" s="11">
        <v>576</v>
      </c>
      <c r="CA37" s="11">
        <v>576</v>
      </c>
      <c r="CB37" s="11">
        <v>573</v>
      </c>
      <c r="CC37" s="11">
        <v>574</v>
      </c>
      <c r="CD37" s="11">
        <v>574</v>
      </c>
      <c r="CE37" s="11">
        <v>572</v>
      </c>
      <c r="CF37" s="11">
        <v>559</v>
      </c>
      <c r="CG37" s="11">
        <v>561</v>
      </c>
      <c r="CH37" s="11">
        <v>566</v>
      </c>
      <c r="CI37" s="11">
        <v>566</v>
      </c>
      <c r="CJ37" s="11">
        <v>565</v>
      </c>
      <c r="CK37" s="11">
        <v>571</v>
      </c>
      <c r="CL37" s="11">
        <v>566</v>
      </c>
      <c r="CM37" s="11">
        <v>566</v>
      </c>
      <c r="CN37" s="11">
        <v>569</v>
      </c>
      <c r="CO37" s="11">
        <v>569</v>
      </c>
      <c r="CP37" s="11">
        <v>567</v>
      </c>
      <c r="CQ37" s="11">
        <v>568</v>
      </c>
      <c r="CR37" s="11">
        <v>571</v>
      </c>
      <c r="CS37" s="11">
        <v>571</v>
      </c>
      <c r="CT37" s="11">
        <v>580</v>
      </c>
      <c r="CU37" s="11">
        <v>574</v>
      </c>
      <c r="CV37" s="11">
        <v>572</v>
      </c>
      <c r="CW37" s="11">
        <v>569</v>
      </c>
      <c r="CX37" s="11">
        <v>565</v>
      </c>
      <c r="CY37" s="11">
        <v>573</v>
      </c>
      <c r="CZ37" s="11">
        <v>571</v>
      </c>
      <c r="DA37" s="11">
        <v>572</v>
      </c>
      <c r="DB37" s="11">
        <v>555</v>
      </c>
      <c r="DC37" s="11">
        <v>551</v>
      </c>
      <c r="DD37" s="11">
        <v>551</v>
      </c>
      <c r="DE37" s="11">
        <v>551</v>
      </c>
      <c r="DF37" s="11">
        <v>546</v>
      </c>
      <c r="DG37" s="11">
        <v>547</v>
      </c>
      <c r="DH37" s="11">
        <v>549</v>
      </c>
      <c r="DI37" s="11">
        <v>541</v>
      </c>
      <c r="DJ37" s="11">
        <v>495</v>
      </c>
      <c r="DK37" s="11">
        <v>498</v>
      </c>
      <c r="DL37" s="11">
        <v>494</v>
      </c>
      <c r="DM37" s="11">
        <v>494</v>
      </c>
      <c r="DN37" s="11">
        <v>492</v>
      </c>
      <c r="DO37" s="11">
        <v>491</v>
      </c>
      <c r="DP37" s="11">
        <v>488</v>
      </c>
      <c r="DQ37" s="11">
        <v>485</v>
      </c>
      <c r="DR37" s="11">
        <v>479</v>
      </c>
      <c r="DS37" s="11">
        <v>470</v>
      </c>
      <c r="DT37" s="11">
        <v>473</v>
      </c>
      <c r="DU37" s="11">
        <f t="shared" si="1"/>
        <v>491.66666666666669</v>
      </c>
      <c r="DV37" s="11">
        <v>474</v>
      </c>
      <c r="DW37" s="11">
        <v>473</v>
      </c>
      <c r="DX37" s="11">
        <v>452</v>
      </c>
    </row>
    <row r="38" spans="1:128" ht="12.75" x14ac:dyDescent="0.2">
      <c r="A38" s="1" t="s">
        <v>71</v>
      </c>
      <c r="B38" s="1" t="str">
        <f t="shared" si="0"/>
        <v>1542 - Elaboración de azúcar</v>
      </c>
      <c r="C38" s="5" t="s">
        <v>90</v>
      </c>
      <c r="D38" s="1" t="s">
        <v>91</v>
      </c>
      <c r="E38" s="11">
        <v>6</v>
      </c>
      <c r="F38" s="11">
        <v>6</v>
      </c>
      <c r="G38" s="11">
        <v>6</v>
      </c>
      <c r="H38" s="11">
        <v>6</v>
      </c>
      <c r="I38" s="11">
        <v>6</v>
      </c>
      <c r="J38" s="11">
        <v>6</v>
      </c>
      <c r="K38" s="11">
        <v>6</v>
      </c>
      <c r="L38" s="11">
        <v>6</v>
      </c>
      <c r="M38" s="11">
        <v>6</v>
      </c>
      <c r="N38" s="11">
        <v>5</v>
      </c>
      <c r="O38" s="11">
        <v>5</v>
      </c>
      <c r="P38" s="11">
        <v>5</v>
      </c>
      <c r="Q38" s="11">
        <v>5</v>
      </c>
      <c r="R38" s="11">
        <v>6</v>
      </c>
      <c r="S38" s="11">
        <v>6</v>
      </c>
      <c r="T38" s="11">
        <v>6</v>
      </c>
      <c r="U38" s="11">
        <v>6</v>
      </c>
      <c r="V38" s="11">
        <v>6</v>
      </c>
      <c r="W38" s="11">
        <v>6</v>
      </c>
      <c r="X38" s="11">
        <v>6</v>
      </c>
      <c r="Y38" s="11">
        <v>6</v>
      </c>
      <c r="Z38" s="11">
        <v>6</v>
      </c>
      <c r="AA38" s="11">
        <v>6</v>
      </c>
      <c r="AB38" s="11">
        <v>7</v>
      </c>
      <c r="AC38" s="11">
        <v>7</v>
      </c>
      <c r="AD38" s="11">
        <v>7</v>
      </c>
      <c r="AE38" s="11">
        <v>7</v>
      </c>
      <c r="AF38" s="11">
        <v>6</v>
      </c>
      <c r="AG38" s="11">
        <v>6</v>
      </c>
      <c r="AH38" s="11">
        <v>6</v>
      </c>
      <c r="AI38" s="11">
        <v>6</v>
      </c>
      <c r="AJ38" s="11">
        <v>6</v>
      </c>
      <c r="AK38" s="11">
        <v>6</v>
      </c>
      <c r="AL38" s="11">
        <v>6</v>
      </c>
      <c r="AM38" s="11">
        <v>6</v>
      </c>
      <c r="AN38" s="11">
        <v>6</v>
      </c>
      <c r="AO38" s="11">
        <v>6</v>
      </c>
      <c r="AP38" s="11">
        <v>6</v>
      </c>
      <c r="AQ38" s="11">
        <v>6</v>
      </c>
      <c r="AR38" s="11">
        <v>6</v>
      </c>
      <c r="AS38" s="11">
        <v>6</v>
      </c>
      <c r="AT38" s="11">
        <v>6</v>
      </c>
      <c r="AU38" s="11">
        <v>6</v>
      </c>
      <c r="AV38" s="11">
        <v>6</v>
      </c>
      <c r="AW38" s="11">
        <v>6</v>
      </c>
      <c r="AX38" s="11">
        <v>6</v>
      </c>
      <c r="AY38" s="11">
        <v>6</v>
      </c>
      <c r="AZ38" s="11">
        <v>6</v>
      </c>
      <c r="BA38" s="11">
        <v>6</v>
      </c>
      <c r="BB38" s="11">
        <v>6</v>
      </c>
      <c r="BC38" s="11">
        <v>6</v>
      </c>
      <c r="BD38" s="11">
        <v>6</v>
      </c>
      <c r="BE38" s="11">
        <v>6</v>
      </c>
      <c r="BF38" s="11">
        <v>6</v>
      </c>
      <c r="BG38" s="11">
        <v>6</v>
      </c>
      <c r="BH38" s="11">
        <v>6</v>
      </c>
      <c r="BI38" s="11">
        <v>6</v>
      </c>
      <c r="BJ38" s="11">
        <v>6</v>
      </c>
      <c r="BK38" s="11">
        <v>6</v>
      </c>
      <c r="BL38" s="11">
        <v>5</v>
      </c>
      <c r="BM38" s="11">
        <v>5</v>
      </c>
      <c r="BN38" s="11">
        <v>5</v>
      </c>
      <c r="BO38" s="11">
        <v>5</v>
      </c>
      <c r="BP38" s="11">
        <v>5</v>
      </c>
      <c r="BQ38" s="11">
        <v>5</v>
      </c>
      <c r="BR38" s="11">
        <v>5</v>
      </c>
      <c r="BS38" s="11">
        <v>5</v>
      </c>
      <c r="BT38" s="11">
        <v>5</v>
      </c>
      <c r="BU38" s="11">
        <v>5</v>
      </c>
      <c r="BV38" s="11">
        <v>5</v>
      </c>
      <c r="BW38" s="11">
        <v>5</v>
      </c>
      <c r="BX38" s="11">
        <v>5</v>
      </c>
      <c r="BY38" s="11">
        <v>5</v>
      </c>
      <c r="BZ38" s="11">
        <v>5</v>
      </c>
      <c r="CA38" s="11">
        <v>5</v>
      </c>
      <c r="CB38" s="11">
        <v>5</v>
      </c>
      <c r="CC38" s="11">
        <v>5</v>
      </c>
      <c r="CD38" s="11">
        <v>5</v>
      </c>
      <c r="CE38" s="11">
        <v>5</v>
      </c>
      <c r="CF38" s="11">
        <v>5</v>
      </c>
      <c r="CG38" s="11">
        <v>5</v>
      </c>
      <c r="CH38" s="11">
        <v>5</v>
      </c>
      <c r="CI38" s="11">
        <v>5</v>
      </c>
      <c r="CJ38" s="11">
        <v>5</v>
      </c>
      <c r="CK38" s="11">
        <v>5</v>
      </c>
      <c r="CL38" s="11">
        <v>5</v>
      </c>
      <c r="CM38" s="11">
        <v>5</v>
      </c>
      <c r="CN38" s="11">
        <v>5</v>
      </c>
      <c r="CO38" s="11">
        <v>5</v>
      </c>
      <c r="CP38" s="11">
        <v>5</v>
      </c>
      <c r="CQ38" s="11">
        <v>5</v>
      </c>
      <c r="CR38" s="11">
        <v>5</v>
      </c>
      <c r="CS38" s="11">
        <v>5</v>
      </c>
      <c r="CT38" s="11">
        <v>5</v>
      </c>
      <c r="CU38" s="11">
        <v>5</v>
      </c>
      <c r="CV38" s="11">
        <v>5</v>
      </c>
      <c r="CW38" s="11">
        <v>5</v>
      </c>
      <c r="CX38" s="11">
        <v>5</v>
      </c>
      <c r="CY38" s="11">
        <v>5</v>
      </c>
      <c r="CZ38" s="11">
        <v>5</v>
      </c>
      <c r="DA38" s="11">
        <v>5</v>
      </c>
      <c r="DB38" s="11">
        <v>6</v>
      </c>
      <c r="DC38" s="11">
        <v>6</v>
      </c>
      <c r="DD38" s="11">
        <v>7</v>
      </c>
      <c r="DE38" s="11">
        <v>5</v>
      </c>
      <c r="DF38" s="11">
        <v>4</v>
      </c>
      <c r="DG38" s="11">
        <v>4</v>
      </c>
      <c r="DH38" s="11">
        <v>5</v>
      </c>
      <c r="DI38" s="11">
        <v>4</v>
      </c>
      <c r="DJ38" s="11">
        <v>4</v>
      </c>
      <c r="DK38" s="11">
        <v>4</v>
      </c>
      <c r="DL38" s="11">
        <v>4</v>
      </c>
      <c r="DM38" s="11">
        <v>4</v>
      </c>
      <c r="DN38" s="11">
        <v>4</v>
      </c>
      <c r="DO38" s="11">
        <v>4</v>
      </c>
      <c r="DP38" s="11">
        <v>4</v>
      </c>
      <c r="DQ38" s="11">
        <v>3</v>
      </c>
      <c r="DR38" s="11">
        <v>3</v>
      </c>
      <c r="DS38" s="11">
        <v>4</v>
      </c>
      <c r="DT38" s="11">
        <v>4</v>
      </c>
      <c r="DU38" s="11">
        <f t="shared" si="1"/>
        <v>3.8333333333333335</v>
      </c>
      <c r="DV38" s="11">
        <v>4</v>
      </c>
      <c r="DW38" s="11">
        <v>4</v>
      </c>
      <c r="DX38" s="11">
        <v>4</v>
      </c>
    </row>
    <row r="39" spans="1:128" ht="12.75" x14ac:dyDescent="0.2">
      <c r="A39" s="1" t="s">
        <v>71</v>
      </c>
      <c r="B39" s="1" t="str">
        <f t="shared" si="0"/>
        <v>1543 - Elaboración de cacao y chocolate y de productos de confitería</v>
      </c>
      <c r="C39" s="5" t="s">
        <v>92</v>
      </c>
      <c r="D39" s="1" t="s">
        <v>93</v>
      </c>
      <c r="E39" s="11">
        <v>69</v>
      </c>
      <c r="F39" s="11">
        <v>68</v>
      </c>
      <c r="G39" s="11">
        <v>68</v>
      </c>
      <c r="H39" s="11">
        <v>69</v>
      </c>
      <c r="I39" s="11">
        <v>66</v>
      </c>
      <c r="J39" s="11">
        <v>67</v>
      </c>
      <c r="K39" s="11">
        <v>66</v>
      </c>
      <c r="L39" s="11">
        <v>66</v>
      </c>
      <c r="M39" s="11">
        <v>67</v>
      </c>
      <c r="N39" s="11">
        <v>67</v>
      </c>
      <c r="O39" s="11">
        <v>70</v>
      </c>
      <c r="P39" s="11">
        <v>71</v>
      </c>
      <c r="Q39" s="11">
        <v>70</v>
      </c>
      <c r="R39" s="11">
        <v>68</v>
      </c>
      <c r="S39" s="11">
        <v>71</v>
      </c>
      <c r="T39" s="11">
        <v>71</v>
      </c>
      <c r="U39" s="11">
        <v>71</v>
      </c>
      <c r="V39" s="11">
        <v>70</v>
      </c>
      <c r="W39" s="11">
        <v>72</v>
      </c>
      <c r="X39" s="11">
        <v>73</v>
      </c>
      <c r="Y39" s="11">
        <v>76</v>
      </c>
      <c r="Z39" s="11">
        <v>77</v>
      </c>
      <c r="AA39" s="11">
        <v>77</v>
      </c>
      <c r="AB39" s="11">
        <v>76</v>
      </c>
      <c r="AC39" s="11">
        <v>74</v>
      </c>
      <c r="AD39" s="11">
        <v>71</v>
      </c>
      <c r="AE39" s="11">
        <v>72</v>
      </c>
      <c r="AF39" s="11">
        <v>72</v>
      </c>
      <c r="AG39" s="11">
        <v>73</v>
      </c>
      <c r="AH39" s="11">
        <v>74</v>
      </c>
      <c r="AI39" s="11">
        <v>76</v>
      </c>
      <c r="AJ39" s="11">
        <v>75</v>
      </c>
      <c r="AK39" s="11">
        <v>74</v>
      </c>
      <c r="AL39" s="11">
        <v>75</v>
      </c>
      <c r="AM39" s="11">
        <v>74</v>
      </c>
      <c r="AN39" s="11">
        <v>76</v>
      </c>
      <c r="AO39" s="11">
        <v>73</v>
      </c>
      <c r="AP39" s="11">
        <v>73</v>
      </c>
      <c r="AQ39" s="11">
        <v>75</v>
      </c>
      <c r="AR39" s="11">
        <v>74</v>
      </c>
      <c r="AS39" s="11">
        <v>77</v>
      </c>
      <c r="AT39" s="11">
        <v>96</v>
      </c>
      <c r="AU39" s="11">
        <v>95</v>
      </c>
      <c r="AV39" s="11">
        <v>96</v>
      </c>
      <c r="AW39" s="11">
        <v>97</v>
      </c>
      <c r="AX39" s="11">
        <v>94</v>
      </c>
      <c r="AY39" s="11">
        <v>97</v>
      </c>
      <c r="AZ39" s="11">
        <v>97</v>
      </c>
      <c r="BA39" s="11">
        <v>99</v>
      </c>
      <c r="BB39" s="11">
        <v>100</v>
      </c>
      <c r="BC39" s="11">
        <v>101</v>
      </c>
      <c r="BD39" s="11">
        <v>102</v>
      </c>
      <c r="BE39" s="11">
        <v>100</v>
      </c>
      <c r="BF39" s="11">
        <v>103</v>
      </c>
      <c r="BG39" s="11">
        <v>101</v>
      </c>
      <c r="BH39" s="11">
        <v>102</v>
      </c>
      <c r="BI39" s="11">
        <v>99</v>
      </c>
      <c r="BJ39" s="11">
        <v>102</v>
      </c>
      <c r="BK39" s="11">
        <v>106</v>
      </c>
      <c r="BL39" s="11">
        <v>104</v>
      </c>
      <c r="BM39" s="11">
        <v>105</v>
      </c>
      <c r="BN39" s="11">
        <v>105</v>
      </c>
      <c r="BO39" s="11">
        <v>106</v>
      </c>
      <c r="BP39" s="11">
        <v>109</v>
      </c>
      <c r="BQ39" s="11">
        <v>110</v>
      </c>
      <c r="BR39" s="11">
        <v>111</v>
      </c>
      <c r="BS39" s="11">
        <v>114</v>
      </c>
      <c r="BT39" s="11">
        <v>114</v>
      </c>
      <c r="BU39" s="11">
        <v>112</v>
      </c>
      <c r="BV39" s="11">
        <v>112</v>
      </c>
      <c r="BW39" s="11">
        <v>112</v>
      </c>
      <c r="BX39" s="11">
        <v>110</v>
      </c>
      <c r="BY39" s="11">
        <v>110</v>
      </c>
      <c r="BZ39" s="11">
        <v>109</v>
      </c>
      <c r="CA39" s="11">
        <v>107</v>
      </c>
      <c r="CB39" s="11">
        <v>108</v>
      </c>
      <c r="CC39" s="11">
        <v>106</v>
      </c>
      <c r="CD39" s="11">
        <v>106</v>
      </c>
      <c r="CE39" s="11">
        <v>107</v>
      </c>
      <c r="CF39" s="11">
        <v>103</v>
      </c>
      <c r="CG39" s="11">
        <v>105</v>
      </c>
      <c r="CH39" s="11">
        <v>101</v>
      </c>
      <c r="CI39" s="11">
        <v>102</v>
      </c>
      <c r="CJ39" s="11">
        <v>100</v>
      </c>
      <c r="CK39" s="11">
        <v>100</v>
      </c>
      <c r="CL39" s="11">
        <v>100</v>
      </c>
      <c r="CM39" s="11">
        <v>103</v>
      </c>
      <c r="CN39" s="11">
        <v>104</v>
      </c>
      <c r="CO39" s="11">
        <v>105</v>
      </c>
      <c r="CP39" s="11">
        <v>103</v>
      </c>
      <c r="CQ39" s="11">
        <v>102</v>
      </c>
      <c r="CR39" s="11">
        <v>101</v>
      </c>
      <c r="CS39" s="11">
        <v>100</v>
      </c>
      <c r="CT39" s="11">
        <v>99</v>
      </c>
      <c r="CU39" s="11">
        <v>99</v>
      </c>
      <c r="CV39" s="11">
        <v>96</v>
      </c>
      <c r="CW39" s="11">
        <v>95</v>
      </c>
      <c r="CX39" s="11">
        <v>96</v>
      </c>
      <c r="CY39" s="11">
        <v>94</v>
      </c>
      <c r="CZ39" s="11">
        <v>91</v>
      </c>
      <c r="DA39" s="11">
        <v>92</v>
      </c>
      <c r="DB39" s="11">
        <v>91</v>
      </c>
      <c r="DC39" s="11">
        <v>94</v>
      </c>
      <c r="DD39" s="11">
        <v>93</v>
      </c>
      <c r="DE39" s="11">
        <v>96</v>
      </c>
      <c r="DF39" s="11">
        <v>93</v>
      </c>
      <c r="DG39" s="11">
        <v>94</v>
      </c>
      <c r="DH39" s="11">
        <v>93</v>
      </c>
      <c r="DI39" s="11">
        <v>91</v>
      </c>
      <c r="DJ39" s="11">
        <v>94</v>
      </c>
      <c r="DK39" s="11">
        <v>94</v>
      </c>
      <c r="DL39" s="11">
        <v>91</v>
      </c>
      <c r="DM39" s="11">
        <v>93</v>
      </c>
      <c r="DN39" s="11">
        <v>95</v>
      </c>
      <c r="DO39" s="11">
        <v>93</v>
      </c>
      <c r="DP39" s="11">
        <v>93</v>
      </c>
      <c r="DQ39" s="11">
        <v>91</v>
      </c>
      <c r="DR39" s="11">
        <v>92</v>
      </c>
      <c r="DS39" s="11">
        <v>90</v>
      </c>
      <c r="DT39" s="11">
        <v>89</v>
      </c>
      <c r="DU39" s="11">
        <f t="shared" si="1"/>
        <v>92.166666666666671</v>
      </c>
      <c r="DV39" s="11">
        <v>92</v>
      </c>
      <c r="DW39" s="11">
        <v>94</v>
      </c>
      <c r="DX39" s="11">
        <v>91</v>
      </c>
    </row>
    <row r="40" spans="1:128" ht="12.75" x14ac:dyDescent="0.2">
      <c r="A40" s="1" t="s">
        <v>71</v>
      </c>
      <c r="B40" s="1" t="str">
        <f t="shared" si="0"/>
        <v>1544 - Elaboración de pastas alimenticias</v>
      </c>
      <c r="C40" s="5" t="s">
        <v>94</v>
      </c>
      <c r="D40" s="1" t="s">
        <v>95</v>
      </c>
      <c r="E40" s="11">
        <v>259</v>
      </c>
      <c r="F40" s="11">
        <v>259</v>
      </c>
      <c r="G40" s="11">
        <v>256</v>
      </c>
      <c r="H40" s="11">
        <v>256</v>
      </c>
      <c r="I40" s="11">
        <v>258</v>
      </c>
      <c r="J40" s="11">
        <v>259</v>
      </c>
      <c r="K40" s="11">
        <v>259</v>
      </c>
      <c r="L40" s="11">
        <v>261</v>
      </c>
      <c r="M40" s="11">
        <v>262</v>
      </c>
      <c r="N40" s="11">
        <v>262</v>
      </c>
      <c r="O40" s="11">
        <v>263</v>
      </c>
      <c r="P40" s="11">
        <v>262</v>
      </c>
      <c r="Q40" s="11">
        <v>261</v>
      </c>
      <c r="R40" s="11">
        <v>257</v>
      </c>
      <c r="S40" s="11">
        <v>257</v>
      </c>
      <c r="T40" s="11">
        <v>260</v>
      </c>
      <c r="U40" s="11">
        <v>258</v>
      </c>
      <c r="V40" s="11">
        <v>257</v>
      </c>
      <c r="W40" s="11">
        <v>257</v>
      </c>
      <c r="X40" s="11">
        <v>260</v>
      </c>
      <c r="Y40" s="11">
        <v>263</v>
      </c>
      <c r="Z40" s="11">
        <v>262</v>
      </c>
      <c r="AA40" s="11">
        <v>259</v>
      </c>
      <c r="AB40" s="11">
        <v>258</v>
      </c>
      <c r="AC40" s="11">
        <v>258</v>
      </c>
      <c r="AD40" s="11">
        <v>256</v>
      </c>
      <c r="AE40" s="11">
        <v>259</v>
      </c>
      <c r="AF40" s="11">
        <v>261</v>
      </c>
      <c r="AG40" s="11">
        <v>263</v>
      </c>
      <c r="AH40" s="11">
        <v>263</v>
      </c>
      <c r="AI40" s="11">
        <v>266</v>
      </c>
      <c r="AJ40" s="11">
        <v>267</v>
      </c>
      <c r="AK40" s="11">
        <v>268</v>
      </c>
      <c r="AL40" s="11">
        <v>269</v>
      </c>
      <c r="AM40" s="11">
        <v>267</v>
      </c>
      <c r="AN40" s="11">
        <v>268</v>
      </c>
      <c r="AO40" s="11">
        <v>262</v>
      </c>
      <c r="AP40" s="11">
        <v>262</v>
      </c>
      <c r="AQ40" s="11">
        <v>262</v>
      </c>
      <c r="AR40" s="11">
        <v>263</v>
      </c>
      <c r="AS40" s="11">
        <v>262</v>
      </c>
      <c r="AT40" s="11">
        <v>268</v>
      </c>
      <c r="AU40" s="11">
        <v>266</v>
      </c>
      <c r="AV40" s="11">
        <v>266</v>
      </c>
      <c r="AW40" s="11">
        <v>264</v>
      </c>
      <c r="AX40" s="11">
        <v>265</v>
      </c>
      <c r="AY40" s="11">
        <v>267</v>
      </c>
      <c r="AZ40" s="11">
        <v>268</v>
      </c>
      <c r="BA40" s="11">
        <v>266</v>
      </c>
      <c r="BB40" s="11">
        <v>264</v>
      </c>
      <c r="BC40" s="11">
        <v>265</v>
      </c>
      <c r="BD40" s="11">
        <v>264</v>
      </c>
      <c r="BE40" s="11">
        <v>263</v>
      </c>
      <c r="BF40" s="11">
        <v>263</v>
      </c>
      <c r="BG40" s="11">
        <v>261</v>
      </c>
      <c r="BH40" s="11">
        <v>261</v>
      </c>
      <c r="BI40" s="11">
        <v>262</v>
      </c>
      <c r="BJ40" s="11">
        <v>265</v>
      </c>
      <c r="BK40" s="11">
        <v>265</v>
      </c>
      <c r="BL40" s="11">
        <v>266</v>
      </c>
      <c r="BM40" s="11">
        <v>262</v>
      </c>
      <c r="BN40" s="11">
        <v>261</v>
      </c>
      <c r="BO40" s="11">
        <v>259</v>
      </c>
      <c r="BP40" s="11">
        <v>261</v>
      </c>
      <c r="BQ40" s="11">
        <v>260</v>
      </c>
      <c r="BR40" s="11">
        <v>257</v>
      </c>
      <c r="BS40" s="11">
        <v>258</v>
      </c>
      <c r="BT40" s="11">
        <v>258</v>
      </c>
      <c r="BU40" s="11">
        <v>256</v>
      </c>
      <c r="BV40" s="11">
        <v>255</v>
      </c>
      <c r="BW40" s="11">
        <v>253</v>
      </c>
      <c r="BX40" s="11">
        <v>252</v>
      </c>
      <c r="BY40" s="11">
        <v>256</v>
      </c>
      <c r="BZ40" s="11">
        <v>254</v>
      </c>
      <c r="CA40" s="11">
        <v>255</v>
      </c>
      <c r="CB40" s="11">
        <v>257</v>
      </c>
      <c r="CC40" s="11">
        <v>259</v>
      </c>
      <c r="CD40" s="11">
        <v>255</v>
      </c>
      <c r="CE40" s="11">
        <v>254</v>
      </c>
      <c r="CF40" s="11">
        <v>251</v>
      </c>
      <c r="CG40" s="11">
        <v>252</v>
      </c>
      <c r="CH40" s="11">
        <v>250</v>
      </c>
      <c r="CI40" s="11">
        <v>251</v>
      </c>
      <c r="CJ40" s="11">
        <v>250</v>
      </c>
      <c r="CK40" s="11">
        <v>248</v>
      </c>
      <c r="CL40" s="11">
        <v>248</v>
      </c>
      <c r="CM40" s="11">
        <v>247</v>
      </c>
      <c r="CN40" s="11">
        <v>247</v>
      </c>
      <c r="CO40" s="11">
        <v>246</v>
      </c>
      <c r="CP40" s="11">
        <v>245</v>
      </c>
      <c r="CQ40" s="11">
        <v>245</v>
      </c>
      <c r="CR40" s="11">
        <v>247</v>
      </c>
      <c r="CS40" s="11">
        <v>243</v>
      </c>
      <c r="CT40" s="11">
        <v>242</v>
      </c>
      <c r="CU40" s="11">
        <v>244</v>
      </c>
      <c r="CV40" s="11">
        <v>245</v>
      </c>
      <c r="CW40" s="11">
        <v>242</v>
      </c>
      <c r="CX40" s="11">
        <v>242</v>
      </c>
      <c r="CY40" s="11">
        <v>244</v>
      </c>
      <c r="CZ40" s="11">
        <v>246</v>
      </c>
      <c r="DA40" s="11">
        <v>242</v>
      </c>
      <c r="DB40" s="11">
        <v>242</v>
      </c>
      <c r="DC40" s="11">
        <v>243</v>
      </c>
      <c r="DD40" s="11">
        <v>249</v>
      </c>
      <c r="DE40" s="11">
        <v>247</v>
      </c>
      <c r="DF40" s="11">
        <v>248</v>
      </c>
      <c r="DG40" s="11">
        <v>247</v>
      </c>
      <c r="DH40" s="11">
        <v>245</v>
      </c>
      <c r="DI40" s="11">
        <v>245</v>
      </c>
      <c r="DJ40" s="11">
        <v>247</v>
      </c>
      <c r="DK40" s="11">
        <v>248</v>
      </c>
      <c r="DL40" s="11">
        <v>250</v>
      </c>
      <c r="DM40" s="11">
        <v>250</v>
      </c>
      <c r="DN40" s="11">
        <v>250</v>
      </c>
      <c r="DO40" s="11">
        <v>252</v>
      </c>
      <c r="DP40" s="11">
        <v>250</v>
      </c>
      <c r="DQ40" s="11">
        <v>252</v>
      </c>
      <c r="DR40" s="11">
        <v>249</v>
      </c>
      <c r="DS40" s="11">
        <v>250</v>
      </c>
      <c r="DT40" s="11">
        <v>249</v>
      </c>
      <c r="DU40" s="11">
        <f t="shared" si="1"/>
        <v>249.33333333333334</v>
      </c>
      <c r="DV40" s="11">
        <v>247</v>
      </c>
      <c r="DW40" s="11">
        <v>247</v>
      </c>
      <c r="DX40" s="11">
        <v>240</v>
      </c>
    </row>
    <row r="41" spans="1:128" ht="12.75" x14ac:dyDescent="0.2">
      <c r="A41" s="1" t="s">
        <v>71</v>
      </c>
      <c r="B41" s="1" t="str">
        <f t="shared" si="0"/>
        <v>1549 - Elaboración de productos alimenticios n.c.p.</v>
      </c>
      <c r="C41" s="5" t="s">
        <v>96</v>
      </c>
      <c r="D41" s="1" t="s">
        <v>97</v>
      </c>
      <c r="E41" s="11">
        <v>239</v>
      </c>
      <c r="F41" s="11">
        <v>241</v>
      </c>
      <c r="G41" s="11">
        <v>239</v>
      </c>
      <c r="H41" s="11">
        <v>239</v>
      </c>
      <c r="I41" s="11">
        <v>238</v>
      </c>
      <c r="J41" s="11">
        <v>242</v>
      </c>
      <c r="K41" s="11">
        <v>240</v>
      </c>
      <c r="L41" s="11">
        <v>242</v>
      </c>
      <c r="M41" s="11">
        <v>244</v>
      </c>
      <c r="N41" s="11">
        <v>244</v>
      </c>
      <c r="O41" s="11">
        <v>247</v>
      </c>
      <c r="P41" s="11">
        <v>247</v>
      </c>
      <c r="Q41" s="11">
        <v>245</v>
      </c>
      <c r="R41" s="11">
        <v>244</v>
      </c>
      <c r="S41" s="11">
        <v>249</v>
      </c>
      <c r="T41" s="11">
        <v>252</v>
      </c>
      <c r="U41" s="11">
        <v>251</v>
      </c>
      <c r="V41" s="11">
        <v>247</v>
      </c>
      <c r="W41" s="11">
        <v>250</v>
      </c>
      <c r="X41" s="11">
        <v>248</v>
      </c>
      <c r="Y41" s="11">
        <v>250</v>
      </c>
      <c r="Z41" s="11">
        <v>248</v>
      </c>
      <c r="AA41" s="11">
        <v>249</v>
      </c>
      <c r="AB41" s="11">
        <v>250</v>
      </c>
      <c r="AC41" s="11">
        <v>255</v>
      </c>
      <c r="AD41" s="11">
        <v>260</v>
      </c>
      <c r="AE41" s="11">
        <v>257</v>
      </c>
      <c r="AF41" s="11">
        <v>258</v>
      </c>
      <c r="AG41" s="11">
        <v>256</v>
      </c>
      <c r="AH41" s="11">
        <v>257</v>
      </c>
      <c r="AI41" s="11">
        <v>252</v>
      </c>
      <c r="AJ41" s="11">
        <v>248</v>
      </c>
      <c r="AK41" s="11">
        <v>249</v>
      </c>
      <c r="AL41" s="11">
        <v>250</v>
      </c>
      <c r="AM41" s="11">
        <v>249</v>
      </c>
      <c r="AN41" s="11">
        <v>249</v>
      </c>
      <c r="AO41" s="11">
        <v>247</v>
      </c>
      <c r="AP41" s="11">
        <v>246</v>
      </c>
      <c r="AQ41" s="11">
        <v>245</v>
      </c>
      <c r="AR41" s="11">
        <v>246</v>
      </c>
      <c r="AS41" s="11">
        <v>244</v>
      </c>
      <c r="AT41" s="11">
        <v>241</v>
      </c>
      <c r="AU41" s="11">
        <v>236</v>
      </c>
      <c r="AV41" s="11">
        <v>238</v>
      </c>
      <c r="AW41" s="11">
        <v>238</v>
      </c>
      <c r="AX41" s="11">
        <v>238</v>
      </c>
      <c r="AY41" s="11">
        <v>234</v>
      </c>
      <c r="AZ41" s="11">
        <v>229</v>
      </c>
      <c r="BA41" s="11">
        <v>231</v>
      </c>
      <c r="BB41" s="11">
        <v>233</v>
      </c>
      <c r="BC41" s="11">
        <v>229</v>
      </c>
      <c r="BD41" s="11">
        <v>230</v>
      </c>
      <c r="BE41" s="11">
        <v>230</v>
      </c>
      <c r="BF41" s="11">
        <v>232</v>
      </c>
      <c r="BG41" s="11">
        <v>232</v>
      </c>
      <c r="BH41" s="11">
        <v>231</v>
      </c>
      <c r="BI41" s="11">
        <v>234</v>
      </c>
      <c r="BJ41" s="11">
        <v>234</v>
      </c>
      <c r="BK41" s="11">
        <v>238</v>
      </c>
      <c r="BL41" s="11">
        <v>239</v>
      </c>
      <c r="BM41" s="11">
        <v>238</v>
      </c>
      <c r="BN41" s="11">
        <v>240</v>
      </c>
      <c r="BO41" s="11">
        <v>247</v>
      </c>
      <c r="BP41" s="11">
        <v>248</v>
      </c>
      <c r="BQ41" s="11">
        <v>250</v>
      </c>
      <c r="BR41" s="11">
        <v>255</v>
      </c>
      <c r="BS41" s="11">
        <v>248</v>
      </c>
      <c r="BT41" s="11">
        <v>246</v>
      </c>
      <c r="BU41" s="11">
        <v>247</v>
      </c>
      <c r="BV41" s="11">
        <v>248</v>
      </c>
      <c r="BW41" s="11">
        <v>247</v>
      </c>
      <c r="BX41" s="11">
        <v>245</v>
      </c>
      <c r="BY41" s="11">
        <v>241</v>
      </c>
      <c r="BZ41" s="11">
        <v>239</v>
      </c>
      <c r="CA41" s="11">
        <v>242</v>
      </c>
      <c r="CB41" s="11">
        <v>245</v>
      </c>
      <c r="CC41" s="11">
        <v>245</v>
      </c>
      <c r="CD41" s="11">
        <v>241</v>
      </c>
      <c r="CE41" s="11">
        <v>246</v>
      </c>
      <c r="CF41" s="11">
        <v>244</v>
      </c>
      <c r="CG41" s="11">
        <v>248</v>
      </c>
      <c r="CH41" s="11">
        <v>246</v>
      </c>
      <c r="CI41" s="11">
        <v>249</v>
      </c>
      <c r="CJ41" s="11">
        <v>250</v>
      </c>
      <c r="CK41" s="11">
        <v>250</v>
      </c>
      <c r="CL41" s="11">
        <v>250</v>
      </c>
      <c r="CM41" s="11">
        <v>253</v>
      </c>
      <c r="CN41" s="11">
        <v>259</v>
      </c>
      <c r="CO41" s="11">
        <v>258</v>
      </c>
      <c r="CP41" s="11">
        <v>253</v>
      </c>
      <c r="CQ41" s="11">
        <v>253</v>
      </c>
      <c r="CR41" s="11">
        <v>251</v>
      </c>
      <c r="CS41" s="11">
        <v>257</v>
      </c>
      <c r="CT41" s="11">
        <v>256</v>
      </c>
      <c r="CU41" s="11">
        <v>260</v>
      </c>
      <c r="CV41" s="11">
        <v>261</v>
      </c>
      <c r="CW41" s="11">
        <v>256</v>
      </c>
      <c r="CX41" s="11">
        <v>255</v>
      </c>
      <c r="CY41" s="11">
        <v>259</v>
      </c>
      <c r="CZ41" s="11">
        <v>254</v>
      </c>
      <c r="DA41" s="11">
        <v>255</v>
      </c>
      <c r="DB41" s="11">
        <v>253</v>
      </c>
      <c r="DC41" s="11">
        <v>253</v>
      </c>
      <c r="DD41" s="11">
        <v>260</v>
      </c>
      <c r="DE41" s="11">
        <v>265</v>
      </c>
      <c r="DF41" s="11">
        <v>265</v>
      </c>
      <c r="DG41" s="11">
        <v>260</v>
      </c>
      <c r="DH41" s="11">
        <v>259</v>
      </c>
      <c r="DI41" s="11">
        <v>253</v>
      </c>
      <c r="DJ41" s="11">
        <v>257</v>
      </c>
      <c r="DK41" s="11">
        <v>252</v>
      </c>
      <c r="DL41" s="11">
        <v>255</v>
      </c>
      <c r="DM41" s="11">
        <v>257</v>
      </c>
      <c r="DN41" s="11">
        <v>260</v>
      </c>
      <c r="DO41" s="11">
        <v>258</v>
      </c>
      <c r="DP41" s="11">
        <v>257</v>
      </c>
      <c r="DQ41" s="11">
        <v>259</v>
      </c>
      <c r="DR41" s="11">
        <v>256</v>
      </c>
      <c r="DS41" s="11">
        <v>256</v>
      </c>
      <c r="DT41" s="11">
        <v>254</v>
      </c>
      <c r="DU41" s="11">
        <f t="shared" si="1"/>
        <v>256.16666666666669</v>
      </c>
      <c r="DV41" s="11">
        <v>259</v>
      </c>
      <c r="DW41" s="11">
        <v>262</v>
      </c>
      <c r="DX41" s="11">
        <v>257</v>
      </c>
    </row>
    <row r="42" spans="1:128" ht="12.75" x14ac:dyDescent="0.2">
      <c r="A42" s="1" t="s">
        <v>71</v>
      </c>
      <c r="B42" s="1" t="str">
        <f t="shared" si="0"/>
        <v>1551 - Destilación, rectificación y mezcla de bebidas alcohólicas; producción de alcohol etílico</v>
      </c>
      <c r="C42" s="5" t="s">
        <v>98</v>
      </c>
      <c r="D42" s="1" t="s">
        <v>99</v>
      </c>
      <c r="E42" s="11">
        <v>7</v>
      </c>
      <c r="F42" s="11">
        <v>6</v>
      </c>
      <c r="G42" s="11">
        <v>6</v>
      </c>
      <c r="H42" s="11">
        <v>6</v>
      </c>
      <c r="I42" s="11">
        <v>5</v>
      </c>
      <c r="J42" s="11">
        <v>7</v>
      </c>
      <c r="K42" s="11">
        <v>8</v>
      </c>
      <c r="L42" s="11">
        <v>8</v>
      </c>
      <c r="M42" s="11">
        <v>8</v>
      </c>
      <c r="N42" s="11">
        <v>6</v>
      </c>
      <c r="O42" s="11">
        <v>7</v>
      </c>
      <c r="P42" s="11">
        <v>7</v>
      </c>
      <c r="Q42" s="11">
        <v>7</v>
      </c>
      <c r="R42" s="11">
        <v>6</v>
      </c>
      <c r="S42" s="11">
        <v>6</v>
      </c>
      <c r="T42" s="11">
        <v>6</v>
      </c>
      <c r="U42" s="11">
        <v>6</v>
      </c>
      <c r="V42" s="11">
        <v>6</v>
      </c>
      <c r="W42" s="11">
        <v>6</v>
      </c>
      <c r="X42" s="11">
        <v>6</v>
      </c>
      <c r="Y42" s="11">
        <v>6</v>
      </c>
      <c r="Z42" s="11">
        <v>5</v>
      </c>
      <c r="AA42" s="11">
        <v>5</v>
      </c>
      <c r="AB42" s="11">
        <v>5</v>
      </c>
      <c r="AC42" s="11">
        <v>5</v>
      </c>
      <c r="AD42" s="11">
        <v>5</v>
      </c>
      <c r="AE42" s="11">
        <v>5</v>
      </c>
      <c r="AF42" s="11">
        <v>5</v>
      </c>
      <c r="AG42" s="11">
        <v>5</v>
      </c>
      <c r="AH42" s="11">
        <v>5</v>
      </c>
      <c r="AI42" s="11">
        <v>5</v>
      </c>
      <c r="AJ42" s="11">
        <v>6</v>
      </c>
      <c r="AK42" s="11">
        <v>6</v>
      </c>
      <c r="AL42" s="11">
        <v>6</v>
      </c>
      <c r="AM42" s="11">
        <v>6</v>
      </c>
      <c r="AN42" s="11">
        <v>6</v>
      </c>
      <c r="AO42" s="11">
        <v>6</v>
      </c>
      <c r="AP42" s="11">
        <v>6</v>
      </c>
      <c r="AQ42" s="11">
        <v>6</v>
      </c>
      <c r="AR42" s="11">
        <v>6</v>
      </c>
      <c r="AS42" s="11">
        <v>6</v>
      </c>
      <c r="AT42" s="11">
        <v>7</v>
      </c>
      <c r="AU42" s="11">
        <v>7</v>
      </c>
      <c r="AV42" s="11">
        <v>7</v>
      </c>
      <c r="AW42" s="11">
        <v>8</v>
      </c>
      <c r="AX42" s="11">
        <v>8</v>
      </c>
      <c r="AY42" s="11">
        <v>8</v>
      </c>
      <c r="AZ42" s="11">
        <v>8</v>
      </c>
      <c r="BA42" s="11">
        <v>7</v>
      </c>
      <c r="BB42" s="11">
        <v>8</v>
      </c>
      <c r="BC42" s="11">
        <v>8</v>
      </c>
      <c r="BD42" s="11">
        <v>8</v>
      </c>
      <c r="BE42" s="11">
        <v>8</v>
      </c>
      <c r="BF42" s="11">
        <v>8</v>
      </c>
      <c r="BG42" s="11">
        <v>8</v>
      </c>
      <c r="BH42" s="11">
        <v>8</v>
      </c>
      <c r="BI42" s="11">
        <v>8</v>
      </c>
      <c r="BJ42" s="11">
        <v>8</v>
      </c>
      <c r="BK42" s="11">
        <v>8</v>
      </c>
      <c r="BL42" s="11">
        <v>8</v>
      </c>
      <c r="BM42" s="11">
        <v>8</v>
      </c>
      <c r="BN42" s="11">
        <v>8</v>
      </c>
      <c r="BO42" s="11">
        <v>8</v>
      </c>
      <c r="BP42" s="11">
        <v>8</v>
      </c>
      <c r="BQ42" s="11">
        <v>8</v>
      </c>
      <c r="BR42" s="11">
        <v>8</v>
      </c>
      <c r="BS42" s="11">
        <v>8</v>
      </c>
      <c r="BT42" s="11">
        <v>8</v>
      </c>
      <c r="BU42" s="11">
        <v>8</v>
      </c>
      <c r="BV42" s="11">
        <v>8</v>
      </c>
      <c r="BW42" s="11">
        <v>8</v>
      </c>
      <c r="BX42" s="11">
        <v>8</v>
      </c>
      <c r="BY42" s="11">
        <v>8</v>
      </c>
      <c r="BZ42" s="11">
        <v>8</v>
      </c>
      <c r="CA42" s="11">
        <v>8</v>
      </c>
      <c r="CB42" s="11">
        <v>8</v>
      </c>
      <c r="CC42" s="11">
        <v>8</v>
      </c>
      <c r="CD42" s="11">
        <v>8</v>
      </c>
      <c r="CE42" s="11">
        <v>8</v>
      </c>
      <c r="CF42" s="11">
        <v>9</v>
      </c>
      <c r="CG42" s="11">
        <v>8</v>
      </c>
      <c r="CH42" s="11">
        <v>8</v>
      </c>
      <c r="CI42" s="11">
        <v>7</v>
      </c>
      <c r="CJ42" s="11">
        <v>8</v>
      </c>
      <c r="CK42" s="11">
        <v>8</v>
      </c>
      <c r="CL42" s="11">
        <v>7</v>
      </c>
      <c r="CM42" s="11">
        <v>7</v>
      </c>
      <c r="CN42" s="11">
        <v>7</v>
      </c>
      <c r="CO42" s="11">
        <v>7</v>
      </c>
      <c r="CP42" s="11">
        <v>7</v>
      </c>
      <c r="CQ42" s="11">
        <v>7</v>
      </c>
      <c r="CR42" s="11">
        <v>7</v>
      </c>
      <c r="CS42" s="11">
        <v>7</v>
      </c>
      <c r="CT42" s="11">
        <v>7</v>
      </c>
      <c r="CU42" s="11">
        <v>7</v>
      </c>
      <c r="CV42" s="11">
        <v>7</v>
      </c>
      <c r="CW42" s="11">
        <v>8</v>
      </c>
      <c r="CX42" s="11">
        <v>8</v>
      </c>
      <c r="CY42" s="11">
        <v>8</v>
      </c>
      <c r="CZ42" s="11">
        <v>7</v>
      </c>
      <c r="DA42" s="11">
        <v>7</v>
      </c>
      <c r="DB42" s="11">
        <v>7</v>
      </c>
      <c r="DC42" s="11">
        <v>7</v>
      </c>
      <c r="DD42" s="11">
        <v>7</v>
      </c>
      <c r="DE42" s="11">
        <v>7</v>
      </c>
      <c r="DF42" s="11">
        <v>7</v>
      </c>
      <c r="DG42" s="11">
        <v>7</v>
      </c>
      <c r="DH42" s="11">
        <v>7</v>
      </c>
      <c r="DI42" s="11">
        <v>7</v>
      </c>
      <c r="DJ42" s="11">
        <v>8</v>
      </c>
      <c r="DK42" s="11">
        <v>8</v>
      </c>
      <c r="DL42" s="11">
        <v>8</v>
      </c>
      <c r="DM42" s="11">
        <v>8</v>
      </c>
      <c r="DN42" s="11">
        <v>8</v>
      </c>
      <c r="DO42" s="11">
        <v>8</v>
      </c>
      <c r="DP42" s="11">
        <v>8</v>
      </c>
      <c r="DQ42" s="11">
        <v>8</v>
      </c>
      <c r="DR42" s="11">
        <v>8</v>
      </c>
      <c r="DS42" s="11">
        <v>8</v>
      </c>
      <c r="DT42" s="11">
        <v>8</v>
      </c>
      <c r="DU42" s="11">
        <f t="shared" si="1"/>
        <v>7.916666666666667</v>
      </c>
      <c r="DV42" s="11">
        <v>8</v>
      </c>
      <c r="DW42" s="11">
        <v>8</v>
      </c>
      <c r="DX42" s="11">
        <v>8</v>
      </c>
    </row>
    <row r="43" spans="1:128" ht="12.75" x14ac:dyDescent="0.2">
      <c r="A43" s="1" t="s">
        <v>71</v>
      </c>
      <c r="B43" s="1" t="str">
        <f t="shared" si="0"/>
        <v>1552 - Elaboración de vinos y otras bebidas fermentadas a partir de frutas</v>
      </c>
      <c r="C43" s="5" t="s">
        <v>100</v>
      </c>
      <c r="D43" s="1" t="s">
        <v>101</v>
      </c>
      <c r="E43" s="11">
        <v>46</v>
      </c>
      <c r="F43" s="11">
        <v>48</v>
      </c>
      <c r="G43" s="11">
        <v>50</v>
      </c>
      <c r="H43" s="11">
        <v>50</v>
      </c>
      <c r="I43" s="11">
        <v>49</v>
      </c>
      <c r="J43" s="11">
        <v>51</v>
      </c>
      <c r="K43" s="11">
        <v>53</v>
      </c>
      <c r="L43" s="11">
        <v>52</v>
      </c>
      <c r="M43" s="11">
        <v>52</v>
      </c>
      <c r="N43" s="11">
        <v>54</v>
      </c>
      <c r="O43" s="11">
        <v>56</v>
      </c>
      <c r="P43" s="11">
        <v>54</v>
      </c>
      <c r="Q43" s="11">
        <v>54</v>
      </c>
      <c r="R43" s="11">
        <v>55</v>
      </c>
      <c r="S43" s="11">
        <v>55</v>
      </c>
      <c r="T43" s="11">
        <v>52</v>
      </c>
      <c r="U43" s="11">
        <v>53</v>
      </c>
      <c r="V43" s="11">
        <v>53</v>
      </c>
      <c r="W43" s="11">
        <v>51</v>
      </c>
      <c r="X43" s="11">
        <v>54</v>
      </c>
      <c r="Y43" s="11">
        <v>54</v>
      </c>
      <c r="Z43" s="11">
        <v>55</v>
      </c>
      <c r="AA43" s="11">
        <v>55</v>
      </c>
      <c r="AB43" s="11">
        <v>54</v>
      </c>
      <c r="AC43" s="11">
        <v>52</v>
      </c>
      <c r="AD43" s="11">
        <v>53</v>
      </c>
      <c r="AE43" s="11">
        <v>53</v>
      </c>
      <c r="AF43" s="11">
        <v>53</v>
      </c>
      <c r="AG43" s="11">
        <v>53</v>
      </c>
      <c r="AH43" s="11">
        <v>53</v>
      </c>
      <c r="AI43" s="11">
        <v>52</v>
      </c>
      <c r="AJ43" s="11">
        <v>52</v>
      </c>
      <c r="AK43" s="11">
        <v>50</v>
      </c>
      <c r="AL43" s="11">
        <v>51</v>
      </c>
      <c r="AM43" s="11">
        <v>49</v>
      </c>
      <c r="AN43" s="11">
        <v>47</v>
      </c>
      <c r="AO43" s="11">
        <v>49</v>
      </c>
      <c r="AP43" s="11">
        <v>48</v>
      </c>
      <c r="AQ43" s="11">
        <v>51</v>
      </c>
      <c r="AR43" s="11">
        <v>49</v>
      </c>
      <c r="AS43" s="11">
        <v>49</v>
      </c>
      <c r="AT43" s="11">
        <v>51</v>
      </c>
      <c r="AU43" s="11">
        <v>52</v>
      </c>
      <c r="AV43" s="11">
        <v>51</v>
      </c>
      <c r="AW43" s="11">
        <v>51</v>
      </c>
      <c r="AX43" s="11">
        <v>50</v>
      </c>
      <c r="AY43" s="11">
        <v>50</v>
      </c>
      <c r="AZ43" s="11">
        <v>50</v>
      </c>
      <c r="BA43" s="11">
        <v>51</v>
      </c>
      <c r="BB43" s="11">
        <v>53</v>
      </c>
      <c r="BC43" s="11">
        <v>54</v>
      </c>
      <c r="BD43" s="11">
        <v>54</v>
      </c>
      <c r="BE43" s="11">
        <v>54</v>
      </c>
      <c r="BF43" s="11">
        <v>52</v>
      </c>
      <c r="BG43" s="11">
        <v>53</v>
      </c>
      <c r="BH43" s="11">
        <v>52</v>
      </c>
      <c r="BI43" s="11">
        <v>52</v>
      </c>
      <c r="BJ43" s="11">
        <v>53</v>
      </c>
      <c r="BK43" s="11">
        <v>52</v>
      </c>
      <c r="BL43" s="11">
        <v>53</v>
      </c>
      <c r="BM43" s="11">
        <v>53</v>
      </c>
      <c r="BN43" s="11">
        <v>53</v>
      </c>
      <c r="BO43" s="11">
        <v>52</v>
      </c>
      <c r="BP43" s="11">
        <v>52</v>
      </c>
      <c r="BQ43" s="11">
        <v>53</v>
      </c>
      <c r="BR43" s="11">
        <v>53</v>
      </c>
      <c r="BS43" s="11">
        <v>52</v>
      </c>
      <c r="BT43" s="11">
        <v>50</v>
      </c>
      <c r="BU43" s="11">
        <v>50</v>
      </c>
      <c r="BV43" s="11">
        <v>49</v>
      </c>
      <c r="BW43" s="11">
        <v>49</v>
      </c>
      <c r="BX43" s="11">
        <v>49</v>
      </c>
      <c r="BY43" s="11">
        <v>48</v>
      </c>
      <c r="BZ43" s="11">
        <v>49</v>
      </c>
      <c r="CA43" s="11">
        <v>51</v>
      </c>
      <c r="CB43" s="11">
        <v>51</v>
      </c>
      <c r="CC43" s="11">
        <v>51</v>
      </c>
      <c r="CD43" s="11">
        <v>49</v>
      </c>
      <c r="CE43" s="11">
        <v>49</v>
      </c>
      <c r="CF43" s="11">
        <v>50</v>
      </c>
      <c r="CG43" s="11">
        <v>50</v>
      </c>
      <c r="CH43" s="11">
        <v>50</v>
      </c>
      <c r="CI43" s="11">
        <v>51</v>
      </c>
      <c r="CJ43" s="11">
        <v>52</v>
      </c>
      <c r="CK43" s="11">
        <v>51</v>
      </c>
      <c r="CL43" s="11">
        <v>51</v>
      </c>
      <c r="CM43" s="11">
        <v>51</v>
      </c>
      <c r="CN43" s="11">
        <v>51</v>
      </c>
      <c r="CO43" s="11">
        <v>50</v>
      </c>
      <c r="CP43" s="11">
        <v>49</v>
      </c>
      <c r="CQ43" s="11">
        <v>49</v>
      </c>
      <c r="CR43" s="11">
        <v>49</v>
      </c>
      <c r="CS43" s="11">
        <v>48</v>
      </c>
      <c r="CT43" s="11">
        <v>47</v>
      </c>
      <c r="CU43" s="11">
        <v>46</v>
      </c>
      <c r="CV43" s="11">
        <v>48</v>
      </c>
      <c r="CW43" s="11">
        <v>47</v>
      </c>
      <c r="CX43" s="11">
        <v>46</v>
      </c>
      <c r="CY43" s="11">
        <v>48</v>
      </c>
      <c r="CZ43" s="11">
        <v>48</v>
      </c>
      <c r="DA43" s="11">
        <v>49</v>
      </c>
      <c r="DB43" s="11">
        <v>49</v>
      </c>
      <c r="DC43" s="11">
        <v>49</v>
      </c>
      <c r="DD43" s="11">
        <v>50</v>
      </c>
      <c r="DE43" s="11">
        <v>49</v>
      </c>
      <c r="DF43" s="11">
        <v>49</v>
      </c>
      <c r="DG43" s="11">
        <v>49</v>
      </c>
      <c r="DH43" s="11">
        <v>49</v>
      </c>
      <c r="DI43" s="11">
        <v>51</v>
      </c>
      <c r="DJ43" s="11">
        <v>52</v>
      </c>
      <c r="DK43" s="11">
        <v>51</v>
      </c>
      <c r="DL43" s="11">
        <v>50</v>
      </c>
      <c r="DM43" s="11">
        <v>49</v>
      </c>
      <c r="DN43" s="11">
        <v>48</v>
      </c>
      <c r="DO43" s="11">
        <v>47</v>
      </c>
      <c r="DP43" s="11">
        <v>48</v>
      </c>
      <c r="DQ43" s="11">
        <v>48</v>
      </c>
      <c r="DR43" s="11">
        <v>49</v>
      </c>
      <c r="DS43" s="11">
        <v>49</v>
      </c>
      <c r="DT43" s="11">
        <v>48</v>
      </c>
      <c r="DU43" s="11">
        <f t="shared" si="1"/>
        <v>49.166666666666664</v>
      </c>
      <c r="DV43" s="11">
        <v>48</v>
      </c>
      <c r="DW43" s="11">
        <v>49</v>
      </c>
      <c r="DX43" s="11">
        <v>48</v>
      </c>
    </row>
    <row r="44" spans="1:128" ht="12.75" x14ac:dyDescent="0.2">
      <c r="A44" s="1" t="s">
        <v>71</v>
      </c>
      <c r="B44" s="1" t="str">
        <f t="shared" si="0"/>
        <v>1553 - Elaboración de cerveza, bebidas malteadas y de malta</v>
      </c>
      <c r="C44" s="5" t="s">
        <v>102</v>
      </c>
      <c r="D44" s="1" t="s">
        <v>103</v>
      </c>
      <c r="E44" s="11">
        <v>4</v>
      </c>
      <c r="F44" s="11">
        <v>4</v>
      </c>
      <c r="G44" s="11">
        <v>4</v>
      </c>
      <c r="H44" s="11">
        <v>4</v>
      </c>
      <c r="I44" s="11">
        <v>4</v>
      </c>
      <c r="J44" s="11">
        <v>4</v>
      </c>
      <c r="K44" s="11">
        <v>4</v>
      </c>
      <c r="L44" s="11">
        <v>4</v>
      </c>
      <c r="M44" s="11">
        <v>4</v>
      </c>
      <c r="N44" s="11">
        <v>4</v>
      </c>
      <c r="O44" s="11">
        <v>4</v>
      </c>
      <c r="P44" s="11">
        <v>4</v>
      </c>
      <c r="Q44" s="11">
        <v>4</v>
      </c>
      <c r="R44" s="11">
        <v>4</v>
      </c>
      <c r="S44" s="11">
        <v>4</v>
      </c>
      <c r="T44" s="11">
        <v>4</v>
      </c>
      <c r="U44" s="11">
        <v>4</v>
      </c>
      <c r="V44" s="11">
        <v>4</v>
      </c>
      <c r="W44" s="11">
        <v>4</v>
      </c>
      <c r="X44" s="11">
        <v>4</v>
      </c>
      <c r="Y44" s="11">
        <v>4</v>
      </c>
      <c r="Z44" s="11">
        <v>4</v>
      </c>
      <c r="AA44" s="11">
        <v>4</v>
      </c>
      <c r="AB44" s="11">
        <v>4</v>
      </c>
      <c r="AC44" s="11">
        <v>4</v>
      </c>
      <c r="AD44" s="11">
        <v>4</v>
      </c>
      <c r="AE44" s="11">
        <v>4</v>
      </c>
      <c r="AF44" s="11">
        <v>4</v>
      </c>
      <c r="AG44" s="11">
        <v>4</v>
      </c>
      <c r="AH44" s="11">
        <v>4</v>
      </c>
      <c r="AI44" s="11">
        <v>4</v>
      </c>
      <c r="AJ44" s="11">
        <v>4</v>
      </c>
      <c r="AK44" s="11">
        <v>4</v>
      </c>
      <c r="AL44" s="11">
        <v>4</v>
      </c>
      <c r="AM44" s="11">
        <v>4</v>
      </c>
      <c r="AN44" s="11">
        <v>4</v>
      </c>
      <c r="AO44" s="11">
        <v>4</v>
      </c>
      <c r="AP44" s="11">
        <v>4</v>
      </c>
      <c r="AQ44" s="11">
        <v>4</v>
      </c>
      <c r="AR44" s="11">
        <v>4</v>
      </c>
      <c r="AS44" s="11">
        <v>4</v>
      </c>
      <c r="AT44" s="11">
        <v>4</v>
      </c>
      <c r="AU44" s="11">
        <v>4</v>
      </c>
      <c r="AV44" s="11">
        <v>4</v>
      </c>
      <c r="AW44" s="11">
        <v>4</v>
      </c>
      <c r="AX44" s="11">
        <v>4</v>
      </c>
      <c r="AY44" s="11">
        <v>4</v>
      </c>
      <c r="AZ44" s="11">
        <v>4</v>
      </c>
      <c r="BA44" s="11">
        <v>4</v>
      </c>
      <c r="BB44" s="11">
        <v>4</v>
      </c>
      <c r="BC44" s="11">
        <v>5</v>
      </c>
      <c r="BD44" s="11">
        <v>5</v>
      </c>
      <c r="BE44" s="11">
        <v>5</v>
      </c>
      <c r="BF44" s="11">
        <v>5</v>
      </c>
      <c r="BG44" s="11">
        <v>5</v>
      </c>
      <c r="BH44" s="11">
        <v>5</v>
      </c>
      <c r="BI44" s="11">
        <v>6</v>
      </c>
      <c r="BJ44" s="11">
        <v>6</v>
      </c>
      <c r="BK44" s="11">
        <v>6</v>
      </c>
      <c r="BL44" s="11">
        <v>6</v>
      </c>
      <c r="BM44" s="11">
        <v>7</v>
      </c>
      <c r="BN44" s="11">
        <v>7</v>
      </c>
      <c r="BO44" s="11">
        <v>8</v>
      </c>
      <c r="BP44" s="11">
        <v>9</v>
      </c>
      <c r="BQ44" s="11">
        <v>9</v>
      </c>
      <c r="BR44" s="11">
        <v>9</v>
      </c>
      <c r="BS44" s="11">
        <v>9</v>
      </c>
      <c r="BT44" s="11">
        <v>9</v>
      </c>
      <c r="BU44" s="11">
        <v>9</v>
      </c>
      <c r="BV44" s="11">
        <v>9</v>
      </c>
      <c r="BW44" s="11">
        <v>10</v>
      </c>
      <c r="BX44" s="11">
        <v>10</v>
      </c>
      <c r="BY44" s="11">
        <v>10</v>
      </c>
      <c r="BZ44" s="11">
        <v>10</v>
      </c>
      <c r="CA44" s="11">
        <v>10</v>
      </c>
      <c r="CB44" s="11">
        <v>11</v>
      </c>
      <c r="CC44" s="11">
        <v>11</v>
      </c>
      <c r="CD44" s="11">
        <v>13</v>
      </c>
      <c r="CE44" s="11">
        <v>15</v>
      </c>
      <c r="CF44" s="11">
        <v>14</v>
      </c>
      <c r="CG44" s="11">
        <v>14</v>
      </c>
      <c r="CH44" s="11">
        <v>14</v>
      </c>
      <c r="CI44" s="11">
        <v>14</v>
      </c>
      <c r="CJ44" s="11">
        <v>14</v>
      </c>
      <c r="CK44" s="11">
        <v>13</v>
      </c>
      <c r="CL44" s="11">
        <v>13</v>
      </c>
      <c r="CM44" s="11">
        <v>13</v>
      </c>
      <c r="CN44" s="11">
        <v>13</v>
      </c>
      <c r="CO44" s="11">
        <v>15</v>
      </c>
      <c r="CP44" s="11">
        <v>16</v>
      </c>
      <c r="CQ44" s="11">
        <v>20</v>
      </c>
      <c r="CR44" s="11">
        <v>20</v>
      </c>
      <c r="CS44" s="11">
        <v>21</v>
      </c>
      <c r="CT44" s="11">
        <v>21</v>
      </c>
      <c r="CU44" s="11">
        <v>26</v>
      </c>
      <c r="CV44" s="11">
        <v>26</v>
      </c>
      <c r="CW44" s="11">
        <v>26</v>
      </c>
      <c r="CX44" s="11">
        <v>25</v>
      </c>
      <c r="CY44" s="11">
        <v>30</v>
      </c>
      <c r="CZ44" s="11">
        <v>30</v>
      </c>
      <c r="DA44" s="11">
        <v>30</v>
      </c>
      <c r="DB44" s="11">
        <v>32</v>
      </c>
      <c r="DC44" s="11">
        <v>33</v>
      </c>
      <c r="DD44" s="11">
        <v>35</v>
      </c>
      <c r="DE44" s="11">
        <v>35</v>
      </c>
      <c r="DF44" s="11">
        <v>36</v>
      </c>
      <c r="DG44" s="11">
        <v>34</v>
      </c>
      <c r="DH44" s="11">
        <v>35</v>
      </c>
      <c r="DI44" s="11">
        <v>34</v>
      </c>
      <c r="DJ44" s="11">
        <v>35</v>
      </c>
      <c r="DK44" s="11">
        <v>34</v>
      </c>
      <c r="DL44" s="11">
        <v>34</v>
      </c>
      <c r="DM44" s="11">
        <v>34</v>
      </c>
      <c r="DN44" s="11">
        <v>35</v>
      </c>
      <c r="DO44" s="11">
        <v>34</v>
      </c>
      <c r="DP44" s="11">
        <v>33</v>
      </c>
      <c r="DQ44" s="11">
        <v>35</v>
      </c>
      <c r="DR44" s="11">
        <v>35</v>
      </c>
      <c r="DS44" s="11">
        <v>37</v>
      </c>
      <c r="DT44" s="11">
        <v>39</v>
      </c>
      <c r="DU44" s="11">
        <f t="shared" si="1"/>
        <v>34.916666666666664</v>
      </c>
      <c r="DV44" s="11">
        <v>36</v>
      </c>
      <c r="DW44" s="11">
        <v>38</v>
      </c>
      <c r="DX44" s="11">
        <v>35</v>
      </c>
    </row>
    <row r="45" spans="1:128" ht="12.75" x14ac:dyDescent="0.2">
      <c r="A45" s="1" t="s">
        <v>71</v>
      </c>
      <c r="B45" s="1" t="str">
        <f t="shared" si="0"/>
        <v>1554 - Elaboración de bebidas no alcohólicas; producción de aguas minerales</v>
      </c>
      <c r="C45" s="5" t="s">
        <v>104</v>
      </c>
      <c r="D45" s="1" t="s">
        <v>105</v>
      </c>
      <c r="E45" s="11">
        <v>60</v>
      </c>
      <c r="F45" s="11">
        <v>61</v>
      </c>
      <c r="G45" s="11">
        <v>61</v>
      </c>
      <c r="H45" s="11">
        <v>63</v>
      </c>
      <c r="I45" s="11">
        <v>63</v>
      </c>
      <c r="J45" s="11">
        <v>62</v>
      </c>
      <c r="K45" s="11">
        <v>61</v>
      </c>
      <c r="L45" s="11">
        <v>60</v>
      </c>
      <c r="M45" s="11">
        <v>60</v>
      </c>
      <c r="N45" s="11">
        <v>58</v>
      </c>
      <c r="O45" s="11">
        <v>58</v>
      </c>
      <c r="P45" s="11">
        <v>57</v>
      </c>
      <c r="Q45" s="11">
        <v>56</v>
      </c>
      <c r="R45" s="11">
        <v>56</v>
      </c>
      <c r="S45" s="11">
        <v>56</v>
      </c>
      <c r="T45" s="11">
        <v>55</v>
      </c>
      <c r="U45" s="11">
        <v>55</v>
      </c>
      <c r="V45" s="11">
        <v>54</v>
      </c>
      <c r="W45" s="11">
        <v>55</v>
      </c>
      <c r="X45" s="11">
        <v>56</v>
      </c>
      <c r="Y45" s="11">
        <v>55</v>
      </c>
      <c r="Z45" s="11">
        <v>55</v>
      </c>
      <c r="AA45" s="11">
        <v>57</v>
      </c>
      <c r="AB45" s="11">
        <v>57</v>
      </c>
      <c r="AC45" s="11">
        <v>58</v>
      </c>
      <c r="AD45" s="11">
        <v>55</v>
      </c>
      <c r="AE45" s="11">
        <v>58</v>
      </c>
      <c r="AF45" s="11">
        <v>55</v>
      </c>
      <c r="AG45" s="11">
        <v>54</v>
      </c>
      <c r="AH45" s="11">
        <v>54</v>
      </c>
      <c r="AI45" s="11">
        <v>52</v>
      </c>
      <c r="AJ45" s="11">
        <v>50</v>
      </c>
      <c r="AK45" s="11">
        <v>50</v>
      </c>
      <c r="AL45" s="11">
        <v>50</v>
      </c>
      <c r="AM45" s="11">
        <v>50</v>
      </c>
      <c r="AN45" s="11">
        <v>49</v>
      </c>
      <c r="AO45" s="11">
        <v>49</v>
      </c>
      <c r="AP45" s="11">
        <v>51</v>
      </c>
      <c r="AQ45" s="11">
        <v>50</v>
      </c>
      <c r="AR45" s="11">
        <v>51</v>
      </c>
      <c r="AS45" s="11">
        <v>49</v>
      </c>
      <c r="AT45" s="11">
        <v>52</v>
      </c>
      <c r="AU45" s="11">
        <v>50</v>
      </c>
      <c r="AV45" s="11">
        <v>49</v>
      </c>
      <c r="AW45" s="11">
        <v>50</v>
      </c>
      <c r="AX45" s="11">
        <v>47</v>
      </c>
      <c r="AY45" s="11">
        <v>47</v>
      </c>
      <c r="AZ45" s="11">
        <v>47</v>
      </c>
      <c r="BA45" s="11">
        <v>49</v>
      </c>
      <c r="BB45" s="11">
        <v>50</v>
      </c>
      <c r="BC45" s="11">
        <v>50</v>
      </c>
      <c r="BD45" s="11">
        <v>50</v>
      </c>
      <c r="BE45" s="11">
        <v>49</v>
      </c>
      <c r="BF45" s="11">
        <v>50</v>
      </c>
      <c r="BG45" s="11">
        <v>50</v>
      </c>
      <c r="BH45" s="11">
        <v>49</v>
      </c>
      <c r="BI45" s="11">
        <v>47</v>
      </c>
      <c r="BJ45" s="11">
        <v>47</v>
      </c>
      <c r="BK45" s="11">
        <v>48</v>
      </c>
      <c r="BL45" s="11">
        <v>48</v>
      </c>
      <c r="BM45" s="11">
        <v>49</v>
      </c>
      <c r="BN45" s="11">
        <v>48</v>
      </c>
      <c r="BO45" s="11">
        <v>50</v>
      </c>
      <c r="BP45" s="11">
        <v>50</v>
      </c>
      <c r="BQ45" s="11">
        <v>51</v>
      </c>
      <c r="BR45" s="11">
        <v>51</v>
      </c>
      <c r="BS45" s="11">
        <v>50</v>
      </c>
      <c r="BT45" s="11">
        <v>50</v>
      </c>
      <c r="BU45" s="11">
        <v>50</v>
      </c>
      <c r="BV45" s="11">
        <v>50</v>
      </c>
      <c r="BW45" s="11">
        <v>50</v>
      </c>
      <c r="BX45" s="11">
        <v>50</v>
      </c>
      <c r="BY45" s="11">
        <v>50</v>
      </c>
      <c r="BZ45" s="11">
        <v>50</v>
      </c>
      <c r="CA45" s="11">
        <v>49</v>
      </c>
      <c r="CB45" s="11">
        <v>48</v>
      </c>
      <c r="CC45" s="11">
        <v>49</v>
      </c>
      <c r="CD45" s="11">
        <v>50</v>
      </c>
      <c r="CE45" s="11">
        <v>50</v>
      </c>
      <c r="CF45" s="11">
        <v>50</v>
      </c>
      <c r="CG45" s="11">
        <v>49</v>
      </c>
      <c r="CH45" s="11">
        <v>48</v>
      </c>
      <c r="CI45" s="11">
        <v>48</v>
      </c>
      <c r="CJ45" s="11">
        <v>48</v>
      </c>
      <c r="CK45" s="11">
        <v>47</v>
      </c>
      <c r="CL45" s="11">
        <v>47</v>
      </c>
      <c r="CM45" s="11">
        <v>47</v>
      </c>
      <c r="CN45" s="11">
        <v>46</v>
      </c>
      <c r="CO45" s="11">
        <v>43</v>
      </c>
      <c r="CP45" s="11">
        <v>45</v>
      </c>
      <c r="CQ45" s="11">
        <v>43</v>
      </c>
      <c r="CR45" s="11">
        <v>42</v>
      </c>
      <c r="CS45" s="11">
        <v>41</v>
      </c>
      <c r="CT45" s="11">
        <v>41</v>
      </c>
      <c r="CU45" s="11">
        <v>41</v>
      </c>
      <c r="CV45" s="11">
        <v>42</v>
      </c>
      <c r="CW45" s="11">
        <v>42</v>
      </c>
      <c r="CX45" s="11">
        <v>44</v>
      </c>
      <c r="CY45" s="11">
        <v>43</v>
      </c>
      <c r="CZ45" s="11">
        <v>42</v>
      </c>
      <c r="DA45" s="11">
        <v>41</v>
      </c>
      <c r="DB45" s="11">
        <v>42</v>
      </c>
      <c r="DC45" s="11">
        <v>43</v>
      </c>
      <c r="DD45" s="11">
        <v>44</v>
      </c>
      <c r="DE45" s="11">
        <v>45</v>
      </c>
      <c r="DF45" s="11">
        <v>45</v>
      </c>
      <c r="DG45" s="11">
        <v>46</v>
      </c>
      <c r="DH45" s="11">
        <v>45</v>
      </c>
      <c r="DI45" s="11">
        <v>46</v>
      </c>
      <c r="DJ45" s="11">
        <v>45</v>
      </c>
      <c r="DK45" s="11">
        <v>45</v>
      </c>
      <c r="DL45" s="11">
        <v>43</v>
      </c>
      <c r="DM45" s="11">
        <v>42</v>
      </c>
      <c r="DN45" s="11">
        <v>41</v>
      </c>
      <c r="DO45" s="11">
        <v>41</v>
      </c>
      <c r="DP45" s="11">
        <v>43</v>
      </c>
      <c r="DQ45" s="11">
        <v>42</v>
      </c>
      <c r="DR45" s="11">
        <v>43</v>
      </c>
      <c r="DS45" s="11">
        <v>44</v>
      </c>
      <c r="DT45" s="11">
        <v>44</v>
      </c>
      <c r="DU45" s="11">
        <f t="shared" si="1"/>
        <v>43.25</v>
      </c>
      <c r="DV45" s="11">
        <v>44</v>
      </c>
      <c r="DW45" s="11">
        <v>44</v>
      </c>
      <c r="DX45" s="11">
        <v>43</v>
      </c>
    </row>
    <row r="46" spans="1:128" ht="12.75" x14ac:dyDescent="0.2">
      <c r="A46" s="1" t="s">
        <v>71</v>
      </c>
      <c r="B46" s="1" t="str">
        <f t="shared" si="0"/>
        <v>1600 - Elaboración de productos de tabaco</v>
      </c>
      <c r="C46" s="5" t="s">
        <v>106</v>
      </c>
      <c r="D46" s="1" t="s">
        <v>107</v>
      </c>
      <c r="E46" s="11">
        <v>8</v>
      </c>
      <c r="F46" s="11">
        <v>8</v>
      </c>
      <c r="G46" s="11">
        <v>8</v>
      </c>
      <c r="H46" s="11">
        <v>8</v>
      </c>
      <c r="I46" s="11">
        <v>8</v>
      </c>
      <c r="J46" s="11">
        <v>8</v>
      </c>
      <c r="K46" s="11">
        <v>8</v>
      </c>
      <c r="L46" s="11">
        <v>8</v>
      </c>
      <c r="M46" s="11">
        <v>8</v>
      </c>
      <c r="N46" s="11">
        <v>8</v>
      </c>
      <c r="O46" s="11">
        <v>8</v>
      </c>
      <c r="P46" s="11">
        <v>8</v>
      </c>
      <c r="Q46" s="11">
        <v>9</v>
      </c>
      <c r="R46" s="11">
        <v>9</v>
      </c>
      <c r="S46" s="11">
        <v>9</v>
      </c>
      <c r="T46" s="11">
        <v>9</v>
      </c>
      <c r="U46" s="11">
        <v>9</v>
      </c>
      <c r="V46" s="11">
        <v>9</v>
      </c>
      <c r="W46" s="11">
        <v>9</v>
      </c>
      <c r="X46" s="11">
        <v>9</v>
      </c>
      <c r="Y46" s="11">
        <v>10</v>
      </c>
      <c r="Z46" s="11">
        <v>10</v>
      </c>
      <c r="AA46" s="11">
        <v>10</v>
      </c>
      <c r="AB46" s="11">
        <v>9</v>
      </c>
      <c r="AC46" s="11">
        <v>9</v>
      </c>
      <c r="AD46" s="11">
        <v>9</v>
      </c>
      <c r="AE46" s="11">
        <v>10</v>
      </c>
      <c r="AF46" s="11">
        <v>11</v>
      </c>
      <c r="AG46" s="11">
        <v>10</v>
      </c>
      <c r="AH46" s="11">
        <v>10</v>
      </c>
      <c r="AI46" s="11">
        <v>10</v>
      </c>
      <c r="AJ46" s="11">
        <v>10</v>
      </c>
      <c r="AK46" s="11">
        <v>10</v>
      </c>
      <c r="AL46" s="11">
        <v>10</v>
      </c>
      <c r="AM46" s="11">
        <v>10</v>
      </c>
      <c r="AN46" s="11">
        <v>10</v>
      </c>
      <c r="AO46" s="11">
        <v>9</v>
      </c>
      <c r="AP46" s="11">
        <v>10</v>
      </c>
      <c r="AQ46" s="11">
        <v>10</v>
      </c>
      <c r="AR46" s="11">
        <v>9</v>
      </c>
      <c r="AS46" s="11">
        <v>9</v>
      </c>
      <c r="AT46" s="11">
        <v>9</v>
      </c>
      <c r="AU46" s="11">
        <v>9</v>
      </c>
      <c r="AV46" s="11">
        <v>9</v>
      </c>
      <c r="AW46" s="11">
        <v>9</v>
      </c>
      <c r="AX46" s="11">
        <v>9</v>
      </c>
      <c r="AY46" s="11">
        <v>9</v>
      </c>
      <c r="AZ46" s="11">
        <v>9</v>
      </c>
      <c r="BA46" s="11">
        <v>9</v>
      </c>
      <c r="BB46" s="11">
        <v>9</v>
      </c>
      <c r="BC46" s="11">
        <v>10</v>
      </c>
      <c r="BD46" s="11">
        <v>9</v>
      </c>
      <c r="BE46" s="11">
        <v>10</v>
      </c>
      <c r="BF46" s="11">
        <v>10</v>
      </c>
      <c r="BG46" s="11">
        <v>10</v>
      </c>
      <c r="BH46" s="11">
        <v>10</v>
      </c>
      <c r="BI46" s="11">
        <v>11</v>
      </c>
      <c r="BJ46" s="11">
        <v>11</v>
      </c>
      <c r="BK46" s="11">
        <v>12</v>
      </c>
      <c r="BL46" s="11">
        <v>12</v>
      </c>
      <c r="BM46" s="11">
        <v>12</v>
      </c>
      <c r="BN46" s="11">
        <v>12</v>
      </c>
      <c r="BO46" s="11">
        <v>12</v>
      </c>
      <c r="BP46" s="11">
        <v>13</v>
      </c>
      <c r="BQ46" s="11">
        <v>13</v>
      </c>
      <c r="BR46" s="11">
        <v>13</v>
      </c>
      <c r="BS46" s="11">
        <v>13</v>
      </c>
      <c r="BT46" s="11">
        <v>12</v>
      </c>
      <c r="BU46" s="11">
        <v>12</v>
      </c>
      <c r="BV46" s="11">
        <v>11</v>
      </c>
      <c r="BW46" s="11">
        <v>11</v>
      </c>
      <c r="BX46" s="11">
        <v>11</v>
      </c>
      <c r="BY46" s="11">
        <v>10</v>
      </c>
      <c r="BZ46" s="11">
        <v>11</v>
      </c>
      <c r="CA46" s="11">
        <v>11</v>
      </c>
      <c r="CB46" s="11">
        <v>10</v>
      </c>
      <c r="CC46" s="11">
        <v>10</v>
      </c>
      <c r="CD46" s="11">
        <v>10</v>
      </c>
      <c r="CE46" s="11">
        <v>10</v>
      </c>
      <c r="CF46" s="11">
        <v>10</v>
      </c>
      <c r="CG46" s="11">
        <v>10</v>
      </c>
      <c r="CH46" s="11">
        <v>9</v>
      </c>
      <c r="CI46" s="11">
        <v>9</v>
      </c>
      <c r="CJ46" s="11">
        <v>9</v>
      </c>
      <c r="CK46" s="11">
        <v>8</v>
      </c>
      <c r="CL46" s="11">
        <v>8</v>
      </c>
      <c r="CM46" s="11">
        <v>8</v>
      </c>
      <c r="CN46" s="11">
        <v>8</v>
      </c>
      <c r="CO46" s="11">
        <v>9</v>
      </c>
      <c r="CP46" s="11">
        <v>10</v>
      </c>
      <c r="CQ46" s="11">
        <v>10</v>
      </c>
      <c r="CR46" s="11">
        <v>10</v>
      </c>
      <c r="CS46" s="11">
        <v>10</v>
      </c>
      <c r="CT46" s="11">
        <v>10</v>
      </c>
      <c r="CU46" s="11">
        <v>10</v>
      </c>
      <c r="CV46" s="11">
        <v>10</v>
      </c>
      <c r="CW46" s="11">
        <v>11</v>
      </c>
      <c r="CX46" s="11">
        <v>10</v>
      </c>
      <c r="CY46" s="11">
        <v>11</v>
      </c>
      <c r="CZ46" s="11">
        <v>11</v>
      </c>
      <c r="DA46" s="11">
        <v>11</v>
      </c>
      <c r="DB46" s="11">
        <v>11</v>
      </c>
      <c r="DC46" s="11">
        <v>11</v>
      </c>
      <c r="DD46" s="11">
        <v>11</v>
      </c>
      <c r="DE46" s="11">
        <v>11</v>
      </c>
      <c r="DF46" s="11">
        <v>11</v>
      </c>
      <c r="DG46" s="11">
        <v>11</v>
      </c>
      <c r="DH46" s="11">
        <v>11</v>
      </c>
      <c r="DI46" s="11">
        <v>11</v>
      </c>
      <c r="DJ46" s="11">
        <v>11</v>
      </c>
      <c r="DK46" s="11">
        <v>11</v>
      </c>
      <c r="DL46" s="11">
        <v>11</v>
      </c>
      <c r="DM46" s="11">
        <v>11</v>
      </c>
      <c r="DN46" s="11">
        <v>11</v>
      </c>
      <c r="DO46" s="11">
        <v>11</v>
      </c>
      <c r="DP46" s="11">
        <v>11</v>
      </c>
      <c r="DQ46" s="11">
        <v>11</v>
      </c>
      <c r="DR46" s="11">
        <v>11</v>
      </c>
      <c r="DS46" s="11">
        <v>11</v>
      </c>
      <c r="DT46" s="11">
        <v>10</v>
      </c>
      <c r="DU46" s="11">
        <f t="shared" si="1"/>
        <v>10.916666666666666</v>
      </c>
      <c r="DV46" s="11">
        <v>10</v>
      </c>
      <c r="DW46" s="11">
        <v>10</v>
      </c>
      <c r="DX46" s="11">
        <v>10</v>
      </c>
    </row>
    <row r="47" spans="1:128" ht="12.75" x14ac:dyDescent="0.2">
      <c r="A47" s="1" t="s">
        <v>71</v>
      </c>
      <c r="B47" s="1" t="str">
        <f t="shared" si="0"/>
        <v>1711 - Preparación e hilandería de fibras textiles; tejeduría de productos textiles</v>
      </c>
      <c r="C47" s="5" t="s">
        <v>108</v>
      </c>
      <c r="D47" s="1" t="s">
        <v>109</v>
      </c>
      <c r="E47" s="11">
        <v>196</v>
      </c>
      <c r="F47" s="11">
        <v>194</v>
      </c>
      <c r="G47" s="11">
        <v>194</v>
      </c>
      <c r="H47" s="11">
        <v>199</v>
      </c>
      <c r="I47" s="11">
        <v>197</v>
      </c>
      <c r="J47" s="11">
        <v>197</v>
      </c>
      <c r="K47" s="11">
        <v>197</v>
      </c>
      <c r="L47" s="11">
        <v>197</v>
      </c>
      <c r="M47" s="11">
        <v>197</v>
      </c>
      <c r="N47" s="11">
        <v>194</v>
      </c>
      <c r="O47" s="11">
        <v>195</v>
      </c>
      <c r="P47" s="11">
        <v>198</v>
      </c>
      <c r="Q47" s="11">
        <v>199</v>
      </c>
      <c r="R47" s="11">
        <v>197</v>
      </c>
      <c r="S47" s="11">
        <v>195</v>
      </c>
      <c r="T47" s="11">
        <v>195</v>
      </c>
      <c r="U47" s="11">
        <v>195</v>
      </c>
      <c r="V47" s="11">
        <v>193</v>
      </c>
      <c r="W47" s="11">
        <v>195</v>
      </c>
      <c r="X47" s="11">
        <v>197</v>
      </c>
      <c r="Y47" s="11">
        <v>195</v>
      </c>
      <c r="Z47" s="11">
        <v>195</v>
      </c>
      <c r="AA47" s="11">
        <v>194</v>
      </c>
      <c r="AB47" s="11">
        <v>195</v>
      </c>
      <c r="AC47" s="11">
        <v>196</v>
      </c>
      <c r="AD47" s="11">
        <v>198</v>
      </c>
      <c r="AE47" s="11">
        <v>195</v>
      </c>
      <c r="AF47" s="11">
        <v>193</v>
      </c>
      <c r="AG47" s="11">
        <v>196</v>
      </c>
      <c r="AH47" s="11">
        <v>193</v>
      </c>
      <c r="AI47" s="11">
        <v>195</v>
      </c>
      <c r="AJ47" s="11">
        <v>192</v>
      </c>
      <c r="AK47" s="11">
        <v>192</v>
      </c>
      <c r="AL47" s="11">
        <v>191</v>
      </c>
      <c r="AM47" s="11">
        <v>189</v>
      </c>
      <c r="AN47" s="11">
        <v>187</v>
      </c>
      <c r="AO47" s="11">
        <v>185</v>
      </c>
      <c r="AP47" s="11">
        <v>185</v>
      </c>
      <c r="AQ47" s="11">
        <v>186</v>
      </c>
      <c r="AR47" s="11">
        <v>187</v>
      </c>
      <c r="AS47" s="11">
        <v>189</v>
      </c>
      <c r="AT47" s="11">
        <v>190</v>
      </c>
      <c r="AU47" s="11">
        <v>191</v>
      </c>
      <c r="AV47" s="11">
        <v>191</v>
      </c>
      <c r="AW47" s="11">
        <v>193</v>
      </c>
      <c r="AX47" s="11">
        <v>194</v>
      </c>
      <c r="AY47" s="11">
        <v>193</v>
      </c>
      <c r="AZ47" s="11">
        <v>195</v>
      </c>
      <c r="BA47" s="11">
        <v>192</v>
      </c>
      <c r="BB47" s="11">
        <v>191</v>
      </c>
      <c r="BC47" s="11">
        <v>189</v>
      </c>
      <c r="BD47" s="11">
        <v>187</v>
      </c>
      <c r="BE47" s="11">
        <v>184</v>
      </c>
      <c r="BF47" s="11">
        <v>183</v>
      </c>
      <c r="BG47" s="11">
        <v>182</v>
      </c>
      <c r="BH47" s="11">
        <v>182</v>
      </c>
      <c r="BI47" s="11">
        <v>185</v>
      </c>
      <c r="BJ47" s="11">
        <v>184</v>
      </c>
      <c r="BK47" s="11">
        <v>184</v>
      </c>
      <c r="BL47" s="11">
        <v>180</v>
      </c>
      <c r="BM47" s="11">
        <v>180</v>
      </c>
      <c r="BN47" s="11">
        <v>177</v>
      </c>
      <c r="BO47" s="11">
        <v>181</v>
      </c>
      <c r="BP47" s="11">
        <v>179</v>
      </c>
      <c r="BQ47" s="11">
        <v>181</v>
      </c>
      <c r="BR47" s="11">
        <v>180</v>
      </c>
      <c r="BS47" s="11">
        <v>179</v>
      </c>
      <c r="BT47" s="11">
        <v>182</v>
      </c>
      <c r="BU47" s="11">
        <v>183</v>
      </c>
      <c r="BV47" s="11">
        <v>181</v>
      </c>
      <c r="BW47" s="11">
        <v>182</v>
      </c>
      <c r="BX47" s="11">
        <v>182</v>
      </c>
      <c r="BY47" s="11">
        <v>179</v>
      </c>
      <c r="BZ47" s="11">
        <v>178</v>
      </c>
      <c r="CA47" s="11">
        <v>177</v>
      </c>
      <c r="CB47" s="11">
        <v>179</v>
      </c>
      <c r="CC47" s="11">
        <v>178</v>
      </c>
      <c r="CD47" s="11">
        <v>176</v>
      </c>
      <c r="CE47" s="11">
        <v>174</v>
      </c>
      <c r="CF47" s="11">
        <v>175</v>
      </c>
      <c r="CG47" s="11">
        <v>176</v>
      </c>
      <c r="CH47" s="11">
        <v>175</v>
      </c>
      <c r="CI47" s="11">
        <v>173</v>
      </c>
      <c r="CJ47" s="11">
        <v>172</v>
      </c>
      <c r="CK47" s="11">
        <v>171</v>
      </c>
      <c r="CL47" s="11">
        <v>168</v>
      </c>
      <c r="CM47" s="11">
        <v>170</v>
      </c>
      <c r="CN47" s="11">
        <v>167</v>
      </c>
      <c r="CO47" s="11">
        <v>166</v>
      </c>
      <c r="CP47" s="11">
        <v>169</v>
      </c>
      <c r="CQ47" s="11">
        <v>171</v>
      </c>
      <c r="CR47" s="11">
        <v>170</v>
      </c>
      <c r="CS47" s="11">
        <v>170</v>
      </c>
      <c r="CT47" s="11">
        <v>168</v>
      </c>
      <c r="CU47" s="11">
        <v>163</v>
      </c>
      <c r="CV47" s="11">
        <v>164</v>
      </c>
      <c r="CW47" s="11">
        <v>162</v>
      </c>
      <c r="CX47" s="11">
        <v>162</v>
      </c>
      <c r="CY47" s="11">
        <v>162</v>
      </c>
      <c r="CZ47" s="11">
        <v>160</v>
      </c>
      <c r="DA47" s="11">
        <v>158</v>
      </c>
      <c r="DB47" s="11">
        <v>162</v>
      </c>
      <c r="DC47" s="11">
        <v>164</v>
      </c>
      <c r="DD47" s="11">
        <v>162</v>
      </c>
      <c r="DE47" s="11">
        <v>161</v>
      </c>
      <c r="DF47" s="11">
        <v>159</v>
      </c>
      <c r="DG47" s="11">
        <v>156</v>
      </c>
      <c r="DH47" s="11">
        <v>156</v>
      </c>
      <c r="DI47" s="11">
        <v>156</v>
      </c>
      <c r="DJ47" s="11">
        <v>156</v>
      </c>
      <c r="DK47" s="11">
        <v>152</v>
      </c>
      <c r="DL47" s="11">
        <v>149</v>
      </c>
      <c r="DM47" s="11">
        <v>149</v>
      </c>
      <c r="DN47" s="11">
        <v>148</v>
      </c>
      <c r="DO47" s="11">
        <v>149</v>
      </c>
      <c r="DP47" s="11">
        <v>149</v>
      </c>
      <c r="DQ47" s="11">
        <v>148</v>
      </c>
      <c r="DR47" s="11">
        <v>145</v>
      </c>
      <c r="DS47" s="11">
        <v>146</v>
      </c>
      <c r="DT47" s="11">
        <v>142</v>
      </c>
      <c r="DU47" s="11">
        <f t="shared" si="1"/>
        <v>149.08333333333334</v>
      </c>
      <c r="DV47" s="11">
        <v>141</v>
      </c>
      <c r="DW47" s="11">
        <v>141</v>
      </c>
      <c r="DX47" s="11">
        <v>135</v>
      </c>
    </row>
    <row r="48" spans="1:128" ht="12.75" x14ac:dyDescent="0.2">
      <c r="A48" s="1" t="s">
        <v>71</v>
      </c>
      <c r="B48" s="1" t="str">
        <f t="shared" si="0"/>
        <v>1712 - Acabado de productos textiles</v>
      </c>
      <c r="C48" s="5" t="s">
        <v>110</v>
      </c>
      <c r="D48" s="1" t="s">
        <v>111</v>
      </c>
      <c r="E48" s="11">
        <v>156</v>
      </c>
      <c r="F48" s="11">
        <v>156</v>
      </c>
      <c r="G48" s="11">
        <v>160</v>
      </c>
      <c r="H48" s="11">
        <v>160</v>
      </c>
      <c r="I48" s="11">
        <v>160</v>
      </c>
      <c r="J48" s="11">
        <v>156</v>
      </c>
      <c r="K48" s="11">
        <v>155</v>
      </c>
      <c r="L48" s="11">
        <v>155</v>
      </c>
      <c r="M48" s="11">
        <v>154</v>
      </c>
      <c r="N48" s="11">
        <v>153</v>
      </c>
      <c r="O48" s="11">
        <v>155</v>
      </c>
      <c r="P48" s="11">
        <v>155</v>
      </c>
      <c r="Q48" s="11">
        <v>153</v>
      </c>
      <c r="R48" s="11">
        <v>155</v>
      </c>
      <c r="S48" s="11">
        <v>157</v>
      </c>
      <c r="T48" s="11">
        <v>159</v>
      </c>
      <c r="U48" s="11">
        <v>160</v>
      </c>
      <c r="V48" s="11">
        <v>159</v>
      </c>
      <c r="W48" s="11">
        <v>159</v>
      </c>
      <c r="X48" s="11">
        <v>155</v>
      </c>
      <c r="Y48" s="11">
        <v>155</v>
      </c>
      <c r="Z48" s="11">
        <v>153</v>
      </c>
      <c r="AA48" s="11">
        <v>155</v>
      </c>
      <c r="AB48" s="11">
        <v>153</v>
      </c>
      <c r="AC48" s="11">
        <v>159</v>
      </c>
      <c r="AD48" s="11">
        <v>156</v>
      </c>
      <c r="AE48" s="11">
        <v>156</v>
      </c>
      <c r="AF48" s="11">
        <v>155</v>
      </c>
      <c r="AG48" s="11">
        <v>155</v>
      </c>
      <c r="AH48" s="11">
        <v>152</v>
      </c>
      <c r="AI48" s="11">
        <v>153</v>
      </c>
      <c r="AJ48" s="11">
        <v>152</v>
      </c>
      <c r="AK48" s="11">
        <v>151</v>
      </c>
      <c r="AL48" s="11">
        <v>152</v>
      </c>
      <c r="AM48" s="11">
        <v>148</v>
      </c>
      <c r="AN48" s="11">
        <v>155</v>
      </c>
      <c r="AO48" s="11">
        <v>155</v>
      </c>
      <c r="AP48" s="11">
        <v>152</v>
      </c>
      <c r="AQ48" s="11">
        <v>152</v>
      </c>
      <c r="AR48" s="11">
        <v>149</v>
      </c>
      <c r="AS48" s="11">
        <v>147</v>
      </c>
      <c r="AT48" s="11">
        <v>176</v>
      </c>
      <c r="AU48" s="11">
        <v>174</v>
      </c>
      <c r="AV48" s="11">
        <v>175</v>
      </c>
      <c r="AW48" s="11">
        <v>174</v>
      </c>
      <c r="AX48" s="11">
        <v>174</v>
      </c>
      <c r="AY48" s="11">
        <v>173</v>
      </c>
      <c r="AZ48" s="11">
        <v>172</v>
      </c>
      <c r="BA48" s="11">
        <v>167</v>
      </c>
      <c r="BB48" s="11">
        <v>163</v>
      </c>
      <c r="BC48" s="11">
        <v>161</v>
      </c>
      <c r="BD48" s="11">
        <v>165</v>
      </c>
      <c r="BE48" s="11">
        <v>162</v>
      </c>
      <c r="BF48" s="11">
        <v>163</v>
      </c>
      <c r="BG48" s="11">
        <v>163</v>
      </c>
      <c r="BH48" s="11">
        <v>164</v>
      </c>
      <c r="BI48" s="11">
        <v>165</v>
      </c>
      <c r="BJ48" s="11">
        <v>164</v>
      </c>
      <c r="BK48" s="11">
        <v>162</v>
      </c>
      <c r="BL48" s="11">
        <v>161</v>
      </c>
      <c r="BM48" s="11">
        <v>163</v>
      </c>
      <c r="BN48" s="11">
        <v>163</v>
      </c>
      <c r="BO48" s="11">
        <v>172</v>
      </c>
      <c r="BP48" s="11">
        <v>171</v>
      </c>
      <c r="BQ48" s="11">
        <v>170</v>
      </c>
      <c r="BR48" s="11">
        <v>175</v>
      </c>
      <c r="BS48" s="11">
        <v>181</v>
      </c>
      <c r="BT48" s="11">
        <v>181</v>
      </c>
      <c r="BU48" s="11">
        <v>181</v>
      </c>
      <c r="BV48" s="11">
        <v>179</v>
      </c>
      <c r="BW48" s="11">
        <v>177</v>
      </c>
      <c r="BX48" s="11">
        <v>177</v>
      </c>
      <c r="BY48" s="11">
        <v>175</v>
      </c>
      <c r="BZ48" s="11">
        <v>174</v>
      </c>
      <c r="CA48" s="11">
        <v>170</v>
      </c>
      <c r="CB48" s="11">
        <v>168</v>
      </c>
      <c r="CC48" s="11">
        <v>169</v>
      </c>
      <c r="CD48" s="11">
        <v>169</v>
      </c>
      <c r="CE48" s="11">
        <v>169</v>
      </c>
      <c r="CF48" s="11">
        <v>165</v>
      </c>
      <c r="CG48" s="11">
        <v>168</v>
      </c>
      <c r="CH48" s="11">
        <v>168</v>
      </c>
      <c r="CI48" s="11">
        <v>171</v>
      </c>
      <c r="CJ48" s="11">
        <v>171</v>
      </c>
      <c r="CK48" s="11">
        <v>166</v>
      </c>
      <c r="CL48" s="11">
        <v>166</v>
      </c>
      <c r="CM48" s="11">
        <v>164</v>
      </c>
      <c r="CN48" s="11">
        <v>166</v>
      </c>
      <c r="CO48" s="11">
        <v>161</v>
      </c>
      <c r="CP48" s="11">
        <v>167</v>
      </c>
      <c r="CQ48" s="11">
        <v>164</v>
      </c>
      <c r="CR48" s="11">
        <v>160</v>
      </c>
      <c r="CS48" s="11">
        <v>162</v>
      </c>
      <c r="CT48" s="11">
        <v>162</v>
      </c>
      <c r="CU48" s="11">
        <v>159</v>
      </c>
      <c r="CV48" s="11">
        <v>153</v>
      </c>
      <c r="CW48" s="11">
        <v>149</v>
      </c>
      <c r="CX48" s="11">
        <v>147</v>
      </c>
      <c r="CY48" s="11">
        <v>151</v>
      </c>
      <c r="CZ48" s="11">
        <v>152</v>
      </c>
      <c r="DA48" s="11">
        <v>151</v>
      </c>
      <c r="DB48" s="11">
        <v>156</v>
      </c>
      <c r="DC48" s="11">
        <v>152</v>
      </c>
      <c r="DD48" s="11">
        <v>152</v>
      </c>
      <c r="DE48" s="11">
        <v>151</v>
      </c>
      <c r="DF48" s="11">
        <v>148</v>
      </c>
      <c r="DG48" s="11">
        <v>145</v>
      </c>
      <c r="DH48" s="11">
        <v>141</v>
      </c>
      <c r="DI48" s="11">
        <v>136</v>
      </c>
      <c r="DJ48" s="11">
        <v>137</v>
      </c>
      <c r="DK48" s="11">
        <v>139</v>
      </c>
      <c r="DL48" s="11">
        <v>137</v>
      </c>
      <c r="DM48" s="11">
        <v>137</v>
      </c>
      <c r="DN48" s="11">
        <v>134</v>
      </c>
      <c r="DO48" s="11">
        <v>134</v>
      </c>
      <c r="DP48" s="11">
        <v>130</v>
      </c>
      <c r="DQ48" s="11">
        <v>130</v>
      </c>
      <c r="DR48" s="11">
        <v>129</v>
      </c>
      <c r="DS48" s="11">
        <v>129</v>
      </c>
      <c r="DT48" s="11">
        <v>128</v>
      </c>
      <c r="DU48" s="11">
        <f t="shared" si="1"/>
        <v>133.33333333333334</v>
      </c>
      <c r="DV48" s="11">
        <v>130</v>
      </c>
      <c r="DW48" s="11">
        <v>128</v>
      </c>
      <c r="DX48" s="11">
        <v>122</v>
      </c>
    </row>
    <row r="49" spans="1:128" ht="12.75" x14ac:dyDescent="0.2">
      <c r="A49" s="1" t="s">
        <v>71</v>
      </c>
      <c r="B49" s="1" t="str">
        <f t="shared" si="0"/>
        <v>1721 - Fabricación de artículos confeccionados de materiales textiles, excepto prendas de vestir</v>
      </c>
      <c r="C49" s="5" t="s">
        <v>112</v>
      </c>
      <c r="D49" s="1" t="s">
        <v>113</v>
      </c>
      <c r="E49" s="11">
        <v>181</v>
      </c>
      <c r="F49" s="11">
        <v>181</v>
      </c>
      <c r="G49" s="11">
        <v>181</v>
      </c>
      <c r="H49" s="11">
        <v>181</v>
      </c>
      <c r="I49" s="11">
        <v>182</v>
      </c>
      <c r="J49" s="11">
        <v>182</v>
      </c>
      <c r="K49" s="11">
        <v>178</v>
      </c>
      <c r="L49" s="11">
        <v>174</v>
      </c>
      <c r="M49" s="11">
        <v>177</v>
      </c>
      <c r="N49" s="11">
        <v>175</v>
      </c>
      <c r="O49" s="11">
        <v>173</v>
      </c>
      <c r="P49" s="11">
        <v>174</v>
      </c>
      <c r="Q49" s="11">
        <v>176</v>
      </c>
      <c r="R49" s="11">
        <v>176</v>
      </c>
      <c r="S49" s="11">
        <v>175</v>
      </c>
      <c r="T49" s="11">
        <v>176</v>
      </c>
      <c r="U49" s="11">
        <v>176</v>
      </c>
      <c r="V49" s="11">
        <v>176</v>
      </c>
      <c r="W49" s="11">
        <v>177</v>
      </c>
      <c r="X49" s="11">
        <v>176</v>
      </c>
      <c r="Y49" s="11">
        <v>175</v>
      </c>
      <c r="Z49" s="11">
        <v>177</v>
      </c>
      <c r="AA49" s="11">
        <v>174</v>
      </c>
      <c r="AB49" s="11">
        <v>176</v>
      </c>
      <c r="AC49" s="11">
        <v>176</v>
      </c>
      <c r="AD49" s="11">
        <v>172</v>
      </c>
      <c r="AE49" s="11">
        <v>173</v>
      </c>
      <c r="AF49" s="11">
        <v>175</v>
      </c>
      <c r="AG49" s="11">
        <v>174</v>
      </c>
      <c r="AH49" s="11">
        <v>174</v>
      </c>
      <c r="AI49" s="11">
        <v>174</v>
      </c>
      <c r="AJ49" s="11">
        <v>173</v>
      </c>
      <c r="AK49" s="11">
        <v>174</v>
      </c>
      <c r="AL49" s="11">
        <v>174</v>
      </c>
      <c r="AM49" s="11">
        <v>171</v>
      </c>
      <c r="AN49" s="11">
        <v>173</v>
      </c>
      <c r="AO49" s="11">
        <v>174</v>
      </c>
      <c r="AP49" s="11">
        <v>176</v>
      </c>
      <c r="AQ49" s="11">
        <v>176</v>
      </c>
      <c r="AR49" s="11">
        <v>175</v>
      </c>
      <c r="AS49" s="11">
        <v>171</v>
      </c>
      <c r="AT49" s="11">
        <v>165</v>
      </c>
      <c r="AU49" s="11">
        <v>165</v>
      </c>
      <c r="AV49" s="11">
        <v>164</v>
      </c>
      <c r="AW49" s="11">
        <v>163</v>
      </c>
      <c r="AX49" s="11">
        <v>164</v>
      </c>
      <c r="AY49" s="11">
        <v>160</v>
      </c>
      <c r="AZ49" s="11">
        <v>164</v>
      </c>
      <c r="BA49" s="11">
        <v>163</v>
      </c>
      <c r="BB49" s="11">
        <v>164</v>
      </c>
      <c r="BC49" s="11">
        <v>163</v>
      </c>
      <c r="BD49" s="11">
        <v>163</v>
      </c>
      <c r="BE49" s="11">
        <v>160</v>
      </c>
      <c r="BF49" s="11">
        <v>161</v>
      </c>
      <c r="BG49" s="11">
        <v>161</v>
      </c>
      <c r="BH49" s="11">
        <v>162</v>
      </c>
      <c r="BI49" s="11">
        <v>163</v>
      </c>
      <c r="BJ49" s="11">
        <v>163</v>
      </c>
      <c r="BK49" s="11">
        <v>165</v>
      </c>
      <c r="BL49" s="11">
        <v>164</v>
      </c>
      <c r="BM49" s="11">
        <v>162</v>
      </c>
      <c r="BN49" s="11">
        <v>159</v>
      </c>
      <c r="BO49" s="11">
        <v>160</v>
      </c>
      <c r="BP49" s="11">
        <v>161</v>
      </c>
      <c r="BQ49" s="11">
        <v>162</v>
      </c>
      <c r="BR49" s="11">
        <v>161</v>
      </c>
      <c r="BS49" s="11">
        <v>164</v>
      </c>
      <c r="BT49" s="11">
        <v>162</v>
      </c>
      <c r="BU49" s="11">
        <v>161</v>
      </c>
      <c r="BV49" s="11">
        <v>162</v>
      </c>
      <c r="BW49" s="11">
        <v>162</v>
      </c>
      <c r="BX49" s="11">
        <v>159</v>
      </c>
      <c r="BY49" s="11">
        <v>159</v>
      </c>
      <c r="BZ49" s="11">
        <v>158</v>
      </c>
      <c r="CA49" s="11">
        <v>162</v>
      </c>
      <c r="CB49" s="11">
        <v>165</v>
      </c>
      <c r="CC49" s="11">
        <v>163</v>
      </c>
      <c r="CD49" s="11">
        <v>161</v>
      </c>
      <c r="CE49" s="11">
        <v>162</v>
      </c>
      <c r="CF49" s="11">
        <v>159</v>
      </c>
      <c r="CG49" s="11">
        <v>160</v>
      </c>
      <c r="CH49" s="11">
        <v>163</v>
      </c>
      <c r="CI49" s="11">
        <v>161</v>
      </c>
      <c r="CJ49" s="11">
        <v>161</v>
      </c>
      <c r="CK49" s="11">
        <v>159</v>
      </c>
      <c r="CL49" s="11">
        <v>159</v>
      </c>
      <c r="CM49" s="11">
        <v>158</v>
      </c>
      <c r="CN49" s="11">
        <v>158</v>
      </c>
      <c r="CO49" s="11">
        <v>155</v>
      </c>
      <c r="CP49" s="11">
        <v>158</v>
      </c>
      <c r="CQ49" s="11">
        <v>159</v>
      </c>
      <c r="CR49" s="11">
        <v>162</v>
      </c>
      <c r="CS49" s="11">
        <v>162</v>
      </c>
      <c r="CT49" s="11">
        <v>161</v>
      </c>
      <c r="CU49" s="11">
        <v>161</v>
      </c>
      <c r="CV49" s="11">
        <v>160</v>
      </c>
      <c r="CW49" s="11">
        <v>157</v>
      </c>
      <c r="CX49" s="11">
        <v>157</v>
      </c>
      <c r="CY49" s="11">
        <v>162</v>
      </c>
      <c r="CZ49" s="11">
        <v>160</v>
      </c>
      <c r="DA49" s="11">
        <v>160</v>
      </c>
      <c r="DB49" s="11">
        <v>166</v>
      </c>
      <c r="DC49" s="11">
        <v>167</v>
      </c>
      <c r="DD49" s="11">
        <v>168</v>
      </c>
      <c r="DE49" s="11">
        <v>167</v>
      </c>
      <c r="DF49" s="11">
        <v>165</v>
      </c>
      <c r="DG49" s="11">
        <v>165</v>
      </c>
      <c r="DH49" s="11">
        <v>166</v>
      </c>
      <c r="DI49" s="11">
        <v>166</v>
      </c>
      <c r="DJ49" s="11">
        <v>164</v>
      </c>
      <c r="DK49" s="11">
        <v>163</v>
      </c>
      <c r="DL49" s="11">
        <v>161</v>
      </c>
      <c r="DM49" s="11">
        <v>162</v>
      </c>
      <c r="DN49" s="11">
        <v>161</v>
      </c>
      <c r="DO49" s="11">
        <v>160</v>
      </c>
      <c r="DP49" s="11">
        <v>161</v>
      </c>
      <c r="DQ49" s="11">
        <v>162</v>
      </c>
      <c r="DR49" s="11">
        <v>162</v>
      </c>
      <c r="DS49" s="11">
        <v>159</v>
      </c>
      <c r="DT49" s="11">
        <v>157</v>
      </c>
      <c r="DU49" s="11">
        <f t="shared" si="1"/>
        <v>161.5</v>
      </c>
      <c r="DV49" s="11">
        <v>158</v>
      </c>
      <c r="DW49" s="11">
        <v>159</v>
      </c>
      <c r="DX49" s="11">
        <v>152</v>
      </c>
    </row>
    <row r="50" spans="1:128" ht="12.75" x14ac:dyDescent="0.2">
      <c r="A50" s="1" t="s">
        <v>71</v>
      </c>
      <c r="B50" s="1" t="str">
        <f t="shared" si="0"/>
        <v>1722 - Fabricación de tapices y alfombras</v>
      </c>
      <c r="C50" s="5" t="s">
        <v>114</v>
      </c>
      <c r="D50" s="1" t="s">
        <v>115</v>
      </c>
      <c r="E50" s="11">
        <v>9</v>
      </c>
      <c r="F50" s="11">
        <v>9</v>
      </c>
      <c r="G50" s="11">
        <v>9</v>
      </c>
      <c r="H50" s="11">
        <v>9</v>
      </c>
      <c r="I50" s="11">
        <v>9</v>
      </c>
      <c r="J50" s="11">
        <v>9</v>
      </c>
      <c r="K50" s="11">
        <v>9</v>
      </c>
      <c r="L50" s="11">
        <v>9</v>
      </c>
      <c r="M50" s="11">
        <v>9</v>
      </c>
      <c r="N50" s="11">
        <v>9</v>
      </c>
      <c r="O50" s="11">
        <v>9</v>
      </c>
      <c r="P50" s="11">
        <v>9</v>
      </c>
      <c r="Q50" s="11">
        <v>9</v>
      </c>
      <c r="R50" s="11">
        <v>9</v>
      </c>
      <c r="S50" s="11">
        <v>10</v>
      </c>
      <c r="T50" s="11">
        <v>10</v>
      </c>
      <c r="U50" s="11">
        <v>10</v>
      </c>
      <c r="V50" s="11">
        <v>10</v>
      </c>
      <c r="W50" s="11">
        <v>10</v>
      </c>
      <c r="X50" s="11">
        <v>10</v>
      </c>
      <c r="Y50" s="11">
        <v>10</v>
      </c>
      <c r="Z50" s="11">
        <v>10</v>
      </c>
      <c r="AA50" s="11">
        <v>10</v>
      </c>
      <c r="AB50" s="11">
        <v>10</v>
      </c>
      <c r="AC50" s="11">
        <v>10</v>
      </c>
      <c r="AD50" s="11">
        <v>10</v>
      </c>
      <c r="AE50" s="11">
        <v>10</v>
      </c>
      <c r="AF50" s="11">
        <v>10</v>
      </c>
      <c r="AG50" s="11">
        <v>10</v>
      </c>
      <c r="AH50" s="11">
        <v>10</v>
      </c>
      <c r="AI50" s="11">
        <v>10</v>
      </c>
      <c r="AJ50" s="11">
        <v>10</v>
      </c>
      <c r="AK50" s="11">
        <v>10</v>
      </c>
      <c r="AL50" s="11">
        <v>10</v>
      </c>
      <c r="AM50" s="11">
        <v>10</v>
      </c>
      <c r="AN50" s="11">
        <v>10</v>
      </c>
      <c r="AO50" s="11">
        <v>10</v>
      </c>
      <c r="AP50" s="11">
        <v>10</v>
      </c>
      <c r="AQ50" s="11">
        <v>10</v>
      </c>
      <c r="AR50" s="11">
        <v>10</v>
      </c>
      <c r="AS50" s="11">
        <v>9</v>
      </c>
      <c r="AT50" s="11">
        <v>9</v>
      </c>
      <c r="AU50" s="11">
        <v>9</v>
      </c>
      <c r="AV50" s="11">
        <v>9</v>
      </c>
      <c r="AW50" s="11">
        <v>9</v>
      </c>
      <c r="AX50" s="11">
        <v>9</v>
      </c>
      <c r="AY50" s="11">
        <v>9</v>
      </c>
      <c r="AZ50" s="11">
        <v>9</v>
      </c>
      <c r="BA50" s="11">
        <v>10</v>
      </c>
      <c r="BB50" s="11">
        <v>10</v>
      </c>
      <c r="BC50" s="11">
        <v>10</v>
      </c>
      <c r="BD50" s="11">
        <v>10</v>
      </c>
      <c r="BE50" s="11">
        <v>10</v>
      </c>
      <c r="BF50" s="11">
        <v>10</v>
      </c>
      <c r="BG50" s="11">
        <v>9</v>
      </c>
      <c r="BH50" s="11">
        <v>9</v>
      </c>
      <c r="BI50" s="11">
        <v>9</v>
      </c>
      <c r="BJ50" s="11">
        <v>9</v>
      </c>
      <c r="BK50" s="11">
        <v>9</v>
      </c>
      <c r="BL50" s="11">
        <v>9</v>
      </c>
      <c r="BM50" s="11">
        <v>8</v>
      </c>
      <c r="BN50" s="11">
        <v>8</v>
      </c>
      <c r="BO50" s="11">
        <v>8</v>
      </c>
      <c r="BP50" s="11">
        <v>8</v>
      </c>
      <c r="BQ50" s="11">
        <v>8</v>
      </c>
      <c r="BR50" s="11">
        <v>8</v>
      </c>
      <c r="BS50" s="11">
        <v>8</v>
      </c>
      <c r="BT50" s="11">
        <v>7</v>
      </c>
      <c r="BU50" s="11">
        <v>7</v>
      </c>
      <c r="BV50" s="11">
        <v>7</v>
      </c>
      <c r="BW50" s="11">
        <v>7</v>
      </c>
      <c r="BX50" s="11">
        <v>7</v>
      </c>
      <c r="BY50" s="11">
        <v>7</v>
      </c>
      <c r="BZ50" s="11">
        <v>7</v>
      </c>
      <c r="CA50" s="11">
        <v>7</v>
      </c>
      <c r="CB50" s="11">
        <v>7</v>
      </c>
      <c r="CC50" s="11">
        <v>7</v>
      </c>
      <c r="CD50" s="11">
        <v>7</v>
      </c>
      <c r="CE50" s="11">
        <v>7</v>
      </c>
      <c r="CF50" s="11">
        <v>7</v>
      </c>
      <c r="CG50" s="11">
        <v>7</v>
      </c>
      <c r="CH50" s="11">
        <v>7</v>
      </c>
      <c r="CI50" s="11">
        <v>7</v>
      </c>
      <c r="CJ50" s="11">
        <v>7</v>
      </c>
      <c r="CK50" s="11">
        <v>7</v>
      </c>
      <c r="CL50" s="11">
        <v>7</v>
      </c>
      <c r="CM50" s="11">
        <v>7</v>
      </c>
      <c r="CN50" s="11">
        <v>7</v>
      </c>
      <c r="CO50" s="11">
        <v>7</v>
      </c>
      <c r="CP50" s="11">
        <v>6</v>
      </c>
      <c r="CQ50" s="11">
        <v>6</v>
      </c>
      <c r="CR50" s="11">
        <v>6</v>
      </c>
      <c r="CS50" s="11">
        <v>6</v>
      </c>
      <c r="CT50" s="11">
        <v>6</v>
      </c>
      <c r="CU50" s="11">
        <v>6</v>
      </c>
      <c r="CV50" s="11">
        <v>6</v>
      </c>
      <c r="CW50" s="11">
        <v>6</v>
      </c>
      <c r="CX50" s="11">
        <v>6</v>
      </c>
      <c r="CY50" s="11">
        <v>6</v>
      </c>
      <c r="CZ50" s="11">
        <v>6</v>
      </c>
      <c r="DA50" s="11">
        <v>5</v>
      </c>
      <c r="DB50" s="11">
        <v>3</v>
      </c>
      <c r="DC50" s="11">
        <v>3</v>
      </c>
      <c r="DD50" s="11">
        <v>4</v>
      </c>
      <c r="DE50" s="11">
        <v>4</v>
      </c>
      <c r="DF50" s="11">
        <v>4</v>
      </c>
      <c r="DG50" s="11">
        <v>4</v>
      </c>
      <c r="DH50" s="11">
        <v>4</v>
      </c>
      <c r="DI50" s="11">
        <v>4</v>
      </c>
      <c r="DJ50" s="11">
        <v>4</v>
      </c>
      <c r="DK50" s="11">
        <v>4</v>
      </c>
      <c r="DL50" s="11">
        <v>4</v>
      </c>
      <c r="DM50" s="11">
        <v>5</v>
      </c>
      <c r="DN50" s="11">
        <v>5</v>
      </c>
      <c r="DO50" s="11">
        <v>5</v>
      </c>
      <c r="DP50" s="11">
        <v>5</v>
      </c>
      <c r="DQ50" s="11">
        <v>5</v>
      </c>
      <c r="DR50" s="11">
        <v>5</v>
      </c>
      <c r="DS50" s="11">
        <v>5</v>
      </c>
      <c r="DT50" s="11">
        <v>5</v>
      </c>
      <c r="DU50" s="11">
        <f t="shared" si="1"/>
        <v>4.666666666666667</v>
      </c>
      <c r="DV50" s="11">
        <v>5</v>
      </c>
      <c r="DW50" s="11">
        <v>5</v>
      </c>
      <c r="DX50" s="11">
        <v>5</v>
      </c>
    </row>
    <row r="51" spans="1:128" ht="12.75" x14ac:dyDescent="0.2">
      <c r="A51" s="1" t="s">
        <v>71</v>
      </c>
      <c r="B51" s="1" t="str">
        <f t="shared" si="0"/>
        <v>1723 - Fabricación de cuerdas, cordeles, bramantes y redes</v>
      </c>
      <c r="C51" s="5" t="s">
        <v>116</v>
      </c>
      <c r="D51" s="1" t="s">
        <v>117</v>
      </c>
      <c r="E51" s="11">
        <v>2</v>
      </c>
      <c r="F51" s="11">
        <v>2</v>
      </c>
      <c r="G51" s="11">
        <v>2</v>
      </c>
      <c r="H51" s="11">
        <v>2</v>
      </c>
      <c r="I51" s="11">
        <v>2</v>
      </c>
      <c r="J51" s="11">
        <v>2</v>
      </c>
      <c r="K51" s="11">
        <v>2</v>
      </c>
      <c r="L51" s="11">
        <v>2</v>
      </c>
      <c r="M51" s="11">
        <v>2</v>
      </c>
      <c r="N51" s="11">
        <v>2</v>
      </c>
      <c r="O51" s="11">
        <v>2</v>
      </c>
      <c r="P51" s="11">
        <v>2</v>
      </c>
      <c r="Q51" s="11">
        <v>2</v>
      </c>
      <c r="R51" s="11">
        <v>2</v>
      </c>
      <c r="S51" s="11">
        <v>2</v>
      </c>
      <c r="T51" s="11">
        <v>2</v>
      </c>
      <c r="U51" s="11">
        <v>2</v>
      </c>
      <c r="V51" s="11">
        <v>2</v>
      </c>
      <c r="W51" s="11">
        <v>2</v>
      </c>
      <c r="X51" s="11">
        <v>2</v>
      </c>
      <c r="Y51" s="11">
        <v>2</v>
      </c>
      <c r="Z51" s="11">
        <v>2</v>
      </c>
      <c r="AA51" s="11">
        <v>2</v>
      </c>
      <c r="AB51" s="11">
        <v>2</v>
      </c>
      <c r="AC51" s="11">
        <v>2</v>
      </c>
      <c r="AD51" s="11">
        <v>2</v>
      </c>
      <c r="AE51" s="11">
        <v>2</v>
      </c>
      <c r="AF51" s="11">
        <v>2</v>
      </c>
      <c r="AG51" s="11">
        <v>2</v>
      </c>
      <c r="AH51" s="11">
        <v>2</v>
      </c>
      <c r="AI51" s="11">
        <v>2</v>
      </c>
      <c r="AJ51" s="11">
        <v>2</v>
      </c>
      <c r="AK51" s="11">
        <v>2</v>
      </c>
      <c r="AL51" s="11">
        <v>2</v>
      </c>
      <c r="AM51" s="11">
        <v>2</v>
      </c>
      <c r="AN51" s="11">
        <v>2</v>
      </c>
      <c r="AO51" s="11">
        <v>2</v>
      </c>
      <c r="AP51" s="11">
        <v>2</v>
      </c>
      <c r="AQ51" s="11">
        <v>2</v>
      </c>
      <c r="AR51" s="11">
        <v>2</v>
      </c>
      <c r="AS51" s="11">
        <v>2</v>
      </c>
      <c r="AT51" s="11">
        <v>2</v>
      </c>
      <c r="AU51" s="11">
        <v>2</v>
      </c>
      <c r="AV51" s="11">
        <v>2</v>
      </c>
      <c r="AW51" s="11">
        <v>2</v>
      </c>
      <c r="AX51" s="11">
        <v>2</v>
      </c>
      <c r="AY51" s="11">
        <v>2</v>
      </c>
      <c r="AZ51" s="11">
        <v>2</v>
      </c>
      <c r="BA51" s="11">
        <v>2</v>
      </c>
      <c r="BB51" s="11">
        <v>2</v>
      </c>
      <c r="BC51" s="11">
        <v>2</v>
      </c>
      <c r="BD51" s="11">
        <v>2</v>
      </c>
      <c r="BE51" s="11">
        <v>2</v>
      </c>
      <c r="BF51" s="11">
        <v>2</v>
      </c>
      <c r="BG51" s="11">
        <v>2</v>
      </c>
      <c r="BH51" s="11">
        <v>2</v>
      </c>
      <c r="BI51" s="11">
        <v>2</v>
      </c>
      <c r="BJ51" s="11">
        <v>2</v>
      </c>
      <c r="BK51" s="11">
        <v>2</v>
      </c>
      <c r="BL51" s="11">
        <v>2</v>
      </c>
      <c r="BM51" s="11">
        <v>2</v>
      </c>
      <c r="BN51" s="11">
        <v>2</v>
      </c>
      <c r="BO51" s="11">
        <v>2</v>
      </c>
      <c r="BP51" s="11">
        <v>2</v>
      </c>
      <c r="BQ51" s="11">
        <v>2</v>
      </c>
      <c r="BR51" s="11">
        <v>2</v>
      </c>
      <c r="BS51" s="11">
        <v>2</v>
      </c>
      <c r="BT51" s="11">
        <v>2</v>
      </c>
      <c r="BU51" s="11">
        <v>2</v>
      </c>
      <c r="BV51" s="11">
        <v>2</v>
      </c>
      <c r="BW51" s="11">
        <v>2</v>
      </c>
      <c r="BX51" s="11">
        <v>2</v>
      </c>
      <c r="BY51" s="11">
        <v>2</v>
      </c>
      <c r="BZ51" s="11">
        <v>2</v>
      </c>
      <c r="CA51" s="11">
        <v>2</v>
      </c>
      <c r="CB51" s="11">
        <v>2</v>
      </c>
      <c r="CC51" s="11">
        <v>2</v>
      </c>
      <c r="CD51" s="11">
        <v>2</v>
      </c>
      <c r="CE51" s="11">
        <v>2</v>
      </c>
      <c r="CF51" s="11">
        <v>2</v>
      </c>
      <c r="CG51" s="11">
        <v>2</v>
      </c>
      <c r="CH51" s="11">
        <v>2</v>
      </c>
      <c r="CI51" s="11">
        <v>2</v>
      </c>
      <c r="CJ51" s="11">
        <v>2</v>
      </c>
      <c r="CK51" s="11">
        <v>2</v>
      </c>
      <c r="CL51" s="11">
        <v>2</v>
      </c>
      <c r="CM51" s="11">
        <v>2</v>
      </c>
      <c r="CN51" s="11">
        <v>2</v>
      </c>
      <c r="CO51" s="11">
        <v>2</v>
      </c>
      <c r="CP51" s="11">
        <v>2</v>
      </c>
      <c r="CQ51" s="11">
        <v>2</v>
      </c>
      <c r="CR51" s="11">
        <v>2</v>
      </c>
      <c r="CS51" s="11">
        <v>2</v>
      </c>
      <c r="CT51" s="11">
        <v>2</v>
      </c>
      <c r="CU51" s="11">
        <v>2</v>
      </c>
      <c r="CV51" s="11">
        <v>2</v>
      </c>
      <c r="CW51" s="11">
        <v>2</v>
      </c>
      <c r="CX51" s="11">
        <v>2</v>
      </c>
      <c r="CY51" s="11">
        <v>2</v>
      </c>
      <c r="CZ51" s="11">
        <v>2</v>
      </c>
      <c r="DA51" s="11">
        <v>2</v>
      </c>
      <c r="DB51" s="11">
        <v>2</v>
      </c>
      <c r="DC51" s="11">
        <v>2</v>
      </c>
      <c r="DD51" s="11">
        <v>2</v>
      </c>
      <c r="DE51" s="11">
        <v>2</v>
      </c>
      <c r="DF51" s="11">
        <v>2</v>
      </c>
      <c r="DG51" s="11">
        <v>2</v>
      </c>
      <c r="DH51" s="11">
        <v>2</v>
      </c>
      <c r="DI51" s="11">
        <v>2</v>
      </c>
      <c r="DJ51" s="11">
        <v>0</v>
      </c>
      <c r="DK51" s="11">
        <v>0</v>
      </c>
      <c r="DL51" s="11">
        <v>0</v>
      </c>
      <c r="DM51" s="11">
        <v>0</v>
      </c>
      <c r="DN51" s="11">
        <v>0</v>
      </c>
      <c r="DO51" s="11">
        <v>0</v>
      </c>
      <c r="DP51" s="11">
        <v>0</v>
      </c>
      <c r="DQ51" s="11">
        <v>0</v>
      </c>
      <c r="DR51" s="11">
        <v>0</v>
      </c>
      <c r="DS51" s="11">
        <v>0</v>
      </c>
      <c r="DT51" s="11">
        <v>0</v>
      </c>
      <c r="DU51" s="11">
        <f t="shared" si="1"/>
        <v>0.16666666666666666</v>
      </c>
      <c r="DV51" s="11">
        <v>0</v>
      </c>
      <c r="DW51" s="11">
        <v>0</v>
      </c>
      <c r="DX51" s="11">
        <v>0</v>
      </c>
    </row>
    <row r="52" spans="1:128" ht="12.75" x14ac:dyDescent="0.2">
      <c r="A52" s="1" t="s">
        <v>71</v>
      </c>
      <c r="B52" s="1" t="str">
        <f t="shared" si="0"/>
        <v>1729 - Fabricación de productos textiles n.c.p.</v>
      </c>
      <c r="C52" s="5" t="s">
        <v>118</v>
      </c>
      <c r="D52" s="1" t="s">
        <v>119</v>
      </c>
      <c r="E52" s="11">
        <v>436</v>
      </c>
      <c r="F52" s="11">
        <v>436</v>
      </c>
      <c r="G52" s="11">
        <v>437</v>
      </c>
      <c r="H52" s="11">
        <v>443</v>
      </c>
      <c r="I52" s="11">
        <v>445</v>
      </c>
      <c r="J52" s="11">
        <v>444</v>
      </c>
      <c r="K52" s="11">
        <v>449</v>
      </c>
      <c r="L52" s="11">
        <v>451</v>
      </c>
      <c r="M52" s="11">
        <v>447</v>
      </c>
      <c r="N52" s="11">
        <v>443</v>
      </c>
      <c r="O52" s="11">
        <v>443</v>
      </c>
      <c r="P52" s="11">
        <v>444</v>
      </c>
      <c r="Q52" s="11">
        <v>441</v>
      </c>
      <c r="R52" s="11">
        <v>445</v>
      </c>
      <c r="S52" s="11">
        <v>449</v>
      </c>
      <c r="T52" s="11">
        <v>440</v>
      </c>
      <c r="U52" s="11">
        <v>442</v>
      </c>
      <c r="V52" s="11">
        <v>445</v>
      </c>
      <c r="W52" s="11">
        <v>455</v>
      </c>
      <c r="X52" s="11">
        <v>455</v>
      </c>
      <c r="Y52" s="11">
        <v>457</v>
      </c>
      <c r="Z52" s="11">
        <v>455</v>
      </c>
      <c r="AA52" s="11">
        <v>456</v>
      </c>
      <c r="AB52" s="11">
        <v>460</v>
      </c>
      <c r="AC52" s="11">
        <v>450</v>
      </c>
      <c r="AD52" s="11">
        <v>445</v>
      </c>
      <c r="AE52" s="11">
        <v>449</v>
      </c>
      <c r="AF52" s="11">
        <v>445</v>
      </c>
      <c r="AG52" s="11">
        <v>455</v>
      </c>
      <c r="AH52" s="11">
        <v>451</v>
      </c>
      <c r="AI52" s="11">
        <v>451</v>
      </c>
      <c r="AJ52" s="11">
        <v>454</v>
      </c>
      <c r="AK52" s="11">
        <v>450</v>
      </c>
      <c r="AL52" s="11">
        <v>451</v>
      </c>
      <c r="AM52" s="11">
        <v>456</v>
      </c>
      <c r="AN52" s="11">
        <v>455</v>
      </c>
      <c r="AO52" s="11">
        <v>456</v>
      </c>
      <c r="AP52" s="11">
        <v>453</v>
      </c>
      <c r="AQ52" s="11">
        <v>446</v>
      </c>
      <c r="AR52" s="11">
        <v>446</v>
      </c>
      <c r="AS52" s="11">
        <v>443</v>
      </c>
      <c r="AT52" s="11">
        <v>393</v>
      </c>
      <c r="AU52" s="11">
        <v>395</v>
      </c>
      <c r="AV52" s="11">
        <v>394</v>
      </c>
      <c r="AW52" s="11">
        <v>396</v>
      </c>
      <c r="AX52" s="11">
        <v>399</v>
      </c>
      <c r="AY52" s="11">
        <v>402</v>
      </c>
      <c r="AZ52" s="11">
        <v>406</v>
      </c>
      <c r="BA52" s="11">
        <v>401</v>
      </c>
      <c r="BB52" s="11">
        <v>397</v>
      </c>
      <c r="BC52" s="11">
        <v>399</v>
      </c>
      <c r="BD52" s="11">
        <v>402</v>
      </c>
      <c r="BE52" s="11">
        <v>403</v>
      </c>
      <c r="BF52" s="11">
        <v>408</v>
      </c>
      <c r="BG52" s="11">
        <v>402</v>
      </c>
      <c r="BH52" s="11">
        <v>396</v>
      </c>
      <c r="BI52" s="11">
        <v>389</v>
      </c>
      <c r="BJ52" s="11">
        <v>385</v>
      </c>
      <c r="BK52" s="11">
        <v>384</v>
      </c>
      <c r="BL52" s="11">
        <v>387</v>
      </c>
      <c r="BM52" s="11">
        <v>381</v>
      </c>
      <c r="BN52" s="11">
        <v>380</v>
      </c>
      <c r="BO52" s="11">
        <v>382</v>
      </c>
      <c r="BP52" s="11">
        <v>382</v>
      </c>
      <c r="BQ52" s="11">
        <v>389</v>
      </c>
      <c r="BR52" s="11">
        <v>393</v>
      </c>
      <c r="BS52" s="11">
        <v>397</v>
      </c>
      <c r="BT52" s="11">
        <v>403</v>
      </c>
      <c r="BU52" s="11">
        <v>406</v>
      </c>
      <c r="BV52" s="11">
        <v>410</v>
      </c>
      <c r="BW52" s="11">
        <v>405</v>
      </c>
      <c r="BX52" s="11">
        <v>408</v>
      </c>
      <c r="BY52" s="11">
        <v>404</v>
      </c>
      <c r="BZ52" s="11">
        <v>400</v>
      </c>
      <c r="CA52" s="11">
        <v>401</v>
      </c>
      <c r="CB52" s="11">
        <v>405</v>
      </c>
      <c r="CC52" s="11">
        <v>406</v>
      </c>
      <c r="CD52" s="11">
        <v>407</v>
      </c>
      <c r="CE52" s="11">
        <v>404</v>
      </c>
      <c r="CF52" s="11">
        <v>404</v>
      </c>
      <c r="CG52" s="11">
        <v>404</v>
      </c>
      <c r="CH52" s="11">
        <v>402</v>
      </c>
      <c r="CI52" s="11">
        <v>408</v>
      </c>
      <c r="CJ52" s="11">
        <v>411</v>
      </c>
      <c r="CK52" s="11">
        <v>408</v>
      </c>
      <c r="CL52" s="11">
        <v>404</v>
      </c>
      <c r="CM52" s="11">
        <v>397</v>
      </c>
      <c r="CN52" s="11">
        <v>393</v>
      </c>
      <c r="CO52" s="11">
        <v>388</v>
      </c>
      <c r="CP52" s="11">
        <v>391</v>
      </c>
      <c r="CQ52" s="11">
        <v>385</v>
      </c>
      <c r="CR52" s="11">
        <v>383</v>
      </c>
      <c r="CS52" s="11">
        <v>384</v>
      </c>
      <c r="CT52" s="11">
        <v>380</v>
      </c>
      <c r="CU52" s="11">
        <v>375</v>
      </c>
      <c r="CV52" s="11">
        <v>375</v>
      </c>
      <c r="CW52" s="11">
        <v>371</v>
      </c>
      <c r="CX52" s="11">
        <v>371</v>
      </c>
      <c r="CY52" s="11">
        <v>376</v>
      </c>
      <c r="CZ52" s="11">
        <v>376</v>
      </c>
      <c r="DA52" s="11">
        <v>375</v>
      </c>
      <c r="DB52" s="11">
        <v>395</v>
      </c>
      <c r="DC52" s="11">
        <v>394</v>
      </c>
      <c r="DD52" s="11">
        <v>394</v>
      </c>
      <c r="DE52" s="11">
        <v>395</v>
      </c>
      <c r="DF52" s="11">
        <v>394</v>
      </c>
      <c r="DG52" s="11">
        <v>388</v>
      </c>
      <c r="DH52" s="11">
        <v>388</v>
      </c>
      <c r="DI52" s="11">
        <v>390</v>
      </c>
      <c r="DJ52" s="11">
        <v>387</v>
      </c>
      <c r="DK52" s="11">
        <v>0</v>
      </c>
      <c r="DL52" s="11">
        <v>0</v>
      </c>
      <c r="DM52" s="11">
        <v>0</v>
      </c>
      <c r="DN52" s="11">
        <v>0</v>
      </c>
      <c r="DO52" s="11">
        <v>0</v>
      </c>
      <c r="DP52" s="11">
        <v>0</v>
      </c>
      <c r="DQ52" s="11">
        <v>0</v>
      </c>
      <c r="DR52" s="11">
        <v>0</v>
      </c>
      <c r="DS52" s="11">
        <v>0</v>
      </c>
      <c r="DT52" s="11">
        <v>0</v>
      </c>
      <c r="DU52" s="11">
        <f t="shared" si="1"/>
        <v>64.75</v>
      </c>
      <c r="DV52" s="11">
        <v>0</v>
      </c>
      <c r="DW52" s="11">
        <v>0</v>
      </c>
      <c r="DX52" s="11">
        <v>0</v>
      </c>
    </row>
    <row r="53" spans="1:128" ht="12.75" x14ac:dyDescent="0.2">
      <c r="A53" s="1" t="s">
        <v>71</v>
      </c>
      <c r="B53" s="1" t="str">
        <f t="shared" si="0"/>
        <v>1730 - Fabricación de tejidos de punto y artículos de punto y ganchillo</v>
      </c>
      <c r="C53" s="5" t="s">
        <v>120</v>
      </c>
      <c r="D53" s="1" t="s">
        <v>121</v>
      </c>
      <c r="E53" s="11">
        <v>217</v>
      </c>
      <c r="F53" s="11">
        <v>218</v>
      </c>
      <c r="G53" s="11">
        <v>222</v>
      </c>
      <c r="H53" s="11">
        <v>220</v>
      </c>
      <c r="I53" s="11">
        <v>220</v>
      </c>
      <c r="J53" s="11">
        <v>221</v>
      </c>
      <c r="K53" s="11">
        <v>221</v>
      </c>
      <c r="L53" s="11">
        <v>221</v>
      </c>
      <c r="M53" s="11">
        <v>220</v>
      </c>
      <c r="N53" s="11">
        <v>221</v>
      </c>
      <c r="O53" s="11">
        <v>221</v>
      </c>
      <c r="P53" s="11">
        <v>217</v>
      </c>
      <c r="Q53" s="11">
        <v>213</v>
      </c>
      <c r="R53" s="11">
        <v>215</v>
      </c>
      <c r="S53" s="11">
        <v>217</v>
      </c>
      <c r="T53" s="11">
        <v>220</v>
      </c>
      <c r="U53" s="11">
        <v>223</v>
      </c>
      <c r="V53" s="11">
        <v>220</v>
      </c>
      <c r="W53" s="11">
        <v>217</v>
      </c>
      <c r="X53" s="11">
        <v>217</v>
      </c>
      <c r="Y53" s="11">
        <v>213</v>
      </c>
      <c r="Z53" s="11">
        <v>215</v>
      </c>
      <c r="AA53" s="11">
        <v>214</v>
      </c>
      <c r="AB53" s="11">
        <v>212</v>
      </c>
      <c r="AC53" s="11">
        <v>213</v>
      </c>
      <c r="AD53" s="11">
        <v>212</v>
      </c>
      <c r="AE53" s="11">
        <v>212</v>
      </c>
      <c r="AF53" s="11">
        <v>213</v>
      </c>
      <c r="AG53" s="11">
        <v>211</v>
      </c>
      <c r="AH53" s="11">
        <v>211</v>
      </c>
      <c r="AI53" s="11">
        <v>213</v>
      </c>
      <c r="AJ53" s="11">
        <v>213</v>
      </c>
      <c r="AK53" s="11">
        <v>211</v>
      </c>
      <c r="AL53" s="11">
        <v>209</v>
      </c>
      <c r="AM53" s="11">
        <v>209</v>
      </c>
      <c r="AN53" s="11">
        <v>209</v>
      </c>
      <c r="AO53" s="11">
        <v>211</v>
      </c>
      <c r="AP53" s="11">
        <v>210</v>
      </c>
      <c r="AQ53" s="11">
        <v>208</v>
      </c>
      <c r="AR53" s="11">
        <v>208</v>
      </c>
      <c r="AS53" s="11">
        <v>208</v>
      </c>
      <c r="AT53" s="11">
        <v>236</v>
      </c>
      <c r="AU53" s="11">
        <v>236</v>
      </c>
      <c r="AV53" s="11">
        <v>235</v>
      </c>
      <c r="AW53" s="11">
        <v>233</v>
      </c>
      <c r="AX53" s="11">
        <v>233</v>
      </c>
      <c r="AY53" s="11">
        <v>227</v>
      </c>
      <c r="AZ53" s="11">
        <v>225</v>
      </c>
      <c r="BA53" s="11">
        <v>220</v>
      </c>
      <c r="BB53" s="11">
        <v>223</v>
      </c>
      <c r="BC53" s="11">
        <v>225</v>
      </c>
      <c r="BD53" s="11">
        <v>224</v>
      </c>
      <c r="BE53" s="11">
        <v>225</v>
      </c>
      <c r="BF53" s="11">
        <v>225</v>
      </c>
      <c r="BG53" s="11">
        <v>225</v>
      </c>
      <c r="BH53" s="11">
        <v>225</v>
      </c>
      <c r="BI53" s="11">
        <v>227</v>
      </c>
      <c r="BJ53" s="11">
        <v>226</v>
      </c>
      <c r="BK53" s="11">
        <v>223</v>
      </c>
      <c r="BL53" s="11">
        <v>224</v>
      </c>
      <c r="BM53" s="11">
        <v>219</v>
      </c>
      <c r="BN53" s="11">
        <v>221</v>
      </c>
      <c r="BO53" s="11">
        <v>227</v>
      </c>
      <c r="BP53" s="11">
        <v>232</v>
      </c>
      <c r="BQ53" s="11">
        <v>235</v>
      </c>
      <c r="BR53" s="11">
        <v>241</v>
      </c>
      <c r="BS53" s="11">
        <v>233</v>
      </c>
      <c r="BT53" s="11">
        <v>235</v>
      </c>
      <c r="BU53" s="11">
        <v>237</v>
      </c>
      <c r="BV53" s="11">
        <v>235</v>
      </c>
      <c r="BW53" s="11">
        <v>239</v>
      </c>
      <c r="BX53" s="11">
        <v>235</v>
      </c>
      <c r="BY53" s="11">
        <v>226</v>
      </c>
      <c r="BZ53" s="11">
        <v>221</v>
      </c>
      <c r="CA53" s="11">
        <v>221</v>
      </c>
      <c r="CB53" s="11">
        <v>219</v>
      </c>
      <c r="CC53" s="11">
        <v>221</v>
      </c>
      <c r="CD53" s="11">
        <v>224</v>
      </c>
      <c r="CE53" s="11">
        <v>224</v>
      </c>
      <c r="CF53" s="11">
        <v>219</v>
      </c>
      <c r="CG53" s="11">
        <v>223</v>
      </c>
      <c r="CH53" s="11">
        <v>219</v>
      </c>
      <c r="CI53" s="11">
        <v>221</v>
      </c>
      <c r="CJ53" s="11">
        <v>217</v>
      </c>
      <c r="CK53" s="11">
        <v>218</v>
      </c>
      <c r="CL53" s="11">
        <v>221</v>
      </c>
      <c r="CM53" s="11">
        <v>221</v>
      </c>
      <c r="CN53" s="11">
        <v>221</v>
      </c>
      <c r="CO53" s="11">
        <v>220</v>
      </c>
      <c r="CP53" s="11">
        <v>218</v>
      </c>
      <c r="CQ53" s="11">
        <v>219</v>
      </c>
      <c r="CR53" s="11">
        <v>217</v>
      </c>
      <c r="CS53" s="11">
        <v>215</v>
      </c>
      <c r="CT53" s="11">
        <v>216</v>
      </c>
      <c r="CU53" s="11">
        <v>216</v>
      </c>
      <c r="CV53" s="11">
        <v>216</v>
      </c>
      <c r="CW53" s="11">
        <v>214</v>
      </c>
      <c r="CX53" s="11">
        <v>216</v>
      </c>
      <c r="CY53" s="11">
        <v>221</v>
      </c>
      <c r="CZ53" s="11">
        <v>224</v>
      </c>
      <c r="DA53" s="11">
        <v>222</v>
      </c>
      <c r="DB53" s="11">
        <v>221</v>
      </c>
      <c r="DC53" s="11">
        <v>220</v>
      </c>
      <c r="DD53" s="11">
        <v>220</v>
      </c>
      <c r="DE53" s="11">
        <v>217</v>
      </c>
      <c r="DF53" s="11">
        <v>216</v>
      </c>
      <c r="DG53" s="11">
        <v>213</v>
      </c>
      <c r="DH53" s="11">
        <v>212</v>
      </c>
      <c r="DI53" s="11">
        <v>207</v>
      </c>
      <c r="DJ53" s="11">
        <v>203</v>
      </c>
      <c r="DK53" s="11">
        <v>201</v>
      </c>
      <c r="DL53" s="11">
        <v>200</v>
      </c>
      <c r="DM53" s="11">
        <v>200</v>
      </c>
      <c r="DN53" s="11">
        <v>198</v>
      </c>
      <c r="DO53" s="11">
        <v>198</v>
      </c>
      <c r="DP53" s="11">
        <v>197</v>
      </c>
      <c r="DQ53" s="11">
        <v>200</v>
      </c>
      <c r="DR53" s="11">
        <v>199</v>
      </c>
      <c r="DS53" s="11">
        <v>197</v>
      </c>
      <c r="DT53" s="11">
        <v>194</v>
      </c>
      <c r="DU53" s="11">
        <f t="shared" si="1"/>
        <v>199.5</v>
      </c>
      <c r="DV53" s="11">
        <v>192</v>
      </c>
      <c r="DW53" s="11">
        <v>194</v>
      </c>
      <c r="DX53" s="11">
        <v>181</v>
      </c>
    </row>
    <row r="54" spans="1:128" ht="12.75" x14ac:dyDescent="0.2">
      <c r="A54" s="1" t="s">
        <v>71</v>
      </c>
      <c r="B54" s="1" t="str">
        <f t="shared" si="0"/>
        <v>1810 - Fabricación de prendas de vestir, inclusive de cuero</v>
      </c>
      <c r="C54" s="5" t="s">
        <v>122</v>
      </c>
      <c r="D54" s="1" t="s">
        <v>123</v>
      </c>
      <c r="E54" s="11">
        <v>2217</v>
      </c>
      <c r="F54" s="11">
        <v>2216</v>
      </c>
      <c r="G54" s="11">
        <v>2224</v>
      </c>
      <c r="H54" s="11">
        <v>2235</v>
      </c>
      <c r="I54" s="11">
        <v>2235</v>
      </c>
      <c r="J54" s="11">
        <v>2231</v>
      </c>
      <c r="K54" s="11">
        <v>2222</v>
      </c>
      <c r="L54" s="11">
        <v>2224</v>
      </c>
      <c r="M54" s="11">
        <v>2222</v>
      </c>
      <c r="N54" s="11">
        <v>2225</v>
      </c>
      <c r="O54" s="11">
        <v>2241</v>
      </c>
      <c r="P54" s="11">
        <v>2227</v>
      </c>
      <c r="Q54" s="11">
        <v>2183</v>
      </c>
      <c r="R54" s="11">
        <v>2164</v>
      </c>
      <c r="S54" s="11">
        <v>2160</v>
      </c>
      <c r="T54" s="11">
        <v>2158</v>
      </c>
      <c r="U54" s="11">
        <v>2157</v>
      </c>
      <c r="V54" s="11">
        <v>2152</v>
      </c>
      <c r="W54" s="11">
        <v>2172</v>
      </c>
      <c r="X54" s="11">
        <v>2189</v>
      </c>
      <c r="Y54" s="11">
        <v>2189</v>
      </c>
      <c r="Z54" s="11">
        <v>2199</v>
      </c>
      <c r="AA54" s="11">
        <v>2197</v>
      </c>
      <c r="AB54" s="11">
        <v>2181</v>
      </c>
      <c r="AC54" s="11">
        <v>2159</v>
      </c>
      <c r="AD54" s="11">
        <v>2131</v>
      </c>
      <c r="AE54" s="11">
        <v>2141</v>
      </c>
      <c r="AF54" s="11">
        <v>2145</v>
      </c>
      <c r="AG54" s="11">
        <v>2163</v>
      </c>
      <c r="AH54" s="11">
        <v>2176</v>
      </c>
      <c r="AI54" s="11">
        <v>2166</v>
      </c>
      <c r="AJ54" s="11">
        <v>2170</v>
      </c>
      <c r="AK54" s="11">
        <v>2168</v>
      </c>
      <c r="AL54" s="11">
        <v>2153</v>
      </c>
      <c r="AM54" s="11">
        <v>2152</v>
      </c>
      <c r="AN54" s="11">
        <v>2119</v>
      </c>
      <c r="AO54" s="11">
        <v>2085</v>
      </c>
      <c r="AP54" s="11">
        <v>2064</v>
      </c>
      <c r="AQ54" s="11">
        <v>2080</v>
      </c>
      <c r="AR54" s="11">
        <v>2084</v>
      </c>
      <c r="AS54" s="11">
        <v>2080</v>
      </c>
      <c r="AT54" s="11">
        <v>1962</v>
      </c>
      <c r="AU54" s="11">
        <v>1964</v>
      </c>
      <c r="AV54" s="11">
        <v>1961</v>
      </c>
      <c r="AW54" s="11">
        <v>1959</v>
      </c>
      <c r="AX54" s="11">
        <v>1981</v>
      </c>
      <c r="AY54" s="11">
        <v>1982</v>
      </c>
      <c r="AZ54" s="11">
        <v>1972</v>
      </c>
      <c r="BA54" s="11">
        <v>1954</v>
      </c>
      <c r="BB54" s="11">
        <v>1946</v>
      </c>
      <c r="BC54" s="11">
        <v>1948</v>
      </c>
      <c r="BD54" s="11">
        <v>1945</v>
      </c>
      <c r="BE54" s="11">
        <v>1948</v>
      </c>
      <c r="BF54" s="11">
        <v>1955</v>
      </c>
      <c r="BG54" s="11">
        <v>1964</v>
      </c>
      <c r="BH54" s="11">
        <v>1967</v>
      </c>
      <c r="BI54" s="11">
        <v>1965</v>
      </c>
      <c r="BJ54" s="11">
        <v>1958</v>
      </c>
      <c r="BK54" s="11">
        <v>1940</v>
      </c>
      <c r="BL54" s="11">
        <v>1937</v>
      </c>
      <c r="BM54" s="11">
        <v>1912</v>
      </c>
      <c r="BN54" s="11">
        <v>1897</v>
      </c>
      <c r="BO54" s="11">
        <v>1974</v>
      </c>
      <c r="BP54" s="11">
        <v>1989</v>
      </c>
      <c r="BQ54" s="11">
        <v>2021</v>
      </c>
      <c r="BR54" s="11">
        <v>2049</v>
      </c>
      <c r="BS54" s="11">
        <v>2050</v>
      </c>
      <c r="BT54" s="11">
        <v>2064</v>
      </c>
      <c r="BU54" s="11">
        <v>2061</v>
      </c>
      <c r="BV54" s="11">
        <v>2044</v>
      </c>
      <c r="BW54" s="11">
        <v>2040</v>
      </c>
      <c r="BX54" s="11">
        <v>2002</v>
      </c>
      <c r="BY54" s="11">
        <v>1959</v>
      </c>
      <c r="BZ54" s="11">
        <v>1958</v>
      </c>
      <c r="CA54" s="11">
        <v>1964</v>
      </c>
      <c r="CB54" s="11">
        <v>1968</v>
      </c>
      <c r="CC54" s="11">
        <v>1974</v>
      </c>
      <c r="CD54" s="11">
        <v>1971</v>
      </c>
      <c r="CE54" s="11">
        <v>1987</v>
      </c>
      <c r="CF54" s="11">
        <v>1971</v>
      </c>
      <c r="CG54" s="11">
        <v>1948</v>
      </c>
      <c r="CH54" s="11">
        <v>1944</v>
      </c>
      <c r="CI54" s="11">
        <v>1922</v>
      </c>
      <c r="CJ54" s="11">
        <v>1879</v>
      </c>
      <c r="CK54" s="11">
        <v>1854</v>
      </c>
      <c r="CL54" s="11">
        <v>1841</v>
      </c>
      <c r="CM54" s="11">
        <v>1859</v>
      </c>
      <c r="CN54" s="11">
        <v>1848</v>
      </c>
      <c r="CO54" s="11">
        <v>1830</v>
      </c>
      <c r="CP54" s="11">
        <v>1830</v>
      </c>
      <c r="CQ54" s="11">
        <v>1819</v>
      </c>
      <c r="CR54" s="11">
        <v>1807</v>
      </c>
      <c r="CS54" s="11">
        <v>1823</v>
      </c>
      <c r="CT54" s="11">
        <v>1827</v>
      </c>
      <c r="CU54" s="11">
        <v>1820</v>
      </c>
      <c r="CV54" s="11">
        <v>1803</v>
      </c>
      <c r="CW54" s="11">
        <v>1761</v>
      </c>
      <c r="CX54" s="11">
        <v>1711</v>
      </c>
      <c r="CY54" s="11">
        <v>1755</v>
      </c>
      <c r="CZ54" s="11">
        <v>1738</v>
      </c>
      <c r="DA54" s="11">
        <v>1739</v>
      </c>
      <c r="DB54" s="11">
        <v>1776</v>
      </c>
      <c r="DC54" s="11">
        <v>1776</v>
      </c>
      <c r="DD54" s="11">
        <v>1773</v>
      </c>
      <c r="DE54" s="11">
        <v>1762</v>
      </c>
      <c r="DF54" s="11">
        <v>1755</v>
      </c>
      <c r="DG54" s="11">
        <v>1744</v>
      </c>
      <c r="DH54" s="11">
        <v>1722</v>
      </c>
      <c r="DI54" s="11">
        <v>1688</v>
      </c>
      <c r="DJ54" s="11">
        <v>1658</v>
      </c>
      <c r="DK54" s="11">
        <v>1657</v>
      </c>
      <c r="DL54" s="11">
        <v>1655</v>
      </c>
      <c r="DM54" s="11">
        <v>1655</v>
      </c>
      <c r="DN54" s="11">
        <v>1646</v>
      </c>
      <c r="DO54" s="11">
        <v>1630</v>
      </c>
      <c r="DP54" s="11">
        <v>1635</v>
      </c>
      <c r="DQ54" s="11">
        <v>1619</v>
      </c>
      <c r="DR54" s="11">
        <v>1616</v>
      </c>
      <c r="DS54" s="11">
        <v>1611</v>
      </c>
      <c r="DT54" s="11">
        <v>1599</v>
      </c>
      <c r="DU54" s="11">
        <f t="shared" si="1"/>
        <v>1639.0833333333333</v>
      </c>
      <c r="DV54" s="11">
        <v>1566</v>
      </c>
      <c r="DW54" s="11">
        <v>1550</v>
      </c>
      <c r="DX54" s="11">
        <v>1407</v>
      </c>
    </row>
    <row r="55" spans="1:128" ht="12.75" x14ac:dyDescent="0.2">
      <c r="A55" s="1" t="s">
        <v>71</v>
      </c>
      <c r="B55" s="1" t="str">
        <f t="shared" si="0"/>
        <v>1820 - Terminación y teñido de pieles; fabricación de artículos de piel</v>
      </c>
      <c r="C55" s="5" t="s">
        <v>124</v>
      </c>
      <c r="D55" s="1" t="s">
        <v>125</v>
      </c>
      <c r="E55" s="11">
        <v>14</v>
      </c>
      <c r="F55" s="11">
        <v>14</v>
      </c>
      <c r="G55" s="11">
        <v>14</v>
      </c>
      <c r="H55" s="11">
        <v>14</v>
      </c>
      <c r="I55" s="11">
        <v>14</v>
      </c>
      <c r="J55" s="11">
        <v>14</v>
      </c>
      <c r="K55" s="11">
        <v>14</v>
      </c>
      <c r="L55" s="11">
        <v>14</v>
      </c>
      <c r="M55" s="11">
        <v>14</v>
      </c>
      <c r="N55" s="11">
        <v>14</v>
      </c>
      <c r="O55" s="11">
        <v>14</v>
      </c>
      <c r="P55" s="11">
        <v>14</v>
      </c>
      <c r="Q55" s="11">
        <v>14</v>
      </c>
      <c r="R55" s="11">
        <v>13</v>
      </c>
      <c r="S55" s="11">
        <v>13</v>
      </c>
      <c r="T55" s="11">
        <v>13</v>
      </c>
      <c r="U55" s="11">
        <v>13</v>
      </c>
      <c r="V55" s="11">
        <v>12</v>
      </c>
      <c r="W55" s="11">
        <v>12</v>
      </c>
      <c r="X55" s="11">
        <v>12</v>
      </c>
      <c r="Y55" s="11">
        <v>12</v>
      </c>
      <c r="Z55" s="11">
        <v>12</v>
      </c>
      <c r="AA55" s="11">
        <v>12</v>
      </c>
      <c r="AB55" s="11">
        <v>12</v>
      </c>
      <c r="AC55" s="11">
        <v>11</v>
      </c>
      <c r="AD55" s="11">
        <v>11</v>
      </c>
      <c r="AE55" s="11">
        <v>11</v>
      </c>
      <c r="AF55" s="11">
        <v>11</v>
      </c>
      <c r="AG55" s="11">
        <v>11</v>
      </c>
      <c r="AH55" s="11">
        <v>12</v>
      </c>
      <c r="AI55" s="11">
        <v>12</v>
      </c>
      <c r="AJ55" s="11">
        <v>12</v>
      </c>
      <c r="AK55" s="11">
        <v>12</v>
      </c>
      <c r="AL55" s="11">
        <v>12</v>
      </c>
      <c r="AM55" s="11">
        <v>12</v>
      </c>
      <c r="AN55" s="11">
        <v>12</v>
      </c>
      <c r="AO55" s="11">
        <v>12</v>
      </c>
      <c r="AP55" s="11">
        <v>12</v>
      </c>
      <c r="AQ55" s="11">
        <v>12</v>
      </c>
      <c r="AR55" s="11">
        <v>12</v>
      </c>
      <c r="AS55" s="11">
        <v>12</v>
      </c>
      <c r="AT55" s="11">
        <v>10</v>
      </c>
      <c r="AU55" s="11">
        <v>10</v>
      </c>
      <c r="AV55" s="11">
        <v>10</v>
      </c>
      <c r="AW55" s="11">
        <v>10</v>
      </c>
      <c r="AX55" s="11">
        <v>10</v>
      </c>
      <c r="AY55" s="11">
        <v>10</v>
      </c>
      <c r="AZ55" s="11">
        <v>10</v>
      </c>
      <c r="BA55" s="11">
        <v>10</v>
      </c>
      <c r="BB55" s="11">
        <v>10</v>
      </c>
      <c r="BC55" s="11">
        <v>10</v>
      </c>
      <c r="BD55" s="11">
        <v>10</v>
      </c>
      <c r="BE55" s="11">
        <v>10</v>
      </c>
      <c r="BF55" s="11">
        <v>10</v>
      </c>
      <c r="BG55" s="11">
        <v>10</v>
      </c>
      <c r="BH55" s="11">
        <v>10</v>
      </c>
      <c r="BI55" s="11">
        <v>11</v>
      </c>
      <c r="BJ55" s="11">
        <v>10</v>
      </c>
      <c r="BK55" s="11">
        <v>9</v>
      </c>
      <c r="BL55" s="11">
        <v>9</v>
      </c>
      <c r="BM55" s="11">
        <v>9</v>
      </c>
      <c r="BN55" s="11">
        <v>9</v>
      </c>
      <c r="BO55" s="11">
        <v>7</v>
      </c>
      <c r="BP55" s="11">
        <v>7</v>
      </c>
      <c r="BQ55" s="11">
        <v>7</v>
      </c>
      <c r="BR55" s="11">
        <v>7</v>
      </c>
      <c r="BS55" s="11">
        <v>7</v>
      </c>
      <c r="BT55" s="11">
        <v>7</v>
      </c>
      <c r="BU55" s="11">
        <v>7</v>
      </c>
      <c r="BV55" s="11">
        <v>7</v>
      </c>
      <c r="BW55" s="11">
        <v>6</v>
      </c>
      <c r="BX55" s="11">
        <v>6</v>
      </c>
      <c r="BY55" s="11">
        <v>6</v>
      </c>
      <c r="BZ55" s="11">
        <v>6</v>
      </c>
      <c r="CA55" s="11">
        <v>6</v>
      </c>
      <c r="CB55" s="11">
        <v>6</v>
      </c>
      <c r="CC55" s="11">
        <v>6</v>
      </c>
      <c r="CD55" s="11">
        <v>6</v>
      </c>
      <c r="CE55" s="11">
        <v>6</v>
      </c>
      <c r="CF55" s="11">
        <v>6</v>
      </c>
      <c r="CG55" s="11">
        <v>6</v>
      </c>
      <c r="CH55" s="11">
        <v>6</v>
      </c>
      <c r="CI55" s="11">
        <v>6</v>
      </c>
      <c r="CJ55" s="11">
        <v>6</v>
      </c>
      <c r="CK55" s="11">
        <v>6</v>
      </c>
      <c r="CL55" s="11">
        <v>6</v>
      </c>
      <c r="CM55" s="11">
        <v>6</v>
      </c>
      <c r="CN55" s="11">
        <v>6</v>
      </c>
      <c r="CO55" s="11">
        <v>6</v>
      </c>
      <c r="CP55" s="11">
        <v>6</v>
      </c>
      <c r="CQ55" s="11">
        <v>6</v>
      </c>
      <c r="CR55" s="11">
        <v>6</v>
      </c>
      <c r="CS55" s="11">
        <v>6</v>
      </c>
      <c r="CT55" s="11">
        <v>6</v>
      </c>
      <c r="CU55" s="11">
        <v>6</v>
      </c>
      <c r="CV55" s="11">
        <v>6</v>
      </c>
      <c r="CW55" s="11">
        <v>5</v>
      </c>
      <c r="CX55" s="11">
        <v>5</v>
      </c>
      <c r="CY55" s="11">
        <v>5</v>
      </c>
      <c r="CZ55" s="11">
        <v>5</v>
      </c>
      <c r="DA55" s="11">
        <v>5</v>
      </c>
      <c r="DB55" s="11">
        <v>5</v>
      </c>
      <c r="DC55" s="11">
        <v>5</v>
      </c>
      <c r="DD55" s="11">
        <v>5</v>
      </c>
      <c r="DE55" s="11">
        <v>5</v>
      </c>
      <c r="DF55" s="11">
        <v>5</v>
      </c>
      <c r="DG55" s="11">
        <v>5</v>
      </c>
      <c r="DH55" s="11">
        <v>5</v>
      </c>
      <c r="DI55" s="11">
        <v>5</v>
      </c>
      <c r="DJ55" s="11">
        <v>5</v>
      </c>
      <c r="DK55" s="11">
        <v>5</v>
      </c>
      <c r="DL55" s="11">
        <v>5</v>
      </c>
      <c r="DM55" s="11">
        <v>5</v>
      </c>
      <c r="DN55" s="11">
        <v>5</v>
      </c>
      <c r="DO55" s="11">
        <v>5</v>
      </c>
      <c r="DP55" s="11">
        <v>5</v>
      </c>
      <c r="DQ55" s="11">
        <v>5</v>
      </c>
      <c r="DR55" s="11">
        <v>5</v>
      </c>
      <c r="DS55" s="11">
        <v>5</v>
      </c>
      <c r="DT55" s="11">
        <v>5</v>
      </c>
      <c r="DU55" s="11">
        <f t="shared" si="1"/>
        <v>5</v>
      </c>
      <c r="DV55" s="11">
        <v>5</v>
      </c>
      <c r="DW55" s="11">
        <v>5</v>
      </c>
      <c r="DX55" s="11">
        <v>5</v>
      </c>
    </row>
    <row r="56" spans="1:128" ht="12.75" x14ac:dyDescent="0.2">
      <c r="A56" s="1" t="s">
        <v>71</v>
      </c>
      <c r="B56" s="1" t="str">
        <f t="shared" si="0"/>
        <v>1911 - Curtido y terminación de cueros</v>
      </c>
      <c r="C56" s="5" t="s">
        <v>126</v>
      </c>
      <c r="D56" s="1" t="s">
        <v>127</v>
      </c>
      <c r="E56" s="11">
        <v>24</v>
      </c>
      <c r="F56" s="11">
        <v>24</v>
      </c>
      <c r="G56" s="11">
        <v>23</v>
      </c>
      <c r="H56" s="11">
        <v>23</v>
      </c>
      <c r="I56" s="11">
        <v>24</v>
      </c>
      <c r="J56" s="11">
        <v>23</v>
      </c>
      <c r="K56" s="11">
        <v>22</v>
      </c>
      <c r="L56" s="11">
        <v>23</v>
      </c>
      <c r="M56" s="11">
        <v>23</v>
      </c>
      <c r="N56" s="11">
        <v>23</v>
      </c>
      <c r="O56" s="11">
        <v>23</v>
      </c>
      <c r="P56" s="11">
        <v>23</v>
      </c>
      <c r="Q56" s="11">
        <v>23</v>
      </c>
      <c r="R56" s="11">
        <v>24</v>
      </c>
      <c r="S56" s="11">
        <v>24</v>
      </c>
      <c r="T56" s="11">
        <v>23</v>
      </c>
      <c r="U56" s="11">
        <v>23</v>
      </c>
      <c r="V56" s="11">
        <v>23</v>
      </c>
      <c r="W56" s="11">
        <v>21</v>
      </c>
      <c r="X56" s="11">
        <v>20</v>
      </c>
      <c r="Y56" s="11">
        <v>20</v>
      </c>
      <c r="Z56" s="11">
        <v>20</v>
      </c>
      <c r="AA56" s="11">
        <v>20</v>
      </c>
      <c r="AB56" s="11">
        <v>20</v>
      </c>
      <c r="AC56" s="11">
        <v>20</v>
      </c>
      <c r="AD56" s="11">
        <v>20</v>
      </c>
      <c r="AE56" s="11">
        <v>21</v>
      </c>
      <c r="AF56" s="11">
        <v>20</v>
      </c>
      <c r="AG56" s="11">
        <v>19</v>
      </c>
      <c r="AH56" s="11">
        <v>19</v>
      </c>
      <c r="AI56" s="11">
        <v>19</v>
      </c>
      <c r="AJ56" s="11">
        <v>19</v>
      </c>
      <c r="AK56" s="11">
        <v>18</v>
      </c>
      <c r="AL56" s="11">
        <v>19</v>
      </c>
      <c r="AM56" s="11">
        <v>18</v>
      </c>
      <c r="AN56" s="11">
        <v>19</v>
      </c>
      <c r="AO56" s="11">
        <v>21</v>
      </c>
      <c r="AP56" s="11">
        <v>22</v>
      </c>
      <c r="AQ56" s="11">
        <v>23</v>
      </c>
      <c r="AR56" s="11">
        <v>23</v>
      </c>
      <c r="AS56" s="11">
        <v>22</v>
      </c>
      <c r="AT56" s="11">
        <v>24</v>
      </c>
      <c r="AU56" s="11">
        <v>24</v>
      </c>
      <c r="AV56" s="11">
        <v>24</v>
      </c>
      <c r="AW56" s="11">
        <v>23</v>
      </c>
      <c r="AX56" s="11">
        <v>23</v>
      </c>
      <c r="AY56" s="11">
        <v>23</v>
      </c>
      <c r="AZ56" s="11">
        <v>23</v>
      </c>
      <c r="BA56" s="11">
        <v>23</v>
      </c>
      <c r="BB56" s="11">
        <v>23</v>
      </c>
      <c r="BC56" s="11">
        <v>23</v>
      </c>
      <c r="BD56" s="11">
        <v>23</v>
      </c>
      <c r="BE56" s="11">
        <v>24</v>
      </c>
      <c r="BF56" s="11">
        <v>23</v>
      </c>
      <c r="BG56" s="11">
        <v>23</v>
      </c>
      <c r="BH56" s="11">
        <v>23</v>
      </c>
      <c r="BI56" s="11">
        <v>23</v>
      </c>
      <c r="BJ56" s="11">
        <v>24</v>
      </c>
      <c r="BK56" s="11">
        <v>24</v>
      </c>
      <c r="BL56" s="11">
        <v>24</v>
      </c>
      <c r="BM56" s="11">
        <v>24</v>
      </c>
      <c r="BN56" s="11">
        <v>24</v>
      </c>
      <c r="BO56" s="11">
        <v>24</v>
      </c>
      <c r="BP56" s="11">
        <v>24</v>
      </c>
      <c r="BQ56" s="11">
        <v>24</v>
      </c>
      <c r="BR56" s="11">
        <v>23</v>
      </c>
      <c r="BS56" s="11">
        <v>24</v>
      </c>
      <c r="BT56" s="11">
        <v>24</v>
      </c>
      <c r="BU56" s="11">
        <v>24</v>
      </c>
      <c r="BV56" s="11">
        <v>24</v>
      </c>
      <c r="BW56" s="11">
        <v>23</v>
      </c>
      <c r="BX56" s="11">
        <v>23</v>
      </c>
      <c r="BY56" s="11">
        <v>23</v>
      </c>
      <c r="BZ56" s="11">
        <v>23</v>
      </c>
      <c r="CA56" s="11">
        <v>23</v>
      </c>
      <c r="CB56" s="11">
        <v>23</v>
      </c>
      <c r="CC56" s="11">
        <v>23</v>
      </c>
      <c r="CD56" s="11">
        <v>23</v>
      </c>
      <c r="CE56" s="11">
        <v>23</v>
      </c>
      <c r="CF56" s="11">
        <v>23</v>
      </c>
      <c r="CG56" s="11">
        <v>22</v>
      </c>
      <c r="CH56" s="11">
        <v>22</v>
      </c>
      <c r="CI56" s="11">
        <v>22</v>
      </c>
      <c r="CJ56" s="11">
        <v>22</v>
      </c>
      <c r="CK56" s="11">
        <v>21</v>
      </c>
      <c r="CL56" s="11">
        <v>21</v>
      </c>
      <c r="CM56" s="11">
        <v>21</v>
      </c>
      <c r="CN56" s="11">
        <v>20</v>
      </c>
      <c r="CO56" s="11">
        <v>20</v>
      </c>
      <c r="CP56" s="11">
        <v>20</v>
      </c>
      <c r="CQ56" s="11">
        <v>20</v>
      </c>
      <c r="CR56" s="11">
        <v>22</v>
      </c>
      <c r="CS56" s="11">
        <v>22</v>
      </c>
      <c r="CT56" s="11">
        <v>22</v>
      </c>
      <c r="CU56" s="11">
        <v>22</v>
      </c>
      <c r="CV56" s="11">
        <v>22</v>
      </c>
      <c r="CW56" s="11">
        <v>21</v>
      </c>
      <c r="CX56" s="11">
        <v>20</v>
      </c>
      <c r="CY56" s="11">
        <v>22</v>
      </c>
      <c r="CZ56" s="11">
        <v>22</v>
      </c>
      <c r="DA56" s="11">
        <v>22</v>
      </c>
      <c r="DB56" s="11">
        <v>22</v>
      </c>
      <c r="DC56" s="11">
        <v>22</v>
      </c>
      <c r="DD56" s="11">
        <v>22</v>
      </c>
      <c r="DE56" s="11">
        <v>22</v>
      </c>
      <c r="DF56" s="11">
        <v>22</v>
      </c>
      <c r="DG56" s="11">
        <v>22</v>
      </c>
      <c r="DH56" s="11">
        <v>21</v>
      </c>
      <c r="DI56" s="11">
        <v>21</v>
      </c>
      <c r="DJ56" s="11">
        <v>21</v>
      </c>
      <c r="DK56" s="11">
        <v>21</v>
      </c>
      <c r="DL56" s="11">
        <v>21</v>
      </c>
      <c r="DM56" s="11">
        <v>19</v>
      </c>
      <c r="DN56" s="11">
        <v>19</v>
      </c>
      <c r="DO56" s="11">
        <v>19</v>
      </c>
      <c r="DP56" s="11">
        <v>20</v>
      </c>
      <c r="DQ56" s="11">
        <v>19</v>
      </c>
      <c r="DR56" s="11">
        <v>19</v>
      </c>
      <c r="DS56" s="11">
        <v>19</v>
      </c>
      <c r="DT56" s="11">
        <v>19</v>
      </c>
      <c r="DU56" s="11">
        <f t="shared" si="1"/>
        <v>19.75</v>
      </c>
      <c r="DV56" s="11">
        <v>19</v>
      </c>
      <c r="DW56" s="11">
        <v>19</v>
      </c>
      <c r="DX56" s="11">
        <v>19</v>
      </c>
    </row>
    <row r="57" spans="1:128" ht="12.75" x14ac:dyDescent="0.2">
      <c r="A57" s="1" t="s">
        <v>71</v>
      </c>
      <c r="B57" s="1" t="str">
        <f t="shared" si="0"/>
        <v>1912 - Fabricación de maletas, bolsos de mano y similares, artículos de talabartería y  artículos de cuero n.c.p.</v>
      </c>
      <c r="C57" s="5" t="s">
        <v>128</v>
      </c>
      <c r="D57" s="1" t="s">
        <v>129</v>
      </c>
      <c r="E57" s="11">
        <v>133</v>
      </c>
      <c r="F57" s="11">
        <v>133</v>
      </c>
      <c r="G57" s="11">
        <v>134</v>
      </c>
      <c r="H57" s="11">
        <v>135</v>
      </c>
      <c r="I57" s="11">
        <v>136</v>
      </c>
      <c r="J57" s="11">
        <v>135</v>
      </c>
      <c r="K57" s="11">
        <v>133</v>
      </c>
      <c r="L57" s="11">
        <v>134</v>
      </c>
      <c r="M57" s="11">
        <v>133</v>
      </c>
      <c r="N57" s="11">
        <v>132</v>
      </c>
      <c r="O57" s="11">
        <v>133</v>
      </c>
      <c r="P57" s="11">
        <v>133</v>
      </c>
      <c r="Q57" s="11">
        <v>128</v>
      </c>
      <c r="R57" s="11">
        <v>130</v>
      </c>
      <c r="S57" s="11">
        <v>128</v>
      </c>
      <c r="T57" s="11">
        <v>125</v>
      </c>
      <c r="U57" s="11">
        <v>126</v>
      </c>
      <c r="V57" s="11">
        <v>127</v>
      </c>
      <c r="W57" s="11">
        <v>128</v>
      </c>
      <c r="X57" s="11">
        <v>127</v>
      </c>
      <c r="Y57" s="11">
        <v>125</v>
      </c>
      <c r="Z57" s="11">
        <v>124</v>
      </c>
      <c r="AA57" s="11">
        <v>125</v>
      </c>
      <c r="AB57" s="11">
        <v>126</v>
      </c>
      <c r="AC57" s="11">
        <v>119</v>
      </c>
      <c r="AD57" s="11">
        <v>119</v>
      </c>
      <c r="AE57" s="11">
        <v>119</v>
      </c>
      <c r="AF57" s="11">
        <v>119</v>
      </c>
      <c r="AG57" s="11">
        <v>122</v>
      </c>
      <c r="AH57" s="11">
        <v>121</v>
      </c>
      <c r="AI57" s="11">
        <v>119</v>
      </c>
      <c r="AJ57" s="11">
        <v>121</v>
      </c>
      <c r="AK57" s="11">
        <v>120</v>
      </c>
      <c r="AL57" s="11">
        <v>120</v>
      </c>
      <c r="AM57" s="11">
        <v>120</v>
      </c>
      <c r="AN57" s="11">
        <v>117</v>
      </c>
      <c r="AO57" s="11">
        <v>117</v>
      </c>
      <c r="AP57" s="11">
        <v>116</v>
      </c>
      <c r="AQ57" s="11">
        <v>116</v>
      </c>
      <c r="AR57" s="11">
        <v>116</v>
      </c>
      <c r="AS57" s="11">
        <v>113</v>
      </c>
      <c r="AT57" s="11">
        <v>109</v>
      </c>
      <c r="AU57" s="11">
        <v>109</v>
      </c>
      <c r="AV57" s="11">
        <v>110</v>
      </c>
      <c r="AW57" s="11">
        <v>108</v>
      </c>
      <c r="AX57" s="11">
        <v>107</v>
      </c>
      <c r="AY57" s="11">
        <v>106</v>
      </c>
      <c r="AZ57" s="11">
        <v>106</v>
      </c>
      <c r="BA57" s="11">
        <v>105</v>
      </c>
      <c r="BB57" s="11">
        <v>104</v>
      </c>
      <c r="BC57" s="11">
        <v>104</v>
      </c>
      <c r="BD57" s="11">
        <v>103</v>
      </c>
      <c r="BE57" s="11">
        <v>100</v>
      </c>
      <c r="BF57" s="11">
        <v>101</v>
      </c>
      <c r="BG57" s="11">
        <v>102</v>
      </c>
      <c r="BH57" s="11">
        <v>101</v>
      </c>
      <c r="BI57" s="11">
        <v>101</v>
      </c>
      <c r="BJ57" s="11">
        <v>102</v>
      </c>
      <c r="BK57" s="11">
        <v>103</v>
      </c>
      <c r="BL57" s="11">
        <v>101</v>
      </c>
      <c r="BM57" s="11">
        <v>98</v>
      </c>
      <c r="BN57" s="11">
        <v>96</v>
      </c>
      <c r="BO57" s="11">
        <v>98</v>
      </c>
      <c r="BP57" s="11">
        <v>99</v>
      </c>
      <c r="BQ57" s="11">
        <v>98</v>
      </c>
      <c r="BR57" s="11">
        <v>98</v>
      </c>
      <c r="BS57" s="11">
        <v>99</v>
      </c>
      <c r="BT57" s="11">
        <v>98</v>
      </c>
      <c r="BU57" s="11">
        <v>96</v>
      </c>
      <c r="BV57" s="11">
        <v>96</v>
      </c>
      <c r="BW57" s="11">
        <v>95</v>
      </c>
      <c r="BX57" s="11">
        <v>95</v>
      </c>
      <c r="BY57" s="11">
        <v>94</v>
      </c>
      <c r="BZ57" s="11">
        <v>92</v>
      </c>
      <c r="CA57" s="11">
        <v>90</v>
      </c>
      <c r="CB57" s="11">
        <v>92</v>
      </c>
      <c r="CC57" s="11">
        <v>90</v>
      </c>
      <c r="CD57" s="11">
        <v>89</v>
      </c>
      <c r="CE57" s="11">
        <v>90</v>
      </c>
      <c r="CF57" s="11">
        <v>89</v>
      </c>
      <c r="CG57" s="11">
        <v>87</v>
      </c>
      <c r="CH57" s="11">
        <v>87</v>
      </c>
      <c r="CI57" s="11">
        <v>88</v>
      </c>
      <c r="CJ57" s="11">
        <v>88</v>
      </c>
      <c r="CK57" s="11">
        <v>86</v>
      </c>
      <c r="CL57" s="11">
        <v>86</v>
      </c>
      <c r="CM57" s="11">
        <v>87</v>
      </c>
      <c r="CN57" s="11">
        <v>83</v>
      </c>
      <c r="CO57" s="11">
        <v>80</v>
      </c>
      <c r="CP57" s="11">
        <v>79</v>
      </c>
      <c r="CQ57" s="11">
        <v>77</v>
      </c>
      <c r="CR57" s="11">
        <v>79</v>
      </c>
      <c r="CS57" s="11">
        <v>79</v>
      </c>
      <c r="CT57" s="11">
        <v>77</v>
      </c>
      <c r="CU57" s="11">
        <v>77</v>
      </c>
      <c r="CV57" s="11">
        <v>75</v>
      </c>
      <c r="CW57" s="11">
        <v>75</v>
      </c>
      <c r="CX57" s="11">
        <v>74</v>
      </c>
      <c r="CY57" s="11">
        <v>76</v>
      </c>
      <c r="CZ57" s="11">
        <v>76</v>
      </c>
      <c r="DA57" s="11">
        <v>75</v>
      </c>
      <c r="DB57" s="11">
        <v>87</v>
      </c>
      <c r="DC57" s="11">
        <v>88</v>
      </c>
      <c r="DD57" s="11">
        <v>87</v>
      </c>
      <c r="DE57" s="11">
        <v>88</v>
      </c>
      <c r="DF57" s="11">
        <v>87</v>
      </c>
      <c r="DG57" s="11">
        <v>87</v>
      </c>
      <c r="DH57" s="11">
        <v>84</v>
      </c>
      <c r="DI57" s="11">
        <v>84</v>
      </c>
      <c r="DJ57" s="11">
        <v>85</v>
      </c>
      <c r="DK57" s="11">
        <v>81</v>
      </c>
      <c r="DL57" s="11">
        <v>82</v>
      </c>
      <c r="DM57" s="11">
        <v>82</v>
      </c>
      <c r="DN57" s="11">
        <v>80</v>
      </c>
      <c r="DO57" s="11">
        <v>83</v>
      </c>
      <c r="DP57" s="11">
        <v>82</v>
      </c>
      <c r="DQ57" s="11">
        <v>81</v>
      </c>
      <c r="DR57" s="11">
        <v>80</v>
      </c>
      <c r="DS57" s="11">
        <v>81</v>
      </c>
      <c r="DT57" s="11">
        <v>79</v>
      </c>
      <c r="DU57" s="11">
        <f t="shared" si="1"/>
        <v>81.666666666666671</v>
      </c>
      <c r="DV57" s="11">
        <v>79</v>
      </c>
      <c r="DW57" s="11">
        <v>79</v>
      </c>
      <c r="DX57" s="11">
        <v>75</v>
      </c>
    </row>
    <row r="58" spans="1:128" ht="12.75" x14ac:dyDescent="0.2">
      <c r="A58" s="1" t="s">
        <v>71</v>
      </c>
      <c r="B58" s="1" t="str">
        <f t="shared" si="0"/>
        <v>1920 - Fabricación de calzado y de sus partes</v>
      </c>
      <c r="C58" s="5" t="s">
        <v>130</v>
      </c>
      <c r="D58" s="1" t="s">
        <v>131</v>
      </c>
      <c r="E58" s="11">
        <v>334</v>
      </c>
      <c r="F58" s="11">
        <v>336</v>
      </c>
      <c r="G58" s="11">
        <v>336</v>
      </c>
      <c r="H58" s="11">
        <v>330</v>
      </c>
      <c r="I58" s="11">
        <v>329</v>
      </c>
      <c r="J58" s="11">
        <v>333</v>
      </c>
      <c r="K58" s="11">
        <v>331</v>
      </c>
      <c r="L58" s="11">
        <v>335</v>
      </c>
      <c r="M58" s="11">
        <v>336</v>
      </c>
      <c r="N58" s="11">
        <v>336</v>
      </c>
      <c r="O58" s="11">
        <v>339</v>
      </c>
      <c r="P58" s="11">
        <v>341</v>
      </c>
      <c r="Q58" s="11">
        <v>339</v>
      </c>
      <c r="R58" s="11">
        <v>339</v>
      </c>
      <c r="S58" s="11">
        <v>340</v>
      </c>
      <c r="T58" s="11">
        <v>340</v>
      </c>
      <c r="U58" s="11">
        <v>340</v>
      </c>
      <c r="V58" s="11">
        <v>335</v>
      </c>
      <c r="W58" s="11">
        <v>335</v>
      </c>
      <c r="X58" s="11">
        <v>338</v>
      </c>
      <c r="Y58" s="11">
        <v>338</v>
      </c>
      <c r="Z58" s="11">
        <v>337</v>
      </c>
      <c r="AA58" s="11">
        <v>334</v>
      </c>
      <c r="AB58" s="11">
        <v>336</v>
      </c>
      <c r="AC58" s="11">
        <v>339</v>
      </c>
      <c r="AD58" s="11">
        <v>337</v>
      </c>
      <c r="AE58" s="11">
        <v>335</v>
      </c>
      <c r="AF58" s="11">
        <v>330</v>
      </c>
      <c r="AG58" s="11">
        <v>330</v>
      </c>
      <c r="AH58" s="11">
        <v>331</v>
      </c>
      <c r="AI58" s="11">
        <v>327</v>
      </c>
      <c r="AJ58" s="11">
        <v>331</v>
      </c>
      <c r="AK58" s="11">
        <v>333</v>
      </c>
      <c r="AL58" s="11">
        <v>329</v>
      </c>
      <c r="AM58" s="11">
        <v>328</v>
      </c>
      <c r="AN58" s="11">
        <v>326</v>
      </c>
      <c r="AO58" s="11">
        <v>328</v>
      </c>
      <c r="AP58" s="11">
        <v>327</v>
      </c>
      <c r="AQ58" s="11">
        <v>327</v>
      </c>
      <c r="AR58" s="11">
        <v>327</v>
      </c>
      <c r="AS58" s="11">
        <v>324</v>
      </c>
      <c r="AT58" s="11">
        <v>328</v>
      </c>
      <c r="AU58" s="11">
        <v>331</v>
      </c>
      <c r="AV58" s="11">
        <v>333</v>
      </c>
      <c r="AW58" s="11">
        <v>335</v>
      </c>
      <c r="AX58" s="11">
        <v>333</v>
      </c>
      <c r="AY58" s="11">
        <v>333</v>
      </c>
      <c r="AZ58" s="11">
        <v>335</v>
      </c>
      <c r="BA58" s="11">
        <v>333</v>
      </c>
      <c r="BB58" s="11">
        <v>331</v>
      </c>
      <c r="BC58" s="11">
        <v>330</v>
      </c>
      <c r="BD58" s="11">
        <v>331</v>
      </c>
      <c r="BE58" s="11">
        <v>328</v>
      </c>
      <c r="BF58" s="11">
        <v>328</v>
      </c>
      <c r="BG58" s="11">
        <v>336</v>
      </c>
      <c r="BH58" s="11">
        <v>333</v>
      </c>
      <c r="BI58" s="11">
        <v>333</v>
      </c>
      <c r="BJ58" s="11">
        <v>331</v>
      </c>
      <c r="BK58" s="11">
        <v>324</v>
      </c>
      <c r="BL58" s="11">
        <v>323</v>
      </c>
      <c r="BM58" s="11">
        <v>319</v>
      </c>
      <c r="BN58" s="11">
        <v>318</v>
      </c>
      <c r="BO58" s="11">
        <v>324</v>
      </c>
      <c r="BP58" s="11">
        <v>325</v>
      </c>
      <c r="BQ58" s="11">
        <v>322</v>
      </c>
      <c r="BR58" s="11">
        <v>323</v>
      </c>
      <c r="BS58" s="11">
        <v>324</v>
      </c>
      <c r="BT58" s="11">
        <v>328</v>
      </c>
      <c r="BU58" s="11">
        <v>328</v>
      </c>
      <c r="BV58" s="11">
        <v>325</v>
      </c>
      <c r="BW58" s="11">
        <v>324</v>
      </c>
      <c r="BX58" s="11">
        <v>323</v>
      </c>
      <c r="BY58" s="11">
        <v>322</v>
      </c>
      <c r="BZ58" s="11">
        <v>323</v>
      </c>
      <c r="CA58" s="11">
        <v>320</v>
      </c>
      <c r="CB58" s="11">
        <v>319</v>
      </c>
      <c r="CC58" s="11">
        <v>319</v>
      </c>
      <c r="CD58" s="11">
        <v>315</v>
      </c>
      <c r="CE58" s="11">
        <v>316</v>
      </c>
      <c r="CF58" s="11">
        <v>317</v>
      </c>
      <c r="CG58" s="11">
        <v>312</v>
      </c>
      <c r="CH58" s="11">
        <v>310</v>
      </c>
      <c r="CI58" s="11">
        <v>313</v>
      </c>
      <c r="CJ58" s="11">
        <v>308</v>
      </c>
      <c r="CK58" s="11">
        <v>303</v>
      </c>
      <c r="CL58" s="11">
        <v>303</v>
      </c>
      <c r="CM58" s="11">
        <v>304</v>
      </c>
      <c r="CN58" s="11">
        <v>299</v>
      </c>
      <c r="CO58" s="11">
        <v>294</v>
      </c>
      <c r="CP58" s="11">
        <v>301</v>
      </c>
      <c r="CQ58" s="11">
        <v>300</v>
      </c>
      <c r="CR58" s="11">
        <v>293</v>
      </c>
      <c r="CS58" s="11">
        <v>292</v>
      </c>
      <c r="CT58" s="11">
        <v>286</v>
      </c>
      <c r="CU58" s="11">
        <v>280</v>
      </c>
      <c r="CV58" s="11">
        <v>277</v>
      </c>
      <c r="CW58" s="11">
        <v>273</v>
      </c>
      <c r="CX58" s="11">
        <v>267</v>
      </c>
      <c r="CY58" s="11">
        <v>275</v>
      </c>
      <c r="CZ58" s="11">
        <v>273</v>
      </c>
      <c r="DA58" s="11">
        <v>267</v>
      </c>
      <c r="DB58" s="11">
        <v>287</v>
      </c>
      <c r="DC58" s="11">
        <v>283</v>
      </c>
      <c r="DD58" s="11">
        <v>276</v>
      </c>
      <c r="DE58" s="11">
        <v>274</v>
      </c>
      <c r="DF58" s="11">
        <v>273</v>
      </c>
      <c r="DG58" s="11">
        <v>275</v>
      </c>
      <c r="DH58" s="11">
        <v>271</v>
      </c>
      <c r="DI58" s="11">
        <v>267</v>
      </c>
      <c r="DJ58" s="11">
        <v>258</v>
      </c>
      <c r="DK58" s="11">
        <v>259</v>
      </c>
      <c r="DL58" s="11">
        <v>256</v>
      </c>
      <c r="DM58" s="11">
        <v>253</v>
      </c>
      <c r="DN58" s="11">
        <v>253</v>
      </c>
      <c r="DO58" s="11">
        <v>250</v>
      </c>
      <c r="DP58" s="11">
        <v>246</v>
      </c>
      <c r="DQ58" s="11">
        <v>244</v>
      </c>
      <c r="DR58" s="11">
        <v>243</v>
      </c>
      <c r="DS58" s="11">
        <v>243</v>
      </c>
      <c r="DT58" s="11">
        <v>246</v>
      </c>
      <c r="DU58" s="11">
        <f t="shared" si="1"/>
        <v>251.5</v>
      </c>
      <c r="DV58" s="11">
        <v>246</v>
      </c>
      <c r="DW58" s="11">
        <v>249</v>
      </c>
      <c r="DX58" s="11">
        <v>233</v>
      </c>
    </row>
    <row r="59" spans="1:128" ht="12.75" x14ac:dyDescent="0.2">
      <c r="A59" s="1" t="s">
        <v>71</v>
      </c>
      <c r="B59" s="1" t="str">
        <f t="shared" si="0"/>
        <v>2010 - Aserrado y cepillado de madera</v>
      </c>
      <c r="C59" s="5" t="s">
        <v>132</v>
      </c>
      <c r="D59" s="1" t="s">
        <v>133</v>
      </c>
      <c r="E59" s="11">
        <v>24</v>
      </c>
      <c r="F59" s="11">
        <v>25</v>
      </c>
      <c r="G59" s="11">
        <v>23</v>
      </c>
      <c r="H59" s="11">
        <v>22</v>
      </c>
      <c r="I59" s="11">
        <v>21</v>
      </c>
      <c r="J59" s="11">
        <v>21</v>
      </c>
      <c r="K59" s="11">
        <v>21</v>
      </c>
      <c r="L59" s="11">
        <v>21</v>
      </c>
      <c r="M59" s="11">
        <v>20</v>
      </c>
      <c r="N59" s="11">
        <v>20</v>
      </c>
      <c r="O59" s="11">
        <v>20</v>
      </c>
      <c r="P59" s="11">
        <v>21</v>
      </c>
      <c r="Q59" s="11">
        <v>20</v>
      </c>
      <c r="R59" s="11">
        <v>21</v>
      </c>
      <c r="S59" s="11">
        <v>21</v>
      </c>
      <c r="T59" s="11">
        <v>21</v>
      </c>
      <c r="U59" s="11">
        <v>21</v>
      </c>
      <c r="V59" s="11">
        <v>22</v>
      </c>
      <c r="W59" s="11">
        <v>22</v>
      </c>
      <c r="X59" s="11">
        <v>22</v>
      </c>
      <c r="Y59" s="11">
        <v>20</v>
      </c>
      <c r="Z59" s="11">
        <v>21</v>
      </c>
      <c r="AA59" s="11">
        <v>21</v>
      </c>
      <c r="AB59" s="11">
        <v>20</v>
      </c>
      <c r="AC59" s="11">
        <v>21</v>
      </c>
      <c r="AD59" s="11">
        <v>22</v>
      </c>
      <c r="AE59" s="11">
        <v>22</v>
      </c>
      <c r="AF59" s="11">
        <v>21</v>
      </c>
      <c r="AG59" s="11">
        <v>21</v>
      </c>
      <c r="AH59" s="11">
        <v>20</v>
      </c>
      <c r="AI59" s="11">
        <v>20</v>
      </c>
      <c r="AJ59" s="11">
        <v>20</v>
      </c>
      <c r="AK59" s="11">
        <v>20</v>
      </c>
      <c r="AL59" s="11">
        <v>20</v>
      </c>
      <c r="AM59" s="11">
        <v>20</v>
      </c>
      <c r="AN59" s="11">
        <v>19</v>
      </c>
      <c r="AO59" s="11">
        <v>20</v>
      </c>
      <c r="AP59" s="11">
        <v>21</v>
      </c>
      <c r="AQ59" s="11">
        <v>20</v>
      </c>
      <c r="AR59" s="11">
        <v>20</v>
      </c>
      <c r="AS59" s="11">
        <v>20</v>
      </c>
      <c r="AT59" s="11">
        <v>17</v>
      </c>
      <c r="AU59" s="11">
        <v>17</v>
      </c>
      <c r="AV59" s="11">
        <v>17</v>
      </c>
      <c r="AW59" s="11">
        <v>18</v>
      </c>
      <c r="AX59" s="11">
        <v>18</v>
      </c>
      <c r="AY59" s="11">
        <v>18</v>
      </c>
      <c r="AZ59" s="11">
        <v>17</v>
      </c>
      <c r="BA59" s="11">
        <v>17</v>
      </c>
      <c r="BB59" s="11">
        <v>17</v>
      </c>
      <c r="BC59" s="11">
        <v>17</v>
      </c>
      <c r="BD59" s="11">
        <v>18</v>
      </c>
      <c r="BE59" s="11">
        <v>18</v>
      </c>
      <c r="BF59" s="11">
        <v>18</v>
      </c>
      <c r="BG59" s="11">
        <v>18</v>
      </c>
      <c r="BH59" s="11">
        <v>18</v>
      </c>
      <c r="BI59" s="11">
        <v>18</v>
      </c>
      <c r="BJ59" s="11">
        <v>18</v>
      </c>
      <c r="BK59" s="11">
        <v>18</v>
      </c>
      <c r="BL59" s="11">
        <v>19</v>
      </c>
      <c r="BM59" s="11">
        <v>18</v>
      </c>
      <c r="BN59" s="11">
        <v>18</v>
      </c>
      <c r="BO59" s="11">
        <v>15</v>
      </c>
      <c r="BP59" s="11">
        <v>15</v>
      </c>
      <c r="BQ59" s="11">
        <v>16</v>
      </c>
      <c r="BR59" s="11">
        <v>16</v>
      </c>
      <c r="BS59" s="11">
        <v>16</v>
      </c>
      <c r="BT59" s="11">
        <v>16</v>
      </c>
      <c r="BU59" s="11">
        <v>16</v>
      </c>
      <c r="BV59" s="11">
        <v>18</v>
      </c>
      <c r="BW59" s="11">
        <v>19</v>
      </c>
      <c r="BX59" s="11">
        <v>19</v>
      </c>
      <c r="BY59" s="11">
        <v>19</v>
      </c>
      <c r="BZ59" s="11">
        <v>19</v>
      </c>
      <c r="CA59" s="11">
        <v>19</v>
      </c>
      <c r="CB59" s="11">
        <v>19</v>
      </c>
      <c r="CC59" s="11">
        <v>19</v>
      </c>
      <c r="CD59" s="11">
        <v>19</v>
      </c>
      <c r="CE59" s="11">
        <v>18</v>
      </c>
      <c r="CF59" s="11">
        <v>16</v>
      </c>
      <c r="CG59" s="11">
        <v>17</v>
      </c>
      <c r="CH59" s="11">
        <v>17</v>
      </c>
      <c r="CI59" s="11">
        <v>17</v>
      </c>
      <c r="CJ59" s="11">
        <v>17</v>
      </c>
      <c r="CK59" s="11">
        <v>17</v>
      </c>
      <c r="CL59" s="11">
        <v>17</v>
      </c>
      <c r="CM59" s="11">
        <v>18</v>
      </c>
      <c r="CN59" s="11">
        <v>20</v>
      </c>
      <c r="CO59" s="11">
        <v>19</v>
      </c>
      <c r="CP59" s="11">
        <v>19</v>
      </c>
      <c r="CQ59" s="11">
        <v>19</v>
      </c>
      <c r="CR59" s="11">
        <v>19</v>
      </c>
      <c r="CS59" s="11">
        <v>19</v>
      </c>
      <c r="CT59" s="11">
        <v>19</v>
      </c>
      <c r="CU59" s="11">
        <v>19</v>
      </c>
      <c r="CV59" s="11">
        <v>18</v>
      </c>
      <c r="CW59" s="11">
        <v>18</v>
      </c>
      <c r="CX59" s="11">
        <v>18</v>
      </c>
      <c r="CY59" s="11">
        <v>17</v>
      </c>
      <c r="CZ59" s="11">
        <v>18</v>
      </c>
      <c r="DA59" s="11">
        <v>18</v>
      </c>
      <c r="DB59" s="11">
        <v>21</v>
      </c>
      <c r="DC59" s="11">
        <v>19</v>
      </c>
      <c r="DD59" s="11">
        <v>19</v>
      </c>
      <c r="DE59" s="11">
        <v>20</v>
      </c>
      <c r="DF59" s="11">
        <v>22</v>
      </c>
      <c r="DG59" s="11">
        <v>22</v>
      </c>
      <c r="DH59" s="11">
        <v>22</v>
      </c>
      <c r="DI59" s="11">
        <v>20</v>
      </c>
      <c r="DJ59" s="11">
        <v>21</v>
      </c>
      <c r="DK59" s="11">
        <v>22</v>
      </c>
      <c r="DL59" s="11">
        <v>21</v>
      </c>
      <c r="DM59" s="11">
        <v>21</v>
      </c>
      <c r="DN59" s="11">
        <v>21</v>
      </c>
      <c r="DO59" s="11">
        <v>21</v>
      </c>
      <c r="DP59" s="11">
        <v>21</v>
      </c>
      <c r="DQ59" s="11">
        <v>20</v>
      </c>
      <c r="DR59" s="11">
        <v>19</v>
      </c>
      <c r="DS59" s="11">
        <v>18</v>
      </c>
      <c r="DT59" s="11">
        <v>21</v>
      </c>
      <c r="DU59" s="11">
        <f t="shared" si="1"/>
        <v>20.5</v>
      </c>
      <c r="DV59" s="11">
        <v>21</v>
      </c>
      <c r="DW59" s="11">
        <v>21</v>
      </c>
      <c r="DX59" s="11">
        <v>20</v>
      </c>
    </row>
    <row r="60" spans="1:128" ht="12.75" x14ac:dyDescent="0.2">
      <c r="A60" s="1" t="s">
        <v>71</v>
      </c>
      <c r="B60" s="1" t="str">
        <f t="shared" si="0"/>
        <v>2021 - Fabricación de hojas de madera para enchapado; fabricación de tableros contrachapados, tableros laminados, tableros de partículas, y  tableros y paneles n.c.p.</v>
      </c>
      <c r="C60" s="5" t="s">
        <v>134</v>
      </c>
      <c r="D60" s="1" t="s">
        <v>135</v>
      </c>
      <c r="E60" s="11">
        <v>16</v>
      </c>
      <c r="F60" s="11">
        <v>16</v>
      </c>
      <c r="G60" s="11">
        <v>16</v>
      </c>
      <c r="H60" s="11">
        <v>16</v>
      </c>
      <c r="I60" s="11">
        <v>16</v>
      </c>
      <c r="J60" s="11">
        <v>15</v>
      </c>
      <c r="K60" s="11">
        <v>16</v>
      </c>
      <c r="L60" s="11">
        <v>16</v>
      </c>
      <c r="M60" s="11">
        <v>16</v>
      </c>
      <c r="N60" s="11">
        <v>16</v>
      </c>
      <c r="O60" s="11">
        <v>16</v>
      </c>
      <c r="P60" s="11">
        <v>15</v>
      </c>
      <c r="Q60" s="11">
        <v>15</v>
      </c>
      <c r="R60" s="11">
        <v>15</v>
      </c>
      <c r="S60" s="11">
        <v>15</v>
      </c>
      <c r="T60" s="11">
        <v>15</v>
      </c>
      <c r="U60" s="11">
        <v>16</v>
      </c>
      <c r="V60" s="11">
        <v>16</v>
      </c>
      <c r="W60" s="11">
        <v>15</v>
      </c>
      <c r="X60" s="11">
        <v>16</v>
      </c>
      <c r="Y60" s="11">
        <v>16</v>
      </c>
      <c r="Z60" s="11">
        <v>17</v>
      </c>
      <c r="AA60" s="11">
        <v>17</v>
      </c>
      <c r="AB60" s="11">
        <v>15</v>
      </c>
      <c r="AC60" s="11">
        <v>15</v>
      </c>
      <c r="AD60" s="11">
        <v>15</v>
      </c>
      <c r="AE60" s="11">
        <v>15</v>
      </c>
      <c r="AF60" s="11">
        <v>15</v>
      </c>
      <c r="AG60" s="11">
        <v>15</v>
      </c>
      <c r="AH60" s="11">
        <v>15</v>
      </c>
      <c r="AI60" s="11">
        <v>15</v>
      </c>
      <c r="AJ60" s="11">
        <v>16</v>
      </c>
      <c r="AK60" s="11">
        <v>15</v>
      </c>
      <c r="AL60" s="11">
        <v>15</v>
      </c>
      <c r="AM60" s="11">
        <v>15</v>
      </c>
      <c r="AN60" s="11">
        <v>15</v>
      </c>
      <c r="AO60" s="11">
        <v>15</v>
      </c>
      <c r="AP60" s="11">
        <v>14</v>
      </c>
      <c r="AQ60" s="11">
        <v>14</v>
      </c>
      <c r="AR60" s="11">
        <v>14</v>
      </c>
      <c r="AS60" s="11">
        <v>14</v>
      </c>
      <c r="AT60" s="11">
        <v>12</v>
      </c>
      <c r="AU60" s="11">
        <v>12</v>
      </c>
      <c r="AV60" s="11">
        <v>12</v>
      </c>
      <c r="AW60" s="11">
        <v>12</v>
      </c>
      <c r="AX60" s="11">
        <v>12</v>
      </c>
      <c r="AY60" s="11">
        <v>12</v>
      </c>
      <c r="AZ60" s="11">
        <v>12</v>
      </c>
      <c r="BA60" s="11">
        <v>12</v>
      </c>
      <c r="BB60" s="11">
        <v>12</v>
      </c>
      <c r="BC60" s="11">
        <v>12</v>
      </c>
      <c r="BD60" s="11">
        <v>12</v>
      </c>
      <c r="BE60" s="11">
        <v>12</v>
      </c>
      <c r="BF60" s="11">
        <v>12</v>
      </c>
      <c r="BG60" s="11">
        <v>12</v>
      </c>
      <c r="BH60" s="11">
        <v>12</v>
      </c>
      <c r="BI60" s="11">
        <v>12</v>
      </c>
      <c r="BJ60" s="11">
        <v>12</v>
      </c>
      <c r="BK60" s="11">
        <v>12</v>
      </c>
      <c r="BL60" s="11">
        <v>12</v>
      </c>
      <c r="BM60" s="11">
        <v>12</v>
      </c>
      <c r="BN60" s="11">
        <v>12</v>
      </c>
      <c r="BO60" s="11">
        <v>12</v>
      </c>
      <c r="BP60" s="11">
        <v>12</v>
      </c>
      <c r="BQ60" s="11">
        <v>12</v>
      </c>
      <c r="BR60" s="11">
        <v>12</v>
      </c>
      <c r="BS60" s="11">
        <v>12</v>
      </c>
      <c r="BT60" s="11">
        <v>12</v>
      </c>
      <c r="BU60" s="11">
        <v>12</v>
      </c>
      <c r="BV60" s="11">
        <v>12</v>
      </c>
      <c r="BW60" s="11">
        <v>12</v>
      </c>
      <c r="BX60" s="11">
        <v>12</v>
      </c>
      <c r="BY60" s="11">
        <v>11</v>
      </c>
      <c r="BZ60" s="11">
        <v>11</v>
      </c>
      <c r="CA60" s="11">
        <v>11</v>
      </c>
      <c r="CB60" s="11">
        <v>12</v>
      </c>
      <c r="CC60" s="11">
        <v>12</v>
      </c>
      <c r="CD60" s="11">
        <v>11</v>
      </c>
      <c r="CE60" s="11">
        <v>11</v>
      </c>
      <c r="CF60" s="11">
        <v>11</v>
      </c>
      <c r="CG60" s="11">
        <v>11</v>
      </c>
      <c r="CH60" s="11">
        <v>11</v>
      </c>
      <c r="CI60" s="11">
        <v>11</v>
      </c>
      <c r="CJ60" s="11">
        <v>11</v>
      </c>
      <c r="CK60" s="11">
        <v>11</v>
      </c>
      <c r="CL60" s="11">
        <v>11</v>
      </c>
      <c r="CM60" s="11">
        <v>11</v>
      </c>
      <c r="CN60" s="11">
        <v>11</v>
      </c>
      <c r="CO60" s="11">
        <v>12</v>
      </c>
      <c r="CP60" s="11">
        <v>11</v>
      </c>
      <c r="CQ60" s="11">
        <v>11</v>
      </c>
      <c r="CR60" s="11">
        <v>10</v>
      </c>
      <c r="CS60" s="11">
        <v>10</v>
      </c>
      <c r="CT60" s="11">
        <v>11</v>
      </c>
      <c r="CU60" s="11">
        <v>11</v>
      </c>
      <c r="CV60" s="11">
        <v>11</v>
      </c>
      <c r="CW60" s="11">
        <v>11</v>
      </c>
      <c r="CX60" s="11">
        <v>11</v>
      </c>
      <c r="CY60" s="11">
        <v>12</v>
      </c>
      <c r="CZ60" s="11">
        <v>12</v>
      </c>
      <c r="DA60" s="11">
        <v>12</v>
      </c>
      <c r="DB60" s="11">
        <v>10</v>
      </c>
      <c r="DC60" s="11">
        <v>10</v>
      </c>
      <c r="DD60" s="11">
        <v>10</v>
      </c>
      <c r="DE60" s="11">
        <v>10</v>
      </c>
      <c r="DF60" s="11">
        <v>10</v>
      </c>
      <c r="DG60" s="11">
        <v>10</v>
      </c>
      <c r="DH60" s="11">
        <v>10</v>
      </c>
      <c r="DI60" s="11">
        <v>10</v>
      </c>
      <c r="DJ60" s="11">
        <v>11</v>
      </c>
      <c r="DK60" s="11">
        <v>11</v>
      </c>
      <c r="DL60" s="11">
        <v>11</v>
      </c>
      <c r="DM60" s="11">
        <v>11</v>
      </c>
      <c r="DN60" s="11">
        <v>11</v>
      </c>
      <c r="DO60" s="11">
        <v>11</v>
      </c>
      <c r="DP60" s="11">
        <v>11</v>
      </c>
      <c r="DQ60" s="11">
        <v>11</v>
      </c>
      <c r="DR60" s="11">
        <v>11</v>
      </c>
      <c r="DS60" s="11">
        <v>11</v>
      </c>
      <c r="DT60" s="11">
        <v>11</v>
      </c>
      <c r="DU60" s="11">
        <f t="shared" si="1"/>
        <v>10.916666666666666</v>
      </c>
      <c r="DV60" s="11">
        <v>11</v>
      </c>
      <c r="DW60" s="11">
        <v>11</v>
      </c>
      <c r="DX60" s="11">
        <v>11</v>
      </c>
    </row>
    <row r="61" spans="1:128" ht="12.75" x14ac:dyDescent="0.2">
      <c r="A61" s="1" t="s">
        <v>71</v>
      </c>
      <c r="B61" s="1" t="str">
        <f t="shared" si="0"/>
        <v>2022 - Fabricación de partes y piezas de carpintería para edificios y construcciones</v>
      </c>
      <c r="C61" s="5" t="s">
        <v>136</v>
      </c>
      <c r="D61" s="1" t="s">
        <v>137</v>
      </c>
      <c r="E61" s="11">
        <v>26</v>
      </c>
      <c r="F61" s="11">
        <v>27</v>
      </c>
      <c r="G61" s="11">
        <v>27</v>
      </c>
      <c r="H61" s="11">
        <v>27</v>
      </c>
      <c r="I61" s="11">
        <v>27</v>
      </c>
      <c r="J61" s="11">
        <v>27</v>
      </c>
      <c r="K61" s="11">
        <v>27</v>
      </c>
      <c r="L61" s="11">
        <v>27</v>
      </c>
      <c r="M61" s="11">
        <v>28</v>
      </c>
      <c r="N61" s="11">
        <v>29</v>
      </c>
      <c r="O61" s="11">
        <v>29</v>
      </c>
      <c r="P61" s="11">
        <v>27</v>
      </c>
      <c r="Q61" s="11">
        <v>27</v>
      </c>
      <c r="R61" s="11">
        <v>25</v>
      </c>
      <c r="S61" s="11">
        <v>26</v>
      </c>
      <c r="T61" s="11">
        <v>25</v>
      </c>
      <c r="U61" s="11">
        <v>25</v>
      </c>
      <c r="V61" s="11">
        <v>25</v>
      </c>
      <c r="W61" s="11">
        <v>26</v>
      </c>
      <c r="X61" s="11">
        <v>27</v>
      </c>
      <c r="Y61" s="11">
        <v>27</v>
      </c>
      <c r="Z61" s="11">
        <v>27</v>
      </c>
      <c r="AA61" s="11">
        <v>26</v>
      </c>
      <c r="AB61" s="11">
        <v>25</v>
      </c>
      <c r="AC61" s="11">
        <v>25</v>
      </c>
      <c r="AD61" s="11">
        <v>25</v>
      </c>
      <c r="AE61" s="11">
        <v>24</v>
      </c>
      <c r="AF61" s="11">
        <v>25</v>
      </c>
      <c r="AG61" s="11">
        <v>25</v>
      </c>
      <c r="AH61" s="11">
        <v>25</v>
      </c>
      <c r="AI61" s="11">
        <v>26</v>
      </c>
      <c r="AJ61" s="11">
        <v>26</v>
      </c>
      <c r="AK61" s="11">
        <v>27</v>
      </c>
      <c r="AL61" s="11">
        <v>28</v>
      </c>
      <c r="AM61" s="11">
        <v>27</v>
      </c>
      <c r="AN61" s="11">
        <v>27</v>
      </c>
      <c r="AO61" s="11">
        <v>26</v>
      </c>
      <c r="AP61" s="11">
        <v>26</v>
      </c>
      <c r="AQ61" s="11">
        <v>26</v>
      </c>
      <c r="AR61" s="11">
        <v>26</v>
      </c>
      <c r="AS61" s="11">
        <v>25</v>
      </c>
      <c r="AT61" s="11">
        <v>25</v>
      </c>
      <c r="AU61" s="11">
        <v>25</v>
      </c>
      <c r="AV61" s="11">
        <v>24</v>
      </c>
      <c r="AW61" s="11">
        <v>24</v>
      </c>
      <c r="AX61" s="11">
        <v>24</v>
      </c>
      <c r="AY61" s="11">
        <v>24</v>
      </c>
      <c r="AZ61" s="11">
        <v>23</v>
      </c>
      <c r="BA61" s="11">
        <v>23</v>
      </c>
      <c r="BB61" s="11">
        <v>24</v>
      </c>
      <c r="BC61" s="11">
        <v>24</v>
      </c>
      <c r="BD61" s="11">
        <v>24</v>
      </c>
      <c r="BE61" s="11">
        <v>25</v>
      </c>
      <c r="BF61" s="11">
        <v>24</v>
      </c>
      <c r="BG61" s="11">
        <v>24</v>
      </c>
      <c r="BH61" s="11">
        <v>24</v>
      </c>
      <c r="BI61" s="11">
        <v>24</v>
      </c>
      <c r="BJ61" s="11">
        <v>25</v>
      </c>
      <c r="BK61" s="11">
        <v>24</v>
      </c>
      <c r="BL61" s="11">
        <v>25</v>
      </c>
      <c r="BM61" s="11">
        <v>23</v>
      </c>
      <c r="BN61" s="11">
        <v>23</v>
      </c>
      <c r="BO61" s="11">
        <v>24</v>
      </c>
      <c r="BP61" s="11">
        <v>24</v>
      </c>
      <c r="BQ61" s="11">
        <v>24</v>
      </c>
      <c r="BR61" s="11">
        <v>24</v>
      </c>
      <c r="BS61" s="11">
        <v>23</v>
      </c>
      <c r="BT61" s="11">
        <v>23</v>
      </c>
      <c r="BU61" s="11">
        <v>24</v>
      </c>
      <c r="BV61" s="11">
        <v>23</v>
      </c>
      <c r="BW61" s="11">
        <v>23</v>
      </c>
      <c r="BX61" s="11">
        <v>23</v>
      </c>
      <c r="BY61" s="11">
        <v>23</v>
      </c>
      <c r="BZ61" s="11">
        <v>22</v>
      </c>
      <c r="CA61" s="11">
        <v>22</v>
      </c>
      <c r="CB61" s="11">
        <v>23</v>
      </c>
      <c r="CC61" s="11">
        <v>23</v>
      </c>
      <c r="CD61" s="11">
        <v>22</v>
      </c>
      <c r="CE61" s="11">
        <v>23</v>
      </c>
      <c r="CF61" s="11">
        <v>23</v>
      </c>
      <c r="CG61" s="11">
        <v>24</v>
      </c>
      <c r="CH61" s="11">
        <v>25</v>
      </c>
      <c r="CI61" s="11">
        <v>26</v>
      </c>
      <c r="CJ61" s="11">
        <v>26</v>
      </c>
      <c r="CK61" s="11">
        <v>26</v>
      </c>
      <c r="CL61" s="11">
        <v>27</v>
      </c>
      <c r="CM61" s="11">
        <v>27</v>
      </c>
      <c r="CN61" s="11">
        <v>27</v>
      </c>
      <c r="CO61" s="11">
        <v>27</v>
      </c>
      <c r="CP61" s="11">
        <v>29</v>
      </c>
      <c r="CQ61" s="11">
        <v>28</v>
      </c>
      <c r="CR61" s="11">
        <v>28</v>
      </c>
      <c r="CS61" s="11">
        <v>27</v>
      </c>
      <c r="CT61" s="11">
        <v>27</v>
      </c>
      <c r="CU61" s="11">
        <v>27</v>
      </c>
      <c r="CV61" s="11">
        <v>28</v>
      </c>
      <c r="CW61" s="11">
        <v>26</v>
      </c>
      <c r="CX61" s="11">
        <v>26</v>
      </c>
      <c r="CY61" s="11">
        <v>26</v>
      </c>
      <c r="CZ61" s="11">
        <v>26</v>
      </c>
      <c r="DA61" s="11">
        <v>27</v>
      </c>
      <c r="DB61" s="11">
        <v>24</v>
      </c>
      <c r="DC61" s="11">
        <v>25</v>
      </c>
      <c r="DD61" s="11">
        <v>25</v>
      </c>
      <c r="DE61" s="11">
        <v>26</v>
      </c>
      <c r="DF61" s="11">
        <v>25</v>
      </c>
      <c r="DG61" s="11">
        <v>25</v>
      </c>
      <c r="DH61" s="11">
        <v>26</v>
      </c>
      <c r="DI61" s="11">
        <v>26</v>
      </c>
      <c r="DJ61" s="11">
        <v>27</v>
      </c>
      <c r="DK61" s="11">
        <v>27</v>
      </c>
      <c r="DL61" s="11">
        <v>27</v>
      </c>
      <c r="DM61" s="11">
        <v>27</v>
      </c>
      <c r="DN61" s="11">
        <v>27</v>
      </c>
      <c r="DO61" s="11">
        <v>28</v>
      </c>
      <c r="DP61" s="11">
        <v>28</v>
      </c>
      <c r="DQ61" s="11">
        <v>28</v>
      </c>
      <c r="DR61" s="11">
        <v>28</v>
      </c>
      <c r="DS61" s="11">
        <v>28</v>
      </c>
      <c r="DT61" s="11">
        <v>28</v>
      </c>
      <c r="DU61" s="11">
        <f t="shared" si="1"/>
        <v>27.416666666666668</v>
      </c>
      <c r="DV61" s="11">
        <v>27</v>
      </c>
      <c r="DW61" s="11">
        <v>27</v>
      </c>
      <c r="DX61" s="11">
        <v>23</v>
      </c>
    </row>
    <row r="62" spans="1:128" ht="12.75" x14ac:dyDescent="0.2">
      <c r="A62" s="1" t="s">
        <v>71</v>
      </c>
      <c r="B62" s="1" t="str">
        <f t="shared" si="0"/>
        <v>2023 - Fabricación de recipientes de madera</v>
      </c>
      <c r="C62" s="5" t="s">
        <v>138</v>
      </c>
      <c r="D62" s="1" t="s">
        <v>139</v>
      </c>
      <c r="E62" s="11">
        <v>7</v>
      </c>
      <c r="F62" s="11">
        <v>6</v>
      </c>
      <c r="G62" s="11">
        <v>6</v>
      </c>
      <c r="H62" s="11">
        <v>6</v>
      </c>
      <c r="I62" s="11">
        <v>6</v>
      </c>
      <c r="J62" s="11">
        <v>6</v>
      </c>
      <c r="K62" s="11">
        <v>6</v>
      </c>
      <c r="L62" s="11">
        <v>6</v>
      </c>
      <c r="M62" s="11">
        <v>6</v>
      </c>
      <c r="N62" s="11">
        <v>6</v>
      </c>
      <c r="O62" s="11">
        <v>6</v>
      </c>
      <c r="P62" s="11">
        <v>6</v>
      </c>
      <c r="Q62" s="11">
        <v>6</v>
      </c>
      <c r="R62" s="11">
        <v>6</v>
      </c>
      <c r="S62" s="11">
        <v>6</v>
      </c>
      <c r="T62" s="11">
        <v>6</v>
      </c>
      <c r="U62" s="11">
        <v>6</v>
      </c>
      <c r="V62" s="11">
        <v>6</v>
      </c>
      <c r="W62" s="11">
        <v>6</v>
      </c>
      <c r="X62" s="11">
        <v>6</v>
      </c>
      <c r="Y62" s="11">
        <v>6</v>
      </c>
      <c r="Z62" s="11">
        <v>6</v>
      </c>
      <c r="AA62" s="11">
        <v>6</v>
      </c>
      <c r="AB62" s="11">
        <v>6</v>
      </c>
      <c r="AC62" s="11">
        <v>6</v>
      </c>
      <c r="AD62" s="11">
        <v>6</v>
      </c>
      <c r="AE62" s="11">
        <v>6</v>
      </c>
      <c r="AF62" s="11">
        <v>6</v>
      </c>
      <c r="AG62" s="11">
        <v>6</v>
      </c>
      <c r="AH62" s="11">
        <v>6</v>
      </c>
      <c r="AI62" s="11">
        <v>6</v>
      </c>
      <c r="AJ62" s="11">
        <v>6</v>
      </c>
      <c r="AK62" s="11">
        <v>6</v>
      </c>
      <c r="AL62" s="11">
        <v>6</v>
      </c>
      <c r="AM62" s="11">
        <v>6</v>
      </c>
      <c r="AN62" s="11">
        <v>6</v>
      </c>
      <c r="AO62" s="11">
        <v>6</v>
      </c>
      <c r="AP62" s="11">
        <v>6</v>
      </c>
      <c r="AQ62" s="11">
        <v>6</v>
      </c>
      <c r="AR62" s="11">
        <v>6</v>
      </c>
      <c r="AS62" s="11">
        <v>6</v>
      </c>
      <c r="AT62" s="11">
        <v>7</v>
      </c>
      <c r="AU62" s="11">
        <v>7</v>
      </c>
      <c r="AV62" s="11">
        <v>7</v>
      </c>
      <c r="AW62" s="11">
        <v>7</v>
      </c>
      <c r="AX62" s="11">
        <v>7</v>
      </c>
      <c r="AY62" s="11">
        <v>7</v>
      </c>
      <c r="AZ62" s="11">
        <v>7</v>
      </c>
      <c r="BA62" s="11">
        <v>7</v>
      </c>
      <c r="BB62" s="11">
        <v>7</v>
      </c>
      <c r="BC62" s="11">
        <v>7</v>
      </c>
      <c r="BD62" s="11">
        <v>7</v>
      </c>
      <c r="BE62" s="11">
        <v>7</v>
      </c>
      <c r="BF62" s="11">
        <v>7</v>
      </c>
      <c r="BG62" s="11">
        <v>7</v>
      </c>
      <c r="BH62" s="11">
        <v>7</v>
      </c>
      <c r="BI62" s="11">
        <v>7</v>
      </c>
      <c r="BJ62" s="11">
        <v>6</v>
      </c>
      <c r="BK62" s="11">
        <v>6</v>
      </c>
      <c r="BL62" s="11">
        <v>6</v>
      </c>
      <c r="BM62" s="11">
        <v>6</v>
      </c>
      <c r="BN62" s="11">
        <v>6</v>
      </c>
      <c r="BO62" s="11">
        <v>6</v>
      </c>
      <c r="BP62" s="11">
        <v>6</v>
      </c>
      <c r="BQ62" s="11">
        <v>6</v>
      </c>
      <c r="BR62" s="11">
        <v>6</v>
      </c>
      <c r="BS62" s="11">
        <v>6</v>
      </c>
      <c r="BT62" s="11">
        <v>6</v>
      </c>
      <c r="BU62" s="11">
        <v>5</v>
      </c>
      <c r="BV62" s="11">
        <v>6</v>
      </c>
      <c r="BW62" s="11">
        <v>4</v>
      </c>
      <c r="BX62" s="11">
        <v>4</v>
      </c>
      <c r="BY62" s="11">
        <v>5</v>
      </c>
      <c r="BZ62" s="11">
        <v>5</v>
      </c>
      <c r="CA62" s="11">
        <v>6</v>
      </c>
      <c r="CB62" s="11">
        <v>6</v>
      </c>
      <c r="CC62" s="11">
        <v>6</v>
      </c>
      <c r="CD62" s="11">
        <v>6</v>
      </c>
      <c r="CE62" s="11">
        <v>6</v>
      </c>
      <c r="CF62" s="11">
        <v>6</v>
      </c>
      <c r="CG62" s="11">
        <v>6</v>
      </c>
      <c r="CH62" s="11">
        <v>5</v>
      </c>
      <c r="CI62" s="11">
        <v>5</v>
      </c>
      <c r="CJ62" s="11">
        <v>5</v>
      </c>
      <c r="CK62" s="11">
        <v>5</v>
      </c>
      <c r="CL62" s="11">
        <v>5</v>
      </c>
      <c r="CM62" s="11">
        <v>5</v>
      </c>
      <c r="CN62" s="11">
        <v>5</v>
      </c>
      <c r="CO62" s="11">
        <v>4</v>
      </c>
      <c r="CP62" s="11">
        <v>4</v>
      </c>
      <c r="CQ62" s="11">
        <v>5</v>
      </c>
      <c r="CR62" s="11">
        <v>5</v>
      </c>
      <c r="CS62" s="11">
        <v>4</v>
      </c>
      <c r="CT62" s="11">
        <v>4</v>
      </c>
      <c r="CU62" s="11">
        <v>3</v>
      </c>
      <c r="CV62" s="11">
        <v>3</v>
      </c>
      <c r="CW62" s="11">
        <v>3</v>
      </c>
      <c r="CX62" s="11">
        <v>4</v>
      </c>
      <c r="CY62" s="11">
        <v>4</v>
      </c>
      <c r="CZ62" s="11">
        <v>4</v>
      </c>
      <c r="DA62" s="11">
        <v>4</v>
      </c>
      <c r="DB62" s="11">
        <v>4</v>
      </c>
      <c r="DC62" s="11">
        <v>5</v>
      </c>
      <c r="DD62" s="11">
        <v>5</v>
      </c>
      <c r="DE62" s="11">
        <v>5</v>
      </c>
      <c r="DF62" s="11">
        <v>5</v>
      </c>
      <c r="DG62" s="11">
        <v>5</v>
      </c>
      <c r="DH62" s="11">
        <v>5</v>
      </c>
      <c r="DI62" s="11">
        <v>5</v>
      </c>
      <c r="DJ62" s="11">
        <v>5</v>
      </c>
      <c r="DK62" s="11">
        <v>5</v>
      </c>
      <c r="DL62" s="11">
        <v>5</v>
      </c>
      <c r="DM62" s="11">
        <v>5</v>
      </c>
      <c r="DN62" s="11">
        <v>5</v>
      </c>
      <c r="DO62" s="11">
        <v>5</v>
      </c>
      <c r="DP62" s="11">
        <v>5</v>
      </c>
      <c r="DQ62" s="11">
        <v>5</v>
      </c>
      <c r="DR62" s="11">
        <v>5</v>
      </c>
      <c r="DS62" s="11">
        <v>6</v>
      </c>
      <c r="DT62" s="11">
        <v>6</v>
      </c>
      <c r="DU62" s="11">
        <f t="shared" si="1"/>
        <v>5.166666666666667</v>
      </c>
      <c r="DV62" s="11">
        <v>6</v>
      </c>
      <c r="DW62" s="11">
        <v>5</v>
      </c>
      <c r="DX62" s="11">
        <v>5</v>
      </c>
    </row>
    <row r="63" spans="1:128" ht="12.75" x14ac:dyDescent="0.2">
      <c r="A63" s="1" t="s">
        <v>71</v>
      </c>
      <c r="B63" s="1" t="str">
        <f t="shared" si="0"/>
        <v>2029 - Fabricación de productos de madera n.c.p.; fabricación de artículos de corcho, paja y materiales trenzables</v>
      </c>
      <c r="C63" s="5" t="s">
        <v>140</v>
      </c>
      <c r="D63" s="1" t="s">
        <v>141</v>
      </c>
      <c r="E63" s="11">
        <v>143</v>
      </c>
      <c r="F63" s="11">
        <v>143</v>
      </c>
      <c r="G63" s="11">
        <v>143</v>
      </c>
      <c r="H63" s="11">
        <v>141</v>
      </c>
      <c r="I63" s="11">
        <v>140</v>
      </c>
      <c r="J63" s="11">
        <v>138</v>
      </c>
      <c r="K63" s="11">
        <v>139</v>
      </c>
      <c r="L63" s="11">
        <v>142</v>
      </c>
      <c r="M63" s="11">
        <v>146</v>
      </c>
      <c r="N63" s="11">
        <v>148</v>
      </c>
      <c r="O63" s="11">
        <v>143</v>
      </c>
      <c r="P63" s="11">
        <v>142</v>
      </c>
      <c r="Q63" s="11">
        <v>142</v>
      </c>
      <c r="R63" s="11">
        <v>142</v>
      </c>
      <c r="S63" s="11">
        <v>142</v>
      </c>
      <c r="T63" s="11">
        <v>141</v>
      </c>
      <c r="U63" s="11">
        <v>140</v>
      </c>
      <c r="V63" s="11">
        <v>140</v>
      </c>
      <c r="W63" s="11">
        <v>140</v>
      </c>
      <c r="X63" s="11">
        <v>135</v>
      </c>
      <c r="Y63" s="11">
        <v>133</v>
      </c>
      <c r="Z63" s="11">
        <v>134</v>
      </c>
      <c r="AA63" s="11">
        <v>132</v>
      </c>
      <c r="AB63" s="11">
        <v>135</v>
      </c>
      <c r="AC63" s="11">
        <v>137</v>
      </c>
      <c r="AD63" s="11">
        <v>137</v>
      </c>
      <c r="AE63" s="11">
        <v>135</v>
      </c>
      <c r="AF63" s="11">
        <v>133</v>
      </c>
      <c r="AG63" s="11">
        <v>133</v>
      </c>
      <c r="AH63" s="11">
        <v>128</v>
      </c>
      <c r="AI63" s="11">
        <v>128</v>
      </c>
      <c r="AJ63" s="11">
        <v>130</v>
      </c>
      <c r="AK63" s="11">
        <v>131</v>
      </c>
      <c r="AL63" s="11">
        <v>127</v>
      </c>
      <c r="AM63" s="11">
        <v>128</v>
      </c>
      <c r="AN63" s="11">
        <v>126</v>
      </c>
      <c r="AO63" s="11">
        <v>126</v>
      </c>
      <c r="AP63" s="11">
        <v>124</v>
      </c>
      <c r="AQ63" s="11">
        <v>123</v>
      </c>
      <c r="AR63" s="11">
        <v>121</v>
      </c>
      <c r="AS63" s="11">
        <v>122</v>
      </c>
      <c r="AT63" s="11">
        <v>101</v>
      </c>
      <c r="AU63" s="11">
        <v>100</v>
      </c>
      <c r="AV63" s="11">
        <v>101</v>
      </c>
      <c r="AW63" s="11">
        <v>103</v>
      </c>
      <c r="AX63" s="11">
        <v>101</v>
      </c>
      <c r="AY63" s="11">
        <v>99</v>
      </c>
      <c r="AZ63" s="11">
        <v>97</v>
      </c>
      <c r="BA63" s="11">
        <v>96</v>
      </c>
      <c r="BB63" s="11">
        <v>95</v>
      </c>
      <c r="BC63" s="11">
        <v>94</v>
      </c>
      <c r="BD63" s="11">
        <v>95</v>
      </c>
      <c r="BE63" s="11">
        <v>94</v>
      </c>
      <c r="BF63" s="11">
        <v>92</v>
      </c>
      <c r="BG63" s="11">
        <v>92</v>
      </c>
      <c r="BH63" s="11">
        <v>93</v>
      </c>
      <c r="BI63" s="11">
        <v>92</v>
      </c>
      <c r="BJ63" s="11">
        <v>91</v>
      </c>
      <c r="BK63" s="11">
        <v>92</v>
      </c>
      <c r="BL63" s="11">
        <v>91</v>
      </c>
      <c r="BM63" s="11">
        <v>90</v>
      </c>
      <c r="BN63" s="11">
        <v>90</v>
      </c>
      <c r="BO63" s="11">
        <v>88</v>
      </c>
      <c r="BP63" s="11">
        <v>92</v>
      </c>
      <c r="BQ63" s="11">
        <v>91</v>
      </c>
      <c r="BR63" s="11">
        <v>90</v>
      </c>
      <c r="BS63" s="11">
        <v>92</v>
      </c>
      <c r="BT63" s="11">
        <v>93</v>
      </c>
      <c r="BU63" s="11">
        <v>94</v>
      </c>
      <c r="BV63" s="11">
        <v>94</v>
      </c>
      <c r="BW63" s="11">
        <v>92</v>
      </c>
      <c r="BX63" s="11">
        <v>92</v>
      </c>
      <c r="BY63" s="11">
        <v>94</v>
      </c>
      <c r="BZ63" s="11">
        <v>94</v>
      </c>
      <c r="CA63" s="11">
        <v>94</v>
      </c>
      <c r="CB63" s="11">
        <v>93</v>
      </c>
      <c r="CC63" s="11">
        <v>92</v>
      </c>
      <c r="CD63" s="11">
        <v>89</v>
      </c>
      <c r="CE63" s="11">
        <v>88</v>
      </c>
      <c r="CF63" s="11">
        <v>86</v>
      </c>
      <c r="CG63" s="11">
        <v>87</v>
      </c>
      <c r="CH63" s="11">
        <v>87</v>
      </c>
      <c r="CI63" s="11">
        <v>86</v>
      </c>
      <c r="CJ63" s="11">
        <v>86</v>
      </c>
      <c r="CK63" s="11">
        <v>86</v>
      </c>
      <c r="CL63" s="11">
        <v>85</v>
      </c>
      <c r="CM63" s="11">
        <v>87</v>
      </c>
      <c r="CN63" s="11">
        <v>83</v>
      </c>
      <c r="CO63" s="11">
        <v>84</v>
      </c>
      <c r="CP63" s="11">
        <v>82</v>
      </c>
      <c r="CQ63" s="11">
        <v>82</v>
      </c>
      <c r="CR63" s="11">
        <v>79</v>
      </c>
      <c r="CS63" s="11">
        <v>82</v>
      </c>
      <c r="CT63" s="11">
        <v>82</v>
      </c>
      <c r="CU63" s="11">
        <v>83</v>
      </c>
      <c r="CV63" s="11">
        <v>82</v>
      </c>
      <c r="CW63" s="11">
        <v>79</v>
      </c>
      <c r="CX63" s="11">
        <v>80</v>
      </c>
      <c r="CY63" s="11">
        <v>80</v>
      </c>
      <c r="CZ63" s="11">
        <v>78</v>
      </c>
      <c r="DA63" s="11">
        <v>77</v>
      </c>
      <c r="DB63" s="11">
        <v>76</v>
      </c>
      <c r="DC63" s="11">
        <v>74</v>
      </c>
      <c r="DD63" s="11">
        <v>72</v>
      </c>
      <c r="DE63" s="11">
        <v>72</v>
      </c>
      <c r="DF63" s="11">
        <v>70</v>
      </c>
      <c r="DG63" s="11">
        <v>70</v>
      </c>
      <c r="DH63" s="11">
        <v>70</v>
      </c>
      <c r="DI63" s="11">
        <v>68</v>
      </c>
      <c r="DJ63" s="11">
        <v>69</v>
      </c>
      <c r="DK63" s="11">
        <v>69</v>
      </c>
      <c r="DL63" s="11">
        <v>67</v>
      </c>
      <c r="DM63" s="11">
        <v>69</v>
      </c>
      <c r="DN63" s="11">
        <v>68</v>
      </c>
      <c r="DO63" s="11">
        <v>68</v>
      </c>
      <c r="DP63" s="11">
        <v>66</v>
      </c>
      <c r="DQ63" s="11">
        <v>65</v>
      </c>
      <c r="DR63" s="11">
        <v>66</v>
      </c>
      <c r="DS63" s="11">
        <v>67</v>
      </c>
      <c r="DT63" s="11">
        <v>66</v>
      </c>
      <c r="DU63" s="11">
        <f t="shared" si="1"/>
        <v>67.333333333333329</v>
      </c>
      <c r="DV63" s="11">
        <v>66</v>
      </c>
      <c r="DW63" s="11">
        <v>66</v>
      </c>
      <c r="DX63" s="11">
        <v>61</v>
      </c>
    </row>
    <row r="64" spans="1:128" ht="12.75" x14ac:dyDescent="0.2">
      <c r="A64" s="1" t="s">
        <v>71</v>
      </c>
      <c r="B64" s="1" t="str">
        <f t="shared" si="0"/>
        <v>2101 - Fabricación de pasta de madera, papel y cartón</v>
      </c>
      <c r="C64" s="5" t="s">
        <v>142</v>
      </c>
      <c r="D64" s="1" t="s">
        <v>143</v>
      </c>
      <c r="E64" s="11">
        <v>35</v>
      </c>
      <c r="F64" s="11">
        <v>33</v>
      </c>
      <c r="G64" s="11">
        <v>34</v>
      </c>
      <c r="H64" s="11">
        <v>32</v>
      </c>
      <c r="I64" s="11">
        <v>30</v>
      </c>
      <c r="J64" s="11">
        <v>30</v>
      </c>
      <c r="K64" s="11">
        <v>31</v>
      </c>
      <c r="L64" s="11">
        <v>31</v>
      </c>
      <c r="M64" s="11">
        <v>31</v>
      </c>
      <c r="N64" s="11">
        <v>32</v>
      </c>
      <c r="O64" s="11">
        <v>32</v>
      </c>
      <c r="P64" s="11">
        <v>32</v>
      </c>
      <c r="Q64" s="11">
        <v>32</v>
      </c>
      <c r="R64" s="11">
        <v>32</v>
      </c>
      <c r="S64" s="11">
        <v>32</v>
      </c>
      <c r="T64" s="11">
        <v>32</v>
      </c>
      <c r="U64" s="11">
        <v>32</v>
      </c>
      <c r="V64" s="11">
        <v>31</v>
      </c>
      <c r="W64" s="11">
        <v>31</v>
      </c>
      <c r="X64" s="11">
        <v>30</v>
      </c>
      <c r="Y64" s="11">
        <v>30</v>
      </c>
      <c r="Z64" s="11">
        <v>30</v>
      </c>
      <c r="AA64" s="11">
        <v>30</v>
      </c>
      <c r="AB64" s="11">
        <v>30</v>
      </c>
      <c r="AC64" s="11">
        <v>29</v>
      </c>
      <c r="AD64" s="11">
        <v>29</v>
      </c>
      <c r="AE64" s="11">
        <v>29</v>
      </c>
      <c r="AF64" s="11">
        <v>30</v>
      </c>
      <c r="AG64" s="11">
        <v>30</v>
      </c>
      <c r="AH64" s="11">
        <v>30</v>
      </c>
      <c r="AI64" s="11">
        <v>30</v>
      </c>
      <c r="AJ64" s="11">
        <v>30</v>
      </c>
      <c r="AK64" s="11">
        <v>30</v>
      </c>
      <c r="AL64" s="11">
        <v>30</v>
      </c>
      <c r="AM64" s="11">
        <v>30</v>
      </c>
      <c r="AN64" s="11">
        <v>30</v>
      </c>
      <c r="AO64" s="11">
        <v>31</v>
      </c>
      <c r="AP64" s="11">
        <v>31</v>
      </c>
      <c r="AQ64" s="11">
        <v>30</v>
      </c>
      <c r="AR64" s="11">
        <v>30</v>
      </c>
      <c r="AS64" s="11">
        <v>30</v>
      </c>
      <c r="AT64" s="11">
        <v>33</v>
      </c>
      <c r="AU64" s="11">
        <v>32</v>
      </c>
      <c r="AV64" s="11">
        <v>31</v>
      </c>
      <c r="AW64" s="11">
        <v>31</v>
      </c>
      <c r="AX64" s="11">
        <v>31</v>
      </c>
      <c r="AY64" s="11">
        <v>31</v>
      </c>
      <c r="AZ64" s="11">
        <v>31</v>
      </c>
      <c r="BA64" s="11">
        <v>32</v>
      </c>
      <c r="BB64" s="11">
        <v>31</v>
      </c>
      <c r="BC64" s="11">
        <v>31</v>
      </c>
      <c r="BD64" s="11">
        <v>29</v>
      </c>
      <c r="BE64" s="11">
        <v>29</v>
      </c>
      <c r="BF64" s="11">
        <v>29</v>
      </c>
      <c r="BG64" s="11">
        <v>29</v>
      </c>
      <c r="BH64" s="11">
        <v>29</v>
      </c>
      <c r="BI64" s="11">
        <v>29</v>
      </c>
      <c r="BJ64" s="11">
        <v>29</v>
      </c>
      <c r="BK64" s="11">
        <v>29</v>
      </c>
      <c r="BL64" s="11">
        <v>29</v>
      </c>
      <c r="BM64" s="11">
        <v>29</v>
      </c>
      <c r="BN64" s="11">
        <v>29</v>
      </c>
      <c r="BO64" s="11">
        <v>30</v>
      </c>
      <c r="BP64" s="11">
        <v>30</v>
      </c>
      <c r="BQ64" s="11">
        <v>31</v>
      </c>
      <c r="BR64" s="11">
        <v>32</v>
      </c>
      <c r="BS64" s="11">
        <v>32</v>
      </c>
      <c r="BT64" s="11">
        <v>32</v>
      </c>
      <c r="BU64" s="11">
        <v>30</v>
      </c>
      <c r="BV64" s="11">
        <v>29</v>
      </c>
      <c r="BW64" s="11">
        <v>30</v>
      </c>
      <c r="BX64" s="11">
        <v>30</v>
      </c>
      <c r="BY64" s="11">
        <v>30</v>
      </c>
      <c r="BZ64" s="11">
        <v>31</v>
      </c>
      <c r="CA64" s="11">
        <v>31</v>
      </c>
      <c r="CB64" s="11">
        <v>32</v>
      </c>
      <c r="CC64" s="11">
        <v>31</v>
      </c>
      <c r="CD64" s="11">
        <v>31</v>
      </c>
      <c r="CE64" s="11">
        <v>30</v>
      </c>
      <c r="CF64" s="11">
        <v>30</v>
      </c>
      <c r="CG64" s="11">
        <v>30</v>
      </c>
      <c r="CH64" s="11">
        <v>29</v>
      </c>
      <c r="CI64" s="11">
        <v>30</v>
      </c>
      <c r="CJ64" s="11">
        <v>30</v>
      </c>
      <c r="CK64" s="11">
        <v>30</v>
      </c>
      <c r="CL64" s="11">
        <v>30</v>
      </c>
      <c r="CM64" s="11">
        <v>28</v>
      </c>
      <c r="CN64" s="11">
        <v>28</v>
      </c>
      <c r="CO64" s="11">
        <v>28</v>
      </c>
      <c r="CP64" s="11">
        <v>27</v>
      </c>
      <c r="CQ64" s="11">
        <v>27</v>
      </c>
      <c r="CR64" s="11">
        <v>27</v>
      </c>
      <c r="CS64" s="11">
        <v>27</v>
      </c>
      <c r="CT64" s="11">
        <v>27</v>
      </c>
      <c r="CU64" s="11">
        <v>27</v>
      </c>
      <c r="CV64" s="11">
        <v>27</v>
      </c>
      <c r="CW64" s="11">
        <v>27</v>
      </c>
      <c r="CX64" s="11">
        <v>26</v>
      </c>
      <c r="CY64" s="11">
        <v>28</v>
      </c>
      <c r="CZ64" s="11">
        <v>27</v>
      </c>
      <c r="DA64" s="11">
        <v>27</v>
      </c>
      <c r="DB64" s="11">
        <v>27</v>
      </c>
      <c r="DC64" s="11">
        <v>27</v>
      </c>
      <c r="DD64" s="11">
        <v>27</v>
      </c>
      <c r="DE64" s="11">
        <v>26</v>
      </c>
      <c r="DF64" s="11">
        <v>26</v>
      </c>
      <c r="DG64" s="11">
        <v>26</v>
      </c>
      <c r="DH64" s="11">
        <v>25</v>
      </c>
      <c r="DI64" s="11">
        <v>25</v>
      </c>
      <c r="DJ64" s="11">
        <v>26</v>
      </c>
      <c r="DK64" s="11">
        <v>27</v>
      </c>
      <c r="DL64" s="11">
        <v>27</v>
      </c>
      <c r="DM64" s="11">
        <v>27</v>
      </c>
      <c r="DN64" s="11">
        <v>27</v>
      </c>
      <c r="DO64" s="11">
        <v>27</v>
      </c>
      <c r="DP64" s="11">
        <v>27</v>
      </c>
      <c r="DQ64" s="11">
        <v>27</v>
      </c>
      <c r="DR64" s="11">
        <v>27</v>
      </c>
      <c r="DS64" s="11">
        <v>27</v>
      </c>
      <c r="DT64" s="11">
        <v>27</v>
      </c>
      <c r="DU64" s="11">
        <f t="shared" si="1"/>
        <v>26.75</v>
      </c>
      <c r="DV64" s="11">
        <v>28</v>
      </c>
      <c r="DW64" s="11">
        <v>28</v>
      </c>
      <c r="DX64" s="11">
        <v>27</v>
      </c>
    </row>
    <row r="65" spans="1:128" ht="12.75" x14ac:dyDescent="0.2">
      <c r="A65" s="1" t="s">
        <v>71</v>
      </c>
      <c r="B65" s="1" t="str">
        <f t="shared" si="0"/>
        <v>2102 - Fabricación de papel y cartón ondulado y envases de papel y cartón</v>
      </c>
      <c r="C65" s="5" t="s">
        <v>144</v>
      </c>
      <c r="D65" s="1" t="s">
        <v>145</v>
      </c>
      <c r="E65" s="11">
        <v>75</v>
      </c>
      <c r="F65" s="11">
        <v>74</v>
      </c>
      <c r="G65" s="11">
        <v>75</v>
      </c>
      <c r="H65" s="11">
        <v>75</v>
      </c>
      <c r="I65" s="11">
        <v>74</v>
      </c>
      <c r="J65" s="11">
        <v>73</v>
      </c>
      <c r="K65" s="11">
        <v>77</v>
      </c>
      <c r="L65" s="11">
        <v>76</v>
      </c>
      <c r="M65" s="11">
        <v>75</v>
      </c>
      <c r="N65" s="11">
        <v>74</v>
      </c>
      <c r="O65" s="11">
        <v>73</v>
      </c>
      <c r="P65" s="11">
        <v>73</v>
      </c>
      <c r="Q65" s="11">
        <v>73</v>
      </c>
      <c r="R65" s="11">
        <v>71</v>
      </c>
      <c r="S65" s="11">
        <v>71</v>
      </c>
      <c r="T65" s="11">
        <v>71</v>
      </c>
      <c r="U65" s="11">
        <v>72</v>
      </c>
      <c r="V65" s="11">
        <v>71</v>
      </c>
      <c r="W65" s="11">
        <v>73</v>
      </c>
      <c r="X65" s="11">
        <v>72</v>
      </c>
      <c r="Y65" s="11">
        <v>71</v>
      </c>
      <c r="Z65" s="11">
        <v>72</v>
      </c>
      <c r="AA65" s="11">
        <v>71</v>
      </c>
      <c r="AB65" s="11">
        <v>70</v>
      </c>
      <c r="AC65" s="11">
        <v>71</v>
      </c>
      <c r="AD65" s="11">
        <v>71</v>
      </c>
      <c r="AE65" s="11">
        <v>72</v>
      </c>
      <c r="AF65" s="11">
        <v>71</v>
      </c>
      <c r="AG65" s="11">
        <v>71</v>
      </c>
      <c r="AH65" s="11">
        <v>71</v>
      </c>
      <c r="AI65" s="11">
        <v>70</v>
      </c>
      <c r="AJ65" s="11">
        <v>70</v>
      </c>
      <c r="AK65" s="11">
        <v>70</v>
      </c>
      <c r="AL65" s="11">
        <v>72</v>
      </c>
      <c r="AM65" s="11">
        <v>72</v>
      </c>
      <c r="AN65" s="11">
        <v>70</v>
      </c>
      <c r="AO65" s="11">
        <v>71</v>
      </c>
      <c r="AP65" s="11">
        <v>70</v>
      </c>
      <c r="AQ65" s="11">
        <v>70</v>
      </c>
      <c r="AR65" s="11">
        <v>71</v>
      </c>
      <c r="AS65" s="11">
        <v>69</v>
      </c>
      <c r="AT65" s="11">
        <v>71</v>
      </c>
      <c r="AU65" s="11">
        <v>73</v>
      </c>
      <c r="AV65" s="11">
        <v>72</v>
      </c>
      <c r="AW65" s="11">
        <v>72</v>
      </c>
      <c r="AX65" s="11">
        <v>72</v>
      </c>
      <c r="AY65" s="11">
        <v>72</v>
      </c>
      <c r="AZ65" s="11">
        <v>71</v>
      </c>
      <c r="BA65" s="11">
        <v>72</v>
      </c>
      <c r="BB65" s="11">
        <v>72</v>
      </c>
      <c r="BC65" s="11">
        <v>71</v>
      </c>
      <c r="BD65" s="11">
        <v>71</v>
      </c>
      <c r="BE65" s="11">
        <v>71</v>
      </c>
      <c r="BF65" s="11">
        <v>72</v>
      </c>
      <c r="BG65" s="11">
        <v>72</v>
      </c>
      <c r="BH65" s="11">
        <v>73</v>
      </c>
      <c r="BI65" s="11">
        <v>71</v>
      </c>
      <c r="BJ65" s="11">
        <v>71</v>
      </c>
      <c r="BK65" s="11">
        <v>70</v>
      </c>
      <c r="BL65" s="11">
        <v>70</v>
      </c>
      <c r="BM65" s="11">
        <v>69</v>
      </c>
      <c r="BN65" s="11">
        <v>68</v>
      </c>
      <c r="BO65" s="11">
        <v>68</v>
      </c>
      <c r="BP65" s="11">
        <v>68</v>
      </c>
      <c r="BQ65" s="11">
        <v>70</v>
      </c>
      <c r="BR65" s="11">
        <v>71</v>
      </c>
      <c r="BS65" s="11">
        <v>70</v>
      </c>
      <c r="BT65" s="11">
        <v>69</v>
      </c>
      <c r="BU65" s="11">
        <v>70</v>
      </c>
      <c r="BV65" s="11">
        <v>69</v>
      </c>
      <c r="BW65" s="11">
        <v>68</v>
      </c>
      <c r="BX65" s="11">
        <v>68</v>
      </c>
      <c r="BY65" s="11">
        <v>67</v>
      </c>
      <c r="BZ65" s="11">
        <v>66</v>
      </c>
      <c r="CA65" s="11">
        <v>66</v>
      </c>
      <c r="CB65" s="11">
        <v>67</v>
      </c>
      <c r="CC65" s="11">
        <v>66</v>
      </c>
      <c r="CD65" s="11">
        <v>67</v>
      </c>
      <c r="CE65" s="11">
        <v>68</v>
      </c>
      <c r="CF65" s="11">
        <v>65</v>
      </c>
      <c r="CG65" s="11">
        <v>66</v>
      </c>
      <c r="CH65" s="11">
        <v>66</v>
      </c>
      <c r="CI65" s="11">
        <v>66</v>
      </c>
      <c r="CJ65" s="11">
        <v>67</v>
      </c>
      <c r="CK65" s="11">
        <v>67</v>
      </c>
      <c r="CL65" s="11">
        <v>67</v>
      </c>
      <c r="CM65" s="11">
        <v>68</v>
      </c>
      <c r="CN65" s="11">
        <v>67</v>
      </c>
      <c r="CO65" s="11">
        <v>66</v>
      </c>
      <c r="CP65" s="11">
        <v>68</v>
      </c>
      <c r="CQ65" s="11">
        <v>69</v>
      </c>
      <c r="CR65" s="11">
        <v>70</v>
      </c>
      <c r="CS65" s="11">
        <v>69</v>
      </c>
      <c r="CT65" s="11">
        <v>69</v>
      </c>
      <c r="CU65" s="11">
        <v>69</v>
      </c>
      <c r="CV65" s="11">
        <v>69</v>
      </c>
      <c r="CW65" s="11">
        <v>68</v>
      </c>
      <c r="CX65" s="11">
        <v>67</v>
      </c>
      <c r="CY65" s="11">
        <v>68</v>
      </c>
      <c r="CZ65" s="11">
        <v>68</v>
      </c>
      <c r="DA65" s="11">
        <v>68</v>
      </c>
      <c r="DB65" s="11">
        <v>69</v>
      </c>
      <c r="DC65" s="11">
        <v>70</v>
      </c>
      <c r="DD65" s="11">
        <v>68</v>
      </c>
      <c r="DE65" s="11">
        <v>68</v>
      </c>
      <c r="DF65" s="11">
        <v>68</v>
      </c>
      <c r="DG65" s="11">
        <v>68</v>
      </c>
      <c r="DH65" s="11">
        <v>67</v>
      </c>
      <c r="DI65" s="11">
        <v>67</v>
      </c>
      <c r="DJ65" s="11">
        <v>67</v>
      </c>
      <c r="DK65" s="11">
        <v>64</v>
      </c>
      <c r="DL65" s="11">
        <v>65</v>
      </c>
      <c r="DM65" s="11">
        <v>64</v>
      </c>
      <c r="DN65" s="11">
        <v>64</v>
      </c>
      <c r="DO65" s="11">
        <v>64</v>
      </c>
      <c r="DP65" s="11">
        <v>64</v>
      </c>
      <c r="DQ65" s="11">
        <v>63</v>
      </c>
      <c r="DR65" s="11">
        <v>63</v>
      </c>
      <c r="DS65" s="11">
        <v>65</v>
      </c>
      <c r="DT65" s="11">
        <v>66</v>
      </c>
      <c r="DU65" s="11">
        <f t="shared" si="1"/>
        <v>64.666666666666671</v>
      </c>
      <c r="DV65" s="11">
        <v>64</v>
      </c>
      <c r="DW65" s="11">
        <v>65</v>
      </c>
      <c r="DX65" s="11">
        <v>58</v>
      </c>
    </row>
    <row r="66" spans="1:128" ht="12.75" x14ac:dyDescent="0.2">
      <c r="A66" s="1" t="s">
        <v>71</v>
      </c>
      <c r="B66" s="1" t="str">
        <f t="shared" si="0"/>
        <v>2109 - Fabricación de  artículos de papel y cartón</v>
      </c>
      <c r="C66" s="5" t="s">
        <v>146</v>
      </c>
      <c r="D66" s="1" t="s">
        <v>147</v>
      </c>
      <c r="E66" s="11">
        <v>170</v>
      </c>
      <c r="F66" s="11">
        <v>166</v>
      </c>
      <c r="G66" s="11">
        <v>167</v>
      </c>
      <c r="H66" s="11">
        <v>168</v>
      </c>
      <c r="I66" s="11">
        <v>169</v>
      </c>
      <c r="J66" s="11">
        <v>167</v>
      </c>
      <c r="K66" s="11">
        <v>170</v>
      </c>
      <c r="L66" s="11">
        <v>170</v>
      </c>
      <c r="M66" s="11">
        <v>169</v>
      </c>
      <c r="N66" s="11">
        <v>170</v>
      </c>
      <c r="O66" s="11">
        <v>168</v>
      </c>
      <c r="P66" s="11">
        <v>168</v>
      </c>
      <c r="Q66" s="11">
        <v>165</v>
      </c>
      <c r="R66" s="11">
        <v>166</v>
      </c>
      <c r="S66" s="11">
        <v>170</v>
      </c>
      <c r="T66" s="11">
        <v>168</v>
      </c>
      <c r="U66" s="11">
        <v>168</v>
      </c>
      <c r="V66" s="11">
        <v>167</v>
      </c>
      <c r="W66" s="11">
        <v>163</v>
      </c>
      <c r="X66" s="11">
        <v>164</v>
      </c>
      <c r="Y66" s="11">
        <v>165</v>
      </c>
      <c r="Z66" s="11">
        <v>164</v>
      </c>
      <c r="AA66" s="11">
        <v>163</v>
      </c>
      <c r="AB66" s="11">
        <v>161</v>
      </c>
      <c r="AC66" s="11">
        <v>160</v>
      </c>
      <c r="AD66" s="11">
        <v>159</v>
      </c>
      <c r="AE66" s="11">
        <v>162</v>
      </c>
      <c r="AF66" s="11">
        <v>163</v>
      </c>
      <c r="AG66" s="11">
        <v>162</v>
      </c>
      <c r="AH66" s="11">
        <v>161</v>
      </c>
      <c r="AI66" s="11">
        <v>161</v>
      </c>
      <c r="AJ66" s="11">
        <v>162</v>
      </c>
      <c r="AK66" s="11">
        <v>161</v>
      </c>
      <c r="AL66" s="11">
        <v>160</v>
      </c>
      <c r="AM66" s="11">
        <v>162</v>
      </c>
      <c r="AN66" s="11">
        <v>162</v>
      </c>
      <c r="AO66" s="11">
        <v>162</v>
      </c>
      <c r="AP66" s="11">
        <v>161</v>
      </c>
      <c r="AQ66" s="11">
        <v>164</v>
      </c>
      <c r="AR66" s="11">
        <v>165</v>
      </c>
      <c r="AS66" s="11">
        <v>164</v>
      </c>
      <c r="AT66" s="11">
        <v>164</v>
      </c>
      <c r="AU66" s="11">
        <v>165</v>
      </c>
      <c r="AV66" s="11">
        <v>166</v>
      </c>
      <c r="AW66" s="11">
        <v>161</v>
      </c>
      <c r="AX66" s="11">
        <v>162</v>
      </c>
      <c r="AY66" s="11">
        <v>162</v>
      </c>
      <c r="AZ66" s="11">
        <v>161</v>
      </c>
      <c r="BA66" s="11">
        <v>163</v>
      </c>
      <c r="BB66" s="11">
        <v>160</v>
      </c>
      <c r="BC66" s="11">
        <v>161</v>
      </c>
      <c r="BD66" s="11">
        <v>161</v>
      </c>
      <c r="BE66" s="11">
        <v>159</v>
      </c>
      <c r="BF66" s="11">
        <v>158</v>
      </c>
      <c r="BG66" s="11">
        <v>160</v>
      </c>
      <c r="BH66" s="11">
        <v>162</v>
      </c>
      <c r="BI66" s="11">
        <v>166</v>
      </c>
      <c r="BJ66" s="11">
        <v>161</v>
      </c>
      <c r="BK66" s="11">
        <v>160</v>
      </c>
      <c r="BL66" s="11">
        <v>159</v>
      </c>
      <c r="BM66" s="11">
        <v>159</v>
      </c>
      <c r="BN66" s="11">
        <v>157</v>
      </c>
      <c r="BO66" s="11">
        <v>166</v>
      </c>
      <c r="BP66" s="11">
        <v>167</v>
      </c>
      <c r="BQ66" s="11">
        <v>165</v>
      </c>
      <c r="BR66" s="11">
        <v>166</v>
      </c>
      <c r="BS66" s="11">
        <v>164</v>
      </c>
      <c r="BT66" s="11">
        <v>162</v>
      </c>
      <c r="BU66" s="11">
        <v>162</v>
      </c>
      <c r="BV66" s="11">
        <v>162</v>
      </c>
      <c r="BW66" s="11">
        <v>161</v>
      </c>
      <c r="BX66" s="11">
        <v>158</v>
      </c>
      <c r="BY66" s="11">
        <v>157</v>
      </c>
      <c r="BZ66" s="11">
        <v>156</v>
      </c>
      <c r="CA66" s="11">
        <v>155</v>
      </c>
      <c r="CB66" s="11">
        <v>156</v>
      </c>
      <c r="CC66" s="11">
        <v>155</v>
      </c>
      <c r="CD66" s="11">
        <v>158</v>
      </c>
      <c r="CE66" s="11">
        <v>156</v>
      </c>
      <c r="CF66" s="11">
        <v>158</v>
      </c>
      <c r="CG66" s="11">
        <v>158</v>
      </c>
      <c r="CH66" s="11">
        <v>155</v>
      </c>
      <c r="CI66" s="11">
        <v>153</v>
      </c>
      <c r="CJ66" s="11">
        <v>153</v>
      </c>
      <c r="CK66" s="11">
        <v>153</v>
      </c>
      <c r="CL66" s="11">
        <v>152</v>
      </c>
      <c r="CM66" s="11">
        <v>151</v>
      </c>
      <c r="CN66" s="11">
        <v>149</v>
      </c>
      <c r="CO66" s="11">
        <v>148</v>
      </c>
      <c r="CP66" s="11">
        <v>153</v>
      </c>
      <c r="CQ66" s="11">
        <v>151</v>
      </c>
      <c r="CR66" s="11">
        <v>152</v>
      </c>
      <c r="CS66" s="11">
        <v>151</v>
      </c>
      <c r="CT66" s="11">
        <v>151</v>
      </c>
      <c r="CU66" s="11">
        <v>152</v>
      </c>
      <c r="CV66" s="11">
        <v>150</v>
      </c>
      <c r="CW66" s="11">
        <v>148</v>
      </c>
      <c r="CX66" s="11">
        <v>147</v>
      </c>
      <c r="CY66" s="11">
        <v>151</v>
      </c>
      <c r="CZ66" s="11">
        <v>150</v>
      </c>
      <c r="DA66" s="11">
        <v>151</v>
      </c>
      <c r="DB66" s="11">
        <v>152</v>
      </c>
      <c r="DC66" s="11">
        <v>150</v>
      </c>
      <c r="DD66" s="11">
        <v>148</v>
      </c>
      <c r="DE66" s="11">
        <v>148</v>
      </c>
      <c r="DF66" s="11">
        <v>148</v>
      </c>
      <c r="DG66" s="11">
        <v>146</v>
      </c>
      <c r="DH66" s="11">
        <v>145</v>
      </c>
      <c r="DI66" s="11">
        <v>142</v>
      </c>
      <c r="DJ66" s="11">
        <v>138</v>
      </c>
      <c r="DK66" s="11">
        <v>138</v>
      </c>
      <c r="DL66" s="11">
        <v>140</v>
      </c>
      <c r="DM66" s="11">
        <v>142</v>
      </c>
      <c r="DN66" s="11">
        <v>140</v>
      </c>
      <c r="DO66" s="11">
        <v>139</v>
      </c>
      <c r="DP66" s="11">
        <v>140</v>
      </c>
      <c r="DQ66" s="11">
        <v>141</v>
      </c>
      <c r="DR66" s="11">
        <v>141</v>
      </c>
      <c r="DS66" s="11">
        <v>140</v>
      </c>
      <c r="DT66" s="11">
        <v>135</v>
      </c>
      <c r="DU66" s="11">
        <f t="shared" si="1"/>
        <v>139.66666666666666</v>
      </c>
      <c r="DV66" s="11">
        <v>138</v>
      </c>
      <c r="DW66" s="11">
        <v>138</v>
      </c>
      <c r="DX66" s="11">
        <v>132</v>
      </c>
    </row>
    <row r="67" spans="1:128" ht="12.75" x14ac:dyDescent="0.2">
      <c r="A67" s="1" t="s">
        <v>71</v>
      </c>
      <c r="B67" s="1" t="str">
        <f t="shared" ref="B67:B130" si="2">+CONCATENATE(C67," - ",D67)</f>
        <v>2211 - Edición de libros, folletos, partituras y otras publicaciones</v>
      </c>
      <c r="C67" s="5" t="s">
        <v>148</v>
      </c>
      <c r="D67" s="1" t="s">
        <v>149</v>
      </c>
      <c r="E67" s="11">
        <v>316</v>
      </c>
      <c r="F67" s="11">
        <v>320</v>
      </c>
      <c r="G67" s="11">
        <v>319</v>
      </c>
      <c r="H67" s="11">
        <v>322</v>
      </c>
      <c r="I67" s="11">
        <v>326</v>
      </c>
      <c r="J67" s="11">
        <v>320</v>
      </c>
      <c r="K67" s="11">
        <v>319</v>
      </c>
      <c r="L67" s="11">
        <v>321</v>
      </c>
      <c r="M67" s="11">
        <v>319</v>
      </c>
      <c r="N67" s="11">
        <v>318</v>
      </c>
      <c r="O67" s="11">
        <v>316</v>
      </c>
      <c r="P67" s="11">
        <v>318</v>
      </c>
      <c r="Q67" s="11">
        <v>319</v>
      </c>
      <c r="R67" s="11">
        <v>322</v>
      </c>
      <c r="S67" s="11">
        <v>320</v>
      </c>
      <c r="T67" s="11">
        <v>323</v>
      </c>
      <c r="U67" s="11">
        <v>323</v>
      </c>
      <c r="V67" s="11">
        <v>321</v>
      </c>
      <c r="W67" s="11">
        <v>320</v>
      </c>
      <c r="X67" s="11">
        <v>320</v>
      </c>
      <c r="Y67" s="11">
        <v>320</v>
      </c>
      <c r="Z67" s="11">
        <v>321</v>
      </c>
      <c r="AA67" s="11">
        <v>322</v>
      </c>
      <c r="AB67" s="11">
        <v>321</v>
      </c>
      <c r="AC67" s="11">
        <v>321</v>
      </c>
      <c r="AD67" s="11">
        <v>320</v>
      </c>
      <c r="AE67" s="11">
        <v>318</v>
      </c>
      <c r="AF67" s="11">
        <v>323</v>
      </c>
      <c r="AG67" s="11">
        <v>318</v>
      </c>
      <c r="AH67" s="11">
        <v>308</v>
      </c>
      <c r="AI67" s="11">
        <v>309</v>
      </c>
      <c r="AJ67" s="11">
        <v>308</v>
      </c>
      <c r="AK67" s="11">
        <v>308</v>
      </c>
      <c r="AL67" s="11">
        <v>306</v>
      </c>
      <c r="AM67" s="11">
        <v>308</v>
      </c>
      <c r="AN67" s="11">
        <v>303</v>
      </c>
      <c r="AO67" s="11">
        <v>301</v>
      </c>
      <c r="AP67" s="11">
        <v>299</v>
      </c>
      <c r="AQ67" s="11">
        <v>300</v>
      </c>
      <c r="AR67" s="11">
        <v>304</v>
      </c>
      <c r="AS67" s="11">
        <v>305</v>
      </c>
      <c r="AT67" s="11">
        <v>302</v>
      </c>
      <c r="AU67" s="11">
        <v>300</v>
      </c>
      <c r="AV67" s="11">
        <v>299</v>
      </c>
      <c r="AW67" s="11">
        <v>297</v>
      </c>
      <c r="AX67" s="11">
        <v>298</v>
      </c>
      <c r="AY67" s="11">
        <v>298</v>
      </c>
      <c r="AZ67" s="11">
        <v>300</v>
      </c>
      <c r="BA67" s="11">
        <v>296</v>
      </c>
      <c r="BB67" s="11">
        <v>297</v>
      </c>
      <c r="BC67" s="11">
        <v>295</v>
      </c>
      <c r="BD67" s="11">
        <v>298</v>
      </c>
      <c r="BE67" s="11">
        <v>299</v>
      </c>
      <c r="BF67" s="11">
        <v>294</v>
      </c>
      <c r="BG67" s="11">
        <v>293</v>
      </c>
      <c r="BH67" s="11">
        <v>297</v>
      </c>
      <c r="BI67" s="11">
        <v>293</v>
      </c>
      <c r="BJ67" s="11">
        <v>291</v>
      </c>
      <c r="BK67" s="11">
        <v>289</v>
      </c>
      <c r="BL67" s="11">
        <v>287</v>
      </c>
      <c r="BM67" s="11">
        <v>287</v>
      </c>
      <c r="BN67" s="11">
        <v>287</v>
      </c>
      <c r="BO67" s="11">
        <v>286</v>
      </c>
      <c r="BP67" s="11">
        <v>294</v>
      </c>
      <c r="BQ67" s="11">
        <v>290</v>
      </c>
      <c r="BR67" s="11">
        <v>288</v>
      </c>
      <c r="BS67" s="11">
        <v>290</v>
      </c>
      <c r="BT67" s="11">
        <v>288</v>
      </c>
      <c r="BU67" s="11">
        <v>288</v>
      </c>
      <c r="BV67" s="11">
        <v>287</v>
      </c>
      <c r="BW67" s="11">
        <v>284</v>
      </c>
      <c r="BX67" s="11">
        <v>284</v>
      </c>
      <c r="BY67" s="11">
        <v>286</v>
      </c>
      <c r="BZ67" s="11">
        <v>284</v>
      </c>
      <c r="CA67" s="11">
        <v>282</v>
      </c>
      <c r="CB67" s="11">
        <v>286</v>
      </c>
      <c r="CC67" s="11">
        <v>286</v>
      </c>
      <c r="CD67" s="11">
        <v>281</v>
      </c>
      <c r="CE67" s="11">
        <v>278</v>
      </c>
      <c r="CF67" s="11">
        <v>277</v>
      </c>
      <c r="CG67" s="11">
        <v>276</v>
      </c>
      <c r="CH67" s="11">
        <v>276</v>
      </c>
      <c r="CI67" s="11">
        <v>276</v>
      </c>
      <c r="CJ67" s="11">
        <v>275</v>
      </c>
      <c r="CK67" s="11">
        <v>272</v>
      </c>
      <c r="CL67" s="11">
        <v>269</v>
      </c>
      <c r="CM67" s="11">
        <v>269</v>
      </c>
      <c r="CN67" s="11">
        <v>268</v>
      </c>
      <c r="CO67" s="11">
        <v>274</v>
      </c>
      <c r="CP67" s="11">
        <v>262</v>
      </c>
      <c r="CQ67" s="11">
        <v>262</v>
      </c>
      <c r="CR67" s="11">
        <v>267</v>
      </c>
      <c r="CS67" s="11">
        <v>263</v>
      </c>
      <c r="CT67" s="11">
        <v>260</v>
      </c>
      <c r="CU67" s="11">
        <v>259</v>
      </c>
      <c r="CV67" s="11">
        <v>259</v>
      </c>
      <c r="CW67" s="11">
        <v>256</v>
      </c>
      <c r="CX67" s="11">
        <v>251</v>
      </c>
      <c r="CY67" s="11">
        <v>262</v>
      </c>
      <c r="CZ67" s="11">
        <v>262</v>
      </c>
      <c r="DA67" s="11">
        <v>261</v>
      </c>
      <c r="DB67" s="11">
        <v>261</v>
      </c>
      <c r="DC67" s="11">
        <v>259</v>
      </c>
      <c r="DD67" s="11">
        <v>257</v>
      </c>
      <c r="DE67" s="11">
        <v>257</v>
      </c>
      <c r="DF67" s="11">
        <v>257</v>
      </c>
      <c r="DG67" s="11">
        <v>256</v>
      </c>
      <c r="DH67" s="11">
        <v>256</v>
      </c>
      <c r="DI67" s="11">
        <v>255</v>
      </c>
      <c r="DJ67" s="11">
        <v>254</v>
      </c>
      <c r="DK67" s="11">
        <v>253</v>
      </c>
      <c r="DL67" s="11">
        <v>251</v>
      </c>
      <c r="DM67" s="11">
        <v>252</v>
      </c>
      <c r="DN67" s="11">
        <v>251</v>
      </c>
      <c r="DO67" s="11">
        <v>252</v>
      </c>
      <c r="DP67" s="11">
        <v>254</v>
      </c>
      <c r="DQ67" s="11">
        <v>252</v>
      </c>
      <c r="DR67" s="11">
        <v>253</v>
      </c>
      <c r="DS67" s="11">
        <v>253</v>
      </c>
      <c r="DT67" s="11">
        <v>253</v>
      </c>
      <c r="DU67" s="11">
        <f t="shared" ref="DU67:DU130" si="3">+AVERAGE(DI67:DT67)</f>
        <v>252.75</v>
      </c>
      <c r="DV67" s="11">
        <v>249</v>
      </c>
      <c r="DW67" s="11">
        <v>251</v>
      </c>
      <c r="DX67" s="11">
        <v>240</v>
      </c>
    </row>
    <row r="68" spans="1:128" ht="12.75" x14ac:dyDescent="0.2">
      <c r="A68" s="1" t="s">
        <v>71</v>
      </c>
      <c r="B68" s="1" t="str">
        <f t="shared" si="2"/>
        <v>2212 - Edición de periódicos, revistas y publicaciones periódicas</v>
      </c>
      <c r="C68" s="5" t="s">
        <v>150</v>
      </c>
      <c r="D68" s="1" t="s">
        <v>151</v>
      </c>
      <c r="E68" s="11">
        <v>223</v>
      </c>
      <c r="F68" s="11">
        <v>221</v>
      </c>
      <c r="G68" s="11">
        <v>223</v>
      </c>
      <c r="H68" s="11">
        <v>221</v>
      </c>
      <c r="I68" s="11">
        <v>219</v>
      </c>
      <c r="J68" s="11">
        <v>220</v>
      </c>
      <c r="K68" s="11">
        <v>219</v>
      </c>
      <c r="L68" s="11">
        <v>219</v>
      </c>
      <c r="M68" s="11">
        <v>221</v>
      </c>
      <c r="N68" s="11">
        <v>223</v>
      </c>
      <c r="O68" s="11">
        <v>221</v>
      </c>
      <c r="P68" s="11">
        <v>222</v>
      </c>
      <c r="Q68" s="11">
        <v>222</v>
      </c>
      <c r="R68" s="11">
        <v>222</v>
      </c>
      <c r="S68" s="11">
        <v>221</v>
      </c>
      <c r="T68" s="11">
        <v>224</v>
      </c>
      <c r="U68" s="11">
        <v>224</v>
      </c>
      <c r="V68" s="11">
        <v>223</v>
      </c>
      <c r="W68" s="11">
        <v>222</v>
      </c>
      <c r="X68" s="11">
        <v>218</v>
      </c>
      <c r="Y68" s="11">
        <v>219</v>
      </c>
      <c r="Z68" s="11">
        <v>217</v>
      </c>
      <c r="AA68" s="11">
        <v>220</v>
      </c>
      <c r="AB68" s="11">
        <v>224</v>
      </c>
      <c r="AC68" s="11">
        <v>226</v>
      </c>
      <c r="AD68" s="11">
        <v>225</v>
      </c>
      <c r="AE68" s="11">
        <v>222</v>
      </c>
      <c r="AF68" s="11">
        <v>222</v>
      </c>
      <c r="AG68" s="11">
        <v>222</v>
      </c>
      <c r="AH68" s="11">
        <v>220</v>
      </c>
      <c r="AI68" s="11">
        <v>221</v>
      </c>
      <c r="AJ68" s="11">
        <v>219</v>
      </c>
      <c r="AK68" s="11">
        <v>217</v>
      </c>
      <c r="AL68" s="11">
        <v>214</v>
      </c>
      <c r="AM68" s="11">
        <v>217</v>
      </c>
      <c r="AN68" s="11">
        <v>218</v>
      </c>
      <c r="AO68" s="11">
        <v>218</v>
      </c>
      <c r="AP68" s="11">
        <v>214</v>
      </c>
      <c r="AQ68" s="11">
        <v>212</v>
      </c>
      <c r="AR68" s="11">
        <v>210</v>
      </c>
      <c r="AS68" s="11">
        <v>211</v>
      </c>
      <c r="AT68" s="11">
        <v>224</v>
      </c>
      <c r="AU68" s="11">
        <v>223</v>
      </c>
      <c r="AV68" s="11">
        <v>223</v>
      </c>
      <c r="AW68" s="11">
        <v>226</v>
      </c>
      <c r="AX68" s="11">
        <v>225</v>
      </c>
      <c r="AY68" s="11">
        <v>223</v>
      </c>
      <c r="AZ68" s="11">
        <v>223</v>
      </c>
      <c r="BA68" s="11">
        <v>220</v>
      </c>
      <c r="BB68" s="11">
        <v>221</v>
      </c>
      <c r="BC68" s="11">
        <v>221</v>
      </c>
      <c r="BD68" s="11">
        <v>223</v>
      </c>
      <c r="BE68" s="11">
        <v>225</v>
      </c>
      <c r="BF68" s="11">
        <v>222</v>
      </c>
      <c r="BG68" s="11">
        <v>223</v>
      </c>
      <c r="BH68" s="11">
        <v>224</v>
      </c>
      <c r="BI68" s="11">
        <v>224</v>
      </c>
      <c r="BJ68" s="11">
        <v>219</v>
      </c>
      <c r="BK68" s="11">
        <v>212</v>
      </c>
      <c r="BL68" s="11">
        <v>211</v>
      </c>
      <c r="BM68" s="11">
        <v>212</v>
      </c>
      <c r="BN68" s="11">
        <v>209</v>
      </c>
      <c r="BO68" s="11">
        <v>220</v>
      </c>
      <c r="BP68" s="11">
        <v>219</v>
      </c>
      <c r="BQ68" s="11">
        <v>219</v>
      </c>
      <c r="BR68" s="11">
        <v>217</v>
      </c>
      <c r="BS68" s="11">
        <v>219</v>
      </c>
      <c r="BT68" s="11">
        <v>220</v>
      </c>
      <c r="BU68" s="11">
        <v>218</v>
      </c>
      <c r="BV68" s="11">
        <v>218</v>
      </c>
      <c r="BW68" s="11">
        <v>219</v>
      </c>
      <c r="BX68" s="11">
        <v>217</v>
      </c>
      <c r="BY68" s="11">
        <v>217</v>
      </c>
      <c r="BZ68" s="11">
        <v>214</v>
      </c>
      <c r="CA68" s="11">
        <v>215</v>
      </c>
      <c r="CB68" s="11">
        <v>215</v>
      </c>
      <c r="CC68" s="11">
        <v>212</v>
      </c>
      <c r="CD68" s="11">
        <v>211</v>
      </c>
      <c r="CE68" s="11">
        <v>208</v>
      </c>
      <c r="CF68" s="11">
        <v>205</v>
      </c>
      <c r="CG68" s="11">
        <v>205</v>
      </c>
      <c r="CH68" s="11">
        <v>206</v>
      </c>
      <c r="CI68" s="11">
        <v>208</v>
      </c>
      <c r="CJ68" s="11">
        <v>205</v>
      </c>
      <c r="CK68" s="11">
        <v>202</v>
      </c>
      <c r="CL68" s="11">
        <v>201</v>
      </c>
      <c r="CM68" s="11">
        <v>202</v>
      </c>
      <c r="CN68" s="11">
        <v>200</v>
      </c>
      <c r="CO68" s="11">
        <v>197</v>
      </c>
      <c r="CP68" s="11">
        <v>197</v>
      </c>
      <c r="CQ68" s="11">
        <v>195</v>
      </c>
      <c r="CR68" s="11">
        <v>193</v>
      </c>
      <c r="CS68" s="11">
        <v>190</v>
      </c>
      <c r="CT68" s="11">
        <v>187</v>
      </c>
      <c r="CU68" s="11">
        <v>186</v>
      </c>
      <c r="CV68" s="11">
        <v>186</v>
      </c>
      <c r="CW68" s="11">
        <v>185</v>
      </c>
      <c r="CX68" s="11">
        <v>180</v>
      </c>
      <c r="CY68" s="11">
        <v>188</v>
      </c>
      <c r="CZ68" s="11">
        <v>185</v>
      </c>
      <c r="DA68" s="11">
        <v>180</v>
      </c>
      <c r="DB68" s="11">
        <v>180</v>
      </c>
      <c r="DC68" s="11">
        <v>182</v>
      </c>
      <c r="DD68" s="11">
        <v>183</v>
      </c>
      <c r="DE68" s="11">
        <v>181</v>
      </c>
      <c r="DF68" s="11">
        <v>181</v>
      </c>
      <c r="DG68" s="11">
        <v>181</v>
      </c>
      <c r="DH68" s="11">
        <v>181</v>
      </c>
      <c r="DI68" s="11">
        <v>180</v>
      </c>
      <c r="DJ68" s="11">
        <v>179</v>
      </c>
      <c r="DK68" s="11">
        <v>178</v>
      </c>
      <c r="DL68" s="11">
        <v>175</v>
      </c>
      <c r="DM68" s="11">
        <v>175</v>
      </c>
      <c r="DN68" s="11">
        <v>174</v>
      </c>
      <c r="DO68" s="11">
        <v>173</v>
      </c>
      <c r="DP68" s="11">
        <v>172</v>
      </c>
      <c r="DQ68" s="11">
        <v>170</v>
      </c>
      <c r="DR68" s="11">
        <v>169</v>
      </c>
      <c r="DS68" s="11">
        <v>172</v>
      </c>
      <c r="DT68" s="11">
        <v>171</v>
      </c>
      <c r="DU68" s="11">
        <f t="shared" si="3"/>
        <v>174</v>
      </c>
      <c r="DV68" s="11">
        <v>171</v>
      </c>
      <c r="DW68" s="11">
        <v>168</v>
      </c>
      <c r="DX68" s="11">
        <v>165</v>
      </c>
    </row>
    <row r="69" spans="1:128" ht="12.75" x14ac:dyDescent="0.2">
      <c r="A69" s="1" t="s">
        <v>71</v>
      </c>
      <c r="B69" s="1" t="str">
        <f t="shared" si="2"/>
        <v>2213 - Edición de grabaciones</v>
      </c>
      <c r="C69" s="5" t="s">
        <v>152</v>
      </c>
      <c r="D69" s="1" t="s">
        <v>153</v>
      </c>
      <c r="E69" s="11">
        <v>25</v>
      </c>
      <c r="F69" s="11">
        <v>25</v>
      </c>
      <c r="G69" s="11">
        <v>25</v>
      </c>
      <c r="H69" s="11">
        <v>25</v>
      </c>
      <c r="I69" s="11">
        <v>23</v>
      </c>
      <c r="J69" s="11">
        <v>23</v>
      </c>
      <c r="K69" s="11">
        <v>23</v>
      </c>
      <c r="L69" s="11">
        <v>23</v>
      </c>
      <c r="M69" s="11">
        <v>22</v>
      </c>
      <c r="N69" s="11">
        <v>22</v>
      </c>
      <c r="O69" s="11">
        <v>21</v>
      </c>
      <c r="P69" s="11">
        <v>22</v>
      </c>
      <c r="Q69" s="11">
        <v>22</v>
      </c>
      <c r="R69" s="11">
        <v>22</v>
      </c>
      <c r="S69" s="11">
        <v>22</v>
      </c>
      <c r="T69" s="11">
        <v>23</v>
      </c>
      <c r="U69" s="11">
        <v>23</v>
      </c>
      <c r="V69" s="11">
        <v>23</v>
      </c>
      <c r="W69" s="11">
        <v>24</v>
      </c>
      <c r="X69" s="11">
        <v>24</v>
      </c>
      <c r="Y69" s="11">
        <v>25</v>
      </c>
      <c r="Z69" s="11">
        <v>25</v>
      </c>
      <c r="AA69" s="11">
        <v>24</v>
      </c>
      <c r="AB69" s="11">
        <v>24</v>
      </c>
      <c r="AC69" s="11">
        <v>22</v>
      </c>
      <c r="AD69" s="11">
        <v>22</v>
      </c>
      <c r="AE69" s="11">
        <v>22</v>
      </c>
      <c r="AF69" s="11">
        <v>22</v>
      </c>
      <c r="AG69" s="11">
        <v>21</v>
      </c>
      <c r="AH69" s="11">
        <v>21</v>
      </c>
      <c r="AI69" s="11">
        <v>21</v>
      </c>
      <c r="AJ69" s="11">
        <v>21</v>
      </c>
      <c r="AK69" s="11">
        <v>21</v>
      </c>
      <c r="AL69" s="11">
        <v>22</v>
      </c>
      <c r="AM69" s="11">
        <v>21</v>
      </c>
      <c r="AN69" s="11">
        <v>20</v>
      </c>
      <c r="AO69" s="11">
        <v>21</v>
      </c>
      <c r="AP69" s="11">
        <v>21</v>
      </c>
      <c r="AQ69" s="11">
        <v>21</v>
      </c>
      <c r="AR69" s="11">
        <v>21</v>
      </c>
      <c r="AS69" s="11">
        <v>21</v>
      </c>
      <c r="AT69" s="11">
        <v>22</v>
      </c>
      <c r="AU69" s="11">
        <v>22</v>
      </c>
      <c r="AV69" s="11">
        <v>23</v>
      </c>
      <c r="AW69" s="11">
        <v>22</v>
      </c>
      <c r="AX69" s="11">
        <v>22</v>
      </c>
      <c r="AY69" s="11">
        <v>22</v>
      </c>
      <c r="AZ69" s="11">
        <v>22</v>
      </c>
      <c r="BA69" s="11">
        <v>22</v>
      </c>
      <c r="BB69" s="11">
        <v>22</v>
      </c>
      <c r="BC69" s="11">
        <v>22</v>
      </c>
      <c r="BD69" s="11">
        <v>22</v>
      </c>
      <c r="BE69" s="11">
        <v>22</v>
      </c>
      <c r="BF69" s="11">
        <v>23</v>
      </c>
      <c r="BG69" s="11">
        <v>24</v>
      </c>
      <c r="BH69" s="11">
        <v>24</v>
      </c>
      <c r="BI69" s="11">
        <v>23</v>
      </c>
      <c r="BJ69" s="11">
        <v>23</v>
      </c>
      <c r="BK69" s="11">
        <v>22</v>
      </c>
      <c r="BL69" s="11">
        <v>22</v>
      </c>
      <c r="BM69" s="11">
        <v>22</v>
      </c>
      <c r="BN69" s="11">
        <v>21</v>
      </c>
      <c r="BO69" s="11">
        <v>20</v>
      </c>
      <c r="BP69" s="11">
        <v>20</v>
      </c>
      <c r="BQ69" s="11">
        <v>22</v>
      </c>
      <c r="BR69" s="11">
        <v>21</v>
      </c>
      <c r="BS69" s="11">
        <v>20</v>
      </c>
      <c r="BT69" s="11">
        <v>20</v>
      </c>
      <c r="BU69" s="11">
        <v>20</v>
      </c>
      <c r="BV69" s="11">
        <v>21</v>
      </c>
      <c r="BW69" s="11">
        <v>21</v>
      </c>
      <c r="BX69" s="11">
        <v>21</v>
      </c>
      <c r="BY69" s="11">
        <v>23</v>
      </c>
      <c r="BZ69" s="11">
        <v>23</v>
      </c>
      <c r="CA69" s="11">
        <v>23</v>
      </c>
      <c r="CB69" s="11">
        <v>23</v>
      </c>
      <c r="CC69" s="11">
        <v>24</v>
      </c>
      <c r="CD69" s="11">
        <v>25</v>
      </c>
      <c r="CE69" s="11">
        <v>24</v>
      </c>
      <c r="CF69" s="11">
        <v>25</v>
      </c>
      <c r="CG69" s="11">
        <v>26</v>
      </c>
      <c r="CH69" s="11">
        <v>26</v>
      </c>
      <c r="CI69" s="11">
        <v>27</v>
      </c>
      <c r="CJ69" s="11">
        <v>27</v>
      </c>
      <c r="CK69" s="11">
        <v>27</v>
      </c>
      <c r="CL69" s="11">
        <v>27</v>
      </c>
      <c r="CM69" s="11">
        <v>27</v>
      </c>
      <c r="CN69" s="11">
        <v>27</v>
      </c>
      <c r="CO69" s="11">
        <v>27</v>
      </c>
      <c r="CP69" s="11">
        <v>27</v>
      </c>
      <c r="CQ69" s="11">
        <v>26</v>
      </c>
      <c r="CR69" s="11">
        <v>26</v>
      </c>
      <c r="CS69" s="11">
        <v>25</v>
      </c>
      <c r="CT69" s="11">
        <v>25</v>
      </c>
      <c r="CU69" s="11">
        <v>25</v>
      </c>
      <c r="CV69" s="11">
        <v>25</v>
      </c>
      <c r="CW69" s="11">
        <v>27</v>
      </c>
      <c r="CX69" s="11">
        <v>26</v>
      </c>
      <c r="CY69" s="11">
        <v>28</v>
      </c>
      <c r="CZ69" s="11">
        <v>27</v>
      </c>
      <c r="DA69" s="11">
        <v>28</v>
      </c>
      <c r="DB69" s="11">
        <v>28</v>
      </c>
      <c r="DC69" s="11">
        <v>28</v>
      </c>
      <c r="DD69" s="11">
        <v>28</v>
      </c>
      <c r="DE69" s="11">
        <v>28</v>
      </c>
      <c r="DF69" s="11">
        <v>27</v>
      </c>
      <c r="DG69" s="11">
        <v>27</v>
      </c>
      <c r="DH69" s="11">
        <v>27</v>
      </c>
      <c r="DI69" s="11">
        <v>27</v>
      </c>
      <c r="DJ69" s="11">
        <v>30</v>
      </c>
      <c r="DK69" s="11">
        <v>31</v>
      </c>
      <c r="DL69" s="11">
        <v>31</v>
      </c>
      <c r="DM69" s="11">
        <v>31</v>
      </c>
      <c r="DN69" s="11">
        <v>30</v>
      </c>
      <c r="DO69" s="11">
        <v>31</v>
      </c>
      <c r="DP69" s="11">
        <v>32</v>
      </c>
      <c r="DQ69" s="11">
        <v>32</v>
      </c>
      <c r="DR69" s="11">
        <v>32</v>
      </c>
      <c r="DS69" s="11">
        <v>32</v>
      </c>
      <c r="DT69" s="11">
        <v>33</v>
      </c>
      <c r="DU69" s="11">
        <f t="shared" si="3"/>
        <v>31</v>
      </c>
      <c r="DV69" s="11">
        <v>33</v>
      </c>
      <c r="DW69" s="11">
        <v>33</v>
      </c>
      <c r="DX69" s="11">
        <v>32</v>
      </c>
    </row>
    <row r="70" spans="1:128" ht="12.75" x14ac:dyDescent="0.2">
      <c r="A70" s="1" t="s">
        <v>71</v>
      </c>
      <c r="B70" s="1" t="str">
        <f t="shared" si="2"/>
        <v>2219 - Edición n.c.p.</v>
      </c>
      <c r="C70" s="5" t="s">
        <v>154</v>
      </c>
      <c r="D70" s="1" t="s">
        <v>155</v>
      </c>
      <c r="E70" s="11">
        <v>38</v>
      </c>
      <c r="F70" s="11">
        <v>36</v>
      </c>
      <c r="G70" s="11">
        <v>36</v>
      </c>
      <c r="H70" s="11">
        <v>35</v>
      </c>
      <c r="I70" s="11">
        <v>37</v>
      </c>
      <c r="J70" s="11">
        <v>38</v>
      </c>
      <c r="K70" s="11">
        <v>37</v>
      </c>
      <c r="L70" s="11">
        <v>36</v>
      </c>
      <c r="M70" s="11">
        <v>34</v>
      </c>
      <c r="N70" s="11">
        <v>34</v>
      </c>
      <c r="O70" s="11">
        <v>36</v>
      </c>
      <c r="P70" s="11">
        <v>36</v>
      </c>
      <c r="Q70" s="11">
        <v>36</v>
      </c>
      <c r="R70" s="11">
        <v>36</v>
      </c>
      <c r="S70" s="11">
        <v>37</v>
      </c>
      <c r="T70" s="11">
        <v>35</v>
      </c>
      <c r="U70" s="11">
        <v>35</v>
      </c>
      <c r="V70" s="11">
        <v>36</v>
      </c>
      <c r="W70" s="11">
        <v>36</v>
      </c>
      <c r="X70" s="11">
        <v>35</v>
      </c>
      <c r="Y70" s="11">
        <v>35</v>
      </c>
      <c r="Z70" s="11">
        <v>35</v>
      </c>
      <c r="AA70" s="11">
        <v>36</v>
      </c>
      <c r="AB70" s="11">
        <v>36</v>
      </c>
      <c r="AC70" s="11">
        <v>39</v>
      </c>
      <c r="AD70" s="11">
        <v>38</v>
      </c>
      <c r="AE70" s="11">
        <v>38</v>
      </c>
      <c r="AF70" s="11">
        <v>38</v>
      </c>
      <c r="AG70" s="11">
        <v>39</v>
      </c>
      <c r="AH70" s="11">
        <v>40</v>
      </c>
      <c r="AI70" s="11">
        <v>40</v>
      </c>
      <c r="AJ70" s="11">
        <v>39</v>
      </c>
      <c r="AK70" s="11">
        <v>38</v>
      </c>
      <c r="AL70" s="11">
        <v>38</v>
      </c>
      <c r="AM70" s="11">
        <v>38</v>
      </c>
      <c r="AN70" s="11">
        <v>38</v>
      </c>
      <c r="AO70" s="11">
        <v>38</v>
      </c>
      <c r="AP70" s="11">
        <v>37</v>
      </c>
      <c r="AQ70" s="11">
        <v>38</v>
      </c>
      <c r="AR70" s="11">
        <v>38</v>
      </c>
      <c r="AS70" s="11">
        <v>38</v>
      </c>
      <c r="AT70" s="11">
        <v>39</v>
      </c>
      <c r="AU70" s="11">
        <v>39</v>
      </c>
      <c r="AV70" s="11">
        <v>39</v>
      </c>
      <c r="AW70" s="11">
        <v>39</v>
      </c>
      <c r="AX70" s="11">
        <v>39</v>
      </c>
      <c r="AY70" s="11">
        <v>39</v>
      </c>
      <c r="AZ70" s="11">
        <v>39</v>
      </c>
      <c r="BA70" s="11">
        <v>39</v>
      </c>
      <c r="BB70" s="11">
        <v>39</v>
      </c>
      <c r="BC70" s="11">
        <v>36</v>
      </c>
      <c r="BD70" s="11">
        <v>37</v>
      </c>
      <c r="BE70" s="11">
        <v>37</v>
      </c>
      <c r="BF70" s="11">
        <v>37</v>
      </c>
      <c r="BG70" s="11">
        <v>38</v>
      </c>
      <c r="BH70" s="11">
        <v>38</v>
      </c>
      <c r="BI70" s="11">
        <v>38</v>
      </c>
      <c r="BJ70" s="11">
        <v>37</v>
      </c>
      <c r="BK70" s="11">
        <v>37</v>
      </c>
      <c r="BL70" s="11">
        <v>37</v>
      </c>
      <c r="BM70" s="11">
        <v>37</v>
      </c>
      <c r="BN70" s="11">
        <v>37</v>
      </c>
      <c r="BO70" s="11">
        <v>33</v>
      </c>
      <c r="BP70" s="11">
        <v>33</v>
      </c>
      <c r="BQ70" s="11">
        <v>31</v>
      </c>
      <c r="BR70" s="11">
        <v>31</v>
      </c>
      <c r="BS70" s="11">
        <v>31</v>
      </c>
      <c r="BT70" s="11">
        <v>29</v>
      </c>
      <c r="BU70" s="11">
        <v>31</v>
      </c>
      <c r="BV70" s="11">
        <v>31</v>
      </c>
      <c r="BW70" s="11">
        <v>31</v>
      </c>
      <c r="BX70" s="11">
        <v>33</v>
      </c>
      <c r="BY70" s="11">
        <v>31</v>
      </c>
      <c r="BZ70" s="11">
        <v>31</v>
      </c>
      <c r="CA70" s="11">
        <v>31</v>
      </c>
      <c r="CB70" s="11">
        <v>30</v>
      </c>
      <c r="CC70" s="11">
        <v>30</v>
      </c>
      <c r="CD70" s="11">
        <v>31</v>
      </c>
      <c r="CE70" s="11">
        <v>31</v>
      </c>
      <c r="CF70" s="11">
        <v>31</v>
      </c>
      <c r="CG70" s="11">
        <v>31</v>
      </c>
      <c r="CH70" s="11">
        <v>31</v>
      </c>
      <c r="CI70" s="11">
        <v>31</v>
      </c>
      <c r="CJ70" s="11">
        <v>31</v>
      </c>
      <c r="CK70" s="11">
        <v>31</v>
      </c>
      <c r="CL70" s="11">
        <v>31</v>
      </c>
      <c r="CM70" s="11">
        <v>30</v>
      </c>
      <c r="CN70" s="11">
        <v>30</v>
      </c>
      <c r="CO70" s="11">
        <v>29</v>
      </c>
      <c r="CP70" s="11">
        <v>29</v>
      </c>
      <c r="CQ70" s="11">
        <v>31</v>
      </c>
      <c r="CR70" s="11">
        <v>31</v>
      </c>
      <c r="CS70" s="11">
        <v>32</v>
      </c>
      <c r="CT70" s="11">
        <v>31</v>
      </c>
      <c r="CU70" s="11">
        <v>31</v>
      </c>
      <c r="CV70" s="11">
        <v>30</v>
      </c>
      <c r="CW70" s="11">
        <v>28</v>
      </c>
      <c r="CX70" s="11">
        <v>28</v>
      </c>
      <c r="CY70" s="11">
        <v>29</v>
      </c>
      <c r="CZ70" s="11">
        <v>30</v>
      </c>
      <c r="DA70" s="11">
        <v>30</v>
      </c>
      <c r="DB70" s="11">
        <v>30</v>
      </c>
      <c r="DC70" s="11">
        <v>30</v>
      </c>
      <c r="DD70" s="11">
        <v>31</v>
      </c>
      <c r="DE70" s="11">
        <v>33</v>
      </c>
      <c r="DF70" s="11">
        <v>33</v>
      </c>
      <c r="DG70" s="11">
        <v>32</v>
      </c>
      <c r="DH70" s="11">
        <v>31</v>
      </c>
      <c r="DI70" s="11">
        <v>31</v>
      </c>
      <c r="DJ70" s="11">
        <v>30</v>
      </c>
      <c r="DK70" s="11">
        <v>30</v>
      </c>
      <c r="DL70" s="11">
        <v>31</v>
      </c>
      <c r="DM70" s="11">
        <v>31</v>
      </c>
      <c r="DN70" s="11">
        <v>31</v>
      </c>
      <c r="DO70" s="11">
        <v>31</v>
      </c>
      <c r="DP70" s="11">
        <v>32</v>
      </c>
      <c r="DQ70" s="11">
        <v>30</v>
      </c>
      <c r="DR70" s="11">
        <v>32</v>
      </c>
      <c r="DS70" s="11">
        <v>32</v>
      </c>
      <c r="DT70" s="11">
        <v>31</v>
      </c>
      <c r="DU70" s="11">
        <f t="shared" si="3"/>
        <v>31</v>
      </c>
      <c r="DV70" s="11">
        <v>30</v>
      </c>
      <c r="DW70" s="11">
        <v>30</v>
      </c>
      <c r="DX70" s="11">
        <v>30</v>
      </c>
    </row>
    <row r="71" spans="1:128" ht="12.75" x14ac:dyDescent="0.2">
      <c r="A71" s="1" t="s">
        <v>71</v>
      </c>
      <c r="B71" s="1" t="str">
        <f t="shared" si="2"/>
        <v>2221 - Impresión</v>
      </c>
      <c r="C71" s="5" t="s">
        <v>156</v>
      </c>
      <c r="D71" s="1" t="s">
        <v>157</v>
      </c>
      <c r="E71" s="11">
        <v>637</v>
      </c>
      <c r="F71" s="11">
        <v>637</v>
      </c>
      <c r="G71" s="11">
        <v>639</v>
      </c>
      <c r="H71" s="11">
        <v>641</v>
      </c>
      <c r="I71" s="11">
        <v>645</v>
      </c>
      <c r="J71" s="11">
        <v>642</v>
      </c>
      <c r="K71" s="11">
        <v>640</v>
      </c>
      <c r="L71" s="11">
        <v>641</v>
      </c>
      <c r="M71" s="11">
        <v>637</v>
      </c>
      <c r="N71" s="11">
        <v>634</v>
      </c>
      <c r="O71" s="11">
        <v>632</v>
      </c>
      <c r="P71" s="11">
        <v>631</v>
      </c>
      <c r="Q71" s="11">
        <v>629</v>
      </c>
      <c r="R71" s="11">
        <v>626</v>
      </c>
      <c r="S71" s="11">
        <v>628</v>
      </c>
      <c r="T71" s="11">
        <v>634</v>
      </c>
      <c r="U71" s="11">
        <v>624</v>
      </c>
      <c r="V71" s="11">
        <v>621</v>
      </c>
      <c r="W71" s="11">
        <v>621</v>
      </c>
      <c r="X71" s="11">
        <v>623</v>
      </c>
      <c r="Y71" s="11">
        <v>624</v>
      </c>
      <c r="Z71" s="11">
        <v>623</v>
      </c>
      <c r="AA71" s="11">
        <v>623</v>
      </c>
      <c r="AB71" s="11">
        <v>628</v>
      </c>
      <c r="AC71" s="11">
        <v>619</v>
      </c>
      <c r="AD71" s="11">
        <v>617</v>
      </c>
      <c r="AE71" s="11">
        <v>613</v>
      </c>
      <c r="AF71" s="11">
        <v>610</v>
      </c>
      <c r="AG71" s="11">
        <v>607</v>
      </c>
      <c r="AH71" s="11">
        <v>608</v>
      </c>
      <c r="AI71" s="11">
        <v>606</v>
      </c>
      <c r="AJ71" s="11">
        <v>608</v>
      </c>
      <c r="AK71" s="11">
        <v>611</v>
      </c>
      <c r="AL71" s="11">
        <v>610</v>
      </c>
      <c r="AM71" s="11">
        <v>611</v>
      </c>
      <c r="AN71" s="11">
        <v>606</v>
      </c>
      <c r="AO71" s="11">
        <v>599</v>
      </c>
      <c r="AP71" s="11">
        <v>598</v>
      </c>
      <c r="AQ71" s="11">
        <v>599</v>
      </c>
      <c r="AR71" s="11">
        <v>596</v>
      </c>
      <c r="AS71" s="11">
        <v>596</v>
      </c>
      <c r="AT71" s="11">
        <v>609</v>
      </c>
      <c r="AU71" s="11">
        <v>613</v>
      </c>
      <c r="AV71" s="11">
        <v>609</v>
      </c>
      <c r="AW71" s="11">
        <v>611</v>
      </c>
      <c r="AX71" s="11">
        <v>610</v>
      </c>
      <c r="AY71" s="11">
        <v>611</v>
      </c>
      <c r="AZ71" s="11">
        <v>609</v>
      </c>
      <c r="BA71" s="11">
        <v>605</v>
      </c>
      <c r="BB71" s="11">
        <v>604</v>
      </c>
      <c r="BC71" s="11">
        <v>605</v>
      </c>
      <c r="BD71" s="11">
        <v>603</v>
      </c>
      <c r="BE71" s="11">
        <v>602</v>
      </c>
      <c r="BF71" s="11">
        <v>599</v>
      </c>
      <c r="BG71" s="11">
        <v>595</v>
      </c>
      <c r="BH71" s="11">
        <v>590</v>
      </c>
      <c r="BI71" s="11">
        <v>590</v>
      </c>
      <c r="BJ71" s="11">
        <v>584</v>
      </c>
      <c r="BK71" s="11">
        <v>586</v>
      </c>
      <c r="BL71" s="11">
        <v>586</v>
      </c>
      <c r="BM71" s="11">
        <v>583</v>
      </c>
      <c r="BN71" s="11">
        <v>574</v>
      </c>
      <c r="BO71" s="11">
        <v>576</v>
      </c>
      <c r="BP71" s="11">
        <v>570</v>
      </c>
      <c r="BQ71" s="11">
        <v>571</v>
      </c>
      <c r="BR71" s="11">
        <v>572</v>
      </c>
      <c r="BS71" s="11">
        <v>570</v>
      </c>
      <c r="BT71" s="11">
        <v>566</v>
      </c>
      <c r="BU71" s="11">
        <v>567</v>
      </c>
      <c r="BV71" s="11">
        <v>566</v>
      </c>
      <c r="BW71" s="11">
        <v>568</v>
      </c>
      <c r="BX71" s="11">
        <v>569</v>
      </c>
      <c r="BY71" s="11">
        <v>561</v>
      </c>
      <c r="BZ71" s="11">
        <v>556</v>
      </c>
      <c r="CA71" s="11">
        <v>556</v>
      </c>
      <c r="CB71" s="11">
        <v>555</v>
      </c>
      <c r="CC71" s="11">
        <v>550</v>
      </c>
      <c r="CD71" s="11">
        <v>548</v>
      </c>
      <c r="CE71" s="11">
        <v>542</v>
      </c>
      <c r="CF71" s="11">
        <v>538</v>
      </c>
      <c r="CG71" s="11">
        <v>539</v>
      </c>
      <c r="CH71" s="11">
        <v>539</v>
      </c>
      <c r="CI71" s="11">
        <v>541</v>
      </c>
      <c r="CJ71" s="11">
        <v>535</v>
      </c>
      <c r="CK71" s="11">
        <v>532</v>
      </c>
      <c r="CL71" s="11">
        <v>529</v>
      </c>
      <c r="CM71" s="11">
        <v>528</v>
      </c>
      <c r="CN71" s="11">
        <v>525</v>
      </c>
      <c r="CO71" s="11">
        <v>513</v>
      </c>
      <c r="CP71" s="11">
        <v>518</v>
      </c>
      <c r="CQ71" s="11">
        <v>516</v>
      </c>
      <c r="CR71" s="11">
        <v>521</v>
      </c>
      <c r="CS71" s="11">
        <v>524</v>
      </c>
      <c r="CT71" s="11">
        <v>519</v>
      </c>
      <c r="CU71" s="11">
        <v>512</v>
      </c>
      <c r="CV71" s="11">
        <v>510</v>
      </c>
      <c r="CW71" s="11">
        <v>503</v>
      </c>
      <c r="CX71" s="11">
        <v>491</v>
      </c>
      <c r="CY71" s="11">
        <v>501</v>
      </c>
      <c r="CZ71" s="11">
        <v>501</v>
      </c>
      <c r="DA71" s="11">
        <v>498</v>
      </c>
      <c r="DB71" s="11">
        <v>491</v>
      </c>
      <c r="DC71" s="11">
        <v>487</v>
      </c>
      <c r="DD71" s="11">
        <v>485</v>
      </c>
      <c r="DE71" s="11">
        <v>484</v>
      </c>
      <c r="DF71" s="11">
        <v>482</v>
      </c>
      <c r="DG71" s="11">
        <v>474</v>
      </c>
      <c r="DH71" s="11">
        <v>474</v>
      </c>
      <c r="DI71" s="11">
        <v>471</v>
      </c>
      <c r="DJ71" s="11">
        <v>465</v>
      </c>
      <c r="DK71" s="11">
        <v>460</v>
      </c>
      <c r="DL71" s="11">
        <v>456</v>
      </c>
      <c r="DM71" s="11">
        <v>451</v>
      </c>
      <c r="DN71" s="11">
        <v>448</v>
      </c>
      <c r="DO71" s="11">
        <v>445</v>
      </c>
      <c r="DP71" s="11">
        <v>439</v>
      </c>
      <c r="DQ71" s="11">
        <v>435</v>
      </c>
      <c r="DR71" s="11">
        <v>432</v>
      </c>
      <c r="DS71" s="11">
        <v>432</v>
      </c>
      <c r="DT71" s="11">
        <v>429</v>
      </c>
      <c r="DU71" s="11">
        <f t="shared" si="3"/>
        <v>446.91666666666669</v>
      </c>
      <c r="DV71" s="11">
        <v>423</v>
      </c>
      <c r="DW71" s="11">
        <v>419</v>
      </c>
      <c r="DX71" s="11">
        <v>406</v>
      </c>
    </row>
    <row r="72" spans="1:128" ht="12.75" x14ac:dyDescent="0.2">
      <c r="A72" s="1" t="s">
        <v>71</v>
      </c>
      <c r="B72" s="1" t="str">
        <f t="shared" si="2"/>
        <v>2222 - Servicios relacionados con la impresión</v>
      </c>
      <c r="C72" s="5" t="s">
        <v>158</v>
      </c>
      <c r="D72" s="1" t="s">
        <v>159</v>
      </c>
      <c r="E72" s="11">
        <v>314</v>
      </c>
      <c r="F72" s="11">
        <v>311</v>
      </c>
      <c r="G72" s="11">
        <v>309</v>
      </c>
      <c r="H72" s="11">
        <v>310</v>
      </c>
      <c r="I72" s="11">
        <v>311</v>
      </c>
      <c r="J72" s="11">
        <v>309</v>
      </c>
      <c r="K72" s="11">
        <v>309</v>
      </c>
      <c r="L72" s="11">
        <v>313</v>
      </c>
      <c r="M72" s="11">
        <v>311</v>
      </c>
      <c r="N72" s="11">
        <v>308</v>
      </c>
      <c r="O72" s="11">
        <v>305</v>
      </c>
      <c r="P72" s="11">
        <v>306</v>
      </c>
      <c r="Q72" s="11">
        <v>303</v>
      </c>
      <c r="R72" s="11">
        <v>299</v>
      </c>
      <c r="S72" s="11">
        <v>295</v>
      </c>
      <c r="T72" s="11">
        <v>295</v>
      </c>
      <c r="U72" s="11">
        <v>293</v>
      </c>
      <c r="V72" s="11">
        <v>289</v>
      </c>
      <c r="W72" s="11">
        <v>296</v>
      </c>
      <c r="X72" s="11">
        <v>299</v>
      </c>
      <c r="Y72" s="11">
        <v>300</v>
      </c>
      <c r="Z72" s="11">
        <v>295</v>
      </c>
      <c r="AA72" s="11">
        <v>296</v>
      </c>
      <c r="AB72" s="11">
        <v>294</v>
      </c>
      <c r="AC72" s="11">
        <v>292</v>
      </c>
      <c r="AD72" s="11">
        <v>288</v>
      </c>
      <c r="AE72" s="11">
        <v>289</v>
      </c>
      <c r="AF72" s="11">
        <v>286</v>
      </c>
      <c r="AG72" s="11">
        <v>287</v>
      </c>
      <c r="AH72" s="11">
        <v>288</v>
      </c>
      <c r="AI72" s="11">
        <v>288</v>
      </c>
      <c r="AJ72" s="11">
        <v>283</v>
      </c>
      <c r="AK72" s="11">
        <v>284</v>
      </c>
      <c r="AL72" s="11">
        <v>279</v>
      </c>
      <c r="AM72" s="11">
        <v>278</v>
      </c>
      <c r="AN72" s="11">
        <v>278</v>
      </c>
      <c r="AO72" s="11">
        <v>277</v>
      </c>
      <c r="AP72" s="11">
        <v>275</v>
      </c>
      <c r="AQ72" s="11">
        <v>270</v>
      </c>
      <c r="AR72" s="11">
        <v>269</v>
      </c>
      <c r="AS72" s="11">
        <v>266</v>
      </c>
      <c r="AT72" s="11">
        <v>304</v>
      </c>
      <c r="AU72" s="11">
        <v>300</v>
      </c>
      <c r="AV72" s="11">
        <v>297</v>
      </c>
      <c r="AW72" s="11">
        <v>302</v>
      </c>
      <c r="AX72" s="11">
        <v>301</v>
      </c>
      <c r="AY72" s="11">
        <v>303</v>
      </c>
      <c r="AZ72" s="11">
        <v>308</v>
      </c>
      <c r="BA72" s="11">
        <v>306</v>
      </c>
      <c r="BB72" s="11">
        <v>304</v>
      </c>
      <c r="BC72" s="11">
        <v>304</v>
      </c>
      <c r="BD72" s="11">
        <v>307</v>
      </c>
      <c r="BE72" s="11">
        <v>304</v>
      </c>
      <c r="BF72" s="11">
        <v>301</v>
      </c>
      <c r="BG72" s="11">
        <v>305</v>
      </c>
      <c r="BH72" s="11">
        <v>301</v>
      </c>
      <c r="BI72" s="11">
        <v>299</v>
      </c>
      <c r="BJ72" s="11">
        <v>297</v>
      </c>
      <c r="BK72" s="11">
        <v>298</v>
      </c>
      <c r="BL72" s="11">
        <v>301</v>
      </c>
      <c r="BM72" s="11">
        <v>297</v>
      </c>
      <c r="BN72" s="11">
        <v>294</v>
      </c>
      <c r="BO72" s="11">
        <v>307</v>
      </c>
      <c r="BP72" s="11">
        <v>307</v>
      </c>
      <c r="BQ72" s="11">
        <v>305</v>
      </c>
      <c r="BR72" s="11">
        <v>310</v>
      </c>
      <c r="BS72" s="11">
        <v>315</v>
      </c>
      <c r="BT72" s="11">
        <v>315</v>
      </c>
      <c r="BU72" s="11">
        <v>317</v>
      </c>
      <c r="BV72" s="11">
        <v>314</v>
      </c>
      <c r="BW72" s="11">
        <v>313</v>
      </c>
      <c r="BX72" s="11">
        <v>310</v>
      </c>
      <c r="BY72" s="11">
        <v>312</v>
      </c>
      <c r="BZ72" s="11">
        <v>306</v>
      </c>
      <c r="CA72" s="11">
        <v>303</v>
      </c>
      <c r="CB72" s="11">
        <v>307</v>
      </c>
      <c r="CC72" s="11">
        <v>308</v>
      </c>
      <c r="CD72" s="11">
        <v>308</v>
      </c>
      <c r="CE72" s="11">
        <v>309</v>
      </c>
      <c r="CF72" s="11">
        <v>307</v>
      </c>
      <c r="CG72" s="11">
        <v>302</v>
      </c>
      <c r="CH72" s="11">
        <v>300</v>
      </c>
      <c r="CI72" s="11">
        <v>299</v>
      </c>
      <c r="CJ72" s="11">
        <v>297</v>
      </c>
      <c r="CK72" s="11">
        <v>293</v>
      </c>
      <c r="CL72" s="11">
        <v>291</v>
      </c>
      <c r="CM72" s="11">
        <v>288</v>
      </c>
      <c r="CN72" s="11">
        <v>290</v>
      </c>
      <c r="CO72" s="11">
        <v>290</v>
      </c>
      <c r="CP72" s="11">
        <v>295</v>
      </c>
      <c r="CQ72" s="11">
        <v>296</v>
      </c>
      <c r="CR72" s="11">
        <v>293</v>
      </c>
      <c r="CS72" s="11">
        <v>291</v>
      </c>
      <c r="CT72" s="11">
        <v>291</v>
      </c>
      <c r="CU72" s="11">
        <v>292</v>
      </c>
      <c r="CV72" s="11">
        <v>292</v>
      </c>
      <c r="CW72" s="11">
        <v>289</v>
      </c>
      <c r="CX72" s="11">
        <v>283</v>
      </c>
      <c r="CY72" s="11">
        <v>291</v>
      </c>
      <c r="CZ72" s="11">
        <v>283</v>
      </c>
      <c r="DA72" s="11">
        <v>282</v>
      </c>
      <c r="DB72" s="11">
        <v>288</v>
      </c>
      <c r="DC72" s="11">
        <v>285</v>
      </c>
      <c r="DD72" s="11">
        <v>284</v>
      </c>
      <c r="DE72" s="11">
        <v>284</v>
      </c>
      <c r="DF72" s="11">
        <v>282</v>
      </c>
      <c r="DG72" s="11">
        <v>280</v>
      </c>
      <c r="DH72" s="11">
        <v>275</v>
      </c>
      <c r="DI72" s="11">
        <v>270</v>
      </c>
      <c r="DJ72" s="11">
        <v>275</v>
      </c>
      <c r="DK72" s="11">
        <v>273</v>
      </c>
      <c r="DL72" s="11">
        <v>272</v>
      </c>
      <c r="DM72" s="11">
        <v>274</v>
      </c>
      <c r="DN72" s="11">
        <v>274</v>
      </c>
      <c r="DO72" s="11">
        <v>275</v>
      </c>
      <c r="DP72" s="11">
        <v>277</v>
      </c>
      <c r="DQ72" s="11">
        <v>277</v>
      </c>
      <c r="DR72" s="11">
        <v>276</v>
      </c>
      <c r="DS72" s="11">
        <v>272</v>
      </c>
      <c r="DT72" s="11">
        <v>268</v>
      </c>
      <c r="DU72" s="11">
        <f t="shared" si="3"/>
        <v>273.58333333333331</v>
      </c>
      <c r="DV72" s="11">
        <v>265</v>
      </c>
      <c r="DW72" s="11">
        <v>265</v>
      </c>
      <c r="DX72" s="11">
        <v>250</v>
      </c>
    </row>
    <row r="73" spans="1:128" ht="12.75" x14ac:dyDescent="0.2">
      <c r="A73" s="1" t="s">
        <v>71</v>
      </c>
      <c r="B73" s="1" t="str">
        <f t="shared" si="2"/>
        <v>2230 - Reproducción de grabaciones</v>
      </c>
      <c r="C73" s="5" t="s">
        <v>160</v>
      </c>
      <c r="D73" s="1" t="s">
        <v>161</v>
      </c>
      <c r="E73" s="11">
        <v>7</v>
      </c>
      <c r="F73" s="11">
        <v>7</v>
      </c>
      <c r="G73" s="11">
        <v>7</v>
      </c>
      <c r="H73" s="11">
        <v>7</v>
      </c>
      <c r="I73" s="11">
        <v>5</v>
      </c>
      <c r="J73" s="11">
        <v>5</v>
      </c>
      <c r="K73" s="11">
        <v>5</v>
      </c>
      <c r="L73" s="11">
        <v>5</v>
      </c>
      <c r="M73" s="11">
        <v>5</v>
      </c>
      <c r="N73" s="11">
        <v>5</v>
      </c>
      <c r="O73" s="11">
        <v>5</v>
      </c>
      <c r="P73" s="11">
        <v>5</v>
      </c>
      <c r="Q73" s="11">
        <v>6</v>
      </c>
      <c r="R73" s="11">
        <v>6</v>
      </c>
      <c r="S73" s="11">
        <v>6</v>
      </c>
      <c r="T73" s="11">
        <v>6</v>
      </c>
      <c r="U73" s="11">
        <v>6</v>
      </c>
      <c r="V73" s="11">
        <v>6</v>
      </c>
      <c r="W73" s="11">
        <v>6</v>
      </c>
      <c r="X73" s="11">
        <v>6</v>
      </c>
      <c r="Y73" s="11">
        <v>6</v>
      </c>
      <c r="Z73" s="11">
        <v>6</v>
      </c>
      <c r="AA73" s="11">
        <v>6</v>
      </c>
      <c r="AB73" s="11">
        <v>6</v>
      </c>
      <c r="AC73" s="11">
        <v>5</v>
      </c>
      <c r="AD73" s="11">
        <v>5</v>
      </c>
      <c r="AE73" s="11">
        <v>5</v>
      </c>
      <c r="AF73" s="11">
        <v>5</v>
      </c>
      <c r="AG73" s="11">
        <v>5</v>
      </c>
      <c r="AH73" s="11">
        <v>5</v>
      </c>
      <c r="AI73" s="11">
        <v>5</v>
      </c>
      <c r="AJ73" s="11">
        <v>5</v>
      </c>
      <c r="AK73" s="11">
        <v>5</v>
      </c>
      <c r="AL73" s="11">
        <v>5</v>
      </c>
      <c r="AM73" s="11">
        <v>5</v>
      </c>
      <c r="AN73" s="11">
        <v>5</v>
      </c>
      <c r="AO73" s="11">
        <v>5</v>
      </c>
      <c r="AP73" s="11">
        <v>5</v>
      </c>
      <c r="AQ73" s="11">
        <v>5</v>
      </c>
      <c r="AR73" s="11">
        <v>5</v>
      </c>
      <c r="AS73" s="11">
        <v>5</v>
      </c>
      <c r="AT73" s="11">
        <v>6</v>
      </c>
      <c r="AU73" s="11">
        <v>6</v>
      </c>
      <c r="AV73" s="11">
        <v>6</v>
      </c>
      <c r="AW73" s="11">
        <v>6</v>
      </c>
      <c r="AX73" s="11">
        <v>6</v>
      </c>
      <c r="AY73" s="11">
        <v>6</v>
      </c>
      <c r="AZ73" s="11">
        <v>6</v>
      </c>
      <c r="BA73" s="11">
        <v>6</v>
      </c>
      <c r="BB73" s="11">
        <v>6</v>
      </c>
      <c r="BC73" s="11">
        <v>6</v>
      </c>
      <c r="BD73" s="11">
        <v>6</v>
      </c>
      <c r="BE73" s="11">
        <v>6</v>
      </c>
      <c r="BF73" s="11">
        <v>6</v>
      </c>
      <c r="BG73" s="11">
        <v>6</v>
      </c>
      <c r="BH73" s="11">
        <v>6</v>
      </c>
      <c r="BI73" s="11">
        <v>6</v>
      </c>
      <c r="BJ73" s="11">
        <v>6</v>
      </c>
      <c r="BK73" s="11">
        <v>6</v>
      </c>
      <c r="BL73" s="11">
        <v>5</v>
      </c>
      <c r="BM73" s="11">
        <v>5</v>
      </c>
      <c r="BN73" s="11">
        <v>5</v>
      </c>
      <c r="BO73" s="11">
        <v>6</v>
      </c>
      <c r="BP73" s="11">
        <v>6</v>
      </c>
      <c r="BQ73" s="11">
        <v>6</v>
      </c>
      <c r="BR73" s="11">
        <v>6</v>
      </c>
      <c r="BS73" s="11">
        <v>6</v>
      </c>
      <c r="BT73" s="11">
        <v>6</v>
      </c>
      <c r="BU73" s="11">
        <v>6</v>
      </c>
      <c r="BV73" s="11">
        <v>6</v>
      </c>
      <c r="BW73" s="11">
        <v>6</v>
      </c>
      <c r="BX73" s="11">
        <v>6</v>
      </c>
      <c r="BY73" s="11">
        <v>5</v>
      </c>
      <c r="BZ73" s="11">
        <v>5</v>
      </c>
      <c r="CA73" s="11">
        <v>5</v>
      </c>
      <c r="CB73" s="11">
        <v>5</v>
      </c>
      <c r="CC73" s="11">
        <v>5</v>
      </c>
      <c r="CD73" s="11">
        <v>5</v>
      </c>
      <c r="CE73" s="11">
        <v>5</v>
      </c>
      <c r="CF73" s="11">
        <v>5</v>
      </c>
      <c r="CG73" s="11">
        <v>5</v>
      </c>
      <c r="CH73" s="11">
        <v>5</v>
      </c>
      <c r="CI73" s="11">
        <v>5</v>
      </c>
      <c r="CJ73" s="11">
        <v>5</v>
      </c>
      <c r="CK73" s="11">
        <v>5</v>
      </c>
      <c r="CL73" s="11">
        <v>5</v>
      </c>
      <c r="CM73" s="11">
        <v>5</v>
      </c>
      <c r="CN73" s="11">
        <v>5</v>
      </c>
      <c r="CO73" s="11">
        <v>5</v>
      </c>
      <c r="CP73" s="11">
        <v>5</v>
      </c>
      <c r="CQ73" s="11">
        <v>5</v>
      </c>
      <c r="CR73" s="11">
        <v>5</v>
      </c>
      <c r="CS73" s="11">
        <v>5</v>
      </c>
      <c r="CT73" s="11">
        <v>5</v>
      </c>
      <c r="CU73" s="11">
        <v>4</v>
      </c>
      <c r="CV73" s="11">
        <v>4</v>
      </c>
      <c r="CW73" s="11">
        <v>4</v>
      </c>
      <c r="CX73" s="11">
        <v>3</v>
      </c>
      <c r="CY73" s="11">
        <v>4</v>
      </c>
      <c r="CZ73" s="11">
        <v>4</v>
      </c>
      <c r="DA73" s="11">
        <v>4</v>
      </c>
      <c r="DB73" s="11">
        <v>4</v>
      </c>
      <c r="DC73" s="11">
        <v>4</v>
      </c>
      <c r="DD73" s="11">
        <v>4</v>
      </c>
      <c r="DE73" s="11">
        <v>4</v>
      </c>
      <c r="DF73" s="11">
        <v>4</v>
      </c>
      <c r="DG73" s="11">
        <v>4</v>
      </c>
      <c r="DH73" s="11">
        <v>4</v>
      </c>
      <c r="DI73" s="11">
        <v>4</v>
      </c>
      <c r="DJ73" s="11">
        <v>4</v>
      </c>
      <c r="DK73" s="11">
        <v>4</v>
      </c>
      <c r="DL73" s="11">
        <v>4</v>
      </c>
      <c r="DM73" s="11">
        <v>4</v>
      </c>
      <c r="DN73" s="11">
        <v>4</v>
      </c>
      <c r="DO73" s="11">
        <v>4</v>
      </c>
      <c r="DP73" s="11">
        <v>4</v>
      </c>
      <c r="DQ73" s="11">
        <v>4</v>
      </c>
      <c r="DR73" s="11">
        <v>4</v>
      </c>
      <c r="DS73" s="11">
        <v>4</v>
      </c>
      <c r="DT73" s="11">
        <v>5</v>
      </c>
      <c r="DU73" s="11">
        <f t="shared" si="3"/>
        <v>4.083333333333333</v>
      </c>
      <c r="DV73" s="11">
        <v>5</v>
      </c>
      <c r="DW73" s="11">
        <v>4</v>
      </c>
      <c r="DX73" s="11">
        <v>4</v>
      </c>
    </row>
    <row r="74" spans="1:128" ht="12.75" x14ac:dyDescent="0.2">
      <c r="A74" s="1" t="s">
        <v>71</v>
      </c>
      <c r="B74" s="1" t="str">
        <f t="shared" si="2"/>
        <v>2310 - Fabricación de productos de hornos de coque</v>
      </c>
      <c r="C74" s="5" t="s">
        <v>162</v>
      </c>
      <c r="D74" s="1" t="s">
        <v>163</v>
      </c>
      <c r="E74" s="11">
        <v>2</v>
      </c>
      <c r="F74" s="11">
        <v>2</v>
      </c>
      <c r="G74" s="11">
        <v>2</v>
      </c>
      <c r="H74" s="11">
        <v>2</v>
      </c>
      <c r="I74" s="11">
        <v>2</v>
      </c>
      <c r="J74" s="11">
        <v>2</v>
      </c>
      <c r="K74" s="11">
        <v>2</v>
      </c>
      <c r="L74" s="11">
        <v>2</v>
      </c>
      <c r="M74" s="11">
        <v>2</v>
      </c>
      <c r="N74" s="11">
        <v>2</v>
      </c>
      <c r="O74" s="11">
        <v>2</v>
      </c>
      <c r="P74" s="11">
        <v>2</v>
      </c>
      <c r="Q74" s="11">
        <v>2</v>
      </c>
      <c r="R74" s="11">
        <v>2</v>
      </c>
      <c r="S74" s="11">
        <v>2</v>
      </c>
      <c r="T74" s="11">
        <v>2</v>
      </c>
      <c r="U74" s="11">
        <v>2</v>
      </c>
      <c r="V74" s="11">
        <v>2</v>
      </c>
      <c r="W74" s="11">
        <v>2</v>
      </c>
      <c r="X74" s="11">
        <v>2</v>
      </c>
      <c r="Y74" s="11">
        <v>2</v>
      </c>
      <c r="Z74" s="11">
        <v>2</v>
      </c>
      <c r="AA74" s="11">
        <v>2</v>
      </c>
      <c r="AB74" s="11">
        <v>2</v>
      </c>
      <c r="AC74" s="11">
        <v>2</v>
      </c>
      <c r="AD74" s="11">
        <v>2</v>
      </c>
      <c r="AE74" s="11">
        <v>2</v>
      </c>
      <c r="AF74" s="11">
        <v>2</v>
      </c>
      <c r="AG74" s="11">
        <v>2</v>
      </c>
      <c r="AH74" s="11">
        <v>2</v>
      </c>
      <c r="AI74" s="11">
        <v>2</v>
      </c>
      <c r="AJ74" s="11">
        <v>2</v>
      </c>
      <c r="AK74" s="11">
        <v>2</v>
      </c>
      <c r="AL74" s="11">
        <v>2</v>
      </c>
      <c r="AM74" s="11">
        <v>2</v>
      </c>
      <c r="AN74" s="11">
        <v>2</v>
      </c>
      <c r="AO74" s="11">
        <v>2</v>
      </c>
      <c r="AP74" s="11">
        <v>2</v>
      </c>
      <c r="AQ74" s="11">
        <v>2</v>
      </c>
      <c r="AR74" s="11">
        <v>2</v>
      </c>
      <c r="AS74" s="11">
        <v>2</v>
      </c>
      <c r="AT74" s="11">
        <v>2</v>
      </c>
      <c r="AU74" s="11">
        <v>2</v>
      </c>
      <c r="AV74" s="11">
        <v>2</v>
      </c>
      <c r="AW74" s="11">
        <v>2</v>
      </c>
      <c r="AX74" s="11">
        <v>2</v>
      </c>
      <c r="AY74" s="11">
        <v>2</v>
      </c>
      <c r="AZ74" s="11">
        <v>2</v>
      </c>
      <c r="BA74" s="11">
        <v>2</v>
      </c>
      <c r="BB74" s="11">
        <v>2</v>
      </c>
      <c r="BC74" s="11">
        <v>2</v>
      </c>
      <c r="BD74" s="11">
        <v>2</v>
      </c>
      <c r="BE74" s="11">
        <v>2</v>
      </c>
      <c r="BF74" s="11">
        <v>2</v>
      </c>
      <c r="BG74" s="11">
        <v>2</v>
      </c>
      <c r="BH74" s="11">
        <v>2</v>
      </c>
      <c r="BI74" s="11">
        <v>2</v>
      </c>
      <c r="BJ74" s="11">
        <v>2</v>
      </c>
      <c r="BK74" s="11">
        <v>2</v>
      </c>
      <c r="BL74" s="11">
        <v>2</v>
      </c>
      <c r="BM74" s="11">
        <v>2</v>
      </c>
      <c r="BN74" s="11">
        <v>2</v>
      </c>
      <c r="BO74" s="11">
        <v>3</v>
      </c>
      <c r="BP74" s="11">
        <v>3</v>
      </c>
      <c r="BQ74" s="11">
        <v>3</v>
      </c>
      <c r="BR74" s="11">
        <v>3</v>
      </c>
      <c r="BS74" s="11">
        <v>3</v>
      </c>
      <c r="BT74" s="11">
        <v>3</v>
      </c>
      <c r="BU74" s="11">
        <v>3</v>
      </c>
      <c r="BV74" s="11">
        <v>3</v>
      </c>
      <c r="BW74" s="11">
        <v>3</v>
      </c>
      <c r="BX74" s="11">
        <v>3</v>
      </c>
      <c r="BY74" s="11">
        <v>3</v>
      </c>
      <c r="BZ74" s="11">
        <v>3</v>
      </c>
      <c r="CA74" s="11">
        <v>3</v>
      </c>
      <c r="CB74" s="11">
        <v>3</v>
      </c>
      <c r="CC74" s="11">
        <v>3</v>
      </c>
      <c r="CD74" s="11">
        <v>3</v>
      </c>
      <c r="CE74" s="11">
        <v>3</v>
      </c>
      <c r="CF74" s="11">
        <v>3</v>
      </c>
      <c r="CG74" s="11">
        <v>3</v>
      </c>
      <c r="CH74" s="11">
        <v>3</v>
      </c>
      <c r="CI74" s="11">
        <v>3</v>
      </c>
      <c r="CJ74" s="11">
        <v>3</v>
      </c>
      <c r="CK74" s="11">
        <v>3</v>
      </c>
      <c r="CL74" s="11">
        <v>3</v>
      </c>
      <c r="CM74" s="11">
        <v>3</v>
      </c>
      <c r="CN74" s="11">
        <v>3</v>
      </c>
      <c r="CO74" s="11">
        <v>3</v>
      </c>
      <c r="CP74" s="11">
        <v>3</v>
      </c>
      <c r="CQ74" s="11">
        <v>3</v>
      </c>
      <c r="CR74" s="11">
        <v>3</v>
      </c>
      <c r="CS74" s="11">
        <v>3</v>
      </c>
      <c r="CT74" s="11">
        <v>3</v>
      </c>
      <c r="CU74" s="11">
        <v>3</v>
      </c>
      <c r="CV74" s="11">
        <v>3</v>
      </c>
      <c r="CW74" s="11">
        <v>4</v>
      </c>
      <c r="CX74" s="11">
        <v>4</v>
      </c>
      <c r="CY74" s="11">
        <v>4</v>
      </c>
      <c r="CZ74" s="11">
        <v>4</v>
      </c>
      <c r="DA74" s="11">
        <v>4</v>
      </c>
      <c r="DB74" s="11">
        <v>4</v>
      </c>
      <c r="DC74" s="11">
        <v>4</v>
      </c>
      <c r="DD74" s="11">
        <v>3</v>
      </c>
      <c r="DE74" s="11">
        <v>3</v>
      </c>
      <c r="DF74" s="11">
        <v>3</v>
      </c>
      <c r="DG74" s="11">
        <v>3</v>
      </c>
      <c r="DH74" s="11">
        <v>3</v>
      </c>
      <c r="DI74" s="11">
        <v>3</v>
      </c>
      <c r="DJ74" s="11">
        <v>0</v>
      </c>
      <c r="DK74" s="11">
        <v>0</v>
      </c>
      <c r="DL74" s="11">
        <v>0</v>
      </c>
      <c r="DM74" s="11">
        <v>0</v>
      </c>
      <c r="DN74" s="11">
        <v>0</v>
      </c>
      <c r="DO74" s="11">
        <v>0</v>
      </c>
      <c r="DP74" s="11">
        <v>0</v>
      </c>
      <c r="DQ74" s="11">
        <v>0</v>
      </c>
      <c r="DR74" s="11">
        <v>0</v>
      </c>
      <c r="DS74" s="11">
        <v>0</v>
      </c>
      <c r="DT74" s="11">
        <v>0</v>
      </c>
      <c r="DU74" s="11">
        <f t="shared" si="3"/>
        <v>0.25</v>
      </c>
      <c r="DV74" s="11">
        <v>0</v>
      </c>
      <c r="DW74" s="11">
        <v>0</v>
      </c>
      <c r="DX74" s="11">
        <v>0</v>
      </c>
    </row>
    <row r="75" spans="1:128" ht="12.75" x14ac:dyDescent="0.2">
      <c r="A75" s="1" t="s">
        <v>71</v>
      </c>
      <c r="B75" s="1" t="str">
        <f t="shared" si="2"/>
        <v>2320 - Fabricación de productos de la refinación del petróleo</v>
      </c>
      <c r="C75" s="5" t="s">
        <v>164</v>
      </c>
      <c r="D75" s="1" t="s">
        <v>165</v>
      </c>
      <c r="E75" s="11">
        <v>24</v>
      </c>
      <c r="F75" s="11">
        <v>24</v>
      </c>
      <c r="G75" s="11">
        <v>24</v>
      </c>
      <c r="H75" s="11">
        <v>24</v>
      </c>
      <c r="I75" s="11">
        <v>27</v>
      </c>
      <c r="J75" s="11">
        <v>27</v>
      </c>
      <c r="K75" s="11">
        <v>27</v>
      </c>
      <c r="L75" s="11">
        <v>27</v>
      </c>
      <c r="M75" s="11">
        <v>27</v>
      </c>
      <c r="N75" s="11">
        <v>28</v>
      </c>
      <c r="O75" s="11">
        <v>27</v>
      </c>
      <c r="P75" s="11">
        <v>27</v>
      </c>
      <c r="Q75" s="11">
        <v>27</v>
      </c>
      <c r="R75" s="11">
        <v>27</v>
      </c>
      <c r="S75" s="11">
        <v>28</v>
      </c>
      <c r="T75" s="11">
        <v>28</v>
      </c>
      <c r="U75" s="11">
        <v>27</v>
      </c>
      <c r="V75" s="11">
        <v>28</v>
      </c>
      <c r="W75" s="11">
        <v>26</v>
      </c>
      <c r="X75" s="11">
        <v>27</v>
      </c>
      <c r="Y75" s="11">
        <v>25</v>
      </c>
      <c r="Z75" s="11">
        <v>25</v>
      </c>
      <c r="AA75" s="11">
        <v>25</v>
      </c>
      <c r="AB75" s="11">
        <v>25</v>
      </c>
      <c r="AC75" s="11">
        <v>25</v>
      </c>
      <c r="AD75" s="11">
        <v>25</v>
      </c>
      <c r="AE75" s="11">
        <v>25</v>
      </c>
      <c r="AF75" s="11">
        <v>26</v>
      </c>
      <c r="AG75" s="11">
        <v>25</v>
      </c>
      <c r="AH75" s="11">
        <v>26</v>
      </c>
      <c r="AI75" s="11">
        <v>27</v>
      </c>
      <c r="AJ75" s="11">
        <v>27</v>
      </c>
      <c r="AK75" s="11">
        <v>26</v>
      </c>
      <c r="AL75" s="11">
        <v>26</v>
      </c>
      <c r="AM75" s="11">
        <v>26</v>
      </c>
      <c r="AN75" s="11">
        <v>26</v>
      </c>
      <c r="AO75" s="11">
        <v>27</v>
      </c>
      <c r="AP75" s="11">
        <v>28</v>
      </c>
      <c r="AQ75" s="11">
        <v>27</v>
      </c>
      <c r="AR75" s="11">
        <v>28</v>
      </c>
      <c r="AS75" s="11">
        <v>27</v>
      </c>
      <c r="AT75" s="11">
        <v>28</v>
      </c>
      <c r="AU75" s="11">
        <v>28</v>
      </c>
      <c r="AV75" s="11">
        <v>29</v>
      </c>
      <c r="AW75" s="11">
        <v>28</v>
      </c>
      <c r="AX75" s="11">
        <v>28</v>
      </c>
      <c r="AY75" s="11">
        <v>29</v>
      </c>
      <c r="AZ75" s="11">
        <v>28</v>
      </c>
      <c r="BA75" s="11">
        <v>29</v>
      </c>
      <c r="BB75" s="11">
        <v>29</v>
      </c>
      <c r="BC75" s="11">
        <v>29</v>
      </c>
      <c r="BD75" s="11">
        <v>29</v>
      </c>
      <c r="BE75" s="11">
        <v>29</v>
      </c>
      <c r="BF75" s="11">
        <v>29</v>
      </c>
      <c r="BG75" s="11">
        <v>29</v>
      </c>
      <c r="BH75" s="11">
        <v>28</v>
      </c>
      <c r="BI75" s="11">
        <v>29</v>
      </c>
      <c r="BJ75" s="11">
        <v>28</v>
      </c>
      <c r="BK75" s="11">
        <v>28</v>
      </c>
      <c r="BL75" s="11">
        <v>28</v>
      </c>
      <c r="BM75" s="11">
        <v>29</v>
      </c>
      <c r="BN75" s="11">
        <v>29</v>
      </c>
      <c r="BO75" s="11">
        <v>29</v>
      </c>
      <c r="BP75" s="11">
        <v>29</v>
      </c>
      <c r="BQ75" s="11">
        <v>29</v>
      </c>
      <c r="BR75" s="11">
        <v>29</v>
      </c>
      <c r="BS75" s="11">
        <v>28</v>
      </c>
      <c r="BT75" s="11">
        <v>29</v>
      </c>
      <c r="BU75" s="11">
        <v>29</v>
      </c>
      <c r="BV75" s="11">
        <v>30</v>
      </c>
      <c r="BW75" s="11">
        <v>29</v>
      </c>
      <c r="BX75" s="11">
        <v>29</v>
      </c>
      <c r="BY75" s="11">
        <v>28</v>
      </c>
      <c r="BZ75" s="11">
        <v>28</v>
      </c>
      <c r="CA75" s="11">
        <v>28</v>
      </c>
      <c r="CB75" s="11">
        <v>27</v>
      </c>
      <c r="CC75" s="11">
        <v>26</v>
      </c>
      <c r="CD75" s="11">
        <v>26</v>
      </c>
      <c r="CE75" s="11">
        <v>25</v>
      </c>
      <c r="CF75" s="11">
        <v>25</v>
      </c>
      <c r="CG75" s="11">
        <v>25</v>
      </c>
      <c r="CH75" s="11">
        <v>25</v>
      </c>
      <c r="CI75" s="11">
        <v>24</v>
      </c>
      <c r="CJ75" s="11">
        <v>25</v>
      </c>
      <c r="CK75" s="11">
        <v>25</v>
      </c>
      <c r="CL75" s="11">
        <v>25</v>
      </c>
      <c r="CM75" s="11">
        <v>25</v>
      </c>
      <c r="CN75" s="11">
        <v>24</v>
      </c>
      <c r="CO75" s="11">
        <v>24</v>
      </c>
      <c r="CP75" s="11">
        <v>24</v>
      </c>
      <c r="CQ75" s="11">
        <v>23</v>
      </c>
      <c r="CR75" s="11">
        <v>23</v>
      </c>
      <c r="CS75" s="11">
        <v>23</v>
      </c>
      <c r="CT75" s="11">
        <v>23</v>
      </c>
      <c r="CU75" s="11">
        <v>22</v>
      </c>
      <c r="CV75" s="11">
        <v>23</v>
      </c>
      <c r="CW75" s="11">
        <v>23</v>
      </c>
      <c r="CX75" s="11">
        <v>23</v>
      </c>
      <c r="CY75" s="11">
        <v>21</v>
      </c>
      <c r="CZ75" s="11">
        <v>21</v>
      </c>
      <c r="DA75" s="11">
        <v>22</v>
      </c>
      <c r="DB75" s="11">
        <v>20</v>
      </c>
      <c r="DC75" s="11">
        <v>19</v>
      </c>
      <c r="DD75" s="11">
        <v>19</v>
      </c>
      <c r="DE75" s="11">
        <v>19</v>
      </c>
      <c r="DF75" s="11">
        <v>19</v>
      </c>
      <c r="DG75" s="11">
        <v>19</v>
      </c>
      <c r="DH75" s="11">
        <v>19</v>
      </c>
      <c r="DI75" s="11">
        <v>18</v>
      </c>
      <c r="DJ75" s="11">
        <v>19</v>
      </c>
      <c r="DK75" s="11">
        <v>19</v>
      </c>
      <c r="DL75" s="11">
        <v>18</v>
      </c>
      <c r="DM75" s="11">
        <v>19</v>
      </c>
      <c r="DN75" s="11">
        <v>19</v>
      </c>
      <c r="DO75" s="11">
        <v>19</v>
      </c>
      <c r="DP75" s="11">
        <v>19</v>
      </c>
      <c r="DQ75" s="11">
        <v>19</v>
      </c>
      <c r="DR75" s="11">
        <v>19</v>
      </c>
      <c r="DS75" s="11">
        <v>19</v>
      </c>
      <c r="DT75" s="11">
        <v>18</v>
      </c>
      <c r="DU75" s="11">
        <f t="shared" si="3"/>
        <v>18.75</v>
      </c>
      <c r="DV75" s="11">
        <v>18</v>
      </c>
      <c r="DW75" s="11">
        <v>18</v>
      </c>
      <c r="DX75" s="11">
        <v>17</v>
      </c>
    </row>
    <row r="76" spans="1:128" ht="12.75" x14ac:dyDescent="0.2">
      <c r="A76" s="1" t="s">
        <v>71</v>
      </c>
      <c r="B76" s="1" t="str">
        <f t="shared" si="2"/>
        <v>2330 - Elaboración de combustible nuclear</v>
      </c>
      <c r="C76" s="5" t="s">
        <v>166</v>
      </c>
      <c r="D76" s="1" t="s">
        <v>167</v>
      </c>
      <c r="E76" s="11">
        <v>1</v>
      </c>
      <c r="F76" s="11">
        <v>1</v>
      </c>
      <c r="G76" s="11">
        <v>1</v>
      </c>
      <c r="H76" s="11">
        <v>1</v>
      </c>
      <c r="I76" s="11">
        <v>1</v>
      </c>
      <c r="J76" s="11">
        <v>1</v>
      </c>
      <c r="K76" s="11">
        <v>1</v>
      </c>
      <c r="L76" s="11">
        <v>1</v>
      </c>
      <c r="M76" s="11">
        <v>1</v>
      </c>
      <c r="N76" s="11">
        <v>1</v>
      </c>
      <c r="O76" s="11">
        <v>1</v>
      </c>
      <c r="P76" s="11">
        <v>1</v>
      </c>
      <c r="Q76" s="11">
        <v>1</v>
      </c>
      <c r="R76" s="11">
        <v>1</v>
      </c>
      <c r="S76" s="11">
        <v>1</v>
      </c>
      <c r="T76" s="11">
        <v>1</v>
      </c>
      <c r="U76" s="11">
        <v>1</v>
      </c>
      <c r="V76" s="11">
        <v>1</v>
      </c>
      <c r="W76" s="11">
        <v>1</v>
      </c>
      <c r="X76" s="11">
        <v>1</v>
      </c>
      <c r="Y76" s="11">
        <v>1</v>
      </c>
      <c r="Z76" s="11">
        <v>1</v>
      </c>
      <c r="AA76" s="11">
        <v>1</v>
      </c>
      <c r="AB76" s="11">
        <v>1</v>
      </c>
      <c r="AC76" s="11">
        <v>1</v>
      </c>
      <c r="AD76" s="11">
        <v>1</v>
      </c>
      <c r="AE76" s="11">
        <v>1</v>
      </c>
      <c r="AF76" s="11">
        <v>1</v>
      </c>
      <c r="AG76" s="11">
        <v>1</v>
      </c>
      <c r="AH76" s="11">
        <v>1</v>
      </c>
      <c r="AI76" s="11">
        <v>1</v>
      </c>
      <c r="AJ76" s="11">
        <v>1</v>
      </c>
      <c r="AK76" s="11">
        <v>1</v>
      </c>
      <c r="AL76" s="11">
        <v>1</v>
      </c>
      <c r="AM76" s="11">
        <v>1</v>
      </c>
      <c r="AN76" s="11">
        <v>1</v>
      </c>
      <c r="AO76" s="11">
        <v>1</v>
      </c>
      <c r="AP76" s="11">
        <v>1</v>
      </c>
      <c r="AQ76" s="11">
        <v>1</v>
      </c>
      <c r="AR76" s="11">
        <v>1</v>
      </c>
      <c r="AS76" s="11">
        <v>1</v>
      </c>
      <c r="AT76" s="11">
        <v>1</v>
      </c>
      <c r="AU76" s="11">
        <v>1</v>
      </c>
      <c r="AV76" s="11">
        <v>1</v>
      </c>
      <c r="AW76" s="11">
        <v>1</v>
      </c>
      <c r="AX76" s="11">
        <v>1</v>
      </c>
      <c r="AY76" s="11">
        <v>1</v>
      </c>
      <c r="AZ76" s="11">
        <v>1</v>
      </c>
      <c r="BA76" s="11">
        <v>1</v>
      </c>
      <c r="BB76" s="11">
        <v>1</v>
      </c>
      <c r="BC76" s="11">
        <v>1</v>
      </c>
      <c r="BD76" s="11">
        <v>1</v>
      </c>
      <c r="BE76" s="11">
        <v>1</v>
      </c>
      <c r="BF76" s="11">
        <v>1</v>
      </c>
      <c r="BG76" s="11">
        <v>1</v>
      </c>
      <c r="BH76" s="11">
        <v>1</v>
      </c>
      <c r="BI76" s="11">
        <v>1</v>
      </c>
      <c r="BJ76" s="11">
        <v>1</v>
      </c>
      <c r="BK76" s="11">
        <v>1</v>
      </c>
      <c r="BL76" s="11">
        <v>1</v>
      </c>
      <c r="BM76" s="11">
        <v>1</v>
      </c>
      <c r="BN76" s="11">
        <v>1</v>
      </c>
      <c r="BO76" s="11">
        <v>0</v>
      </c>
      <c r="BP76" s="11">
        <v>0</v>
      </c>
      <c r="BQ76" s="11">
        <v>0</v>
      </c>
      <c r="BR76" s="11">
        <v>0</v>
      </c>
      <c r="BS76" s="11">
        <v>0</v>
      </c>
      <c r="BT76" s="11">
        <v>0</v>
      </c>
      <c r="BU76" s="11">
        <v>0</v>
      </c>
      <c r="BV76" s="11">
        <v>0</v>
      </c>
      <c r="BW76" s="11">
        <v>0</v>
      </c>
      <c r="BX76" s="11">
        <v>0</v>
      </c>
      <c r="BY76" s="11">
        <v>0</v>
      </c>
      <c r="BZ76" s="11">
        <v>0</v>
      </c>
      <c r="CA76" s="11">
        <v>0</v>
      </c>
      <c r="CB76" s="11">
        <v>0</v>
      </c>
      <c r="CC76" s="11">
        <v>0</v>
      </c>
      <c r="CD76" s="11">
        <v>1</v>
      </c>
      <c r="CE76" s="11">
        <v>1</v>
      </c>
      <c r="CF76" s="11">
        <v>1</v>
      </c>
      <c r="CG76" s="11">
        <v>1</v>
      </c>
      <c r="CH76" s="11">
        <v>1</v>
      </c>
      <c r="CI76" s="11">
        <v>1</v>
      </c>
      <c r="CJ76" s="11">
        <v>1</v>
      </c>
      <c r="CK76" s="11">
        <v>1</v>
      </c>
      <c r="CL76" s="11">
        <v>1</v>
      </c>
      <c r="CM76" s="11">
        <v>1</v>
      </c>
      <c r="CN76" s="11">
        <v>1</v>
      </c>
      <c r="CO76" s="11">
        <v>1</v>
      </c>
      <c r="CP76" s="11">
        <v>0</v>
      </c>
      <c r="CQ76" s="11">
        <v>0</v>
      </c>
      <c r="CR76" s="11">
        <v>0</v>
      </c>
      <c r="CS76" s="11">
        <v>0</v>
      </c>
      <c r="CT76" s="11">
        <v>0</v>
      </c>
      <c r="CU76" s="11">
        <v>0</v>
      </c>
      <c r="CV76" s="11">
        <v>0</v>
      </c>
      <c r="CW76" s="11">
        <v>0</v>
      </c>
      <c r="CX76" s="11">
        <v>0</v>
      </c>
      <c r="CY76" s="11">
        <v>0</v>
      </c>
      <c r="CZ76" s="11">
        <v>0</v>
      </c>
      <c r="DA76" s="11">
        <v>0</v>
      </c>
      <c r="DB76" s="11">
        <v>0</v>
      </c>
      <c r="DC76" s="11">
        <v>0</v>
      </c>
      <c r="DD76" s="11">
        <v>0</v>
      </c>
      <c r="DE76" s="11">
        <v>0</v>
      </c>
      <c r="DF76" s="11">
        <v>0</v>
      </c>
      <c r="DG76" s="11">
        <v>0</v>
      </c>
      <c r="DH76" s="11">
        <v>0</v>
      </c>
      <c r="DI76" s="11">
        <v>0</v>
      </c>
      <c r="DJ76" s="11">
        <v>0</v>
      </c>
      <c r="DK76" s="11">
        <v>0</v>
      </c>
      <c r="DL76" s="11">
        <v>0</v>
      </c>
      <c r="DM76" s="11">
        <v>0</v>
      </c>
      <c r="DN76" s="11">
        <v>0</v>
      </c>
      <c r="DO76" s="11">
        <v>0</v>
      </c>
      <c r="DP76" s="11">
        <v>0</v>
      </c>
      <c r="DQ76" s="11">
        <v>0</v>
      </c>
      <c r="DR76" s="11">
        <v>0</v>
      </c>
      <c r="DS76" s="11">
        <v>0</v>
      </c>
      <c r="DT76" s="11">
        <v>0</v>
      </c>
      <c r="DU76" s="11">
        <f t="shared" si="3"/>
        <v>0</v>
      </c>
      <c r="DV76" s="11">
        <v>0</v>
      </c>
      <c r="DW76" s="11">
        <v>0</v>
      </c>
      <c r="DX76" s="11">
        <v>0</v>
      </c>
    </row>
    <row r="77" spans="1:128" ht="12.75" x14ac:dyDescent="0.2">
      <c r="A77" s="1" t="s">
        <v>71</v>
      </c>
      <c r="B77" s="1" t="str">
        <f t="shared" si="2"/>
        <v>2411 - Fabricación de sustancias químicas básicas, excepto abonos y compuestos de nitrógeno</v>
      </c>
      <c r="C77" s="5" t="s">
        <v>168</v>
      </c>
      <c r="D77" s="1" t="s">
        <v>169</v>
      </c>
      <c r="E77" s="11">
        <v>51</v>
      </c>
      <c r="F77" s="11">
        <v>50</v>
      </c>
      <c r="G77" s="11">
        <v>51</v>
      </c>
      <c r="H77" s="11">
        <v>50</v>
      </c>
      <c r="I77" s="11">
        <v>51</v>
      </c>
      <c r="J77" s="11">
        <v>51</v>
      </c>
      <c r="K77" s="11">
        <v>51</v>
      </c>
      <c r="L77" s="11">
        <v>52</v>
      </c>
      <c r="M77" s="11">
        <v>52</v>
      </c>
      <c r="N77" s="11">
        <v>51</v>
      </c>
      <c r="O77" s="11">
        <v>52</v>
      </c>
      <c r="P77" s="11">
        <v>51</v>
      </c>
      <c r="Q77" s="11">
        <v>50</v>
      </c>
      <c r="R77" s="11">
        <v>51</v>
      </c>
      <c r="S77" s="11">
        <v>50</v>
      </c>
      <c r="T77" s="11">
        <v>50</v>
      </c>
      <c r="U77" s="11">
        <v>50</v>
      </c>
      <c r="V77" s="11">
        <v>51</v>
      </c>
      <c r="W77" s="11">
        <v>51</v>
      </c>
      <c r="X77" s="11">
        <v>51</v>
      </c>
      <c r="Y77" s="11">
        <v>51</v>
      </c>
      <c r="Z77" s="11">
        <v>52</v>
      </c>
      <c r="AA77" s="11">
        <v>53</v>
      </c>
      <c r="AB77" s="11">
        <v>53</v>
      </c>
      <c r="AC77" s="11">
        <v>53</v>
      </c>
      <c r="AD77" s="11">
        <v>54</v>
      </c>
      <c r="AE77" s="11">
        <v>54</v>
      </c>
      <c r="AF77" s="11">
        <v>53</v>
      </c>
      <c r="AG77" s="11">
        <v>54</v>
      </c>
      <c r="AH77" s="11">
        <v>54</v>
      </c>
      <c r="AI77" s="11">
        <v>53</v>
      </c>
      <c r="AJ77" s="11">
        <v>53</v>
      </c>
      <c r="AK77" s="11">
        <v>52</v>
      </c>
      <c r="AL77" s="11">
        <v>52</v>
      </c>
      <c r="AM77" s="11">
        <v>52</v>
      </c>
      <c r="AN77" s="11">
        <v>52</v>
      </c>
      <c r="AO77" s="11">
        <v>52</v>
      </c>
      <c r="AP77" s="11">
        <v>51</v>
      </c>
      <c r="AQ77" s="11">
        <v>51</v>
      </c>
      <c r="AR77" s="11">
        <v>51</v>
      </c>
      <c r="AS77" s="11">
        <v>51</v>
      </c>
      <c r="AT77" s="11">
        <v>49</v>
      </c>
      <c r="AU77" s="11">
        <v>49</v>
      </c>
      <c r="AV77" s="11">
        <v>49</v>
      </c>
      <c r="AW77" s="11">
        <v>48</v>
      </c>
      <c r="AX77" s="11">
        <v>48</v>
      </c>
      <c r="AY77" s="11">
        <v>48</v>
      </c>
      <c r="AZ77" s="11">
        <v>49</v>
      </c>
      <c r="BA77" s="11">
        <v>49</v>
      </c>
      <c r="BB77" s="11">
        <v>49</v>
      </c>
      <c r="BC77" s="11">
        <v>49</v>
      </c>
      <c r="BD77" s="11">
        <v>49</v>
      </c>
      <c r="BE77" s="11">
        <v>49</v>
      </c>
      <c r="BF77" s="11">
        <v>48</v>
      </c>
      <c r="BG77" s="11">
        <v>47</v>
      </c>
      <c r="BH77" s="11">
        <v>47</v>
      </c>
      <c r="BI77" s="11">
        <v>48</v>
      </c>
      <c r="BJ77" s="11">
        <v>46</v>
      </c>
      <c r="BK77" s="11">
        <v>46</v>
      </c>
      <c r="BL77" s="11">
        <v>47</v>
      </c>
      <c r="BM77" s="11">
        <v>46</v>
      </c>
      <c r="BN77" s="11">
        <v>46</v>
      </c>
      <c r="BO77" s="11">
        <v>44</v>
      </c>
      <c r="BP77" s="11">
        <v>43</v>
      </c>
      <c r="BQ77" s="11">
        <v>43</v>
      </c>
      <c r="BR77" s="11">
        <v>42</v>
      </c>
      <c r="BS77" s="11">
        <v>42</v>
      </c>
      <c r="BT77" s="11">
        <v>42</v>
      </c>
      <c r="BU77" s="11">
        <v>42</v>
      </c>
      <c r="BV77" s="11">
        <v>42</v>
      </c>
      <c r="BW77" s="11">
        <v>42</v>
      </c>
      <c r="BX77" s="11">
        <v>43</v>
      </c>
      <c r="BY77" s="11">
        <v>43</v>
      </c>
      <c r="BZ77" s="11">
        <v>45</v>
      </c>
      <c r="CA77" s="11">
        <v>45</v>
      </c>
      <c r="CB77" s="11">
        <v>45</v>
      </c>
      <c r="CC77" s="11">
        <v>46</v>
      </c>
      <c r="CD77" s="11">
        <v>45</v>
      </c>
      <c r="CE77" s="11">
        <v>45</v>
      </c>
      <c r="CF77" s="11">
        <v>45</v>
      </c>
      <c r="CG77" s="11">
        <v>46</v>
      </c>
      <c r="CH77" s="11">
        <v>46</v>
      </c>
      <c r="CI77" s="11">
        <v>46</v>
      </c>
      <c r="CJ77" s="11">
        <v>46</v>
      </c>
      <c r="CK77" s="11">
        <v>46</v>
      </c>
      <c r="CL77" s="11">
        <v>46</v>
      </c>
      <c r="CM77" s="11">
        <v>45</v>
      </c>
      <c r="CN77" s="11">
        <v>44</v>
      </c>
      <c r="CO77" s="11">
        <v>44</v>
      </c>
      <c r="CP77" s="11">
        <v>43</v>
      </c>
      <c r="CQ77" s="11">
        <v>43</v>
      </c>
      <c r="CR77" s="11">
        <v>43</v>
      </c>
      <c r="CS77" s="11">
        <v>42</v>
      </c>
      <c r="CT77" s="11">
        <v>42</v>
      </c>
      <c r="CU77" s="11">
        <v>43</v>
      </c>
      <c r="CV77" s="11">
        <v>43</v>
      </c>
      <c r="CW77" s="11">
        <v>44</v>
      </c>
      <c r="CX77" s="11">
        <v>44</v>
      </c>
      <c r="CY77" s="11">
        <v>44</v>
      </c>
      <c r="CZ77" s="11">
        <v>45</v>
      </c>
      <c r="DA77" s="11">
        <v>47</v>
      </c>
      <c r="DB77" s="11">
        <v>45</v>
      </c>
      <c r="DC77" s="11">
        <v>46</v>
      </c>
      <c r="DD77" s="11">
        <v>46</v>
      </c>
      <c r="DE77" s="11">
        <v>47</v>
      </c>
      <c r="DF77" s="11">
        <v>46</v>
      </c>
      <c r="DG77" s="11">
        <v>46</v>
      </c>
      <c r="DH77" s="11">
        <v>46</v>
      </c>
      <c r="DI77" s="11">
        <v>47</v>
      </c>
      <c r="DJ77" s="11">
        <v>50</v>
      </c>
      <c r="DK77" s="11">
        <v>50</v>
      </c>
      <c r="DL77" s="11">
        <v>50</v>
      </c>
      <c r="DM77" s="11">
        <v>51</v>
      </c>
      <c r="DN77" s="11">
        <v>51</v>
      </c>
      <c r="DO77" s="11">
        <v>51</v>
      </c>
      <c r="DP77" s="11">
        <v>51</v>
      </c>
      <c r="DQ77" s="11">
        <v>51</v>
      </c>
      <c r="DR77" s="11">
        <v>50</v>
      </c>
      <c r="DS77" s="11">
        <v>50</v>
      </c>
      <c r="DT77" s="11">
        <v>50</v>
      </c>
      <c r="DU77" s="11">
        <f t="shared" si="3"/>
        <v>50.166666666666664</v>
      </c>
      <c r="DV77" s="11">
        <v>46</v>
      </c>
      <c r="DW77" s="11">
        <v>45</v>
      </c>
      <c r="DX77" s="11">
        <v>45</v>
      </c>
    </row>
    <row r="78" spans="1:128" ht="12.75" x14ac:dyDescent="0.2">
      <c r="A78" s="1" t="s">
        <v>71</v>
      </c>
      <c r="B78" s="1" t="str">
        <f t="shared" si="2"/>
        <v>2412 - Fabricación de abonos y compuestos de nitrógeno</v>
      </c>
      <c r="C78" s="5" t="s">
        <v>170</v>
      </c>
      <c r="D78" s="1" t="s">
        <v>171</v>
      </c>
      <c r="E78" s="11">
        <v>5</v>
      </c>
      <c r="F78" s="11">
        <v>5</v>
      </c>
      <c r="G78" s="11">
        <v>5</v>
      </c>
      <c r="H78" s="11">
        <v>5</v>
      </c>
      <c r="I78" s="11">
        <v>5</v>
      </c>
      <c r="J78" s="11">
        <v>5</v>
      </c>
      <c r="K78" s="11">
        <v>5</v>
      </c>
      <c r="L78" s="11">
        <v>5</v>
      </c>
      <c r="M78" s="11">
        <v>5</v>
      </c>
      <c r="N78" s="11">
        <v>5</v>
      </c>
      <c r="O78" s="11">
        <v>5</v>
      </c>
      <c r="P78" s="11">
        <v>5</v>
      </c>
      <c r="Q78" s="11">
        <v>5</v>
      </c>
      <c r="R78" s="11">
        <v>5</v>
      </c>
      <c r="S78" s="11">
        <v>5</v>
      </c>
      <c r="T78" s="11">
        <v>5</v>
      </c>
      <c r="U78" s="11">
        <v>5</v>
      </c>
      <c r="V78" s="11">
        <v>5</v>
      </c>
      <c r="W78" s="11">
        <v>5</v>
      </c>
      <c r="X78" s="11">
        <v>5</v>
      </c>
      <c r="Y78" s="11">
        <v>5</v>
      </c>
      <c r="Z78" s="11">
        <v>5</v>
      </c>
      <c r="AA78" s="11">
        <v>5</v>
      </c>
      <c r="AB78" s="11">
        <v>5</v>
      </c>
      <c r="AC78" s="11">
        <v>5</v>
      </c>
      <c r="AD78" s="11">
        <v>5</v>
      </c>
      <c r="AE78" s="11">
        <v>5</v>
      </c>
      <c r="AF78" s="11">
        <v>5</v>
      </c>
      <c r="AG78" s="11">
        <v>5</v>
      </c>
      <c r="AH78" s="11">
        <v>5</v>
      </c>
      <c r="AI78" s="11">
        <v>5</v>
      </c>
      <c r="AJ78" s="11">
        <v>5</v>
      </c>
      <c r="AK78" s="11">
        <v>5</v>
      </c>
      <c r="AL78" s="11">
        <v>5</v>
      </c>
      <c r="AM78" s="11">
        <v>5</v>
      </c>
      <c r="AN78" s="11">
        <v>5</v>
      </c>
      <c r="AO78" s="11">
        <v>5</v>
      </c>
      <c r="AP78" s="11">
        <v>5</v>
      </c>
      <c r="AQ78" s="11">
        <v>5</v>
      </c>
      <c r="AR78" s="11">
        <v>5</v>
      </c>
      <c r="AS78" s="11">
        <v>5</v>
      </c>
      <c r="AT78" s="11">
        <v>7</v>
      </c>
      <c r="AU78" s="11">
        <v>7</v>
      </c>
      <c r="AV78" s="11">
        <v>7</v>
      </c>
      <c r="AW78" s="11">
        <v>8</v>
      </c>
      <c r="AX78" s="11">
        <v>9</v>
      </c>
      <c r="AY78" s="11">
        <v>9</v>
      </c>
      <c r="AZ78" s="11">
        <v>9</v>
      </c>
      <c r="BA78" s="11">
        <v>8</v>
      </c>
      <c r="BB78" s="11">
        <v>8</v>
      </c>
      <c r="BC78" s="11">
        <v>8</v>
      </c>
      <c r="BD78" s="11">
        <v>8</v>
      </c>
      <c r="BE78" s="11">
        <v>8</v>
      </c>
      <c r="BF78" s="11">
        <v>8</v>
      </c>
      <c r="BG78" s="11">
        <v>9</v>
      </c>
      <c r="BH78" s="11">
        <v>9</v>
      </c>
      <c r="BI78" s="11">
        <v>9</v>
      </c>
      <c r="BJ78" s="11">
        <v>9</v>
      </c>
      <c r="BK78" s="11">
        <v>8</v>
      </c>
      <c r="BL78" s="11">
        <v>8</v>
      </c>
      <c r="BM78" s="11">
        <v>8</v>
      </c>
      <c r="BN78" s="11">
        <v>8</v>
      </c>
      <c r="BO78" s="11">
        <v>7</v>
      </c>
      <c r="BP78" s="11">
        <v>7</v>
      </c>
      <c r="BQ78" s="11">
        <v>7</v>
      </c>
      <c r="BR78" s="11">
        <v>7</v>
      </c>
      <c r="BS78" s="11">
        <v>8</v>
      </c>
      <c r="BT78" s="11">
        <v>8</v>
      </c>
      <c r="BU78" s="11">
        <v>8</v>
      </c>
      <c r="BV78" s="11">
        <v>8</v>
      </c>
      <c r="BW78" s="11">
        <v>8</v>
      </c>
      <c r="BX78" s="11">
        <v>8</v>
      </c>
      <c r="BY78" s="11">
        <v>8</v>
      </c>
      <c r="BZ78" s="11">
        <v>8</v>
      </c>
      <c r="CA78" s="11">
        <v>8</v>
      </c>
      <c r="CB78" s="11">
        <v>8</v>
      </c>
      <c r="CC78" s="11">
        <v>8</v>
      </c>
      <c r="CD78" s="11">
        <v>8</v>
      </c>
      <c r="CE78" s="11">
        <v>7</v>
      </c>
      <c r="CF78" s="11">
        <v>7</v>
      </c>
      <c r="CG78" s="11">
        <v>7</v>
      </c>
      <c r="CH78" s="11">
        <v>7</v>
      </c>
      <c r="CI78" s="11">
        <v>7</v>
      </c>
      <c r="CJ78" s="11">
        <v>7</v>
      </c>
      <c r="CK78" s="11">
        <v>7</v>
      </c>
      <c r="CL78" s="11">
        <v>7</v>
      </c>
      <c r="CM78" s="11">
        <v>7</v>
      </c>
      <c r="CN78" s="11">
        <v>6</v>
      </c>
      <c r="CO78" s="11">
        <v>6</v>
      </c>
      <c r="CP78" s="11">
        <v>6</v>
      </c>
      <c r="CQ78" s="11">
        <v>6</v>
      </c>
      <c r="CR78" s="11">
        <v>6</v>
      </c>
      <c r="CS78" s="11">
        <v>6</v>
      </c>
      <c r="CT78" s="11">
        <v>6</v>
      </c>
      <c r="CU78" s="11">
        <v>5</v>
      </c>
      <c r="CV78" s="11">
        <v>5</v>
      </c>
      <c r="CW78" s="11">
        <v>5</v>
      </c>
      <c r="CX78" s="11">
        <v>5</v>
      </c>
      <c r="CY78" s="11">
        <v>5</v>
      </c>
      <c r="CZ78" s="11">
        <v>5</v>
      </c>
      <c r="DA78" s="11">
        <v>5</v>
      </c>
      <c r="DB78" s="11">
        <v>5</v>
      </c>
      <c r="DC78" s="11">
        <v>5</v>
      </c>
      <c r="DD78" s="11">
        <v>5</v>
      </c>
      <c r="DE78" s="11">
        <v>5</v>
      </c>
      <c r="DF78" s="11">
        <v>5</v>
      </c>
      <c r="DG78" s="11">
        <v>5</v>
      </c>
      <c r="DH78" s="11">
        <v>5</v>
      </c>
      <c r="DI78" s="11">
        <v>5</v>
      </c>
      <c r="DJ78" s="11">
        <v>5</v>
      </c>
      <c r="DK78" s="11">
        <v>5</v>
      </c>
      <c r="DL78" s="11">
        <v>5</v>
      </c>
      <c r="DM78" s="11">
        <v>5</v>
      </c>
      <c r="DN78" s="11">
        <v>5</v>
      </c>
      <c r="DO78" s="11">
        <v>5</v>
      </c>
      <c r="DP78" s="11">
        <v>5</v>
      </c>
      <c r="DQ78" s="11">
        <v>5</v>
      </c>
      <c r="DR78" s="11">
        <v>5</v>
      </c>
      <c r="DS78" s="11">
        <v>5</v>
      </c>
      <c r="DT78" s="11">
        <v>5</v>
      </c>
      <c r="DU78" s="11">
        <f t="shared" si="3"/>
        <v>5</v>
      </c>
      <c r="DV78" s="11">
        <v>5</v>
      </c>
      <c r="DW78" s="11">
        <v>5</v>
      </c>
      <c r="DX78" s="11">
        <v>5</v>
      </c>
    </row>
    <row r="79" spans="1:128" ht="12.75" x14ac:dyDescent="0.2">
      <c r="A79" s="1" t="s">
        <v>71</v>
      </c>
      <c r="B79" s="1" t="str">
        <f t="shared" si="2"/>
        <v>2413 - Fabricación de plásticos en formas primarias y de caucho sintético</v>
      </c>
      <c r="C79" s="5" t="s">
        <v>172</v>
      </c>
      <c r="D79" s="1" t="s">
        <v>173</v>
      </c>
      <c r="E79" s="11">
        <v>39</v>
      </c>
      <c r="F79" s="11">
        <v>39</v>
      </c>
      <c r="G79" s="11">
        <v>39</v>
      </c>
      <c r="H79" s="11">
        <v>39</v>
      </c>
      <c r="I79" s="11">
        <v>39</v>
      </c>
      <c r="J79" s="11">
        <v>39</v>
      </c>
      <c r="K79" s="11">
        <v>39</v>
      </c>
      <c r="L79" s="11">
        <v>38</v>
      </c>
      <c r="M79" s="11">
        <v>39</v>
      </c>
      <c r="N79" s="11">
        <v>39</v>
      </c>
      <c r="O79" s="11">
        <v>39</v>
      </c>
      <c r="P79" s="11">
        <v>38</v>
      </c>
      <c r="Q79" s="11">
        <v>38</v>
      </c>
      <c r="R79" s="11">
        <v>39</v>
      </c>
      <c r="S79" s="11">
        <v>39</v>
      </c>
      <c r="T79" s="11">
        <v>39</v>
      </c>
      <c r="U79" s="11">
        <v>40</v>
      </c>
      <c r="V79" s="11">
        <v>38</v>
      </c>
      <c r="W79" s="11">
        <v>39</v>
      </c>
      <c r="X79" s="11">
        <v>39</v>
      </c>
      <c r="Y79" s="11">
        <v>38</v>
      </c>
      <c r="Z79" s="11">
        <v>38</v>
      </c>
      <c r="AA79" s="11">
        <v>37</v>
      </c>
      <c r="AB79" s="11">
        <v>35</v>
      </c>
      <c r="AC79" s="11">
        <v>34</v>
      </c>
      <c r="AD79" s="11">
        <v>34</v>
      </c>
      <c r="AE79" s="11">
        <v>34</v>
      </c>
      <c r="AF79" s="11">
        <v>34</v>
      </c>
      <c r="AG79" s="11">
        <v>34</v>
      </c>
      <c r="AH79" s="11">
        <v>34</v>
      </c>
      <c r="AI79" s="11">
        <v>34</v>
      </c>
      <c r="AJ79" s="11">
        <v>36</v>
      </c>
      <c r="AK79" s="11">
        <v>35</v>
      </c>
      <c r="AL79" s="11">
        <v>35</v>
      </c>
      <c r="AM79" s="11">
        <v>36</v>
      </c>
      <c r="AN79" s="11">
        <v>36</v>
      </c>
      <c r="AO79" s="11">
        <v>36</v>
      </c>
      <c r="AP79" s="11">
        <v>35</v>
      </c>
      <c r="AQ79" s="11">
        <v>35</v>
      </c>
      <c r="AR79" s="11">
        <v>36</v>
      </c>
      <c r="AS79" s="11">
        <v>35</v>
      </c>
      <c r="AT79" s="11">
        <v>32</v>
      </c>
      <c r="AU79" s="11">
        <v>33</v>
      </c>
      <c r="AV79" s="11">
        <v>34</v>
      </c>
      <c r="AW79" s="11">
        <v>36</v>
      </c>
      <c r="AX79" s="11">
        <v>35</v>
      </c>
      <c r="AY79" s="11">
        <v>34</v>
      </c>
      <c r="AZ79" s="11">
        <v>34</v>
      </c>
      <c r="BA79" s="11">
        <v>34</v>
      </c>
      <c r="BB79" s="11">
        <v>34</v>
      </c>
      <c r="BC79" s="11">
        <v>34</v>
      </c>
      <c r="BD79" s="11">
        <v>33</v>
      </c>
      <c r="BE79" s="11">
        <v>33</v>
      </c>
      <c r="BF79" s="11">
        <v>32</v>
      </c>
      <c r="BG79" s="11">
        <v>32</v>
      </c>
      <c r="BH79" s="11">
        <v>32</v>
      </c>
      <c r="BI79" s="11">
        <v>32</v>
      </c>
      <c r="BJ79" s="11">
        <v>32</v>
      </c>
      <c r="BK79" s="11">
        <v>32</v>
      </c>
      <c r="BL79" s="11">
        <v>32</v>
      </c>
      <c r="BM79" s="11">
        <v>32</v>
      </c>
      <c r="BN79" s="11">
        <v>32</v>
      </c>
      <c r="BO79" s="11">
        <v>32</v>
      </c>
      <c r="BP79" s="11">
        <v>33</v>
      </c>
      <c r="BQ79" s="11">
        <v>34</v>
      </c>
      <c r="BR79" s="11">
        <v>33</v>
      </c>
      <c r="BS79" s="11">
        <v>35</v>
      </c>
      <c r="BT79" s="11">
        <v>36</v>
      </c>
      <c r="BU79" s="11">
        <v>36</v>
      </c>
      <c r="BV79" s="11">
        <v>36</v>
      </c>
      <c r="BW79" s="11">
        <v>36</v>
      </c>
      <c r="BX79" s="11">
        <v>35</v>
      </c>
      <c r="BY79" s="11">
        <v>32</v>
      </c>
      <c r="BZ79" s="11">
        <v>32</v>
      </c>
      <c r="CA79" s="11">
        <v>33</v>
      </c>
      <c r="CB79" s="11">
        <v>33</v>
      </c>
      <c r="CC79" s="11">
        <v>32</v>
      </c>
      <c r="CD79" s="11">
        <v>34</v>
      </c>
      <c r="CE79" s="11">
        <v>31</v>
      </c>
      <c r="CF79" s="11">
        <v>31</v>
      </c>
      <c r="CG79" s="11">
        <v>31</v>
      </c>
      <c r="CH79" s="11">
        <v>31</v>
      </c>
      <c r="CI79" s="11">
        <v>31</v>
      </c>
      <c r="CJ79" s="11">
        <v>32</v>
      </c>
      <c r="CK79" s="11">
        <v>30</v>
      </c>
      <c r="CL79" s="11">
        <v>29</v>
      </c>
      <c r="CM79" s="11">
        <v>29</v>
      </c>
      <c r="CN79" s="11">
        <v>29</v>
      </c>
      <c r="CO79" s="11">
        <v>30</v>
      </c>
      <c r="CP79" s="11">
        <v>30</v>
      </c>
      <c r="CQ79" s="11">
        <v>30</v>
      </c>
      <c r="CR79" s="11">
        <v>30</v>
      </c>
      <c r="CS79" s="11">
        <v>31</v>
      </c>
      <c r="CT79" s="11">
        <v>31</v>
      </c>
      <c r="CU79" s="11">
        <v>31</v>
      </c>
      <c r="CV79" s="11">
        <v>32</v>
      </c>
      <c r="CW79" s="11">
        <v>31</v>
      </c>
      <c r="CX79" s="11">
        <v>30</v>
      </c>
      <c r="CY79" s="11">
        <v>30</v>
      </c>
      <c r="CZ79" s="11">
        <v>29</v>
      </c>
      <c r="DA79" s="11">
        <v>28</v>
      </c>
      <c r="DB79" s="11">
        <v>29</v>
      </c>
      <c r="DC79" s="11">
        <v>29</v>
      </c>
      <c r="DD79" s="11">
        <v>28</v>
      </c>
      <c r="DE79" s="11">
        <v>27</v>
      </c>
      <c r="DF79" s="11">
        <v>27</v>
      </c>
      <c r="DG79" s="11">
        <v>28</v>
      </c>
      <c r="DH79" s="11">
        <v>28</v>
      </c>
      <c r="DI79" s="11">
        <v>27</v>
      </c>
      <c r="DJ79" s="11">
        <v>27</v>
      </c>
      <c r="DK79" s="11">
        <v>27</v>
      </c>
      <c r="DL79" s="11">
        <v>27</v>
      </c>
      <c r="DM79" s="11">
        <v>27</v>
      </c>
      <c r="DN79" s="11">
        <v>27</v>
      </c>
      <c r="DO79" s="11">
        <v>27</v>
      </c>
      <c r="DP79" s="11">
        <v>27</v>
      </c>
      <c r="DQ79" s="11">
        <v>28</v>
      </c>
      <c r="DR79" s="11">
        <v>28</v>
      </c>
      <c r="DS79" s="11">
        <v>28</v>
      </c>
      <c r="DT79" s="11">
        <v>28</v>
      </c>
      <c r="DU79" s="11">
        <f t="shared" si="3"/>
        <v>27.333333333333332</v>
      </c>
      <c r="DV79" s="11">
        <v>29</v>
      </c>
      <c r="DW79" s="11">
        <v>29</v>
      </c>
      <c r="DX79" s="11">
        <v>29</v>
      </c>
    </row>
    <row r="80" spans="1:128" ht="12.75" x14ac:dyDescent="0.2">
      <c r="A80" s="1" t="s">
        <v>71</v>
      </c>
      <c r="B80" s="1" t="str">
        <f t="shared" si="2"/>
        <v>2421 - Fabricación de plaguicidas y  productos químicos de uso agropecuario</v>
      </c>
      <c r="C80" s="5" t="s">
        <v>174</v>
      </c>
      <c r="D80" s="1" t="s">
        <v>175</v>
      </c>
      <c r="E80" s="11">
        <v>25</v>
      </c>
      <c r="F80" s="11">
        <v>26</v>
      </c>
      <c r="G80" s="11">
        <v>26</v>
      </c>
      <c r="H80" s="11">
        <v>26</v>
      </c>
      <c r="I80" s="11">
        <v>26</v>
      </c>
      <c r="J80" s="11">
        <v>25</v>
      </c>
      <c r="K80" s="11">
        <v>25</v>
      </c>
      <c r="L80" s="11">
        <v>26</v>
      </c>
      <c r="M80" s="11">
        <v>26</v>
      </c>
      <c r="N80" s="11">
        <v>27</v>
      </c>
      <c r="O80" s="11">
        <v>27</v>
      </c>
      <c r="P80" s="11">
        <v>27</v>
      </c>
      <c r="Q80" s="11">
        <v>25</v>
      </c>
      <c r="R80" s="11">
        <v>27</v>
      </c>
      <c r="S80" s="11">
        <v>27</v>
      </c>
      <c r="T80" s="11">
        <v>27</v>
      </c>
      <c r="U80" s="11">
        <v>26</v>
      </c>
      <c r="V80" s="11">
        <v>25</v>
      </c>
      <c r="W80" s="11">
        <v>25</v>
      </c>
      <c r="X80" s="11">
        <v>24</v>
      </c>
      <c r="Y80" s="11">
        <v>24</v>
      </c>
      <c r="Z80" s="11">
        <v>24</v>
      </c>
      <c r="AA80" s="11">
        <v>25</v>
      </c>
      <c r="AB80" s="11">
        <v>26</v>
      </c>
      <c r="AC80" s="11">
        <v>26</v>
      </c>
      <c r="AD80" s="11">
        <v>25</v>
      </c>
      <c r="AE80" s="11">
        <v>25</v>
      </c>
      <c r="AF80" s="11">
        <v>25</v>
      </c>
      <c r="AG80" s="11">
        <v>25</v>
      </c>
      <c r="AH80" s="11">
        <v>25</v>
      </c>
      <c r="AI80" s="11">
        <v>26</v>
      </c>
      <c r="AJ80" s="11">
        <v>27</v>
      </c>
      <c r="AK80" s="11">
        <v>27</v>
      </c>
      <c r="AL80" s="11">
        <v>27</v>
      </c>
      <c r="AM80" s="11">
        <v>27</v>
      </c>
      <c r="AN80" s="11">
        <v>28</v>
      </c>
      <c r="AO80" s="11">
        <v>28</v>
      </c>
      <c r="AP80" s="11">
        <v>29</v>
      </c>
      <c r="AQ80" s="11">
        <v>29</v>
      </c>
      <c r="AR80" s="11">
        <v>30</v>
      </c>
      <c r="AS80" s="11">
        <v>30</v>
      </c>
      <c r="AT80" s="11">
        <v>33</v>
      </c>
      <c r="AU80" s="11">
        <v>33</v>
      </c>
      <c r="AV80" s="11">
        <v>34</v>
      </c>
      <c r="AW80" s="11">
        <v>34</v>
      </c>
      <c r="AX80" s="11">
        <v>34</v>
      </c>
      <c r="AY80" s="11">
        <v>34</v>
      </c>
      <c r="AZ80" s="11">
        <v>34</v>
      </c>
      <c r="BA80" s="11">
        <v>35</v>
      </c>
      <c r="BB80" s="11">
        <v>35</v>
      </c>
      <c r="BC80" s="11">
        <v>35</v>
      </c>
      <c r="BD80" s="11">
        <v>35</v>
      </c>
      <c r="BE80" s="11">
        <v>35</v>
      </c>
      <c r="BF80" s="11">
        <v>35</v>
      </c>
      <c r="BG80" s="11">
        <v>35</v>
      </c>
      <c r="BH80" s="11">
        <v>36</v>
      </c>
      <c r="BI80" s="11">
        <v>35</v>
      </c>
      <c r="BJ80" s="11">
        <v>33</v>
      </c>
      <c r="BK80" s="11">
        <v>33</v>
      </c>
      <c r="BL80" s="11">
        <v>33</v>
      </c>
      <c r="BM80" s="11">
        <v>32</v>
      </c>
      <c r="BN80" s="11">
        <v>32</v>
      </c>
      <c r="BO80" s="11">
        <v>30</v>
      </c>
      <c r="BP80" s="11">
        <v>30</v>
      </c>
      <c r="BQ80" s="11">
        <v>29</v>
      </c>
      <c r="BR80" s="11">
        <v>30</v>
      </c>
      <c r="BS80" s="11">
        <v>31</v>
      </c>
      <c r="BT80" s="11">
        <v>31</v>
      </c>
      <c r="BU80" s="11">
        <v>31</v>
      </c>
      <c r="BV80" s="11">
        <v>31</v>
      </c>
      <c r="BW80" s="11">
        <v>31</v>
      </c>
      <c r="BX80" s="11">
        <v>29</v>
      </c>
      <c r="BY80" s="11">
        <v>30</v>
      </c>
      <c r="BZ80" s="11">
        <v>30</v>
      </c>
      <c r="CA80" s="11">
        <v>30</v>
      </c>
      <c r="CB80" s="11">
        <v>30</v>
      </c>
      <c r="CC80" s="11">
        <v>29</v>
      </c>
      <c r="CD80" s="11">
        <v>31</v>
      </c>
      <c r="CE80" s="11">
        <v>30</v>
      </c>
      <c r="CF80" s="11">
        <v>30</v>
      </c>
      <c r="CG80" s="11">
        <v>30</v>
      </c>
      <c r="CH80" s="11">
        <v>30</v>
      </c>
      <c r="CI80" s="11">
        <v>31</v>
      </c>
      <c r="CJ80" s="11">
        <v>30</v>
      </c>
      <c r="CK80" s="11">
        <v>29</v>
      </c>
      <c r="CL80" s="11">
        <v>29</v>
      </c>
      <c r="CM80" s="11">
        <v>30</v>
      </c>
      <c r="CN80" s="11">
        <v>31</v>
      </c>
      <c r="CO80" s="11">
        <v>30</v>
      </c>
      <c r="CP80" s="11">
        <v>29</v>
      </c>
      <c r="CQ80" s="11">
        <v>29</v>
      </c>
      <c r="CR80" s="11">
        <v>29</v>
      </c>
      <c r="CS80" s="11">
        <v>30</v>
      </c>
      <c r="CT80" s="11">
        <v>30</v>
      </c>
      <c r="CU80" s="11">
        <v>30</v>
      </c>
      <c r="CV80" s="11">
        <v>30</v>
      </c>
      <c r="CW80" s="11">
        <v>30</v>
      </c>
      <c r="CX80" s="11">
        <v>28</v>
      </c>
      <c r="CY80" s="11">
        <v>28</v>
      </c>
      <c r="CZ80" s="11">
        <v>28</v>
      </c>
      <c r="DA80" s="11">
        <v>28</v>
      </c>
      <c r="DB80" s="11">
        <v>28</v>
      </c>
      <c r="DC80" s="11">
        <v>28</v>
      </c>
      <c r="DD80" s="11">
        <v>27</v>
      </c>
      <c r="DE80" s="11">
        <v>27</v>
      </c>
      <c r="DF80" s="11">
        <v>27</v>
      </c>
      <c r="DG80" s="11">
        <v>27</v>
      </c>
      <c r="DH80" s="11">
        <v>26</v>
      </c>
      <c r="DI80" s="11">
        <v>28</v>
      </c>
      <c r="DJ80" s="11">
        <v>25</v>
      </c>
      <c r="DK80" s="11">
        <v>25</v>
      </c>
      <c r="DL80" s="11">
        <v>25</v>
      </c>
      <c r="DM80" s="11">
        <v>25</v>
      </c>
      <c r="DN80" s="11">
        <v>25</v>
      </c>
      <c r="DO80" s="11">
        <v>25</v>
      </c>
      <c r="DP80" s="11">
        <v>25</v>
      </c>
      <c r="DQ80" s="11">
        <v>24</v>
      </c>
      <c r="DR80" s="11">
        <v>25</v>
      </c>
      <c r="DS80" s="11">
        <v>24</v>
      </c>
      <c r="DT80" s="11">
        <v>24</v>
      </c>
      <c r="DU80" s="11">
        <f t="shared" si="3"/>
        <v>25</v>
      </c>
      <c r="DV80" s="11">
        <v>23</v>
      </c>
      <c r="DW80" s="11">
        <v>22</v>
      </c>
      <c r="DX80" s="11">
        <v>22</v>
      </c>
    </row>
    <row r="81" spans="1:128" ht="12.75" x14ac:dyDescent="0.2">
      <c r="A81" s="1" t="s">
        <v>71</v>
      </c>
      <c r="B81" s="1" t="str">
        <f t="shared" si="2"/>
        <v>2422 - Fabricación de pinturas; barnices y productos de revestimiento similares; tintas de imprenta y masillas</v>
      </c>
      <c r="C81" s="5" t="s">
        <v>176</v>
      </c>
      <c r="D81" s="1" t="s">
        <v>177</v>
      </c>
      <c r="E81" s="11">
        <v>55</v>
      </c>
      <c r="F81" s="11">
        <v>56</v>
      </c>
      <c r="G81" s="11">
        <v>58</v>
      </c>
      <c r="H81" s="11">
        <v>59</v>
      </c>
      <c r="I81" s="11">
        <v>59</v>
      </c>
      <c r="J81" s="11">
        <v>58</v>
      </c>
      <c r="K81" s="11">
        <v>58</v>
      </c>
      <c r="L81" s="11">
        <v>58</v>
      </c>
      <c r="M81" s="11">
        <v>57</v>
      </c>
      <c r="N81" s="11">
        <v>56</v>
      </c>
      <c r="O81" s="11">
        <v>55</v>
      </c>
      <c r="P81" s="11">
        <v>54</v>
      </c>
      <c r="Q81" s="11">
        <v>54</v>
      </c>
      <c r="R81" s="11">
        <v>54</v>
      </c>
      <c r="S81" s="11">
        <v>54</v>
      </c>
      <c r="T81" s="11">
        <v>55</v>
      </c>
      <c r="U81" s="11">
        <v>57</v>
      </c>
      <c r="V81" s="11">
        <v>56</v>
      </c>
      <c r="W81" s="11">
        <v>55</v>
      </c>
      <c r="X81" s="11">
        <v>55</v>
      </c>
      <c r="Y81" s="11">
        <v>58</v>
      </c>
      <c r="Z81" s="11">
        <v>58</v>
      </c>
      <c r="AA81" s="11">
        <v>57</v>
      </c>
      <c r="AB81" s="11">
        <v>57</v>
      </c>
      <c r="AC81" s="11">
        <v>58</v>
      </c>
      <c r="AD81" s="11">
        <v>59</v>
      </c>
      <c r="AE81" s="11">
        <v>58</v>
      </c>
      <c r="AF81" s="11">
        <v>58</v>
      </c>
      <c r="AG81" s="11">
        <v>56</v>
      </c>
      <c r="AH81" s="11">
        <v>57</v>
      </c>
      <c r="AI81" s="11">
        <v>56</v>
      </c>
      <c r="AJ81" s="11">
        <v>55</v>
      </c>
      <c r="AK81" s="11">
        <v>55</v>
      </c>
      <c r="AL81" s="11">
        <v>55</v>
      </c>
      <c r="AM81" s="11">
        <v>56</v>
      </c>
      <c r="AN81" s="11">
        <v>56</v>
      </c>
      <c r="AO81" s="11">
        <v>55</v>
      </c>
      <c r="AP81" s="11">
        <v>57</v>
      </c>
      <c r="AQ81" s="11">
        <v>55</v>
      </c>
      <c r="AR81" s="11">
        <v>56</v>
      </c>
      <c r="AS81" s="11">
        <v>54</v>
      </c>
      <c r="AT81" s="11">
        <v>59</v>
      </c>
      <c r="AU81" s="11">
        <v>59</v>
      </c>
      <c r="AV81" s="11">
        <v>57</v>
      </c>
      <c r="AW81" s="11">
        <v>58</v>
      </c>
      <c r="AX81" s="11">
        <v>59</v>
      </c>
      <c r="AY81" s="11">
        <v>60</v>
      </c>
      <c r="AZ81" s="11">
        <v>63</v>
      </c>
      <c r="BA81" s="11">
        <v>61</v>
      </c>
      <c r="BB81" s="11">
        <v>59</v>
      </c>
      <c r="BC81" s="11">
        <v>61</v>
      </c>
      <c r="BD81" s="11">
        <v>59</v>
      </c>
      <c r="BE81" s="11">
        <v>58</v>
      </c>
      <c r="BF81" s="11">
        <v>57</v>
      </c>
      <c r="BG81" s="11">
        <v>56</v>
      </c>
      <c r="BH81" s="11">
        <v>56</v>
      </c>
      <c r="BI81" s="11">
        <v>56</v>
      </c>
      <c r="BJ81" s="11">
        <v>53</v>
      </c>
      <c r="BK81" s="11">
        <v>53</v>
      </c>
      <c r="BL81" s="11">
        <v>53</v>
      </c>
      <c r="BM81" s="11">
        <v>56</v>
      </c>
      <c r="BN81" s="11">
        <v>55</v>
      </c>
      <c r="BO81" s="11">
        <v>57</v>
      </c>
      <c r="BP81" s="11">
        <v>59</v>
      </c>
      <c r="BQ81" s="11">
        <v>58</v>
      </c>
      <c r="BR81" s="11">
        <v>57</v>
      </c>
      <c r="BS81" s="11">
        <v>58</v>
      </c>
      <c r="BT81" s="11">
        <v>59</v>
      </c>
      <c r="BU81" s="11">
        <v>58</v>
      </c>
      <c r="BV81" s="11">
        <v>58</v>
      </c>
      <c r="BW81" s="11">
        <v>57</v>
      </c>
      <c r="BX81" s="11">
        <v>57</v>
      </c>
      <c r="BY81" s="11">
        <v>56</v>
      </c>
      <c r="BZ81" s="11">
        <v>57</v>
      </c>
      <c r="CA81" s="11">
        <v>57</v>
      </c>
      <c r="CB81" s="11">
        <v>58</v>
      </c>
      <c r="CC81" s="11">
        <v>56</v>
      </c>
      <c r="CD81" s="11">
        <v>57</v>
      </c>
      <c r="CE81" s="11">
        <v>57</v>
      </c>
      <c r="CF81" s="11">
        <v>57</v>
      </c>
      <c r="CG81" s="11">
        <v>58</v>
      </c>
      <c r="CH81" s="11">
        <v>58</v>
      </c>
      <c r="CI81" s="11">
        <v>57</v>
      </c>
      <c r="CJ81" s="11">
        <v>57</v>
      </c>
      <c r="CK81" s="11">
        <v>57</v>
      </c>
      <c r="CL81" s="11">
        <v>58</v>
      </c>
      <c r="CM81" s="11">
        <v>58</v>
      </c>
      <c r="CN81" s="11">
        <v>58</v>
      </c>
      <c r="CO81" s="11">
        <v>57</v>
      </c>
      <c r="CP81" s="11">
        <v>56</v>
      </c>
      <c r="CQ81" s="11">
        <v>57</v>
      </c>
      <c r="CR81" s="11">
        <v>57</v>
      </c>
      <c r="CS81" s="11">
        <v>58</v>
      </c>
      <c r="CT81" s="11">
        <v>58</v>
      </c>
      <c r="CU81" s="11">
        <v>58</v>
      </c>
      <c r="CV81" s="11">
        <v>60</v>
      </c>
      <c r="CW81" s="11">
        <v>60</v>
      </c>
      <c r="CX81" s="11">
        <v>62</v>
      </c>
      <c r="CY81" s="11">
        <v>60</v>
      </c>
      <c r="CZ81" s="11">
        <v>59</v>
      </c>
      <c r="DA81" s="11">
        <v>58</v>
      </c>
      <c r="DB81" s="11">
        <v>58</v>
      </c>
      <c r="DC81" s="11">
        <v>58</v>
      </c>
      <c r="DD81" s="11">
        <v>58</v>
      </c>
      <c r="DE81" s="11">
        <v>57</v>
      </c>
      <c r="DF81" s="11">
        <v>57</v>
      </c>
      <c r="DG81" s="11">
        <v>57</v>
      </c>
      <c r="DH81" s="11">
        <v>57</v>
      </c>
      <c r="DI81" s="11">
        <v>57</v>
      </c>
      <c r="DJ81" s="11">
        <v>59</v>
      </c>
      <c r="DK81" s="11">
        <v>58</v>
      </c>
      <c r="DL81" s="11">
        <v>56</v>
      </c>
      <c r="DM81" s="11">
        <v>55</v>
      </c>
      <c r="DN81" s="11">
        <v>56</v>
      </c>
      <c r="DO81" s="11">
        <v>56</v>
      </c>
      <c r="DP81" s="11">
        <v>55</v>
      </c>
      <c r="DQ81" s="11">
        <v>54</v>
      </c>
      <c r="DR81" s="11">
        <v>54</v>
      </c>
      <c r="DS81" s="11">
        <v>54</v>
      </c>
      <c r="DT81" s="11">
        <v>54</v>
      </c>
      <c r="DU81" s="11">
        <f t="shared" si="3"/>
        <v>55.666666666666664</v>
      </c>
      <c r="DV81" s="11">
        <v>54</v>
      </c>
      <c r="DW81" s="11">
        <v>55</v>
      </c>
      <c r="DX81" s="11">
        <v>54</v>
      </c>
    </row>
    <row r="82" spans="1:128" ht="12.75" x14ac:dyDescent="0.2">
      <c r="A82" s="1" t="s">
        <v>71</v>
      </c>
      <c r="B82" s="1" t="str">
        <f t="shared" si="2"/>
        <v>2423 - Fabricación de productos farmacéuticos, sustancias químicas medicinales y productos botánicos</v>
      </c>
      <c r="C82" s="5" t="s">
        <v>178</v>
      </c>
      <c r="D82" s="1" t="s">
        <v>179</v>
      </c>
      <c r="E82" s="11">
        <v>262</v>
      </c>
      <c r="F82" s="11">
        <v>263</v>
      </c>
      <c r="G82" s="11">
        <v>264</v>
      </c>
      <c r="H82" s="11">
        <v>264</v>
      </c>
      <c r="I82" s="11">
        <v>263</v>
      </c>
      <c r="J82" s="11">
        <v>260</v>
      </c>
      <c r="K82" s="11">
        <v>259</v>
      </c>
      <c r="L82" s="11">
        <v>259</v>
      </c>
      <c r="M82" s="11">
        <v>260</v>
      </c>
      <c r="N82" s="11">
        <v>261</v>
      </c>
      <c r="O82" s="11">
        <v>260</v>
      </c>
      <c r="P82" s="11">
        <v>260</v>
      </c>
      <c r="Q82" s="11">
        <v>257</v>
      </c>
      <c r="R82" s="11">
        <v>257</v>
      </c>
      <c r="S82" s="11">
        <v>256</v>
      </c>
      <c r="T82" s="11">
        <v>253</v>
      </c>
      <c r="U82" s="11">
        <v>254</v>
      </c>
      <c r="V82" s="11">
        <v>251</v>
      </c>
      <c r="W82" s="11">
        <v>249</v>
      </c>
      <c r="X82" s="11">
        <v>252</v>
      </c>
      <c r="Y82" s="11">
        <v>252</v>
      </c>
      <c r="Z82" s="11">
        <v>249</v>
      </c>
      <c r="AA82" s="11">
        <v>249</v>
      </c>
      <c r="AB82" s="11">
        <v>251</v>
      </c>
      <c r="AC82" s="11">
        <v>249</v>
      </c>
      <c r="AD82" s="11">
        <v>248</v>
      </c>
      <c r="AE82" s="11">
        <v>249</v>
      </c>
      <c r="AF82" s="11">
        <v>251</v>
      </c>
      <c r="AG82" s="11">
        <v>251</v>
      </c>
      <c r="AH82" s="11">
        <v>249</v>
      </c>
      <c r="AI82" s="11">
        <v>252</v>
      </c>
      <c r="AJ82" s="11">
        <v>252</v>
      </c>
      <c r="AK82" s="11">
        <v>253</v>
      </c>
      <c r="AL82" s="11">
        <v>254</v>
      </c>
      <c r="AM82" s="11">
        <v>251</v>
      </c>
      <c r="AN82" s="11">
        <v>249</v>
      </c>
      <c r="AO82" s="11">
        <v>249</v>
      </c>
      <c r="AP82" s="11">
        <v>250</v>
      </c>
      <c r="AQ82" s="11">
        <v>250</v>
      </c>
      <c r="AR82" s="11">
        <v>250</v>
      </c>
      <c r="AS82" s="11">
        <v>248</v>
      </c>
      <c r="AT82" s="11">
        <v>239</v>
      </c>
      <c r="AU82" s="11">
        <v>239</v>
      </c>
      <c r="AV82" s="11">
        <v>237</v>
      </c>
      <c r="AW82" s="11">
        <v>240</v>
      </c>
      <c r="AX82" s="11">
        <v>239</v>
      </c>
      <c r="AY82" s="11">
        <v>242</v>
      </c>
      <c r="AZ82" s="11">
        <v>239</v>
      </c>
      <c r="BA82" s="11">
        <v>238</v>
      </c>
      <c r="BB82" s="11">
        <v>240</v>
      </c>
      <c r="BC82" s="11">
        <v>242</v>
      </c>
      <c r="BD82" s="11">
        <v>242</v>
      </c>
      <c r="BE82" s="11">
        <v>243</v>
      </c>
      <c r="BF82" s="11">
        <v>246</v>
      </c>
      <c r="BG82" s="11">
        <v>246</v>
      </c>
      <c r="BH82" s="11">
        <v>249</v>
      </c>
      <c r="BI82" s="11">
        <v>249</v>
      </c>
      <c r="BJ82" s="11">
        <v>249</v>
      </c>
      <c r="BK82" s="11">
        <v>250</v>
      </c>
      <c r="BL82" s="11">
        <v>250</v>
      </c>
      <c r="BM82" s="11">
        <v>250</v>
      </c>
      <c r="BN82" s="11">
        <v>250</v>
      </c>
      <c r="BO82" s="11">
        <v>247</v>
      </c>
      <c r="BP82" s="11">
        <v>248</v>
      </c>
      <c r="BQ82" s="11">
        <v>248</v>
      </c>
      <c r="BR82" s="11">
        <v>250</v>
      </c>
      <c r="BS82" s="11">
        <v>250</v>
      </c>
      <c r="BT82" s="11">
        <v>250</v>
      </c>
      <c r="BU82" s="11">
        <v>251</v>
      </c>
      <c r="BV82" s="11">
        <v>249</v>
      </c>
      <c r="BW82" s="11">
        <v>248</v>
      </c>
      <c r="BX82" s="11">
        <v>248</v>
      </c>
      <c r="BY82" s="11">
        <v>243</v>
      </c>
      <c r="BZ82" s="11">
        <v>245</v>
      </c>
      <c r="CA82" s="11">
        <v>246</v>
      </c>
      <c r="CB82" s="11">
        <v>248</v>
      </c>
      <c r="CC82" s="11">
        <v>247</v>
      </c>
      <c r="CD82" s="11">
        <v>247</v>
      </c>
      <c r="CE82" s="11">
        <v>247</v>
      </c>
      <c r="CF82" s="11">
        <v>249</v>
      </c>
      <c r="CG82" s="11">
        <v>250</v>
      </c>
      <c r="CH82" s="11">
        <v>249</v>
      </c>
      <c r="CI82" s="11">
        <v>250</v>
      </c>
      <c r="CJ82" s="11">
        <v>249</v>
      </c>
      <c r="CK82" s="11">
        <v>249</v>
      </c>
      <c r="CL82" s="11">
        <v>248</v>
      </c>
      <c r="CM82" s="11">
        <v>247</v>
      </c>
      <c r="CN82" s="11">
        <v>247</v>
      </c>
      <c r="CO82" s="11">
        <v>246</v>
      </c>
      <c r="CP82" s="11">
        <v>245</v>
      </c>
      <c r="CQ82" s="11">
        <v>246</v>
      </c>
      <c r="CR82" s="11">
        <v>244</v>
      </c>
      <c r="CS82" s="11">
        <v>241</v>
      </c>
      <c r="CT82" s="11">
        <v>241</v>
      </c>
      <c r="CU82" s="11">
        <v>243</v>
      </c>
      <c r="CV82" s="11">
        <v>243</v>
      </c>
      <c r="CW82" s="11">
        <v>239</v>
      </c>
      <c r="CX82" s="11">
        <v>239</v>
      </c>
      <c r="CY82" s="11">
        <v>241</v>
      </c>
      <c r="CZ82" s="11">
        <v>235</v>
      </c>
      <c r="DA82" s="11">
        <v>235</v>
      </c>
      <c r="DB82" s="11">
        <v>234</v>
      </c>
      <c r="DC82" s="11">
        <v>233</v>
      </c>
      <c r="DD82" s="11">
        <v>229</v>
      </c>
      <c r="DE82" s="11">
        <v>228</v>
      </c>
      <c r="DF82" s="11">
        <v>225</v>
      </c>
      <c r="DG82" s="11">
        <v>225</v>
      </c>
      <c r="DH82" s="11">
        <v>225</v>
      </c>
      <c r="DI82" s="11">
        <v>224</v>
      </c>
      <c r="DJ82" s="11">
        <v>223</v>
      </c>
      <c r="DK82" s="11">
        <v>222</v>
      </c>
      <c r="DL82" s="11">
        <v>223</v>
      </c>
      <c r="DM82" s="11">
        <v>222</v>
      </c>
      <c r="DN82" s="11">
        <v>222</v>
      </c>
      <c r="DO82" s="11">
        <v>222</v>
      </c>
      <c r="DP82" s="11">
        <v>221</v>
      </c>
      <c r="DQ82" s="11">
        <v>223</v>
      </c>
      <c r="DR82" s="11">
        <v>222</v>
      </c>
      <c r="DS82" s="11">
        <v>221</v>
      </c>
      <c r="DT82" s="11">
        <v>219</v>
      </c>
      <c r="DU82" s="11">
        <f t="shared" si="3"/>
        <v>222</v>
      </c>
      <c r="DV82" s="11">
        <v>214</v>
      </c>
      <c r="DW82" s="11">
        <v>216</v>
      </c>
      <c r="DX82" s="11">
        <v>214</v>
      </c>
    </row>
    <row r="83" spans="1:128" ht="12.75" x14ac:dyDescent="0.2">
      <c r="A83" s="1" t="s">
        <v>71</v>
      </c>
      <c r="B83" s="1" t="str">
        <f t="shared" si="2"/>
        <v>2424 - Fabricación de jabones y detergentes, preparados para limpiar y pulir, perfumes y preparados de tocador</v>
      </c>
      <c r="C83" s="5" t="s">
        <v>180</v>
      </c>
      <c r="D83" s="1" t="s">
        <v>181</v>
      </c>
      <c r="E83" s="11">
        <v>176</v>
      </c>
      <c r="F83" s="11">
        <v>177</v>
      </c>
      <c r="G83" s="11">
        <v>174</v>
      </c>
      <c r="H83" s="11">
        <v>174</v>
      </c>
      <c r="I83" s="11">
        <v>176</v>
      </c>
      <c r="J83" s="11">
        <v>179</v>
      </c>
      <c r="K83" s="11">
        <v>178</v>
      </c>
      <c r="L83" s="11">
        <v>181</v>
      </c>
      <c r="M83" s="11">
        <v>183</v>
      </c>
      <c r="N83" s="11">
        <v>181</v>
      </c>
      <c r="O83" s="11">
        <v>182</v>
      </c>
      <c r="P83" s="11">
        <v>183</v>
      </c>
      <c r="Q83" s="11">
        <v>186</v>
      </c>
      <c r="R83" s="11">
        <v>187</v>
      </c>
      <c r="S83" s="11">
        <v>187</v>
      </c>
      <c r="T83" s="11">
        <v>186</v>
      </c>
      <c r="U83" s="11">
        <v>185</v>
      </c>
      <c r="V83" s="11">
        <v>184</v>
      </c>
      <c r="W83" s="11">
        <v>184</v>
      </c>
      <c r="X83" s="11">
        <v>184</v>
      </c>
      <c r="Y83" s="11">
        <v>181</v>
      </c>
      <c r="Z83" s="11">
        <v>181</v>
      </c>
      <c r="AA83" s="11">
        <v>179</v>
      </c>
      <c r="AB83" s="11">
        <v>179</v>
      </c>
      <c r="AC83" s="11">
        <v>181</v>
      </c>
      <c r="AD83" s="11">
        <v>178</v>
      </c>
      <c r="AE83" s="11">
        <v>180</v>
      </c>
      <c r="AF83" s="11">
        <v>173</v>
      </c>
      <c r="AG83" s="11">
        <v>174</v>
      </c>
      <c r="AH83" s="11">
        <v>177</v>
      </c>
      <c r="AI83" s="11">
        <v>175</v>
      </c>
      <c r="AJ83" s="11">
        <v>175</v>
      </c>
      <c r="AK83" s="11">
        <v>175</v>
      </c>
      <c r="AL83" s="11">
        <v>175</v>
      </c>
      <c r="AM83" s="11">
        <v>176</v>
      </c>
      <c r="AN83" s="11">
        <v>174</v>
      </c>
      <c r="AO83" s="11">
        <v>176</v>
      </c>
      <c r="AP83" s="11">
        <v>176</v>
      </c>
      <c r="AQ83" s="11">
        <v>175</v>
      </c>
      <c r="AR83" s="11">
        <v>174</v>
      </c>
      <c r="AS83" s="11">
        <v>174</v>
      </c>
      <c r="AT83" s="11">
        <v>176</v>
      </c>
      <c r="AU83" s="11">
        <v>175</v>
      </c>
      <c r="AV83" s="11">
        <v>175</v>
      </c>
      <c r="AW83" s="11">
        <v>176</v>
      </c>
      <c r="AX83" s="11">
        <v>176</v>
      </c>
      <c r="AY83" s="11">
        <v>176</v>
      </c>
      <c r="AZ83" s="11">
        <v>174</v>
      </c>
      <c r="BA83" s="11">
        <v>176</v>
      </c>
      <c r="BB83" s="11">
        <v>174</v>
      </c>
      <c r="BC83" s="11">
        <v>172</v>
      </c>
      <c r="BD83" s="11">
        <v>172</v>
      </c>
      <c r="BE83" s="11">
        <v>172</v>
      </c>
      <c r="BF83" s="11">
        <v>169</v>
      </c>
      <c r="BG83" s="11">
        <v>170</v>
      </c>
      <c r="BH83" s="11">
        <v>170</v>
      </c>
      <c r="BI83" s="11">
        <v>169</v>
      </c>
      <c r="BJ83" s="11">
        <v>170</v>
      </c>
      <c r="BK83" s="11">
        <v>171</v>
      </c>
      <c r="BL83" s="11">
        <v>170</v>
      </c>
      <c r="BM83" s="11">
        <v>169</v>
      </c>
      <c r="BN83" s="11">
        <v>170</v>
      </c>
      <c r="BO83" s="11">
        <v>172</v>
      </c>
      <c r="BP83" s="11">
        <v>173</v>
      </c>
      <c r="BQ83" s="11">
        <v>173</v>
      </c>
      <c r="BR83" s="11">
        <v>172</v>
      </c>
      <c r="BS83" s="11">
        <v>173</v>
      </c>
      <c r="BT83" s="11">
        <v>174</v>
      </c>
      <c r="BU83" s="11">
        <v>174</v>
      </c>
      <c r="BV83" s="11">
        <v>174</v>
      </c>
      <c r="BW83" s="11">
        <v>171</v>
      </c>
      <c r="BX83" s="11">
        <v>174</v>
      </c>
      <c r="BY83" s="11">
        <v>175</v>
      </c>
      <c r="BZ83" s="11">
        <v>174</v>
      </c>
      <c r="CA83" s="11">
        <v>175</v>
      </c>
      <c r="CB83" s="11">
        <v>176</v>
      </c>
      <c r="CC83" s="11">
        <v>176</v>
      </c>
      <c r="CD83" s="11">
        <v>176</v>
      </c>
      <c r="CE83" s="11">
        <v>177</v>
      </c>
      <c r="CF83" s="11">
        <v>177</v>
      </c>
      <c r="CG83" s="11">
        <v>177</v>
      </c>
      <c r="CH83" s="11">
        <v>177</v>
      </c>
      <c r="CI83" s="11">
        <v>176</v>
      </c>
      <c r="CJ83" s="11">
        <v>174</v>
      </c>
      <c r="CK83" s="11">
        <v>177</v>
      </c>
      <c r="CL83" s="11">
        <v>175</v>
      </c>
      <c r="CM83" s="11">
        <v>174</v>
      </c>
      <c r="CN83" s="11">
        <v>175</v>
      </c>
      <c r="CO83" s="11">
        <v>171</v>
      </c>
      <c r="CP83" s="11">
        <v>174</v>
      </c>
      <c r="CQ83" s="11">
        <v>172</v>
      </c>
      <c r="CR83" s="11">
        <v>170</v>
      </c>
      <c r="CS83" s="11">
        <v>169</v>
      </c>
      <c r="CT83" s="11">
        <v>170</v>
      </c>
      <c r="CU83" s="11">
        <v>166</v>
      </c>
      <c r="CV83" s="11">
        <v>162</v>
      </c>
      <c r="CW83" s="11">
        <v>162</v>
      </c>
      <c r="CX83" s="11">
        <v>161</v>
      </c>
      <c r="CY83" s="11">
        <v>165</v>
      </c>
      <c r="CZ83" s="11">
        <v>167</v>
      </c>
      <c r="DA83" s="11">
        <v>167</v>
      </c>
      <c r="DB83" s="11">
        <v>165</v>
      </c>
      <c r="DC83" s="11">
        <v>165</v>
      </c>
      <c r="DD83" s="11">
        <v>165</v>
      </c>
      <c r="DE83" s="11">
        <v>164</v>
      </c>
      <c r="DF83" s="11">
        <v>165</v>
      </c>
      <c r="DG83" s="11">
        <v>165</v>
      </c>
      <c r="DH83" s="11">
        <v>165</v>
      </c>
      <c r="DI83" s="11">
        <v>162</v>
      </c>
      <c r="DJ83" s="11">
        <v>161</v>
      </c>
      <c r="DK83" s="11">
        <v>160</v>
      </c>
      <c r="DL83" s="11">
        <v>162</v>
      </c>
      <c r="DM83" s="11">
        <v>161</v>
      </c>
      <c r="DN83" s="11">
        <v>161</v>
      </c>
      <c r="DO83" s="11">
        <v>160</v>
      </c>
      <c r="DP83" s="11">
        <v>161</v>
      </c>
      <c r="DQ83" s="11">
        <v>160</v>
      </c>
      <c r="DR83" s="11">
        <v>160</v>
      </c>
      <c r="DS83" s="11">
        <v>158</v>
      </c>
      <c r="DT83" s="11">
        <v>159</v>
      </c>
      <c r="DU83" s="11">
        <f t="shared" si="3"/>
        <v>160.41666666666666</v>
      </c>
      <c r="DV83" s="11">
        <v>160</v>
      </c>
      <c r="DW83" s="11">
        <v>159</v>
      </c>
      <c r="DX83" s="11">
        <v>157</v>
      </c>
    </row>
    <row r="84" spans="1:128" ht="12.75" x14ac:dyDescent="0.2">
      <c r="A84" s="1" t="s">
        <v>71</v>
      </c>
      <c r="B84" s="1" t="str">
        <f t="shared" si="2"/>
        <v>2429 - Fabricación de productos químicos n.c.p.</v>
      </c>
      <c r="C84" s="5" t="s">
        <v>182</v>
      </c>
      <c r="D84" s="1" t="s">
        <v>183</v>
      </c>
      <c r="E84" s="11">
        <v>210</v>
      </c>
      <c r="F84" s="11">
        <v>210</v>
      </c>
      <c r="G84" s="11">
        <v>210</v>
      </c>
      <c r="H84" s="11">
        <v>212</v>
      </c>
      <c r="I84" s="11">
        <v>214</v>
      </c>
      <c r="J84" s="11">
        <v>211</v>
      </c>
      <c r="K84" s="11">
        <v>214</v>
      </c>
      <c r="L84" s="11">
        <v>216</v>
      </c>
      <c r="M84" s="11">
        <v>217</v>
      </c>
      <c r="N84" s="11">
        <v>218</v>
      </c>
      <c r="O84" s="11">
        <v>217</v>
      </c>
      <c r="P84" s="11">
        <v>222</v>
      </c>
      <c r="Q84" s="11">
        <v>216</v>
      </c>
      <c r="R84" s="11">
        <v>214</v>
      </c>
      <c r="S84" s="11">
        <v>212</v>
      </c>
      <c r="T84" s="11">
        <v>211</v>
      </c>
      <c r="U84" s="11">
        <v>210</v>
      </c>
      <c r="V84" s="11">
        <v>210</v>
      </c>
      <c r="W84" s="11">
        <v>207</v>
      </c>
      <c r="X84" s="11">
        <v>210</v>
      </c>
      <c r="Y84" s="11">
        <v>207</v>
      </c>
      <c r="Z84" s="11">
        <v>207</v>
      </c>
      <c r="AA84" s="11">
        <v>208</v>
      </c>
      <c r="AB84" s="11">
        <v>206</v>
      </c>
      <c r="AC84" s="11">
        <v>208</v>
      </c>
      <c r="AD84" s="11">
        <v>213</v>
      </c>
      <c r="AE84" s="11">
        <v>213</v>
      </c>
      <c r="AF84" s="11">
        <v>213</v>
      </c>
      <c r="AG84" s="11">
        <v>213</v>
      </c>
      <c r="AH84" s="11">
        <v>214</v>
      </c>
      <c r="AI84" s="11">
        <v>214</v>
      </c>
      <c r="AJ84" s="11">
        <v>213</v>
      </c>
      <c r="AK84" s="11">
        <v>210</v>
      </c>
      <c r="AL84" s="11">
        <v>212</v>
      </c>
      <c r="AM84" s="11">
        <v>209</v>
      </c>
      <c r="AN84" s="11">
        <v>212</v>
      </c>
      <c r="AO84" s="11">
        <v>212</v>
      </c>
      <c r="AP84" s="11">
        <v>212</v>
      </c>
      <c r="AQ84" s="11">
        <v>212</v>
      </c>
      <c r="AR84" s="11">
        <v>212</v>
      </c>
      <c r="AS84" s="11">
        <v>214</v>
      </c>
      <c r="AT84" s="11">
        <v>206</v>
      </c>
      <c r="AU84" s="11">
        <v>209</v>
      </c>
      <c r="AV84" s="11">
        <v>210</v>
      </c>
      <c r="AW84" s="11">
        <v>208</v>
      </c>
      <c r="AX84" s="11">
        <v>207</v>
      </c>
      <c r="AY84" s="11">
        <v>207</v>
      </c>
      <c r="AZ84" s="11">
        <v>206</v>
      </c>
      <c r="BA84" s="11">
        <v>208</v>
      </c>
      <c r="BB84" s="11">
        <v>207</v>
      </c>
      <c r="BC84" s="11">
        <v>204</v>
      </c>
      <c r="BD84" s="11">
        <v>207</v>
      </c>
      <c r="BE84" s="11">
        <v>207</v>
      </c>
      <c r="BF84" s="11">
        <v>207</v>
      </c>
      <c r="BG84" s="11">
        <v>211</v>
      </c>
      <c r="BH84" s="11">
        <v>211</v>
      </c>
      <c r="BI84" s="11">
        <v>213</v>
      </c>
      <c r="BJ84" s="11">
        <v>210</v>
      </c>
      <c r="BK84" s="11">
        <v>209</v>
      </c>
      <c r="BL84" s="11">
        <v>208</v>
      </c>
      <c r="BM84" s="11">
        <v>207</v>
      </c>
      <c r="BN84" s="11">
        <v>209</v>
      </c>
      <c r="BO84" s="11">
        <v>210</v>
      </c>
      <c r="BP84" s="11">
        <v>210</v>
      </c>
      <c r="BQ84" s="11">
        <v>209</v>
      </c>
      <c r="BR84" s="11">
        <v>210</v>
      </c>
      <c r="BS84" s="11">
        <v>211</v>
      </c>
      <c r="BT84" s="11">
        <v>211</v>
      </c>
      <c r="BU84" s="11">
        <v>214</v>
      </c>
      <c r="BV84" s="11">
        <v>214</v>
      </c>
      <c r="BW84" s="11">
        <v>215</v>
      </c>
      <c r="BX84" s="11">
        <v>218</v>
      </c>
      <c r="BY84" s="11">
        <v>221</v>
      </c>
      <c r="BZ84" s="11">
        <v>221</v>
      </c>
      <c r="CA84" s="11">
        <v>219</v>
      </c>
      <c r="CB84" s="11">
        <v>217</v>
      </c>
      <c r="CC84" s="11">
        <v>218</v>
      </c>
      <c r="CD84" s="11">
        <v>217</v>
      </c>
      <c r="CE84" s="11">
        <v>217</v>
      </c>
      <c r="CF84" s="11">
        <v>218</v>
      </c>
      <c r="CG84" s="11">
        <v>212</v>
      </c>
      <c r="CH84" s="11">
        <v>210</v>
      </c>
      <c r="CI84" s="11">
        <v>212</v>
      </c>
      <c r="CJ84" s="11">
        <v>210</v>
      </c>
      <c r="CK84" s="11">
        <v>207</v>
      </c>
      <c r="CL84" s="11">
        <v>206</v>
      </c>
      <c r="CM84" s="11">
        <v>207</v>
      </c>
      <c r="CN84" s="11">
        <v>209</v>
      </c>
      <c r="CO84" s="11">
        <v>208</v>
      </c>
      <c r="CP84" s="11">
        <v>205</v>
      </c>
      <c r="CQ84" s="11">
        <v>207</v>
      </c>
      <c r="CR84" s="11">
        <v>208</v>
      </c>
      <c r="CS84" s="11">
        <v>205</v>
      </c>
      <c r="CT84" s="11">
        <v>204</v>
      </c>
      <c r="CU84" s="11">
        <v>204</v>
      </c>
      <c r="CV84" s="11">
        <v>206</v>
      </c>
      <c r="CW84" s="11">
        <v>206</v>
      </c>
      <c r="CX84" s="11">
        <v>208</v>
      </c>
      <c r="CY84" s="11">
        <v>205</v>
      </c>
      <c r="CZ84" s="11">
        <v>208</v>
      </c>
      <c r="DA84" s="11">
        <v>206</v>
      </c>
      <c r="DB84" s="11">
        <v>205</v>
      </c>
      <c r="DC84" s="11">
        <v>202</v>
      </c>
      <c r="DD84" s="11">
        <v>200</v>
      </c>
      <c r="DE84" s="11">
        <v>201</v>
      </c>
      <c r="DF84" s="11">
        <v>200</v>
      </c>
      <c r="DG84" s="11">
        <v>200</v>
      </c>
      <c r="DH84" s="11">
        <v>199</v>
      </c>
      <c r="DI84" s="11">
        <v>198</v>
      </c>
      <c r="DJ84" s="11">
        <v>196</v>
      </c>
      <c r="DK84" s="11">
        <v>195</v>
      </c>
      <c r="DL84" s="11">
        <v>192</v>
      </c>
      <c r="DM84" s="11">
        <v>191</v>
      </c>
      <c r="DN84" s="11">
        <v>189</v>
      </c>
      <c r="DO84" s="11">
        <v>187</v>
      </c>
      <c r="DP84" s="11">
        <v>186</v>
      </c>
      <c r="DQ84" s="11">
        <v>184</v>
      </c>
      <c r="DR84" s="11">
        <v>183</v>
      </c>
      <c r="DS84" s="11">
        <v>186</v>
      </c>
      <c r="DT84" s="11">
        <v>186</v>
      </c>
      <c r="DU84" s="11">
        <f t="shared" si="3"/>
        <v>189.41666666666666</v>
      </c>
      <c r="DV84" s="11">
        <v>184</v>
      </c>
      <c r="DW84" s="11">
        <v>184</v>
      </c>
      <c r="DX84" s="11">
        <v>182</v>
      </c>
    </row>
    <row r="85" spans="1:128" ht="12.75" x14ac:dyDescent="0.2">
      <c r="A85" s="1" t="s">
        <v>71</v>
      </c>
      <c r="B85" s="1" t="str">
        <f t="shared" si="2"/>
        <v>2430 - Fabricación de fibras manufacturadas</v>
      </c>
      <c r="C85" s="5" t="s">
        <v>184</v>
      </c>
      <c r="D85" s="1" t="s">
        <v>185</v>
      </c>
      <c r="E85" s="11">
        <v>8</v>
      </c>
      <c r="F85" s="11">
        <v>7</v>
      </c>
      <c r="G85" s="11">
        <v>7</v>
      </c>
      <c r="H85" s="11">
        <v>7</v>
      </c>
      <c r="I85" s="11">
        <v>7</v>
      </c>
      <c r="J85" s="11">
        <v>7</v>
      </c>
      <c r="K85" s="11">
        <v>7</v>
      </c>
      <c r="L85" s="11">
        <v>7</v>
      </c>
      <c r="M85" s="11">
        <v>7</v>
      </c>
      <c r="N85" s="11">
        <v>7</v>
      </c>
      <c r="O85" s="11">
        <v>7</v>
      </c>
      <c r="P85" s="11">
        <v>7</v>
      </c>
      <c r="Q85" s="11">
        <v>7</v>
      </c>
      <c r="R85" s="11">
        <v>7</v>
      </c>
      <c r="S85" s="11">
        <v>7</v>
      </c>
      <c r="T85" s="11">
        <v>7</v>
      </c>
      <c r="U85" s="11">
        <v>7</v>
      </c>
      <c r="V85" s="11">
        <v>7</v>
      </c>
      <c r="W85" s="11">
        <v>7</v>
      </c>
      <c r="X85" s="11">
        <v>6</v>
      </c>
      <c r="Y85" s="11">
        <v>6</v>
      </c>
      <c r="Z85" s="11">
        <v>6</v>
      </c>
      <c r="AA85" s="11">
        <v>6</v>
      </c>
      <c r="AB85" s="11">
        <v>6</v>
      </c>
      <c r="AC85" s="11">
        <v>6</v>
      </c>
      <c r="AD85" s="11">
        <v>6</v>
      </c>
      <c r="AE85" s="11">
        <v>6</v>
      </c>
      <c r="AF85" s="11">
        <v>6</v>
      </c>
      <c r="AG85" s="11">
        <v>6</v>
      </c>
      <c r="AH85" s="11">
        <v>6</v>
      </c>
      <c r="AI85" s="11">
        <v>6</v>
      </c>
      <c r="AJ85" s="11">
        <v>6</v>
      </c>
      <c r="AK85" s="11">
        <v>6</v>
      </c>
      <c r="AL85" s="11">
        <v>6</v>
      </c>
      <c r="AM85" s="11">
        <v>7</v>
      </c>
      <c r="AN85" s="11">
        <v>8</v>
      </c>
      <c r="AO85" s="11">
        <v>8</v>
      </c>
      <c r="AP85" s="11">
        <v>8</v>
      </c>
      <c r="AQ85" s="11">
        <v>8</v>
      </c>
      <c r="AR85" s="11">
        <v>8</v>
      </c>
      <c r="AS85" s="11">
        <v>8</v>
      </c>
      <c r="AT85" s="11">
        <v>10</v>
      </c>
      <c r="AU85" s="11">
        <v>10</v>
      </c>
      <c r="AV85" s="11">
        <v>10</v>
      </c>
      <c r="AW85" s="11">
        <v>9</v>
      </c>
      <c r="AX85" s="11">
        <v>9</v>
      </c>
      <c r="AY85" s="11">
        <v>9</v>
      </c>
      <c r="AZ85" s="11">
        <v>9</v>
      </c>
      <c r="BA85" s="11">
        <v>9</v>
      </c>
      <c r="BB85" s="11">
        <v>9</v>
      </c>
      <c r="BC85" s="11">
        <v>9</v>
      </c>
      <c r="BD85" s="11">
        <v>9</v>
      </c>
      <c r="BE85" s="11">
        <v>9</v>
      </c>
      <c r="BF85" s="11">
        <v>9</v>
      </c>
      <c r="BG85" s="11">
        <v>9</v>
      </c>
      <c r="BH85" s="11">
        <v>9</v>
      </c>
      <c r="BI85" s="11">
        <v>9</v>
      </c>
      <c r="BJ85" s="11">
        <v>8</v>
      </c>
      <c r="BK85" s="11">
        <v>8</v>
      </c>
      <c r="BL85" s="11">
        <v>8</v>
      </c>
      <c r="BM85" s="11">
        <v>8</v>
      </c>
      <c r="BN85" s="11">
        <v>8</v>
      </c>
      <c r="BO85" s="11">
        <v>8</v>
      </c>
      <c r="BP85" s="11">
        <v>8</v>
      </c>
      <c r="BQ85" s="11">
        <v>7</v>
      </c>
      <c r="BR85" s="11">
        <v>7</v>
      </c>
      <c r="BS85" s="11">
        <v>7</v>
      </c>
      <c r="BT85" s="11">
        <v>7</v>
      </c>
      <c r="BU85" s="11">
        <v>6</v>
      </c>
      <c r="BV85" s="11">
        <v>6</v>
      </c>
      <c r="BW85" s="11">
        <v>6</v>
      </c>
      <c r="BX85" s="11">
        <v>7</v>
      </c>
      <c r="BY85" s="11">
        <v>6</v>
      </c>
      <c r="BZ85" s="11">
        <v>6</v>
      </c>
      <c r="CA85" s="11">
        <v>6</v>
      </c>
      <c r="CB85" s="11">
        <v>6</v>
      </c>
      <c r="CC85" s="11">
        <v>6</v>
      </c>
      <c r="CD85" s="11">
        <v>5</v>
      </c>
      <c r="CE85" s="11">
        <v>5</v>
      </c>
      <c r="CF85" s="11">
        <v>5</v>
      </c>
      <c r="CG85" s="11">
        <v>5</v>
      </c>
      <c r="CH85" s="11">
        <v>5</v>
      </c>
      <c r="CI85" s="11">
        <v>5</v>
      </c>
      <c r="CJ85" s="11">
        <v>5</v>
      </c>
      <c r="CK85" s="11">
        <v>5</v>
      </c>
      <c r="CL85" s="11">
        <v>5</v>
      </c>
      <c r="CM85" s="11">
        <v>5</v>
      </c>
      <c r="CN85" s="11">
        <v>5</v>
      </c>
      <c r="CO85" s="11">
        <v>5</v>
      </c>
      <c r="CP85" s="11">
        <v>5</v>
      </c>
      <c r="CQ85" s="11">
        <v>5</v>
      </c>
      <c r="CR85" s="11">
        <v>5</v>
      </c>
      <c r="CS85" s="11">
        <v>5</v>
      </c>
      <c r="CT85" s="11">
        <v>5</v>
      </c>
      <c r="CU85" s="11">
        <v>5</v>
      </c>
      <c r="CV85" s="11">
        <v>5</v>
      </c>
      <c r="CW85" s="11">
        <v>5</v>
      </c>
      <c r="CX85" s="11">
        <v>5</v>
      </c>
      <c r="CY85" s="11">
        <v>5</v>
      </c>
      <c r="CZ85" s="11">
        <v>5</v>
      </c>
      <c r="DA85" s="11">
        <v>5</v>
      </c>
      <c r="DB85" s="11">
        <v>5</v>
      </c>
      <c r="DC85" s="11">
        <v>5</v>
      </c>
      <c r="DD85" s="11">
        <v>4</v>
      </c>
      <c r="DE85" s="11">
        <v>4</v>
      </c>
      <c r="DF85" s="11">
        <v>4</v>
      </c>
      <c r="DG85" s="11">
        <v>4</v>
      </c>
      <c r="DH85" s="11">
        <v>4</v>
      </c>
      <c r="DI85" s="11">
        <v>4</v>
      </c>
      <c r="DJ85" s="11">
        <v>4</v>
      </c>
      <c r="DK85" s="11">
        <v>4</v>
      </c>
      <c r="DL85" s="11">
        <v>4</v>
      </c>
      <c r="DM85" s="11">
        <v>4</v>
      </c>
      <c r="DN85" s="11">
        <v>4</v>
      </c>
      <c r="DO85" s="11">
        <v>4</v>
      </c>
      <c r="DP85" s="11">
        <v>4</v>
      </c>
      <c r="DQ85" s="11">
        <v>4</v>
      </c>
      <c r="DR85" s="11">
        <v>4</v>
      </c>
      <c r="DS85" s="11">
        <v>5</v>
      </c>
      <c r="DT85" s="11">
        <v>4</v>
      </c>
      <c r="DU85" s="11">
        <f t="shared" si="3"/>
        <v>4.083333333333333</v>
      </c>
      <c r="DV85" s="11">
        <v>4</v>
      </c>
      <c r="DW85" s="11">
        <v>4</v>
      </c>
      <c r="DX85" s="11">
        <v>4</v>
      </c>
    </row>
    <row r="86" spans="1:128" ht="12.75" x14ac:dyDescent="0.2">
      <c r="A86" s="1" t="s">
        <v>71</v>
      </c>
      <c r="B86" s="1" t="str">
        <f t="shared" si="2"/>
        <v>2511 - Fabricación de cubiertas y cámaras de caucho; recauchutado y renovación de cubiertas de caucho</v>
      </c>
      <c r="C86" s="5" t="s">
        <v>186</v>
      </c>
      <c r="D86" s="1" t="s">
        <v>187</v>
      </c>
      <c r="E86" s="11">
        <v>14</v>
      </c>
      <c r="F86" s="11">
        <v>14</v>
      </c>
      <c r="G86" s="11">
        <v>14</v>
      </c>
      <c r="H86" s="11">
        <v>14</v>
      </c>
      <c r="I86" s="11">
        <v>13</v>
      </c>
      <c r="J86" s="11">
        <v>13</v>
      </c>
      <c r="K86" s="11">
        <v>14</v>
      </c>
      <c r="L86" s="11">
        <v>13</v>
      </c>
      <c r="M86" s="11">
        <v>13</v>
      </c>
      <c r="N86" s="11">
        <v>12</v>
      </c>
      <c r="O86" s="11">
        <v>12</v>
      </c>
      <c r="P86" s="11">
        <v>11</v>
      </c>
      <c r="Q86" s="11">
        <v>11</v>
      </c>
      <c r="R86" s="11">
        <v>10</v>
      </c>
      <c r="S86" s="11">
        <v>10</v>
      </c>
      <c r="T86" s="11">
        <v>10</v>
      </c>
      <c r="U86" s="11">
        <v>11</v>
      </c>
      <c r="V86" s="11">
        <v>11</v>
      </c>
      <c r="W86" s="11">
        <v>11</v>
      </c>
      <c r="X86" s="11">
        <v>11</v>
      </c>
      <c r="Y86" s="11">
        <v>12</v>
      </c>
      <c r="Z86" s="11">
        <v>11</v>
      </c>
      <c r="AA86" s="11">
        <v>13</v>
      </c>
      <c r="AB86" s="11">
        <v>13</v>
      </c>
      <c r="AC86" s="11">
        <v>14</v>
      </c>
      <c r="AD86" s="11">
        <v>13</v>
      </c>
      <c r="AE86" s="11">
        <v>13</v>
      </c>
      <c r="AF86" s="11">
        <v>13</v>
      </c>
      <c r="AG86" s="11">
        <v>12</v>
      </c>
      <c r="AH86" s="11">
        <v>11</v>
      </c>
      <c r="AI86" s="11">
        <v>12</v>
      </c>
      <c r="AJ86" s="11">
        <v>12</v>
      </c>
      <c r="AK86" s="11">
        <v>11</v>
      </c>
      <c r="AL86" s="11">
        <v>12</v>
      </c>
      <c r="AM86" s="11">
        <v>12</v>
      </c>
      <c r="AN86" s="11">
        <v>11</v>
      </c>
      <c r="AO86" s="11">
        <v>11</v>
      </c>
      <c r="AP86" s="11">
        <v>11</v>
      </c>
      <c r="AQ86" s="11">
        <v>11</v>
      </c>
      <c r="AR86" s="11">
        <v>11</v>
      </c>
      <c r="AS86" s="11">
        <v>11</v>
      </c>
      <c r="AT86" s="11">
        <v>12</v>
      </c>
      <c r="AU86" s="11">
        <v>12</v>
      </c>
      <c r="AV86" s="11">
        <v>12</v>
      </c>
      <c r="AW86" s="11">
        <v>12</v>
      </c>
      <c r="AX86" s="11">
        <v>12</v>
      </c>
      <c r="AY86" s="11">
        <v>12</v>
      </c>
      <c r="AZ86" s="11">
        <v>11</v>
      </c>
      <c r="BA86" s="11">
        <v>11</v>
      </c>
      <c r="BB86" s="11">
        <v>11</v>
      </c>
      <c r="BC86" s="11">
        <v>11</v>
      </c>
      <c r="BD86" s="11">
        <v>11</v>
      </c>
      <c r="BE86" s="11">
        <v>11</v>
      </c>
      <c r="BF86" s="11">
        <v>11</v>
      </c>
      <c r="BG86" s="11">
        <v>11</v>
      </c>
      <c r="BH86" s="11">
        <v>11</v>
      </c>
      <c r="BI86" s="11">
        <v>11</v>
      </c>
      <c r="BJ86" s="11">
        <v>11</v>
      </c>
      <c r="BK86" s="11">
        <v>11</v>
      </c>
      <c r="BL86" s="11">
        <v>11</v>
      </c>
      <c r="BM86" s="11">
        <v>11</v>
      </c>
      <c r="BN86" s="11">
        <v>11</v>
      </c>
      <c r="BO86" s="11">
        <v>12</v>
      </c>
      <c r="BP86" s="11">
        <v>12</v>
      </c>
      <c r="BQ86" s="11">
        <v>11</v>
      </c>
      <c r="BR86" s="11">
        <v>11</v>
      </c>
      <c r="BS86" s="11">
        <v>11</v>
      </c>
      <c r="BT86" s="11">
        <v>11</v>
      </c>
      <c r="BU86" s="11">
        <v>11</v>
      </c>
      <c r="BV86" s="11">
        <v>11</v>
      </c>
      <c r="BW86" s="11">
        <v>11</v>
      </c>
      <c r="BX86" s="11">
        <v>11</v>
      </c>
      <c r="BY86" s="11">
        <v>11</v>
      </c>
      <c r="BZ86" s="11">
        <v>12</v>
      </c>
      <c r="CA86" s="11">
        <v>11</v>
      </c>
      <c r="CB86" s="11">
        <v>11</v>
      </c>
      <c r="CC86" s="11">
        <v>12</v>
      </c>
      <c r="CD86" s="11">
        <v>11</v>
      </c>
      <c r="CE86" s="11">
        <v>11</v>
      </c>
      <c r="CF86" s="11">
        <v>11</v>
      </c>
      <c r="CG86" s="11">
        <v>11</v>
      </c>
      <c r="CH86" s="11">
        <v>12</v>
      </c>
      <c r="CI86" s="11">
        <v>12</v>
      </c>
      <c r="CJ86" s="11">
        <v>12</v>
      </c>
      <c r="CK86" s="11">
        <v>12</v>
      </c>
      <c r="CL86" s="11">
        <v>12</v>
      </c>
      <c r="CM86" s="11">
        <v>12</v>
      </c>
      <c r="CN86" s="11">
        <v>12</v>
      </c>
      <c r="CO86" s="11">
        <v>12</v>
      </c>
      <c r="CP86" s="11">
        <v>12</v>
      </c>
      <c r="CQ86" s="11">
        <v>12</v>
      </c>
      <c r="CR86" s="11">
        <v>12</v>
      </c>
      <c r="CS86" s="11">
        <v>12</v>
      </c>
      <c r="CT86" s="11">
        <v>12</v>
      </c>
      <c r="CU86" s="11">
        <v>12</v>
      </c>
      <c r="CV86" s="11">
        <v>12</v>
      </c>
      <c r="CW86" s="11">
        <v>12</v>
      </c>
      <c r="CX86" s="11">
        <v>12</v>
      </c>
      <c r="CY86" s="11">
        <v>11</v>
      </c>
      <c r="CZ86" s="11">
        <v>11</v>
      </c>
      <c r="DA86" s="11">
        <v>11</v>
      </c>
      <c r="DB86" s="11">
        <v>11</v>
      </c>
      <c r="DC86" s="11">
        <v>10</v>
      </c>
      <c r="DD86" s="11">
        <v>9</v>
      </c>
      <c r="DE86" s="11">
        <v>10</v>
      </c>
      <c r="DF86" s="11">
        <v>10</v>
      </c>
      <c r="DG86" s="11">
        <v>10</v>
      </c>
      <c r="DH86" s="11">
        <v>10</v>
      </c>
      <c r="DI86" s="11">
        <v>10</v>
      </c>
      <c r="DJ86" s="11">
        <v>11</v>
      </c>
      <c r="DK86" s="11">
        <v>11</v>
      </c>
      <c r="DL86" s="11">
        <v>11</v>
      </c>
      <c r="DM86" s="11">
        <v>11</v>
      </c>
      <c r="DN86" s="11">
        <v>11</v>
      </c>
      <c r="DO86" s="11">
        <v>11</v>
      </c>
      <c r="DP86" s="11">
        <v>11</v>
      </c>
      <c r="DQ86" s="11">
        <v>11</v>
      </c>
      <c r="DR86" s="11">
        <v>11</v>
      </c>
      <c r="DS86" s="11">
        <v>11</v>
      </c>
      <c r="DT86" s="11">
        <v>11</v>
      </c>
      <c r="DU86" s="11">
        <f t="shared" si="3"/>
        <v>10.916666666666666</v>
      </c>
      <c r="DV86" s="11">
        <v>11</v>
      </c>
      <c r="DW86" s="11">
        <v>11</v>
      </c>
      <c r="DX86" s="11">
        <v>11</v>
      </c>
    </row>
    <row r="87" spans="1:128" ht="12.75" x14ac:dyDescent="0.2">
      <c r="A87" s="1" t="s">
        <v>71</v>
      </c>
      <c r="B87" s="1" t="str">
        <f t="shared" si="2"/>
        <v>2519 - Fabricación de productos de caucho n.c.p.</v>
      </c>
      <c r="C87" s="5" t="s">
        <v>188</v>
      </c>
      <c r="D87" s="1" t="s">
        <v>189</v>
      </c>
      <c r="E87" s="11">
        <v>87</v>
      </c>
      <c r="F87" s="11">
        <v>86</v>
      </c>
      <c r="G87" s="11">
        <v>87</v>
      </c>
      <c r="H87" s="11">
        <v>86</v>
      </c>
      <c r="I87" s="11">
        <v>89</v>
      </c>
      <c r="J87" s="11">
        <v>87</v>
      </c>
      <c r="K87" s="11">
        <v>86</v>
      </c>
      <c r="L87" s="11">
        <v>87</v>
      </c>
      <c r="M87" s="11">
        <v>88</v>
      </c>
      <c r="N87" s="11">
        <v>86</v>
      </c>
      <c r="O87" s="11">
        <v>85</v>
      </c>
      <c r="P87" s="11">
        <v>85</v>
      </c>
      <c r="Q87" s="11">
        <v>86</v>
      </c>
      <c r="R87" s="11">
        <v>86</v>
      </c>
      <c r="S87" s="11">
        <v>85</v>
      </c>
      <c r="T87" s="11">
        <v>86</v>
      </c>
      <c r="U87" s="11">
        <v>85</v>
      </c>
      <c r="V87" s="11">
        <v>86</v>
      </c>
      <c r="W87" s="11">
        <v>86</v>
      </c>
      <c r="X87" s="11">
        <v>85</v>
      </c>
      <c r="Y87" s="11">
        <v>85</v>
      </c>
      <c r="Z87" s="11">
        <v>88</v>
      </c>
      <c r="AA87" s="11">
        <v>87</v>
      </c>
      <c r="AB87" s="11">
        <v>85</v>
      </c>
      <c r="AC87" s="11">
        <v>87</v>
      </c>
      <c r="AD87" s="11">
        <v>89</v>
      </c>
      <c r="AE87" s="11">
        <v>87</v>
      </c>
      <c r="AF87" s="11">
        <v>86</v>
      </c>
      <c r="AG87" s="11">
        <v>88</v>
      </c>
      <c r="AH87" s="11">
        <v>89</v>
      </c>
      <c r="AI87" s="11">
        <v>90</v>
      </c>
      <c r="AJ87" s="11">
        <v>90</v>
      </c>
      <c r="AK87" s="11">
        <v>90</v>
      </c>
      <c r="AL87" s="11">
        <v>92</v>
      </c>
      <c r="AM87" s="11">
        <v>89</v>
      </c>
      <c r="AN87" s="11">
        <v>90</v>
      </c>
      <c r="AO87" s="11">
        <v>91</v>
      </c>
      <c r="AP87" s="11">
        <v>90</v>
      </c>
      <c r="AQ87" s="11">
        <v>91</v>
      </c>
      <c r="AR87" s="11">
        <v>91</v>
      </c>
      <c r="AS87" s="11">
        <v>93</v>
      </c>
      <c r="AT87" s="11">
        <v>96</v>
      </c>
      <c r="AU87" s="11">
        <v>96</v>
      </c>
      <c r="AV87" s="11">
        <v>98</v>
      </c>
      <c r="AW87" s="11">
        <v>98</v>
      </c>
      <c r="AX87" s="11">
        <v>99</v>
      </c>
      <c r="AY87" s="11">
        <v>99</v>
      </c>
      <c r="AZ87" s="11">
        <v>100</v>
      </c>
      <c r="BA87" s="11">
        <v>97</v>
      </c>
      <c r="BB87" s="11">
        <v>95</v>
      </c>
      <c r="BC87" s="11">
        <v>96</v>
      </c>
      <c r="BD87" s="11">
        <v>98</v>
      </c>
      <c r="BE87" s="11">
        <v>98</v>
      </c>
      <c r="BF87" s="11">
        <v>96</v>
      </c>
      <c r="BG87" s="11">
        <v>97</v>
      </c>
      <c r="BH87" s="11">
        <v>95</v>
      </c>
      <c r="BI87" s="11">
        <v>94</v>
      </c>
      <c r="BJ87" s="11">
        <v>94</v>
      </c>
      <c r="BK87" s="11">
        <v>94</v>
      </c>
      <c r="BL87" s="11">
        <v>94</v>
      </c>
      <c r="BM87" s="11">
        <v>96</v>
      </c>
      <c r="BN87" s="11">
        <v>94</v>
      </c>
      <c r="BO87" s="11">
        <v>92</v>
      </c>
      <c r="BP87" s="11">
        <v>91</v>
      </c>
      <c r="BQ87" s="11">
        <v>93</v>
      </c>
      <c r="BR87" s="11">
        <v>91</v>
      </c>
      <c r="BS87" s="11">
        <v>91</v>
      </c>
      <c r="BT87" s="11">
        <v>93</v>
      </c>
      <c r="BU87" s="11">
        <v>93</v>
      </c>
      <c r="BV87" s="11">
        <v>91</v>
      </c>
      <c r="BW87" s="11">
        <v>90</v>
      </c>
      <c r="BX87" s="11">
        <v>90</v>
      </c>
      <c r="BY87" s="11">
        <v>85</v>
      </c>
      <c r="BZ87" s="11">
        <v>86</v>
      </c>
      <c r="CA87" s="11">
        <v>85</v>
      </c>
      <c r="CB87" s="11">
        <v>83</v>
      </c>
      <c r="CC87" s="11">
        <v>84</v>
      </c>
      <c r="CD87" s="11">
        <v>82</v>
      </c>
      <c r="CE87" s="11">
        <v>82</v>
      </c>
      <c r="CF87" s="11">
        <v>83</v>
      </c>
      <c r="CG87" s="11">
        <v>82</v>
      </c>
      <c r="CH87" s="11">
        <v>82</v>
      </c>
      <c r="CI87" s="11">
        <v>80</v>
      </c>
      <c r="CJ87" s="11">
        <v>81</v>
      </c>
      <c r="CK87" s="11">
        <v>79</v>
      </c>
      <c r="CL87" s="11">
        <v>80</v>
      </c>
      <c r="CM87" s="11">
        <v>81</v>
      </c>
      <c r="CN87" s="11">
        <v>81</v>
      </c>
      <c r="CO87" s="11">
        <v>82</v>
      </c>
      <c r="CP87" s="11">
        <v>81</v>
      </c>
      <c r="CQ87" s="11">
        <v>79</v>
      </c>
      <c r="CR87" s="11">
        <v>81</v>
      </c>
      <c r="CS87" s="11">
        <v>81</v>
      </c>
      <c r="CT87" s="11">
        <v>81</v>
      </c>
      <c r="CU87" s="11">
        <v>81</v>
      </c>
      <c r="CV87" s="11">
        <v>79</v>
      </c>
      <c r="CW87" s="11">
        <v>78</v>
      </c>
      <c r="CX87" s="11">
        <v>78</v>
      </c>
      <c r="CY87" s="11">
        <v>80</v>
      </c>
      <c r="CZ87" s="11">
        <v>79</v>
      </c>
      <c r="DA87" s="11">
        <v>78</v>
      </c>
      <c r="DB87" s="11">
        <v>76</v>
      </c>
      <c r="DC87" s="11">
        <v>74</v>
      </c>
      <c r="DD87" s="11">
        <v>74</v>
      </c>
      <c r="DE87" s="11">
        <v>74</v>
      </c>
      <c r="DF87" s="11">
        <v>71</v>
      </c>
      <c r="DG87" s="11">
        <v>71</v>
      </c>
      <c r="DH87" s="11">
        <v>72</v>
      </c>
      <c r="DI87" s="11">
        <v>72</v>
      </c>
      <c r="DJ87" s="11">
        <v>70</v>
      </c>
      <c r="DK87" s="11">
        <v>70</v>
      </c>
      <c r="DL87" s="11">
        <v>70</v>
      </c>
      <c r="DM87" s="11">
        <v>69</v>
      </c>
      <c r="DN87" s="11">
        <v>69</v>
      </c>
      <c r="DO87" s="11">
        <v>69</v>
      </c>
      <c r="DP87" s="11">
        <v>69</v>
      </c>
      <c r="DQ87" s="11">
        <v>68</v>
      </c>
      <c r="DR87" s="11">
        <v>68</v>
      </c>
      <c r="DS87" s="11">
        <v>68</v>
      </c>
      <c r="DT87" s="11">
        <v>67</v>
      </c>
      <c r="DU87" s="11">
        <f t="shared" si="3"/>
        <v>69.083333333333329</v>
      </c>
      <c r="DV87" s="11">
        <v>68</v>
      </c>
      <c r="DW87" s="11">
        <v>67</v>
      </c>
      <c r="DX87" s="11">
        <v>63</v>
      </c>
    </row>
    <row r="88" spans="1:128" ht="12.75" x14ac:dyDescent="0.2">
      <c r="A88" s="1" t="s">
        <v>71</v>
      </c>
      <c r="B88" s="1" t="str">
        <f t="shared" si="2"/>
        <v>2520 - Fabricación de productos de plástico</v>
      </c>
      <c r="C88" s="5" t="s">
        <v>190</v>
      </c>
      <c r="D88" s="1" t="s">
        <v>191</v>
      </c>
      <c r="E88" s="11">
        <v>523</v>
      </c>
      <c r="F88" s="11">
        <v>524</v>
      </c>
      <c r="G88" s="11">
        <v>533</v>
      </c>
      <c r="H88" s="11">
        <v>528</v>
      </c>
      <c r="I88" s="11">
        <v>525</v>
      </c>
      <c r="J88" s="11">
        <v>523</v>
      </c>
      <c r="K88" s="11">
        <v>520</v>
      </c>
      <c r="L88" s="11">
        <v>523</v>
      </c>
      <c r="M88" s="11">
        <v>519</v>
      </c>
      <c r="N88" s="11">
        <v>518</v>
      </c>
      <c r="O88" s="11">
        <v>517</v>
      </c>
      <c r="P88" s="11">
        <v>516</v>
      </c>
      <c r="Q88" s="11">
        <v>517</v>
      </c>
      <c r="R88" s="11">
        <v>512</v>
      </c>
      <c r="S88" s="11">
        <v>508</v>
      </c>
      <c r="T88" s="11">
        <v>510</v>
      </c>
      <c r="U88" s="11">
        <v>510</v>
      </c>
      <c r="V88" s="11">
        <v>507</v>
      </c>
      <c r="W88" s="11">
        <v>501</v>
      </c>
      <c r="X88" s="11">
        <v>499</v>
      </c>
      <c r="Y88" s="11">
        <v>498</v>
      </c>
      <c r="Z88" s="11">
        <v>501</v>
      </c>
      <c r="AA88" s="11">
        <v>499</v>
      </c>
      <c r="AB88" s="11">
        <v>495</v>
      </c>
      <c r="AC88" s="11">
        <v>504</v>
      </c>
      <c r="AD88" s="11">
        <v>494</v>
      </c>
      <c r="AE88" s="11">
        <v>498</v>
      </c>
      <c r="AF88" s="11">
        <v>493</v>
      </c>
      <c r="AG88" s="11">
        <v>496</v>
      </c>
      <c r="AH88" s="11">
        <v>489</v>
      </c>
      <c r="AI88" s="11">
        <v>485</v>
      </c>
      <c r="AJ88" s="11">
        <v>485</v>
      </c>
      <c r="AK88" s="11">
        <v>487</v>
      </c>
      <c r="AL88" s="11">
        <v>487</v>
      </c>
      <c r="AM88" s="11">
        <v>484</v>
      </c>
      <c r="AN88" s="11">
        <v>485</v>
      </c>
      <c r="AO88" s="11">
        <v>485</v>
      </c>
      <c r="AP88" s="11">
        <v>482</v>
      </c>
      <c r="AQ88" s="11">
        <v>483</v>
      </c>
      <c r="AR88" s="11">
        <v>481</v>
      </c>
      <c r="AS88" s="11">
        <v>478</v>
      </c>
      <c r="AT88" s="11">
        <v>470</v>
      </c>
      <c r="AU88" s="11">
        <v>472</v>
      </c>
      <c r="AV88" s="11">
        <v>471</v>
      </c>
      <c r="AW88" s="11">
        <v>471</v>
      </c>
      <c r="AX88" s="11">
        <v>474</v>
      </c>
      <c r="AY88" s="11">
        <v>478</v>
      </c>
      <c r="AZ88" s="11">
        <v>477</v>
      </c>
      <c r="BA88" s="11">
        <v>479</v>
      </c>
      <c r="BB88" s="11">
        <v>478</v>
      </c>
      <c r="BC88" s="11">
        <v>482</v>
      </c>
      <c r="BD88" s="11">
        <v>478</v>
      </c>
      <c r="BE88" s="11">
        <v>476</v>
      </c>
      <c r="BF88" s="11">
        <v>479</v>
      </c>
      <c r="BG88" s="11">
        <v>482</v>
      </c>
      <c r="BH88" s="11">
        <v>480</v>
      </c>
      <c r="BI88" s="11">
        <v>477</v>
      </c>
      <c r="BJ88" s="11">
        <v>466</v>
      </c>
      <c r="BK88" s="11">
        <v>466</v>
      </c>
      <c r="BL88" s="11">
        <v>465</v>
      </c>
      <c r="BM88" s="11">
        <v>464</v>
      </c>
      <c r="BN88" s="11">
        <v>459</v>
      </c>
      <c r="BO88" s="11">
        <v>474</v>
      </c>
      <c r="BP88" s="11">
        <v>469</v>
      </c>
      <c r="BQ88" s="11">
        <v>468</v>
      </c>
      <c r="BR88" s="11">
        <v>471</v>
      </c>
      <c r="BS88" s="11">
        <v>471</v>
      </c>
      <c r="BT88" s="11">
        <v>471</v>
      </c>
      <c r="BU88" s="11">
        <v>470</v>
      </c>
      <c r="BV88" s="11">
        <v>472</v>
      </c>
      <c r="BW88" s="11">
        <v>472</v>
      </c>
      <c r="BX88" s="11">
        <v>470</v>
      </c>
      <c r="BY88" s="11">
        <v>463</v>
      </c>
      <c r="BZ88" s="11">
        <v>463</v>
      </c>
      <c r="CA88" s="11">
        <v>464</v>
      </c>
      <c r="CB88" s="11">
        <v>466</v>
      </c>
      <c r="CC88" s="11">
        <v>460</v>
      </c>
      <c r="CD88" s="11">
        <v>459</v>
      </c>
      <c r="CE88" s="11">
        <v>463</v>
      </c>
      <c r="CF88" s="11">
        <v>455</v>
      </c>
      <c r="CG88" s="11">
        <v>455</v>
      </c>
      <c r="CH88" s="11">
        <v>461</v>
      </c>
      <c r="CI88" s="11">
        <v>454</v>
      </c>
      <c r="CJ88" s="11">
        <v>452</v>
      </c>
      <c r="CK88" s="11">
        <v>452</v>
      </c>
      <c r="CL88" s="11">
        <v>452</v>
      </c>
      <c r="CM88" s="11">
        <v>449</v>
      </c>
      <c r="CN88" s="11">
        <v>447</v>
      </c>
      <c r="CO88" s="11">
        <v>443</v>
      </c>
      <c r="CP88" s="11">
        <v>450</v>
      </c>
      <c r="CQ88" s="11">
        <v>450</v>
      </c>
      <c r="CR88" s="11">
        <v>446</v>
      </c>
      <c r="CS88" s="11">
        <v>449</v>
      </c>
      <c r="CT88" s="11">
        <v>451</v>
      </c>
      <c r="CU88" s="11">
        <v>448</v>
      </c>
      <c r="CV88" s="11">
        <v>448</v>
      </c>
      <c r="CW88" s="11">
        <v>440</v>
      </c>
      <c r="CX88" s="11">
        <v>433</v>
      </c>
      <c r="CY88" s="11">
        <v>448</v>
      </c>
      <c r="CZ88" s="11">
        <v>448</v>
      </c>
      <c r="DA88" s="11">
        <v>449</v>
      </c>
      <c r="DB88" s="11">
        <v>449</v>
      </c>
      <c r="DC88" s="11">
        <v>447</v>
      </c>
      <c r="DD88" s="11">
        <v>446</v>
      </c>
      <c r="DE88" s="11">
        <v>445</v>
      </c>
      <c r="DF88" s="11">
        <v>445</v>
      </c>
      <c r="DG88" s="11">
        <v>443</v>
      </c>
      <c r="DH88" s="11">
        <v>445</v>
      </c>
      <c r="DI88" s="11">
        <v>446</v>
      </c>
      <c r="DJ88" s="11">
        <v>445</v>
      </c>
      <c r="DK88" s="11">
        <v>447</v>
      </c>
      <c r="DL88" s="11">
        <v>448</v>
      </c>
      <c r="DM88" s="11">
        <v>443</v>
      </c>
      <c r="DN88" s="11">
        <v>441</v>
      </c>
      <c r="DO88" s="11">
        <v>442</v>
      </c>
      <c r="DP88" s="11">
        <v>437</v>
      </c>
      <c r="DQ88" s="11">
        <v>434</v>
      </c>
      <c r="DR88" s="11">
        <v>428</v>
      </c>
      <c r="DS88" s="11">
        <v>425</v>
      </c>
      <c r="DT88" s="11">
        <v>423</v>
      </c>
      <c r="DU88" s="11">
        <f t="shared" si="3"/>
        <v>438.25</v>
      </c>
      <c r="DV88" s="11">
        <v>421</v>
      </c>
      <c r="DW88" s="11">
        <v>421</v>
      </c>
      <c r="DX88" s="11">
        <v>405</v>
      </c>
    </row>
    <row r="89" spans="1:128" ht="12.75" x14ac:dyDescent="0.2">
      <c r="A89" s="1" t="s">
        <v>71</v>
      </c>
      <c r="B89" s="1" t="str">
        <f t="shared" si="2"/>
        <v>2610 - Fabricación de vidrio y productos de vidrio</v>
      </c>
      <c r="C89" s="5" t="s">
        <v>192</v>
      </c>
      <c r="D89" s="1" t="s">
        <v>193</v>
      </c>
      <c r="E89" s="11">
        <v>57</v>
      </c>
      <c r="F89" s="11">
        <v>59</v>
      </c>
      <c r="G89" s="11">
        <v>59</v>
      </c>
      <c r="H89" s="11">
        <v>59</v>
      </c>
      <c r="I89" s="11">
        <v>59</v>
      </c>
      <c r="J89" s="11">
        <v>60</v>
      </c>
      <c r="K89" s="11">
        <v>56</v>
      </c>
      <c r="L89" s="11">
        <v>56</v>
      </c>
      <c r="M89" s="11">
        <v>60</v>
      </c>
      <c r="N89" s="11">
        <v>59</v>
      </c>
      <c r="O89" s="11">
        <v>59</v>
      </c>
      <c r="P89" s="11">
        <v>60</v>
      </c>
      <c r="Q89" s="11">
        <v>59</v>
      </c>
      <c r="R89" s="11">
        <v>55</v>
      </c>
      <c r="S89" s="11">
        <v>54</v>
      </c>
      <c r="T89" s="11">
        <v>53</v>
      </c>
      <c r="U89" s="11">
        <v>55</v>
      </c>
      <c r="V89" s="11">
        <v>54</v>
      </c>
      <c r="W89" s="11">
        <v>54</v>
      </c>
      <c r="X89" s="11">
        <v>54</v>
      </c>
      <c r="Y89" s="11">
        <v>52</v>
      </c>
      <c r="Z89" s="11">
        <v>52</v>
      </c>
      <c r="AA89" s="11">
        <v>50</v>
      </c>
      <c r="AB89" s="11">
        <v>52</v>
      </c>
      <c r="AC89" s="11">
        <v>52</v>
      </c>
      <c r="AD89" s="11">
        <v>51</v>
      </c>
      <c r="AE89" s="11">
        <v>53</v>
      </c>
      <c r="AF89" s="11">
        <v>53</v>
      </c>
      <c r="AG89" s="11">
        <v>52</v>
      </c>
      <c r="AH89" s="11">
        <v>52</v>
      </c>
      <c r="AI89" s="11">
        <v>51</v>
      </c>
      <c r="AJ89" s="11">
        <v>52</v>
      </c>
      <c r="AK89" s="11">
        <v>55</v>
      </c>
      <c r="AL89" s="11">
        <v>55</v>
      </c>
      <c r="AM89" s="11">
        <v>54</v>
      </c>
      <c r="AN89" s="11">
        <v>53</v>
      </c>
      <c r="AO89" s="11">
        <v>53</v>
      </c>
      <c r="AP89" s="11">
        <v>51</v>
      </c>
      <c r="AQ89" s="11">
        <v>51</v>
      </c>
      <c r="AR89" s="11">
        <v>51</v>
      </c>
      <c r="AS89" s="11">
        <v>53</v>
      </c>
      <c r="AT89" s="11">
        <v>53</v>
      </c>
      <c r="AU89" s="11">
        <v>53</v>
      </c>
      <c r="AV89" s="11">
        <v>54</v>
      </c>
      <c r="AW89" s="11">
        <v>55</v>
      </c>
      <c r="AX89" s="11">
        <v>55</v>
      </c>
      <c r="AY89" s="11">
        <v>54</v>
      </c>
      <c r="AZ89" s="11">
        <v>54</v>
      </c>
      <c r="BA89" s="11">
        <v>55</v>
      </c>
      <c r="BB89" s="11">
        <v>55</v>
      </c>
      <c r="BC89" s="11">
        <v>56</v>
      </c>
      <c r="BD89" s="11">
        <v>53</v>
      </c>
      <c r="BE89" s="11">
        <v>54</v>
      </c>
      <c r="BF89" s="11">
        <v>53</v>
      </c>
      <c r="BG89" s="11">
        <v>54</v>
      </c>
      <c r="BH89" s="11">
        <v>54</v>
      </c>
      <c r="BI89" s="11">
        <v>53</v>
      </c>
      <c r="BJ89" s="11">
        <v>53</v>
      </c>
      <c r="BK89" s="11">
        <v>52</v>
      </c>
      <c r="BL89" s="11">
        <v>53</v>
      </c>
      <c r="BM89" s="11">
        <v>51</v>
      </c>
      <c r="BN89" s="11">
        <v>50</v>
      </c>
      <c r="BO89" s="11">
        <v>55</v>
      </c>
      <c r="BP89" s="11">
        <v>55</v>
      </c>
      <c r="BQ89" s="11">
        <v>56</v>
      </c>
      <c r="BR89" s="11">
        <v>56</v>
      </c>
      <c r="BS89" s="11">
        <v>56</v>
      </c>
      <c r="BT89" s="11">
        <v>56</v>
      </c>
      <c r="BU89" s="11">
        <v>55</v>
      </c>
      <c r="BV89" s="11">
        <v>56</v>
      </c>
      <c r="BW89" s="11">
        <v>56</v>
      </c>
      <c r="BX89" s="11">
        <v>56</v>
      </c>
      <c r="BY89" s="11">
        <v>56</v>
      </c>
      <c r="BZ89" s="11">
        <v>55</v>
      </c>
      <c r="CA89" s="11">
        <v>55</v>
      </c>
      <c r="CB89" s="11">
        <v>54</v>
      </c>
      <c r="CC89" s="11">
        <v>54</v>
      </c>
      <c r="CD89" s="11">
        <v>55</v>
      </c>
      <c r="CE89" s="11">
        <v>56</v>
      </c>
      <c r="CF89" s="11">
        <v>56</v>
      </c>
      <c r="CG89" s="11">
        <v>56</v>
      </c>
      <c r="CH89" s="11">
        <v>58</v>
      </c>
      <c r="CI89" s="11">
        <v>59</v>
      </c>
      <c r="CJ89" s="11">
        <v>59</v>
      </c>
      <c r="CK89" s="11">
        <v>59</v>
      </c>
      <c r="CL89" s="11">
        <v>59</v>
      </c>
      <c r="CM89" s="11">
        <v>58</v>
      </c>
      <c r="CN89" s="11">
        <v>57</v>
      </c>
      <c r="CO89" s="11">
        <v>57</v>
      </c>
      <c r="CP89" s="11">
        <v>57</v>
      </c>
      <c r="CQ89" s="11">
        <v>56</v>
      </c>
      <c r="CR89" s="11">
        <v>58</v>
      </c>
      <c r="CS89" s="11">
        <v>57</v>
      </c>
      <c r="CT89" s="11">
        <v>58</v>
      </c>
      <c r="CU89" s="11">
        <v>57</v>
      </c>
      <c r="CV89" s="11">
        <v>57</v>
      </c>
      <c r="CW89" s="11">
        <v>57</v>
      </c>
      <c r="CX89" s="11">
        <v>56</v>
      </c>
      <c r="CY89" s="11">
        <v>57</v>
      </c>
      <c r="CZ89" s="11">
        <v>57</v>
      </c>
      <c r="DA89" s="11">
        <v>57</v>
      </c>
      <c r="DB89" s="11">
        <v>58</v>
      </c>
      <c r="DC89" s="11">
        <v>56</v>
      </c>
      <c r="DD89" s="11">
        <v>57</v>
      </c>
      <c r="DE89" s="11">
        <v>57</v>
      </c>
      <c r="DF89" s="11">
        <v>57</v>
      </c>
      <c r="DG89" s="11">
        <v>56</v>
      </c>
      <c r="DH89" s="11">
        <v>58</v>
      </c>
      <c r="DI89" s="11">
        <v>58</v>
      </c>
      <c r="DJ89" s="11">
        <v>57</v>
      </c>
      <c r="DK89" s="11">
        <v>57</v>
      </c>
      <c r="DL89" s="11">
        <v>57</v>
      </c>
      <c r="DM89" s="11">
        <v>58</v>
      </c>
      <c r="DN89" s="11">
        <v>58</v>
      </c>
      <c r="DO89" s="11">
        <v>58</v>
      </c>
      <c r="DP89" s="11">
        <v>57</v>
      </c>
      <c r="DQ89" s="11">
        <v>58</v>
      </c>
      <c r="DR89" s="11">
        <v>59</v>
      </c>
      <c r="DS89" s="11">
        <v>60</v>
      </c>
      <c r="DT89" s="11">
        <v>58</v>
      </c>
      <c r="DU89" s="11">
        <f t="shared" si="3"/>
        <v>57.916666666666664</v>
      </c>
      <c r="DV89" s="11">
        <v>59</v>
      </c>
      <c r="DW89" s="11">
        <v>60</v>
      </c>
      <c r="DX89" s="11">
        <v>58</v>
      </c>
    </row>
    <row r="90" spans="1:128" ht="12.75" x14ac:dyDescent="0.2">
      <c r="A90" s="1" t="s">
        <v>71</v>
      </c>
      <c r="B90" s="1" t="str">
        <f t="shared" si="2"/>
        <v>2691 - Fabricación de productos de cerámica no refractaria para uso no estructural</v>
      </c>
      <c r="C90" s="5" t="s">
        <v>194</v>
      </c>
      <c r="D90" s="1" t="s">
        <v>195</v>
      </c>
      <c r="E90" s="11">
        <v>35</v>
      </c>
      <c r="F90" s="11">
        <v>34</v>
      </c>
      <c r="G90" s="11">
        <v>34</v>
      </c>
      <c r="H90" s="11">
        <v>35</v>
      </c>
      <c r="I90" s="11">
        <v>33</v>
      </c>
      <c r="J90" s="11">
        <v>32</v>
      </c>
      <c r="K90" s="11">
        <v>32</v>
      </c>
      <c r="L90" s="11">
        <v>32</v>
      </c>
      <c r="M90" s="11">
        <v>33</v>
      </c>
      <c r="N90" s="11">
        <v>33</v>
      </c>
      <c r="O90" s="11">
        <v>34</v>
      </c>
      <c r="P90" s="11">
        <v>33</v>
      </c>
      <c r="Q90" s="11">
        <v>32</v>
      </c>
      <c r="R90" s="11">
        <v>33</v>
      </c>
      <c r="S90" s="11">
        <v>33</v>
      </c>
      <c r="T90" s="11">
        <v>32</v>
      </c>
      <c r="U90" s="11">
        <v>33</v>
      </c>
      <c r="V90" s="11">
        <v>32</v>
      </c>
      <c r="W90" s="11">
        <v>33</v>
      </c>
      <c r="X90" s="11">
        <v>32</v>
      </c>
      <c r="Y90" s="11">
        <v>32</v>
      </c>
      <c r="Z90" s="11">
        <v>32</v>
      </c>
      <c r="AA90" s="11">
        <v>34</v>
      </c>
      <c r="AB90" s="11">
        <v>34</v>
      </c>
      <c r="AC90" s="11">
        <v>34</v>
      </c>
      <c r="AD90" s="11">
        <v>33</v>
      </c>
      <c r="AE90" s="11">
        <v>33</v>
      </c>
      <c r="AF90" s="11">
        <v>33</v>
      </c>
      <c r="AG90" s="11">
        <v>33</v>
      </c>
      <c r="AH90" s="11">
        <v>34</v>
      </c>
      <c r="AI90" s="11">
        <v>34</v>
      </c>
      <c r="AJ90" s="11">
        <v>33</v>
      </c>
      <c r="AK90" s="11">
        <v>33</v>
      </c>
      <c r="AL90" s="11">
        <v>33</v>
      </c>
      <c r="AM90" s="11">
        <v>33</v>
      </c>
      <c r="AN90" s="11">
        <v>33</v>
      </c>
      <c r="AO90" s="11">
        <v>32</v>
      </c>
      <c r="AP90" s="11">
        <v>31</v>
      </c>
      <c r="AQ90" s="11">
        <v>31</v>
      </c>
      <c r="AR90" s="11">
        <v>31</v>
      </c>
      <c r="AS90" s="11">
        <v>30</v>
      </c>
      <c r="AT90" s="11">
        <v>28</v>
      </c>
      <c r="AU90" s="11">
        <v>28</v>
      </c>
      <c r="AV90" s="11">
        <v>28</v>
      </c>
      <c r="AW90" s="11">
        <v>28</v>
      </c>
      <c r="AX90" s="11">
        <v>27</v>
      </c>
      <c r="AY90" s="11">
        <v>27</v>
      </c>
      <c r="AZ90" s="11">
        <v>27</v>
      </c>
      <c r="BA90" s="11">
        <v>27</v>
      </c>
      <c r="BB90" s="11">
        <v>27</v>
      </c>
      <c r="BC90" s="11">
        <v>28</v>
      </c>
      <c r="BD90" s="11">
        <v>27</v>
      </c>
      <c r="BE90" s="11">
        <v>27</v>
      </c>
      <c r="BF90" s="11">
        <v>27</v>
      </c>
      <c r="BG90" s="11">
        <v>27</v>
      </c>
      <c r="BH90" s="11">
        <v>27</v>
      </c>
      <c r="BI90" s="11">
        <v>27</v>
      </c>
      <c r="BJ90" s="11">
        <v>27</v>
      </c>
      <c r="BK90" s="11">
        <v>27</v>
      </c>
      <c r="BL90" s="11">
        <v>27</v>
      </c>
      <c r="BM90" s="11">
        <v>27</v>
      </c>
      <c r="BN90" s="11">
        <v>27</v>
      </c>
      <c r="BO90" s="11">
        <v>25</v>
      </c>
      <c r="BP90" s="11">
        <v>25</v>
      </c>
      <c r="BQ90" s="11">
        <v>25</v>
      </c>
      <c r="BR90" s="11">
        <v>25</v>
      </c>
      <c r="BS90" s="11">
        <v>25</v>
      </c>
      <c r="BT90" s="11">
        <v>25</v>
      </c>
      <c r="BU90" s="11">
        <v>25</v>
      </c>
      <c r="BV90" s="11">
        <v>24</v>
      </c>
      <c r="BW90" s="11">
        <v>24</v>
      </c>
      <c r="BX90" s="11">
        <v>23</v>
      </c>
      <c r="BY90" s="11">
        <v>23</v>
      </c>
      <c r="BZ90" s="11">
        <v>23</v>
      </c>
      <c r="CA90" s="11">
        <v>23</v>
      </c>
      <c r="CB90" s="11">
        <v>22</v>
      </c>
      <c r="CC90" s="11">
        <v>22</v>
      </c>
      <c r="CD90" s="11">
        <v>22</v>
      </c>
      <c r="CE90" s="11">
        <v>22</v>
      </c>
      <c r="CF90" s="11">
        <v>22</v>
      </c>
      <c r="CG90" s="11">
        <v>22</v>
      </c>
      <c r="CH90" s="11">
        <v>22</v>
      </c>
      <c r="CI90" s="11">
        <v>21</v>
      </c>
      <c r="CJ90" s="11">
        <v>21</v>
      </c>
      <c r="CK90" s="11">
        <v>22</v>
      </c>
      <c r="CL90" s="11">
        <v>23</v>
      </c>
      <c r="CM90" s="11">
        <v>23</v>
      </c>
      <c r="CN90" s="11">
        <v>23</v>
      </c>
      <c r="CO90" s="11">
        <v>23</v>
      </c>
      <c r="CP90" s="11">
        <v>22</v>
      </c>
      <c r="CQ90" s="11">
        <v>22</v>
      </c>
      <c r="CR90" s="11">
        <v>22</v>
      </c>
      <c r="CS90" s="11">
        <v>23</v>
      </c>
      <c r="CT90" s="11">
        <v>23</v>
      </c>
      <c r="CU90" s="11">
        <v>22</v>
      </c>
      <c r="CV90" s="11">
        <v>22</v>
      </c>
      <c r="CW90" s="11">
        <v>22</v>
      </c>
      <c r="CX90" s="11">
        <v>22</v>
      </c>
      <c r="CY90" s="11">
        <v>23</v>
      </c>
      <c r="CZ90" s="11">
        <v>23</v>
      </c>
      <c r="DA90" s="11">
        <v>23</v>
      </c>
      <c r="DB90" s="11">
        <v>23</v>
      </c>
      <c r="DC90" s="11">
        <v>23</v>
      </c>
      <c r="DD90" s="11">
        <v>23</v>
      </c>
      <c r="DE90" s="11">
        <v>20</v>
      </c>
      <c r="DF90" s="11">
        <v>20</v>
      </c>
      <c r="DG90" s="11">
        <v>20</v>
      </c>
      <c r="DH90" s="11">
        <v>19</v>
      </c>
      <c r="DI90" s="11">
        <v>19</v>
      </c>
      <c r="DJ90" s="11">
        <v>18</v>
      </c>
      <c r="DK90" s="11">
        <v>18</v>
      </c>
      <c r="DL90" s="11">
        <v>18</v>
      </c>
      <c r="DM90" s="11">
        <v>17</v>
      </c>
      <c r="DN90" s="11">
        <v>17</v>
      </c>
      <c r="DO90" s="11">
        <v>17</v>
      </c>
      <c r="DP90" s="11">
        <v>17</v>
      </c>
      <c r="DQ90" s="11">
        <v>16</v>
      </c>
      <c r="DR90" s="11">
        <v>17</v>
      </c>
      <c r="DS90" s="11">
        <v>17</v>
      </c>
      <c r="DT90" s="11">
        <v>17</v>
      </c>
      <c r="DU90" s="11">
        <f t="shared" si="3"/>
        <v>17.333333333333332</v>
      </c>
      <c r="DV90" s="11">
        <v>17</v>
      </c>
      <c r="DW90" s="11">
        <v>17</v>
      </c>
      <c r="DX90" s="11">
        <v>17</v>
      </c>
    </row>
    <row r="91" spans="1:128" ht="12.75" x14ac:dyDescent="0.2">
      <c r="A91" s="1" t="s">
        <v>71</v>
      </c>
      <c r="B91" s="1" t="str">
        <f t="shared" si="2"/>
        <v>2692 - Fabricación de productos de cerámica refractaria</v>
      </c>
      <c r="C91" s="5" t="s">
        <v>196</v>
      </c>
      <c r="D91" s="1" t="s">
        <v>197</v>
      </c>
      <c r="E91" s="11">
        <v>5</v>
      </c>
      <c r="F91" s="11">
        <v>4</v>
      </c>
      <c r="G91" s="11">
        <v>5</v>
      </c>
      <c r="H91" s="11">
        <v>5</v>
      </c>
      <c r="I91" s="11">
        <v>5</v>
      </c>
      <c r="J91" s="11">
        <v>5</v>
      </c>
      <c r="K91" s="11">
        <v>5</v>
      </c>
      <c r="L91" s="11">
        <v>5</v>
      </c>
      <c r="M91" s="11">
        <v>5</v>
      </c>
      <c r="N91" s="11">
        <v>5</v>
      </c>
      <c r="O91" s="11">
        <v>5</v>
      </c>
      <c r="P91" s="11">
        <v>5</v>
      </c>
      <c r="Q91" s="11">
        <v>5</v>
      </c>
      <c r="R91" s="11">
        <v>5</v>
      </c>
      <c r="S91" s="11">
        <v>5</v>
      </c>
      <c r="T91" s="11">
        <v>5</v>
      </c>
      <c r="U91" s="11">
        <v>5</v>
      </c>
      <c r="V91" s="11">
        <v>5</v>
      </c>
      <c r="W91" s="11">
        <v>5</v>
      </c>
      <c r="X91" s="11">
        <v>5</v>
      </c>
      <c r="Y91" s="11">
        <v>5</v>
      </c>
      <c r="Z91" s="11">
        <v>5</v>
      </c>
      <c r="AA91" s="11">
        <v>5</v>
      </c>
      <c r="AB91" s="11">
        <v>5</v>
      </c>
      <c r="AC91" s="11">
        <v>5</v>
      </c>
      <c r="AD91" s="11">
        <v>5</v>
      </c>
      <c r="AE91" s="11">
        <v>5</v>
      </c>
      <c r="AF91" s="11">
        <v>5</v>
      </c>
      <c r="AG91" s="11">
        <v>5</v>
      </c>
      <c r="AH91" s="11">
        <v>5</v>
      </c>
      <c r="AI91" s="11">
        <v>5</v>
      </c>
      <c r="AJ91" s="11">
        <v>5</v>
      </c>
      <c r="AK91" s="11">
        <v>5</v>
      </c>
      <c r="AL91" s="11">
        <v>5</v>
      </c>
      <c r="AM91" s="11">
        <v>5</v>
      </c>
      <c r="AN91" s="11">
        <v>5</v>
      </c>
      <c r="AO91" s="11">
        <v>5</v>
      </c>
      <c r="AP91" s="11">
        <v>5</v>
      </c>
      <c r="AQ91" s="11">
        <v>5</v>
      </c>
      <c r="AR91" s="11">
        <v>5</v>
      </c>
      <c r="AS91" s="11">
        <v>5</v>
      </c>
      <c r="AT91" s="11">
        <v>5</v>
      </c>
      <c r="AU91" s="11">
        <v>5</v>
      </c>
      <c r="AV91" s="11">
        <v>5</v>
      </c>
      <c r="AW91" s="11">
        <v>5</v>
      </c>
      <c r="AX91" s="11">
        <v>5</v>
      </c>
      <c r="AY91" s="11">
        <v>5</v>
      </c>
      <c r="AZ91" s="11">
        <v>5</v>
      </c>
      <c r="BA91" s="11">
        <v>5</v>
      </c>
      <c r="BB91" s="11">
        <v>5</v>
      </c>
      <c r="BC91" s="11">
        <v>5</v>
      </c>
      <c r="BD91" s="11">
        <v>6</v>
      </c>
      <c r="BE91" s="11">
        <v>6</v>
      </c>
      <c r="BF91" s="11">
        <v>6</v>
      </c>
      <c r="BG91" s="11">
        <v>6</v>
      </c>
      <c r="BH91" s="11">
        <v>6</v>
      </c>
      <c r="BI91" s="11">
        <v>6</v>
      </c>
      <c r="BJ91" s="11">
        <v>6</v>
      </c>
      <c r="BK91" s="11">
        <v>5</v>
      </c>
      <c r="BL91" s="11">
        <v>5</v>
      </c>
      <c r="BM91" s="11">
        <v>5</v>
      </c>
      <c r="BN91" s="11">
        <v>5</v>
      </c>
      <c r="BO91" s="11">
        <v>5</v>
      </c>
      <c r="BP91" s="11">
        <v>5</v>
      </c>
      <c r="BQ91" s="11">
        <v>5</v>
      </c>
      <c r="BR91" s="11">
        <v>5</v>
      </c>
      <c r="BS91" s="11">
        <v>5</v>
      </c>
      <c r="BT91" s="11">
        <v>5</v>
      </c>
      <c r="BU91" s="11">
        <v>4</v>
      </c>
      <c r="BV91" s="11">
        <v>4</v>
      </c>
      <c r="BW91" s="11">
        <v>4</v>
      </c>
      <c r="BX91" s="11">
        <v>4</v>
      </c>
      <c r="BY91" s="11">
        <v>4</v>
      </c>
      <c r="BZ91" s="11">
        <v>4</v>
      </c>
      <c r="CA91" s="11">
        <v>4</v>
      </c>
      <c r="CB91" s="11">
        <v>4</v>
      </c>
      <c r="CC91" s="11">
        <v>4</v>
      </c>
      <c r="CD91" s="11">
        <v>4</v>
      </c>
      <c r="CE91" s="11">
        <v>4</v>
      </c>
      <c r="CF91" s="11">
        <v>4</v>
      </c>
      <c r="CG91" s="11">
        <v>4</v>
      </c>
      <c r="CH91" s="11">
        <v>4</v>
      </c>
      <c r="CI91" s="11">
        <v>4</v>
      </c>
      <c r="CJ91" s="11">
        <v>4</v>
      </c>
      <c r="CK91" s="11">
        <v>5</v>
      </c>
      <c r="CL91" s="11">
        <v>5</v>
      </c>
      <c r="CM91" s="11">
        <v>4</v>
      </c>
      <c r="CN91" s="11">
        <v>3</v>
      </c>
      <c r="CO91" s="11">
        <v>3</v>
      </c>
      <c r="CP91" s="11">
        <v>3</v>
      </c>
      <c r="CQ91" s="11">
        <v>3</v>
      </c>
      <c r="CR91" s="11">
        <v>3</v>
      </c>
      <c r="CS91" s="11">
        <v>3</v>
      </c>
      <c r="CT91" s="11">
        <v>3</v>
      </c>
      <c r="CU91" s="11">
        <v>3</v>
      </c>
      <c r="CV91" s="11">
        <v>3</v>
      </c>
      <c r="CW91" s="11">
        <v>3</v>
      </c>
      <c r="CX91" s="11">
        <v>3</v>
      </c>
      <c r="CY91" s="11">
        <v>3</v>
      </c>
      <c r="CZ91" s="11">
        <v>3</v>
      </c>
      <c r="DA91" s="11">
        <v>3</v>
      </c>
      <c r="DB91" s="11">
        <v>3</v>
      </c>
      <c r="DC91" s="11">
        <v>3</v>
      </c>
      <c r="DD91" s="11">
        <v>4</v>
      </c>
      <c r="DE91" s="11">
        <v>4</v>
      </c>
      <c r="DF91" s="11">
        <v>4</v>
      </c>
      <c r="DG91" s="11">
        <v>4</v>
      </c>
      <c r="DH91" s="11">
        <v>3</v>
      </c>
      <c r="DI91" s="11">
        <v>3</v>
      </c>
      <c r="DJ91" s="11">
        <v>3</v>
      </c>
      <c r="DK91" s="11">
        <v>3</v>
      </c>
      <c r="DL91" s="11">
        <v>3</v>
      </c>
      <c r="DM91" s="11">
        <v>3</v>
      </c>
      <c r="DN91" s="11">
        <v>4</v>
      </c>
      <c r="DO91" s="11">
        <v>3</v>
      </c>
      <c r="DP91" s="11">
        <v>3</v>
      </c>
      <c r="DQ91" s="11">
        <v>3</v>
      </c>
      <c r="DR91" s="11">
        <v>3</v>
      </c>
      <c r="DS91" s="11">
        <v>4</v>
      </c>
      <c r="DT91" s="11">
        <v>4</v>
      </c>
      <c r="DU91" s="11">
        <f t="shared" si="3"/>
        <v>3.25</v>
      </c>
      <c r="DV91" s="11">
        <v>4</v>
      </c>
      <c r="DW91" s="11">
        <v>4</v>
      </c>
      <c r="DX91" s="11">
        <v>4</v>
      </c>
    </row>
    <row r="92" spans="1:128" ht="12.75" x14ac:dyDescent="0.2">
      <c r="A92" s="1" t="s">
        <v>71</v>
      </c>
      <c r="B92" s="1" t="str">
        <f t="shared" si="2"/>
        <v>2693 - Fabricación de productos de arcilla y cerámica no refractaria para uso estructural</v>
      </c>
      <c r="C92" s="5" t="s">
        <v>198</v>
      </c>
      <c r="D92" s="1" t="s">
        <v>199</v>
      </c>
      <c r="E92" s="11">
        <v>19</v>
      </c>
      <c r="F92" s="11">
        <v>18</v>
      </c>
      <c r="G92" s="11">
        <v>17</v>
      </c>
      <c r="H92" s="11">
        <v>18</v>
      </c>
      <c r="I92" s="11">
        <v>18</v>
      </c>
      <c r="J92" s="11">
        <v>18</v>
      </c>
      <c r="K92" s="11">
        <v>18</v>
      </c>
      <c r="L92" s="11">
        <v>17</v>
      </c>
      <c r="M92" s="11">
        <v>17</v>
      </c>
      <c r="N92" s="11">
        <v>18</v>
      </c>
      <c r="O92" s="11">
        <v>17</v>
      </c>
      <c r="P92" s="11">
        <v>17</v>
      </c>
      <c r="Q92" s="11">
        <v>18</v>
      </c>
      <c r="R92" s="11">
        <v>17</v>
      </c>
      <c r="S92" s="11">
        <v>17</v>
      </c>
      <c r="T92" s="11">
        <v>18</v>
      </c>
      <c r="U92" s="11">
        <v>18</v>
      </c>
      <c r="V92" s="11">
        <v>18</v>
      </c>
      <c r="W92" s="11">
        <v>19</v>
      </c>
      <c r="X92" s="11">
        <v>19</v>
      </c>
      <c r="Y92" s="11">
        <v>18</v>
      </c>
      <c r="Z92" s="11">
        <v>20</v>
      </c>
      <c r="AA92" s="11">
        <v>20</v>
      </c>
      <c r="AB92" s="11">
        <v>19</v>
      </c>
      <c r="AC92" s="11">
        <v>19</v>
      </c>
      <c r="AD92" s="11">
        <v>18</v>
      </c>
      <c r="AE92" s="11">
        <v>19</v>
      </c>
      <c r="AF92" s="11">
        <v>18</v>
      </c>
      <c r="AG92" s="11">
        <v>18</v>
      </c>
      <c r="AH92" s="11">
        <v>19</v>
      </c>
      <c r="AI92" s="11">
        <v>19</v>
      </c>
      <c r="AJ92" s="11">
        <v>18</v>
      </c>
      <c r="AK92" s="11">
        <v>19</v>
      </c>
      <c r="AL92" s="11">
        <v>19</v>
      </c>
      <c r="AM92" s="11">
        <v>19</v>
      </c>
      <c r="AN92" s="11">
        <v>19</v>
      </c>
      <c r="AO92" s="11">
        <v>20</v>
      </c>
      <c r="AP92" s="11">
        <v>20</v>
      </c>
      <c r="AQ92" s="11">
        <v>20</v>
      </c>
      <c r="AR92" s="11">
        <v>22</v>
      </c>
      <c r="AS92" s="11">
        <v>22</v>
      </c>
      <c r="AT92" s="11">
        <v>20</v>
      </c>
      <c r="AU92" s="11">
        <v>19</v>
      </c>
      <c r="AV92" s="11">
        <v>18</v>
      </c>
      <c r="AW92" s="11">
        <v>18</v>
      </c>
      <c r="AX92" s="11">
        <v>18</v>
      </c>
      <c r="AY92" s="11">
        <v>18</v>
      </c>
      <c r="AZ92" s="11">
        <v>18</v>
      </c>
      <c r="BA92" s="11">
        <v>18</v>
      </c>
      <c r="BB92" s="11">
        <v>18</v>
      </c>
      <c r="BC92" s="11">
        <v>19</v>
      </c>
      <c r="BD92" s="11">
        <v>20</v>
      </c>
      <c r="BE92" s="11">
        <v>19</v>
      </c>
      <c r="BF92" s="11">
        <v>19</v>
      </c>
      <c r="BG92" s="11">
        <v>19</v>
      </c>
      <c r="BH92" s="11">
        <v>19</v>
      </c>
      <c r="BI92" s="11">
        <v>19</v>
      </c>
      <c r="BJ92" s="11">
        <v>18</v>
      </c>
      <c r="BK92" s="11">
        <v>18</v>
      </c>
      <c r="BL92" s="11">
        <v>19</v>
      </c>
      <c r="BM92" s="11">
        <v>19</v>
      </c>
      <c r="BN92" s="11">
        <v>19</v>
      </c>
      <c r="BO92" s="11">
        <v>18</v>
      </c>
      <c r="BP92" s="11">
        <v>17</v>
      </c>
      <c r="BQ92" s="11">
        <v>17</v>
      </c>
      <c r="BR92" s="11">
        <v>17</v>
      </c>
      <c r="BS92" s="11">
        <v>17</v>
      </c>
      <c r="BT92" s="11">
        <v>18</v>
      </c>
      <c r="BU92" s="11">
        <v>19</v>
      </c>
      <c r="BV92" s="11">
        <v>18</v>
      </c>
      <c r="BW92" s="11">
        <v>19</v>
      </c>
      <c r="BX92" s="11">
        <v>19</v>
      </c>
      <c r="BY92" s="11">
        <v>19</v>
      </c>
      <c r="BZ92" s="11">
        <v>19</v>
      </c>
      <c r="CA92" s="11">
        <v>20</v>
      </c>
      <c r="CB92" s="11">
        <v>18</v>
      </c>
      <c r="CC92" s="11">
        <v>17</v>
      </c>
      <c r="CD92" s="11">
        <v>18</v>
      </c>
      <c r="CE92" s="11">
        <v>17</v>
      </c>
      <c r="CF92" s="11">
        <v>16</v>
      </c>
      <c r="CG92" s="11">
        <v>15</v>
      </c>
      <c r="CH92" s="11">
        <v>15</v>
      </c>
      <c r="CI92" s="11">
        <v>15</v>
      </c>
      <c r="CJ92" s="11">
        <v>16</v>
      </c>
      <c r="CK92" s="11">
        <v>16</v>
      </c>
      <c r="CL92" s="11">
        <v>17</v>
      </c>
      <c r="CM92" s="11">
        <v>17</v>
      </c>
      <c r="CN92" s="11">
        <v>17</v>
      </c>
      <c r="CO92" s="11">
        <v>16</v>
      </c>
      <c r="CP92" s="11">
        <v>16</v>
      </c>
      <c r="CQ92" s="11">
        <v>16</v>
      </c>
      <c r="CR92" s="11">
        <v>14</v>
      </c>
      <c r="CS92" s="11">
        <v>14</v>
      </c>
      <c r="CT92" s="11">
        <v>14</v>
      </c>
      <c r="CU92" s="11">
        <v>14</v>
      </c>
      <c r="CV92" s="11">
        <v>14</v>
      </c>
      <c r="CW92" s="11">
        <v>13</v>
      </c>
      <c r="CX92" s="11">
        <v>14</v>
      </c>
      <c r="CY92" s="11">
        <v>14</v>
      </c>
      <c r="CZ92" s="11">
        <v>14</v>
      </c>
      <c r="DA92" s="11">
        <v>13</v>
      </c>
      <c r="DB92" s="11">
        <v>13</v>
      </c>
      <c r="DC92" s="11">
        <v>13</v>
      </c>
      <c r="DD92" s="11">
        <v>13</v>
      </c>
      <c r="DE92" s="11">
        <v>13</v>
      </c>
      <c r="DF92" s="11">
        <v>14</v>
      </c>
      <c r="DG92" s="11">
        <v>14</v>
      </c>
      <c r="DH92" s="11">
        <v>14</v>
      </c>
      <c r="DI92" s="11">
        <v>13</v>
      </c>
      <c r="DJ92" s="11">
        <v>13</v>
      </c>
      <c r="DK92" s="11">
        <v>13</v>
      </c>
      <c r="DL92" s="11">
        <v>13</v>
      </c>
      <c r="DM92" s="11">
        <v>13</v>
      </c>
      <c r="DN92" s="11">
        <v>14</v>
      </c>
      <c r="DO92" s="11">
        <v>14</v>
      </c>
      <c r="DP92" s="11">
        <v>13</v>
      </c>
      <c r="DQ92" s="11">
        <v>12</v>
      </c>
      <c r="DR92" s="11">
        <v>12</v>
      </c>
      <c r="DS92" s="11">
        <v>13</v>
      </c>
      <c r="DT92" s="11">
        <v>13</v>
      </c>
      <c r="DU92" s="11">
        <f t="shared" si="3"/>
        <v>13</v>
      </c>
      <c r="DV92" s="11">
        <v>12</v>
      </c>
      <c r="DW92" s="11">
        <v>11</v>
      </c>
      <c r="DX92" s="11">
        <v>10</v>
      </c>
    </row>
    <row r="93" spans="1:128" ht="12.75" x14ac:dyDescent="0.2">
      <c r="A93" s="1" t="s">
        <v>71</v>
      </c>
      <c r="B93" s="1" t="str">
        <f t="shared" si="2"/>
        <v>2694 - Elaboración de cemento, cal y yeso</v>
      </c>
      <c r="C93" s="5" t="s">
        <v>200</v>
      </c>
      <c r="D93" s="1" t="s">
        <v>201</v>
      </c>
      <c r="E93" s="11">
        <v>9</v>
      </c>
      <c r="F93" s="11">
        <v>9</v>
      </c>
      <c r="G93" s="11">
        <v>9</v>
      </c>
      <c r="H93" s="11">
        <v>9</v>
      </c>
      <c r="I93" s="11">
        <v>9</v>
      </c>
      <c r="J93" s="11">
        <v>9</v>
      </c>
      <c r="K93" s="11">
        <v>9</v>
      </c>
      <c r="L93" s="11">
        <v>9</v>
      </c>
      <c r="M93" s="11">
        <v>9</v>
      </c>
      <c r="N93" s="11">
        <v>8</v>
      </c>
      <c r="O93" s="11">
        <v>9</v>
      </c>
      <c r="P93" s="11">
        <v>9</v>
      </c>
      <c r="Q93" s="11">
        <v>8</v>
      </c>
      <c r="R93" s="11">
        <v>8</v>
      </c>
      <c r="S93" s="11">
        <v>7</v>
      </c>
      <c r="T93" s="11">
        <v>7</v>
      </c>
      <c r="U93" s="11">
        <v>7</v>
      </c>
      <c r="V93" s="11">
        <v>7</v>
      </c>
      <c r="W93" s="11">
        <v>7</v>
      </c>
      <c r="X93" s="11">
        <v>8</v>
      </c>
      <c r="Y93" s="11">
        <v>8</v>
      </c>
      <c r="Z93" s="11">
        <v>8</v>
      </c>
      <c r="AA93" s="11">
        <v>8</v>
      </c>
      <c r="AB93" s="11">
        <v>8</v>
      </c>
      <c r="AC93" s="11">
        <v>8</v>
      </c>
      <c r="AD93" s="11">
        <v>8</v>
      </c>
      <c r="AE93" s="11">
        <v>8</v>
      </c>
      <c r="AF93" s="11">
        <v>8</v>
      </c>
      <c r="AG93" s="11">
        <v>8</v>
      </c>
      <c r="AH93" s="11">
        <v>8</v>
      </c>
      <c r="AI93" s="11">
        <v>8</v>
      </c>
      <c r="AJ93" s="11">
        <v>8</v>
      </c>
      <c r="AK93" s="11">
        <v>8</v>
      </c>
      <c r="AL93" s="11">
        <v>9</v>
      </c>
      <c r="AM93" s="11">
        <v>9</v>
      </c>
      <c r="AN93" s="11">
        <v>9</v>
      </c>
      <c r="AO93" s="11">
        <v>9</v>
      </c>
      <c r="AP93" s="11">
        <v>9</v>
      </c>
      <c r="AQ93" s="11">
        <v>9</v>
      </c>
      <c r="AR93" s="11">
        <v>9</v>
      </c>
      <c r="AS93" s="11">
        <v>9</v>
      </c>
      <c r="AT93" s="11">
        <v>8</v>
      </c>
      <c r="AU93" s="11">
        <v>8</v>
      </c>
      <c r="AV93" s="11">
        <v>8</v>
      </c>
      <c r="AW93" s="11">
        <v>8</v>
      </c>
      <c r="AX93" s="11">
        <v>8</v>
      </c>
      <c r="AY93" s="11">
        <v>8</v>
      </c>
      <c r="AZ93" s="11">
        <v>8</v>
      </c>
      <c r="BA93" s="11">
        <v>8</v>
      </c>
      <c r="BB93" s="11">
        <v>8</v>
      </c>
      <c r="BC93" s="11">
        <v>8</v>
      </c>
      <c r="BD93" s="11">
        <v>8</v>
      </c>
      <c r="BE93" s="11">
        <v>8</v>
      </c>
      <c r="BF93" s="11">
        <v>8</v>
      </c>
      <c r="BG93" s="11">
        <v>8</v>
      </c>
      <c r="BH93" s="11">
        <v>8</v>
      </c>
      <c r="BI93" s="11">
        <v>8</v>
      </c>
      <c r="BJ93" s="11">
        <v>7</v>
      </c>
      <c r="BK93" s="11">
        <v>7</v>
      </c>
      <c r="BL93" s="11">
        <v>7</v>
      </c>
      <c r="BM93" s="11">
        <v>6</v>
      </c>
      <c r="BN93" s="11">
        <v>6</v>
      </c>
      <c r="BO93" s="11">
        <v>6</v>
      </c>
      <c r="BP93" s="11">
        <v>6</v>
      </c>
      <c r="BQ93" s="11">
        <v>6</v>
      </c>
      <c r="BR93" s="11">
        <v>6</v>
      </c>
      <c r="BS93" s="11">
        <v>6</v>
      </c>
      <c r="BT93" s="11">
        <v>6</v>
      </c>
      <c r="BU93" s="11">
        <v>6</v>
      </c>
      <c r="BV93" s="11">
        <v>6</v>
      </c>
      <c r="BW93" s="11">
        <v>6</v>
      </c>
      <c r="BX93" s="11">
        <v>6</v>
      </c>
      <c r="BY93" s="11">
        <v>6</v>
      </c>
      <c r="BZ93" s="11">
        <v>6</v>
      </c>
      <c r="CA93" s="11">
        <v>6</v>
      </c>
      <c r="CB93" s="11">
        <v>6</v>
      </c>
      <c r="CC93" s="11">
        <v>6</v>
      </c>
      <c r="CD93" s="11">
        <v>6</v>
      </c>
      <c r="CE93" s="11">
        <v>6</v>
      </c>
      <c r="CF93" s="11">
        <v>6</v>
      </c>
      <c r="CG93" s="11">
        <v>7</v>
      </c>
      <c r="CH93" s="11">
        <v>7</v>
      </c>
      <c r="CI93" s="11">
        <v>7</v>
      </c>
      <c r="CJ93" s="11">
        <v>7</v>
      </c>
      <c r="CK93" s="11">
        <v>7</v>
      </c>
      <c r="CL93" s="11">
        <v>7</v>
      </c>
      <c r="CM93" s="11">
        <v>7</v>
      </c>
      <c r="CN93" s="11">
        <v>7</v>
      </c>
      <c r="CO93" s="11">
        <v>7</v>
      </c>
      <c r="CP93" s="11">
        <v>7</v>
      </c>
      <c r="CQ93" s="11">
        <v>7</v>
      </c>
      <c r="CR93" s="11">
        <v>7</v>
      </c>
      <c r="CS93" s="11">
        <v>7</v>
      </c>
      <c r="CT93" s="11">
        <v>7</v>
      </c>
      <c r="CU93" s="11">
        <v>7</v>
      </c>
      <c r="CV93" s="11">
        <v>7</v>
      </c>
      <c r="CW93" s="11">
        <v>7</v>
      </c>
      <c r="CX93" s="11">
        <v>7</v>
      </c>
      <c r="CY93" s="11">
        <v>7</v>
      </c>
      <c r="CZ93" s="11">
        <v>7</v>
      </c>
      <c r="DA93" s="11">
        <v>7</v>
      </c>
      <c r="DB93" s="11">
        <v>7</v>
      </c>
      <c r="DC93" s="11">
        <v>7</v>
      </c>
      <c r="DD93" s="11">
        <v>7</v>
      </c>
      <c r="DE93" s="11">
        <v>7</v>
      </c>
      <c r="DF93" s="11">
        <v>7</v>
      </c>
      <c r="DG93" s="11">
        <v>7</v>
      </c>
      <c r="DH93" s="11">
        <v>7</v>
      </c>
      <c r="DI93" s="11">
        <v>7</v>
      </c>
      <c r="DJ93" s="11">
        <v>7</v>
      </c>
      <c r="DK93" s="11">
        <v>7</v>
      </c>
      <c r="DL93" s="11">
        <v>7</v>
      </c>
      <c r="DM93" s="11">
        <v>7</v>
      </c>
      <c r="DN93" s="11">
        <v>7</v>
      </c>
      <c r="DO93" s="11">
        <v>7</v>
      </c>
      <c r="DP93" s="11">
        <v>8</v>
      </c>
      <c r="DQ93" s="11">
        <v>8</v>
      </c>
      <c r="DR93" s="11">
        <v>8</v>
      </c>
      <c r="DS93" s="11">
        <v>8</v>
      </c>
      <c r="DT93" s="11">
        <v>8</v>
      </c>
      <c r="DU93" s="11">
        <f t="shared" si="3"/>
        <v>7.416666666666667</v>
      </c>
      <c r="DV93" s="11">
        <v>7</v>
      </c>
      <c r="DW93" s="11">
        <v>7</v>
      </c>
      <c r="DX93" s="11">
        <v>7</v>
      </c>
    </row>
    <row r="94" spans="1:128" ht="12.75" x14ac:dyDescent="0.2">
      <c r="A94" s="1" t="s">
        <v>71</v>
      </c>
      <c r="B94" s="1" t="str">
        <f t="shared" si="2"/>
        <v>2695 - Fabricación de artículos de hormigón, cemento y yeso</v>
      </c>
      <c r="C94" s="5" t="s">
        <v>202</v>
      </c>
      <c r="D94" s="1" t="s">
        <v>203</v>
      </c>
      <c r="E94" s="11">
        <v>33</v>
      </c>
      <c r="F94" s="11">
        <v>34</v>
      </c>
      <c r="G94" s="11">
        <v>34</v>
      </c>
      <c r="H94" s="11">
        <v>35</v>
      </c>
      <c r="I94" s="11">
        <v>36</v>
      </c>
      <c r="J94" s="11">
        <v>35</v>
      </c>
      <c r="K94" s="11">
        <v>35</v>
      </c>
      <c r="L94" s="11">
        <v>36</v>
      </c>
      <c r="M94" s="11">
        <v>36</v>
      </c>
      <c r="N94" s="11">
        <v>35</v>
      </c>
      <c r="O94" s="11">
        <v>37</v>
      </c>
      <c r="P94" s="11">
        <v>36</v>
      </c>
      <c r="Q94" s="11">
        <v>38</v>
      </c>
      <c r="R94" s="11">
        <v>37</v>
      </c>
      <c r="S94" s="11">
        <v>37</v>
      </c>
      <c r="T94" s="11">
        <v>36</v>
      </c>
      <c r="U94" s="11">
        <v>35</v>
      </c>
      <c r="V94" s="11">
        <v>35</v>
      </c>
      <c r="W94" s="11">
        <v>35</v>
      </c>
      <c r="X94" s="11">
        <v>34</v>
      </c>
      <c r="Y94" s="11">
        <v>34</v>
      </c>
      <c r="Z94" s="11">
        <v>33</v>
      </c>
      <c r="AA94" s="11">
        <v>32</v>
      </c>
      <c r="AB94" s="11">
        <v>31</v>
      </c>
      <c r="AC94" s="11">
        <v>30</v>
      </c>
      <c r="AD94" s="11">
        <v>31</v>
      </c>
      <c r="AE94" s="11">
        <v>31</v>
      </c>
      <c r="AF94" s="11">
        <v>33</v>
      </c>
      <c r="AG94" s="11">
        <v>32</v>
      </c>
      <c r="AH94" s="11">
        <v>31</v>
      </c>
      <c r="AI94" s="11">
        <v>32</v>
      </c>
      <c r="AJ94" s="11">
        <v>32</v>
      </c>
      <c r="AK94" s="11">
        <v>32</v>
      </c>
      <c r="AL94" s="11">
        <v>32</v>
      </c>
      <c r="AM94" s="11">
        <v>31</v>
      </c>
      <c r="AN94" s="11">
        <v>32</v>
      </c>
      <c r="AO94" s="11">
        <v>32</v>
      </c>
      <c r="AP94" s="11">
        <v>32</v>
      </c>
      <c r="AQ94" s="11">
        <v>32</v>
      </c>
      <c r="AR94" s="11">
        <v>31</v>
      </c>
      <c r="AS94" s="11">
        <v>30</v>
      </c>
      <c r="AT94" s="11">
        <v>37</v>
      </c>
      <c r="AU94" s="11">
        <v>39</v>
      </c>
      <c r="AV94" s="11">
        <v>39</v>
      </c>
      <c r="AW94" s="11">
        <v>38</v>
      </c>
      <c r="AX94" s="11">
        <v>36</v>
      </c>
      <c r="AY94" s="11">
        <v>36</v>
      </c>
      <c r="AZ94" s="11">
        <v>34</v>
      </c>
      <c r="BA94" s="11">
        <v>37</v>
      </c>
      <c r="BB94" s="11">
        <v>37</v>
      </c>
      <c r="BC94" s="11">
        <v>38</v>
      </c>
      <c r="BD94" s="11">
        <v>39</v>
      </c>
      <c r="BE94" s="11">
        <v>42</v>
      </c>
      <c r="BF94" s="11">
        <v>41</v>
      </c>
      <c r="BG94" s="11">
        <v>41</v>
      </c>
      <c r="BH94" s="11">
        <v>42</v>
      </c>
      <c r="BI94" s="11">
        <v>38</v>
      </c>
      <c r="BJ94" s="11">
        <v>38</v>
      </c>
      <c r="BK94" s="11">
        <v>37</v>
      </c>
      <c r="BL94" s="11">
        <v>38</v>
      </c>
      <c r="BM94" s="11">
        <v>38</v>
      </c>
      <c r="BN94" s="11">
        <v>37</v>
      </c>
      <c r="BO94" s="11">
        <v>37</v>
      </c>
      <c r="BP94" s="11">
        <v>42</v>
      </c>
      <c r="BQ94" s="11">
        <v>40</v>
      </c>
      <c r="BR94" s="11">
        <v>37</v>
      </c>
      <c r="BS94" s="11">
        <v>39</v>
      </c>
      <c r="BT94" s="11">
        <v>40</v>
      </c>
      <c r="BU94" s="11">
        <v>40</v>
      </c>
      <c r="BV94" s="11">
        <v>40</v>
      </c>
      <c r="BW94" s="11">
        <v>40</v>
      </c>
      <c r="BX94" s="11">
        <v>39</v>
      </c>
      <c r="BY94" s="11">
        <v>39</v>
      </c>
      <c r="BZ94" s="11">
        <v>39</v>
      </c>
      <c r="CA94" s="11">
        <v>39</v>
      </c>
      <c r="CB94" s="11">
        <v>39</v>
      </c>
      <c r="CC94" s="11">
        <v>40</v>
      </c>
      <c r="CD94" s="11">
        <v>38</v>
      </c>
      <c r="CE94" s="11">
        <v>39</v>
      </c>
      <c r="CF94" s="11">
        <v>39</v>
      </c>
      <c r="CG94" s="11">
        <v>39</v>
      </c>
      <c r="CH94" s="11">
        <v>39</v>
      </c>
      <c r="CI94" s="11">
        <v>39</v>
      </c>
      <c r="CJ94" s="11">
        <v>38</v>
      </c>
      <c r="CK94" s="11">
        <v>38</v>
      </c>
      <c r="CL94" s="11">
        <v>38</v>
      </c>
      <c r="CM94" s="11">
        <v>40</v>
      </c>
      <c r="CN94" s="11">
        <v>40</v>
      </c>
      <c r="CO94" s="11">
        <v>40</v>
      </c>
      <c r="CP94" s="11">
        <v>43</v>
      </c>
      <c r="CQ94" s="11">
        <v>43</v>
      </c>
      <c r="CR94" s="11">
        <v>44</v>
      </c>
      <c r="CS94" s="11">
        <v>44</v>
      </c>
      <c r="CT94" s="11">
        <v>44</v>
      </c>
      <c r="CU94" s="11">
        <v>44</v>
      </c>
      <c r="CV94" s="11">
        <v>44</v>
      </c>
      <c r="CW94" s="11">
        <v>44</v>
      </c>
      <c r="CX94" s="11">
        <v>43</v>
      </c>
      <c r="CY94" s="11">
        <v>45</v>
      </c>
      <c r="CZ94" s="11">
        <v>43</v>
      </c>
      <c r="DA94" s="11">
        <v>44</v>
      </c>
      <c r="DB94" s="11">
        <v>48</v>
      </c>
      <c r="DC94" s="11">
        <v>47</v>
      </c>
      <c r="DD94" s="11">
        <v>47</v>
      </c>
      <c r="DE94" s="11">
        <v>45</v>
      </c>
      <c r="DF94" s="11">
        <v>44</v>
      </c>
      <c r="DG94" s="11">
        <v>46</v>
      </c>
      <c r="DH94" s="11">
        <v>45</v>
      </c>
      <c r="DI94" s="11">
        <v>46</v>
      </c>
      <c r="DJ94" s="11">
        <v>47</v>
      </c>
      <c r="DK94" s="11">
        <v>47</v>
      </c>
      <c r="DL94" s="11">
        <v>45</v>
      </c>
      <c r="DM94" s="11">
        <v>46</v>
      </c>
      <c r="DN94" s="11">
        <v>45</v>
      </c>
      <c r="DO94" s="11">
        <v>45</v>
      </c>
      <c r="DP94" s="11">
        <v>48</v>
      </c>
      <c r="DQ94" s="11">
        <v>45</v>
      </c>
      <c r="DR94" s="11">
        <v>45</v>
      </c>
      <c r="DS94" s="11">
        <v>45</v>
      </c>
      <c r="DT94" s="11">
        <v>43</v>
      </c>
      <c r="DU94" s="11">
        <f t="shared" si="3"/>
        <v>45.583333333333336</v>
      </c>
      <c r="DV94" s="11">
        <v>44</v>
      </c>
      <c r="DW94" s="11">
        <v>43</v>
      </c>
      <c r="DX94" s="11">
        <v>41</v>
      </c>
    </row>
    <row r="95" spans="1:128" ht="12.75" x14ac:dyDescent="0.2">
      <c r="A95" s="1" t="s">
        <v>71</v>
      </c>
      <c r="B95" s="1" t="str">
        <f t="shared" si="2"/>
        <v>2696 - Corte, tallado y acabado de la piedra</v>
      </c>
      <c r="C95" s="5" t="s">
        <v>204</v>
      </c>
      <c r="D95" s="1" t="s">
        <v>205</v>
      </c>
      <c r="E95" s="11">
        <v>24</v>
      </c>
      <c r="F95" s="11">
        <v>23</v>
      </c>
      <c r="G95" s="11">
        <v>21</v>
      </c>
      <c r="H95" s="11">
        <v>22</v>
      </c>
      <c r="I95" s="11">
        <v>21</v>
      </c>
      <c r="J95" s="11">
        <v>21</v>
      </c>
      <c r="K95" s="11">
        <v>21</v>
      </c>
      <c r="L95" s="11">
        <v>21</v>
      </c>
      <c r="M95" s="11">
        <v>22</v>
      </c>
      <c r="N95" s="11">
        <v>23</v>
      </c>
      <c r="O95" s="11">
        <v>23</v>
      </c>
      <c r="P95" s="11">
        <v>23</v>
      </c>
      <c r="Q95" s="11">
        <v>23</v>
      </c>
      <c r="R95" s="11">
        <v>22</v>
      </c>
      <c r="S95" s="11">
        <v>22</v>
      </c>
      <c r="T95" s="11">
        <v>23</v>
      </c>
      <c r="U95" s="11">
        <v>23</v>
      </c>
      <c r="V95" s="11">
        <v>22</v>
      </c>
      <c r="W95" s="11">
        <v>22</v>
      </c>
      <c r="X95" s="11">
        <v>22</v>
      </c>
      <c r="Y95" s="11">
        <v>21</v>
      </c>
      <c r="Z95" s="11">
        <v>22</v>
      </c>
      <c r="AA95" s="11">
        <v>23</v>
      </c>
      <c r="AB95" s="11">
        <v>23</v>
      </c>
      <c r="AC95" s="11">
        <v>24</v>
      </c>
      <c r="AD95" s="11">
        <v>23</v>
      </c>
      <c r="AE95" s="11">
        <v>25</v>
      </c>
      <c r="AF95" s="11">
        <v>25</v>
      </c>
      <c r="AG95" s="11">
        <v>26</v>
      </c>
      <c r="AH95" s="11">
        <v>25</v>
      </c>
      <c r="AI95" s="11">
        <v>26</v>
      </c>
      <c r="AJ95" s="11">
        <v>25</v>
      </c>
      <c r="AK95" s="11">
        <v>24</v>
      </c>
      <c r="AL95" s="11">
        <v>25</v>
      </c>
      <c r="AM95" s="11">
        <v>26</v>
      </c>
      <c r="AN95" s="11">
        <v>27</v>
      </c>
      <c r="AO95" s="11">
        <v>27</v>
      </c>
      <c r="AP95" s="11">
        <v>25</v>
      </c>
      <c r="AQ95" s="11">
        <v>25</v>
      </c>
      <c r="AR95" s="11">
        <v>24</v>
      </c>
      <c r="AS95" s="11">
        <v>25</v>
      </c>
      <c r="AT95" s="11">
        <v>29</v>
      </c>
      <c r="AU95" s="11">
        <v>31</v>
      </c>
      <c r="AV95" s="11">
        <v>30</v>
      </c>
      <c r="AW95" s="11">
        <v>30</v>
      </c>
      <c r="AX95" s="11">
        <v>31</v>
      </c>
      <c r="AY95" s="11">
        <v>31</v>
      </c>
      <c r="AZ95" s="11">
        <v>29</v>
      </c>
      <c r="BA95" s="11">
        <v>29</v>
      </c>
      <c r="BB95" s="11">
        <v>29</v>
      </c>
      <c r="BC95" s="11">
        <v>29</v>
      </c>
      <c r="BD95" s="11">
        <v>29</v>
      </c>
      <c r="BE95" s="11">
        <v>27</v>
      </c>
      <c r="BF95" s="11">
        <v>29</v>
      </c>
      <c r="BG95" s="11">
        <v>28</v>
      </c>
      <c r="BH95" s="11">
        <v>28</v>
      </c>
      <c r="BI95" s="11">
        <v>29</v>
      </c>
      <c r="BJ95" s="11">
        <v>28</v>
      </c>
      <c r="BK95" s="11">
        <v>28</v>
      </c>
      <c r="BL95" s="11">
        <v>28</v>
      </c>
      <c r="BM95" s="11">
        <v>29</v>
      </c>
      <c r="BN95" s="11">
        <v>29</v>
      </c>
      <c r="BO95" s="11">
        <v>29</v>
      </c>
      <c r="BP95" s="11">
        <v>29</v>
      </c>
      <c r="BQ95" s="11">
        <v>29</v>
      </c>
      <c r="BR95" s="11">
        <v>29</v>
      </c>
      <c r="BS95" s="11">
        <v>29</v>
      </c>
      <c r="BT95" s="11">
        <v>29</v>
      </c>
      <c r="BU95" s="11">
        <v>30</v>
      </c>
      <c r="BV95" s="11">
        <v>30</v>
      </c>
      <c r="BW95" s="11">
        <v>30</v>
      </c>
      <c r="BX95" s="11">
        <v>30</v>
      </c>
      <c r="BY95" s="11">
        <v>30</v>
      </c>
      <c r="BZ95" s="11">
        <v>31</v>
      </c>
      <c r="CA95" s="11">
        <v>32</v>
      </c>
      <c r="CB95" s="11">
        <v>31</v>
      </c>
      <c r="CC95" s="11">
        <v>30</v>
      </c>
      <c r="CD95" s="11">
        <v>29</v>
      </c>
      <c r="CE95" s="11">
        <v>29</v>
      </c>
      <c r="CF95" s="11">
        <v>27</v>
      </c>
      <c r="CG95" s="11">
        <v>29</v>
      </c>
      <c r="CH95" s="11">
        <v>30</v>
      </c>
      <c r="CI95" s="11">
        <v>30</v>
      </c>
      <c r="CJ95" s="11">
        <v>31</v>
      </c>
      <c r="CK95" s="11">
        <v>31</v>
      </c>
      <c r="CL95" s="11">
        <v>30</v>
      </c>
      <c r="CM95" s="11">
        <v>30</v>
      </c>
      <c r="CN95" s="11">
        <v>29</v>
      </c>
      <c r="CO95" s="11">
        <v>29</v>
      </c>
      <c r="CP95" s="11">
        <v>29</v>
      </c>
      <c r="CQ95" s="11">
        <v>29</v>
      </c>
      <c r="CR95" s="11">
        <v>29</v>
      </c>
      <c r="CS95" s="11">
        <v>30</v>
      </c>
      <c r="CT95" s="11">
        <v>29</v>
      </c>
      <c r="CU95" s="11">
        <v>29</v>
      </c>
      <c r="CV95" s="11">
        <v>29</v>
      </c>
      <c r="CW95" s="11">
        <v>31</v>
      </c>
      <c r="CX95" s="11">
        <v>31</v>
      </c>
      <c r="CY95" s="11">
        <v>31</v>
      </c>
      <c r="CZ95" s="11">
        <v>30</v>
      </c>
      <c r="DA95" s="11">
        <v>30</v>
      </c>
      <c r="DB95" s="11">
        <v>30</v>
      </c>
      <c r="DC95" s="11">
        <v>32</v>
      </c>
      <c r="DD95" s="11">
        <v>30</v>
      </c>
      <c r="DE95" s="11">
        <v>30</v>
      </c>
      <c r="DF95" s="11">
        <v>30</v>
      </c>
      <c r="DG95" s="11">
        <v>29</v>
      </c>
      <c r="DH95" s="11">
        <v>28</v>
      </c>
      <c r="DI95" s="11">
        <v>28</v>
      </c>
      <c r="DJ95" s="11">
        <v>28</v>
      </c>
      <c r="DK95" s="11">
        <v>27</v>
      </c>
      <c r="DL95" s="11">
        <v>27</v>
      </c>
      <c r="DM95" s="11">
        <v>27</v>
      </c>
      <c r="DN95" s="11">
        <v>28</v>
      </c>
      <c r="DO95" s="11">
        <v>28</v>
      </c>
      <c r="DP95" s="11">
        <v>28</v>
      </c>
      <c r="DQ95" s="11">
        <v>28</v>
      </c>
      <c r="DR95" s="11">
        <v>28</v>
      </c>
      <c r="DS95" s="11">
        <v>29</v>
      </c>
      <c r="DT95" s="11">
        <v>29</v>
      </c>
      <c r="DU95" s="11">
        <f t="shared" si="3"/>
        <v>27.916666666666668</v>
      </c>
      <c r="DV95" s="11">
        <v>29</v>
      </c>
      <c r="DW95" s="11">
        <v>29</v>
      </c>
      <c r="DX95" s="11">
        <v>28</v>
      </c>
    </row>
    <row r="96" spans="1:128" ht="12.75" x14ac:dyDescent="0.2">
      <c r="A96" s="1" t="s">
        <v>71</v>
      </c>
      <c r="B96" s="1" t="str">
        <f t="shared" si="2"/>
        <v>2699 - Fabricación de productos minerales no metálicos n.c.p.</v>
      </c>
      <c r="C96" s="5" t="s">
        <v>206</v>
      </c>
      <c r="D96" s="1" t="s">
        <v>207</v>
      </c>
      <c r="E96" s="11">
        <v>26</v>
      </c>
      <c r="F96" s="11">
        <v>26</v>
      </c>
      <c r="G96" s="11">
        <v>27</v>
      </c>
      <c r="H96" s="11">
        <v>27</v>
      </c>
      <c r="I96" s="11">
        <v>27</v>
      </c>
      <c r="J96" s="11">
        <v>28</v>
      </c>
      <c r="K96" s="11">
        <v>28</v>
      </c>
      <c r="L96" s="11">
        <v>28</v>
      </c>
      <c r="M96" s="11">
        <v>29</v>
      </c>
      <c r="N96" s="11">
        <v>29</v>
      </c>
      <c r="O96" s="11">
        <v>28</v>
      </c>
      <c r="P96" s="11">
        <v>29</v>
      </c>
      <c r="Q96" s="11">
        <v>30</v>
      </c>
      <c r="R96" s="11">
        <v>30</v>
      </c>
      <c r="S96" s="11">
        <v>30</v>
      </c>
      <c r="T96" s="11">
        <v>30</v>
      </c>
      <c r="U96" s="11">
        <v>29</v>
      </c>
      <c r="V96" s="11">
        <v>30</v>
      </c>
      <c r="W96" s="11">
        <v>30</v>
      </c>
      <c r="X96" s="11">
        <v>30</v>
      </c>
      <c r="Y96" s="11">
        <v>30</v>
      </c>
      <c r="Z96" s="11">
        <v>30</v>
      </c>
      <c r="AA96" s="11">
        <v>28</v>
      </c>
      <c r="AB96" s="11">
        <v>29</v>
      </c>
      <c r="AC96" s="11">
        <v>30</v>
      </c>
      <c r="AD96" s="11">
        <v>30</v>
      </c>
      <c r="AE96" s="11">
        <v>31</v>
      </c>
      <c r="AF96" s="11">
        <v>31</v>
      </c>
      <c r="AG96" s="11">
        <v>30</v>
      </c>
      <c r="AH96" s="11">
        <v>32</v>
      </c>
      <c r="AI96" s="11">
        <v>31</v>
      </c>
      <c r="AJ96" s="11">
        <v>32</v>
      </c>
      <c r="AK96" s="11">
        <v>32</v>
      </c>
      <c r="AL96" s="11">
        <v>33</v>
      </c>
      <c r="AM96" s="11">
        <v>33</v>
      </c>
      <c r="AN96" s="11">
        <v>33</v>
      </c>
      <c r="AO96" s="11">
        <v>32</v>
      </c>
      <c r="AP96" s="11">
        <v>32</v>
      </c>
      <c r="AQ96" s="11">
        <v>33</v>
      </c>
      <c r="AR96" s="11">
        <v>35</v>
      </c>
      <c r="AS96" s="11">
        <v>35</v>
      </c>
      <c r="AT96" s="11">
        <v>33</v>
      </c>
      <c r="AU96" s="11">
        <v>33</v>
      </c>
      <c r="AV96" s="11">
        <v>33</v>
      </c>
      <c r="AW96" s="11">
        <v>32</v>
      </c>
      <c r="AX96" s="11">
        <v>30</v>
      </c>
      <c r="AY96" s="11">
        <v>30</v>
      </c>
      <c r="AZ96" s="11">
        <v>30</v>
      </c>
      <c r="BA96" s="11">
        <v>28</v>
      </c>
      <c r="BB96" s="11">
        <v>29</v>
      </c>
      <c r="BC96" s="11">
        <v>28</v>
      </c>
      <c r="BD96" s="11">
        <v>30</v>
      </c>
      <c r="BE96" s="11">
        <v>30</v>
      </c>
      <c r="BF96" s="11">
        <v>32</v>
      </c>
      <c r="BG96" s="11">
        <v>30</v>
      </c>
      <c r="BH96" s="11">
        <v>29</v>
      </c>
      <c r="BI96" s="11">
        <v>29</v>
      </c>
      <c r="BJ96" s="11">
        <v>30</v>
      </c>
      <c r="BK96" s="11">
        <v>30</v>
      </c>
      <c r="BL96" s="11">
        <v>31</v>
      </c>
      <c r="BM96" s="11">
        <v>30</v>
      </c>
      <c r="BN96" s="11">
        <v>29</v>
      </c>
      <c r="BO96" s="11">
        <v>29</v>
      </c>
      <c r="BP96" s="11">
        <v>29</v>
      </c>
      <c r="BQ96" s="11">
        <v>29</v>
      </c>
      <c r="BR96" s="11">
        <v>29</v>
      </c>
      <c r="BS96" s="11">
        <v>29</v>
      </c>
      <c r="BT96" s="11">
        <v>30</v>
      </c>
      <c r="BU96" s="11">
        <v>30</v>
      </c>
      <c r="BV96" s="11">
        <v>30</v>
      </c>
      <c r="BW96" s="11">
        <v>30</v>
      </c>
      <c r="BX96" s="11">
        <v>30</v>
      </c>
      <c r="BY96" s="11">
        <v>29</v>
      </c>
      <c r="BZ96" s="11">
        <v>29</v>
      </c>
      <c r="CA96" s="11">
        <v>28</v>
      </c>
      <c r="CB96" s="11">
        <v>28</v>
      </c>
      <c r="CC96" s="11">
        <v>28</v>
      </c>
      <c r="CD96" s="11">
        <v>26</v>
      </c>
      <c r="CE96" s="11">
        <v>26</v>
      </c>
      <c r="CF96" s="11">
        <v>26</v>
      </c>
      <c r="CG96" s="11">
        <v>26</v>
      </c>
      <c r="CH96" s="11">
        <v>26</v>
      </c>
      <c r="CI96" s="11">
        <v>26</v>
      </c>
      <c r="CJ96" s="11">
        <v>26</v>
      </c>
      <c r="CK96" s="11">
        <v>24</v>
      </c>
      <c r="CL96" s="11">
        <v>24</v>
      </c>
      <c r="CM96" s="11">
        <v>23</v>
      </c>
      <c r="CN96" s="11">
        <v>23</v>
      </c>
      <c r="CO96" s="11">
        <v>23</v>
      </c>
      <c r="CP96" s="11">
        <v>24</v>
      </c>
      <c r="CQ96" s="11">
        <v>24</v>
      </c>
      <c r="CR96" s="11">
        <v>24</v>
      </c>
      <c r="CS96" s="11">
        <v>24</v>
      </c>
      <c r="CT96" s="11">
        <v>25</v>
      </c>
      <c r="CU96" s="11">
        <v>25</v>
      </c>
      <c r="CV96" s="11">
        <v>25</v>
      </c>
      <c r="CW96" s="11">
        <v>25</v>
      </c>
      <c r="CX96" s="11">
        <v>25</v>
      </c>
      <c r="CY96" s="11">
        <v>25</v>
      </c>
      <c r="CZ96" s="11">
        <v>25</v>
      </c>
      <c r="DA96" s="11">
        <v>25</v>
      </c>
      <c r="DB96" s="11">
        <v>25</v>
      </c>
      <c r="DC96" s="11">
        <v>25</v>
      </c>
      <c r="DD96" s="11">
        <v>25</v>
      </c>
      <c r="DE96" s="11">
        <v>25</v>
      </c>
      <c r="DF96" s="11">
        <v>25</v>
      </c>
      <c r="DG96" s="11">
        <v>26</v>
      </c>
      <c r="DH96" s="11">
        <v>26</v>
      </c>
      <c r="DI96" s="11">
        <v>26</v>
      </c>
      <c r="DJ96" s="11">
        <v>27</v>
      </c>
      <c r="DK96" s="11">
        <v>28</v>
      </c>
      <c r="DL96" s="11">
        <v>27</v>
      </c>
      <c r="DM96" s="11">
        <v>27</v>
      </c>
      <c r="DN96" s="11">
        <v>27</v>
      </c>
      <c r="DO96" s="11">
        <v>26</v>
      </c>
      <c r="DP96" s="11">
        <v>27</v>
      </c>
      <c r="DQ96" s="11">
        <v>26</v>
      </c>
      <c r="DR96" s="11">
        <v>27</v>
      </c>
      <c r="DS96" s="11">
        <v>27</v>
      </c>
      <c r="DT96" s="11">
        <v>25</v>
      </c>
      <c r="DU96" s="11">
        <f t="shared" si="3"/>
        <v>26.666666666666668</v>
      </c>
      <c r="DV96" s="11">
        <v>25</v>
      </c>
      <c r="DW96" s="11">
        <v>24</v>
      </c>
      <c r="DX96" s="11">
        <v>24</v>
      </c>
    </row>
    <row r="97" spans="1:128" ht="12.75" x14ac:dyDescent="0.2">
      <c r="A97" s="1" t="s">
        <v>71</v>
      </c>
      <c r="B97" s="1" t="str">
        <f t="shared" si="2"/>
        <v>2710 - Industrias básicas de hierro y acero</v>
      </c>
      <c r="C97" s="5" t="s">
        <v>208</v>
      </c>
      <c r="D97" s="1" t="s">
        <v>209</v>
      </c>
      <c r="E97" s="11">
        <v>79</v>
      </c>
      <c r="F97" s="11">
        <v>81</v>
      </c>
      <c r="G97" s="11">
        <v>80</v>
      </c>
      <c r="H97" s="11">
        <v>79</v>
      </c>
      <c r="I97" s="11">
        <v>79</v>
      </c>
      <c r="J97" s="11">
        <v>80</v>
      </c>
      <c r="K97" s="11">
        <v>81</v>
      </c>
      <c r="L97" s="11">
        <v>80</v>
      </c>
      <c r="M97" s="11">
        <v>80</v>
      </c>
      <c r="N97" s="11">
        <v>83</v>
      </c>
      <c r="O97" s="11">
        <v>83</v>
      </c>
      <c r="P97" s="11">
        <v>84</v>
      </c>
      <c r="Q97" s="11">
        <v>83</v>
      </c>
      <c r="R97" s="11">
        <v>83</v>
      </c>
      <c r="S97" s="11">
        <v>82</v>
      </c>
      <c r="T97" s="11">
        <v>83</v>
      </c>
      <c r="U97" s="11">
        <v>85</v>
      </c>
      <c r="V97" s="11">
        <v>84</v>
      </c>
      <c r="W97" s="11">
        <v>84</v>
      </c>
      <c r="X97" s="11">
        <v>84</v>
      </c>
      <c r="Y97" s="11">
        <v>82</v>
      </c>
      <c r="Z97" s="11">
        <v>84</v>
      </c>
      <c r="AA97" s="11">
        <v>83</v>
      </c>
      <c r="AB97" s="11">
        <v>82</v>
      </c>
      <c r="AC97" s="11">
        <v>83</v>
      </c>
      <c r="AD97" s="11">
        <v>83</v>
      </c>
      <c r="AE97" s="11">
        <v>82</v>
      </c>
      <c r="AF97" s="11">
        <v>82</v>
      </c>
      <c r="AG97" s="11">
        <v>81</v>
      </c>
      <c r="AH97" s="11">
        <v>81</v>
      </c>
      <c r="AI97" s="11">
        <v>80</v>
      </c>
      <c r="AJ97" s="11">
        <v>81</v>
      </c>
      <c r="AK97" s="11">
        <v>79</v>
      </c>
      <c r="AL97" s="11">
        <v>81</v>
      </c>
      <c r="AM97" s="11">
        <v>79</v>
      </c>
      <c r="AN97" s="11">
        <v>79</v>
      </c>
      <c r="AO97" s="11">
        <v>80</v>
      </c>
      <c r="AP97" s="11">
        <v>80</v>
      </c>
      <c r="AQ97" s="11">
        <v>81</v>
      </c>
      <c r="AR97" s="11">
        <v>80</v>
      </c>
      <c r="AS97" s="11">
        <v>80</v>
      </c>
      <c r="AT97" s="11">
        <v>81</v>
      </c>
      <c r="AU97" s="11">
        <v>81</v>
      </c>
      <c r="AV97" s="11">
        <v>82</v>
      </c>
      <c r="AW97" s="11">
        <v>83</v>
      </c>
      <c r="AX97" s="11">
        <v>83</v>
      </c>
      <c r="AY97" s="11">
        <v>81</v>
      </c>
      <c r="AZ97" s="11">
        <v>81</v>
      </c>
      <c r="BA97" s="11">
        <v>83</v>
      </c>
      <c r="BB97" s="11">
        <v>82</v>
      </c>
      <c r="BC97" s="11">
        <v>82</v>
      </c>
      <c r="BD97" s="11">
        <v>78</v>
      </c>
      <c r="BE97" s="11">
        <v>78</v>
      </c>
      <c r="BF97" s="11">
        <v>78</v>
      </c>
      <c r="BG97" s="11">
        <v>78</v>
      </c>
      <c r="BH97" s="11">
        <v>78</v>
      </c>
      <c r="BI97" s="11">
        <v>77</v>
      </c>
      <c r="BJ97" s="11">
        <v>75</v>
      </c>
      <c r="BK97" s="11">
        <v>75</v>
      </c>
      <c r="BL97" s="11">
        <v>73</v>
      </c>
      <c r="BM97" s="11">
        <v>73</v>
      </c>
      <c r="BN97" s="11">
        <v>73</v>
      </c>
      <c r="BO97" s="11">
        <v>73</v>
      </c>
      <c r="BP97" s="11">
        <v>72</v>
      </c>
      <c r="BQ97" s="11">
        <v>72</v>
      </c>
      <c r="BR97" s="11">
        <v>73</v>
      </c>
      <c r="BS97" s="11">
        <v>73</v>
      </c>
      <c r="BT97" s="11">
        <v>71</v>
      </c>
      <c r="BU97" s="11">
        <v>73</v>
      </c>
      <c r="BV97" s="11">
        <v>72</v>
      </c>
      <c r="BW97" s="11">
        <v>72</v>
      </c>
      <c r="BX97" s="11">
        <v>72</v>
      </c>
      <c r="BY97" s="11">
        <v>71</v>
      </c>
      <c r="BZ97" s="11">
        <v>73</v>
      </c>
      <c r="CA97" s="11">
        <v>73</v>
      </c>
      <c r="CB97" s="11">
        <v>72</v>
      </c>
      <c r="CC97" s="11">
        <v>72</v>
      </c>
      <c r="CD97" s="11">
        <v>71</v>
      </c>
      <c r="CE97" s="11">
        <v>70</v>
      </c>
      <c r="CF97" s="11">
        <v>69</v>
      </c>
      <c r="CG97" s="11">
        <v>70</v>
      </c>
      <c r="CH97" s="11">
        <v>70</v>
      </c>
      <c r="CI97" s="11">
        <v>70</v>
      </c>
      <c r="CJ97" s="11">
        <v>70</v>
      </c>
      <c r="CK97" s="11">
        <v>71</v>
      </c>
      <c r="CL97" s="11">
        <v>71</v>
      </c>
      <c r="CM97" s="11">
        <v>70</v>
      </c>
      <c r="CN97" s="11">
        <v>69</v>
      </c>
      <c r="CO97" s="11">
        <v>70</v>
      </c>
      <c r="CP97" s="11">
        <v>71</v>
      </c>
      <c r="CQ97" s="11">
        <v>69</v>
      </c>
      <c r="CR97" s="11">
        <v>69</v>
      </c>
      <c r="CS97" s="11">
        <v>69</v>
      </c>
      <c r="CT97" s="11">
        <v>70</v>
      </c>
      <c r="CU97" s="11">
        <v>69</v>
      </c>
      <c r="CV97" s="11">
        <v>70</v>
      </c>
      <c r="CW97" s="11">
        <v>68</v>
      </c>
      <c r="CX97" s="11">
        <v>68</v>
      </c>
      <c r="CY97" s="11">
        <v>69</v>
      </c>
      <c r="CZ97" s="11">
        <v>69</v>
      </c>
      <c r="DA97" s="11">
        <v>70</v>
      </c>
      <c r="DB97" s="11">
        <v>67</v>
      </c>
      <c r="DC97" s="11">
        <v>67</v>
      </c>
      <c r="DD97" s="11">
        <v>68</v>
      </c>
      <c r="DE97" s="11">
        <v>68</v>
      </c>
      <c r="DF97" s="11">
        <v>67</v>
      </c>
      <c r="DG97" s="11">
        <v>66</v>
      </c>
      <c r="DH97" s="11">
        <v>66</v>
      </c>
      <c r="DI97" s="11">
        <v>66</v>
      </c>
      <c r="DJ97" s="11">
        <v>66</v>
      </c>
      <c r="DK97" s="11">
        <v>66</v>
      </c>
      <c r="DL97" s="11">
        <v>67</v>
      </c>
      <c r="DM97" s="11">
        <v>68</v>
      </c>
      <c r="DN97" s="11">
        <v>67</v>
      </c>
      <c r="DO97" s="11">
        <v>67</v>
      </c>
      <c r="DP97" s="11">
        <v>68</v>
      </c>
      <c r="DQ97" s="11">
        <v>68</v>
      </c>
      <c r="DR97" s="11">
        <v>68</v>
      </c>
      <c r="DS97" s="11">
        <v>67</v>
      </c>
      <c r="DT97" s="11">
        <v>67</v>
      </c>
      <c r="DU97" s="11">
        <f t="shared" si="3"/>
        <v>67.083333333333329</v>
      </c>
      <c r="DV97" s="11">
        <v>66</v>
      </c>
      <c r="DW97" s="11">
        <v>66</v>
      </c>
      <c r="DX97" s="11">
        <v>61</v>
      </c>
    </row>
    <row r="98" spans="1:128" ht="12.75" x14ac:dyDescent="0.2">
      <c r="A98" s="1" t="s">
        <v>71</v>
      </c>
      <c r="B98" s="1" t="str">
        <f t="shared" si="2"/>
        <v>2720 - Fabricación de productos primarios de metales preciosos y metales no ferrosos</v>
      </c>
      <c r="C98" s="5" t="s">
        <v>210</v>
      </c>
      <c r="D98" s="1" t="s">
        <v>211</v>
      </c>
      <c r="E98" s="11">
        <v>26</v>
      </c>
      <c r="F98" s="11">
        <v>26</v>
      </c>
      <c r="G98" s="11">
        <v>26</v>
      </c>
      <c r="H98" s="11">
        <v>26</v>
      </c>
      <c r="I98" s="11">
        <v>25</v>
      </c>
      <c r="J98" s="11">
        <v>24</v>
      </c>
      <c r="K98" s="11">
        <v>23</v>
      </c>
      <c r="L98" s="11">
        <v>23</v>
      </c>
      <c r="M98" s="11">
        <v>23</v>
      </c>
      <c r="N98" s="11">
        <v>23</v>
      </c>
      <c r="O98" s="11">
        <v>24</v>
      </c>
      <c r="P98" s="11">
        <v>24</v>
      </c>
      <c r="Q98" s="11">
        <v>24</v>
      </c>
      <c r="R98" s="11">
        <v>24</v>
      </c>
      <c r="S98" s="11">
        <v>24</v>
      </c>
      <c r="T98" s="11">
        <v>25</v>
      </c>
      <c r="U98" s="11">
        <v>25</v>
      </c>
      <c r="V98" s="11">
        <v>24</v>
      </c>
      <c r="W98" s="11">
        <v>24</v>
      </c>
      <c r="X98" s="11">
        <v>25</v>
      </c>
      <c r="Y98" s="11">
        <v>26</v>
      </c>
      <c r="Z98" s="11">
        <v>26</v>
      </c>
      <c r="AA98" s="11">
        <v>26</v>
      </c>
      <c r="AB98" s="11">
        <v>27</v>
      </c>
      <c r="AC98" s="11">
        <v>25</v>
      </c>
      <c r="AD98" s="11">
        <v>25</v>
      </c>
      <c r="AE98" s="11">
        <v>25</v>
      </c>
      <c r="AF98" s="11">
        <v>25</v>
      </c>
      <c r="AG98" s="11">
        <v>25</v>
      </c>
      <c r="AH98" s="11">
        <v>24</v>
      </c>
      <c r="AI98" s="11">
        <v>24</v>
      </c>
      <c r="AJ98" s="11">
        <v>23</v>
      </c>
      <c r="AK98" s="11">
        <v>24</v>
      </c>
      <c r="AL98" s="11">
        <v>24</v>
      </c>
      <c r="AM98" s="11">
        <v>24</v>
      </c>
      <c r="AN98" s="11">
        <v>24</v>
      </c>
      <c r="AO98" s="11">
        <v>24</v>
      </c>
      <c r="AP98" s="11">
        <v>24</v>
      </c>
      <c r="AQ98" s="11">
        <v>23</v>
      </c>
      <c r="AR98" s="11">
        <v>23</v>
      </c>
      <c r="AS98" s="11">
        <v>23</v>
      </c>
      <c r="AT98" s="11">
        <v>26</v>
      </c>
      <c r="AU98" s="11">
        <v>26</v>
      </c>
      <c r="AV98" s="11">
        <v>26</v>
      </c>
      <c r="AW98" s="11">
        <v>26</v>
      </c>
      <c r="AX98" s="11">
        <v>26</v>
      </c>
      <c r="AY98" s="11">
        <v>27</v>
      </c>
      <c r="AZ98" s="11">
        <v>27</v>
      </c>
      <c r="BA98" s="11">
        <v>27</v>
      </c>
      <c r="BB98" s="11">
        <v>27</v>
      </c>
      <c r="BC98" s="11">
        <v>28</v>
      </c>
      <c r="BD98" s="11">
        <v>28</v>
      </c>
      <c r="BE98" s="11">
        <v>28</v>
      </c>
      <c r="BF98" s="11">
        <v>28</v>
      </c>
      <c r="BG98" s="11">
        <v>28</v>
      </c>
      <c r="BH98" s="11">
        <v>28</v>
      </c>
      <c r="BI98" s="11">
        <v>28</v>
      </c>
      <c r="BJ98" s="11">
        <v>28</v>
      </c>
      <c r="BK98" s="11">
        <v>28</v>
      </c>
      <c r="BL98" s="11">
        <v>28</v>
      </c>
      <c r="BM98" s="11">
        <v>28</v>
      </c>
      <c r="BN98" s="11">
        <v>28</v>
      </c>
      <c r="BO98" s="11">
        <v>29</v>
      </c>
      <c r="BP98" s="11">
        <v>29</v>
      </c>
      <c r="BQ98" s="11">
        <v>30</v>
      </c>
      <c r="BR98" s="11">
        <v>29</v>
      </c>
      <c r="BS98" s="11">
        <v>29</v>
      </c>
      <c r="BT98" s="11">
        <v>29</v>
      </c>
      <c r="BU98" s="11">
        <v>27</v>
      </c>
      <c r="BV98" s="11">
        <v>27</v>
      </c>
      <c r="BW98" s="11">
        <v>27</v>
      </c>
      <c r="BX98" s="11">
        <v>27</v>
      </c>
      <c r="BY98" s="11">
        <v>27</v>
      </c>
      <c r="BZ98" s="11">
        <v>27</v>
      </c>
      <c r="CA98" s="11">
        <v>26</v>
      </c>
      <c r="CB98" s="11">
        <v>27</v>
      </c>
      <c r="CC98" s="11">
        <v>29</v>
      </c>
      <c r="CD98" s="11">
        <v>29</v>
      </c>
      <c r="CE98" s="11">
        <v>28</v>
      </c>
      <c r="CF98" s="11">
        <v>28</v>
      </c>
      <c r="CG98" s="11">
        <v>29</v>
      </c>
      <c r="CH98" s="11">
        <v>28</v>
      </c>
      <c r="CI98" s="11">
        <v>28</v>
      </c>
      <c r="CJ98" s="11">
        <v>28</v>
      </c>
      <c r="CK98" s="11">
        <v>28</v>
      </c>
      <c r="CL98" s="11">
        <v>28</v>
      </c>
      <c r="CM98" s="11">
        <v>28</v>
      </c>
      <c r="CN98" s="11">
        <v>28</v>
      </c>
      <c r="CO98" s="11">
        <v>28</v>
      </c>
      <c r="CP98" s="11">
        <v>27</v>
      </c>
      <c r="CQ98" s="11">
        <v>27</v>
      </c>
      <c r="CR98" s="11">
        <v>27</v>
      </c>
      <c r="CS98" s="11">
        <v>25</v>
      </c>
      <c r="CT98" s="11">
        <v>24</v>
      </c>
      <c r="CU98" s="11">
        <v>25</v>
      </c>
      <c r="CV98" s="11">
        <v>25</v>
      </c>
      <c r="CW98" s="11">
        <v>24</v>
      </c>
      <c r="CX98" s="11">
        <v>25</v>
      </c>
      <c r="CY98" s="11">
        <v>25</v>
      </c>
      <c r="CZ98" s="11">
        <v>25</v>
      </c>
      <c r="DA98" s="11">
        <v>25</v>
      </c>
      <c r="DB98" s="11">
        <v>24</v>
      </c>
      <c r="DC98" s="11">
        <v>24</v>
      </c>
      <c r="DD98" s="11">
        <v>26</v>
      </c>
      <c r="DE98" s="11">
        <v>26</v>
      </c>
      <c r="DF98" s="11">
        <v>26</v>
      </c>
      <c r="DG98" s="11">
        <v>26</v>
      </c>
      <c r="DH98" s="11">
        <v>26</v>
      </c>
      <c r="DI98" s="11">
        <v>26</v>
      </c>
      <c r="DJ98" s="11">
        <v>26</v>
      </c>
      <c r="DK98" s="11">
        <v>26</v>
      </c>
      <c r="DL98" s="11">
        <v>26</v>
      </c>
      <c r="DM98" s="11">
        <v>27</v>
      </c>
      <c r="DN98" s="11">
        <v>26</v>
      </c>
      <c r="DO98" s="11">
        <v>26</v>
      </c>
      <c r="DP98" s="11">
        <v>25</v>
      </c>
      <c r="DQ98" s="11">
        <v>25</v>
      </c>
      <c r="DR98" s="11">
        <v>25</v>
      </c>
      <c r="DS98" s="11">
        <v>24</v>
      </c>
      <c r="DT98" s="11">
        <v>23</v>
      </c>
      <c r="DU98" s="11">
        <f t="shared" si="3"/>
        <v>25.416666666666668</v>
      </c>
      <c r="DV98" s="11">
        <v>24</v>
      </c>
      <c r="DW98" s="11">
        <v>24</v>
      </c>
      <c r="DX98" s="11">
        <v>21</v>
      </c>
    </row>
    <row r="99" spans="1:128" ht="12.75" x14ac:dyDescent="0.2">
      <c r="A99" s="1" t="s">
        <v>71</v>
      </c>
      <c r="B99" s="1" t="str">
        <f t="shared" si="2"/>
        <v>2731 - Fundición de hierro y acero</v>
      </c>
      <c r="C99" s="5" t="s">
        <v>212</v>
      </c>
      <c r="D99" s="1" t="s">
        <v>213</v>
      </c>
      <c r="E99" s="11">
        <v>12</v>
      </c>
      <c r="F99" s="11">
        <v>13</v>
      </c>
      <c r="G99" s="11">
        <v>14</v>
      </c>
      <c r="H99" s="11">
        <v>13</v>
      </c>
      <c r="I99" s="11">
        <v>13</v>
      </c>
      <c r="J99" s="11">
        <v>12</v>
      </c>
      <c r="K99" s="11">
        <v>11</v>
      </c>
      <c r="L99" s="11">
        <v>11</v>
      </c>
      <c r="M99" s="11">
        <v>11</v>
      </c>
      <c r="N99" s="11">
        <v>11</v>
      </c>
      <c r="O99" s="11">
        <v>11</v>
      </c>
      <c r="P99" s="11">
        <v>11</v>
      </c>
      <c r="Q99" s="11">
        <v>10</v>
      </c>
      <c r="R99" s="11">
        <v>10</v>
      </c>
      <c r="S99" s="11">
        <v>10</v>
      </c>
      <c r="T99" s="11">
        <v>10</v>
      </c>
      <c r="U99" s="11">
        <v>11</v>
      </c>
      <c r="V99" s="11">
        <v>10</v>
      </c>
      <c r="W99" s="11">
        <v>11</v>
      </c>
      <c r="X99" s="11">
        <v>12</v>
      </c>
      <c r="Y99" s="11">
        <v>10</v>
      </c>
      <c r="Z99" s="11">
        <v>10</v>
      </c>
      <c r="AA99" s="11">
        <v>10</v>
      </c>
      <c r="AB99" s="11">
        <v>9</v>
      </c>
      <c r="AC99" s="11">
        <v>9</v>
      </c>
      <c r="AD99" s="11">
        <v>9</v>
      </c>
      <c r="AE99" s="11">
        <v>8</v>
      </c>
      <c r="AF99" s="11">
        <v>9</v>
      </c>
      <c r="AG99" s="11">
        <v>9</v>
      </c>
      <c r="AH99" s="11">
        <v>12</v>
      </c>
      <c r="AI99" s="11">
        <v>12</v>
      </c>
      <c r="AJ99" s="11">
        <v>12</v>
      </c>
      <c r="AK99" s="11">
        <v>13</v>
      </c>
      <c r="AL99" s="11">
        <v>13</v>
      </c>
      <c r="AM99" s="11">
        <v>13</v>
      </c>
      <c r="AN99" s="11">
        <v>12</v>
      </c>
      <c r="AO99" s="11">
        <v>14</v>
      </c>
      <c r="AP99" s="11">
        <v>13</v>
      </c>
      <c r="AQ99" s="11">
        <v>12</v>
      </c>
      <c r="AR99" s="11">
        <v>11</v>
      </c>
      <c r="AS99" s="11">
        <v>13</v>
      </c>
      <c r="AT99" s="11">
        <v>12</v>
      </c>
      <c r="AU99" s="11">
        <v>12</v>
      </c>
      <c r="AV99" s="11">
        <v>12</v>
      </c>
      <c r="AW99" s="11">
        <v>12</v>
      </c>
      <c r="AX99" s="11">
        <v>12</v>
      </c>
      <c r="AY99" s="11">
        <v>12</v>
      </c>
      <c r="AZ99" s="11">
        <v>12</v>
      </c>
      <c r="BA99" s="11">
        <v>12</v>
      </c>
      <c r="BB99" s="11">
        <v>12</v>
      </c>
      <c r="BC99" s="11">
        <v>12</v>
      </c>
      <c r="BD99" s="11">
        <v>12</v>
      </c>
      <c r="BE99" s="11">
        <v>13</v>
      </c>
      <c r="BF99" s="11">
        <v>12</v>
      </c>
      <c r="BG99" s="11">
        <v>12</v>
      </c>
      <c r="BH99" s="11">
        <v>12</v>
      </c>
      <c r="BI99" s="11">
        <v>13</v>
      </c>
      <c r="BJ99" s="11">
        <v>13</v>
      </c>
      <c r="BK99" s="11">
        <v>12</v>
      </c>
      <c r="BL99" s="11">
        <v>13</v>
      </c>
      <c r="BM99" s="11">
        <v>12</v>
      </c>
      <c r="BN99" s="11">
        <v>12</v>
      </c>
      <c r="BO99" s="11">
        <v>11</v>
      </c>
      <c r="BP99" s="11">
        <v>11</v>
      </c>
      <c r="BQ99" s="11">
        <v>11</v>
      </c>
      <c r="BR99" s="11">
        <v>11</v>
      </c>
      <c r="BS99" s="11">
        <v>11</v>
      </c>
      <c r="BT99" s="11">
        <v>12</v>
      </c>
      <c r="BU99" s="11">
        <v>12</v>
      </c>
      <c r="BV99" s="11">
        <v>12</v>
      </c>
      <c r="BW99" s="11">
        <v>12</v>
      </c>
      <c r="BX99" s="11">
        <v>12</v>
      </c>
      <c r="BY99" s="11">
        <v>13</v>
      </c>
      <c r="BZ99" s="11">
        <v>13</v>
      </c>
      <c r="CA99" s="11">
        <v>13</v>
      </c>
      <c r="CB99" s="11">
        <v>13</v>
      </c>
      <c r="CC99" s="11">
        <v>13</v>
      </c>
      <c r="CD99" s="11">
        <v>12</v>
      </c>
      <c r="CE99" s="11">
        <v>12</v>
      </c>
      <c r="CF99" s="11">
        <v>12</v>
      </c>
      <c r="CG99" s="11">
        <v>11</v>
      </c>
      <c r="CH99" s="11">
        <v>11</v>
      </c>
      <c r="CI99" s="11">
        <v>11</v>
      </c>
      <c r="CJ99" s="11">
        <v>11</v>
      </c>
      <c r="CK99" s="11">
        <v>11</v>
      </c>
      <c r="CL99" s="11">
        <v>11</v>
      </c>
      <c r="CM99" s="11">
        <v>11</v>
      </c>
      <c r="CN99" s="11">
        <v>11</v>
      </c>
      <c r="CO99" s="11">
        <v>11</v>
      </c>
      <c r="CP99" s="11">
        <v>12</v>
      </c>
      <c r="CQ99" s="11">
        <v>11</v>
      </c>
      <c r="CR99" s="11">
        <v>11</v>
      </c>
      <c r="CS99" s="11">
        <v>11</v>
      </c>
      <c r="CT99" s="11">
        <v>11</v>
      </c>
      <c r="CU99" s="11">
        <v>10</v>
      </c>
      <c r="CV99" s="11">
        <v>10</v>
      </c>
      <c r="CW99" s="11">
        <v>9</v>
      </c>
      <c r="CX99" s="11">
        <v>9</v>
      </c>
      <c r="CY99" s="11">
        <v>9</v>
      </c>
      <c r="CZ99" s="11">
        <v>9</v>
      </c>
      <c r="DA99" s="11">
        <v>9</v>
      </c>
      <c r="DB99" s="11">
        <v>10</v>
      </c>
      <c r="DC99" s="11">
        <v>10</v>
      </c>
      <c r="DD99" s="11">
        <v>11</v>
      </c>
      <c r="DE99" s="11">
        <v>11</v>
      </c>
      <c r="DF99" s="11">
        <v>11</v>
      </c>
      <c r="DG99" s="11">
        <v>11</v>
      </c>
      <c r="DH99" s="11">
        <v>11</v>
      </c>
      <c r="DI99" s="11">
        <v>11</v>
      </c>
      <c r="DJ99" s="11">
        <v>10</v>
      </c>
      <c r="DK99" s="11">
        <v>10</v>
      </c>
      <c r="DL99" s="11">
        <v>10</v>
      </c>
      <c r="DM99" s="11">
        <v>10</v>
      </c>
      <c r="DN99" s="11">
        <v>10</v>
      </c>
      <c r="DO99" s="11">
        <v>10</v>
      </c>
      <c r="DP99" s="11">
        <v>10</v>
      </c>
      <c r="DQ99" s="11">
        <v>10</v>
      </c>
      <c r="DR99" s="11">
        <v>9</v>
      </c>
      <c r="DS99" s="11">
        <v>9</v>
      </c>
      <c r="DT99" s="11">
        <v>10</v>
      </c>
      <c r="DU99" s="11">
        <f t="shared" si="3"/>
        <v>9.9166666666666661</v>
      </c>
      <c r="DV99" s="11">
        <v>9</v>
      </c>
      <c r="DW99" s="11">
        <v>9</v>
      </c>
      <c r="DX99" s="11">
        <v>9</v>
      </c>
    </row>
    <row r="100" spans="1:128" ht="12.75" x14ac:dyDescent="0.2">
      <c r="A100" s="1" t="s">
        <v>71</v>
      </c>
      <c r="B100" s="1" t="str">
        <f t="shared" si="2"/>
        <v>2732 - Fundición de metales no ferrosos</v>
      </c>
      <c r="C100" s="5" t="s">
        <v>214</v>
      </c>
      <c r="D100" s="1" t="s">
        <v>215</v>
      </c>
      <c r="E100" s="11">
        <v>31</v>
      </c>
      <c r="F100" s="11">
        <v>32</v>
      </c>
      <c r="G100" s="11">
        <v>31</v>
      </c>
      <c r="H100" s="11">
        <v>30</v>
      </c>
      <c r="I100" s="11">
        <v>32</v>
      </c>
      <c r="J100" s="11">
        <v>31</v>
      </c>
      <c r="K100" s="11">
        <v>32</v>
      </c>
      <c r="L100" s="11">
        <v>33</v>
      </c>
      <c r="M100" s="11">
        <v>33</v>
      </c>
      <c r="N100" s="11">
        <v>33</v>
      </c>
      <c r="O100" s="11">
        <v>33</v>
      </c>
      <c r="P100" s="11">
        <v>32</v>
      </c>
      <c r="Q100" s="11">
        <v>31</v>
      </c>
      <c r="R100" s="11">
        <v>32</v>
      </c>
      <c r="S100" s="11">
        <v>31</v>
      </c>
      <c r="T100" s="11">
        <v>30</v>
      </c>
      <c r="U100" s="11">
        <v>31</v>
      </c>
      <c r="V100" s="11">
        <v>30</v>
      </c>
      <c r="W100" s="11">
        <v>31</v>
      </c>
      <c r="X100" s="11">
        <v>31</v>
      </c>
      <c r="Y100" s="11">
        <v>31</v>
      </c>
      <c r="Z100" s="11">
        <v>31</v>
      </c>
      <c r="AA100" s="11">
        <v>32</v>
      </c>
      <c r="AB100" s="11">
        <v>31</v>
      </c>
      <c r="AC100" s="11">
        <v>30</v>
      </c>
      <c r="AD100" s="11">
        <v>30</v>
      </c>
      <c r="AE100" s="11">
        <v>30</v>
      </c>
      <c r="AF100" s="11">
        <v>30</v>
      </c>
      <c r="AG100" s="11">
        <v>29</v>
      </c>
      <c r="AH100" s="11">
        <v>29</v>
      </c>
      <c r="AI100" s="11">
        <v>27</v>
      </c>
      <c r="AJ100" s="11">
        <v>27</v>
      </c>
      <c r="AK100" s="11">
        <v>27</v>
      </c>
      <c r="AL100" s="11">
        <v>28</v>
      </c>
      <c r="AM100" s="11">
        <v>26</v>
      </c>
      <c r="AN100" s="11">
        <v>28</v>
      </c>
      <c r="AO100" s="11">
        <v>28</v>
      </c>
      <c r="AP100" s="11">
        <v>28</v>
      </c>
      <c r="AQ100" s="11">
        <v>28</v>
      </c>
      <c r="AR100" s="11">
        <v>29</v>
      </c>
      <c r="AS100" s="11">
        <v>29</v>
      </c>
      <c r="AT100" s="11">
        <v>29</v>
      </c>
      <c r="AU100" s="11">
        <v>30</v>
      </c>
      <c r="AV100" s="11">
        <v>29</v>
      </c>
      <c r="AW100" s="11">
        <v>29</v>
      </c>
      <c r="AX100" s="11">
        <v>30</v>
      </c>
      <c r="AY100" s="11">
        <v>30</v>
      </c>
      <c r="AZ100" s="11">
        <v>30</v>
      </c>
      <c r="BA100" s="11">
        <v>30</v>
      </c>
      <c r="BB100" s="11">
        <v>29</v>
      </c>
      <c r="BC100" s="11">
        <v>29</v>
      </c>
      <c r="BD100" s="11">
        <v>30</v>
      </c>
      <c r="BE100" s="11">
        <v>30</v>
      </c>
      <c r="BF100" s="11">
        <v>30</v>
      </c>
      <c r="BG100" s="11">
        <v>30</v>
      </c>
      <c r="BH100" s="11">
        <v>30</v>
      </c>
      <c r="BI100" s="11">
        <v>30</v>
      </c>
      <c r="BJ100" s="11">
        <v>29</v>
      </c>
      <c r="BK100" s="11">
        <v>29</v>
      </c>
      <c r="BL100" s="11">
        <v>29</v>
      </c>
      <c r="BM100" s="11">
        <v>28</v>
      </c>
      <c r="BN100" s="11">
        <v>28</v>
      </c>
      <c r="BO100" s="11">
        <v>30</v>
      </c>
      <c r="BP100" s="11">
        <v>30</v>
      </c>
      <c r="BQ100" s="11">
        <v>29</v>
      </c>
      <c r="BR100" s="11">
        <v>28</v>
      </c>
      <c r="BS100" s="11">
        <v>28</v>
      </c>
      <c r="BT100" s="11">
        <v>28</v>
      </c>
      <c r="BU100" s="11">
        <v>28</v>
      </c>
      <c r="BV100" s="11">
        <v>28</v>
      </c>
      <c r="BW100" s="11">
        <v>30</v>
      </c>
      <c r="BX100" s="11">
        <v>30</v>
      </c>
      <c r="BY100" s="11">
        <v>29</v>
      </c>
      <c r="BZ100" s="11">
        <v>28</v>
      </c>
      <c r="CA100" s="11">
        <v>27</v>
      </c>
      <c r="CB100" s="11">
        <v>27</v>
      </c>
      <c r="CC100" s="11">
        <v>27</v>
      </c>
      <c r="CD100" s="11">
        <v>26</v>
      </c>
      <c r="CE100" s="11">
        <v>26</v>
      </c>
      <c r="CF100" s="11">
        <v>26</v>
      </c>
      <c r="CG100" s="11">
        <v>26</v>
      </c>
      <c r="CH100" s="11">
        <v>26</v>
      </c>
      <c r="CI100" s="11">
        <v>26</v>
      </c>
      <c r="CJ100" s="11">
        <v>26</v>
      </c>
      <c r="CK100" s="11">
        <v>26</v>
      </c>
      <c r="CL100" s="11">
        <v>24</v>
      </c>
      <c r="CM100" s="11">
        <v>25</v>
      </c>
      <c r="CN100" s="11">
        <v>24</v>
      </c>
      <c r="CO100" s="11">
        <v>24</v>
      </c>
      <c r="CP100" s="11">
        <v>24</v>
      </c>
      <c r="CQ100" s="11">
        <v>25</v>
      </c>
      <c r="CR100" s="11">
        <v>25</v>
      </c>
      <c r="CS100" s="11">
        <v>25</v>
      </c>
      <c r="CT100" s="11">
        <v>25</v>
      </c>
      <c r="CU100" s="11">
        <v>25</v>
      </c>
      <c r="CV100" s="11">
        <v>25</v>
      </c>
      <c r="CW100" s="11">
        <v>25</v>
      </c>
      <c r="CX100" s="11">
        <v>24</v>
      </c>
      <c r="CY100" s="11">
        <v>26</v>
      </c>
      <c r="CZ100" s="11">
        <v>25</v>
      </c>
      <c r="DA100" s="11">
        <v>25</v>
      </c>
      <c r="DB100" s="11">
        <v>26</v>
      </c>
      <c r="DC100" s="11">
        <v>26</v>
      </c>
      <c r="DD100" s="11">
        <v>26</v>
      </c>
      <c r="DE100" s="11">
        <v>26</v>
      </c>
      <c r="DF100" s="11">
        <v>26</v>
      </c>
      <c r="DG100" s="11">
        <v>26</v>
      </c>
      <c r="DH100" s="11">
        <v>26</v>
      </c>
      <c r="DI100" s="11">
        <v>26</v>
      </c>
      <c r="DJ100" s="11">
        <v>26</v>
      </c>
      <c r="DK100" s="11">
        <v>27</v>
      </c>
      <c r="DL100" s="11">
        <v>28</v>
      </c>
      <c r="DM100" s="11">
        <v>27</v>
      </c>
      <c r="DN100" s="11">
        <v>26</v>
      </c>
      <c r="DO100" s="11">
        <v>27</v>
      </c>
      <c r="DP100" s="11">
        <v>26</v>
      </c>
      <c r="DQ100" s="11">
        <v>26</v>
      </c>
      <c r="DR100" s="11">
        <v>26</v>
      </c>
      <c r="DS100" s="11">
        <v>25</v>
      </c>
      <c r="DT100" s="11">
        <v>25</v>
      </c>
      <c r="DU100" s="11">
        <f t="shared" si="3"/>
        <v>26.25</v>
      </c>
      <c r="DV100" s="11">
        <v>24</v>
      </c>
      <c r="DW100" s="11">
        <v>24</v>
      </c>
      <c r="DX100" s="11">
        <v>23</v>
      </c>
    </row>
    <row r="101" spans="1:128" ht="12.75" x14ac:dyDescent="0.2">
      <c r="A101" s="1" t="s">
        <v>71</v>
      </c>
      <c r="B101" s="1" t="str">
        <f t="shared" si="2"/>
        <v>2811 - Fabricación de productos metálicos para uso estructural y montaje estructural</v>
      </c>
      <c r="C101" s="5" t="s">
        <v>216</v>
      </c>
      <c r="D101" s="1" t="s">
        <v>217</v>
      </c>
      <c r="E101" s="11">
        <v>181</v>
      </c>
      <c r="F101" s="11">
        <v>182</v>
      </c>
      <c r="G101" s="11">
        <v>181</v>
      </c>
      <c r="H101" s="11">
        <v>182</v>
      </c>
      <c r="I101" s="11">
        <v>183</v>
      </c>
      <c r="J101" s="11">
        <v>183</v>
      </c>
      <c r="K101" s="11">
        <v>182</v>
      </c>
      <c r="L101" s="11">
        <v>184</v>
      </c>
      <c r="M101" s="11">
        <v>189</v>
      </c>
      <c r="N101" s="11">
        <v>189</v>
      </c>
      <c r="O101" s="11">
        <v>189</v>
      </c>
      <c r="P101" s="11">
        <v>189</v>
      </c>
      <c r="Q101" s="11">
        <v>189</v>
      </c>
      <c r="R101" s="11">
        <v>187</v>
      </c>
      <c r="S101" s="11">
        <v>185</v>
      </c>
      <c r="T101" s="11">
        <v>181</v>
      </c>
      <c r="U101" s="11">
        <v>185</v>
      </c>
      <c r="V101" s="11">
        <v>183</v>
      </c>
      <c r="W101" s="11">
        <v>181</v>
      </c>
      <c r="X101" s="11">
        <v>183</v>
      </c>
      <c r="Y101" s="11">
        <v>183</v>
      </c>
      <c r="Z101" s="11">
        <v>179</v>
      </c>
      <c r="AA101" s="11">
        <v>175</v>
      </c>
      <c r="AB101" s="11">
        <v>176</v>
      </c>
      <c r="AC101" s="11">
        <v>172</v>
      </c>
      <c r="AD101" s="11">
        <v>172</v>
      </c>
      <c r="AE101" s="11">
        <v>172</v>
      </c>
      <c r="AF101" s="11">
        <v>174</v>
      </c>
      <c r="AG101" s="11">
        <v>172</v>
      </c>
      <c r="AH101" s="11">
        <v>174</v>
      </c>
      <c r="AI101" s="11">
        <v>176</v>
      </c>
      <c r="AJ101" s="11">
        <v>172</v>
      </c>
      <c r="AK101" s="11">
        <v>177</v>
      </c>
      <c r="AL101" s="11">
        <v>178</v>
      </c>
      <c r="AM101" s="11">
        <v>179</v>
      </c>
      <c r="AN101" s="11">
        <v>178</v>
      </c>
      <c r="AO101" s="11">
        <v>177</v>
      </c>
      <c r="AP101" s="11">
        <v>177</v>
      </c>
      <c r="AQ101" s="11">
        <v>177</v>
      </c>
      <c r="AR101" s="11">
        <v>177</v>
      </c>
      <c r="AS101" s="11">
        <v>176</v>
      </c>
      <c r="AT101" s="11">
        <v>154</v>
      </c>
      <c r="AU101" s="11">
        <v>155</v>
      </c>
      <c r="AV101" s="11">
        <v>155</v>
      </c>
      <c r="AW101" s="11">
        <v>155</v>
      </c>
      <c r="AX101" s="11">
        <v>157</v>
      </c>
      <c r="AY101" s="11">
        <v>157</v>
      </c>
      <c r="AZ101" s="11">
        <v>154</v>
      </c>
      <c r="BA101" s="11">
        <v>151</v>
      </c>
      <c r="BB101" s="11">
        <v>151</v>
      </c>
      <c r="BC101" s="11">
        <v>150</v>
      </c>
      <c r="BD101" s="11">
        <v>151</v>
      </c>
      <c r="BE101" s="11">
        <v>152</v>
      </c>
      <c r="BF101" s="11">
        <v>151</v>
      </c>
      <c r="BG101" s="11">
        <v>152</v>
      </c>
      <c r="BH101" s="11">
        <v>154</v>
      </c>
      <c r="BI101" s="11">
        <v>156</v>
      </c>
      <c r="BJ101" s="11">
        <v>155</v>
      </c>
      <c r="BK101" s="11">
        <v>151</v>
      </c>
      <c r="BL101" s="11">
        <v>151</v>
      </c>
      <c r="BM101" s="11">
        <v>153</v>
      </c>
      <c r="BN101" s="11">
        <v>150</v>
      </c>
      <c r="BO101" s="11">
        <v>156</v>
      </c>
      <c r="BP101" s="11">
        <v>152</v>
      </c>
      <c r="BQ101" s="11">
        <v>155</v>
      </c>
      <c r="BR101" s="11">
        <v>156</v>
      </c>
      <c r="BS101" s="11">
        <v>155</v>
      </c>
      <c r="BT101" s="11">
        <v>158</v>
      </c>
      <c r="BU101" s="11">
        <v>159</v>
      </c>
      <c r="BV101" s="11">
        <v>159</v>
      </c>
      <c r="BW101" s="11">
        <v>162</v>
      </c>
      <c r="BX101" s="11">
        <v>161</v>
      </c>
      <c r="BY101" s="11">
        <v>164</v>
      </c>
      <c r="BZ101" s="11">
        <v>164</v>
      </c>
      <c r="CA101" s="11">
        <v>162</v>
      </c>
      <c r="CB101" s="11">
        <v>163</v>
      </c>
      <c r="CC101" s="11">
        <v>162</v>
      </c>
      <c r="CD101" s="11">
        <v>163</v>
      </c>
      <c r="CE101" s="11">
        <v>162</v>
      </c>
      <c r="CF101" s="11">
        <v>162</v>
      </c>
      <c r="CG101" s="11">
        <v>161</v>
      </c>
      <c r="CH101" s="11">
        <v>161</v>
      </c>
      <c r="CI101" s="11">
        <v>158</v>
      </c>
      <c r="CJ101" s="11">
        <v>159</v>
      </c>
      <c r="CK101" s="11">
        <v>157</v>
      </c>
      <c r="CL101" s="11">
        <v>160</v>
      </c>
      <c r="CM101" s="11">
        <v>161</v>
      </c>
      <c r="CN101" s="11">
        <v>160</v>
      </c>
      <c r="CO101" s="11">
        <v>159</v>
      </c>
      <c r="CP101" s="11">
        <v>161</v>
      </c>
      <c r="CQ101" s="11">
        <v>161</v>
      </c>
      <c r="CR101" s="11">
        <v>162</v>
      </c>
      <c r="CS101" s="11">
        <v>161</v>
      </c>
      <c r="CT101" s="11">
        <v>161</v>
      </c>
      <c r="CU101" s="11">
        <v>162</v>
      </c>
      <c r="CV101" s="11">
        <v>161</v>
      </c>
      <c r="CW101" s="11">
        <v>158</v>
      </c>
      <c r="CX101" s="11">
        <v>152</v>
      </c>
      <c r="CY101" s="11">
        <v>157</v>
      </c>
      <c r="CZ101" s="11">
        <v>159</v>
      </c>
      <c r="DA101" s="11">
        <v>159</v>
      </c>
      <c r="DB101" s="11">
        <v>164</v>
      </c>
      <c r="DC101" s="11">
        <v>167</v>
      </c>
      <c r="DD101" s="11">
        <v>167</v>
      </c>
      <c r="DE101" s="11">
        <v>167</v>
      </c>
      <c r="DF101" s="11">
        <v>166</v>
      </c>
      <c r="DG101" s="11">
        <v>166</v>
      </c>
      <c r="DH101" s="11">
        <v>160</v>
      </c>
      <c r="DI101" s="11">
        <v>159</v>
      </c>
      <c r="DJ101" s="11">
        <v>157</v>
      </c>
      <c r="DK101" s="11">
        <v>158</v>
      </c>
      <c r="DL101" s="11">
        <v>159</v>
      </c>
      <c r="DM101" s="11">
        <v>159</v>
      </c>
      <c r="DN101" s="11">
        <v>155</v>
      </c>
      <c r="DO101" s="11">
        <v>155</v>
      </c>
      <c r="DP101" s="11">
        <v>155</v>
      </c>
      <c r="DQ101" s="11">
        <v>156</v>
      </c>
      <c r="DR101" s="11">
        <v>153</v>
      </c>
      <c r="DS101" s="11">
        <v>154</v>
      </c>
      <c r="DT101" s="11">
        <v>154</v>
      </c>
      <c r="DU101" s="11">
        <f t="shared" si="3"/>
        <v>156.16666666666666</v>
      </c>
      <c r="DV101" s="11">
        <v>152</v>
      </c>
      <c r="DW101" s="11">
        <v>151</v>
      </c>
      <c r="DX101" s="11">
        <v>147</v>
      </c>
    </row>
    <row r="102" spans="1:128" ht="12.75" x14ac:dyDescent="0.2">
      <c r="A102" s="1" t="s">
        <v>71</v>
      </c>
      <c r="B102" s="1" t="str">
        <f t="shared" si="2"/>
        <v>2812 - Fabricación de tanques, depósitos y recipientes de metal</v>
      </c>
      <c r="C102" s="5" t="s">
        <v>218</v>
      </c>
      <c r="D102" s="1" t="s">
        <v>219</v>
      </c>
      <c r="E102" s="11">
        <v>17</v>
      </c>
      <c r="F102" s="11">
        <v>18</v>
      </c>
      <c r="G102" s="11">
        <v>18</v>
      </c>
      <c r="H102" s="11">
        <v>17</v>
      </c>
      <c r="I102" s="11">
        <v>17</v>
      </c>
      <c r="J102" s="11">
        <v>17</v>
      </c>
      <c r="K102" s="11">
        <v>17</v>
      </c>
      <c r="L102" s="11">
        <v>17</v>
      </c>
      <c r="M102" s="11">
        <v>16</v>
      </c>
      <c r="N102" s="11">
        <v>16</v>
      </c>
      <c r="O102" s="11">
        <v>15</v>
      </c>
      <c r="P102" s="11">
        <v>16</v>
      </c>
      <c r="Q102" s="11">
        <v>16</v>
      </c>
      <c r="R102" s="11">
        <v>15</v>
      </c>
      <c r="S102" s="11">
        <v>15</v>
      </c>
      <c r="T102" s="11">
        <v>15</v>
      </c>
      <c r="U102" s="11">
        <v>15</v>
      </c>
      <c r="V102" s="11">
        <v>15</v>
      </c>
      <c r="W102" s="11">
        <v>15</v>
      </c>
      <c r="X102" s="11">
        <v>15</v>
      </c>
      <c r="Y102" s="11">
        <v>15</v>
      </c>
      <c r="Z102" s="11">
        <v>15</v>
      </c>
      <c r="AA102" s="11">
        <v>16</v>
      </c>
      <c r="AB102" s="11">
        <v>16</v>
      </c>
      <c r="AC102" s="11">
        <v>16</v>
      </c>
      <c r="AD102" s="11">
        <v>16</v>
      </c>
      <c r="AE102" s="11">
        <v>16</v>
      </c>
      <c r="AF102" s="11">
        <v>16</v>
      </c>
      <c r="AG102" s="11">
        <v>16</v>
      </c>
      <c r="AH102" s="11">
        <v>16</v>
      </c>
      <c r="AI102" s="11">
        <v>15</v>
      </c>
      <c r="AJ102" s="11">
        <v>15</v>
      </c>
      <c r="AK102" s="11">
        <v>15</v>
      </c>
      <c r="AL102" s="11">
        <v>15</v>
      </c>
      <c r="AM102" s="11">
        <v>15</v>
      </c>
      <c r="AN102" s="11">
        <v>15</v>
      </c>
      <c r="AO102" s="11">
        <v>15</v>
      </c>
      <c r="AP102" s="11">
        <v>15</v>
      </c>
      <c r="AQ102" s="11">
        <v>15</v>
      </c>
      <c r="AR102" s="11">
        <v>15</v>
      </c>
      <c r="AS102" s="11">
        <v>15</v>
      </c>
      <c r="AT102" s="11">
        <v>16</v>
      </c>
      <c r="AU102" s="11">
        <v>15</v>
      </c>
      <c r="AV102" s="11">
        <v>15</v>
      </c>
      <c r="AW102" s="11">
        <v>15</v>
      </c>
      <c r="AX102" s="11">
        <v>15</v>
      </c>
      <c r="AY102" s="11">
        <v>17</v>
      </c>
      <c r="AZ102" s="11">
        <v>16</v>
      </c>
      <c r="BA102" s="11">
        <v>16</v>
      </c>
      <c r="BB102" s="11">
        <v>16</v>
      </c>
      <c r="BC102" s="11">
        <v>16</v>
      </c>
      <c r="BD102" s="11">
        <v>16</v>
      </c>
      <c r="BE102" s="11">
        <v>16</v>
      </c>
      <c r="BF102" s="11">
        <v>17</v>
      </c>
      <c r="BG102" s="11">
        <v>16</v>
      </c>
      <c r="BH102" s="11">
        <v>16</v>
      </c>
      <c r="BI102" s="11">
        <v>16</v>
      </c>
      <c r="BJ102" s="11">
        <v>16</v>
      </c>
      <c r="BK102" s="11">
        <v>16</v>
      </c>
      <c r="BL102" s="11">
        <v>14</v>
      </c>
      <c r="BM102" s="11">
        <v>15</v>
      </c>
      <c r="BN102" s="11">
        <v>15</v>
      </c>
      <c r="BO102" s="11">
        <v>17</v>
      </c>
      <c r="BP102" s="11">
        <v>17</v>
      </c>
      <c r="BQ102" s="11">
        <v>17</v>
      </c>
      <c r="BR102" s="11">
        <v>16</v>
      </c>
      <c r="BS102" s="11">
        <v>16</v>
      </c>
      <c r="BT102" s="11">
        <v>16</v>
      </c>
      <c r="BU102" s="11">
        <v>16</v>
      </c>
      <c r="BV102" s="11">
        <v>15</v>
      </c>
      <c r="BW102" s="11">
        <v>15</v>
      </c>
      <c r="BX102" s="11">
        <v>15</v>
      </c>
      <c r="BY102" s="11">
        <v>16</v>
      </c>
      <c r="BZ102" s="11">
        <v>16</v>
      </c>
      <c r="CA102" s="11">
        <v>16</v>
      </c>
      <c r="CB102" s="11">
        <v>16</v>
      </c>
      <c r="CC102" s="11">
        <v>16</v>
      </c>
      <c r="CD102" s="11">
        <v>16</v>
      </c>
      <c r="CE102" s="11">
        <v>16</v>
      </c>
      <c r="CF102" s="11">
        <v>16</v>
      </c>
      <c r="CG102" s="11">
        <v>16</v>
      </c>
      <c r="CH102" s="11">
        <v>16</v>
      </c>
      <c r="CI102" s="11">
        <v>16</v>
      </c>
      <c r="CJ102" s="11">
        <v>16</v>
      </c>
      <c r="CK102" s="11">
        <v>16</v>
      </c>
      <c r="CL102" s="11">
        <v>16</v>
      </c>
      <c r="CM102" s="11">
        <v>16</v>
      </c>
      <c r="CN102" s="11">
        <v>15</v>
      </c>
      <c r="CO102" s="11">
        <v>15</v>
      </c>
      <c r="CP102" s="11">
        <v>14</v>
      </c>
      <c r="CQ102" s="11">
        <v>14</v>
      </c>
      <c r="CR102" s="11">
        <v>15</v>
      </c>
      <c r="CS102" s="11">
        <v>16</v>
      </c>
      <c r="CT102" s="11">
        <v>14</v>
      </c>
      <c r="CU102" s="11">
        <v>14</v>
      </c>
      <c r="CV102" s="11">
        <v>14</v>
      </c>
      <c r="CW102" s="11">
        <v>13</v>
      </c>
      <c r="CX102" s="11">
        <v>13</v>
      </c>
      <c r="CY102" s="11">
        <v>14</v>
      </c>
      <c r="CZ102" s="11">
        <v>14</v>
      </c>
      <c r="DA102" s="11">
        <v>14</v>
      </c>
      <c r="DB102" s="11">
        <v>14</v>
      </c>
      <c r="DC102" s="11">
        <v>15</v>
      </c>
      <c r="DD102" s="11">
        <v>15</v>
      </c>
      <c r="DE102" s="11">
        <v>15</v>
      </c>
      <c r="DF102" s="11">
        <v>14</v>
      </c>
      <c r="DG102" s="11">
        <v>14</v>
      </c>
      <c r="DH102" s="11">
        <v>14</v>
      </c>
      <c r="DI102" s="11">
        <v>14</v>
      </c>
      <c r="DJ102" s="11">
        <v>13</v>
      </c>
      <c r="DK102" s="11">
        <v>13</v>
      </c>
      <c r="DL102" s="11">
        <v>13</v>
      </c>
      <c r="DM102" s="11">
        <v>13</v>
      </c>
      <c r="DN102" s="11">
        <v>12</v>
      </c>
      <c r="DO102" s="11">
        <v>12</v>
      </c>
      <c r="DP102" s="11">
        <v>12</v>
      </c>
      <c r="DQ102" s="11">
        <v>13</v>
      </c>
      <c r="DR102" s="11">
        <v>13</v>
      </c>
      <c r="DS102" s="11">
        <v>12</v>
      </c>
      <c r="DT102" s="11">
        <v>12</v>
      </c>
      <c r="DU102" s="11">
        <f t="shared" si="3"/>
        <v>12.666666666666666</v>
      </c>
      <c r="DV102" s="11">
        <v>12</v>
      </c>
      <c r="DW102" s="11">
        <v>12</v>
      </c>
      <c r="DX102" s="11">
        <v>11</v>
      </c>
    </row>
    <row r="103" spans="1:128" ht="12.75" x14ac:dyDescent="0.2">
      <c r="A103" s="1" t="s">
        <v>71</v>
      </c>
      <c r="B103" s="1" t="str">
        <f t="shared" si="2"/>
        <v>2813 - Fabricación de generadores de vapor</v>
      </c>
      <c r="C103" s="5" t="s">
        <v>220</v>
      </c>
      <c r="D103" s="1" t="s">
        <v>221</v>
      </c>
      <c r="E103" s="11">
        <v>4</v>
      </c>
      <c r="F103" s="11">
        <v>4</v>
      </c>
      <c r="G103" s="11">
        <v>4</v>
      </c>
      <c r="H103" s="11">
        <v>4</v>
      </c>
      <c r="I103" s="11">
        <v>5</v>
      </c>
      <c r="J103" s="11">
        <v>5</v>
      </c>
      <c r="K103" s="11">
        <v>5</v>
      </c>
      <c r="L103" s="11">
        <v>5</v>
      </c>
      <c r="M103" s="11">
        <v>5</v>
      </c>
      <c r="N103" s="11">
        <v>5</v>
      </c>
      <c r="O103" s="11">
        <v>5</v>
      </c>
      <c r="P103" s="11">
        <v>5</v>
      </c>
      <c r="Q103" s="11">
        <v>5</v>
      </c>
      <c r="R103" s="11">
        <v>5</v>
      </c>
      <c r="S103" s="11">
        <v>5</v>
      </c>
      <c r="T103" s="11">
        <v>5</v>
      </c>
      <c r="U103" s="11">
        <v>5</v>
      </c>
      <c r="V103" s="11">
        <v>5</v>
      </c>
      <c r="W103" s="11">
        <v>5</v>
      </c>
      <c r="X103" s="11">
        <v>5</v>
      </c>
      <c r="Y103" s="11">
        <v>5</v>
      </c>
      <c r="Z103" s="11">
        <v>5</v>
      </c>
      <c r="AA103" s="11">
        <v>5</v>
      </c>
      <c r="AB103" s="11">
        <v>5</v>
      </c>
      <c r="AC103" s="11">
        <v>5</v>
      </c>
      <c r="AD103" s="11">
        <v>5</v>
      </c>
      <c r="AE103" s="11">
        <v>5</v>
      </c>
      <c r="AF103" s="11">
        <v>5</v>
      </c>
      <c r="AG103" s="11">
        <v>5</v>
      </c>
      <c r="AH103" s="11">
        <v>5</v>
      </c>
      <c r="AI103" s="11">
        <v>5</v>
      </c>
      <c r="AJ103" s="11">
        <v>5</v>
      </c>
      <c r="AK103" s="11">
        <v>5</v>
      </c>
      <c r="AL103" s="11">
        <v>5</v>
      </c>
      <c r="AM103" s="11">
        <v>5</v>
      </c>
      <c r="AN103" s="11">
        <v>5</v>
      </c>
      <c r="AO103" s="11">
        <v>5</v>
      </c>
      <c r="AP103" s="11">
        <v>5</v>
      </c>
      <c r="AQ103" s="11">
        <v>5</v>
      </c>
      <c r="AR103" s="11">
        <v>5</v>
      </c>
      <c r="AS103" s="11">
        <v>4</v>
      </c>
      <c r="AT103" s="11">
        <v>4</v>
      </c>
      <c r="AU103" s="11">
        <v>4</v>
      </c>
      <c r="AV103" s="11">
        <v>4</v>
      </c>
      <c r="AW103" s="11">
        <v>5</v>
      </c>
      <c r="AX103" s="11">
        <v>5</v>
      </c>
      <c r="AY103" s="11">
        <v>5</v>
      </c>
      <c r="AZ103" s="11">
        <v>5</v>
      </c>
      <c r="BA103" s="11">
        <v>5</v>
      </c>
      <c r="BB103" s="11">
        <v>5</v>
      </c>
      <c r="BC103" s="11">
        <v>5</v>
      </c>
      <c r="BD103" s="11">
        <v>5</v>
      </c>
      <c r="BE103" s="11">
        <v>5</v>
      </c>
      <c r="BF103" s="11">
        <v>5</v>
      </c>
      <c r="BG103" s="11">
        <v>5</v>
      </c>
      <c r="BH103" s="11">
        <v>5</v>
      </c>
      <c r="BI103" s="11">
        <v>5</v>
      </c>
      <c r="BJ103" s="11">
        <v>5</v>
      </c>
      <c r="BK103" s="11">
        <v>5</v>
      </c>
      <c r="BL103" s="11">
        <v>5</v>
      </c>
      <c r="BM103" s="11">
        <v>5</v>
      </c>
      <c r="BN103" s="11">
        <v>5</v>
      </c>
      <c r="BO103" s="11">
        <v>5</v>
      </c>
      <c r="BP103" s="11">
        <v>5</v>
      </c>
      <c r="BQ103" s="11">
        <v>5</v>
      </c>
      <c r="BR103" s="11">
        <v>5</v>
      </c>
      <c r="BS103" s="11">
        <v>5</v>
      </c>
      <c r="BT103" s="11">
        <v>5</v>
      </c>
      <c r="BU103" s="11">
        <v>5</v>
      </c>
      <c r="BV103" s="11">
        <v>5</v>
      </c>
      <c r="BW103" s="11">
        <v>5</v>
      </c>
      <c r="BX103" s="11">
        <v>5</v>
      </c>
      <c r="BY103" s="11">
        <v>5</v>
      </c>
      <c r="BZ103" s="11">
        <v>5</v>
      </c>
      <c r="CA103" s="11">
        <v>5</v>
      </c>
      <c r="CB103" s="11">
        <v>5</v>
      </c>
      <c r="CC103" s="11">
        <v>5</v>
      </c>
      <c r="CD103" s="11">
        <v>5</v>
      </c>
      <c r="CE103" s="11">
        <v>5</v>
      </c>
      <c r="CF103" s="11">
        <v>5</v>
      </c>
      <c r="CG103" s="11">
        <v>5</v>
      </c>
      <c r="CH103" s="11">
        <v>5</v>
      </c>
      <c r="CI103" s="11">
        <v>5</v>
      </c>
      <c r="CJ103" s="11">
        <v>5</v>
      </c>
      <c r="CK103" s="11">
        <v>5</v>
      </c>
      <c r="CL103" s="11">
        <v>5</v>
      </c>
      <c r="CM103" s="11">
        <v>5</v>
      </c>
      <c r="CN103" s="11">
        <v>5</v>
      </c>
      <c r="CO103" s="11">
        <v>4</v>
      </c>
      <c r="CP103" s="11">
        <v>5</v>
      </c>
      <c r="CQ103" s="11">
        <v>5</v>
      </c>
      <c r="CR103" s="11">
        <v>4</v>
      </c>
      <c r="CS103" s="11">
        <v>4</v>
      </c>
      <c r="CT103" s="11">
        <v>4</v>
      </c>
      <c r="CU103" s="11">
        <v>4</v>
      </c>
      <c r="CV103" s="11">
        <v>4</v>
      </c>
      <c r="CW103" s="11">
        <v>4</v>
      </c>
      <c r="CX103" s="11">
        <v>4</v>
      </c>
      <c r="CY103" s="11">
        <v>4</v>
      </c>
      <c r="CZ103" s="11">
        <v>4</v>
      </c>
      <c r="DA103" s="11">
        <v>4</v>
      </c>
      <c r="DB103" s="11">
        <v>5</v>
      </c>
      <c r="DC103" s="11">
        <v>5</v>
      </c>
      <c r="DD103" s="11">
        <v>5</v>
      </c>
      <c r="DE103" s="11">
        <v>5</v>
      </c>
      <c r="DF103" s="11">
        <v>5</v>
      </c>
      <c r="DG103" s="11">
        <v>5</v>
      </c>
      <c r="DH103" s="11">
        <v>5</v>
      </c>
      <c r="DI103" s="11">
        <v>4</v>
      </c>
      <c r="DJ103" s="11">
        <v>5</v>
      </c>
      <c r="DK103" s="11">
        <v>5</v>
      </c>
      <c r="DL103" s="11">
        <v>5</v>
      </c>
      <c r="DM103" s="11">
        <v>5</v>
      </c>
      <c r="DN103" s="11">
        <v>5</v>
      </c>
      <c r="DO103" s="11">
        <v>5</v>
      </c>
      <c r="DP103" s="11">
        <v>4</v>
      </c>
      <c r="DQ103" s="11">
        <v>4</v>
      </c>
      <c r="DR103" s="11">
        <v>4</v>
      </c>
      <c r="DS103" s="11">
        <v>3</v>
      </c>
      <c r="DT103" s="11">
        <v>4</v>
      </c>
      <c r="DU103" s="11">
        <f t="shared" si="3"/>
        <v>4.416666666666667</v>
      </c>
      <c r="DV103" s="11">
        <v>4</v>
      </c>
      <c r="DW103" s="11">
        <v>4</v>
      </c>
      <c r="DX103" s="11">
        <v>3</v>
      </c>
    </row>
    <row r="104" spans="1:128" ht="12.75" x14ac:dyDescent="0.2">
      <c r="A104" s="1" t="s">
        <v>71</v>
      </c>
      <c r="B104" s="1" t="str">
        <f t="shared" si="2"/>
        <v>2891 - Forjado, prensado, estampado y laminado de metales; pulvimetalurgia</v>
      </c>
      <c r="C104" s="5" t="s">
        <v>222</v>
      </c>
      <c r="D104" s="1" t="s">
        <v>223</v>
      </c>
      <c r="E104" s="11">
        <v>56</v>
      </c>
      <c r="F104" s="11">
        <v>56</v>
      </c>
      <c r="G104" s="11">
        <v>54</v>
      </c>
      <c r="H104" s="11">
        <v>55</v>
      </c>
      <c r="I104" s="11">
        <v>52</v>
      </c>
      <c r="J104" s="11">
        <v>53</v>
      </c>
      <c r="K104" s="11">
        <v>54</v>
      </c>
      <c r="L104" s="11">
        <v>52</v>
      </c>
      <c r="M104" s="11">
        <v>53</v>
      </c>
      <c r="N104" s="11">
        <v>53</v>
      </c>
      <c r="O104" s="11">
        <v>54</v>
      </c>
      <c r="P104" s="11">
        <v>54</v>
      </c>
      <c r="Q104" s="11">
        <v>52</v>
      </c>
      <c r="R104" s="11">
        <v>52</v>
      </c>
      <c r="S104" s="11">
        <v>50</v>
      </c>
      <c r="T104" s="11">
        <v>53</v>
      </c>
      <c r="U104" s="11">
        <v>52</v>
      </c>
      <c r="V104" s="11">
        <v>53</v>
      </c>
      <c r="W104" s="11">
        <v>53</v>
      </c>
      <c r="X104" s="11">
        <v>52</v>
      </c>
      <c r="Y104" s="11">
        <v>51</v>
      </c>
      <c r="Z104" s="11">
        <v>51</v>
      </c>
      <c r="AA104" s="11">
        <v>52</v>
      </c>
      <c r="AB104" s="11">
        <v>50</v>
      </c>
      <c r="AC104" s="11">
        <v>48</v>
      </c>
      <c r="AD104" s="11">
        <v>47</v>
      </c>
      <c r="AE104" s="11">
        <v>48</v>
      </c>
      <c r="AF104" s="11">
        <v>47</v>
      </c>
      <c r="AG104" s="11">
        <v>48</v>
      </c>
      <c r="AH104" s="11">
        <v>47</v>
      </c>
      <c r="AI104" s="11">
        <v>48</v>
      </c>
      <c r="AJ104" s="11">
        <v>48</v>
      </c>
      <c r="AK104" s="11">
        <v>49</v>
      </c>
      <c r="AL104" s="11">
        <v>50</v>
      </c>
      <c r="AM104" s="11">
        <v>49</v>
      </c>
      <c r="AN104" s="11">
        <v>50</v>
      </c>
      <c r="AO104" s="11">
        <v>48</v>
      </c>
      <c r="AP104" s="11">
        <v>48</v>
      </c>
      <c r="AQ104" s="11">
        <v>49</v>
      </c>
      <c r="AR104" s="11">
        <v>47</v>
      </c>
      <c r="AS104" s="11">
        <v>49</v>
      </c>
      <c r="AT104" s="11">
        <v>54</v>
      </c>
      <c r="AU104" s="11">
        <v>54</v>
      </c>
      <c r="AV104" s="11">
        <v>51</v>
      </c>
      <c r="AW104" s="11">
        <v>51</v>
      </c>
      <c r="AX104" s="11">
        <v>53</v>
      </c>
      <c r="AY104" s="11">
        <v>52</v>
      </c>
      <c r="AZ104" s="11">
        <v>50</v>
      </c>
      <c r="BA104" s="11">
        <v>48</v>
      </c>
      <c r="BB104" s="11">
        <v>50</v>
      </c>
      <c r="BC104" s="11">
        <v>48</v>
      </c>
      <c r="BD104" s="11">
        <v>49</v>
      </c>
      <c r="BE104" s="11">
        <v>48</v>
      </c>
      <c r="BF104" s="11">
        <v>48</v>
      </c>
      <c r="BG104" s="11">
        <v>47</v>
      </c>
      <c r="BH104" s="11">
        <v>46</v>
      </c>
      <c r="BI104" s="11">
        <v>46</v>
      </c>
      <c r="BJ104" s="11">
        <v>45</v>
      </c>
      <c r="BK104" s="11">
        <v>45</v>
      </c>
      <c r="BL104" s="11">
        <v>45</v>
      </c>
      <c r="BM104" s="11">
        <v>45</v>
      </c>
      <c r="BN104" s="11">
        <v>44</v>
      </c>
      <c r="BO104" s="11">
        <v>43</v>
      </c>
      <c r="BP104" s="11">
        <v>43</v>
      </c>
      <c r="BQ104" s="11">
        <v>44</v>
      </c>
      <c r="BR104" s="11">
        <v>43</v>
      </c>
      <c r="BS104" s="11">
        <v>43</v>
      </c>
      <c r="BT104" s="11">
        <v>43</v>
      </c>
      <c r="BU104" s="11">
        <v>44</v>
      </c>
      <c r="BV104" s="11">
        <v>43</v>
      </c>
      <c r="BW104" s="11">
        <v>43</v>
      </c>
      <c r="BX104" s="11">
        <v>42</v>
      </c>
      <c r="BY104" s="11">
        <v>40</v>
      </c>
      <c r="BZ104" s="11">
        <v>40</v>
      </c>
      <c r="CA104" s="11">
        <v>40</v>
      </c>
      <c r="CB104" s="11">
        <v>38</v>
      </c>
      <c r="CC104" s="11">
        <v>38</v>
      </c>
      <c r="CD104" s="11">
        <v>38</v>
      </c>
      <c r="CE104" s="11">
        <v>38</v>
      </c>
      <c r="CF104" s="11">
        <v>38</v>
      </c>
      <c r="CG104" s="11">
        <v>38</v>
      </c>
      <c r="CH104" s="11">
        <v>39</v>
      </c>
      <c r="CI104" s="11">
        <v>38</v>
      </c>
      <c r="CJ104" s="11">
        <v>39</v>
      </c>
      <c r="CK104" s="11">
        <v>39</v>
      </c>
      <c r="CL104" s="11">
        <v>39</v>
      </c>
      <c r="CM104" s="11">
        <v>39</v>
      </c>
      <c r="CN104" s="11">
        <v>39</v>
      </c>
      <c r="CO104" s="11">
        <v>39</v>
      </c>
      <c r="CP104" s="11">
        <v>39</v>
      </c>
      <c r="CQ104" s="11">
        <v>38</v>
      </c>
      <c r="CR104" s="11">
        <v>38</v>
      </c>
      <c r="CS104" s="11">
        <v>37</v>
      </c>
      <c r="CT104" s="11">
        <v>37</v>
      </c>
      <c r="CU104" s="11">
        <v>36</v>
      </c>
      <c r="CV104" s="11">
        <v>36</v>
      </c>
      <c r="CW104" s="11">
        <v>36</v>
      </c>
      <c r="CX104" s="11">
        <v>33</v>
      </c>
      <c r="CY104" s="11">
        <v>35</v>
      </c>
      <c r="CZ104" s="11">
        <v>33</v>
      </c>
      <c r="DA104" s="11">
        <v>32</v>
      </c>
      <c r="DB104" s="11">
        <v>33</v>
      </c>
      <c r="DC104" s="11">
        <v>33</v>
      </c>
      <c r="DD104" s="11">
        <v>33</v>
      </c>
      <c r="DE104" s="11">
        <v>33</v>
      </c>
      <c r="DF104" s="11">
        <v>32</v>
      </c>
      <c r="DG104" s="11">
        <v>33</v>
      </c>
      <c r="DH104" s="11">
        <v>33</v>
      </c>
      <c r="DI104" s="11">
        <v>32</v>
      </c>
      <c r="DJ104" s="11">
        <v>32</v>
      </c>
      <c r="DK104" s="11">
        <v>32</v>
      </c>
      <c r="DL104" s="11">
        <v>32</v>
      </c>
      <c r="DM104" s="11">
        <v>34</v>
      </c>
      <c r="DN104" s="11">
        <v>32</v>
      </c>
      <c r="DO104" s="11">
        <v>33</v>
      </c>
      <c r="DP104" s="11">
        <v>32</v>
      </c>
      <c r="DQ104" s="11">
        <v>32</v>
      </c>
      <c r="DR104" s="11">
        <v>31</v>
      </c>
      <c r="DS104" s="11">
        <v>31</v>
      </c>
      <c r="DT104" s="11">
        <v>32</v>
      </c>
      <c r="DU104" s="11">
        <f t="shared" si="3"/>
        <v>32.083333333333336</v>
      </c>
      <c r="DV104" s="11">
        <v>31</v>
      </c>
      <c r="DW104" s="11">
        <v>31</v>
      </c>
      <c r="DX104" s="11">
        <v>31</v>
      </c>
    </row>
    <row r="105" spans="1:128" ht="12.75" x14ac:dyDescent="0.2">
      <c r="A105" s="1" t="s">
        <v>71</v>
      </c>
      <c r="B105" s="1" t="str">
        <f t="shared" si="2"/>
        <v>2892 - Tratamiento y revestimiento de metales; obras de ingeniería mecánica en general realizadas a cambio de una retribución o por contrata</v>
      </c>
      <c r="C105" s="5" t="s">
        <v>224</v>
      </c>
      <c r="D105" s="1" t="s">
        <v>225</v>
      </c>
      <c r="E105" s="11">
        <v>48</v>
      </c>
      <c r="F105" s="11">
        <v>47</v>
      </c>
      <c r="G105" s="11">
        <v>47</v>
      </c>
      <c r="H105" s="11">
        <v>50</v>
      </c>
      <c r="I105" s="11">
        <v>49</v>
      </c>
      <c r="J105" s="11">
        <v>50</v>
      </c>
      <c r="K105" s="11">
        <v>49</v>
      </c>
      <c r="L105" s="11">
        <v>49</v>
      </c>
      <c r="M105" s="11">
        <v>49</v>
      </c>
      <c r="N105" s="11">
        <v>48</v>
      </c>
      <c r="O105" s="11">
        <v>47</v>
      </c>
      <c r="P105" s="11">
        <v>44</v>
      </c>
      <c r="Q105" s="11">
        <v>47</v>
      </c>
      <c r="R105" s="11">
        <v>46</v>
      </c>
      <c r="S105" s="11">
        <v>45</v>
      </c>
      <c r="T105" s="11">
        <v>44</v>
      </c>
      <c r="U105" s="11">
        <v>46</v>
      </c>
      <c r="V105" s="11">
        <v>47</v>
      </c>
      <c r="W105" s="11">
        <v>45</v>
      </c>
      <c r="X105" s="11">
        <v>46</v>
      </c>
      <c r="Y105" s="11">
        <v>46</v>
      </c>
      <c r="Z105" s="11">
        <v>47</v>
      </c>
      <c r="AA105" s="11">
        <v>47</v>
      </c>
      <c r="AB105" s="11">
        <v>46</v>
      </c>
      <c r="AC105" s="11">
        <v>47</v>
      </c>
      <c r="AD105" s="11">
        <v>48</v>
      </c>
      <c r="AE105" s="11">
        <v>47</v>
      </c>
      <c r="AF105" s="11">
        <v>45</v>
      </c>
      <c r="AG105" s="11">
        <v>45</v>
      </c>
      <c r="AH105" s="11">
        <v>46</v>
      </c>
      <c r="AI105" s="11">
        <v>45</v>
      </c>
      <c r="AJ105" s="11">
        <v>43</v>
      </c>
      <c r="AK105" s="11">
        <v>45</v>
      </c>
      <c r="AL105" s="11">
        <v>46</v>
      </c>
      <c r="AM105" s="11">
        <v>46</v>
      </c>
      <c r="AN105" s="11">
        <v>43</v>
      </c>
      <c r="AO105" s="11">
        <v>44</v>
      </c>
      <c r="AP105" s="11">
        <v>43</v>
      </c>
      <c r="AQ105" s="11">
        <v>43</v>
      </c>
      <c r="AR105" s="11">
        <v>42</v>
      </c>
      <c r="AS105" s="11">
        <v>42</v>
      </c>
      <c r="AT105" s="11">
        <v>43</v>
      </c>
      <c r="AU105" s="11">
        <v>42</v>
      </c>
      <c r="AV105" s="11">
        <v>41</v>
      </c>
      <c r="AW105" s="11">
        <v>41</v>
      </c>
      <c r="AX105" s="11">
        <v>42</v>
      </c>
      <c r="AY105" s="11">
        <v>42</v>
      </c>
      <c r="AZ105" s="11">
        <v>42</v>
      </c>
      <c r="BA105" s="11">
        <v>42</v>
      </c>
      <c r="BB105" s="11">
        <v>42</v>
      </c>
      <c r="BC105" s="11">
        <v>42</v>
      </c>
      <c r="BD105" s="11">
        <v>42</v>
      </c>
      <c r="BE105" s="11">
        <v>42</v>
      </c>
      <c r="BF105" s="11">
        <v>42</v>
      </c>
      <c r="BG105" s="11">
        <v>43</v>
      </c>
      <c r="BH105" s="11">
        <v>43</v>
      </c>
      <c r="BI105" s="11">
        <v>43</v>
      </c>
      <c r="BJ105" s="11">
        <v>42</v>
      </c>
      <c r="BK105" s="11">
        <v>43</v>
      </c>
      <c r="BL105" s="11">
        <v>43</v>
      </c>
      <c r="BM105" s="11">
        <v>42</v>
      </c>
      <c r="BN105" s="11">
        <v>42</v>
      </c>
      <c r="BO105" s="11">
        <v>45</v>
      </c>
      <c r="BP105" s="11">
        <v>45</v>
      </c>
      <c r="BQ105" s="11">
        <v>46</v>
      </c>
      <c r="BR105" s="11">
        <v>46</v>
      </c>
      <c r="BS105" s="11">
        <v>46</v>
      </c>
      <c r="BT105" s="11">
        <v>47</v>
      </c>
      <c r="BU105" s="11">
        <v>47</v>
      </c>
      <c r="BV105" s="11">
        <v>47</v>
      </c>
      <c r="BW105" s="11">
        <v>47</v>
      </c>
      <c r="BX105" s="11">
        <v>45</v>
      </c>
      <c r="BY105" s="11">
        <v>44</v>
      </c>
      <c r="BZ105" s="11">
        <v>46</v>
      </c>
      <c r="CA105" s="11">
        <v>47</v>
      </c>
      <c r="CB105" s="11">
        <v>47</v>
      </c>
      <c r="CC105" s="11">
        <v>46</v>
      </c>
      <c r="CD105" s="11">
        <v>47</v>
      </c>
      <c r="CE105" s="11">
        <v>48</v>
      </c>
      <c r="CF105" s="11">
        <v>47</v>
      </c>
      <c r="CG105" s="11">
        <v>47</v>
      </c>
      <c r="CH105" s="11">
        <v>46</v>
      </c>
      <c r="CI105" s="11">
        <v>44</v>
      </c>
      <c r="CJ105" s="11">
        <v>45</v>
      </c>
      <c r="CK105" s="11">
        <v>46</v>
      </c>
      <c r="CL105" s="11">
        <v>45</v>
      </c>
      <c r="CM105" s="11">
        <v>46</v>
      </c>
      <c r="CN105" s="11">
        <v>44</v>
      </c>
      <c r="CO105" s="11">
        <v>41</v>
      </c>
      <c r="CP105" s="11">
        <v>45</v>
      </c>
      <c r="CQ105" s="11">
        <v>44</v>
      </c>
      <c r="CR105" s="11">
        <v>45</v>
      </c>
      <c r="CS105" s="11">
        <v>44</v>
      </c>
      <c r="CT105" s="11">
        <v>43</v>
      </c>
      <c r="CU105" s="11">
        <v>44</v>
      </c>
      <c r="CV105" s="11">
        <v>43</v>
      </c>
      <c r="CW105" s="11">
        <v>44</v>
      </c>
      <c r="CX105" s="11">
        <v>43</v>
      </c>
      <c r="CY105" s="11">
        <v>44</v>
      </c>
      <c r="CZ105" s="11">
        <v>43</v>
      </c>
      <c r="DA105" s="11">
        <v>43</v>
      </c>
      <c r="DB105" s="11">
        <v>44</v>
      </c>
      <c r="DC105" s="11">
        <v>46</v>
      </c>
      <c r="DD105" s="11">
        <v>46</v>
      </c>
      <c r="DE105" s="11">
        <v>45</v>
      </c>
      <c r="DF105" s="11">
        <v>45</v>
      </c>
      <c r="DG105" s="11">
        <v>44</v>
      </c>
      <c r="DH105" s="11">
        <v>44</v>
      </c>
      <c r="DI105" s="11">
        <v>44</v>
      </c>
      <c r="DJ105" s="11">
        <v>42</v>
      </c>
      <c r="DK105" s="11">
        <v>42</v>
      </c>
      <c r="DL105" s="11">
        <v>43</v>
      </c>
      <c r="DM105" s="11">
        <v>40</v>
      </c>
      <c r="DN105" s="11">
        <v>43</v>
      </c>
      <c r="DO105" s="11">
        <v>42</v>
      </c>
      <c r="DP105" s="11">
        <v>41</v>
      </c>
      <c r="DQ105" s="11">
        <v>39</v>
      </c>
      <c r="DR105" s="11">
        <v>40</v>
      </c>
      <c r="DS105" s="11">
        <v>40</v>
      </c>
      <c r="DT105" s="11">
        <v>40</v>
      </c>
      <c r="DU105" s="11">
        <f t="shared" si="3"/>
        <v>41.333333333333336</v>
      </c>
      <c r="DV105" s="11">
        <v>38</v>
      </c>
      <c r="DW105" s="11">
        <v>37</v>
      </c>
      <c r="DX105" s="11">
        <v>36</v>
      </c>
    </row>
    <row r="106" spans="1:128" ht="12.75" x14ac:dyDescent="0.2">
      <c r="A106" s="1" t="s">
        <v>71</v>
      </c>
      <c r="B106" s="1" t="str">
        <f t="shared" si="2"/>
        <v>2893 - Fabricación de artículos de cuchillería, herramientas de mano y artículos de ferretería</v>
      </c>
      <c r="C106" s="5" t="s">
        <v>226</v>
      </c>
      <c r="D106" s="1" t="s">
        <v>227</v>
      </c>
      <c r="E106" s="11">
        <v>88</v>
      </c>
      <c r="F106" s="11">
        <v>88</v>
      </c>
      <c r="G106" s="11">
        <v>87</v>
      </c>
      <c r="H106" s="11">
        <v>87</v>
      </c>
      <c r="I106" s="11">
        <v>85</v>
      </c>
      <c r="J106" s="11">
        <v>86</v>
      </c>
      <c r="K106" s="11">
        <v>86</v>
      </c>
      <c r="L106" s="11">
        <v>85</v>
      </c>
      <c r="M106" s="11">
        <v>86</v>
      </c>
      <c r="N106" s="11">
        <v>84</v>
      </c>
      <c r="O106" s="11">
        <v>83</v>
      </c>
      <c r="P106" s="11">
        <v>83</v>
      </c>
      <c r="Q106" s="11">
        <v>82</v>
      </c>
      <c r="R106" s="11">
        <v>82</v>
      </c>
      <c r="S106" s="11">
        <v>81</v>
      </c>
      <c r="T106" s="11">
        <v>84</v>
      </c>
      <c r="U106" s="11">
        <v>84</v>
      </c>
      <c r="V106" s="11">
        <v>86</v>
      </c>
      <c r="W106" s="11">
        <v>87</v>
      </c>
      <c r="X106" s="11">
        <v>87</v>
      </c>
      <c r="Y106" s="11">
        <v>87</v>
      </c>
      <c r="Z106" s="11">
        <v>83</v>
      </c>
      <c r="AA106" s="11">
        <v>87</v>
      </c>
      <c r="AB106" s="11">
        <v>88</v>
      </c>
      <c r="AC106" s="11">
        <v>88</v>
      </c>
      <c r="AD106" s="11">
        <v>87</v>
      </c>
      <c r="AE106" s="11">
        <v>84</v>
      </c>
      <c r="AF106" s="11">
        <v>83</v>
      </c>
      <c r="AG106" s="11">
        <v>83</v>
      </c>
      <c r="AH106" s="11">
        <v>82</v>
      </c>
      <c r="AI106" s="11">
        <v>82</v>
      </c>
      <c r="AJ106" s="11">
        <v>81</v>
      </c>
      <c r="AK106" s="11">
        <v>83</v>
      </c>
      <c r="AL106" s="11">
        <v>83</v>
      </c>
      <c r="AM106" s="11">
        <v>82</v>
      </c>
      <c r="AN106" s="11">
        <v>83</v>
      </c>
      <c r="AO106" s="11">
        <v>81</v>
      </c>
      <c r="AP106" s="11">
        <v>81</v>
      </c>
      <c r="AQ106" s="11">
        <v>83</v>
      </c>
      <c r="AR106" s="11">
        <v>84</v>
      </c>
      <c r="AS106" s="11">
        <v>81</v>
      </c>
      <c r="AT106" s="11">
        <v>78</v>
      </c>
      <c r="AU106" s="11">
        <v>78</v>
      </c>
      <c r="AV106" s="11">
        <v>78</v>
      </c>
      <c r="AW106" s="11">
        <v>79</v>
      </c>
      <c r="AX106" s="11">
        <v>78</v>
      </c>
      <c r="AY106" s="11">
        <v>77</v>
      </c>
      <c r="AZ106" s="11">
        <v>77</v>
      </c>
      <c r="BA106" s="11">
        <v>76</v>
      </c>
      <c r="BB106" s="11">
        <v>76</v>
      </c>
      <c r="BC106" s="11">
        <v>75</v>
      </c>
      <c r="BD106" s="11">
        <v>75</v>
      </c>
      <c r="BE106" s="11">
        <v>73</v>
      </c>
      <c r="BF106" s="11">
        <v>73</v>
      </c>
      <c r="BG106" s="11">
        <v>72</v>
      </c>
      <c r="BH106" s="11">
        <v>73</v>
      </c>
      <c r="BI106" s="11">
        <v>72</v>
      </c>
      <c r="BJ106" s="11">
        <v>73</v>
      </c>
      <c r="BK106" s="11">
        <v>73</v>
      </c>
      <c r="BL106" s="11">
        <v>72</v>
      </c>
      <c r="BM106" s="11">
        <v>71</v>
      </c>
      <c r="BN106" s="11">
        <v>71</v>
      </c>
      <c r="BO106" s="11">
        <v>70</v>
      </c>
      <c r="BP106" s="11">
        <v>69</v>
      </c>
      <c r="BQ106" s="11">
        <v>71</v>
      </c>
      <c r="BR106" s="11">
        <v>71</v>
      </c>
      <c r="BS106" s="11">
        <v>71</v>
      </c>
      <c r="BT106" s="11">
        <v>70</v>
      </c>
      <c r="BU106" s="11">
        <v>68</v>
      </c>
      <c r="BV106" s="11">
        <v>68</v>
      </c>
      <c r="BW106" s="11">
        <v>67</v>
      </c>
      <c r="BX106" s="11">
        <v>67</v>
      </c>
      <c r="BY106" s="11">
        <v>69</v>
      </c>
      <c r="BZ106" s="11">
        <v>69</v>
      </c>
      <c r="CA106" s="11">
        <v>68</v>
      </c>
      <c r="CB106" s="11">
        <v>68</v>
      </c>
      <c r="CC106" s="11">
        <v>68</v>
      </c>
      <c r="CD106" s="11">
        <v>68</v>
      </c>
      <c r="CE106" s="11">
        <v>68</v>
      </c>
      <c r="CF106" s="11">
        <v>68</v>
      </c>
      <c r="CG106" s="11">
        <v>67</v>
      </c>
      <c r="CH106" s="11">
        <v>67</v>
      </c>
      <c r="CI106" s="11">
        <v>68</v>
      </c>
      <c r="CJ106" s="11">
        <v>68</v>
      </c>
      <c r="CK106" s="11">
        <v>70</v>
      </c>
      <c r="CL106" s="11">
        <v>70</v>
      </c>
      <c r="CM106" s="11">
        <v>70</v>
      </c>
      <c r="CN106" s="11">
        <v>69</v>
      </c>
      <c r="CO106" s="11">
        <v>70</v>
      </c>
      <c r="CP106" s="11">
        <v>70</v>
      </c>
      <c r="CQ106" s="11">
        <v>71</v>
      </c>
      <c r="CR106" s="11">
        <v>69</v>
      </c>
      <c r="CS106" s="11">
        <v>69</v>
      </c>
      <c r="CT106" s="11">
        <v>70</v>
      </c>
      <c r="CU106" s="11">
        <v>70</v>
      </c>
      <c r="CV106" s="11">
        <v>69</v>
      </c>
      <c r="CW106" s="11">
        <v>68</v>
      </c>
      <c r="CX106" s="11">
        <v>67</v>
      </c>
      <c r="CY106" s="11">
        <v>68</v>
      </c>
      <c r="CZ106" s="11">
        <v>68</v>
      </c>
      <c r="DA106" s="11">
        <v>68</v>
      </c>
      <c r="DB106" s="11">
        <v>68</v>
      </c>
      <c r="DC106" s="11">
        <v>68</v>
      </c>
      <c r="DD106" s="11">
        <v>69</v>
      </c>
      <c r="DE106" s="11">
        <v>69</v>
      </c>
      <c r="DF106" s="11">
        <v>70</v>
      </c>
      <c r="DG106" s="11">
        <v>68</v>
      </c>
      <c r="DH106" s="11">
        <v>68</v>
      </c>
      <c r="DI106" s="11">
        <v>68</v>
      </c>
      <c r="DJ106" s="11">
        <v>69</v>
      </c>
      <c r="DK106" s="11">
        <v>69</v>
      </c>
      <c r="DL106" s="11">
        <v>68</v>
      </c>
      <c r="DM106" s="11">
        <v>69</v>
      </c>
      <c r="DN106" s="11">
        <v>69</v>
      </c>
      <c r="DO106" s="11">
        <v>69</v>
      </c>
      <c r="DP106" s="11">
        <v>68</v>
      </c>
      <c r="DQ106" s="11">
        <v>68</v>
      </c>
      <c r="DR106" s="11">
        <v>68</v>
      </c>
      <c r="DS106" s="11">
        <v>68</v>
      </c>
      <c r="DT106" s="11">
        <v>68</v>
      </c>
      <c r="DU106" s="11">
        <f t="shared" si="3"/>
        <v>68.416666666666671</v>
      </c>
      <c r="DV106" s="11">
        <v>67</v>
      </c>
      <c r="DW106" s="11">
        <v>68</v>
      </c>
      <c r="DX106" s="11">
        <v>65</v>
      </c>
    </row>
    <row r="107" spans="1:128" ht="12.75" x14ac:dyDescent="0.2">
      <c r="A107" s="1" t="s">
        <v>71</v>
      </c>
      <c r="B107" s="1" t="str">
        <f t="shared" si="2"/>
        <v>2899 - Fabricación de productos elaborados de metal  n.c.p.</v>
      </c>
      <c r="C107" s="5" t="s">
        <v>228</v>
      </c>
      <c r="D107" s="1" t="s">
        <v>229</v>
      </c>
      <c r="E107" s="11">
        <v>589</v>
      </c>
      <c r="F107" s="11">
        <v>589</v>
      </c>
      <c r="G107" s="11">
        <v>591</v>
      </c>
      <c r="H107" s="11">
        <v>587</v>
      </c>
      <c r="I107" s="11">
        <v>588</v>
      </c>
      <c r="J107" s="11">
        <v>582</v>
      </c>
      <c r="K107" s="11">
        <v>584</v>
      </c>
      <c r="L107" s="11">
        <v>585</v>
      </c>
      <c r="M107" s="11">
        <v>586</v>
      </c>
      <c r="N107" s="11">
        <v>587</v>
      </c>
      <c r="O107" s="11">
        <v>584</v>
      </c>
      <c r="P107" s="11">
        <v>586</v>
      </c>
      <c r="Q107" s="11">
        <v>585</v>
      </c>
      <c r="R107" s="11">
        <v>591</v>
      </c>
      <c r="S107" s="11">
        <v>584</v>
      </c>
      <c r="T107" s="11">
        <v>589</v>
      </c>
      <c r="U107" s="11">
        <v>581</v>
      </c>
      <c r="V107" s="11">
        <v>582</v>
      </c>
      <c r="W107" s="11">
        <v>577</v>
      </c>
      <c r="X107" s="11">
        <v>578</v>
      </c>
      <c r="Y107" s="11">
        <v>579</v>
      </c>
      <c r="Z107" s="11">
        <v>586</v>
      </c>
      <c r="AA107" s="11">
        <v>583</v>
      </c>
      <c r="AB107" s="11">
        <v>580</v>
      </c>
      <c r="AC107" s="11">
        <v>578</v>
      </c>
      <c r="AD107" s="11">
        <v>579</v>
      </c>
      <c r="AE107" s="11">
        <v>578</v>
      </c>
      <c r="AF107" s="11">
        <v>574</v>
      </c>
      <c r="AG107" s="11">
        <v>570</v>
      </c>
      <c r="AH107" s="11">
        <v>568</v>
      </c>
      <c r="AI107" s="11">
        <v>568</v>
      </c>
      <c r="AJ107" s="11">
        <v>566</v>
      </c>
      <c r="AK107" s="11">
        <v>566</v>
      </c>
      <c r="AL107" s="11">
        <v>565</v>
      </c>
      <c r="AM107" s="11">
        <v>562</v>
      </c>
      <c r="AN107" s="11">
        <v>558</v>
      </c>
      <c r="AO107" s="11">
        <v>562</v>
      </c>
      <c r="AP107" s="11">
        <v>569</v>
      </c>
      <c r="AQ107" s="11">
        <v>567</v>
      </c>
      <c r="AR107" s="11">
        <v>565</v>
      </c>
      <c r="AS107" s="11">
        <v>562</v>
      </c>
      <c r="AT107" s="11">
        <v>533</v>
      </c>
      <c r="AU107" s="11">
        <v>534</v>
      </c>
      <c r="AV107" s="11">
        <v>532</v>
      </c>
      <c r="AW107" s="11">
        <v>531</v>
      </c>
      <c r="AX107" s="11">
        <v>532</v>
      </c>
      <c r="AY107" s="11">
        <v>534</v>
      </c>
      <c r="AZ107" s="11">
        <v>529</v>
      </c>
      <c r="BA107" s="11">
        <v>523</v>
      </c>
      <c r="BB107" s="11">
        <v>520</v>
      </c>
      <c r="BC107" s="11">
        <v>523</v>
      </c>
      <c r="BD107" s="11">
        <v>519</v>
      </c>
      <c r="BE107" s="11">
        <v>517</v>
      </c>
      <c r="BF107" s="11">
        <v>521</v>
      </c>
      <c r="BG107" s="11">
        <v>520</v>
      </c>
      <c r="BH107" s="11">
        <v>518</v>
      </c>
      <c r="BI107" s="11">
        <v>511</v>
      </c>
      <c r="BJ107" s="11">
        <v>512</v>
      </c>
      <c r="BK107" s="11">
        <v>510</v>
      </c>
      <c r="BL107" s="11">
        <v>514</v>
      </c>
      <c r="BM107" s="11">
        <v>512</v>
      </c>
      <c r="BN107" s="11">
        <v>509</v>
      </c>
      <c r="BO107" s="11">
        <v>520</v>
      </c>
      <c r="BP107" s="11">
        <v>518</v>
      </c>
      <c r="BQ107" s="11">
        <v>518</v>
      </c>
      <c r="BR107" s="11">
        <v>526</v>
      </c>
      <c r="BS107" s="11">
        <v>523</v>
      </c>
      <c r="BT107" s="11">
        <v>529</v>
      </c>
      <c r="BU107" s="11">
        <v>525</v>
      </c>
      <c r="BV107" s="11">
        <v>524</v>
      </c>
      <c r="BW107" s="11">
        <v>518</v>
      </c>
      <c r="BX107" s="11">
        <v>515</v>
      </c>
      <c r="BY107" s="11">
        <v>517</v>
      </c>
      <c r="BZ107" s="11">
        <v>513</v>
      </c>
      <c r="CA107" s="11">
        <v>520</v>
      </c>
      <c r="CB107" s="11">
        <v>520</v>
      </c>
      <c r="CC107" s="11">
        <v>516</v>
      </c>
      <c r="CD107" s="11">
        <v>519</v>
      </c>
      <c r="CE107" s="11">
        <v>521</v>
      </c>
      <c r="CF107" s="11">
        <v>527</v>
      </c>
      <c r="CG107" s="11">
        <v>532</v>
      </c>
      <c r="CH107" s="11">
        <v>530</v>
      </c>
      <c r="CI107" s="11">
        <v>530</v>
      </c>
      <c r="CJ107" s="11">
        <v>530</v>
      </c>
      <c r="CK107" s="11">
        <v>524</v>
      </c>
      <c r="CL107" s="11">
        <v>522</v>
      </c>
      <c r="CM107" s="11">
        <v>519</v>
      </c>
      <c r="CN107" s="11">
        <v>516</v>
      </c>
      <c r="CO107" s="11">
        <v>513</v>
      </c>
      <c r="CP107" s="11">
        <v>516</v>
      </c>
      <c r="CQ107" s="11">
        <v>511</v>
      </c>
      <c r="CR107" s="11">
        <v>511</v>
      </c>
      <c r="CS107" s="11">
        <v>511</v>
      </c>
      <c r="CT107" s="11">
        <v>507</v>
      </c>
      <c r="CU107" s="11">
        <v>503</v>
      </c>
      <c r="CV107" s="11">
        <v>501</v>
      </c>
      <c r="CW107" s="11">
        <v>495</v>
      </c>
      <c r="CX107" s="11">
        <v>492</v>
      </c>
      <c r="CY107" s="11">
        <v>500</v>
      </c>
      <c r="CZ107" s="11">
        <v>500</v>
      </c>
      <c r="DA107" s="11">
        <v>497</v>
      </c>
      <c r="DB107" s="11">
        <v>494</v>
      </c>
      <c r="DC107" s="11">
        <v>489</v>
      </c>
      <c r="DD107" s="11">
        <v>492</v>
      </c>
      <c r="DE107" s="11">
        <v>490</v>
      </c>
      <c r="DF107" s="11">
        <v>485</v>
      </c>
      <c r="DG107" s="11">
        <v>481</v>
      </c>
      <c r="DH107" s="11">
        <v>477</v>
      </c>
      <c r="DI107" s="11">
        <v>476</v>
      </c>
      <c r="DJ107" s="11">
        <v>477</v>
      </c>
      <c r="DK107" s="11">
        <v>474</v>
      </c>
      <c r="DL107" s="11">
        <v>473</v>
      </c>
      <c r="DM107" s="11">
        <v>476</v>
      </c>
      <c r="DN107" s="11">
        <v>472</v>
      </c>
      <c r="DO107" s="11">
        <v>475</v>
      </c>
      <c r="DP107" s="11">
        <v>472</v>
      </c>
      <c r="DQ107" s="11">
        <v>470</v>
      </c>
      <c r="DR107" s="11">
        <v>468</v>
      </c>
      <c r="DS107" s="11">
        <v>466</v>
      </c>
      <c r="DT107" s="11">
        <v>462</v>
      </c>
      <c r="DU107" s="11">
        <f t="shared" si="3"/>
        <v>471.75</v>
      </c>
      <c r="DV107" s="11">
        <v>456</v>
      </c>
      <c r="DW107" s="11">
        <v>459</v>
      </c>
      <c r="DX107" s="11">
        <v>437</v>
      </c>
    </row>
    <row r="108" spans="1:128" ht="12.75" x14ac:dyDescent="0.2">
      <c r="A108" s="1" t="s">
        <v>71</v>
      </c>
      <c r="B108" s="1" t="str">
        <f t="shared" si="2"/>
        <v>2911 - Fabricación de motores y turbinas, excepto motores para aeronaves, vehículos automotores y motocicletas</v>
      </c>
      <c r="C108" s="5" t="s">
        <v>230</v>
      </c>
      <c r="D108" s="1" t="s">
        <v>231</v>
      </c>
      <c r="E108" s="11">
        <v>4</v>
      </c>
      <c r="F108" s="11">
        <v>4</v>
      </c>
      <c r="G108" s="11">
        <v>4</v>
      </c>
      <c r="H108" s="11">
        <v>4</v>
      </c>
      <c r="I108" s="11">
        <v>4</v>
      </c>
      <c r="J108" s="11">
        <v>4</v>
      </c>
      <c r="K108" s="11">
        <v>4</v>
      </c>
      <c r="L108" s="11">
        <v>4</v>
      </c>
      <c r="M108" s="11">
        <v>4</v>
      </c>
      <c r="N108" s="11">
        <v>4</v>
      </c>
      <c r="O108" s="11">
        <v>5</v>
      </c>
      <c r="P108" s="11">
        <v>5</v>
      </c>
      <c r="Q108" s="11">
        <v>5</v>
      </c>
      <c r="R108" s="11">
        <v>5</v>
      </c>
      <c r="S108" s="11">
        <v>5</v>
      </c>
      <c r="T108" s="11">
        <v>5</v>
      </c>
      <c r="U108" s="11">
        <v>5</v>
      </c>
      <c r="V108" s="11">
        <v>5</v>
      </c>
      <c r="W108" s="11">
        <v>5</v>
      </c>
      <c r="X108" s="11">
        <v>5</v>
      </c>
      <c r="Y108" s="11">
        <v>5</v>
      </c>
      <c r="Z108" s="11">
        <v>5</v>
      </c>
      <c r="AA108" s="11">
        <v>5</v>
      </c>
      <c r="AB108" s="11">
        <v>5</v>
      </c>
      <c r="AC108" s="11">
        <v>5</v>
      </c>
      <c r="AD108" s="11">
        <v>5</v>
      </c>
      <c r="AE108" s="11">
        <v>5</v>
      </c>
      <c r="AF108" s="11">
        <v>5</v>
      </c>
      <c r="AG108" s="11">
        <v>5</v>
      </c>
      <c r="AH108" s="11">
        <v>5</v>
      </c>
      <c r="AI108" s="11">
        <v>5</v>
      </c>
      <c r="AJ108" s="11">
        <v>5</v>
      </c>
      <c r="AK108" s="11">
        <v>5</v>
      </c>
      <c r="AL108" s="11">
        <v>5</v>
      </c>
      <c r="AM108" s="11">
        <v>5</v>
      </c>
      <c r="AN108" s="11">
        <v>5</v>
      </c>
      <c r="AO108" s="11">
        <v>5</v>
      </c>
      <c r="AP108" s="11">
        <v>5</v>
      </c>
      <c r="AQ108" s="11">
        <v>5</v>
      </c>
      <c r="AR108" s="11">
        <v>5</v>
      </c>
      <c r="AS108" s="11">
        <v>5</v>
      </c>
      <c r="AT108" s="11">
        <v>4</v>
      </c>
      <c r="AU108" s="11">
        <v>4</v>
      </c>
      <c r="AV108" s="11">
        <v>4</v>
      </c>
      <c r="AW108" s="11">
        <v>4</v>
      </c>
      <c r="AX108" s="11">
        <v>4</v>
      </c>
      <c r="AY108" s="11">
        <v>4</v>
      </c>
      <c r="AZ108" s="11">
        <v>4</v>
      </c>
      <c r="BA108" s="11">
        <v>4</v>
      </c>
      <c r="BB108" s="11">
        <v>4</v>
      </c>
      <c r="BC108" s="11">
        <v>4</v>
      </c>
      <c r="BD108" s="11">
        <v>4</v>
      </c>
      <c r="BE108" s="11">
        <v>4</v>
      </c>
      <c r="BF108" s="11">
        <v>4</v>
      </c>
      <c r="BG108" s="11">
        <v>4</v>
      </c>
      <c r="BH108" s="11">
        <v>5</v>
      </c>
      <c r="BI108" s="11">
        <v>5</v>
      </c>
      <c r="BJ108" s="11">
        <v>5</v>
      </c>
      <c r="BK108" s="11">
        <v>5</v>
      </c>
      <c r="BL108" s="11">
        <v>5</v>
      </c>
      <c r="BM108" s="11">
        <v>5</v>
      </c>
      <c r="BN108" s="11">
        <v>5</v>
      </c>
      <c r="BO108" s="11">
        <v>5</v>
      </c>
      <c r="BP108" s="11">
        <v>5</v>
      </c>
      <c r="BQ108" s="11">
        <v>5</v>
      </c>
      <c r="BR108" s="11">
        <v>5</v>
      </c>
      <c r="BS108" s="11">
        <v>5</v>
      </c>
      <c r="BT108" s="11">
        <v>5</v>
      </c>
      <c r="BU108" s="11">
        <v>5</v>
      </c>
      <c r="BV108" s="11">
        <v>5</v>
      </c>
      <c r="BW108" s="11">
        <v>5</v>
      </c>
      <c r="BX108" s="11">
        <v>5</v>
      </c>
      <c r="BY108" s="11">
        <v>4</v>
      </c>
      <c r="BZ108" s="11">
        <v>4</v>
      </c>
      <c r="CA108" s="11">
        <v>4</v>
      </c>
      <c r="CB108" s="11">
        <v>4</v>
      </c>
      <c r="CC108" s="11">
        <v>4</v>
      </c>
      <c r="CD108" s="11">
        <v>4</v>
      </c>
      <c r="CE108" s="11">
        <v>4</v>
      </c>
      <c r="CF108" s="11">
        <v>4</v>
      </c>
      <c r="CG108" s="11">
        <v>4</v>
      </c>
      <c r="CH108" s="11">
        <v>4</v>
      </c>
      <c r="CI108" s="11">
        <v>4</v>
      </c>
      <c r="CJ108" s="11">
        <v>4</v>
      </c>
      <c r="CK108" s="11">
        <v>4</v>
      </c>
      <c r="CL108" s="11">
        <v>4</v>
      </c>
      <c r="CM108" s="11">
        <v>4</v>
      </c>
      <c r="CN108" s="11">
        <v>4</v>
      </c>
      <c r="CO108" s="11">
        <v>4</v>
      </c>
      <c r="CP108" s="11">
        <v>4</v>
      </c>
      <c r="CQ108" s="11">
        <v>4</v>
      </c>
      <c r="CR108" s="11">
        <v>4</v>
      </c>
      <c r="CS108" s="11">
        <v>4</v>
      </c>
      <c r="CT108" s="11">
        <v>4</v>
      </c>
      <c r="CU108" s="11">
        <v>4</v>
      </c>
      <c r="CV108" s="11">
        <v>4</v>
      </c>
      <c r="CW108" s="11">
        <v>4</v>
      </c>
      <c r="CX108" s="11">
        <v>4</v>
      </c>
      <c r="CY108" s="11">
        <v>4</v>
      </c>
      <c r="CZ108" s="11">
        <v>4</v>
      </c>
      <c r="DA108" s="11">
        <v>4</v>
      </c>
      <c r="DB108" s="11">
        <v>4</v>
      </c>
      <c r="DC108" s="11">
        <v>4</v>
      </c>
      <c r="DD108" s="11">
        <v>4</v>
      </c>
      <c r="DE108" s="11">
        <v>4</v>
      </c>
      <c r="DF108" s="11">
        <v>3</v>
      </c>
      <c r="DG108" s="11">
        <v>3</v>
      </c>
      <c r="DH108" s="11">
        <v>3</v>
      </c>
      <c r="DI108" s="11">
        <v>3</v>
      </c>
      <c r="DJ108" s="11">
        <v>0</v>
      </c>
      <c r="DK108" s="11">
        <v>0</v>
      </c>
      <c r="DL108" s="11">
        <v>0</v>
      </c>
      <c r="DM108" s="11">
        <v>0</v>
      </c>
      <c r="DN108" s="11">
        <v>0</v>
      </c>
      <c r="DO108" s="11">
        <v>0</v>
      </c>
      <c r="DP108" s="11">
        <v>0</v>
      </c>
      <c r="DQ108" s="11">
        <v>0</v>
      </c>
      <c r="DR108" s="11">
        <v>0</v>
      </c>
      <c r="DS108" s="11">
        <v>0</v>
      </c>
      <c r="DT108" s="11">
        <v>0</v>
      </c>
      <c r="DU108" s="11">
        <f t="shared" si="3"/>
        <v>0.25</v>
      </c>
      <c r="DV108" s="11">
        <v>0</v>
      </c>
      <c r="DW108" s="11">
        <v>0</v>
      </c>
      <c r="DX108" s="11">
        <v>0</v>
      </c>
    </row>
    <row r="109" spans="1:128" ht="12.75" x14ac:dyDescent="0.2">
      <c r="A109" s="1" t="s">
        <v>71</v>
      </c>
      <c r="B109" s="1" t="str">
        <f t="shared" si="2"/>
        <v>2912 - Fabricación de bombas; compresores; grifos y válvulas</v>
      </c>
      <c r="C109" s="5" t="s">
        <v>232</v>
      </c>
      <c r="D109" s="1" t="s">
        <v>233</v>
      </c>
      <c r="E109" s="11">
        <v>46</v>
      </c>
      <c r="F109" s="11">
        <v>45</v>
      </c>
      <c r="G109" s="11">
        <v>46</v>
      </c>
      <c r="H109" s="11">
        <v>46</v>
      </c>
      <c r="I109" s="11">
        <v>45</v>
      </c>
      <c r="J109" s="11">
        <v>44</v>
      </c>
      <c r="K109" s="11">
        <v>44</v>
      </c>
      <c r="L109" s="11">
        <v>45</v>
      </c>
      <c r="M109" s="11">
        <v>44</v>
      </c>
      <c r="N109" s="11">
        <v>46</v>
      </c>
      <c r="O109" s="11">
        <v>45</v>
      </c>
      <c r="P109" s="11">
        <v>44</v>
      </c>
      <c r="Q109" s="11">
        <v>44</v>
      </c>
      <c r="R109" s="11">
        <v>43</v>
      </c>
      <c r="S109" s="11">
        <v>43</v>
      </c>
      <c r="T109" s="11">
        <v>43</v>
      </c>
      <c r="U109" s="11">
        <v>44</v>
      </c>
      <c r="V109" s="11">
        <v>44</v>
      </c>
      <c r="W109" s="11">
        <v>44</v>
      </c>
      <c r="X109" s="11">
        <v>45</v>
      </c>
      <c r="Y109" s="11">
        <v>46</v>
      </c>
      <c r="Z109" s="11">
        <v>46</v>
      </c>
      <c r="AA109" s="11">
        <v>48</v>
      </c>
      <c r="AB109" s="11">
        <v>47</v>
      </c>
      <c r="AC109" s="11">
        <v>49</v>
      </c>
      <c r="AD109" s="11">
        <v>49</v>
      </c>
      <c r="AE109" s="11">
        <v>49</v>
      </c>
      <c r="AF109" s="11">
        <v>50</v>
      </c>
      <c r="AG109" s="11">
        <v>49</v>
      </c>
      <c r="AH109" s="11">
        <v>49</v>
      </c>
      <c r="AI109" s="11">
        <v>47</v>
      </c>
      <c r="AJ109" s="11">
        <v>47</v>
      </c>
      <c r="AK109" s="11">
        <v>47</v>
      </c>
      <c r="AL109" s="11">
        <v>46</v>
      </c>
      <c r="AM109" s="11">
        <v>46</v>
      </c>
      <c r="AN109" s="11">
        <v>46</v>
      </c>
      <c r="AO109" s="11">
        <v>47</v>
      </c>
      <c r="AP109" s="11">
        <v>48</v>
      </c>
      <c r="AQ109" s="11">
        <v>48</v>
      </c>
      <c r="AR109" s="11">
        <v>46</v>
      </c>
      <c r="AS109" s="11">
        <v>46</v>
      </c>
      <c r="AT109" s="11">
        <v>44</v>
      </c>
      <c r="AU109" s="11">
        <v>44</v>
      </c>
      <c r="AV109" s="11">
        <v>43</v>
      </c>
      <c r="AW109" s="11">
        <v>44</v>
      </c>
      <c r="AX109" s="11">
        <v>44</v>
      </c>
      <c r="AY109" s="11">
        <v>46</v>
      </c>
      <c r="AZ109" s="11">
        <v>45</v>
      </c>
      <c r="BA109" s="11">
        <v>45</v>
      </c>
      <c r="BB109" s="11">
        <v>45</v>
      </c>
      <c r="BC109" s="11">
        <v>45</v>
      </c>
      <c r="BD109" s="11">
        <v>45</v>
      </c>
      <c r="BE109" s="11">
        <v>45</v>
      </c>
      <c r="BF109" s="11">
        <v>44</v>
      </c>
      <c r="BG109" s="11">
        <v>44</v>
      </c>
      <c r="BH109" s="11">
        <v>44</v>
      </c>
      <c r="BI109" s="11">
        <v>45</v>
      </c>
      <c r="BJ109" s="11">
        <v>44</v>
      </c>
      <c r="BK109" s="11">
        <v>44</v>
      </c>
      <c r="BL109" s="11">
        <v>44</v>
      </c>
      <c r="BM109" s="11">
        <v>44</v>
      </c>
      <c r="BN109" s="11">
        <v>44</v>
      </c>
      <c r="BO109" s="11">
        <v>45</v>
      </c>
      <c r="BP109" s="11">
        <v>45</v>
      </c>
      <c r="BQ109" s="11">
        <v>45</v>
      </c>
      <c r="BR109" s="11">
        <v>45</v>
      </c>
      <c r="BS109" s="11">
        <v>45</v>
      </c>
      <c r="BT109" s="11">
        <v>45</v>
      </c>
      <c r="BU109" s="11">
        <v>44</v>
      </c>
      <c r="BV109" s="11">
        <v>43</v>
      </c>
      <c r="BW109" s="11">
        <v>43</v>
      </c>
      <c r="BX109" s="11">
        <v>44</v>
      </c>
      <c r="BY109" s="11">
        <v>43</v>
      </c>
      <c r="BZ109" s="11">
        <v>43</v>
      </c>
      <c r="CA109" s="11">
        <v>43</v>
      </c>
      <c r="CB109" s="11">
        <v>43</v>
      </c>
      <c r="CC109" s="11">
        <v>43</v>
      </c>
      <c r="CD109" s="11">
        <v>41</v>
      </c>
      <c r="CE109" s="11">
        <v>42</v>
      </c>
      <c r="CF109" s="11">
        <v>43</v>
      </c>
      <c r="CG109" s="11">
        <v>43</v>
      </c>
      <c r="CH109" s="11">
        <v>42</v>
      </c>
      <c r="CI109" s="11">
        <v>43</v>
      </c>
      <c r="CJ109" s="11">
        <v>43</v>
      </c>
      <c r="CK109" s="11">
        <v>43</v>
      </c>
      <c r="CL109" s="11">
        <v>43</v>
      </c>
      <c r="CM109" s="11">
        <v>43</v>
      </c>
      <c r="CN109" s="11">
        <v>43</v>
      </c>
      <c r="CO109" s="11">
        <v>43</v>
      </c>
      <c r="CP109" s="11">
        <v>46</v>
      </c>
      <c r="CQ109" s="11">
        <v>45</v>
      </c>
      <c r="CR109" s="11">
        <v>45</v>
      </c>
      <c r="CS109" s="11">
        <v>45</v>
      </c>
      <c r="CT109" s="11">
        <v>45</v>
      </c>
      <c r="CU109" s="11">
        <v>43</v>
      </c>
      <c r="CV109" s="11">
        <v>44</v>
      </c>
      <c r="CW109" s="11">
        <v>42</v>
      </c>
      <c r="CX109" s="11">
        <v>42</v>
      </c>
      <c r="CY109" s="11">
        <v>43</v>
      </c>
      <c r="CZ109" s="11">
        <v>43</v>
      </c>
      <c r="DA109" s="11">
        <v>43</v>
      </c>
      <c r="DB109" s="11">
        <v>44</v>
      </c>
      <c r="DC109" s="11">
        <v>44</v>
      </c>
      <c r="DD109" s="11">
        <v>44</v>
      </c>
      <c r="DE109" s="11">
        <v>45</v>
      </c>
      <c r="DF109" s="11">
        <v>45</v>
      </c>
      <c r="DG109" s="11">
        <v>43</v>
      </c>
      <c r="DH109" s="11">
        <v>43</v>
      </c>
      <c r="DI109" s="11">
        <v>44</v>
      </c>
      <c r="DJ109" s="11">
        <v>42</v>
      </c>
      <c r="DK109" s="11">
        <v>42</v>
      </c>
      <c r="DL109" s="11">
        <v>43</v>
      </c>
      <c r="DM109" s="11">
        <v>42</v>
      </c>
      <c r="DN109" s="11">
        <v>43</v>
      </c>
      <c r="DO109" s="11">
        <v>44</v>
      </c>
      <c r="DP109" s="11">
        <v>44</v>
      </c>
      <c r="DQ109" s="11">
        <v>44</v>
      </c>
      <c r="DR109" s="11">
        <v>44</v>
      </c>
      <c r="DS109" s="11">
        <v>44</v>
      </c>
      <c r="DT109" s="11">
        <v>45</v>
      </c>
      <c r="DU109" s="11">
        <f t="shared" si="3"/>
        <v>43.416666666666664</v>
      </c>
      <c r="DV109" s="11">
        <v>45</v>
      </c>
      <c r="DW109" s="11">
        <v>45</v>
      </c>
      <c r="DX109" s="11">
        <v>45</v>
      </c>
    </row>
    <row r="110" spans="1:128" ht="12.75" x14ac:dyDescent="0.2">
      <c r="A110" s="1" t="s">
        <v>71</v>
      </c>
      <c r="B110" s="1" t="str">
        <f t="shared" si="2"/>
        <v>2913 - Fabricación de cojinetes; engranajes; trenes de engranaje y piezas de transmisión</v>
      </c>
      <c r="C110" s="5" t="s">
        <v>234</v>
      </c>
      <c r="D110" s="1" t="s">
        <v>235</v>
      </c>
      <c r="E110" s="11">
        <v>7</v>
      </c>
      <c r="F110" s="11">
        <v>7</v>
      </c>
      <c r="G110" s="11">
        <v>6</v>
      </c>
      <c r="H110" s="11">
        <v>7</v>
      </c>
      <c r="I110" s="11">
        <v>7</v>
      </c>
      <c r="J110" s="11">
        <v>7</v>
      </c>
      <c r="K110" s="11">
        <v>6</v>
      </c>
      <c r="L110" s="11">
        <v>6</v>
      </c>
      <c r="M110" s="11">
        <v>6</v>
      </c>
      <c r="N110" s="11">
        <v>8</v>
      </c>
      <c r="O110" s="11">
        <v>8</v>
      </c>
      <c r="P110" s="11">
        <v>8</v>
      </c>
      <c r="Q110" s="11">
        <v>8</v>
      </c>
      <c r="R110" s="11">
        <v>8</v>
      </c>
      <c r="S110" s="11">
        <v>8</v>
      </c>
      <c r="T110" s="11">
        <v>8</v>
      </c>
      <c r="U110" s="11">
        <v>8</v>
      </c>
      <c r="V110" s="11">
        <v>8</v>
      </c>
      <c r="W110" s="11">
        <v>8</v>
      </c>
      <c r="X110" s="11">
        <v>8</v>
      </c>
      <c r="Y110" s="11">
        <v>8</v>
      </c>
      <c r="Z110" s="11">
        <v>8</v>
      </c>
      <c r="AA110" s="11">
        <v>8</v>
      </c>
      <c r="AB110" s="11">
        <v>8</v>
      </c>
      <c r="AC110" s="11">
        <v>8</v>
      </c>
      <c r="AD110" s="11">
        <v>8</v>
      </c>
      <c r="AE110" s="11">
        <v>8</v>
      </c>
      <c r="AF110" s="11">
        <v>8</v>
      </c>
      <c r="AG110" s="11">
        <v>8</v>
      </c>
      <c r="AH110" s="11">
        <v>8</v>
      </c>
      <c r="AI110" s="11">
        <v>8</v>
      </c>
      <c r="AJ110" s="11">
        <v>8</v>
      </c>
      <c r="AK110" s="11">
        <v>8</v>
      </c>
      <c r="AL110" s="11">
        <v>8</v>
      </c>
      <c r="AM110" s="11">
        <v>8</v>
      </c>
      <c r="AN110" s="11">
        <v>8</v>
      </c>
      <c r="AO110" s="11">
        <v>8</v>
      </c>
      <c r="AP110" s="11">
        <v>8</v>
      </c>
      <c r="AQ110" s="11">
        <v>8</v>
      </c>
      <c r="AR110" s="11">
        <v>8</v>
      </c>
      <c r="AS110" s="11">
        <v>6</v>
      </c>
      <c r="AT110" s="11">
        <v>6</v>
      </c>
      <c r="AU110" s="11">
        <v>6</v>
      </c>
      <c r="AV110" s="11">
        <v>6</v>
      </c>
      <c r="AW110" s="11">
        <v>6</v>
      </c>
      <c r="AX110" s="11">
        <v>6</v>
      </c>
      <c r="AY110" s="11">
        <v>6</v>
      </c>
      <c r="AZ110" s="11">
        <v>6</v>
      </c>
      <c r="BA110" s="11">
        <v>6</v>
      </c>
      <c r="BB110" s="11">
        <v>6</v>
      </c>
      <c r="BC110" s="11">
        <v>6</v>
      </c>
      <c r="BD110" s="11">
        <v>6</v>
      </c>
      <c r="BE110" s="11">
        <v>6</v>
      </c>
      <c r="BF110" s="11">
        <v>6</v>
      </c>
      <c r="BG110" s="11">
        <v>7</v>
      </c>
      <c r="BH110" s="11">
        <v>7</v>
      </c>
      <c r="BI110" s="11">
        <v>7</v>
      </c>
      <c r="BJ110" s="11">
        <v>7</v>
      </c>
      <c r="BK110" s="11">
        <v>7</v>
      </c>
      <c r="BL110" s="11">
        <v>7</v>
      </c>
      <c r="BM110" s="11">
        <v>7</v>
      </c>
      <c r="BN110" s="11">
        <v>6</v>
      </c>
      <c r="BO110" s="11">
        <v>6</v>
      </c>
      <c r="BP110" s="11">
        <v>6</v>
      </c>
      <c r="BQ110" s="11">
        <v>6</v>
      </c>
      <c r="BR110" s="11">
        <v>6</v>
      </c>
      <c r="BS110" s="11">
        <v>6</v>
      </c>
      <c r="BT110" s="11">
        <v>6</v>
      </c>
      <c r="BU110" s="11">
        <v>6</v>
      </c>
      <c r="BV110" s="11">
        <v>6</v>
      </c>
      <c r="BW110" s="11">
        <v>6</v>
      </c>
      <c r="BX110" s="11">
        <v>6</v>
      </c>
      <c r="BY110" s="11">
        <v>6</v>
      </c>
      <c r="BZ110" s="11">
        <v>6</v>
      </c>
      <c r="CA110" s="11">
        <v>6</v>
      </c>
      <c r="CB110" s="11">
        <v>6</v>
      </c>
      <c r="CC110" s="11">
        <v>6</v>
      </c>
      <c r="CD110" s="11">
        <v>6</v>
      </c>
      <c r="CE110" s="11">
        <v>7</v>
      </c>
      <c r="CF110" s="11">
        <v>7</v>
      </c>
      <c r="CG110" s="11">
        <v>7</v>
      </c>
      <c r="CH110" s="11">
        <v>7</v>
      </c>
      <c r="CI110" s="11">
        <v>7</v>
      </c>
      <c r="CJ110" s="11">
        <v>6</v>
      </c>
      <c r="CK110" s="11">
        <v>6</v>
      </c>
      <c r="CL110" s="11">
        <v>6</v>
      </c>
      <c r="CM110" s="11">
        <v>5</v>
      </c>
      <c r="CN110" s="11">
        <v>5</v>
      </c>
      <c r="CO110" s="11">
        <v>5</v>
      </c>
      <c r="CP110" s="11">
        <v>5</v>
      </c>
      <c r="CQ110" s="11">
        <v>5</v>
      </c>
      <c r="CR110" s="11">
        <v>5</v>
      </c>
      <c r="CS110" s="11">
        <v>5</v>
      </c>
      <c r="CT110" s="11">
        <v>5</v>
      </c>
      <c r="CU110" s="11">
        <v>5</v>
      </c>
      <c r="CV110" s="11">
        <v>5</v>
      </c>
      <c r="CW110" s="11">
        <v>5</v>
      </c>
      <c r="CX110" s="11">
        <v>5</v>
      </c>
      <c r="CY110" s="11">
        <v>5</v>
      </c>
      <c r="CZ110" s="11">
        <v>5</v>
      </c>
      <c r="DA110" s="11">
        <v>5</v>
      </c>
      <c r="DB110" s="11">
        <v>5</v>
      </c>
      <c r="DC110" s="11">
        <v>5</v>
      </c>
      <c r="DD110" s="11">
        <v>5</v>
      </c>
      <c r="DE110" s="11">
        <v>5</v>
      </c>
      <c r="DF110" s="11">
        <v>5</v>
      </c>
      <c r="DG110" s="11">
        <v>5</v>
      </c>
      <c r="DH110" s="11">
        <v>5</v>
      </c>
      <c r="DI110" s="11">
        <v>5</v>
      </c>
      <c r="DJ110" s="11">
        <v>6</v>
      </c>
      <c r="DK110" s="11">
        <v>6</v>
      </c>
      <c r="DL110" s="11">
        <v>6</v>
      </c>
      <c r="DM110" s="11">
        <v>6</v>
      </c>
      <c r="DN110" s="11">
        <v>6</v>
      </c>
      <c r="DO110" s="11">
        <v>6</v>
      </c>
      <c r="DP110" s="11">
        <v>6</v>
      </c>
      <c r="DQ110" s="11">
        <v>6</v>
      </c>
      <c r="DR110" s="11">
        <v>6</v>
      </c>
      <c r="DS110" s="11">
        <v>6</v>
      </c>
      <c r="DT110" s="11">
        <v>6</v>
      </c>
      <c r="DU110" s="11">
        <f t="shared" si="3"/>
        <v>5.916666666666667</v>
      </c>
      <c r="DV110" s="11">
        <v>6</v>
      </c>
      <c r="DW110" s="11">
        <v>6</v>
      </c>
      <c r="DX110" s="11">
        <v>6</v>
      </c>
    </row>
    <row r="111" spans="1:128" ht="12.75" x14ac:dyDescent="0.2">
      <c r="A111" s="1" t="s">
        <v>71</v>
      </c>
      <c r="B111" s="1" t="str">
        <f t="shared" si="2"/>
        <v>2914 - Fabricación de hornos; hogares y quemadores</v>
      </c>
      <c r="C111" s="5" t="s">
        <v>236</v>
      </c>
      <c r="D111" s="1" t="s">
        <v>237</v>
      </c>
      <c r="E111" s="11">
        <v>15</v>
      </c>
      <c r="F111" s="11">
        <v>14</v>
      </c>
      <c r="G111" s="11">
        <v>14</v>
      </c>
      <c r="H111" s="11">
        <v>14</v>
      </c>
      <c r="I111" s="11">
        <v>14</v>
      </c>
      <c r="J111" s="11">
        <v>14</v>
      </c>
      <c r="K111" s="11">
        <v>14</v>
      </c>
      <c r="L111" s="11">
        <v>14</v>
      </c>
      <c r="M111" s="11">
        <v>13</v>
      </c>
      <c r="N111" s="11">
        <v>13</v>
      </c>
      <c r="O111" s="11">
        <v>13</v>
      </c>
      <c r="P111" s="11">
        <v>13</v>
      </c>
      <c r="Q111" s="11">
        <v>13</v>
      </c>
      <c r="R111" s="11">
        <v>13</v>
      </c>
      <c r="S111" s="11">
        <v>12</v>
      </c>
      <c r="T111" s="11">
        <v>12</v>
      </c>
      <c r="U111" s="11">
        <v>12</v>
      </c>
      <c r="V111" s="11">
        <v>12</v>
      </c>
      <c r="W111" s="11">
        <v>12</v>
      </c>
      <c r="X111" s="11">
        <v>12</v>
      </c>
      <c r="Y111" s="11">
        <v>12</v>
      </c>
      <c r="Z111" s="11">
        <v>12</v>
      </c>
      <c r="AA111" s="11">
        <v>11</v>
      </c>
      <c r="AB111" s="11">
        <v>11</v>
      </c>
      <c r="AC111" s="11">
        <v>11</v>
      </c>
      <c r="AD111" s="11">
        <v>11</v>
      </c>
      <c r="AE111" s="11">
        <v>11</v>
      </c>
      <c r="AF111" s="11">
        <v>11</v>
      </c>
      <c r="AG111" s="11">
        <v>11</v>
      </c>
      <c r="AH111" s="11">
        <v>11</v>
      </c>
      <c r="AI111" s="11">
        <v>11</v>
      </c>
      <c r="AJ111" s="11">
        <v>11</v>
      </c>
      <c r="AK111" s="11">
        <v>11</v>
      </c>
      <c r="AL111" s="11">
        <v>11</v>
      </c>
      <c r="AM111" s="11">
        <v>11</v>
      </c>
      <c r="AN111" s="11">
        <v>11</v>
      </c>
      <c r="AO111" s="11">
        <v>11</v>
      </c>
      <c r="AP111" s="11">
        <v>11</v>
      </c>
      <c r="AQ111" s="11">
        <v>11</v>
      </c>
      <c r="AR111" s="11">
        <v>11</v>
      </c>
      <c r="AS111" s="11">
        <v>10</v>
      </c>
      <c r="AT111" s="11">
        <v>10</v>
      </c>
      <c r="AU111" s="11">
        <v>10</v>
      </c>
      <c r="AV111" s="11">
        <v>9</v>
      </c>
      <c r="AW111" s="11">
        <v>9</v>
      </c>
      <c r="AX111" s="11">
        <v>9</v>
      </c>
      <c r="AY111" s="11">
        <v>10</v>
      </c>
      <c r="AZ111" s="11">
        <v>10</v>
      </c>
      <c r="BA111" s="11">
        <v>9</v>
      </c>
      <c r="BB111" s="11">
        <v>9</v>
      </c>
      <c r="BC111" s="11">
        <v>10</v>
      </c>
      <c r="BD111" s="11">
        <v>9</v>
      </c>
      <c r="BE111" s="11">
        <v>10</v>
      </c>
      <c r="BF111" s="11">
        <v>9</v>
      </c>
      <c r="BG111" s="11">
        <v>9</v>
      </c>
      <c r="BH111" s="11">
        <v>10</v>
      </c>
      <c r="BI111" s="11">
        <v>10</v>
      </c>
      <c r="BJ111" s="11">
        <v>10</v>
      </c>
      <c r="BK111" s="11">
        <v>10</v>
      </c>
      <c r="BL111" s="11">
        <v>10</v>
      </c>
      <c r="BM111" s="11">
        <v>10</v>
      </c>
      <c r="BN111" s="11">
        <v>10</v>
      </c>
      <c r="BO111" s="11">
        <v>9</v>
      </c>
      <c r="BP111" s="11">
        <v>9</v>
      </c>
      <c r="BQ111" s="11">
        <v>9</v>
      </c>
      <c r="BR111" s="11">
        <v>9</v>
      </c>
      <c r="BS111" s="11">
        <v>9</v>
      </c>
      <c r="BT111" s="11">
        <v>9</v>
      </c>
      <c r="BU111" s="11">
        <v>9</v>
      </c>
      <c r="BV111" s="11">
        <v>9</v>
      </c>
      <c r="BW111" s="11">
        <v>8</v>
      </c>
      <c r="BX111" s="11">
        <v>9</v>
      </c>
      <c r="BY111" s="11">
        <v>9</v>
      </c>
      <c r="BZ111" s="11">
        <v>9</v>
      </c>
      <c r="CA111" s="11">
        <v>8</v>
      </c>
      <c r="CB111" s="11">
        <v>7</v>
      </c>
      <c r="CC111" s="11">
        <v>7</v>
      </c>
      <c r="CD111" s="11">
        <v>7</v>
      </c>
      <c r="CE111" s="11">
        <v>7</v>
      </c>
      <c r="CF111" s="11">
        <v>7</v>
      </c>
      <c r="CG111" s="11">
        <v>7</v>
      </c>
      <c r="CH111" s="11">
        <v>7</v>
      </c>
      <c r="CI111" s="11">
        <v>7</v>
      </c>
      <c r="CJ111" s="11">
        <v>7</v>
      </c>
      <c r="CK111" s="11">
        <v>7</v>
      </c>
      <c r="CL111" s="11">
        <v>7</v>
      </c>
      <c r="CM111" s="11">
        <v>7</v>
      </c>
      <c r="CN111" s="11">
        <v>7</v>
      </c>
      <c r="CO111" s="11">
        <v>7</v>
      </c>
      <c r="CP111" s="11">
        <v>8</v>
      </c>
      <c r="CQ111" s="11">
        <v>7</v>
      </c>
      <c r="CR111" s="11">
        <v>7</v>
      </c>
      <c r="CS111" s="11">
        <v>7</v>
      </c>
      <c r="CT111" s="11">
        <v>7</v>
      </c>
      <c r="CU111" s="11">
        <v>7</v>
      </c>
      <c r="CV111" s="11">
        <v>7</v>
      </c>
      <c r="CW111" s="11">
        <v>7</v>
      </c>
      <c r="CX111" s="11">
        <v>7</v>
      </c>
      <c r="CY111" s="11">
        <v>7</v>
      </c>
      <c r="CZ111" s="11">
        <v>7</v>
      </c>
      <c r="DA111" s="11">
        <v>7</v>
      </c>
      <c r="DB111" s="11">
        <v>7</v>
      </c>
      <c r="DC111" s="11">
        <v>7</v>
      </c>
      <c r="DD111" s="11">
        <v>7</v>
      </c>
      <c r="DE111" s="11">
        <v>7</v>
      </c>
      <c r="DF111" s="11">
        <v>7</v>
      </c>
      <c r="DG111" s="11">
        <v>7</v>
      </c>
      <c r="DH111" s="11">
        <v>7</v>
      </c>
      <c r="DI111" s="11">
        <v>6</v>
      </c>
      <c r="DJ111" s="11">
        <v>6</v>
      </c>
      <c r="DK111" s="11">
        <v>6</v>
      </c>
      <c r="DL111" s="11">
        <v>6</v>
      </c>
      <c r="DM111" s="11">
        <v>6</v>
      </c>
      <c r="DN111" s="11">
        <v>6</v>
      </c>
      <c r="DO111" s="11">
        <v>6</v>
      </c>
      <c r="DP111" s="11">
        <v>6</v>
      </c>
      <c r="DQ111" s="11">
        <v>6</v>
      </c>
      <c r="DR111" s="11">
        <v>6</v>
      </c>
      <c r="DS111" s="11">
        <v>6</v>
      </c>
      <c r="DT111" s="11">
        <v>6</v>
      </c>
      <c r="DU111" s="11">
        <f t="shared" si="3"/>
        <v>6</v>
      </c>
      <c r="DV111" s="11">
        <v>6</v>
      </c>
      <c r="DW111" s="11">
        <v>6</v>
      </c>
      <c r="DX111" s="11">
        <v>6</v>
      </c>
    </row>
    <row r="112" spans="1:128" ht="12.75" x14ac:dyDescent="0.2">
      <c r="A112" s="1" t="s">
        <v>71</v>
      </c>
      <c r="B112" s="1" t="str">
        <f t="shared" si="2"/>
        <v>2915 - Fabricación de equipo de elevación y manipulación</v>
      </c>
      <c r="C112" s="5" t="s">
        <v>238</v>
      </c>
      <c r="D112" s="1" t="s">
        <v>239</v>
      </c>
      <c r="E112" s="11">
        <v>34</v>
      </c>
      <c r="F112" s="11">
        <v>34</v>
      </c>
      <c r="G112" s="11">
        <v>33</v>
      </c>
      <c r="H112" s="11">
        <v>33</v>
      </c>
      <c r="I112" s="11">
        <v>34</v>
      </c>
      <c r="J112" s="11">
        <v>35</v>
      </c>
      <c r="K112" s="11">
        <v>34</v>
      </c>
      <c r="L112" s="11">
        <v>35</v>
      </c>
      <c r="M112" s="11">
        <v>35</v>
      </c>
      <c r="N112" s="11">
        <v>34</v>
      </c>
      <c r="O112" s="11">
        <v>34</v>
      </c>
      <c r="P112" s="11">
        <v>34</v>
      </c>
      <c r="Q112" s="11">
        <v>34</v>
      </c>
      <c r="R112" s="11">
        <v>34</v>
      </c>
      <c r="S112" s="11">
        <v>34</v>
      </c>
      <c r="T112" s="11">
        <v>34</v>
      </c>
      <c r="U112" s="11">
        <v>34</v>
      </c>
      <c r="V112" s="11">
        <v>33</v>
      </c>
      <c r="W112" s="11">
        <v>35</v>
      </c>
      <c r="X112" s="11">
        <v>35</v>
      </c>
      <c r="Y112" s="11">
        <v>35</v>
      </c>
      <c r="Z112" s="11">
        <v>35</v>
      </c>
      <c r="AA112" s="11">
        <v>35</v>
      </c>
      <c r="AB112" s="11">
        <v>35</v>
      </c>
      <c r="AC112" s="11">
        <v>36</v>
      </c>
      <c r="AD112" s="11">
        <v>36</v>
      </c>
      <c r="AE112" s="11">
        <v>36</v>
      </c>
      <c r="AF112" s="11">
        <v>36</v>
      </c>
      <c r="AG112" s="11">
        <v>36</v>
      </c>
      <c r="AH112" s="11">
        <v>35</v>
      </c>
      <c r="AI112" s="11">
        <v>36</v>
      </c>
      <c r="AJ112" s="11">
        <v>37</v>
      </c>
      <c r="AK112" s="11">
        <v>37</v>
      </c>
      <c r="AL112" s="11">
        <v>36</v>
      </c>
      <c r="AM112" s="11">
        <v>36</v>
      </c>
      <c r="AN112" s="11">
        <v>35</v>
      </c>
      <c r="AO112" s="11">
        <v>35</v>
      </c>
      <c r="AP112" s="11">
        <v>35</v>
      </c>
      <c r="AQ112" s="11">
        <v>36</v>
      </c>
      <c r="AR112" s="11">
        <v>36</v>
      </c>
      <c r="AS112" s="11">
        <v>36</v>
      </c>
      <c r="AT112" s="11">
        <v>28</v>
      </c>
      <c r="AU112" s="11">
        <v>27</v>
      </c>
      <c r="AV112" s="11">
        <v>27</v>
      </c>
      <c r="AW112" s="11">
        <v>27</v>
      </c>
      <c r="AX112" s="11">
        <v>28</v>
      </c>
      <c r="AY112" s="11">
        <v>27</v>
      </c>
      <c r="AZ112" s="11">
        <v>28</v>
      </c>
      <c r="BA112" s="11">
        <v>28</v>
      </c>
      <c r="BB112" s="11">
        <v>27</v>
      </c>
      <c r="BC112" s="11">
        <v>28</v>
      </c>
      <c r="BD112" s="11">
        <v>27</v>
      </c>
      <c r="BE112" s="11">
        <v>27</v>
      </c>
      <c r="BF112" s="11">
        <v>28</v>
      </c>
      <c r="BG112" s="11">
        <v>28</v>
      </c>
      <c r="BH112" s="11">
        <v>28</v>
      </c>
      <c r="BI112" s="11">
        <v>29</v>
      </c>
      <c r="BJ112" s="11">
        <v>29</v>
      </c>
      <c r="BK112" s="11">
        <v>29</v>
      </c>
      <c r="BL112" s="11">
        <v>27</v>
      </c>
      <c r="BM112" s="11">
        <v>26</v>
      </c>
      <c r="BN112" s="11">
        <v>26</v>
      </c>
      <c r="BO112" s="11">
        <v>27</v>
      </c>
      <c r="BP112" s="11">
        <v>25</v>
      </c>
      <c r="BQ112" s="11">
        <v>26</v>
      </c>
      <c r="BR112" s="11">
        <v>26</v>
      </c>
      <c r="BS112" s="11">
        <v>26</v>
      </c>
      <c r="BT112" s="11">
        <v>25</v>
      </c>
      <c r="BU112" s="11">
        <v>25</v>
      </c>
      <c r="BV112" s="11">
        <v>25</v>
      </c>
      <c r="BW112" s="11">
        <v>25</v>
      </c>
      <c r="BX112" s="11">
        <v>25</v>
      </c>
      <c r="BY112" s="11">
        <v>26</v>
      </c>
      <c r="BZ112" s="11">
        <v>26</v>
      </c>
      <c r="CA112" s="11">
        <v>27</v>
      </c>
      <c r="CB112" s="11">
        <v>27</v>
      </c>
      <c r="CC112" s="11">
        <v>27</v>
      </c>
      <c r="CD112" s="11">
        <v>29</v>
      </c>
      <c r="CE112" s="11">
        <v>29</v>
      </c>
      <c r="CF112" s="11">
        <v>29</v>
      </c>
      <c r="CG112" s="11">
        <v>29</v>
      </c>
      <c r="CH112" s="11">
        <v>29</v>
      </c>
      <c r="CI112" s="11">
        <v>29</v>
      </c>
      <c r="CJ112" s="11">
        <v>29</v>
      </c>
      <c r="CK112" s="11">
        <v>28</v>
      </c>
      <c r="CL112" s="11">
        <v>28</v>
      </c>
      <c r="CM112" s="11">
        <v>28</v>
      </c>
      <c r="CN112" s="11">
        <v>29</v>
      </c>
      <c r="CO112" s="11">
        <v>29</v>
      </c>
      <c r="CP112" s="11">
        <v>29</v>
      </c>
      <c r="CQ112" s="11">
        <v>29</v>
      </c>
      <c r="CR112" s="11">
        <v>30</v>
      </c>
      <c r="CS112" s="11">
        <v>29</v>
      </c>
      <c r="CT112" s="11">
        <v>29</v>
      </c>
      <c r="CU112" s="11">
        <v>29</v>
      </c>
      <c r="CV112" s="11">
        <v>29</v>
      </c>
      <c r="CW112" s="11">
        <v>30</v>
      </c>
      <c r="CX112" s="11">
        <v>29</v>
      </c>
      <c r="CY112" s="11">
        <v>30</v>
      </c>
      <c r="CZ112" s="11">
        <v>30</v>
      </c>
      <c r="DA112" s="11">
        <v>29</v>
      </c>
      <c r="DB112" s="11">
        <v>29</v>
      </c>
      <c r="DC112" s="11">
        <v>28</v>
      </c>
      <c r="DD112" s="11">
        <v>28</v>
      </c>
      <c r="DE112" s="11">
        <v>28</v>
      </c>
      <c r="DF112" s="11">
        <v>28</v>
      </c>
      <c r="DG112" s="11">
        <v>28</v>
      </c>
      <c r="DH112" s="11">
        <v>29</v>
      </c>
      <c r="DI112" s="11">
        <v>29</v>
      </c>
      <c r="DJ112" s="11">
        <v>28</v>
      </c>
      <c r="DK112" s="11">
        <v>29</v>
      </c>
      <c r="DL112" s="11">
        <v>29</v>
      </c>
      <c r="DM112" s="11">
        <v>30</v>
      </c>
      <c r="DN112" s="11">
        <v>30</v>
      </c>
      <c r="DO112" s="11">
        <v>30</v>
      </c>
      <c r="DP112" s="11">
        <v>30</v>
      </c>
      <c r="DQ112" s="11">
        <v>30</v>
      </c>
      <c r="DR112" s="11">
        <v>29</v>
      </c>
      <c r="DS112" s="11">
        <v>29</v>
      </c>
      <c r="DT112" s="11">
        <v>29</v>
      </c>
      <c r="DU112" s="11">
        <f t="shared" si="3"/>
        <v>29.333333333333332</v>
      </c>
      <c r="DV112" s="11">
        <v>29</v>
      </c>
      <c r="DW112" s="11">
        <v>29</v>
      </c>
      <c r="DX112" s="11">
        <v>27</v>
      </c>
    </row>
    <row r="113" spans="1:128" ht="12.75" x14ac:dyDescent="0.2">
      <c r="A113" s="1" t="s">
        <v>71</v>
      </c>
      <c r="B113" s="1" t="str">
        <f t="shared" si="2"/>
        <v>2919 - Fabricación de  maquinaria de uso general n.c.p.</v>
      </c>
      <c r="C113" s="5" t="s">
        <v>240</v>
      </c>
      <c r="D113" s="1" t="s">
        <v>241</v>
      </c>
      <c r="E113" s="11">
        <v>73</v>
      </c>
      <c r="F113" s="11">
        <v>74</v>
      </c>
      <c r="G113" s="11">
        <v>74</v>
      </c>
      <c r="H113" s="11">
        <v>74</v>
      </c>
      <c r="I113" s="11">
        <v>72</v>
      </c>
      <c r="J113" s="11">
        <v>73</v>
      </c>
      <c r="K113" s="11">
        <v>71</v>
      </c>
      <c r="L113" s="11">
        <v>73</v>
      </c>
      <c r="M113" s="11">
        <v>70</v>
      </c>
      <c r="N113" s="11">
        <v>70</v>
      </c>
      <c r="O113" s="11">
        <v>72</v>
      </c>
      <c r="P113" s="11">
        <v>70</v>
      </c>
      <c r="Q113" s="11">
        <v>69</v>
      </c>
      <c r="R113" s="11">
        <v>71</v>
      </c>
      <c r="S113" s="11">
        <v>71</v>
      </c>
      <c r="T113" s="11">
        <v>70</v>
      </c>
      <c r="U113" s="11">
        <v>70</v>
      </c>
      <c r="V113" s="11">
        <v>69</v>
      </c>
      <c r="W113" s="11">
        <v>70</v>
      </c>
      <c r="X113" s="11">
        <v>71</v>
      </c>
      <c r="Y113" s="11">
        <v>71</v>
      </c>
      <c r="Z113" s="11">
        <v>70</v>
      </c>
      <c r="AA113" s="11">
        <v>71</v>
      </c>
      <c r="AB113" s="11">
        <v>71</v>
      </c>
      <c r="AC113" s="11">
        <v>70</v>
      </c>
      <c r="AD113" s="11">
        <v>70</v>
      </c>
      <c r="AE113" s="11">
        <v>70</v>
      </c>
      <c r="AF113" s="11">
        <v>70</v>
      </c>
      <c r="AG113" s="11">
        <v>71</v>
      </c>
      <c r="AH113" s="11">
        <v>69</v>
      </c>
      <c r="AI113" s="11">
        <v>69</v>
      </c>
      <c r="AJ113" s="11">
        <v>66</v>
      </c>
      <c r="AK113" s="11">
        <v>65</v>
      </c>
      <c r="AL113" s="11">
        <v>65</v>
      </c>
      <c r="AM113" s="11">
        <v>66</v>
      </c>
      <c r="AN113" s="11">
        <v>67</v>
      </c>
      <c r="AO113" s="11">
        <v>66</v>
      </c>
      <c r="AP113" s="11">
        <v>66</v>
      </c>
      <c r="AQ113" s="11">
        <v>67</v>
      </c>
      <c r="AR113" s="11">
        <v>67</v>
      </c>
      <c r="AS113" s="11">
        <v>68</v>
      </c>
      <c r="AT113" s="11">
        <v>57</v>
      </c>
      <c r="AU113" s="11">
        <v>57</v>
      </c>
      <c r="AV113" s="11">
        <v>58</v>
      </c>
      <c r="AW113" s="11">
        <v>58</v>
      </c>
      <c r="AX113" s="11">
        <v>59</v>
      </c>
      <c r="AY113" s="11">
        <v>59</v>
      </c>
      <c r="AZ113" s="11">
        <v>58</v>
      </c>
      <c r="BA113" s="11">
        <v>58</v>
      </c>
      <c r="BB113" s="11">
        <v>57</v>
      </c>
      <c r="BC113" s="11">
        <v>58</v>
      </c>
      <c r="BD113" s="11">
        <v>58</v>
      </c>
      <c r="BE113" s="11">
        <v>59</v>
      </c>
      <c r="BF113" s="11">
        <v>59</v>
      </c>
      <c r="BG113" s="11">
        <v>59</v>
      </c>
      <c r="BH113" s="11">
        <v>59</v>
      </c>
      <c r="BI113" s="11">
        <v>60</v>
      </c>
      <c r="BJ113" s="11">
        <v>60</v>
      </c>
      <c r="BK113" s="11">
        <v>60</v>
      </c>
      <c r="BL113" s="11">
        <v>60</v>
      </c>
      <c r="BM113" s="11">
        <v>61</v>
      </c>
      <c r="BN113" s="11">
        <v>62</v>
      </c>
      <c r="BO113" s="11">
        <v>64</v>
      </c>
      <c r="BP113" s="11">
        <v>65</v>
      </c>
      <c r="BQ113" s="11">
        <v>67</v>
      </c>
      <c r="BR113" s="11">
        <v>66</v>
      </c>
      <c r="BS113" s="11">
        <v>66</v>
      </c>
      <c r="BT113" s="11">
        <v>66</v>
      </c>
      <c r="BU113" s="11">
        <v>66</v>
      </c>
      <c r="BV113" s="11">
        <v>66</v>
      </c>
      <c r="BW113" s="11">
        <v>66</v>
      </c>
      <c r="BX113" s="11">
        <v>65</v>
      </c>
      <c r="BY113" s="11">
        <v>65</v>
      </c>
      <c r="BZ113" s="11">
        <v>63</v>
      </c>
      <c r="CA113" s="11">
        <v>63</v>
      </c>
      <c r="CB113" s="11">
        <v>63</v>
      </c>
      <c r="CC113" s="11">
        <v>62</v>
      </c>
      <c r="CD113" s="11">
        <v>60</v>
      </c>
      <c r="CE113" s="11">
        <v>61</v>
      </c>
      <c r="CF113" s="11">
        <v>61</v>
      </c>
      <c r="CG113" s="11">
        <v>60</v>
      </c>
      <c r="CH113" s="11">
        <v>60</v>
      </c>
      <c r="CI113" s="11">
        <v>60</v>
      </c>
      <c r="CJ113" s="11">
        <v>59</v>
      </c>
      <c r="CK113" s="11">
        <v>56</v>
      </c>
      <c r="CL113" s="11">
        <v>56</v>
      </c>
      <c r="CM113" s="11">
        <v>55</v>
      </c>
      <c r="CN113" s="11">
        <v>56</v>
      </c>
      <c r="CO113" s="11">
        <v>55</v>
      </c>
      <c r="CP113" s="11">
        <v>57</v>
      </c>
      <c r="CQ113" s="11">
        <v>57</v>
      </c>
      <c r="CR113" s="11">
        <v>57</v>
      </c>
      <c r="CS113" s="11">
        <v>58</v>
      </c>
      <c r="CT113" s="11">
        <v>59</v>
      </c>
      <c r="CU113" s="11">
        <v>59</v>
      </c>
      <c r="CV113" s="11">
        <v>59</v>
      </c>
      <c r="CW113" s="11">
        <v>58</v>
      </c>
      <c r="CX113" s="11">
        <v>57</v>
      </c>
      <c r="CY113" s="11">
        <v>57</v>
      </c>
      <c r="CZ113" s="11">
        <v>58</v>
      </c>
      <c r="DA113" s="11">
        <v>58</v>
      </c>
      <c r="DB113" s="11">
        <v>57</v>
      </c>
      <c r="DC113" s="11">
        <v>56</v>
      </c>
      <c r="DD113" s="11">
        <v>58</v>
      </c>
      <c r="DE113" s="11">
        <v>58</v>
      </c>
      <c r="DF113" s="11">
        <v>58</v>
      </c>
      <c r="DG113" s="11">
        <v>57</v>
      </c>
      <c r="DH113" s="11">
        <v>57</v>
      </c>
      <c r="DI113" s="11">
        <v>57</v>
      </c>
      <c r="DJ113" s="11">
        <v>58</v>
      </c>
      <c r="DK113" s="11">
        <v>59</v>
      </c>
      <c r="DL113" s="11">
        <v>58</v>
      </c>
      <c r="DM113" s="11">
        <v>57</v>
      </c>
      <c r="DN113" s="11">
        <v>56</v>
      </c>
      <c r="DO113" s="11">
        <v>57</v>
      </c>
      <c r="DP113" s="11">
        <v>58</v>
      </c>
      <c r="DQ113" s="11">
        <v>58</v>
      </c>
      <c r="DR113" s="11">
        <v>58</v>
      </c>
      <c r="DS113" s="11">
        <v>58</v>
      </c>
      <c r="DT113" s="11">
        <v>57</v>
      </c>
      <c r="DU113" s="11">
        <f t="shared" si="3"/>
        <v>57.583333333333336</v>
      </c>
      <c r="DV113" s="11">
        <v>56</v>
      </c>
      <c r="DW113" s="11">
        <v>54</v>
      </c>
      <c r="DX113" s="11">
        <v>53</v>
      </c>
    </row>
    <row r="114" spans="1:128" ht="12.75" x14ac:dyDescent="0.2">
      <c r="A114" s="1" t="s">
        <v>71</v>
      </c>
      <c r="B114" s="1" t="str">
        <f t="shared" si="2"/>
        <v>2921 - Fabricación de maquinaria agropecuaria</v>
      </c>
      <c r="C114" s="5" t="s">
        <v>242</v>
      </c>
      <c r="D114" s="1" t="s">
        <v>243</v>
      </c>
      <c r="E114" s="11">
        <v>16</v>
      </c>
      <c r="F114" s="11">
        <v>16</v>
      </c>
      <c r="G114" s="11">
        <v>16</v>
      </c>
      <c r="H114" s="11">
        <v>16</v>
      </c>
      <c r="I114" s="11">
        <v>17</v>
      </c>
      <c r="J114" s="11">
        <v>15</v>
      </c>
      <c r="K114" s="11">
        <v>13</v>
      </c>
      <c r="L114" s="11">
        <v>13</v>
      </c>
      <c r="M114" s="11">
        <v>13</v>
      </c>
      <c r="N114" s="11">
        <v>13</v>
      </c>
      <c r="O114" s="11">
        <v>13</v>
      </c>
      <c r="P114" s="11">
        <v>13</v>
      </c>
      <c r="Q114" s="11">
        <v>13</v>
      </c>
      <c r="R114" s="11">
        <v>13</v>
      </c>
      <c r="S114" s="11">
        <v>13</v>
      </c>
      <c r="T114" s="11">
        <v>13</v>
      </c>
      <c r="U114" s="11">
        <v>14</v>
      </c>
      <c r="V114" s="11">
        <v>14</v>
      </c>
      <c r="W114" s="11">
        <v>12</v>
      </c>
      <c r="X114" s="11">
        <v>13</v>
      </c>
      <c r="Y114" s="11">
        <v>13</v>
      </c>
      <c r="Z114" s="11">
        <v>13</v>
      </c>
      <c r="AA114" s="11">
        <v>14</v>
      </c>
      <c r="AB114" s="11">
        <v>13</v>
      </c>
      <c r="AC114" s="11">
        <v>13</v>
      </c>
      <c r="AD114" s="11">
        <v>13</v>
      </c>
      <c r="AE114" s="11">
        <v>13</v>
      </c>
      <c r="AF114" s="11">
        <v>13</v>
      </c>
      <c r="AG114" s="11">
        <v>13</v>
      </c>
      <c r="AH114" s="11">
        <v>12</v>
      </c>
      <c r="AI114" s="11">
        <v>11</v>
      </c>
      <c r="AJ114" s="11">
        <v>11</v>
      </c>
      <c r="AK114" s="11">
        <v>10</v>
      </c>
      <c r="AL114" s="11">
        <v>10</v>
      </c>
      <c r="AM114" s="11">
        <v>11</v>
      </c>
      <c r="AN114" s="11">
        <v>11</v>
      </c>
      <c r="AO114" s="11">
        <v>11</v>
      </c>
      <c r="AP114" s="11">
        <v>11</v>
      </c>
      <c r="AQ114" s="11">
        <v>11</v>
      </c>
      <c r="AR114" s="11">
        <v>12</v>
      </c>
      <c r="AS114" s="11">
        <v>12</v>
      </c>
      <c r="AT114" s="11">
        <v>11</v>
      </c>
      <c r="AU114" s="11">
        <v>10</v>
      </c>
      <c r="AV114" s="11">
        <v>10</v>
      </c>
      <c r="AW114" s="11">
        <v>10</v>
      </c>
      <c r="AX114" s="11">
        <v>10</v>
      </c>
      <c r="AY114" s="11">
        <v>10</v>
      </c>
      <c r="AZ114" s="11">
        <v>10</v>
      </c>
      <c r="BA114" s="11">
        <v>10</v>
      </c>
      <c r="BB114" s="11">
        <v>10</v>
      </c>
      <c r="BC114" s="11">
        <v>10</v>
      </c>
      <c r="BD114" s="11">
        <v>10</v>
      </c>
      <c r="BE114" s="11">
        <v>11</v>
      </c>
      <c r="BF114" s="11">
        <v>11</v>
      </c>
      <c r="BG114" s="11">
        <v>10</v>
      </c>
      <c r="BH114" s="11">
        <v>11</v>
      </c>
      <c r="BI114" s="11">
        <v>11</v>
      </c>
      <c r="BJ114" s="11">
        <v>11</v>
      </c>
      <c r="BK114" s="11">
        <v>11</v>
      </c>
      <c r="BL114" s="11">
        <v>11</v>
      </c>
      <c r="BM114" s="11">
        <v>11</v>
      </c>
      <c r="BN114" s="11">
        <v>10</v>
      </c>
      <c r="BO114" s="11">
        <v>12</v>
      </c>
      <c r="BP114" s="11">
        <v>12</v>
      </c>
      <c r="BQ114" s="11">
        <v>13</v>
      </c>
      <c r="BR114" s="11">
        <v>13</v>
      </c>
      <c r="BS114" s="11">
        <v>13</v>
      </c>
      <c r="BT114" s="11">
        <v>13</v>
      </c>
      <c r="BU114" s="11">
        <v>13</v>
      </c>
      <c r="BV114" s="11">
        <v>12</v>
      </c>
      <c r="BW114" s="11">
        <v>12</v>
      </c>
      <c r="BX114" s="11">
        <v>12</v>
      </c>
      <c r="BY114" s="11">
        <v>14</v>
      </c>
      <c r="BZ114" s="11">
        <v>14</v>
      </c>
      <c r="CA114" s="11">
        <v>13</v>
      </c>
      <c r="CB114" s="11">
        <v>12</v>
      </c>
      <c r="CC114" s="11">
        <v>13</v>
      </c>
      <c r="CD114" s="11">
        <v>12</v>
      </c>
      <c r="CE114" s="11">
        <v>11</v>
      </c>
      <c r="CF114" s="11">
        <v>11</v>
      </c>
      <c r="CG114" s="11">
        <v>11</v>
      </c>
      <c r="CH114" s="11">
        <v>11</v>
      </c>
      <c r="CI114" s="11">
        <v>11</v>
      </c>
      <c r="CJ114" s="11">
        <v>11</v>
      </c>
      <c r="CK114" s="11">
        <v>11</v>
      </c>
      <c r="CL114" s="11">
        <v>11</v>
      </c>
      <c r="CM114" s="11">
        <v>11</v>
      </c>
      <c r="CN114" s="11">
        <v>11</v>
      </c>
      <c r="CO114" s="11">
        <v>11</v>
      </c>
      <c r="CP114" s="11">
        <v>11</v>
      </c>
      <c r="CQ114" s="11">
        <v>11</v>
      </c>
      <c r="CR114" s="11">
        <v>11</v>
      </c>
      <c r="CS114" s="11">
        <v>11</v>
      </c>
      <c r="CT114" s="11">
        <v>11</v>
      </c>
      <c r="CU114" s="11">
        <v>11</v>
      </c>
      <c r="CV114" s="11">
        <v>11</v>
      </c>
      <c r="CW114" s="11">
        <v>11</v>
      </c>
      <c r="CX114" s="11">
        <v>11</v>
      </c>
      <c r="CY114" s="11">
        <v>10</v>
      </c>
      <c r="CZ114" s="11">
        <v>10</v>
      </c>
      <c r="DA114" s="11">
        <v>10</v>
      </c>
      <c r="DB114" s="11">
        <v>10</v>
      </c>
      <c r="DC114" s="11">
        <v>10</v>
      </c>
      <c r="DD114" s="11">
        <v>10</v>
      </c>
      <c r="DE114" s="11">
        <v>10</v>
      </c>
      <c r="DF114" s="11">
        <v>10</v>
      </c>
      <c r="DG114" s="11">
        <v>10</v>
      </c>
      <c r="DH114" s="11">
        <v>10</v>
      </c>
      <c r="DI114" s="11">
        <v>10</v>
      </c>
      <c r="DJ114" s="11">
        <v>11</v>
      </c>
      <c r="DK114" s="11">
        <v>11</v>
      </c>
      <c r="DL114" s="11">
        <v>11</v>
      </c>
      <c r="DM114" s="11">
        <v>10</v>
      </c>
      <c r="DN114" s="11">
        <v>10</v>
      </c>
      <c r="DO114" s="11">
        <v>10</v>
      </c>
      <c r="DP114" s="11">
        <v>10</v>
      </c>
      <c r="DQ114" s="11">
        <v>10</v>
      </c>
      <c r="DR114" s="11">
        <v>10</v>
      </c>
      <c r="DS114" s="11">
        <v>10</v>
      </c>
      <c r="DT114" s="11">
        <v>8</v>
      </c>
      <c r="DU114" s="11">
        <f t="shared" si="3"/>
        <v>10.083333333333334</v>
      </c>
      <c r="DV114" s="11">
        <v>8</v>
      </c>
      <c r="DW114" s="11">
        <v>8</v>
      </c>
      <c r="DX114" s="11">
        <v>7</v>
      </c>
    </row>
    <row r="115" spans="1:128" ht="12.75" x14ac:dyDescent="0.2">
      <c r="A115" s="1" t="s">
        <v>71</v>
      </c>
      <c r="B115" s="1" t="str">
        <f t="shared" si="2"/>
        <v>2922 - Fabricación de máquinas herramienta</v>
      </c>
      <c r="C115" s="5" t="s">
        <v>244</v>
      </c>
      <c r="D115" s="1" t="s">
        <v>245</v>
      </c>
      <c r="E115" s="11">
        <v>14</v>
      </c>
      <c r="F115" s="11">
        <v>14</v>
      </c>
      <c r="G115" s="11">
        <v>14</v>
      </c>
      <c r="H115" s="11">
        <v>14</v>
      </c>
      <c r="I115" s="11">
        <v>14</v>
      </c>
      <c r="J115" s="11">
        <v>14</v>
      </c>
      <c r="K115" s="11">
        <v>14</v>
      </c>
      <c r="L115" s="11">
        <v>14</v>
      </c>
      <c r="M115" s="11">
        <v>14</v>
      </c>
      <c r="N115" s="11">
        <v>14</v>
      </c>
      <c r="O115" s="11">
        <v>14</v>
      </c>
      <c r="P115" s="11">
        <v>14</v>
      </c>
      <c r="Q115" s="11">
        <v>14</v>
      </c>
      <c r="R115" s="11">
        <v>14</v>
      </c>
      <c r="S115" s="11">
        <v>14</v>
      </c>
      <c r="T115" s="11">
        <v>14</v>
      </c>
      <c r="U115" s="11">
        <v>14</v>
      </c>
      <c r="V115" s="11">
        <v>15</v>
      </c>
      <c r="W115" s="11">
        <v>14</v>
      </c>
      <c r="X115" s="11">
        <v>14</v>
      </c>
      <c r="Y115" s="11">
        <v>14</v>
      </c>
      <c r="Z115" s="11">
        <v>14</v>
      </c>
      <c r="AA115" s="11">
        <v>14</v>
      </c>
      <c r="AB115" s="11">
        <v>14</v>
      </c>
      <c r="AC115" s="11">
        <v>14</v>
      </c>
      <c r="AD115" s="11">
        <v>14</v>
      </c>
      <c r="AE115" s="11">
        <v>14</v>
      </c>
      <c r="AF115" s="11">
        <v>14</v>
      </c>
      <c r="AG115" s="11">
        <v>14</v>
      </c>
      <c r="AH115" s="11">
        <v>14</v>
      </c>
      <c r="AI115" s="11">
        <v>14</v>
      </c>
      <c r="AJ115" s="11">
        <v>15</v>
      </c>
      <c r="AK115" s="11">
        <v>13</v>
      </c>
      <c r="AL115" s="11">
        <v>15</v>
      </c>
      <c r="AM115" s="11">
        <v>15</v>
      </c>
      <c r="AN115" s="11">
        <v>15</v>
      </c>
      <c r="AO115" s="11">
        <v>16</v>
      </c>
      <c r="AP115" s="11">
        <v>16</v>
      </c>
      <c r="AQ115" s="11">
        <v>16</v>
      </c>
      <c r="AR115" s="11">
        <v>17</v>
      </c>
      <c r="AS115" s="11">
        <v>17</v>
      </c>
      <c r="AT115" s="11">
        <v>14</v>
      </c>
      <c r="AU115" s="11">
        <v>14</v>
      </c>
      <c r="AV115" s="11">
        <v>14</v>
      </c>
      <c r="AW115" s="11">
        <v>14</v>
      </c>
      <c r="AX115" s="11">
        <v>14</v>
      </c>
      <c r="AY115" s="11">
        <v>14</v>
      </c>
      <c r="AZ115" s="11">
        <v>14</v>
      </c>
      <c r="BA115" s="11">
        <v>14</v>
      </c>
      <c r="BB115" s="11">
        <v>14</v>
      </c>
      <c r="BC115" s="11">
        <v>14</v>
      </c>
      <c r="BD115" s="11">
        <v>15</v>
      </c>
      <c r="BE115" s="11">
        <v>14</v>
      </c>
      <c r="BF115" s="11">
        <v>14</v>
      </c>
      <c r="BG115" s="11">
        <v>15</v>
      </c>
      <c r="BH115" s="11">
        <v>15</v>
      </c>
      <c r="BI115" s="11">
        <v>15</v>
      </c>
      <c r="BJ115" s="11">
        <v>15</v>
      </c>
      <c r="BK115" s="11">
        <v>15</v>
      </c>
      <c r="BL115" s="11">
        <v>15</v>
      </c>
      <c r="BM115" s="11">
        <v>14</v>
      </c>
      <c r="BN115" s="11">
        <v>13</v>
      </c>
      <c r="BO115" s="11">
        <v>13</v>
      </c>
      <c r="BP115" s="11">
        <v>13</v>
      </c>
      <c r="BQ115" s="11">
        <v>14</v>
      </c>
      <c r="BR115" s="11">
        <v>15</v>
      </c>
      <c r="BS115" s="11">
        <v>14</v>
      </c>
      <c r="BT115" s="11">
        <v>14</v>
      </c>
      <c r="BU115" s="11">
        <v>13</v>
      </c>
      <c r="BV115" s="11">
        <v>15</v>
      </c>
      <c r="BW115" s="11">
        <v>15</v>
      </c>
      <c r="BX115" s="11">
        <v>15</v>
      </c>
      <c r="BY115" s="11">
        <v>15</v>
      </c>
      <c r="BZ115" s="11">
        <v>17</v>
      </c>
      <c r="CA115" s="11">
        <v>15</v>
      </c>
      <c r="CB115" s="11">
        <v>15</v>
      </c>
      <c r="CC115" s="11">
        <v>15</v>
      </c>
      <c r="CD115" s="11">
        <v>17</v>
      </c>
      <c r="CE115" s="11">
        <v>17</v>
      </c>
      <c r="CF115" s="11">
        <v>17</v>
      </c>
      <c r="CG115" s="11">
        <v>17</v>
      </c>
      <c r="CH115" s="11">
        <v>15</v>
      </c>
      <c r="CI115" s="11">
        <v>16</v>
      </c>
      <c r="CJ115" s="11">
        <v>17</v>
      </c>
      <c r="CK115" s="11">
        <v>17</v>
      </c>
      <c r="CL115" s="11">
        <v>18</v>
      </c>
      <c r="CM115" s="11">
        <v>18</v>
      </c>
      <c r="CN115" s="11">
        <v>19</v>
      </c>
      <c r="CO115" s="11">
        <v>18</v>
      </c>
      <c r="CP115" s="11">
        <v>18</v>
      </c>
      <c r="CQ115" s="11">
        <v>18</v>
      </c>
      <c r="CR115" s="11">
        <v>19</v>
      </c>
      <c r="CS115" s="11">
        <v>18</v>
      </c>
      <c r="CT115" s="11">
        <v>18</v>
      </c>
      <c r="CU115" s="11">
        <v>18</v>
      </c>
      <c r="CV115" s="11">
        <v>18</v>
      </c>
      <c r="CW115" s="11">
        <v>19</v>
      </c>
      <c r="CX115" s="11">
        <v>20</v>
      </c>
      <c r="CY115" s="11">
        <v>19</v>
      </c>
      <c r="CZ115" s="11">
        <v>18</v>
      </c>
      <c r="DA115" s="11">
        <v>18</v>
      </c>
      <c r="DB115" s="11">
        <v>17</v>
      </c>
      <c r="DC115" s="11">
        <v>16</v>
      </c>
      <c r="DD115" s="11">
        <v>16</v>
      </c>
      <c r="DE115" s="11">
        <v>17</v>
      </c>
      <c r="DF115" s="11">
        <v>17</v>
      </c>
      <c r="DG115" s="11">
        <v>17</v>
      </c>
      <c r="DH115" s="11">
        <v>17</v>
      </c>
      <c r="DI115" s="11">
        <v>17</v>
      </c>
      <c r="DJ115" s="11">
        <v>18</v>
      </c>
      <c r="DK115" s="11">
        <v>19</v>
      </c>
      <c r="DL115" s="11">
        <v>18</v>
      </c>
      <c r="DM115" s="11">
        <v>18</v>
      </c>
      <c r="DN115" s="11">
        <v>18</v>
      </c>
      <c r="DO115" s="11">
        <v>19</v>
      </c>
      <c r="DP115" s="11">
        <v>18</v>
      </c>
      <c r="DQ115" s="11">
        <v>18</v>
      </c>
      <c r="DR115" s="11">
        <v>21</v>
      </c>
      <c r="DS115" s="11">
        <v>22</v>
      </c>
      <c r="DT115" s="11">
        <v>21</v>
      </c>
      <c r="DU115" s="11">
        <f t="shared" si="3"/>
        <v>18.916666666666668</v>
      </c>
      <c r="DV115" s="11">
        <v>22</v>
      </c>
      <c r="DW115" s="11">
        <v>22</v>
      </c>
      <c r="DX115" s="11">
        <v>23</v>
      </c>
    </row>
    <row r="116" spans="1:128" ht="12.75" x14ac:dyDescent="0.2">
      <c r="A116" s="1" t="s">
        <v>71</v>
      </c>
      <c r="B116" s="1" t="str">
        <f t="shared" si="2"/>
        <v>2923 - Fabricación de maquinaria metalúrgica</v>
      </c>
      <c r="C116" s="5" t="s">
        <v>246</v>
      </c>
      <c r="D116" s="1" t="s">
        <v>247</v>
      </c>
      <c r="E116" s="11">
        <v>26</v>
      </c>
      <c r="F116" s="11">
        <v>26</v>
      </c>
      <c r="G116" s="11">
        <v>26</v>
      </c>
      <c r="H116" s="11">
        <v>26</v>
      </c>
      <c r="I116" s="11">
        <v>26</v>
      </c>
      <c r="J116" s="11">
        <v>27</v>
      </c>
      <c r="K116" s="11">
        <v>27</v>
      </c>
      <c r="L116" s="11">
        <v>27</v>
      </c>
      <c r="M116" s="11">
        <v>27</v>
      </c>
      <c r="N116" s="11">
        <v>26</v>
      </c>
      <c r="O116" s="11">
        <v>26</v>
      </c>
      <c r="P116" s="11">
        <v>27</v>
      </c>
      <c r="Q116" s="11">
        <v>26</v>
      </c>
      <c r="R116" s="11">
        <v>26</v>
      </c>
      <c r="S116" s="11">
        <v>27</v>
      </c>
      <c r="T116" s="11">
        <v>28</v>
      </c>
      <c r="U116" s="11">
        <v>28</v>
      </c>
      <c r="V116" s="11">
        <v>28</v>
      </c>
      <c r="W116" s="11">
        <v>28</v>
      </c>
      <c r="X116" s="11">
        <v>28</v>
      </c>
      <c r="Y116" s="11">
        <v>27</v>
      </c>
      <c r="Z116" s="11">
        <v>27</v>
      </c>
      <c r="AA116" s="11">
        <v>28</v>
      </c>
      <c r="AB116" s="11">
        <v>28</v>
      </c>
      <c r="AC116" s="11">
        <v>27</v>
      </c>
      <c r="AD116" s="11">
        <v>27</v>
      </c>
      <c r="AE116" s="11">
        <v>28</v>
      </c>
      <c r="AF116" s="11">
        <v>28</v>
      </c>
      <c r="AG116" s="11">
        <v>28</v>
      </c>
      <c r="AH116" s="11">
        <v>28</v>
      </c>
      <c r="AI116" s="11">
        <v>28</v>
      </c>
      <c r="AJ116" s="11">
        <v>28</v>
      </c>
      <c r="AK116" s="11">
        <v>28</v>
      </c>
      <c r="AL116" s="11">
        <v>28</v>
      </c>
      <c r="AM116" s="11">
        <v>28</v>
      </c>
      <c r="AN116" s="11">
        <v>28</v>
      </c>
      <c r="AO116" s="11">
        <v>29</v>
      </c>
      <c r="AP116" s="11">
        <v>29</v>
      </c>
      <c r="AQ116" s="11">
        <v>28</v>
      </c>
      <c r="AR116" s="11">
        <v>28</v>
      </c>
      <c r="AS116" s="11">
        <v>28</v>
      </c>
      <c r="AT116" s="11">
        <v>26</v>
      </c>
      <c r="AU116" s="11">
        <v>25</v>
      </c>
      <c r="AV116" s="11">
        <v>26</v>
      </c>
      <c r="AW116" s="11">
        <v>25</v>
      </c>
      <c r="AX116" s="11">
        <v>25</v>
      </c>
      <c r="AY116" s="11">
        <v>25</v>
      </c>
      <c r="AZ116" s="11">
        <v>25</v>
      </c>
      <c r="BA116" s="11">
        <v>25</v>
      </c>
      <c r="BB116" s="11">
        <v>25</v>
      </c>
      <c r="BC116" s="11">
        <v>25</v>
      </c>
      <c r="BD116" s="11">
        <v>26</v>
      </c>
      <c r="BE116" s="11">
        <v>26</v>
      </c>
      <c r="BF116" s="11">
        <v>26</v>
      </c>
      <c r="BG116" s="11">
        <v>26</v>
      </c>
      <c r="BH116" s="11">
        <v>26</v>
      </c>
      <c r="BI116" s="11">
        <v>26</v>
      </c>
      <c r="BJ116" s="11">
        <v>26</v>
      </c>
      <c r="BK116" s="11">
        <v>26</v>
      </c>
      <c r="BL116" s="11">
        <v>26</v>
      </c>
      <c r="BM116" s="11">
        <v>26</v>
      </c>
      <c r="BN116" s="11">
        <v>25</v>
      </c>
      <c r="BO116" s="11">
        <v>25</v>
      </c>
      <c r="BP116" s="11">
        <v>24</v>
      </c>
      <c r="BQ116" s="11">
        <v>24</v>
      </c>
      <c r="BR116" s="11">
        <v>24</v>
      </c>
      <c r="BS116" s="11">
        <v>24</v>
      </c>
      <c r="BT116" s="11">
        <v>24</v>
      </c>
      <c r="BU116" s="11">
        <v>25</v>
      </c>
      <c r="BV116" s="11">
        <v>25</v>
      </c>
      <c r="BW116" s="11">
        <v>25</v>
      </c>
      <c r="BX116" s="11">
        <v>24</v>
      </c>
      <c r="BY116" s="11">
        <v>23</v>
      </c>
      <c r="BZ116" s="11">
        <v>23</v>
      </c>
      <c r="CA116" s="11">
        <v>23</v>
      </c>
      <c r="CB116" s="11">
        <v>22</v>
      </c>
      <c r="CC116" s="11">
        <v>23</v>
      </c>
      <c r="CD116" s="11">
        <v>22</v>
      </c>
      <c r="CE116" s="11">
        <v>22</v>
      </c>
      <c r="CF116" s="11">
        <v>21</v>
      </c>
      <c r="CG116" s="11">
        <v>21</v>
      </c>
      <c r="CH116" s="11">
        <v>21</v>
      </c>
      <c r="CI116" s="11">
        <v>21</v>
      </c>
      <c r="CJ116" s="11">
        <v>22</v>
      </c>
      <c r="CK116" s="11">
        <v>21</v>
      </c>
      <c r="CL116" s="11">
        <v>22</v>
      </c>
      <c r="CM116" s="11">
        <v>22</v>
      </c>
      <c r="CN116" s="11">
        <v>22</v>
      </c>
      <c r="CO116" s="11">
        <v>22</v>
      </c>
      <c r="CP116" s="11">
        <v>22</v>
      </c>
      <c r="CQ116" s="11">
        <v>22</v>
      </c>
      <c r="CR116" s="11">
        <v>22</v>
      </c>
      <c r="CS116" s="11">
        <v>22</v>
      </c>
      <c r="CT116" s="11">
        <v>22</v>
      </c>
      <c r="CU116" s="11">
        <v>22</v>
      </c>
      <c r="CV116" s="11">
        <v>22</v>
      </c>
      <c r="CW116" s="11">
        <v>21</v>
      </c>
      <c r="CX116" s="11">
        <v>21</v>
      </c>
      <c r="CY116" s="11">
        <v>23</v>
      </c>
      <c r="CZ116" s="11">
        <v>23</v>
      </c>
      <c r="DA116" s="11">
        <v>23</v>
      </c>
      <c r="DB116" s="11">
        <v>23</v>
      </c>
      <c r="DC116" s="11">
        <v>23</v>
      </c>
      <c r="DD116" s="11">
        <v>23</v>
      </c>
      <c r="DE116" s="11">
        <v>23</v>
      </c>
      <c r="DF116" s="11">
        <v>23</v>
      </c>
      <c r="DG116" s="11">
        <v>23</v>
      </c>
      <c r="DH116" s="11">
        <v>23</v>
      </c>
      <c r="DI116" s="11">
        <v>23</v>
      </c>
      <c r="DJ116" s="11">
        <v>23</v>
      </c>
      <c r="DK116" s="11">
        <v>23</v>
      </c>
      <c r="DL116" s="11">
        <v>23</v>
      </c>
      <c r="DM116" s="11">
        <v>22</v>
      </c>
      <c r="DN116" s="11">
        <v>22</v>
      </c>
      <c r="DO116" s="11">
        <v>22</v>
      </c>
      <c r="DP116" s="11">
        <v>21</v>
      </c>
      <c r="DQ116" s="11">
        <v>20</v>
      </c>
      <c r="DR116" s="11">
        <v>21</v>
      </c>
      <c r="DS116" s="11">
        <v>21</v>
      </c>
      <c r="DT116" s="11">
        <v>22</v>
      </c>
      <c r="DU116" s="11">
        <f t="shared" si="3"/>
        <v>21.916666666666668</v>
      </c>
      <c r="DV116" s="11">
        <v>22</v>
      </c>
      <c r="DW116" s="11">
        <v>23</v>
      </c>
      <c r="DX116" s="11">
        <v>22</v>
      </c>
    </row>
    <row r="117" spans="1:128" ht="12.75" x14ac:dyDescent="0.2">
      <c r="A117" s="1" t="s">
        <v>71</v>
      </c>
      <c r="B117" s="1" t="str">
        <f t="shared" si="2"/>
        <v>2924 - Fabricación de maquinaria para la explotación de minas y canteras y para obras de construcción</v>
      </c>
      <c r="C117" s="5" t="s">
        <v>248</v>
      </c>
      <c r="D117" s="1" t="s">
        <v>249</v>
      </c>
      <c r="E117" s="11">
        <v>9</v>
      </c>
      <c r="F117" s="11">
        <v>9</v>
      </c>
      <c r="G117" s="11">
        <v>9</v>
      </c>
      <c r="H117" s="11">
        <v>10</v>
      </c>
      <c r="I117" s="11">
        <v>10</v>
      </c>
      <c r="J117" s="11">
        <v>10</v>
      </c>
      <c r="K117" s="11">
        <v>10</v>
      </c>
      <c r="L117" s="11">
        <v>10</v>
      </c>
      <c r="M117" s="11">
        <v>10</v>
      </c>
      <c r="N117" s="11">
        <v>10</v>
      </c>
      <c r="O117" s="11">
        <v>10</v>
      </c>
      <c r="P117" s="11">
        <v>10</v>
      </c>
      <c r="Q117" s="11">
        <v>11</v>
      </c>
      <c r="R117" s="11">
        <v>11</v>
      </c>
      <c r="S117" s="11">
        <v>11</v>
      </c>
      <c r="T117" s="11">
        <v>11</v>
      </c>
      <c r="U117" s="11">
        <v>11</v>
      </c>
      <c r="V117" s="11">
        <v>11</v>
      </c>
      <c r="W117" s="11">
        <v>11</v>
      </c>
      <c r="X117" s="11">
        <v>11</v>
      </c>
      <c r="Y117" s="11">
        <v>11</v>
      </c>
      <c r="Z117" s="11">
        <v>11</v>
      </c>
      <c r="AA117" s="11">
        <v>11</v>
      </c>
      <c r="AB117" s="11">
        <v>11</v>
      </c>
      <c r="AC117" s="11">
        <v>11</v>
      </c>
      <c r="AD117" s="11">
        <v>10</v>
      </c>
      <c r="AE117" s="11">
        <v>10</v>
      </c>
      <c r="AF117" s="11">
        <v>10</v>
      </c>
      <c r="AG117" s="11">
        <v>10</v>
      </c>
      <c r="AH117" s="11">
        <v>9</v>
      </c>
      <c r="AI117" s="11">
        <v>9</v>
      </c>
      <c r="AJ117" s="11">
        <v>9</v>
      </c>
      <c r="AK117" s="11">
        <v>9</v>
      </c>
      <c r="AL117" s="11">
        <v>9</v>
      </c>
      <c r="AM117" s="11">
        <v>9</v>
      </c>
      <c r="AN117" s="11">
        <v>9</v>
      </c>
      <c r="AO117" s="11">
        <v>9</v>
      </c>
      <c r="AP117" s="11">
        <v>9</v>
      </c>
      <c r="AQ117" s="11">
        <v>9</v>
      </c>
      <c r="AR117" s="11">
        <v>9</v>
      </c>
      <c r="AS117" s="11">
        <v>9</v>
      </c>
      <c r="AT117" s="11">
        <v>7</v>
      </c>
      <c r="AU117" s="11">
        <v>7</v>
      </c>
      <c r="AV117" s="11">
        <v>7</v>
      </c>
      <c r="AW117" s="11">
        <v>7</v>
      </c>
      <c r="AX117" s="11">
        <v>7</v>
      </c>
      <c r="AY117" s="11">
        <v>7</v>
      </c>
      <c r="AZ117" s="11">
        <v>7</v>
      </c>
      <c r="BA117" s="11">
        <v>7</v>
      </c>
      <c r="BB117" s="11">
        <v>7</v>
      </c>
      <c r="BC117" s="11">
        <v>7</v>
      </c>
      <c r="BD117" s="11">
        <v>7</v>
      </c>
      <c r="BE117" s="11">
        <v>7</v>
      </c>
      <c r="BF117" s="11">
        <v>7</v>
      </c>
      <c r="BG117" s="11">
        <v>7</v>
      </c>
      <c r="BH117" s="11">
        <v>7</v>
      </c>
      <c r="BI117" s="11">
        <v>6</v>
      </c>
      <c r="BJ117" s="11">
        <v>6</v>
      </c>
      <c r="BK117" s="11">
        <v>6</v>
      </c>
      <c r="BL117" s="11">
        <v>6</v>
      </c>
      <c r="BM117" s="11">
        <v>6</v>
      </c>
      <c r="BN117" s="11">
        <v>6</v>
      </c>
      <c r="BO117" s="11">
        <v>5</v>
      </c>
      <c r="BP117" s="11">
        <v>6</v>
      </c>
      <c r="BQ117" s="11">
        <v>6</v>
      </c>
      <c r="BR117" s="11">
        <v>6</v>
      </c>
      <c r="BS117" s="11">
        <v>6</v>
      </c>
      <c r="BT117" s="11">
        <v>6</v>
      </c>
      <c r="BU117" s="11">
        <v>6</v>
      </c>
      <c r="BV117" s="11">
        <v>6</v>
      </c>
      <c r="BW117" s="11">
        <v>6</v>
      </c>
      <c r="BX117" s="11">
        <v>6</v>
      </c>
      <c r="BY117" s="11">
        <v>6</v>
      </c>
      <c r="BZ117" s="11">
        <v>6</v>
      </c>
      <c r="CA117" s="11">
        <v>6</v>
      </c>
      <c r="CB117" s="11">
        <v>6</v>
      </c>
      <c r="CC117" s="11">
        <v>6</v>
      </c>
      <c r="CD117" s="11">
        <v>6</v>
      </c>
      <c r="CE117" s="11">
        <v>7</v>
      </c>
      <c r="CF117" s="11">
        <v>7</v>
      </c>
      <c r="CG117" s="11">
        <v>6</v>
      </c>
      <c r="CH117" s="11">
        <v>6</v>
      </c>
      <c r="CI117" s="11">
        <v>6</v>
      </c>
      <c r="CJ117" s="11">
        <v>6</v>
      </c>
      <c r="CK117" s="11">
        <v>6</v>
      </c>
      <c r="CL117" s="11">
        <v>6</v>
      </c>
      <c r="CM117" s="11">
        <v>6</v>
      </c>
      <c r="CN117" s="11">
        <v>6</v>
      </c>
      <c r="CO117" s="11">
        <v>6</v>
      </c>
      <c r="CP117" s="11">
        <v>6</v>
      </c>
      <c r="CQ117" s="11">
        <v>6</v>
      </c>
      <c r="CR117" s="11">
        <v>6</v>
      </c>
      <c r="CS117" s="11">
        <v>6</v>
      </c>
      <c r="CT117" s="11">
        <v>6</v>
      </c>
      <c r="CU117" s="11">
        <v>6</v>
      </c>
      <c r="CV117" s="11">
        <v>6</v>
      </c>
      <c r="CW117" s="11">
        <v>6</v>
      </c>
      <c r="CX117" s="11">
        <v>6</v>
      </c>
      <c r="CY117" s="11">
        <v>6</v>
      </c>
      <c r="CZ117" s="11">
        <v>6</v>
      </c>
      <c r="DA117" s="11">
        <v>7</v>
      </c>
      <c r="DB117" s="11">
        <v>6</v>
      </c>
      <c r="DC117" s="11">
        <v>7</v>
      </c>
      <c r="DD117" s="11">
        <v>6</v>
      </c>
      <c r="DE117" s="11">
        <v>6</v>
      </c>
      <c r="DF117" s="11">
        <v>6</v>
      </c>
      <c r="DG117" s="11">
        <v>6</v>
      </c>
      <c r="DH117" s="11">
        <v>6</v>
      </c>
      <c r="DI117" s="11">
        <v>6</v>
      </c>
      <c r="DJ117" s="11">
        <v>6</v>
      </c>
      <c r="DK117" s="11">
        <v>6</v>
      </c>
      <c r="DL117" s="11">
        <v>6</v>
      </c>
      <c r="DM117" s="11">
        <v>6</v>
      </c>
      <c r="DN117" s="11">
        <v>6</v>
      </c>
      <c r="DO117" s="11">
        <v>6</v>
      </c>
      <c r="DP117" s="11">
        <v>6</v>
      </c>
      <c r="DQ117" s="11">
        <v>6</v>
      </c>
      <c r="DR117" s="11">
        <v>6</v>
      </c>
      <c r="DS117" s="11">
        <v>6</v>
      </c>
      <c r="DT117" s="11">
        <v>6</v>
      </c>
      <c r="DU117" s="11">
        <f t="shared" si="3"/>
        <v>6</v>
      </c>
      <c r="DV117" s="11">
        <v>6</v>
      </c>
      <c r="DW117" s="11">
        <v>6</v>
      </c>
      <c r="DX117" s="11">
        <v>6</v>
      </c>
    </row>
    <row r="118" spans="1:128" ht="12.75" x14ac:dyDescent="0.2">
      <c r="A118" s="1" t="s">
        <v>71</v>
      </c>
      <c r="B118" s="1" t="str">
        <f t="shared" si="2"/>
        <v>2925 - Fabricación de maquinaria para la elaboración de alimentos, bebidas y tabaco</v>
      </c>
      <c r="C118" s="5" t="s">
        <v>250</v>
      </c>
      <c r="D118" s="1" t="s">
        <v>251</v>
      </c>
      <c r="E118" s="11">
        <v>29</v>
      </c>
      <c r="F118" s="11">
        <v>29</v>
      </c>
      <c r="G118" s="11">
        <v>30</v>
      </c>
      <c r="H118" s="11">
        <v>28</v>
      </c>
      <c r="I118" s="11">
        <v>28</v>
      </c>
      <c r="J118" s="11">
        <v>28</v>
      </c>
      <c r="K118" s="11">
        <v>28</v>
      </c>
      <c r="L118" s="11">
        <v>29</v>
      </c>
      <c r="M118" s="11">
        <v>28</v>
      </c>
      <c r="N118" s="11">
        <v>28</v>
      </c>
      <c r="O118" s="11">
        <v>29</v>
      </c>
      <c r="P118" s="11">
        <v>29</v>
      </c>
      <c r="Q118" s="11">
        <v>29</v>
      </c>
      <c r="R118" s="11">
        <v>29</v>
      </c>
      <c r="S118" s="11">
        <v>29</v>
      </c>
      <c r="T118" s="11">
        <v>29</v>
      </c>
      <c r="U118" s="11">
        <v>29</v>
      </c>
      <c r="V118" s="11">
        <v>30</v>
      </c>
      <c r="W118" s="11">
        <v>30</v>
      </c>
      <c r="X118" s="11">
        <v>29</v>
      </c>
      <c r="Y118" s="11">
        <v>29</v>
      </c>
      <c r="Z118" s="11">
        <v>29</v>
      </c>
      <c r="AA118" s="11">
        <v>28</v>
      </c>
      <c r="AB118" s="11">
        <v>28</v>
      </c>
      <c r="AC118" s="11">
        <v>28</v>
      </c>
      <c r="AD118" s="11">
        <v>27</v>
      </c>
      <c r="AE118" s="11">
        <v>27</v>
      </c>
      <c r="AF118" s="11">
        <v>27</v>
      </c>
      <c r="AG118" s="11">
        <v>27</v>
      </c>
      <c r="AH118" s="11">
        <v>27</v>
      </c>
      <c r="AI118" s="11">
        <v>27</v>
      </c>
      <c r="AJ118" s="11">
        <v>27</v>
      </c>
      <c r="AK118" s="11">
        <v>27</v>
      </c>
      <c r="AL118" s="11">
        <v>27</v>
      </c>
      <c r="AM118" s="11">
        <v>27</v>
      </c>
      <c r="AN118" s="11">
        <v>26</v>
      </c>
      <c r="AO118" s="11">
        <v>26</v>
      </c>
      <c r="AP118" s="11">
        <v>26</v>
      </c>
      <c r="AQ118" s="11">
        <v>26</v>
      </c>
      <c r="AR118" s="11">
        <v>26</v>
      </c>
      <c r="AS118" s="11">
        <v>26</v>
      </c>
      <c r="AT118" s="11">
        <v>27</v>
      </c>
      <c r="AU118" s="11">
        <v>29</v>
      </c>
      <c r="AV118" s="11">
        <v>28</v>
      </c>
      <c r="AW118" s="11">
        <v>29</v>
      </c>
      <c r="AX118" s="11">
        <v>28</v>
      </c>
      <c r="AY118" s="11">
        <v>27</v>
      </c>
      <c r="AZ118" s="11">
        <v>27</v>
      </c>
      <c r="BA118" s="11">
        <v>27</v>
      </c>
      <c r="BB118" s="11">
        <v>26</v>
      </c>
      <c r="BC118" s="11">
        <v>26</v>
      </c>
      <c r="BD118" s="11">
        <v>26</v>
      </c>
      <c r="BE118" s="11">
        <v>24</v>
      </c>
      <c r="BF118" s="11">
        <v>25</v>
      </c>
      <c r="BG118" s="11">
        <v>25</v>
      </c>
      <c r="BH118" s="11">
        <v>24</v>
      </c>
      <c r="BI118" s="11">
        <v>24</v>
      </c>
      <c r="BJ118" s="11">
        <v>23</v>
      </c>
      <c r="BK118" s="11">
        <v>23</v>
      </c>
      <c r="BL118" s="11">
        <v>24</v>
      </c>
      <c r="BM118" s="11">
        <v>24</v>
      </c>
      <c r="BN118" s="11">
        <v>24</v>
      </c>
      <c r="BO118" s="11">
        <v>23</v>
      </c>
      <c r="BP118" s="11">
        <v>23</v>
      </c>
      <c r="BQ118" s="11">
        <v>23</v>
      </c>
      <c r="BR118" s="11">
        <v>22</v>
      </c>
      <c r="BS118" s="11">
        <v>22</v>
      </c>
      <c r="BT118" s="11">
        <v>22</v>
      </c>
      <c r="BU118" s="11">
        <v>22</v>
      </c>
      <c r="BV118" s="11">
        <v>23</v>
      </c>
      <c r="BW118" s="11">
        <v>22</v>
      </c>
      <c r="BX118" s="11">
        <v>22</v>
      </c>
      <c r="BY118" s="11">
        <v>22</v>
      </c>
      <c r="BZ118" s="11">
        <v>22</v>
      </c>
      <c r="CA118" s="11">
        <v>22</v>
      </c>
      <c r="CB118" s="11">
        <v>23</v>
      </c>
      <c r="CC118" s="11">
        <v>23</v>
      </c>
      <c r="CD118" s="11">
        <v>23</v>
      </c>
      <c r="CE118" s="11">
        <v>22</v>
      </c>
      <c r="CF118" s="11">
        <v>22</v>
      </c>
      <c r="CG118" s="11">
        <v>22</v>
      </c>
      <c r="CH118" s="11">
        <v>22</v>
      </c>
      <c r="CI118" s="11">
        <v>23</v>
      </c>
      <c r="CJ118" s="11">
        <v>23</v>
      </c>
      <c r="CK118" s="11">
        <v>23</v>
      </c>
      <c r="CL118" s="11">
        <v>23</v>
      </c>
      <c r="CM118" s="11">
        <v>23</v>
      </c>
      <c r="CN118" s="11">
        <v>23</v>
      </c>
      <c r="CO118" s="11">
        <v>23</v>
      </c>
      <c r="CP118" s="11">
        <v>23</v>
      </c>
      <c r="CQ118" s="11">
        <v>24</v>
      </c>
      <c r="CR118" s="11">
        <v>23</v>
      </c>
      <c r="CS118" s="11">
        <v>23</v>
      </c>
      <c r="CT118" s="11">
        <v>23</v>
      </c>
      <c r="CU118" s="11">
        <v>23</v>
      </c>
      <c r="CV118" s="11">
        <v>24</v>
      </c>
      <c r="CW118" s="11">
        <v>24</v>
      </c>
      <c r="CX118" s="11">
        <v>24</v>
      </c>
      <c r="CY118" s="11">
        <v>23</v>
      </c>
      <c r="CZ118" s="11">
        <v>22</v>
      </c>
      <c r="DA118" s="11">
        <v>23</v>
      </c>
      <c r="DB118" s="11">
        <v>22</v>
      </c>
      <c r="DC118" s="11">
        <v>21</v>
      </c>
      <c r="DD118" s="11">
        <v>21</v>
      </c>
      <c r="DE118" s="11">
        <v>21</v>
      </c>
      <c r="DF118" s="11">
        <v>21</v>
      </c>
      <c r="DG118" s="11">
        <v>20</v>
      </c>
      <c r="DH118" s="11">
        <v>20</v>
      </c>
      <c r="DI118" s="11">
        <v>20</v>
      </c>
      <c r="DJ118" s="11">
        <v>21</v>
      </c>
      <c r="DK118" s="11">
        <v>20</v>
      </c>
      <c r="DL118" s="11">
        <v>18</v>
      </c>
      <c r="DM118" s="11">
        <v>18</v>
      </c>
      <c r="DN118" s="11">
        <v>19</v>
      </c>
      <c r="DO118" s="11">
        <v>19</v>
      </c>
      <c r="DP118" s="11">
        <v>19</v>
      </c>
      <c r="DQ118" s="11">
        <v>19</v>
      </c>
      <c r="DR118" s="11">
        <v>20</v>
      </c>
      <c r="DS118" s="11">
        <v>20</v>
      </c>
      <c r="DT118" s="11">
        <v>21</v>
      </c>
      <c r="DU118" s="11">
        <f t="shared" si="3"/>
        <v>19.5</v>
      </c>
      <c r="DV118" s="11">
        <v>21</v>
      </c>
      <c r="DW118" s="11">
        <v>21</v>
      </c>
      <c r="DX118" s="11">
        <v>21</v>
      </c>
    </row>
    <row r="119" spans="1:128" ht="12.75" x14ac:dyDescent="0.2">
      <c r="A119" s="1" t="s">
        <v>71</v>
      </c>
      <c r="B119" s="1" t="str">
        <f t="shared" si="2"/>
        <v>2926 - Fabricación de maquinaria para la elaboración de productos textiles, prendas de vestir y cueros</v>
      </c>
      <c r="C119" s="5" t="s">
        <v>252</v>
      </c>
      <c r="D119" s="1" t="s">
        <v>253</v>
      </c>
      <c r="E119" s="11">
        <v>5</v>
      </c>
      <c r="F119" s="11">
        <v>5</v>
      </c>
      <c r="G119" s="11">
        <v>5</v>
      </c>
      <c r="H119" s="11">
        <v>5</v>
      </c>
      <c r="I119" s="11">
        <v>5</v>
      </c>
      <c r="J119" s="11">
        <v>5</v>
      </c>
      <c r="K119" s="11">
        <v>4</v>
      </c>
      <c r="L119" s="11">
        <v>4</v>
      </c>
      <c r="M119" s="11">
        <v>4</v>
      </c>
      <c r="N119" s="11">
        <v>4</v>
      </c>
      <c r="O119" s="11">
        <v>5</v>
      </c>
      <c r="P119" s="11">
        <v>5</v>
      </c>
      <c r="Q119" s="11">
        <v>5</v>
      </c>
      <c r="R119" s="11">
        <v>5</v>
      </c>
      <c r="S119" s="11">
        <v>5</v>
      </c>
      <c r="T119" s="11">
        <v>5</v>
      </c>
      <c r="U119" s="11">
        <v>5</v>
      </c>
      <c r="V119" s="11">
        <v>5</v>
      </c>
      <c r="W119" s="11">
        <v>5</v>
      </c>
      <c r="X119" s="11">
        <v>5</v>
      </c>
      <c r="Y119" s="11">
        <v>5</v>
      </c>
      <c r="Z119" s="11">
        <v>5</v>
      </c>
      <c r="AA119" s="11">
        <v>5</v>
      </c>
      <c r="AB119" s="11">
        <v>5</v>
      </c>
      <c r="AC119" s="11">
        <v>5</v>
      </c>
      <c r="AD119" s="11">
        <v>5</v>
      </c>
      <c r="AE119" s="11">
        <v>5</v>
      </c>
      <c r="AF119" s="11">
        <v>5</v>
      </c>
      <c r="AG119" s="11">
        <v>5</v>
      </c>
      <c r="AH119" s="11">
        <v>5</v>
      </c>
      <c r="AI119" s="11">
        <v>5</v>
      </c>
      <c r="AJ119" s="11">
        <v>5</v>
      </c>
      <c r="AK119" s="11">
        <v>5</v>
      </c>
      <c r="AL119" s="11">
        <v>5</v>
      </c>
      <c r="AM119" s="11">
        <v>5</v>
      </c>
      <c r="AN119" s="11">
        <v>5</v>
      </c>
      <c r="AO119" s="11">
        <v>5</v>
      </c>
      <c r="AP119" s="11">
        <v>5</v>
      </c>
      <c r="AQ119" s="11">
        <v>5</v>
      </c>
      <c r="AR119" s="11">
        <v>5</v>
      </c>
      <c r="AS119" s="11">
        <v>5</v>
      </c>
      <c r="AT119" s="11">
        <v>5</v>
      </c>
      <c r="AU119" s="11">
        <v>5</v>
      </c>
      <c r="AV119" s="11">
        <v>5</v>
      </c>
      <c r="AW119" s="11">
        <v>5</v>
      </c>
      <c r="AX119" s="11">
        <v>5</v>
      </c>
      <c r="AY119" s="11">
        <v>5</v>
      </c>
      <c r="AZ119" s="11">
        <v>4</v>
      </c>
      <c r="BA119" s="11">
        <v>4</v>
      </c>
      <c r="BB119" s="11">
        <v>4</v>
      </c>
      <c r="BC119" s="11">
        <v>4</v>
      </c>
      <c r="BD119" s="11">
        <v>4</v>
      </c>
      <c r="BE119" s="11">
        <v>4</v>
      </c>
      <c r="BF119" s="11">
        <v>4</v>
      </c>
      <c r="BG119" s="11">
        <v>4</v>
      </c>
      <c r="BH119" s="11">
        <v>4</v>
      </c>
      <c r="BI119" s="11">
        <v>4</v>
      </c>
      <c r="BJ119" s="11">
        <v>4</v>
      </c>
      <c r="BK119" s="11">
        <v>4</v>
      </c>
      <c r="BL119" s="11">
        <v>4</v>
      </c>
      <c r="BM119" s="11">
        <v>4</v>
      </c>
      <c r="BN119" s="11">
        <v>4</v>
      </c>
      <c r="BO119" s="11">
        <v>3</v>
      </c>
      <c r="BP119" s="11">
        <v>3</v>
      </c>
      <c r="BQ119" s="11">
        <v>3</v>
      </c>
      <c r="BR119" s="11">
        <v>3</v>
      </c>
      <c r="BS119" s="11">
        <v>3</v>
      </c>
      <c r="BT119" s="11">
        <v>3</v>
      </c>
      <c r="BU119" s="11">
        <v>3</v>
      </c>
      <c r="BV119" s="11">
        <v>3</v>
      </c>
      <c r="BW119" s="11">
        <v>3</v>
      </c>
      <c r="BX119" s="11">
        <v>3</v>
      </c>
      <c r="BY119" s="11">
        <v>3</v>
      </c>
      <c r="BZ119" s="11">
        <v>3</v>
      </c>
      <c r="CA119" s="11">
        <v>3</v>
      </c>
      <c r="CB119" s="11">
        <v>3</v>
      </c>
      <c r="CC119" s="11">
        <v>3</v>
      </c>
      <c r="CD119" s="11">
        <v>3</v>
      </c>
      <c r="CE119" s="11">
        <v>3</v>
      </c>
      <c r="CF119" s="11">
        <v>3</v>
      </c>
      <c r="CG119" s="11">
        <v>3</v>
      </c>
      <c r="CH119" s="11">
        <v>3</v>
      </c>
      <c r="CI119" s="11">
        <v>3</v>
      </c>
      <c r="CJ119" s="11">
        <v>3</v>
      </c>
      <c r="CK119" s="11">
        <v>3</v>
      </c>
      <c r="CL119" s="11">
        <v>3</v>
      </c>
      <c r="CM119" s="11">
        <v>3</v>
      </c>
      <c r="CN119" s="11">
        <v>3</v>
      </c>
      <c r="CO119" s="11">
        <v>3</v>
      </c>
      <c r="CP119" s="11">
        <v>2</v>
      </c>
      <c r="CQ119" s="11">
        <v>2</v>
      </c>
      <c r="CR119" s="11">
        <v>2</v>
      </c>
      <c r="CS119" s="11">
        <v>2</v>
      </c>
      <c r="CT119" s="11">
        <v>2</v>
      </c>
      <c r="CU119" s="11">
        <v>2</v>
      </c>
      <c r="CV119" s="11">
        <v>2</v>
      </c>
      <c r="CW119" s="11">
        <v>2</v>
      </c>
      <c r="CX119" s="11">
        <v>2</v>
      </c>
      <c r="CY119" s="11">
        <v>2</v>
      </c>
      <c r="CZ119" s="11">
        <v>3</v>
      </c>
      <c r="DA119" s="11">
        <v>3</v>
      </c>
      <c r="DB119" s="11">
        <v>2</v>
      </c>
      <c r="DC119" s="11">
        <v>2</v>
      </c>
      <c r="DD119" s="11">
        <v>2</v>
      </c>
      <c r="DE119" s="11">
        <v>2</v>
      </c>
      <c r="DF119" s="11">
        <v>2</v>
      </c>
      <c r="DG119" s="11">
        <v>2</v>
      </c>
      <c r="DH119" s="11">
        <v>2</v>
      </c>
      <c r="DI119" s="11">
        <v>2</v>
      </c>
      <c r="DJ119" s="11">
        <v>0</v>
      </c>
      <c r="DK119" s="11">
        <v>0</v>
      </c>
      <c r="DL119" s="11">
        <v>0</v>
      </c>
      <c r="DM119" s="11">
        <v>0</v>
      </c>
      <c r="DN119" s="11">
        <v>0</v>
      </c>
      <c r="DO119" s="11">
        <v>0</v>
      </c>
      <c r="DP119" s="11">
        <v>0</v>
      </c>
      <c r="DQ119" s="11">
        <v>0</v>
      </c>
      <c r="DR119" s="11">
        <v>0</v>
      </c>
      <c r="DS119" s="11">
        <v>0</v>
      </c>
      <c r="DT119" s="11">
        <v>0</v>
      </c>
      <c r="DU119" s="11">
        <f t="shared" si="3"/>
        <v>0.16666666666666666</v>
      </c>
      <c r="DV119" s="11">
        <v>0</v>
      </c>
      <c r="DW119" s="11">
        <v>0</v>
      </c>
      <c r="DX119" s="11">
        <v>0</v>
      </c>
    </row>
    <row r="120" spans="1:128" ht="12.75" x14ac:dyDescent="0.2">
      <c r="A120" s="1" t="s">
        <v>71</v>
      </c>
      <c r="B120" s="1" t="str">
        <f t="shared" si="2"/>
        <v>2927 - Fabricación de armas y municiones</v>
      </c>
      <c r="C120" s="5" t="s">
        <v>254</v>
      </c>
      <c r="D120" s="1" t="s">
        <v>255</v>
      </c>
      <c r="E120" s="11">
        <v>1</v>
      </c>
      <c r="F120" s="11">
        <v>1</v>
      </c>
      <c r="G120" s="11">
        <v>1</v>
      </c>
      <c r="H120" s="11">
        <v>1</v>
      </c>
      <c r="I120" s="11">
        <v>1</v>
      </c>
      <c r="J120" s="11">
        <v>1</v>
      </c>
      <c r="K120" s="11">
        <v>1</v>
      </c>
      <c r="L120" s="11">
        <v>1</v>
      </c>
      <c r="M120" s="11">
        <v>1</v>
      </c>
      <c r="N120" s="11">
        <v>1</v>
      </c>
      <c r="O120" s="11">
        <v>1</v>
      </c>
      <c r="P120" s="11">
        <v>1</v>
      </c>
      <c r="Q120" s="11">
        <v>1</v>
      </c>
      <c r="R120" s="11">
        <v>1</v>
      </c>
      <c r="S120" s="11">
        <v>1</v>
      </c>
      <c r="T120" s="11">
        <v>1</v>
      </c>
      <c r="U120" s="11">
        <v>1</v>
      </c>
      <c r="V120" s="11">
        <v>1</v>
      </c>
      <c r="W120" s="11">
        <v>1</v>
      </c>
      <c r="X120" s="11">
        <v>1</v>
      </c>
      <c r="Y120" s="11">
        <v>1</v>
      </c>
      <c r="Z120" s="11">
        <v>1</v>
      </c>
      <c r="AA120" s="11">
        <v>1</v>
      </c>
      <c r="AB120" s="11">
        <v>1</v>
      </c>
      <c r="AC120" s="11">
        <v>1</v>
      </c>
      <c r="AD120" s="11">
        <v>1</v>
      </c>
      <c r="AE120" s="11">
        <v>1</v>
      </c>
      <c r="AF120" s="11">
        <v>1</v>
      </c>
      <c r="AG120" s="11">
        <v>1</v>
      </c>
      <c r="AH120" s="11">
        <v>1</v>
      </c>
      <c r="AI120" s="11">
        <v>1</v>
      </c>
      <c r="AJ120" s="11">
        <v>1</v>
      </c>
      <c r="AK120" s="11">
        <v>1</v>
      </c>
      <c r="AL120" s="11">
        <v>1</v>
      </c>
      <c r="AM120" s="11">
        <v>1</v>
      </c>
      <c r="AN120" s="11">
        <v>1</v>
      </c>
      <c r="AO120" s="11">
        <v>1</v>
      </c>
      <c r="AP120" s="11">
        <v>1</v>
      </c>
      <c r="AQ120" s="11">
        <v>0</v>
      </c>
      <c r="AR120" s="11">
        <v>0</v>
      </c>
      <c r="AS120" s="11">
        <v>0</v>
      </c>
      <c r="AT120" s="11">
        <v>0</v>
      </c>
      <c r="AU120" s="11">
        <v>0</v>
      </c>
      <c r="AV120" s="11">
        <v>0</v>
      </c>
      <c r="AW120" s="11">
        <v>0</v>
      </c>
      <c r="AX120" s="11">
        <v>0</v>
      </c>
      <c r="AY120" s="11">
        <v>0</v>
      </c>
      <c r="AZ120" s="11">
        <v>0</v>
      </c>
      <c r="BA120" s="11">
        <v>0</v>
      </c>
      <c r="BB120" s="11">
        <v>0</v>
      </c>
      <c r="BC120" s="11">
        <v>0</v>
      </c>
      <c r="BD120" s="11">
        <v>0</v>
      </c>
      <c r="BE120" s="11">
        <v>0</v>
      </c>
      <c r="BF120" s="11">
        <v>0</v>
      </c>
      <c r="BG120" s="11">
        <v>0</v>
      </c>
      <c r="BH120" s="11">
        <v>0</v>
      </c>
      <c r="BI120" s="11">
        <v>0</v>
      </c>
      <c r="BJ120" s="11">
        <v>0</v>
      </c>
      <c r="BK120" s="11">
        <v>0</v>
      </c>
      <c r="BL120" s="11">
        <v>0</v>
      </c>
      <c r="BM120" s="11">
        <v>0</v>
      </c>
      <c r="BN120" s="11">
        <v>0</v>
      </c>
      <c r="BO120" s="11">
        <v>0</v>
      </c>
      <c r="BP120" s="11">
        <v>0</v>
      </c>
      <c r="BQ120" s="11">
        <v>0</v>
      </c>
      <c r="BR120" s="11">
        <v>0</v>
      </c>
      <c r="BS120" s="11">
        <v>0</v>
      </c>
      <c r="BT120" s="11">
        <v>0</v>
      </c>
      <c r="BU120" s="11">
        <v>0</v>
      </c>
      <c r="BV120" s="11">
        <v>0</v>
      </c>
      <c r="BW120" s="11">
        <v>0</v>
      </c>
      <c r="BX120" s="11">
        <v>0</v>
      </c>
      <c r="BY120" s="11">
        <v>0</v>
      </c>
      <c r="BZ120" s="11">
        <v>0</v>
      </c>
      <c r="CA120" s="11">
        <v>0</v>
      </c>
      <c r="CB120" s="11">
        <v>0</v>
      </c>
      <c r="CC120" s="11">
        <v>0</v>
      </c>
      <c r="CD120" s="11">
        <v>1</v>
      </c>
      <c r="CE120" s="11">
        <v>1</v>
      </c>
      <c r="CF120" s="11">
        <v>1</v>
      </c>
      <c r="CG120" s="11">
        <v>1</v>
      </c>
      <c r="CH120" s="11">
        <v>1</v>
      </c>
      <c r="CI120" s="11">
        <v>1</v>
      </c>
      <c r="CJ120" s="11">
        <v>1</v>
      </c>
      <c r="CK120" s="11">
        <v>1</v>
      </c>
      <c r="CL120" s="11">
        <v>1</v>
      </c>
      <c r="CM120" s="11">
        <v>1</v>
      </c>
      <c r="CN120" s="11">
        <v>1</v>
      </c>
      <c r="CO120" s="11">
        <v>1</v>
      </c>
      <c r="CP120" s="11">
        <v>0</v>
      </c>
      <c r="CQ120" s="11">
        <v>0</v>
      </c>
      <c r="CR120" s="11">
        <v>0</v>
      </c>
      <c r="CS120" s="11">
        <v>0</v>
      </c>
      <c r="CT120" s="11">
        <v>0</v>
      </c>
      <c r="CU120" s="11">
        <v>0</v>
      </c>
      <c r="CV120" s="11">
        <v>0</v>
      </c>
      <c r="CW120" s="11">
        <v>0</v>
      </c>
      <c r="CX120" s="11">
        <v>0</v>
      </c>
      <c r="CY120" s="11">
        <v>0</v>
      </c>
      <c r="CZ120" s="11">
        <v>0</v>
      </c>
      <c r="DA120" s="11">
        <v>0</v>
      </c>
      <c r="DB120" s="11">
        <v>0</v>
      </c>
      <c r="DC120" s="11">
        <v>0</v>
      </c>
      <c r="DD120" s="11">
        <v>0</v>
      </c>
      <c r="DE120" s="11">
        <v>0</v>
      </c>
      <c r="DF120" s="11">
        <v>0</v>
      </c>
      <c r="DG120" s="11">
        <v>0</v>
      </c>
      <c r="DH120" s="11">
        <v>0</v>
      </c>
      <c r="DI120" s="11">
        <v>0</v>
      </c>
      <c r="DJ120" s="11">
        <v>0</v>
      </c>
      <c r="DK120" s="11">
        <v>0</v>
      </c>
      <c r="DL120" s="11">
        <v>0</v>
      </c>
      <c r="DM120" s="11">
        <v>0</v>
      </c>
      <c r="DN120" s="11">
        <v>0</v>
      </c>
      <c r="DO120" s="11">
        <v>0</v>
      </c>
      <c r="DP120" s="11">
        <v>0</v>
      </c>
      <c r="DQ120" s="11">
        <v>0</v>
      </c>
      <c r="DR120" s="11">
        <v>0</v>
      </c>
      <c r="DS120" s="11">
        <v>0</v>
      </c>
      <c r="DT120" s="11">
        <v>0</v>
      </c>
      <c r="DU120" s="11">
        <f t="shared" si="3"/>
        <v>0</v>
      </c>
      <c r="DV120" s="11">
        <v>0</v>
      </c>
      <c r="DW120" s="11">
        <v>0</v>
      </c>
      <c r="DX120" s="11">
        <v>0</v>
      </c>
    </row>
    <row r="121" spans="1:128" ht="12.75" x14ac:dyDescent="0.2">
      <c r="A121" s="1" t="s">
        <v>71</v>
      </c>
      <c r="B121" s="1" t="str">
        <f t="shared" si="2"/>
        <v>2929 - Fabricación de maquinaria de uso especial n.c.p.</v>
      </c>
      <c r="C121" s="5" t="s">
        <v>256</v>
      </c>
      <c r="D121" s="1" t="s">
        <v>257</v>
      </c>
      <c r="E121" s="11">
        <v>113</v>
      </c>
      <c r="F121" s="11">
        <v>113</v>
      </c>
      <c r="G121" s="11">
        <v>111</v>
      </c>
      <c r="H121" s="11">
        <v>113</v>
      </c>
      <c r="I121" s="11">
        <v>113</v>
      </c>
      <c r="J121" s="11">
        <v>114</v>
      </c>
      <c r="K121" s="11">
        <v>120</v>
      </c>
      <c r="L121" s="11">
        <v>120</v>
      </c>
      <c r="M121" s="11">
        <v>120</v>
      </c>
      <c r="N121" s="11">
        <v>120</v>
      </c>
      <c r="O121" s="11">
        <v>120</v>
      </c>
      <c r="P121" s="11">
        <v>120</v>
      </c>
      <c r="Q121" s="11">
        <v>116</v>
      </c>
      <c r="R121" s="11">
        <v>117</v>
      </c>
      <c r="S121" s="11">
        <v>118</v>
      </c>
      <c r="T121" s="11">
        <v>117</v>
      </c>
      <c r="U121" s="11">
        <v>118</v>
      </c>
      <c r="V121" s="11">
        <v>113</v>
      </c>
      <c r="W121" s="11">
        <v>114</v>
      </c>
      <c r="X121" s="11">
        <v>116</v>
      </c>
      <c r="Y121" s="11">
        <v>114</v>
      </c>
      <c r="Z121" s="11">
        <v>114</v>
      </c>
      <c r="AA121" s="11">
        <v>114</v>
      </c>
      <c r="AB121" s="11">
        <v>113</v>
      </c>
      <c r="AC121" s="11">
        <v>115</v>
      </c>
      <c r="AD121" s="11">
        <v>115</v>
      </c>
      <c r="AE121" s="11">
        <v>114</v>
      </c>
      <c r="AF121" s="11">
        <v>114</v>
      </c>
      <c r="AG121" s="11">
        <v>114</v>
      </c>
      <c r="AH121" s="11">
        <v>114</v>
      </c>
      <c r="AI121" s="11">
        <v>113</v>
      </c>
      <c r="AJ121" s="11">
        <v>115</v>
      </c>
      <c r="AK121" s="11">
        <v>114</v>
      </c>
      <c r="AL121" s="11">
        <v>111</v>
      </c>
      <c r="AM121" s="11">
        <v>113</v>
      </c>
      <c r="AN121" s="11">
        <v>111</v>
      </c>
      <c r="AO121" s="11">
        <v>112</v>
      </c>
      <c r="AP121" s="11">
        <v>110</v>
      </c>
      <c r="AQ121" s="11">
        <v>111</v>
      </c>
      <c r="AR121" s="11">
        <v>111</v>
      </c>
      <c r="AS121" s="11">
        <v>113</v>
      </c>
      <c r="AT121" s="11">
        <v>116</v>
      </c>
      <c r="AU121" s="11">
        <v>118</v>
      </c>
      <c r="AV121" s="11">
        <v>123</v>
      </c>
      <c r="AW121" s="11">
        <v>123</v>
      </c>
      <c r="AX121" s="11">
        <v>124</v>
      </c>
      <c r="AY121" s="11">
        <v>123</v>
      </c>
      <c r="AZ121" s="11">
        <v>124</v>
      </c>
      <c r="BA121" s="11">
        <v>124</v>
      </c>
      <c r="BB121" s="11">
        <v>124</v>
      </c>
      <c r="BC121" s="11">
        <v>125</v>
      </c>
      <c r="BD121" s="11">
        <v>126</v>
      </c>
      <c r="BE121" s="11">
        <v>125</v>
      </c>
      <c r="BF121" s="11">
        <v>123</v>
      </c>
      <c r="BG121" s="11">
        <v>125</v>
      </c>
      <c r="BH121" s="11">
        <v>126</v>
      </c>
      <c r="BI121" s="11">
        <v>126</v>
      </c>
      <c r="BJ121" s="11">
        <v>124</v>
      </c>
      <c r="BK121" s="11">
        <v>123</v>
      </c>
      <c r="BL121" s="11">
        <v>122</v>
      </c>
      <c r="BM121" s="11">
        <v>122</v>
      </c>
      <c r="BN121" s="11">
        <v>122</v>
      </c>
      <c r="BO121" s="11">
        <v>121</v>
      </c>
      <c r="BP121" s="11">
        <v>122</v>
      </c>
      <c r="BQ121" s="11">
        <v>121</v>
      </c>
      <c r="BR121" s="11">
        <v>120</v>
      </c>
      <c r="BS121" s="11">
        <v>119</v>
      </c>
      <c r="BT121" s="11">
        <v>119</v>
      </c>
      <c r="BU121" s="11">
        <v>118</v>
      </c>
      <c r="BV121" s="11">
        <v>118</v>
      </c>
      <c r="BW121" s="11">
        <v>118</v>
      </c>
      <c r="BX121" s="11">
        <v>118</v>
      </c>
      <c r="BY121" s="11">
        <v>117</v>
      </c>
      <c r="BZ121" s="11">
        <v>114</v>
      </c>
      <c r="CA121" s="11">
        <v>114</v>
      </c>
      <c r="CB121" s="11">
        <v>113</v>
      </c>
      <c r="CC121" s="11">
        <v>110</v>
      </c>
      <c r="CD121" s="11">
        <v>111</v>
      </c>
      <c r="CE121" s="11">
        <v>111</v>
      </c>
      <c r="CF121" s="11">
        <v>110</v>
      </c>
      <c r="CG121" s="11">
        <v>111</v>
      </c>
      <c r="CH121" s="11">
        <v>111</v>
      </c>
      <c r="CI121" s="11">
        <v>110</v>
      </c>
      <c r="CJ121" s="11">
        <v>106</v>
      </c>
      <c r="CK121" s="11">
        <v>107</v>
      </c>
      <c r="CL121" s="11">
        <v>104</v>
      </c>
      <c r="CM121" s="11">
        <v>104</v>
      </c>
      <c r="CN121" s="11">
        <v>104</v>
      </c>
      <c r="CO121" s="11">
        <v>102</v>
      </c>
      <c r="CP121" s="11">
        <v>107</v>
      </c>
      <c r="CQ121" s="11">
        <v>106</v>
      </c>
      <c r="CR121" s="11">
        <v>105</v>
      </c>
      <c r="CS121" s="11">
        <v>105</v>
      </c>
      <c r="CT121" s="11">
        <v>104</v>
      </c>
      <c r="CU121" s="11">
        <v>104</v>
      </c>
      <c r="CV121" s="11">
        <v>101</v>
      </c>
      <c r="CW121" s="11">
        <v>100</v>
      </c>
      <c r="CX121" s="11">
        <v>97</v>
      </c>
      <c r="CY121" s="11">
        <v>99</v>
      </c>
      <c r="CZ121" s="11">
        <v>99</v>
      </c>
      <c r="DA121" s="11">
        <v>100</v>
      </c>
      <c r="DB121" s="11">
        <v>102</v>
      </c>
      <c r="DC121" s="11">
        <v>101</v>
      </c>
      <c r="DD121" s="11">
        <v>101</v>
      </c>
      <c r="DE121" s="11">
        <v>102</v>
      </c>
      <c r="DF121" s="11">
        <v>102</v>
      </c>
      <c r="DG121" s="11">
        <v>103</v>
      </c>
      <c r="DH121" s="11">
        <v>106</v>
      </c>
      <c r="DI121" s="11">
        <v>106</v>
      </c>
      <c r="DJ121" s="11">
        <v>107</v>
      </c>
      <c r="DK121" s="11">
        <v>105</v>
      </c>
      <c r="DL121" s="11">
        <v>106</v>
      </c>
      <c r="DM121" s="11">
        <v>107</v>
      </c>
      <c r="DN121" s="11">
        <v>105</v>
      </c>
      <c r="DO121" s="11">
        <v>105</v>
      </c>
      <c r="DP121" s="11">
        <v>103</v>
      </c>
      <c r="DQ121" s="11">
        <v>102</v>
      </c>
      <c r="DR121" s="11">
        <v>100</v>
      </c>
      <c r="DS121" s="11">
        <v>99</v>
      </c>
      <c r="DT121" s="11">
        <v>101</v>
      </c>
      <c r="DU121" s="11">
        <f t="shared" si="3"/>
        <v>103.83333333333333</v>
      </c>
      <c r="DV121" s="11">
        <v>98</v>
      </c>
      <c r="DW121" s="11">
        <v>94</v>
      </c>
      <c r="DX121" s="11">
        <v>95</v>
      </c>
    </row>
    <row r="122" spans="1:128" ht="12.75" x14ac:dyDescent="0.2">
      <c r="A122" s="1" t="s">
        <v>71</v>
      </c>
      <c r="B122" s="1" t="str">
        <f t="shared" si="2"/>
        <v>2930 - Fabricación de aparatos de uso doméstico n.c.p.</v>
      </c>
      <c r="C122" s="5" t="s">
        <v>258</v>
      </c>
      <c r="D122" s="1" t="s">
        <v>259</v>
      </c>
      <c r="E122" s="11">
        <v>158</v>
      </c>
      <c r="F122" s="11">
        <v>158</v>
      </c>
      <c r="G122" s="11">
        <v>156</v>
      </c>
      <c r="H122" s="11">
        <v>159</v>
      </c>
      <c r="I122" s="11">
        <v>157</v>
      </c>
      <c r="J122" s="11">
        <v>156</v>
      </c>
      <c r="K122" s="11">
        <v>155</v>
      </c>
      <c r="L122" s="11">
        <v>157</v>
      </c>
      <c r="M122" s="11">
        <v>159</v>
      </c>
      <c r="N122" s="11">
        <v>158</v>
      </c>
      <c r="O122" s="11">
        <v>156</v>
      </c>
      <c r="P122" s="11">
        <v>155</v>
      </c>
      <c r="Q122" s="11">
        <v>156</v>
      </c>
      <c r="R122" s="11">
        <v>157</v>
      </c>
      <c r="S122" s="11">
        <v>157</v>
      </c>
      <c r="T122" s="11">
        <v>156</v>
      </c>
      <c r="U122" s="11">
        <v>156</v>
      </c>
      <c r="V122" s="11">
        <v>158</v>
      </c>
      <c r="W122" s="11">
        <v>156</v>
      </c>
      <c r="X122" s="11">
        <v>161</v>
      </c>
      <c r="Y122" s="11">
        <v>160</v>
      </c>
      <c r="Z122" s="11">
        <v>159</v>
      </c>
      <c r="AA122" s="11">
        <v>159</v>
      </c>
      <c r="AB122" s="11">
        <v>157</v>
      </c>
      <c r="AC122" s="11">
        <v>158</v>
      </c>
      <c r="AD122" s="11">
        <v>152</v>
      </c>
      <c r="AE122" s="11">
        <v>152</v>
      </c>
      <c r="AF122" s="11">
        <v>152</v>
      </c>
      <c r="AG122" s="11">
        <v>155</v>
      </c>
      <c r="AH122" s="11">
        <v>155</v>
      </c>
      <c r="AI122" s="11">
        <v>154</v>
      </c>
      <c r="AJ122" s="11">
        <v>154</v>
      </c>
      <c r="AK122" s="11">
        <v>152</v>
      </c>
      <c r="AL122" s="11">
        <v>150</v>
      </c>
      <c r="AM122" s="11">
        <v>152</v>
      </c>
      <c r="AN122" s="11">
        <v>151</v>
      </c>
      <c r="AO122" s="11">
        <v>152</v>
      </c>
      <c r="AP122" s="11">
        <v>151</v>
      </c>
      <c r="AQ122" s="11">
        <v>148</v>
      </c>
      <c r="AR122" s="11">
        <v>145</v>
      </c>
      <c r="AS122" s="11">
        <v>149</v>
      </c>
      <c r="AT122" s="11">
        <v>132</v>
      </c>
      <c r="AU122" s="11">
        <v>133</v>
      </c>
      <c r="AV122" s="11">
        <v>131</v>
      </c>
      <c r="AW122" s="11">
        <v>130</v>
      </c>
      <c r="AX122" s="11">
        <v>129</v>
      </c>
      <c r="AY122" s="11">
        <v>129</v>
      </c>
      <c r="AZ122" s="11">
        <v>132</v>
      </c>
      <c r="BA122" s="11">
        <v>134</v>
      </c>
      <c r="BB122" s="11">
        <v>136</v>
      </c>
      <c r="BC122" s="11">
        <v>136</v>
      </c>
      <c r="BD122" s="11">
        <v>135</v>
      </c>
      <c r="BE122" s="11">
        <v>134</v>
      </c>
      <c r="BF122" s="11">
        <v>135</v>
      </c>
      <c r="BG122" s="11">
        <v>135</v>
      </c>
      <c r="BH122" s="11">
        <v>132</v>
      </c>
      <c r="BI122" s="11">
        <v>134</v>
      </c>
      <c r="BJ122" s="11">
        <v>131</v>
      </c>
      <c r="BK122" s="11">
        <v>130</v>
      </c>
      <c r="BL122" s="11">
        <v>130</v>
      </c>
      <c r="BM122" s="11">
        <v>130</v>
      </c>
      <c r="BN122" s="11">
        <v>130</v>
      </c>
      <c r="BO122" s="11">
        <v>125</v>
      </c>
      <c r="BP122" s="11">
        <v>126</v>
      </c>
      <c r="BQ122" s="11">
        <v>125</v>
      </c>
      <c r="BR122" s="11">
        <v>126</v>
      </c>
      <c r="BS122" s="11">
        <v>125</v>
      </c>
      <c r="BT122" s="11">
        <v>125</v>
      </c>
      <c r="BU122" s="11">
        <v>124</v>
      </c>
      <c r="BV122" s="11">
        <v>123</v>
      </c>
      <c r="BW122" s="11">
        <v>122</v>
      </c>
      <c r="BX122" s="11">
        <v>122</v>
      </c>
      <c r="BY122" s="11">
        <v>122</v>
      </c>
      <c r="BZ122" s="11">
        <v>120</v>
      </c>
      <c r="CA122" s="11">
        <v>120</v>
      </c>
      <c r="CB122" s="11">
        <v>121</v>
      </c>
      <c r="CC122" s="11">
        <v>119</v>
      </c>
      <c r="CD122" s="11">
        <v>123</v>
      </c>
      <c r="CE122" s="11">
        <v>120</v>
      </c>
      <c r="CF122" s="11">
        <v>117</v>
      </c>
      <c r="CG122" s="11">
        <v>118</v>
      </c>
      <c r="CH122" s="11">
        <v>120</v>
      </c>
      <c r="CI122" s="11">
        <v>118</v>
      </c>
      <c r="CJ122" s="11">
        <v>119</v>
      </c>
      <c r="CK122" s="11">
        <v>119</v>
      </c>
      <c r="CL122" s="11">
        <v>119</v>
      </c>
      <c r="CM122" s="11">
        <v>120</v>
      </c>
      <c r="CN122" s="11">
        <v>120</v>
      </c>
      <c r="CO122" s="11">
        <v>118</v>
      </c>
      <c r="CP122" s="11">
        <v>116</v>
      </c>
      <c r="CQ122" s="11">
        <v>116</v>
      </c>
      <c r="CR122" s="11">
        <v>117</v>
      </c>
      <c r="CS122" s="11">
        <v>117</v>
      </c>
      <c r="CT122" s="11">
        <v>117</v>
      </c>
      <c r="CU122" s="11">
        <v>118</v>
      </c>
      <c r="CV122" s="11">
        <v>118</v>
      </c>
      <c r="CW122" s="11">
        <v>118</v>
      </c>
      <c r="CX122" s="11">
        <v>112</v>
      </c>
      <c r="CY122" s="11">
        <v>118</v>
      </c>
      <c r="CZ122" s="11">
        <v>119</v>
      </c>
      <c r="DA122" s="11">
        <v>114</v>
      </c>
      <c r="DB122" s="11">
        <v>111</v>
      </c>
      <c r="DC122" s="11">
        <v>110</v>
      </c>
      <c r="DD122" s="11">
        <v>109</v>
      </c>
      <c r="DE122" s="11">
        <v>111</v>
      </c>
      <c r="DF122" s="11">
        <v>111</v>
      </c>
      <c r="DG122" s="11">
        <v>110</v>
      </c>
      <c r="DH122" s="11">
        <v>109</v>
      </c>
      <c r="DI122" s="11">
        <v>105</v>
      </c>
      <c r="DJ122" s="11">
        <v>104</v>
      </c>
      <c r="DK122" s="11">
        <v>103</v>
      </c>
      <c r="DL122" s="11">
        <v>106</v>
      </c>
      <c r="DM122" s="11">
        <v>106</v>
      </c>
      <c r="DN122" s="11">
        <v>104</v>
      </c>
      <c r="DO122" s="11">
        <v>103</v>
      </c>
      <c r="DP122" s="11">
        <v>101</v>
      </c>
      <c r="DQ122" s="11">
        <v>101</v>
      </c>
      <c r="DR122" s="11">
        <v>103</v>
      </c>
      <c r="DS122" s="11">
        <v>103</v>
      </c>
      <c r="DT122" s="11">
        <v>104</v>
      </c>
      <c r="DU122" s="11">
        <f t="shared" si="3"/>
        <v>103.58333333333333</v>
      </c>
      <c r="DV122" s="11">
        <v>103</v>
      </c>
      <c r="DW122" s="11">
        <v>102</v>
      </c>
      <c r="DX122" s="11">
        <v>98</v>
      </c>
    </row>
    <row r="123" spans="1:128" ht="12.75" x14ac:dyDescent="0.2">
      <c r="A123" s="1" t="s">
        <v>71</v>
      </c>
      <c r="B123" s="1" t="str">
        <f t="shared" si="2"/>
        <v>3000 - Fabricación de maquinaria de oficina, contabilidad e informática</v>
      </c>
      <c r="C123" s="5" t="s">
        <v>260</v>
      </c>
      <c r="D123" s="1" t="s">
        <v>261</v>
      </c>
      <c r="E123" s="11">
        <v>82</v>
      </c>
      <c r="F123" s="11">
        <v>81</v>
      </c>
      <c r="G123" s="11">
        <v>83</v>
      </c>
      <c r="H123" s="11">
        <v>85</v>
      </c>
      <c r="I123" s="11">
        <v>86</v>
      </c>
      <c r="J123" s="11">
        <v>86</v>
      </c>
      <c r="K123" s="11">
        <v>86</v>
      </c>
      <c r="L123" s="11">
        <v>85</v>
      </c>
      <c r="M123" s="11">
        <v>86</v>
      </c>
      <c r="N123" s="11">
        <v>86</v>
      </c>
      <c r="O123" s="11">
        <v>84</v>
      </c>
      <c r="P123" s="11">
        <v>84</v>
      </c>
      <c r="Q123" s="11">
        <v>86</v>
      </c>
      <c r="R123" s="11">
        <v>84</v>
      </c>
      <c r="S123" s="11">
        <v>83</v>
      </c>
      <c r="T123" s="11">
        <v>84</v>
      </c>
      <c r="U123" s="11">
        <v>85</v>
      </c>
      <c r="V123" s="11">
        <v>86</v>
      </c>
      <c r="W123" s="11">
        <v>84</v>
      </c>
      <c r="X123" s="11">
        <v>82</v>
      </c>
      <c r="Y123" s="11">
        <v>82</v>
      </c>
      <c r="Z123" s="11">
        <v>82</v>
      </c>
      <c r="AA123" s="11">
        <v>83</v>
      </c>
      <c r="AB123" s="11">
        <v>80</v>
      </c>
      <c r="AC123" s="11">
        <v>77</v>
      </c>
      <c r="AD123" s="11">
        <v>77</v>
      </c>
      <c r="AE123" s="11">
        <v>78</v>
      </c>
      <c r="AF123" s="11">
        <v>78</v>
      </c>
      <c r="AG123" s="11">
        <v>78</v>
      </c>
      <c r="AH123" s="11">
        <v>77</v>
      </c>
      <c r="AI123" s="11">
        <v>78</v>
      </c>
      <c r="AJ123" s="11">
        <v>78</v>
      </c>
      <c r="AK123" s="11">
        <v>76</v>
      </c>
      <c r="AL123" s="11">
        <v>77</v>
      </c>
      <c r="AM123" s="11">
        <v>79</v>
      </c>
      <c r="AN123" s="11">
        <v>79</v>
      </c>
      <c r="AO123" s="11">
        <v>78</v>
      </c>
      <c r="AP123" s="11">
        <v>77</v>
      </c>
      <c r="AQ123" s="11">
        <v>74</v>
      </c>
      <c r="AR123" s="11">
        <v>72</v>
      </c>
      <c r="AS123" s="11">
        <v>70</v>
      </c>
      <c r="AT123" s="11">
        <v>58</v>
      </c>
      <c r="AU123" s="11">
        <v>58</v>
      </c>
      <c r="AV123" s="11">
        <v>57</v>
      </c>
      <c r="AW123" s="11">
        <v>58</v>
      </c>
      <c r="AX123" s="11">
        <v>57</v>
      </c>
      <c r="AY123" s="11">
        <v>57</v>
      </c>
      <c r="AZ123" s="11">
        <v>57</v>
      </c>
      <c r="BA123" s="11">
        <v>57</v>
      </c>
      <c r="BB123" s="11">
        <v>57</v>
      </c>
      <c r="BC123" s="11">
        <v>57</v>
      </c>
      <c r="BD123" s="11">
        <v>58</v>
      </c>
      <c r="BE123" s="11">
        <v>58</v>
      </c>
      <c r="BF123" s="11">
        <v>58</v>
      </c>
      <c r="BG123" s="11">
        <v>58</v>
      </c>
      <c r="BH123" s="11">
        <v>56</v>
      </c>
      <c r="BI123" s="11">
        <v>57</v>
      </c>
      <c r="BJ123" s="11">
        <v>58</v>
      </c>
      <c r="BK123" s="11">
        <v>60</v>
      </c>
      <c r="BL123" s="11">
        <v>60</v>
      </c>
      <c r="BM123" s="11">
        <v>61</v>
      </c>
      <c r="BN123" s="11">
        <v>61</v>
      </c>
      <c r="BO123" s="11">
        <v>65</v>
      </c>
      <c r="BP123" s="11">
        <v>63</v>
      </c>
      <c r="BQ123" s="11">
        <v>62</v>
      </c>
      <c r="BR123" s="11">
        <v>63</v>
      </c>
      <c r="BS123" s="11">
        <v>63</v>
      </c>
      <c r="BT123" s="11">
        <v>61</v>
      </c>
      <c r="BU123" s="11">
        <v>61</v>
      </c>
      <c r="BV123" s="11">
        <v>61</v>
      </c>
      <c r="BW123" s="11">
        <v>60</v>
      </c>
      <c r="BX123" s="11">
        <v>59</v>
      </c>
      <c r="BY123" s="11">
        <v>61</v>
      </c>
      <c r="BZ123" s="11">
        <v>62</v>
      </c>
      <c r="CA123" s="11">
        <v>62</v>
      </c>
      <c r="CB123" s="11">
        <v>61</v>
      </c>
      <c r="CC123" s="11">
        <v>61</v>
      </c>
      <c r="CD123" s="11">
        <v>62</v>
      </c>
      <c r="CE123" s="11">
        <v>62</v>
      </c>
      <c r="CF123" s="11">
        <v>62</v>
      </c>
      <c r="CG123" s="11">
        <v>62</v>
      </c>
      <c r="CH123" s="11">
        <v>61</v>
      </c>
      <c r="CI123" s="11">
        <v>61</v>
      </c>
      <c r="CJ123" s="11">
        <v>60</v>
      </c>
      <c r="CK123" s="11">
        <v>60</v>
      </c>
      <c r="CL123" s="11">
        <v>59</v>
      </c>
      <c r="CM123" s="11">
        <v>59</v>
      </c>
      <c r="CN123" s="11">
        <v>59</v>
      </c>
      <c r="CO123" s="11">
        <v>59</v>
      </c>
      <c r="CP123" s="11">
        <v>61</v>
      </c>
      <c r="CQ123" s="11">
        <v>61</v>
      </c>
      <c r="CR123" s="11">
        <v>60</v>
      </c>
      <c r="CS123" s="11">
        <v>61</v>
      </c>
      <c r="CT123" s="11">
        <v>62</v>
      </c>
      <c r="CU123" s="11">
        <v>62</v>
      </c>
      <c r="CV123" s="11">
        <v>62</v>
      </c>
      <c r="CW123" s="11">
        <v>63</v>
      </c>
      <c r="CX123" s="11">
        <v>63</v>
      </c>
      <c r="CY123" s="11">
        <v>65</v>
      </c>
      <c r="CZ123" s="11">
        <v>66</v>
      </c>
      <c r="DA123" s="11">
        <v>67</v>
      </c>
      <c r="DB123" s="11">
        <v>67</v>
      </c>
      <c r="DC123" s="11">
        <v>65</v>
      </c>
      <c r="DD123" s="11">
        <v>65</v>
      </c>
      <c r="DE123" s="11">
        <v>65</v>
      </c>
      <c r="DF123" s="11">
        <v>64</v>
      </c>
      <c r="DG123" s="11">
        <v>64</v>
      </c>
      <c r="DH123" s="11">
        <v>63</v>
      </c>
      <c r="DI123" s="11">
        <v>63</v>
      </c>
      <c r="DJ123" s="11">
        <v>61</v>
      </c>
      <c r="DK123" s="11">
        <v>61</v>
      </c>
      <c r="DL123" s="11">
        <v>61</v>
      </c>
      <c r="DM123" s="11">
        <v>60</v>
      </c>
      <c r="DN123" s="11">
        <v>60</v>
      </c>
      <c r="DO123" s="11">
        <v>60</v>
      </c>
      <c r="DP123" s="11">
        <v>58</v>
      </c>
      <c r="DQ123" s="11">
        <v>58</v>
      </c>
      <c r="DR123" s="11">
        <v>58</v>
      </c>
      <c r="DS123" s="11">
        <v>58</v>
      </c>
      <c r="DT123" s="11">
        <v>58</v>
      </c>
      <c r="DU123" s="11">
        <f t="shared" si="3"/>
        <v>59.666666666666664</v>
      </c>
      <c r="DV123" s="11">
        <v>59</v>
      </c>
      <c r="DW123" s="11">
        <v>60</v>
      </c>
      <c r="DX123" s="11">
        <v>58</v>
      </c>
    </row>
    <row r="124" spans="1:128" ht="12.75" x14ac:dyDescent="0.2">
      <c r="A124" s="1" t="s">
        <v>71</v>
      </c>
      <c r="B124" s="1" t="str">
        <f t="shared" si="2"/>
        <v>3110 - Fabricación de motores, generadores y transformadores eléctricos</v>
      </c>
      <c r="C124" s="5" t="s">
        <v>262</v>
      </c>
      <c r="D124" s="1" t="s">
        <v>263</v>
      </c>
      <c r="E124" s="11">
        <v>41</v>
      </c>
      <c r="F124" s="11">
        <v>43</v>
      </c>
      <c r="G124" s="11">
        <v>43</v>
      </c>
      <c r="H124" s="11">
        <v>42</v>
      </c>
      <c r="I124" s="11">
        <v>41</v>
      </c>
      <c r="J124" s="11">
        <v>42</v>
      </c>
      <c r="K124" s="11">
        <v>42</v>
      </c>
      <c r="L124" s="11">
        <v>42</v>
      </c>
      <c r="M124" s="11">
        <v>42</v>
      </c>
      <c r="N124" s="11">
        <v>43</v>
      </c>
      <c r="O124" s="11">
        <v>44</v>
      </c>
      <c r="P124" s="11">
        <v>46</v>
      </c>
      <c r="Q124" s="11">
        <v>45</v>
      </c>
      <c r="R124" s="11">
        <v>44</v>
      </c>
      <c r="S124" s="11">
        <v>44</v>
      </c>
      <c r="T124" s="11">
        <v>45</v>
      </c>
      <c r="U124" s="11">
        <v>42</v>
      </c>
      <c r="V124" s="11">
        <v>40</v>
      </c>
      <c r="W124" s="11">
        <v>39</v>
      </c>
      <c r="X124" s="11">
        <v>40</v>
      </c>
      <c r="Y124" s="11">
        <v>40</v>
      </c>
      <c r="Z124" s="11">
        <v>43</v>
      </c>
      <c r="AA124" s="11">
        <v>42</v>
      </c>
      <c r="AB124" s="11">
        <v>44</v>
      </c>
      <c r="AC124" s="11">
        <v>43</v>
      </c>
      <c r="AD124" s="11">
        <v>44</v>
      </c>
      <c r="AE124" s="11">
        <v>44</v>
      </c>
      <c r="AF124" s="11">
        <v>44</v>
      </c>
      <c r="AG124" s="11">
        <v>45</v>
      </c>
      <c r="AH124" s="11">
        <v>45</v>
      </c>
      <c r="AI124" s="11">
        <v>46</v>
      </c>
      <c r="AJ124" s="11">
        <v>45</v>
      </c>
      <c r="AK124" s="11">
        <v>44</v>
      </c>
      <c r="AL124" s="11">
        <v>44</v>
      </c>
      <c r="AM124" s="11">
        <v>45</v>
      </c>
      <c r="AN124" s="11">
        <v>45</v>
      </c>
      <c r="AO124" s="11">
        <v>44</v>
      </c>
      <c r="AP124" s="11">
        <v>45</v>
      </c>
      <c r="AQ124" s="11">
        <v>43</v>
      </c>
      <c r="AR124" s="11">
        <v>44</v>
      </c>
      <c r="AS124" s="11">
        <v>42</v>
      </c>
      <c r="AT124" s="11">
        <v>39</v>
      </c>
      <c r="AU124" s="11">
        <v>39</v>
      </c>
      <c r="AV124" s="11">
        <v>39</v>
      </c>
      <c r="AW124" s="11">
        <v>39</v>
      </c>
      <c r="AX124" s="11">
        <v>40</v>
      </c>
      <c r="AY124" s="11">
        <v>40</v>
      </c>
      <c r="AZ124" s="11">
        <v>40</v>
      </c>
      <c r="BA124" s="11">
        <v>40</v>
      </c>
      <c r="BB124" s="11">
        <v>40</v>
      </c>
      <c r="BC124" s="11">
        <v>39</v>
      </c>
      <c r="BD124" s="11">
        <v>40</v>
      </c>
      <c r="BE124" s="11">
        <v>40</v>
      </c>
      <c r="BF124" s="11">
        <v>40</v>
      </c>
      <c r="BG124" s="11">
        <v>40</v>
      </c>
      <c r="BH124" s="11">
        <v>39</v>
      </c>
      <c r="BI124" s="11">
        <v>39</v>
      </c>
      <c r="BJ124" s="11">
        <v>40</v>
      </c>
      <c r="BK124" s="11">
        <v>40</v>
      </c>
      <c r="BL124" s="11">
        <v>40</v>
      </c>
      <c r="BM124" s="11">
        <v>40</v>
      </c>
      <c r="BN124" s="11">
        <v>40</v>
      </c>
      <c r="BO124" s="11">
        <v>41</v>
      </c>
      <c r="BP124" s="11">
        <v>41</v>
      </c>
      <c r="BQ124" s="11">
        <v>40</v>
      </c>
      <c r="BR124" s="11">
        <v>40</v>
      </c>
      <c r="BS124" s="11">
        <v>41</v>
      </c>
      <c r="BT124" s="11">
        <v>41</v>
      </c>
      <c r="BU124" s="11">
        <v>42</v>
      </c>
      <c r="BV124" s="11">
        <v>42</v>
      </c>
      <c r="BW124" s="11">
        <v>42</v>
      </c>
      <c r="BX124" s="11">
        <v>43</v>
      </c>
      <c r="BY124" s="11">
        <v>42</v>
      </c>
      <c r="BZ124" s="11">
        <v>42</v>
      </c>
      <c r="CA124" s="11">
        <v>42</v>
      </c>
      <c r="CB124" s="11">
        <v>43</v>
      </c>
      <c r="CC124" s="11">
        <v>43</v>
      </c>
      <c r="CD124" s="11">
        <v>42</v>
      </c>
      <c r="CE124" s="11">
        <v>41</v>
      </c>
      <c r="CF124" s="11">
        <v>41</v>
      </c>
      <c r="CG124" s="11">
        <v>42</v>
      </c>
      <c r="CH124" s="11">
        <v>42</v>
      </c>
      <c r="CI124" s="11">
        <v>43</v>
      </c>
      <c r="CJ124" s="11">
        <v>42</v>
      </c>
      <c r="CK124" s="11">
        <v>41</v>
      </c>
      <c r="CL124" s="11">
        <v>42</v>
      </c>
      <c r="CM124" s="11">
        <v>43</v>
      </c>
      <c r="CN124" s="11">
        <v>43</v>
      </c>
      <c r="CO124" s="11">
        <v>43</v>
      </c>
      <c r="CP124" s="11">
        <v>42</v>
      </c>
      <c r="CQ124" s="11">
        <v>41</v>
      </c>
      <c r="CR124" s="11">
        <v>40</v>
      </c>
      <c r="CS124" s="11">
        <v>40</v>
      </c>
      <c r="CT124" s="11">
        <v>39</v>
      </c>
      <c r="CU124" s="11">
        <v>39</v>
      </c>
      <c r="CV124" s="11">
        <v>39</v>
      </c>
      <c r="CW124" s="11">
        <v>40</v>
      </c>
      <c r="CX124" s="11">
        <v>41</v>
      </c>
      <c r="CY124" s="11">
        <v>41</v>
      </c>
      <c r="CZ124" s="11">
        <v>41</v>
      </c>
      <c r="DA124" s="11">
        <v>41</v>
      </c>
      <c r="DB124" s="11">
        <v>41</v>
      </c>
      <c r="DC124" s="11">
        <v>42</v>
      </c>
      <c r="DD124" s="11">
        <v>42</v>
      </c>
      <c r="DE124" s="11">
        <v>42</v>
      </c>
      <c r="DF124" s="11">
        <v>42</v>
      </c>
      <c r="DG124" s="11">
        <v>42</v>
      </c>
      <c r="DH124" s="11">
        <v>42</v>
      </c>
      <c r="DI124" s="11">
        <v>42</v>
      </c>
      <c r="DJ124" s="11">
        <v>44</v>
      </c>
      <c r="DK124" s="11">
        <v>44</v>
      </c>
      <c r="DL124" s="11">
        <v>44</v>
      </c>
      <c r="DM124" s="11">
        <v>44</v>
      </c>
      <c r="DN124" s="11">
        <v>43</v>
      </c>
      <c r="DO124" s="11">
        <v>43</v>
      </c>
      <c r="DP124" s="11">
        <v>42</v>
      </c>
      <c r="DQ124" s="11">
        <v>41</v>
      </c>
      <c r="DR124" s="11">
        <v>41</v>
      </c>
      <c r="DS124" s="11">
        <v>41</v>
      </c>
      <c r="DT124" s="11">
        <v>42</v>
      </c>
      <c r="DU124" s="11">
        <f t="shared" si="3"/>
        <v>42.583333333333336</v>
      </c>
      <c r="DV124" s="11">
        <v>41</v>
      </c>
      <c r="DW124" s="11">
        <v>42</v>
      </c>
      <c r="DX124" s="11">
        <v>41</v>
      </c>
    </row>
    <row r="125" spans="1:128" ht="12.75" x14ac:dyDescent="0.2">
      <c r="A125" s="1" t="s">
        <v>71</v>
      </c>
      <c r="B125" s="1" t="str">
        <f t="shared" si="2"/>
        <v>3120 - Fabricación de aparatos de distribución y control de la energía eléctrica</v>
      </c>
      <c r="C125" s="5" t="s">
        <v>264</v>
      </c>
      <c r="D125" s="1" t="s">
        <v>265</v>
      </c>
      <c r="E125" s="11">
        <v>33</v>
      </c>
      <c r="F125" s="11">
        <v>33</v>
      </c>
      <c r="G125" s="11">
        <v>33</v>
      </c>
      <c r="H125" s="11">
        <v>34</v>
      </c>
      <c r="I125" s="11">
        <v>34</v>
      </c>
      <c r="J125" s="11">
        <v>34</v>
      </c>
      <c r="K125" s="11">
        <v>34</v>
      </c>
      <c r="L125" s="11">
        <v>34</v>
      </c>
      <c r="M125" s="11">
        <v>33</v>
      </c>
      <c r="N125" s="11">
        <v>33</v>
      </c>
      <c r="O125" s="11">
        <v>32</v>
      </c>
      <c r="P125" s="11">
        <v>31</v>
      </c>
      <c r="Q125" s="11">
        <v>33</v>
      </c>
      <c r="R125" s="11">
        <v>34</v>
      </c>
      <c r="S125" s="11">
        <v>34</v>
      </c>
      <c r="T125" s="11">
        <v>33</v>
      </c>
      <c r="U125" s="11">
        <v>33</v>
      </c>
      <c r="V125" s="11">
        <v>34</v>
      </c>
      <c r="W125" s="11">
        <v>34</v>
      </c>
      <c r="X125" s="11">
        <v>33</v>
      </c>
      <c r="Y125" s="11">
        <v>33</v>
      </c>
      <c r="Z125" s="11">
        <v>33</v>
      </c>
      <c r="AA125" s="11">
        <v>33</v>
      </c>
      <c r="AB125" s="11">
        <v>34</v>
      </c>
      <c r="AC125" s="11">
        <v>34</v>
      </c>
      <c r="AD125" s="11">
        <v>34</v>
      </c>
      <c r="AE125" s="11">
        <v>32</v>
      </c>
      <c r="AF125" s="11">
        <v>31</v>
      </c>
      <c r="AG125" s="11">
        <v>31</v>
      </c>
      <c r="AH125" s="11">
        <v>31</v>
      </c>
      <c r="AI125" s="11">
        <v>31</v>
      </c>
      <c r="AJ125" s="11">
        <v>32</v>
      </c>
      <c r="AK125" s="11">
        <v>32</v>
      </c>
      <c r="AL125" s="11">
        <v>32</v>
      </c>
      <c r="AM125" s="11">
        <v>31</v>
      </c>
      <c r="AN125" s="11">
        <v>31</v>
      </c>
      <c r="AO125" s="11">
        <v>31</v>
      </c>
      <c r="AP125" s="11">
        <v>31</v>
      </c>
      <c r="AQ125" s="11">
        <v>31</v>
      </c>
      <c r="AR125" s="11">
        <v>31</v>
      </c>
      <c r="AS125" s="11">
        <v>31</v>
      </c>
      <c r="AT125" s="11">
        <v>25</v>
      </c>
      <c r="AU125" s="11">
        <v>25</v>
      </c>
      <c r="AV125" s="11">
        <v>25</v>
      </c>
      <c r="AW125" s="11">
        <v>25</v>
      </c>
      <c r="AX125" s="11">
        <v>25</v>
      </c>
      <c r="AY125" s="11">
        <v>25</v>
      </c>
      <c r="AZ125" s="11">
        <v>25</v>
      </c>
      <c r="BA125" s="11">
        <v>25</v>
      </c>
      <c r="BB125" s="11">
        <v>25</v>
      </c>
      <c r="BC125" s="11">
        <v>25</v>
      </c>
      <c r="BD125" s="11">
        <v>25</v>
      </c>
      <c r="BE125" s="11">
        <v>25</v>
      </c>
      <c r="BF125" s="11">
        <v>25</v>
      </c>
      <c r="BG125" s="11">
        <v>25</v>
      </c>
      <c r="BH125" s="11">
        <v>26</v>
      </c>
      <c r="BI125" s="11">
        <v>24</v>
      </c>
      <c r="BJ125" s="11">
        <v>24</v>
      </c>
      <c r="BK125" s="11">
        <v>24</v>
      </c>
      <c r="BL125" s="11">
        <v>24</v>
      </c>
      <c r="BM125" s="11">
        <v>23</v>
      </c>
      <c r="BN125" s="11">
        <v>23</v>
      </c>
      <c r="BO125" s="11">
        <v>24</v>
      </c>
      <c r="BP125" s="11">
        <v>24</v>
      </c>
      <c r="BQ125" s="11">
        <v>24</v>
      </c>
      <c r="BR125" s="11">
        <v>24</v>
      </c>
      <c r="BS125" s="11">
        <v>24</v>
      </c>
      <c r="BT125" s="11">
        <v>25</v>
      </c>
      <c r="BU125" s="11">
        <v>25</v>
      </c>
      <c r="BV125" s="11">
        <v>26</v>
      </c>
      <c r="BW125" s="11">
        <v>26</v>
      </c>
      <c r="BX125" s="11">
        <v>26</v>
      </c>
      <c r="BY125" s="11">
        <v>27</v>
      </c>
      <c r="BZ125" s="11">
        <v>27</v>
      </c>
      <c r="CA125" s="11">
        <v>27</v>
      </c>
      <c r="CB125" s="11">
        <v>27</v>
      </c>
      <c r="CC125" s="11">
        <v>28</v>
      </c>
      <c r="CD125" s="11">
        <v>29</v>
      </c>
      <c r="CE125" s="11">
        <v>29</v>
      </c>
      <c r="CF125" s="11">
        <v>29</v>
      </c>
      <c r="CG125" s="11">
        <v>29</v>
      </c>
      <c r="CH125" s="11">
        <v>29</v>
      </c>
      <c r="CI125" s="11">
        <v>29</v>
      </c>
      <c r="CJ125" s="11">
        <v>29</v>
      </c>
      <c r="CK125" s="11">
        <v>29</v>
      </c>
      <c r="CL125" s="11">
        <v>29</v>
      </c>
      <c r="CM125" s="11">
        <v>29</v>
      </c>
      <c r="CN125" s="11">
        <v>29</v>
      </c>
      <c r="CO125" s="11">
        <v>29</v>
      </c>
      <c r="CP125" s="11">
        <v>28</v>
      </c>
      <c r="CQ125" s="11">
        <v>28</v>
      </c>
      <c r="CR125" s="11">
        <v>29</v>
      </c>
      <c r="CS125" s="11">
        <v>29</v>
      </c>
      <c r="CT125" s="11">
        <v>29</v>
      </c>
      <c r="CU125" s="11">
        <v>29</v>
      </c>
      <c r="CV125" s="11">
        <v>29</v>
      </c>
      <c r="CW125" s="11">
        <v>29</v>
      </c>
      <c r="CX125" s="11">
        <v>29</v>
      </c>
      <c r="CY125" s="11">
        <v>29</v>
      </c>
      <c r="CZ125" s="11">
        <v>30</v>
      </c>
      <c r="DA125" s="11">
        <v>29</v>
      </c>
      <c r="DB125" s="11">
        <v>30</v>
      </c>
      <c r="DC125" s="11">
        <v>29</v>
      </c>
      <c r="DD125" s="11">
        <v>30</v>
      </c>
      <c r="DE125" s="11">
        <v>28</v>
      </c>
      <c r="DF125" s="11">
        <v>27</v>
      </c>
      <c r="DG125" s="11">
        <v>27</v>
      </c>
      <c r="DH125" s="11">
        <v>27</v>
      </c>
      <c r="DI125" s="11">
        <v>28</v>
      </c>
      <c r="DJ125" s="11">
        <v>28</v>
      </c>
      <c r="DK125" s="11">
        <v>28</v>
      </c>
      <c r="DL125" s="11">
        <v>28</v>
      </c>
      <c r="DM125" s="11">
        <v>28</v>
      </c>
      <c r="DN125" s="11">
        <v>27</v>
      </c>
      <c r="DO125" s="11">
        <v>28</v>
      </c>
      <c r="DP125" s="11">
        <v>27</v>
      </c>
      <c r="DQ125" s="11">
        <v>28</v>
      </c>
      <c r="DR125" s="11">
        <v>28</v>
      </c>
      <c r="DS125" s="11">
        <v>28</v>
      </c>
      <c r="DT125" s="11">
        <v>26</v>
      </c>
      <c r="DU125" s="11">
        <f t="shared" si="3"/>
        <v>27.666666666666668</v>
      </c>
      <c r="DV125" s="11">
        <v>26</v>
      </c>
      <c r="DW125" s="11">
        <v>26</v>
      </c>
      <c r="DX125" s="11">
        <v>26</v>
      </c>
    </row>
    <row r="126" spans="1:128" ht="12.75" x14ac:dyDescent="0.2">
      <c r="A126" s="1" t="s">
        <v>71</v>
      </c>
      <c r="B126" s="1" t="str">
        <f t="shared" si="2"/>
        <v>3130 - Fabricación de hilos y cables aislados</v>
      </c>
      <c r="C126" s="5" t="s">
        <v>266</v>
      </c>
      <c r="D126" s="1" t="s">
        <v>267</v>
      </c>
      <c r="E126" s="11">
        <v>33</v>
      </c>
      <c r="F126" s="11">
        <v>33</v>
      </c>
      <c r="G126" s="11">
        <v>33</v>
      </c>
      <c r="H126" s="11">
        <v>33</v>
      </c>
      <c r="I126" s="11">
        <v>33</v>
      </c>
      <c r="J126" s="11">
        <v>33</v>
      </c>
      <c r="K126" s="11">
        <v>33</v>
      </c>
      <c r="L126" s="11">
        <v>35</v>
      </c>
      <c r="M126" s="11">
        <v>35</v>
      </c>
      <c r="N126" s="11">
        <v>34</v>
      </c>
      <c r="O126" s="11">
        <v>34</v>
      </c>
      <c r="P126" s="11">
        <v>35</v>
      </c>
      <c r="Q126" s="11">
        <v>34</v>
      </c>
      <c r="R126" s="11">
        <v>33</v>
      </c>
      <c r="S126" s="11">
        <v>33</v>
      </c>
      <c r="T126" s="11">
        <v>33</v>
      </c>
      <c r="U126" s="11">
        <v>33</v>
      </c>
      <c r="V126" s="11">
        <v>33</v>
      </c>
      <c r="W126" s="11">
        <v>33</v>
      </c>
      <c r="X126" s="11">
        <v>33</v>
      </c>
      <c r="Y126" s="11">
        <v>33</v>
      </c>
      <c r="Z126" s="11">
        <v>33</v>
      </c>
      <c r="AA126" s="11">
        <v>32</v>
      </c>
      <c r="AB126" s="11">
        <v>32</v>
      </c>
      <c r="AC126" s="11">
        <v>35</v>
      </c>
      <c r="AD126" s="11">
        <v>35</v>
      </c>
      <c r="AE126" s="11">
        <v>35</v>
      </c>
      <c r="AF126" s="11">
        <v>35</v>
      </c>
      <c r="AG126" s="11">
        <v>35</v>
      </c>
      <c r="AH126" s="11">
        <v>34</v>
      </c>
      <c r="AI126" s="11">
        <v>32</v>
      </c>
      <c r="AJ126" s="11">
        <v>33</v>
      </c>
      <c r="AK126" s="11">
        <v>33</v>
      </c>
      <c r="AL126" s="11">
        <v>33</v>
      </c>
      <c r="AM126" s="11">
        <v>31</v>
      </c>
      <c r="AN126" s="11">
        <v>30</v>
      </c>
      <c r="AO126" s="11">
        <v>29</v>
      </c>
      <c r="AP126" s="11">
        <v>29</v>
      </c>
      <c r="AQ126" s="11">
        <v>30</v>
      </c>
      <c r="AR126" s="11">
        <v>30</v>
      </c>
      <c r="AS126" s="11">
        <v>30</v>
      </c>
      <c r="AT126" s="11">
        <v>37</v>
      </c>
      <c r="AU126" s="11">
        <v>37</v>
      </c>
      <c r="AV126" s="11">
        <v>38</v>
      </c>
      <c r="AW126" s="11">
        <v>39</v>
      </c>
      <c r="AX126" s="11">
        <v>40</v>
      </c>
      <c r="AY126" s="11">
        <v>39</v>
      </c>
      <c r="AZ126" s="11">
        <v>40</v>
      </c>
      <c r="BA126" s="11">
        <v>40</v>
      </c>
      <c r="BB126" s="11">
        <v>40</v>
      </c>
      <c r="BC126" s="11">
        <v>40</v>
      </c>
      <c r="BD126" s="11">
        <v>40</v>
      </c>
      <c r="BE126" s="11">
        <v>39</v>
      </c>
      <c r="BF126" s="11">
        <v>39</v>
      </c>
      <c r="BG126" s="11">
        <v>39</v>
      </c>
      <c r="BH126" s="11">
        <v>39</v>
      </c>
      <c r="BI126" s="11">
        <v>37</v>
      </c>
      <c r="BJ126" s="11">
        <v>39</v>
      </c>
      <c r="BK126" s="11">
        <v>40</v>
      </c>
      <c r="BL126" s="11">
        <v>40</v>
      </c>
      <c r="BM126" s="11">
        <v>40</v>
      </c>
      <c r="BN126" s="11">
        <v>40</v>
      </c>
      <c r="BO126" s="11">
        <v>40</v>
      </c>
      <c r="BP126" s="11">
        <v>40</v>
      </c>
      <c r="BQ126" s="11">
        <v>40</v>
      </c>
      <c r="BR126" s="11">
        <v>38</v>
      </c>
      <c r="BS126" s="11">
        <v>38</v>
      </c>
      <c r="BT126" s="11">
        <v>39</v>
      </c>
      <c r="BU126" s="11">
        <v>38</v>
      </c>
      <c r="BV126" s="11">
        <v>38</v>
      </c>
      <c r="BW126" s="11">
        <v>39</v>
      </c>
      <c r="BX126" s="11">
        <v>40</v>
      </c>
      <c r="BY126" s="11">
        <v>41</v>
      </c>
      <c r="BZ126" s="11">
        <v>41</v>
      </c>
      <c r="CA126" s="11">
        <v>41</v>
      </c>
      <c r="CB126" s="11">
        <v>41</v>
      </c>
      <c r="CC126" s="11">
        <v>40</v>
      </c>
      <c r="CD126" s="11">
        <v>40</v>
      </c>
      <c r="CE126" s="11">
        <v>40</v>
      </c>
      <c r="CF126" s="11">
        <v>40</v>
      </c>
      <c r="CG126" s="11">
        <v>40</v>
      </c>
      <c r="CH126" s="11">
        <v>40</v>
      </c>
      <c r="CI126" s="11">
        <v>39</v>
      </c>
      <c r="CJ126" s="11">
        <v>38</v>
      </c>
      <c r="CK126" s="11">
        <v>39</v>
      </c>
      <c r="CL126" s="11">
        <v>39</v>
      </c>
      <c r="CM126" s="11">
        <v>40</v>
      </c>
      <c r="CN126" s="11">
        <v>40</v>
      </c>
      <c r="CO126" s="11">
        <v>41</v>
      </c>
      <c r="CP126" s="11">
        <v>41</v>
      </c>
      <c r="CQ126" s="11">
        <v>42</v>
      </c>
      <c r="CR126" s="11">
        <v>42</v>
      </c>
      <c r="CS126" s="11">
        <v>43</v>
      </c>
      <c r="CT126" s="11">
        <v>42</v>
      </c>
      <c r="CU126" s="11">
        <v>42</v>
      </c>
      <c r="CV126" s="11">
        <v>42</v>
      </c>
      <c r="CW126" s="11">
        <v>43</v>
      </c>
      <c r="CX126" s="11">
        <v>40</v>
      </c>
      <c r="CY126" s="11">
        <v>42</v>
      </c>
      <c r="CZ126" s="11">
        <v>42</v>
      </c>
      <c r="DA126" s="11">
        <v>42</v>
      </c>
      <c r="DB126" s="11">
        <v>42</v>
      </c>
      <c r="DC126" s="11">
        <v>42</v>
      </c>
      <c r="DD126" s="11">
        <v>41</v>
      </c>
      <c r="DE126" s="11">
        <v>42</v>
      </c>
      <c r="DF126" s="11">
        <v>42</v>
      </c>
      <c r="DG126" s="11">
        <v>41</v>
      </c>
      <c r="DH126" s="11">
        <v>41</v>
      </c>
      <c r="DI126" s="11">
        <v>40</v>
      </c>
      <c r="DJ126" s="11">
        <v>41</v>
      </c>
      <c r="DK126" s="11">
        <v>41</v>
      </c>
      <c r="DL126" s="11">
        <v>40</v>
      </c>
      <c r="DM126" s="11">
        <v>40</v>
      </c>
      <c r="DN126" s="11">
        <v>40</v>
      </c>
      <c r="DO126" s="11">
        <v>40</v>
      </c>
      <c r="DP126" s="11">
        <v>41</v>
      </c>
      <c r="DQ126" s="11">
        <v>41</v>
      </c>
      <c r="DR126" s="11">
        <v>41</v>
      </c>
      <c r="DS126" s="11">
        <v>40</v>
      </c>
      <c r="DT126" s="11">
        <v>41</v>
      </c>
      <c r="DU126" s="11">
        <f t="shared" si="3"/>
        <v>40.5</v>
      </c>
      <c r="DV126" s="11">
        <v>41</v>
      </c>
      <c r="DW126" s="11">
        <v>42</v>
      </c>
      <c r="DX126" s="11">
        <v>40</v>
      </c>
    </row>
    <row r="127" spans="1:128" ht="12.75" x14ac:dyDescent="0.2">
      <c r="A127" s="1" t="s">
        <v>71</v>
      </c>
      <c r="B127" s="1" t="str">
        <f t="shared" si="2"/>
        <v>3140 - Fabricación de acumuladores, pilas y baterías primarias</v>
      </c>
      <c r="C127" s="5" t="s">
        <v>268</v>
      </c>
      <c r="D127" s="1" t="s">
        <v>269</v>
      </c>
      <c r="E127" s="11">
        <v>12</v>
      </c>
      <c r="F127" s="11">
        <v>12</v>
      </c>
      <c r="G127" s="11">
        <v>12</v>
      </c>
      <c r="H127" s="11">
        <v>12</v>
      </c>
      <c r="I127" s="11">
        <v>12</v>
      </c>
      <c r="J127" s="11">
        <v>12</v>
      </c>
      <c r="K127" s="11">
        <v>11</v>
      </c>
      <c r="L127" s="11">
        <v>12</v>
      </c>
      <c r="M127" s="11">
        <v>12</v>
      </c>
      <c r="N127" s="11">
        <v>12</v>
      </c>
      <c r="O127" s="11">
        <v>12</v>
      </c>
      <c r="P127" s="11">
        <v>12</v>
      </c>
      <c r="Q127" s="11">
        <v>12</v>
      </c>
      <c r="R127" s="11">
        <v>12</v>
      </c>
      <c r="S127" s="11">
        <v>12</v>
      </c>
      <c r="T127" s="11">
        <v>11</v>
      </c>
      <c r="U127" s="11">
        <v>11</v>
      </c>
      <c r="V127" s="11">
        <v>12</v>
      </c>
      <c r="W127" s="11">
        <v>12</v>
      </c>
      <c r="X127" s="11">
        <v>13</v>
      </c>
      <c r="Y127" s="11">
        <v>13</v>
      </c>
      <c r="Z127" s="11">
        <v>13</v>
      </c>
      <c r="AA127" s="11">
        <v>13</v>
      </c>
      <c r="AB127" s="11">
        <v>13</v>
      </c>
      <c r="AC127" s="11">
        <v>13</v>
      </c>
      <c r="AD127" s="11">
        <v>13</v>
      </c>
      <c r="AE127" s="11">
        <v>13</v>
      </c>
      <c r="AF127" s="11">
        <v>13</v>
      </c>
      <c r="AG127" s="11">
        <v>13</v>
      </c>
      <c r="AH127" s="11">
        <v>13</v>
      </c>
      <c r="AI127" s="11">
        <v>12</v>
      </c>
      <c r="AJ127" s="11">
        <v>11</v>
      </c>
      <c r="AK127" s="11">
        <v>11</v>
      </c>
      <c r="AL127" s="11">
        <v>11</v>
      </c>
      <c r="AM127" s="11">
        <v>11</v>
      </c>
      <c r="AN127" s="11">
        <v>11</v>
      </c>
      <c r="AO127" s="11">
        <v>11</v>
      </c>
      <c r="AP127" s="11">
        <v>11</v>
      </c>
      <c r="AQ127" s="11">
        <v>11</v>
      </c>
      <c r="AR127" s="11">
        <v>11</v>
      </c>
      <c r="AS127" s="11">
        <v>11</v>
      </c>
      <c r="AT127" s="11">
        <v>8</v>
      </c>
      <c r="AU127" s="11">
        <v>8</v>
      </c>
      <c r="AV127" s="11">
        <v>8</v>
      </c>
      <c r="AW127" s="11">
        <v>8</v>
      </c>
      <c r="AX127" s="11">
        <v>8</v>
      </c>
      <c r="AY127" s="11">
        <v>8</v>
      </c>
      <c r="AZ127" s="11">
        <v>8</v>
      </c>
      <c r="BA127" s="11">
        <v>8</v>
      </c>
      <c r="BB127" s="11">
        <v>8</v>
      </c>
      <c r="BC127" s="11">
        <v>8</v>
      </c>
      <c r="BD127" s="11">
        <v>9</v>
      </c>
      <c r="BE127" s="11">
        <v>9</v>
      </c>
      <c r="BF127" s="11">
        <v>9</v>
      </c>
      <c r="BG127" s="11">
        <v>9</v>
      </c>
      <c r="BH127" s="11">
        <v>9</v>
      </c>
      <c r="BI127" s="11">
        <v>9</v>
      </c>
      <c r="BJ127" s="11">
        <v>9</v>
      </c>
      <c r="BK127" s="11">
        <v>9</v>
      </c>
      <c r="BL127" s="11">
        <v>9</v>
      </c>
      <c r="BM127" s="11">
        <v>9</v>
      </c>
      <c r="BN127" s="11">
        <v>9</v>
      </c>
      <c r="BO127" s="11">
        <v>10</v>
      </c>
      <c r="BP127" s="11">
        <v>10</v>
      </c>
      <c r="BQ127" s="11">
        <v>10</v>
      </c>
      <c r="BR127" s="11">
        <v>10</v>
      </c>
      <c r="BS127" s="11">
        <v>10</v>
      </c>
      <c r="BT127" s="11">
        <v>10</v>
      </c>
      <c r="BU127" s="11">
        <v>10</v>
      </c>
      <c r="BV127" s="11">
        <v>10</v>
      </c>
      <c r="BW127" s="11">
        <v>10</v>
      </c>
      <c r="BX127" s="11">
        <v>10</v>
      </c>
      <c r="BY127" s="11">
        <v>10</v>
      </c>
      <c r="BZ127" s="11">
        <v>10</v>
      </c>
      <c r="CA127" s="11">
        <v>10</v>
      </c>
      <c r="CB127" s="11">
        <v>10</v>
      </c>
      <c r="CC127" s="11">
        <v>10</v>
      </c>
      <c r="CD127" s="11">
        <v>10</v>
      </c>
      <c r="CE127" s="11">
        <v>10</v>
      </c>
      <c r="CF127" s="11">
        <v>10</v>
      </c>
      <c r="CG127" s="11">
        <v>10</v>
      </c>
      <c r="CH127" s="11">
        <v>10</v>
      </c>
      <c r="CI127" s="11">
        <v>10</v>
      </c>
      <c r="CJ127" s="11">
        <v>10</v>
      </c>
      <c r="CK127" s="11">
        <v>11</v>
      </c>
      <c r="CL127" s="11">
        <v>12</v>
      </c>
      <c r="CM127" s="11">
        <v>12</v>
      </c>
      <c r="CN127" s="11">
        <v>12</v>
      </c>
      <c r="CO127" s="11">
        <v>12</v>
      </c>
      <c r="CP127" s="11">
        <v>11</v>
      </c>
      <c r="CQ127" s="11">
        <v>11</v>
      </c>
      <c r="CR127" s="11">
        <v>11</v>
      </c>
      <c r="CS127" s="11">
        <v>11</v>
      </c>
      <c r="CT127" s="11">
        <v>11</v>
      </c>
      <c r="CU127" s="11">
        <v>11</v>
      </c>
      <c r="CV127" s="11">
        <v>11</v>
      </c>
      <c r="CW127" s="11">
        <v>11</v>
      </c>
      <c r="CX127" s="11">
        <v>11</v>
      </c>
      <c r="CY127" s="11">
        <v>10</v>
      </c>
      <c r="CZ127" s="11">
        <v>10</v>
      </c>
      <c r="DA127" s="11">
        <v>10</v>
      </c>
      <c r="DB127" s="11">
        <v>10</v>
      </c>
      <c r="DC127" s="11">
        <v>10</v>
      </c>
      <c r="DD127" s="11">
        <v>10</v>
      </c>
      <c r="DE127" s="11">
        <v>9</v>
      </c>
      <c r="DF127" s="11">
        <v>8</v>
      </c>
      <c r="DG127" s="11">
        <v>8</v>
      </c>
      <c r="DH127" s="11">
        <v>8</v>
      </c>
      <c r="DI127" s="11">
        <v>8</v>
      </c>
      <c r="DJ127" s="11">
        <v>8</v>
      </c>
      <c r="DK127" s="11">
        <v>8</v>
      </c>
      <c r="DL127" s="11">
        <v>8</v>
      </c>
      <c r="DM127" s="11">
        <v>8</v>
      </c>
      <c r="DN127" s="11">
        <v>7</v>
      </c>
      <c r="DO127" s="11">
        <v>7</v>
      </c>
      <c r="DP127" s="11">
        <v>7</v>
      </c>
      <c r="DQ127" s="11">
        <v>7</v>
      </c>
      <c r="DR127" s="11">
        <v>7</v>
      </c>
      <c r="DS127" s="11">
        <v>7</v>
      </c>
      <c r="DT127" s="11">
        <v>7</v>
      </c>
      <c r="DU127" s="11">
        <f t="shared" si="3"/>
        <v>7.416666666666667</v>
      </c>
      <c r="DV127" s="11">
        <v>7</v>
      </c>
      <c r="DW127" s="11">
        <v>7</v>
      </c>
      <c r="DX127" s="11">
        <v>7</v>
      </c>
    </row>
    <row r="128" spans="1:128" ht="12.75" x14ac:dyDescent="0.2">
      <c r="A128" s="1" t="s">
        <v>71</v>
      </c>
      <c r="B128" s="1" t="str">
        <f t="shared" si="2"/>
        <v>3150 - Fabricación de lámparas eléctricas y equipo de iluminación</v>
      </c>
      <c r="C128" s="5" t="s">
        <v>270</v>
      </c>
      <c r="D128" s="1" t="s">
        <v>271</v>
      </c>
      <c r="E128" s="11">
        <v>47</v>
      </c>
      <c r="F128" s="11">
        <v>47</v>
      </c>
      <c r="G128" s="11">
        <v>47</v>
      </c>
      <c r="H128" s="11">
        <v>47</v>
      </c>
      <c r="I128" s="11">
        <v>45</v>
      </c>
      <c r="J128" s="11">
        <v>45</v>
      </c>
      <c r="K128" s="11">
        <v>45</v>
      </c>
      <c r="L128" s="11">
        <v>45</v>
      </c>
      <c r="M128" s="11">
        <v>46</v>
      </c>
      <c r="N128" s="11">
        <v>45</v>
      </c>
      <c r="O128" s="11">
        <v>46</v>
      </c>
      <c r="P128" s="11">
        <v>45</v>
      </c>
      <c r="Q128" s="11">
        <v>44</v>
      </c>
      <c r="R128" s="11">
        <v>44</v>
      </c>
      <c r="S128" s="11">
        <v>43</v>
      </c>
      <c r="T128" s="11">
        <v>44</v>
      </c>
      <c r="U128" s="11">
        <v>41</v>
      </c>
      <c r="V128" s="11">
        <v>42</v>
      </c>
      <c r="W128" s="11">
        <v>42</v>
      </c>
      <c r="X128" s="11">
        <v>42</v>
      </c>
      <c r="Y128" s="11">
        <v>42</v>
      </c>
      <c r="Z128" s="11">
        <v>42</v>
      </c>
      <c r="AA128" s="11">
        <v>43</v>
      </c>
      <c r="AB128" s="11">
        <v>43</v>
      </c>
      <c r="AC128" s="11">
        <v>43</v>
      </c>
      <c r="AD128" s="11">
        <v>42</v>
      </c>
      <c r="AE128" s="11">
        <v>42</v>
      </c>
      <c r="AF128" s="11">
        <v>41</v>
      </c>
      <c r="AG128" s="11">
        <v>42</v>
      </c>
      <c r="AH128" s="11">
        <v>42</v>
      </c>
      <c r="AI128" s="11">
        <v>44</v>
      </c>
      <c r="AJ128" s="11">
        <v>44</v>
      </c>
      <c r="AK128" s="11">
        <v>44</v>
      </c>
      <c r="AL128" s="11">
        <v>43</v>
      </c>
      <c r="AM128" s="11">
        <v>43</v>
      </c>
      <c r="AN128" s="11">
        <v>42</v>
      </c>
      <c r="AO128" s="11">
        <v>41</v>
      </c>
      <c r="AP128" s="11">
        <v>42</v>
      </c>
      <c r="AQ128" s="11">
        <v>42</v>
      </c>
      <c r="AR128" s="11">
        <v>42</v>
      </c>
      <c r="AS128" s="11">
        <v>43</v>
      </c>
      <c r="AT128" s="11">
        <v>55</v>
      </c>
      <c r="AU128" s="11">
        <v>56</v>
      </c>
      <c r="AV128" s="11">
        <v>56</v>
      </c>
      <c r="AW128" s="11">
        <v>56</v>
      </c>
      <c r="AX128" s="11">
        <v>55</v>
      </c>
      <c r="AY128" s="11">
        <v>55</v>
      </c>
      <c r="AZ128" s="11">
        <v>55</v>
      </c>
      <c r="BA128" s="11">
        <v>54</v>
      </c>
      <c r="BB128" s="11">
        <v>54</v>
      </c>
      <c r="BC128" s="11">
        <v>56</v>
      </c>
      <c r="BD128" s="11">
        <v>56</v>
      </c>
      <c r="BE128" s="11">
        <v>56</v>
      </c>
      <c r="BF128" s="11">
        <v>56</v>
      </c>
      <c r="BG128" s="11">
        <v>55</v>
      </c>
      <c r="BH128" s="11">
        <v>56</v>
      </c>
      <c r="BI128" s="11">
        <v>57</v>
      </c>
      <c r="BJ128" s="11">
        <v>56</v>
      </c>
      <c r="BK128" s="11">
        <v>57</v>
      </c>
      <c r="BL128" s="11">
        <v>57</v>
      </c>
      <c r="BM128" s="11">
        <v>57</v>
      </c>
      <c r="BN128" s="11">
        <v>57</v>
      </c>
      <c r="BO128" s="11">
        <v>59</v>
      </c>
      <c r="BP128" s="11">
        <v>58</v>
      </c>
      <c r="BQ128" s="11">
        <v>58</v>
      </c>
      <c r="BR128" s="11">
        <v>58</v>
      </c>
      <c r="BS128" s="11">
        <v>58</v>
      </c>
      <c r="BT128" s="11">
        <v>58</v>
      </c>
      <c r="BU128" s="11">
        <v>59</v>
      </c>
      <c r="BV128" s="11">
        <v>59</v>
      </c>
      <c r="BW128" s="11">
        <v>59</v>
      </c>
      <c r="BX128" s="11">
        <v>59</v>
      </c>
      <c r="BY128" s="11">
        <v>58</v>
      </c>
      <c r="BZ128" s="11">
        <v>57</v>
      </c>
      <c r="CA128" s="11">
        <v>57</v>
      </c>
      <c r="CB128" s="11">
        <v>56</v>
      </c>
      <c r="CC128" s="11">
        <v>56</v>
      </c>
      <c r="CD128" s="11">
        <v>56</v>
      </c>
      <c r="CE128" s="11">
        <v>56</v>
      </c>
      <c r="CF128" s="11">
        <v>55</v>
      </c>
      <c r="CG128" s="11">
        <v>55</v>
      </c>
      <c r="CH128" s="11">
        <v>56</v>
      </c>
      <c r="CI128" s="11">
        <v>58</v>
      </c>
      <c r="CJ128" s="11">
        <v>58</v>
      </c>
      <c r="CK128" s="11">
        <v>56</v>
      </c>
      <c r="CL128" s="11">
        <v>55</v>
      </c>
      <c r="CM128" s="11">
        <v>54</v>
      </c>
      <c r="CN128" s="11">
        <v>52</v>
      </c>
      <c r="CO128" s="11">
        <v>50</v>
      </c>
      <c r="CP128" s="11">
        <v>53</v>
      </c>
      <c r="CQ128" s="11">
        <v>54</v>
      </c>
      <c r="CR128" s="11">
        <v>54</v>
      </c>
      <c r="CS128" s="11">
        <v>55</v>
      </c>
      <c r="CT128" s="11">
        <v>54</v>
      </c>
      <c r="CU128" s="11">
        <v>54</v>
      </c>
      <c r="CV128" s="11">
        <v>54</v>
      </c>
      <c r="CW128" s="11">
        <v>53</v>
      </c>
      <c r="CX128" s="11">
        <v>52</v>
      </c>
      <c r="CY128" s="11">
        <v>54</v>
      </c>
      <c r="CZ128" s="11">
        <v>54</v>
      </c>
      <c r="DA128" s="11">
        <v>53</v>
      </c>
      <c r="DB128" s="11">
        <v>53</v>
      </c>
      <c r="DC128" s="11">
        <v>54</v>
      </c>
      <c r="DD128" s="11">
        <v>54</v>
      </c>
      <c r="DE128" s="11">
        <v>53</v>
      </c>
      <c r="DF128" s="11">
        <v>53</v>
      </c>
      <c r="DG128" s="11">
        <v>51</v>
      </c>
      <c r="DH128" s="11">
        <v>51</v>
      </c>
      <c r="DI128" s="11">
        <v>52</v>
      </c>
      <c r="DJ128" s="11">
        <v>53</v>
      </c>
      <c r="DK128" s="11">
        <v>53</v>
      </c>
      <c r="DL128" s="11">
        <v>52</v>
      </c>
      <c r="DM128" s="11">
        <v>53</v>
      </c>
      <c r="DN128" s="11">
        <v>54</v>
      </c>
      <c r="DO128" s="11">
        <v>53</v>
      </c>
      <c r="DP128" s="11">
        <v>52</v>
      </c>
      <c r="DQ128" s="11">
        <v>52</v>
      </c>
      <c r="DR128" s="11">
        <v>52</v>
      </c>
      <c r="DS128" s="11">
        <v>52</v>
      </c>
      <c r="DT128" s="11">
        <v>51</v>
      </c>
      <c r="DU128" s="11">
        <f t="shared" si="3"/>
        <v>52.416666666666664</v>
      </c>
      <c r="DV128" s="11">
        <v>51</v>
      </c>
      <c r="DW128" s="11">
        <v>51</v>
      </c>
      <c r="DX128" s="11">
        <v>51</v>
      </c>
    </row>
    <row r="129" spans="1:128" ht="12.75" x14ac:dyDescent="0.2">
      <c r="A129" s="1" t="s">
        <v>71</v>
      </c>
      <c r="B129" s="1" t="str">
        <f t="shared" si="2"/>
        <v>3190 - Fabricación  de equipo eléctrico n.c.p.</v>
      </c>
      <c r="C129" s="5" t="s">
        <v>272</v>
      </c>
      <c r="D129" s="1" t="s">
        <v>273</v>
      </c>
      <c r="E129" s="11">
        <v>136</v>
      </c>
      <c r="F129" s="11">
        <v>137</v>
      </c>
      <c r="G129" s="11">
        <v>135</v>
      </c>
      <c r="H129" s="11">
        <v>134</v>
      </c>
      <c r="I129" s="11">
        <v>135</v>
      </c>
      <c r="J129" s="11">
        <v>134</v>
      </c>
      <c r="K129" s="11">
        <v>135</v>
      </c>
      <c r="L129" s="11">
        <v>136</v>
      </c>
      <c r="M129" s="11">
        <v>135</v>
      </c>
      <c r="N129" s="11">
        <v>136</v>
      </c>
      <c r="O129" s="11">
        <v>135</v>
      </c>
      <c r="P129" s="11">
        <v>134</v>
      </c>
      <c r="Q129" s="11">
        <v>134</v>
      </c>
      <c r="R129" s="11">
        <v>131</v>
      </c>
      <c r="S129" s="11">
        <v>131</v>
      </c>
      <c r="T129" s="11">
        <v>131</v>
      </c>
      <c r="U129" s="11">
        <v>129</v>
      </c>
      <c r="V129" s="11">
        <v>129</v>
      </c>
      <c r="W129" s="11">
        <v>131</v>
      </c>
      <c r="X129" s="11">
        <v>130</v>
      </c>
      <c r="Y129" s="11">
        <v>131</v>
      </c>
      <c r="Z129" s="11">
        <v>132</v>
      </c>
      <c r="AA129" s="11">
        <v>133</v>
      </c>
      <c r="AB129" s="11">
        <v>134</v>
      </c>
      <c r="AC129" s="11">
        <v>131</v>
      </c>
      <c r="AD129" s="11">
        <v>132</v>
      </c>
      <c r="AE129" s="11">
        <v>133</v>
      </c>
      <c r="AF129" s="11">
        <v>133</v>
      </c>
      <c r="AG129" s="11">
        <v>133</v>
      </c>
      <c r="AH129" s="11">
        <v>134</v>
      </c>
      <c r="AI129" s="11">
        <v>133</v>
      </c>
      <c r="AJ129" s="11">
        <v>134</v>
      </c>
      <c r="AK129" s="11">
        <v>134</v>
      </c>
      <c r="AL129" s="11">
        <v>132</v>
      </c>
      <c r="AM129" s="11">
        <v>133</v>
      </c>
      <c r="AN129" s="11">
        <v>132</v>
      </c>
      <c r="AO129" s="11">
        <v>131</v>
      </c>
      <c r="AP129" s="11">
        <v>132</v>
      </c>
      <c r="AQ129" s="11">
        <v>134</v>
      </c>
      <c r="AR129" s="11">
        <v>134</v>
      </c>
      <c r="AS129" s="11">
        <v>134</v>
      </c>
      <c r="AT129" s="11">
        <v>124</v>
      </c>
      <c r="AU129" s="11">
        <v>121</v>
      </c>
      <c r="AV129" s="11">
        <v>122</v>
      </c>
      <c r="AW129" s="11">
        <v>123</v>
      </c>
      <c r="AX129" s="11">
        <v>122</v>
      </c>
      <c r="AY129" s="11">
        <v>123</v>
      </c>
      <c r="AZ129" s="11">
        <v>124</v>
      </c>
      <c r="BA129" s="11">
        <v>121</v>
      </c>
      <c r="BB129" s="11">
        <v>121</v>
      </c>
      <c r="BC129" s="11">
        <v>125</v>
      </c>
      <c r="BD129" s="11">
        <v>123</v>
      </c>
      <c r="BE129" s="11">
        <v>122</v>
      </c>
      <c r="BF129" s="11">
        <v>122</v>
      </c>
      <c r="BG129" s="11">
        <v>121</v>
      </c>
      <c r="BH129" s="11">
        <v>120</v>
      </c>
      <c r="BI129" s="11">
        <v>121</v>
      </c>
      <c r="BJ129" s="11">
        <v>119</v>
      </c>
      <c r="BK129" s="11">
        <v>119</v>
      </c>
      <c r="BL129" s="11">
        <v>118</v>
      </c>
      <c r="BM129" s="11">
        <v>120</v>
      </c>
      <c r="BN129" s="11">
        <v>119</v>
      </c>
      <c r="BO129" s="11">
        <v>121</v>
      </c>
      <c r="BP129" s="11">
        <v>119</v>
      </c>
      <c r="BQ129" s="11">
        <v>122</v>
      </c>
      <c r="BR129" s="11">
        <v>120</v>
      </c>
      <c r="BS129" s="11">
        <v>120</v>
      </c>
      <c r="BT129" s="11">
        <v>119</v>
      </c>
      <c r="BU129" s="11">
        <v>120</v>
      </c>
      <c r="BV129" s="11">
        <v>119</v>
      </c>
      <c r="BW129" s="11">
        <v>120</v>
      </c>
      <c r="BX129" s="11">
        <v>122</v>
      </c>
      <c r="BY129" s="11">
        <v>117</v>
      </c>
      <c r="BZ129" s="11">
        <v>117</v>
      </c>
      <c r="CA129" s="11">
        <v>117</v>
      </c>
      <c r="CB129" s="11">
        <v>116</v>
      </c>
      <c r="CC129" s="11">
        <v>117</v>
      </c>
      <c r="CD129" s="11">
        <v>115</v>
      </c>
      <c r="CE129" s="11">
        <v>114</v>
      </c>
      <c r="CF129" s="11">
        <v>114</v>
      </c>
      <c r="CG129" s="11">
        <v>113</v>
      </c>
      <c r="CH129" s="11">
        <v>112</v>
      </c>
      <c r="CI129" s="11">
        <v>112</v>
      </c>
      <c r="CJ129" s="11">
        <v>111</v>
      </c>
      <c r="CK129" s="11">
        <v>113</v>
      </c>
      <c r="CL129" s="11">
        <v>110</v>
      </c>
      <c r="CM129" s="11">
        <v>111</v>
      </c>
      <c r="CN129" s="11">
        <v>112</v>
      </c>
      <c r="CO129" s="11">
        <v>110</v>
      </c>
      <c r="CP129" s="11">
        <v>109</v>
      </c>
      <c r="CQ129" s="11">
        <v>107</v>
      </c>
      <c r="CR129" s="11">
        <v>109</v>
      </c>
      <c r="CS129" s="11">
        <v>109</v>
      </c>
      <c r="CT129" s="11">
        <v>109</v>
      </c>
      <c r="CU129" s="11">
        <v>109</v>
      </c>
      <c r="CV129" s="11">
        <v>107</v>
      </c>
      <c r="CW129" s="11">
        <v>108</v>
      </c>
      <c r="CX129" s="11">
        <v>106</v>
      </c>
      <c r="CY129" s="11">
        <v>108</v>
      </c>
      <c r="CZ129" s="11">
        <v>108</v>
      </c>
      <c r="DA129" s="11">
        <v>107</v>
      </c>
      <c r="DB129" s="11">
        <v>105</v>
      </c>
      <c r="DC129" s="11">
        <v>105</v>
      </c>
      <c r="DD129" s="11">
        <v>104</v>
      </c>
      <c r="DE129" s="11">
        <v>102</v>
      </c>
      <c r="DF129" s="11">
        <v>102</v>
      </c>
      <c r="DG129" s="11">
        <v>104</v>
      </c>
      <c r="DH129" s="11">
        <v>103</v>
      </c>
      <c r="DI129" s="11">
        <v>103</v>
      </c>
      <c r="DJ129" s="11">
        <v>104</v>
      </c>
      <c r="DK129" s="11">
        <v>103</v>
      </c>
      <c r="DL129" s="11">
        <v>102</v>
      </c>
      <c r="DM129" s="11">
        <v>101</v>
      </c>
      <c r="DN129" s="11">
        <v>103</v>
      </c>
      <c r="DO129" s="11">
        <v>103</v>
      </c>
      <c r="DP129" s="11">
        <v>100</v>
      </c>
      <c r="DQ129" s="11">
        <v>99</v>
      </c>
      <c r="DR129" s="11">
        <v>99</v>
      </c>
      <c r="DS129" s="11">
        <v>99</v>
      </c>
      <c r="DT129" s="11">
        <v>98</v>
      </c>
      <c r="DU129" s="11">
        <f t="shared" si="3"/>
        <v>101.16666666666667</v>
      </c>
      <c r="DV129" s="11">
        <v>98</v>
      </c>
      <c r="DW129" s="11">
        <v>100</v>
      </c>
      <c r="DX129" s="11">
        <v>97</v>
      </c>
    </row>
    <row r="130" spans="1:128" ht="12.75" x14ac:dyDescent="0.2">
      <c r="A130" s="1" t="s">
        <v>71</v>
      </c>
      <c r="B130" s="1" t="str">
        <f t="shared" si="2"/>
        <v>3210 - Fabricación de tubos, válvulas  y otros  componentes electrónicos</v>
      </c>
      <c r="C130" s="5" t="s">
        <v>274</v>
      </c>
      <c r="D130" s="1" t="s">
        <v>275</v>
      </c>
      <c r="E130" s="11">
        <v>21</v>
      </c>
      <c r="F130" s="11">
        <v>21</v>
      </c>
      <c r="G130" s="11">
        <v>21</v>
      </c>
      <c r="H130" s="11">
        <v>20</v>
      </c>
      <c r="I130" s="11">
        <v>20</v>
      </c>
      <c r="J130" s="11">
        <v>20</v>
      </c>
      <c r="K130" s="11">
        <v>19</v>
      </c>
      <c r="L130" s="11">
        <v>19</v>
      </c>
      <c r="M130" s="11">
        <v>20</v>
      </c>
      <c r="N130" s="11">
        <v>19</v>
      </c>
      <c r="O130" s="11">
        <v>19</v>
      </c>
      <c r="P130" s="11">
        <v>19</v>
      </c>
      <c r="Q130" s="11">
        <v>19</v>
      </c>
      <c r="R130" s="11">
        <v>19</v>
      </c>
      <c r="S130" s="11">
        <v>19</v>
      </c>
      <c r="T130" s="11">
        <v>19</v>
      </c>
      <c r="U130" s="11">
        <v>18</v>
      </c>
      <c r="V130" s="11">
        <v>20</v>
      </c>
      <c r="W130" s="11">
        <v>20</v>
      </c>
      <c r="X130" s="11">
        <v>20</v>
      </c>
      <c r="Y130" s="11">
        <v>20</v>
      </c>
      <c r="Z130" s="11">
        <v>20</v>
      </c>
      <c r="AA130" s="11">
        <v>19</v>
      </c>
      <c r="AB130" s="11">
        <v>19</v>
      </c>
      <c r="AC130" s="11">
        <v>18</v>
      </c>
      <c r="AD130" s="11">
        <v>18</v>
      </c>
      <c r="AE130" s="11">
        <v>18</v>
      </c>
      <c r="AF130" s="11">
        <v>18</v>
      </c>
      <c r="AG130" s="11">
        <v>18</v>
      </c>
      <c r="AH130" s="11">
        <v>18</v>
      </c>
      <c r="AI130" s="11">
        <v>18</v>
      </c>
      <c r="AJ130" s="11">
        <v>18</v>
      </c>
      <c r="AK130" s="11">
        <v>19</v>
      </c>
      <c r="AL130" s="11">
        <v>19</v>
      </c>
      <c r="AM130" s="11">
        <v>19</v>
      </c>
      <c r="AN130" s="11">
        <v>19</v>
      </c>
      <c r="AO130" s="11">
        <v>20</v>
      </c>
      <c r="AP130" s="11">
        <v>19</v>
      </c>
      <c r="AQ130" s="11">
        <v>19</v>
      </c>
      <c r="AR130" s="11">
        <v>20</v>
      </c>
      <c r="AS130" s="11">
        <v>21</v>
      </c>
      <c r="AT130" s="11">
        <v>30</v>
      </c>
      <c r="AU130" s="11">
        <v>30</v>
      </c>
      <c r="AV130" s="11">
        <v>30</v>
      </c>
      <c r="AW130" s="11">
        <v>30</v>
      </c>
      <c r="AX130" s="11">
        <v>30</v>
      </c>
      <c r="AY130" s="11">
        <v>30</v>
      </c>
      <c r="AZ130" s="11">
        <v>30</v>
      </c>
      <c r="BA130" s="11">
        <v>30</v>
      </c>
      <c r="BB130" s="11">
        <v>30</v>
      </c>
      <c r="BC130" s="11">
        <v>29</v>
      </c>
      <c r="BD130" s="11">
        <v>29</v>
      </c>
      <c r="BE130" s="11">
        <v>30</v>
      </c>
      <c r="BF130" s="11">
        <v>30</v>
      </c>
      <c r="BG130" s="11">
        <v>31</v>
      </c>
      <c r="BH130" s="11">
        <v>31</v>
      </c>
      <c r="BI130" s="11">
        <v>31</v>
      </c>
      <c r="BJ130" s="11">
        <v>30</v>
      </c>
      <c r="BK130" s="11">
        <v>31</v>
      </c>
      <c r="BL130" s="11">
        <v>30</v>
      </c>
      <c r="BM130" s="11">
        <v>29</v>
      </c>
      <c r="BN130" s="11">
        <v>29</v>
      </c>
      <c r="BO130" s="11">
        <v>27</v>
      </c>
      <c r="BP130" s="11">
        <v>27</v>
      </c>
      <c r="BQ130" s="11">
        <v>27</v>
      </c>
      <c r="BR130" s="11">
        <v>28</v>
      </c>
      <c r="BS130" s="11">
        <v>28</v>
      </c>
      <c r="BT130" s="11">
        <v>29</v>
      </c>
      <c r="BU130" s="11">
        <v>29</v>
      </c>
      <c r="BV130" s="11">
        <v>29</v>
      </c>
      <c r="BW130" s="11">
        <v>28</v>
      </c>
      <c r="BX130" s="11">
        <v>28</v>
      </c>
      <c r="BY130" s="11">
        <v>27</v>
      </c>
      <c r="BZ130" s="11">
        <v>27</v>
      </c>
      <c r="CA130" s="11">
        <v>27</v>
      </c>
      <c r="CB130" s="11">
        <v>27</v>
      </c>
      <c r="CC130" s="11">
        <v>27</v>
      </c>
      <c r="CD130" s="11">
        <v>28</v>
      </c>
      <c r="CE130" s="11">
        <v>29</v>
      </c>
      <c r="CF130" s="11">
        <v>28</v>
      </c>
      <c r="CG130" s="11">
        <v>27</v>
      </c>
      <c r="CH130" s="11">
        <v>27</v>
      </c>
      <c r="CI130" s="11">
        <v>27</v>
      </c>
      <c r="CJ130" s="11">
        <v>27</v>
      </c>
      <c r="CK130" s="11">
        <v>28</v>
      </c>
      <c r="CL130" s="11">
        <v>27</v>
      </c>
      <c r="CM130" s="11">
        <v>27</v>
      </c>
      <c r="CN130" s="11">
        <v>27</v>
      </c>
      <c r="CO130" s="11">
        <v>28</v>
      </c>
      <c r="CP130" s="11">
        <v>27</v>
      </c>
      <c r="CQ130" s="11">
        <v>27</v>
      </c>
      <c r="CR130" s="11">
        <v>28</v>
      </c>
      <c r="CS130" s="11">
        <v>28</v>
      </c>
      <c r="CT130" s="11">
        <v>29</v>
      </c>
      <c r="CU130" s="11">
        <v>30</v>
      </c>
      <c r="CV130" s="11">
        <v>30</v>
      </c>
      <c r="CW130" s="11">
        <v>29</v>
      </c>
      <c r="CX130" s="11">
        <v>29</v>
      </c>
      <c r="CY130" s="11">
        <v>29</v>
      </c>
      <c r="CZ130" s="11">
        <v>28</v>
      </c>
      <c r="DA130" s="11">
        <v>28</v>
      </c>
      <c r="DB130" s="11">
        <v>28</v>
      </c>
      <c r="DC130" s="11">
        <v>28</v>
      </c>
      <c r="DD130" s="11">
        <v>27</v>
      </c>
      <c r="DE130" s="11">
        <v>27</v>
      </c>
      <c r="DF130" s="11">
        <v>27</v>
      </c>
      <c r="DG130" s="11">
        <v>26</v>
      </c>
      <c r="DH130" s="11">
        <v>26</v>
      </c>
      <c r="DI130" s="11">
        <v>26</v>
      </c>
      <c r="DJ130" s="11">
        <v>26</v>
      </c>
      <c r="DK130" s="11">
        <v>25</v>
      </c>
      <c r="DL130" s="11">
        <v>25</v>
      </c>
      <c r="DM130" s="11">
        <v>25</v>
      </c>
      <c r="DN130" s="11">
        <v>25</v>
      </c>
      <c r="DO130" s="11">
        <v>25</v>
      </c>
      <c r="DP130" s="11">
        <v>26</v>
      </c>
      <c r="DQ130" s="11">
        <v>26</v>
      </c>
      <c r="DR130" s="11">
        <v>25</v>
      </c>
      <c r="DS130" s="11">
        <v>24</v>
      </c>
      <c r="DT130" s="11">
        <v>24</v>
      </c>
      <c r="DU130" s="11">
        <f t="shared" si="3"/>
        <v>25.166666666666668</v>
      </c>
      <c r="DV130" s="11">
        <v>24</v>
      </c>
      <c r="DW130" s="11">
        <v>24</v>
      </c>
      <c r="DX130" s="11">
        <v>23</v>
      </c>
    </row>
    <row r="131" spans="1:128" ht="12.75" x14ac:dyDescent="0.2">
      <c r="A131" s="1" t="s">
        <v>71</v>
      </c>
      <c r="B131" s="1" t="str">
        <f t="shared" ref="B131:B194" si="4">+CONCATENATE(C131," - ",D131)</f>
        <v>3220 - Fabricación de transmisores de radio y televisión y de aparatos para telefonía y telegrafía con hilos</v>
      </c>
      <c r="C131" s="5" t="s">
        <v>276</v>
      </c>
      <c r="D131" s="1" t="s">
        <v>277</v>
      </c>
      <c r="E131" s="11">
        <v>28</v>
      </c>
      <c r="F131" s="11">
        <v>28</v>
      </c>
      <c r="G131" s="11">
        <v>28</v>
      </c>
      <c r="H131" s="11">
        <v>27</v>
      </c>
      <c r="I131" s="11">
        <v>27</v>
      </c>
      <c r="J131" s="11">
        <v>27</v>
      </c>
      <c r="K131" s="11">
        <v>27</v>
      </c>
      <c r="L131" s="11">
        <v>27</v>
      </c>
      <c r="M131" s="11">
        <v>27</v>
      </c>
      <c r="N131" s="11">
        <v>26</v>
      </c>
      <c r="O131" s="11">
        <v>26</v>
      </c>
      <c r="P131" s="11">
        <v>25</v>
      </c>
      <c r="Q131" s="11">
        <v>24</v>
      </c>
      <c r="R131" s="11">
        <v>24</v>
      </c>
      <c r="S131" s="11">
        <v>24</v>
      </c>
      <c r="T131" s="11">
        <v>24</v>
      </c>
      <c r="U131" s="11">
        <v>24</v>
      </c>
      <c r="V131" s="11">
        <v>24</v>
      </c>
      <c r="W131" s="11">
        <v>24</v>
      </c>
      <c r="X131" s="11">
        <v>24</v>
      </c>
      <c r="Y131" s="11">
        <v>24</v>
      </c>
      <c r="Z131" s="11">
        <v>24</v>
      </c>
      <c r="AA131" s="11">
        <v>24</v>
      </c>
      <c r="AB131" s="11">
        <v>24</v>
      </c>
      <c r="AC131" s="11">
        <v>24</v>
      </c>
      <c r="AD131" s="11">
        <v>24</v>
      </c>
      <c r="AE131" s="11">
        <v>24</v>
      </c>
      <c r="AF131" s="11">
        <v>25</v>
      </c>
      <c r="AG131" s="11">
        <v>25</v>
      </c>
      <c r="AH131" s="11">
        <v>25</v>
      </c>
      <c r="AI131" s="11">
        <v>25</v>
      </c>
      <c r="AJ131" s="11">
        <v>25</v>
      </c>
      <c r="AK131" s="11">
        <v>25</v>
      </c>
      <c r="AL131" s="11">
        <v>25</v>
      </c>
      <c r="AM131" s="11">
        <v>25</v>
      </c>
      <c r="AN131" s="11">
        <v>25</v>
      </c>
      <c r="AO131" s="11">
        <v>25</v>
      </c>
      <c r="AP131" s="11">
        <v>25</v>
      </c>
      <c r="AQ131" s="11">
        <v>25</v>
      </c>
      <c r="AR131" s="11">
        <v>26</v>
      </c>
      <c r="AS131" s="11">
        <v>26</v>
      </c>
      <c r="AT131" s="11">
        <v>22</v>
      </c>
      <c r="AU131" s="11">
        <v>22</v>
      </c>
      <c r="AV131" s="11">
        <v>22</v>
      </c>
      <c r="AW131" s="11">
        <v>22</v>
      </c>
      <c r="AX131" s="11">
        <v>21</v>
      </c>
      <c r="AY131" s="11">
        <v>21</v>
      </c>
      <c r="AZ131" s="11">
        <v>21</v>
      </c>
      <c r="BA131" s="11">
        <v>21</v>
      </c>
      <c r="BB131" s="11">
        <v>21</v>
      </c>
      <c r="BC131" s="11">
        <v>22</v>
      </c>
      <c r="BD131" s="11">
        <v>22</v>
      </c>
      <c r="BE131" s="11">
        <v>22</v>
      </c>
      <c r="BF131" s="11">
        <v>21</v>
      </c>
      <c r="BG131" s="11">
        <v>21</v>
      </c>
      <c r="BH131" s="11">
        <v>21</v>
      </c>
      <c r="BI131" s="11">
        <v>21</v>
      </c>
      <c r="BJ131" s="11">
        <v>21</v>
      </c>
      <c r="BK131" s="11">
        <v>22</v>
      </c>
      <c r="BL131" s="11">
        <v>22</v>
      </c>
      <c r="BM131" s="11">
        <v>23</v>
      </c>
      <c r="BN131" s="11">
        <v>23</v>
      </c>
      <c r="BO131" s="11">
        <v>25</v>
      </c>
      <c r="BP131" s="11">
        <v>25</v>
      </c>
      <c r="BQ131" s="11">
        <v>25</v>
      </c>
      <c r="BR131" s="11">
        <v>25</v>
      </c>
      <c r="BS131" s="11">
        <v>25</v>
      </c>
      <c r="BT131" s="11">
        <v>25</v>
      </c>
      <c r="BU131" s="11">
        <v>25</v>
      </c>
      <c r="BV131" s="11">
        <v>26</v>
      </c>
      <c r="BW131" s="11">
        <v>26</v>
      </c>
      <c r="BX131" s="11">
        <v>26</v>
      </c>
      <c r="BY131" s="11">
        <v>25</v>
      </c>
      <c r="BZ131" s="11">
        <v>24</v>
      </c>
      <c r="CA131" s="11">
        <v>24</v>
      </c>
      <c r="CB131" s="11">
        <v>24</v>
      </c>
      <c r="CC131" s="11">
        <v>24</v>
      </c>
      <c r="CD131" s="11">
        <v>24</v>
      </c>
      <c r="CE131" s="11">
        <v>24</v>
      </c>
      <c r="CF131" s="11">
        <v>23</v>
      </c>
      <c r="CG131" s="11">
        <v>23</v>
      </c>
      <c r="CH131" s="11">
        <v>23</v>
      </c>
      <c r="CI131" s="11">
        <v>23</v>
      </c>
      <c r="CJ131" s="11">
        <v>23</v>
      </c>
      <c r="CK131" s="11">
        <v>23</v>
      </c>
      <c r="CL131" s="11">
        <v>23</v>
      </c>
      <c r="CM131" s="11">
        <v>23</v>
      </c>
      <c r="CN131" s="11">
        <v>23</v>
      </c>
      <c r="CO131" s="11">
        <v>21</v>
      </c>
      <c r="CP131" s="11">
        <v>20</v>
      </c>
      <c r="CQ131" s="11">
        <v>20</v>
      </c>
      <c r="CR131" s="11">
        <v>20</v>
      </c>
      <c r="CS131" s="11">
        <v>21</v>
      </c>
      <c r="CT131" s="11">
        <v>21</v>
      </c>
      <c r="CU131" s="11">
        <v>21</v>
      </c>
      <c r="CV131" s="11">
        <v>21</v>
      </c>
      <c r="CW131" s="11">
        <v>21</v>
      </c>
      <c r="CX131" s="11">
        <v>21</v>
      </c>
      <c r="CY131" s="11">
        <v>21</v>
      </c>
      <c r="CZ131" s="11">
        <v>21</v>
      </c>
      <c r="DA131" s="11">
        <v>21</v>
      </c>
      <c r="DB131" s="11">
        <v>21</v>
      </c>
      <c r="DC131" s="11">
        <v>21</v>
      </c>
      <c r="DD131" s="11">
        <v>21</v>
      </c>
      <c r="DE131" s="11">
        <v>21</v>
      </c>
      <c r="DF131" s="11">
        <v>21</v>
      </c>
      <c r="DG131" s="11">
        <v>21</v>
      </c>
      <c r="DH131" s="11">
        <v>21</v>
      </c>
      <c r="DI131" s="11">
        <v>20</v>
      </c>
      <c r="DJ131" s="11">
        <v>19</v>
      </c>
      <c r="DK131" s="11">
        <v>19</v>
      </c>
      <c r="DL131" s="11">
        <v>19</v>
      </c>
      <c r="DM131" s="11">
        <v>19</v>
      </c>
      <c r="DN131" s="11">
        <v>19</v>
      </c>
      <c r="DO131" s="11">
        <v>19</v>
      </c>
      <c r="DP131" s="11">
        <v>19</v>
      </c>
      <c r="DQ131" s="11">
        <v>20</v>
      </c>
      <c r="DR131" s="11">
        <v>20</v>
      </c>
      <c r="DS131" s="11">
        <v>20</v>
      </c>
      <c r="DT131" s="11">
        <v>20</v>
      </c>
      <c r="DU131" s="11">
        <f t="shared" ref="DU131:DU194" si="5">+AVERAGE(DI131:DT131)</f>
        <v>19.416666666666668</v>
      </c>
      <c r="DV131" s="11">
        <v>20</v>
      </c>
      <c r="DW131" s="11">
        <v>20</v>
      </c>
      <c r="DX131" s="11">
        <v>20</v>
      </c>
    </row>
    <row r="132" spans="1:128" ht="12.75" x14ac:dyDescent="0.2">
      <c r="A132" s="1" t="s">
        <v>71</v>
      </c>
      <c r="B132" s="1" t="str">
        <f t="shared" si="4"/>
        <v>3230 - Fabricación de receptores de radio y televisión, aparatos de grabación y reproducción de sonido y video, y productos conexos</v>
      </c>
      <c r="C132" s="5" t="s">
        <v>278</v>
      </c>
      <c r="D132" s="1" t="s">
        <v>279</v>
      </c>
      <c r="E132" s="11">
        <v>14</v>
      </c>
      <c r="F132" s="11">
        <v>14</v>
      </c>
      <c r="G132" s="11">
        <v>14</v>
      </c>
      <c r="H132" s="11">
        <v>15</v>
      </c>
      <c r="I132" s="11">
        <v>14</v>
      </c>
      <c r="J132" s="11">
        <v>14</v>
      </c>
      <c r="K132" s="11">
        <v>14</v>
      </c>
      <c r="L132" s="11">
        <v>13</v>
      </c>
      <c r="M132" s="11">
        <v>15</v>
      </c>
      <c r="N132" s="11">
        <v>15</v>
      </c>
      <c r="O132" s="11">
        <v>15</v>
      </c>
      <c r="P132" s="11">
        <v>15</v>
      </c>
      <c r="Q132" s="11">
        <v>14</v>
      </c>
      <c r="R132" s="11">
        <v>15</v>
      </c>
      <c r="S132" s="11">
        <v>15</v>
      </c>
      <c r="T132" s="11">
        <v>15</v>
      </c>
      <c r="U132" s="11">
        <v>15</v>
      </c>
      <c r="V132" s="11">
        <v>14</v>
      </c>
      <c r="W132" s="11">
        <v>15</v>
      </c>
      <c r="X132" s="11">
        <v>15</v>
      </c>
      <c r="Y132" s="11">
        <v>15</v>
      </c>
      <c r="Z132" s="11">
        <v>16</v>
      </c>
      <c r="AA132" s="11">
        <v>16</v>
      </c>
      <c r="AB132" s="11">
        <v>16</v>
      </c>
      <c r="AC132" s="11">
        <v>17</v>
      </c>
      <c r="AD132" s="11">
        <v>17</v>
      </c>
      <c r="AE132" s="11">
        <v>18</v>
      </c>
      <c r="AF132" s="11">
        <v>18</v>
      </c>
      <c r="AG132" s="11">
        <v>17</v>
      </c>
      <c r="AH132" s="11">
        <v>17</v>
      </c>
      <c r="AI132" s="11">
        <v>17</v>
      </c>
      <c r="AJ132" s="11">
        <v>17</v>
      </c>
      <c r="AK132" s="11">
        <v>18</v>
      </c>
      <c r="AL132" s="11">
        <v>18</v>
      </c>
      <c r="AM132" s="11">
        <v>18</v>
      </c>
      <c r="AN132" s="11">
        <v>18</v>
      </c>
      <c r="AO132" s="11">
        <v>19</v>
      </c>
      <c r="AP132" s="11">
        <v>18</v>
      </c>
      <c r="AQ132" s="11">
        <v>18</v>
      </c>
      <c r="AR132" s="11">
        <v>19</v>
      </c>
      <c r="AS132" s="11">
        <v>19</v>
      </c>
      <c r="AT132" s="11">
        <v>22</v>
      </c>
      <c r="AU132" s="11">
        <v>22</v>
      </c>
      <c r="AV132" s="11">
        <v>22</v>
      </c>
      <c r="AW132" s="11">
        <v>22</v>
      </c>
      <c r="AX132" s="11">
        <v>22</v>
      </c>
      <c r="AY132" s="11">
        <v>23</v>
      </c>
      <c r="AZ132" s="11">
        <v>24</v>
      </c>
      <c r="BA132" s="11">
        <v>24</v>
      </c>
      <c r="BB132" s="11">
        <v>24</v>
      </c>
      <c r="BC132" s="11">
        <v>24</v>
      </c>
      <c r="BD132" s="11">
        <v>24</v>
      </c>
      <c r="BE132" s="11">
        <v>23</v>
      </c>
      <c r="BF132" s="11">
        <v>23</v>
      </c>
      <c r="BG132" s="11">
        <v>23</v>
      </c>
      <c r="BH132" s="11">
        <v>23</v>
      </c>
      <c r="BI132" s="11">
        <v>23</v>
      </c>
      <c r="BJ132" s="11">
        <v>24</v>
      </c>
      <c r="BK132" s="11">
        <v>24</v>
      </c>
      <c r="BL132" s="11">
        <v>23</v>
      </c>
      <c r="BM132" s="11">
        <v>23</v>
      </c>
      <c r="BN132" s="11">
        <v>23</v>
      </c>
      <c r="BO132" s="11">
        <v>22</v>
      </c>
      <c r="BP132" s="11">
        <v>22</v>
      </c>
      <c r="BQ132" s="11">
        <v>22</v>
      </c>
      <c r="BR132" s="11">
        <v>22</v>
      </c>
      <c r="BS132" s="11">
        <v>23</v>
      </c>
      <c r="BT132" s="11">
        <v>21</v>
      </c>
      <c r="BU132" s="11">
        <v>21</v>
      </c>
      <c r="BV132" s="11">
        <v>21</v>
      </c>
      <c r="BW132" s="11">
        <v>22</v>
      </c>
      <c r="BX132" s="11">
        <v>22</v>
      </c>
      <c r="BY132" s="11">
        <v>21</v>
      </c>
      <c r="BZ132" s="11">
        <v>21</v>
      </c>
      <c r="CA132" s="11">
        <v>21</v>
      </c>
      <c r="CB132" s="11">
        <v>21</v>
      </c>
      <c r="CC132" s="11">
        <v>21</v>
      </c>
      <c r="CD132" s="11">
        <v>20</v>
      </c>
      <c r="CE132" s="11">
        <v>20</v>
      </c>
      <c r="CF132" s="11">
        <v>20</v>
      </c>
      <c r="CG132" s="11">
        <v>20</v>
      </c>
      <c r="CH132" s="11">
        <v>20</v>
      </c>
      <c r="CI132" s="11">
        <v>20</v>
      </c>
      <c r="CJ132" s="11">
        <v>20</v>
      </c>
      <c r="CK132" s="11">
        <v>20</v>
      </c>
      <c r="CL132" s="11">
        <v>20</v>
      </c>
      <c r="CM132" s="11">
        <v>20</v>
      </c>
      <c r="CN132" s="11">
        <v>20</v>
      </c>
      <c r="CO132" s="11">
        <v>20</v>
      </c>
      <c r="CP132" s="11">
        <v>20</v>
      </c>
      <c r="CQ132" s="11">
        <v>21</v>
      </c>
      <c r="CR132" s="11">
        <v>21</v>
      </c>
      <c r="CS132" s="11">
        <v>21</v>
      </c>
      <c r="CT132" s="11">
        <v>21</v>
      </c>
      <c r="CU132" s="11">
        <v>21</v>
      </c>
      <c r="CV132" s="11">
        <v>22</v>
      </c>
      <c r="CW132" s="11">
        <v>20</v>
      </c>
      <c r="CX132" s="11">
        <v>20</v>
      </c>
      <c r="CY132" s="11">
        <v>19</v>
      </c>
      <c r="CZ132" s="11">
        <v>19</v>
      </c>
      <c r="DA132" s="11">
        <v>19</v>
      </c>
      <c r="DB132" s="11">
        <v>19</v>
      </c>
      <c r="DC132" s="11">
        <v>19</v>
      </c>
      <c r="DD132" s="11">
        <v>19</v>
      </c>
      <c r="DE132" s="11">
        <v>18</v>
      </c>
      <c r="DF132" s="11">
        <v>18</v>
      </c>
      <c r="DG132" s="11">
        <v>19</v>
      </c>
      <c r="DH132" s="11">
        <v>19</v>
      </c>
      <c r="DI132" s="11">
        <v>18</v>
      </c>
      <c r="DJ132" s="11">
        <v>18</v>
      </c>
      <c r="DK132" s="11">
        <v>18</v>
      </c>
      <c r="DL132" s="11">
        <v>18</v>
      </c>
      <c r="DM132" s="11">
        <v>18</v>
      </c>
      <c r="DN132" s="11">
        <v>18</v>
      </c>
      <c r="DO132" s="11">
        <v>18</v>
      </c>
      <c r="DP132" s="11">
        <v>19</v>
      </c>
      <c r="DQ132" s="11">
        <v>18</v>
      </c>
      <c r="DR132" s="11">
        <v>16</v>
      </c>
      <c r="DS132" s="11">
        <v>16</v>
      </c>
      <c r="DT132" s="11">
        <v>16</v>
      </c>
      <c r="DU132" s="11">
        <f t="shared" si="5"/>
        <v>17.583333333333332</v>
      </c>
      <c r="DV132" s="11">
        <v>15</v>
      </c>
      <c r="DW132" s="11">
        <v>15</v>
      </c>
      <c r="DX132" s="11">
        <v>14</v>
      </c>
    </row>
    <row r="133" spans="1:128" ht="12.75" x14ac:dyDescent="0.2">
      <c r="A133" s="1" t="s">
        <v>71</v>
      </c>
      <c r="B133" s="1" t="str">
        <f t="shared" si="4"/>
        <v>3310 - Fabricación de aparatos e instrumentos médicos y de aparatos para medir, verificar, ensayar, navegar y otros fines, excepto instrumentos de óptica</v>
      </c>
      <c r="C133" s="5" t="s">
        <v>280</v>
      </c>
      <c r="D133" s="1" t="s">
        <v>281</v>
      </c>
      <c r="E133" s="11">
        <v>77</v>
      </c>
      <c r="F133" s="11">
        <v>76</v>
      </c>
      <c r="G133" s="11">
        <v>77</v>
      </c>
      <c r="H133" s="11">
        <v>77</v>
      </c>
      <c r="I133" s="11">
        <v>76</v>
      </c>
      <c r="J133" s="11">
        <v>76</v>
      </c>
      <c r="K133" s="11">
        <v>76</v>
      </c>
      <c r="L133" s="11">
        <v>78</v>
      </c>
      <c r="M133" s="11">
        <v>79</v>
      </c>
      <c r="N133" s="11">
        <v>79</v>
      </c>
      <c r="O133" s="11">
        <v>79</v>
      </c>
      <c r="P133" s="11">
        <v>79</v>
      </c>
      <c r="Q133" s="11">
        <v>79</v>
      </c>
      <c r="R133" s="11">
        <v>79</v>
      </c>
      <c r="S133" s="11">
        <v>78</v>
      </c>
      <c r="T133" s="11">
        <v>78</v>
      </c>
      <c r="U133" s="11">
        <v>79</v>
      </c>
      <c r="V133" s="11">
        <v>79</v>
      </c>
      <c r="W133" s="11">
        <v>79</v>
      </c>
      <c r="X133" s="11">
        <v>80</v>
      </c>
      <c r="Y133" s="11">
        <v>82</v>
      </c>
      <c r="Z133" s="11">
        <v>83</v>
      </c>
      <c r="AA133" s="11">
        <v>82</v>
      </c>
      <c r="AB133" s="11">
        <v>81</v>
      </c>
      <c r="AC133" s="11">
        <v>83</v>
      </c>
      <c r="AD133" s="11">
        <v>83</v>
      </c>
      <c r="AE133" s="11">
        <v>85</v>
      </c>
      <c r="AF133" s="11">
        <v>82</v>
      </c>
      <c r="AG133" s="11">
        <v>82</v>
      </c>
      <c r="AH133" s="11">
        <v>82</v>
      </c>
      <c r="AI133" s="11">
        <v>83</v>
      </c>
      <c r="AJ133" s="11">
        <v>80</v>
      </c>
      <c r="AK133" s="11">
        <v>80</v>
      </c>
      <c r="AL133" s="11">
        <v>79</v>
      </c>
      <c r="AM133" s="11">
        <v>79</v>
      </c>
      <c r="AN133" s="11">
        <v>80</v>
      </c>
      <c r="AO133" s="11">
        <v>79</v>
      </c>
      <c r="AP133" s="11">
        <v>79</v>
      </c>
      <c r="AQ133" s="11">
        <v>79</v>
      </c>
      <c r="AR133" s="11">
        <v>79</v>
      </c>
      <c r="AS133" s="11">
        <v>79</v>
      </c>
      <c r="AT133" s="11">
        <v>73</v>
      </c>
      <c r="AU133" s="11">
        <v>75</v>
      </c>
      <c r="AV133" s="11">
        <v>75</v>
      </c>
      <c r="AW133" s="11">
        <v>75</v>
      </c>
      <c r="AX133" s="11">
        <v>75</v>
      </c>
      <c r="AY133" s="11">
        <v>74</v>
      </c>
      <c r="AZ133" s="11">
        <v>74</v>
      </c>
      <c r="BA133" s="11">
        <v>74</v>
      </c>
      <c r="BB133" s="11">
        <v>76</v>
      </c>
      <c r="BC133" s="11">
        <v>76</v>
      </c>
      <c r="BD133" s="11">
        <v>75</v>
      </c>
      <c r="BE133" s="11">
        <v>74</v>
      </c>
      <c r="BF133" s="11">
        <v>75</v>
      </c>
      <c r="BG133" s="11">
        <v>75</v>
      </c>
      <c r="BH133" s="11">
        <v>74</v>
      </c>
      <c r="BI133" s="11">
        <v>74</v>
      </c>
      <c r="BJ133" s="11">
        <v>73</v>
      </c>
      <c r="BK133" s="11">
        <v>73</v>
      </c>
      <c r="BL133" s="11">
        <v>73</v>
      </c>
      <c r="BM133" s="11">
        <v>74</v>
      </c>
      <c r="BN133" s="11">
        <v>73</v>
      </c>
      <c r="BO133" s="11">
        <v>74</v>
      </c>
      <c r="BP133" s="11">
        <v>75</v>
      </c>
      <c r="BQ133" s="11">
        <v>74</v>
      </c>
      <c r="BR133" s="11">
        <v>73</v>
      </c>
      <c r="BS133" s="11">
        <v>74</v>
      </c>
      <c r="BT133" s="11">
        <v>73</v>
      </c>
      <c r="BU133" s="11">
        <v>72</v>
      </c>
      <c r="BV133" s="11">
        <v>71</v>
      </c>
      <c r="BW133" s="11">
        <v>70</v>
      </c>
      <c r="BX133" s="11">
        <v>69</v>
      </c>
      <c r="BY133" s="11">
        <v>73</v>
      </c>
      <c r="BZ133" s="11">
        <v>72</v>
      </c>
      <c r="CA133" s="11">
        <v>73</v>
      </c>
      <c r="CB133" s="11">
        <v>73</v>
      </c>
      <c r="CC133" s="11">
        <v>71</v>
      </c>
      <c r="CD133" s="11">
        <v>71</v>
      </c>
      <c r="CE133" s="11">
        <v>71</v>
      </c>
      <c r="CF133" s="11">
        <v>72</v>
      </c>
      <c r="CG133" s="11">
        <v>71</v>
      </c>
      <c r="CH133" s="11">
        <v>71</v>
      </c>
      <c r="CI133" s="11">
        <v>72</v>
      </c>
      <c r="CJ133" s="11">
        <v>72</v>
      </c>
      <c r="CK133" s="11">
        <v>70</v>
      </c>
      <c r="CL133" s="11">
        <v>70</v>
      </c>
      <c r="CM133" s="11">
        <v>70</v>
      </c>
      <c r="CN133" s="11">
        <v>71</v>
      </c>
      <c r="CO133" s="11">
        <v>71</v>
      </c>
      <c r="CP133" s="11">
        <v>73</v>
      </c>
      <c r="CQ133" s="11">
        <v>73</v>
      </c>
      <c r="CR133" s="11">
        <v>72</v>
      </c>
      <c r="CS133" s="11">
        <v>72</v>
      </c>
      <c r="CT133" s="11">
        <v>72</v>
      </c>
      <c r="CU133" s="11">
        <v>72</v>
      </c>
      <c r="CV133" s="11">
        <v>74</v>
      </c>
      <c r="CW133" s="11">
        <v>74</v>
      </c>
      <c r="CX133" s="11">
        <v>73</v>
      </c>
      <c r="CY133" s="11">
        <v>74</v>
      </c>
      <c r="CZ133" s="11">
        <v>75</v>
      </c>
      <c r="DA133" s="11">
        <v>76</v>
      </c>
      <c r="DB133" s="11">
        <v>77</v>
      </c>
      <c r="DC133" s="11">
        <v>77</v>
      </c>
      <c r="DD133" s="11">
        <v>77</v>
      </c>
      <c r="DE133" s="11">
        <v>77</v>
      </c>
      <c r="DF133" s="11">
        <v>76</v>
      </c>
      <c r="DG133" s="11">
        <v>75</v>
      </c>
      <c r="DH133" s="11">
        <v>75</v>
      </c>
      <c r="DI133" s="11">
        <v>75</v>
      </c>
      <c r="DJ133" s="11">
        <v>77</v>
      </c>
      <c r="DK133" s="11">
        <v>77</v>
      </c>
      <c r="DL133" s="11">
        <v>77</v>
      </c>
      <c r="DM133" s="11">
        <v>76</v>
      </c>
      <c r="DN133" s="11">
        <v>76</v>
      </c>
      <c r="DO133" s="11">
        <v>76</v>
      </c>
      <c r="DP133" s="11">
        <v>76</v>
      </c>
      <c r="DQ133" s="11">
        <v>77</v>
      </c>
      <c r="DR133" s="11">
        <v>76</v>
      </c>
      <c r="DS133" s="11">
        <v>75</v>
      </c>
      <c r="DT133" s="11">
        <v>73</v>
      </c>
      <c r="DU133" s="11">
        <f t="shared" si="5"/>
        <v>75.916666666666671</v>
      </c>
      <c r="DV133" s="11">
        <v>73</v>
      </c>
      <c r="DW133" s="11">
        <v>73</v>
      </c>
      <c r="DX133" s="11">
        <v>71</v>
      </c>
    </row>
    <row r="134" spans="1:128" ht="12.75" x14ac:dyDescent="0.2">
      <c r="A134" s="1" t="s">
        <v>71</v>
      </c>
      <c r="B134" s="1" t="str">
        <f t="shared" si="4"/>
        <v>3311 - Fabricación de equipo médico y quirúrgico y de aparatos ortopédicos</v>
      </c>
      <c r="C134" s="5" t="s">
        <v>282</v>
      </c>
      <c r="D134" s="1" t="s">
        <v>283</v>
      </c>
      <c r="E134" s="11">
        <v>120</v>
      </c>
      <c r="F134" s="11">
        <v>120</v>
      </c>
      <c r="G134" s="11">
        <v>119</v>
      </c>
      <c r="H134" s="11">
        <v>119</v>
      </c>
      <c r="I134" s="11">
        <v>119</v>
      </c>
      <c r="J134" s="11">
        <v>119</v>
      </c>
      <c r="K134" s="11">
        <v>120</v>
      </c>
      <c r="L134" s="11">
        <v>120</v>
      </c>
      <c r="M134" s="11">
        <v>121</v>
      </c>
      <c r="N134" s="11">
        <v>119</v>
      </c>
      <c r="O134" s="11">
        <v>120</v>
      </c>
      <c r="P134" s="11">
        <v>120</v>
      </c>
      <c r="Q134" s="11">
        <v>120</v>
      </c>
      <c r="R134" s="11">
        <v>120</v>
      </c>
      <c r="S134" s="11">
        <v>118</v>
      </c>
      <c r="T134" s="11">
        <v>118</v>
      </c>
      <c r="U134" s="11">
        <v>118</v>
      </c>
      <c r="V134" s="11">
        <v>118</v>
      </c>
      <c r="W134" s="11">
        <v>119</v>
      </c>
      <c r="X134" s="11">
        <v>122</v>
      </c>
      <c r="Y134" s="11">
        <v>121</v>
      </c>
      <c r="Z134" s="11">
        <v>120</v>
      </c>
      <c r="AA134" s="11">
        <v>119</v>
      </c>
      <c r="AB134" s="11">
        <v>117</v>
      </c>
      <c r="AC134" s="11">
        <v>117</v>
      </c>
      <c r="AD134" s="11">
        <v>117</v>
      </c>
      <c r="AE134" s="11">
        <v>117</v>
      </c>
      <c r="AF134" s="11">
        <v>117</v>
      </c>
      <c r="AG134" s="11">
        <v>116</v>
      </c>
      <c r="AH134" s="11">
        <v>114</v>
      </c>
      <c r="AI134" s="11">
        <v>115</v>
      </c>
      <c r="AJ134" s="11">
        <v>115</v>
      </c>
      <c r="AK134" s="11">
        <v>114</v>
      </c>
      <c r="AL134" s="11">
        <v>114</v>
      </c>
      <c r="AM134" s="11">
        <v>116</v>
      </c>
      <c r="AN134" s="11">
        <v>115</v>
      </c>
      <c r="AO134" s="11">
        <v>116</v>
      </c>
      <c r="AP134" s="11">
        <v>117</v>
      </c>
      <c r="AQ134" s="11">
        <v>115</v>
      </c>
      <c r="AR134" s="11">
        <v>115</v>
      </c>
      <c r="AS134" s="11">
        <v>114</v>
      </c>
      <c r="AT134" s="11">
        <v>115</v>
      </c>
      <c r="AU134" s="11">
        <v>116</v>
      </c>
      <c r="AV134" s="11">
        <v>115</v>
      </c>
      <c r="AW134" s="11">
        <v>117</v>
      </c>
      <c r="AX134" s="11">
        <v>118</v>
      </c>
      <c r="AY134" s="11">
        <v>118</v>
      </c>
      <c r="AZ134" s="11">
        <v>116</v>
      </c>
      <c r="BA134" s="11">
        <v>113</v>
      </c>
      <c r="BB134" s="11">
        <v>113</v>
      </c>
      <c r="BC134" s="11">
        <v>113</v>
      </c>
      <c r="BD134" s="11">
        <v>113</v>
      </c>
      <c r="BE134" s="11">
        <v>114</v>
      </c>
      <c r="BF134" s="11">
        <v>113</v>
      </c>
      <c r="BG134" s="11">
        <v>114</v>
      </c>
      <c r="BH134" s="11">
        <v>114</v>
      </c>
      <c r="BI134" s="11">
        <v>113</v>
      </c>
      <c r="BJ134" s="11">
        <v>113</v>
      </c>
      <c r="BK134" s="11">
        <v>112</v>
      </c>
      <c r="BL134" s="11">
        <v>112</v>
      </c>
      <c r="BM134" s="11">
        <v>113</v>
      </c>
      <c r="BN134" s="11">
        <v>114</v>
      </c>
      <c r="BO134" s="11">
        <v>116</v>
      </c>
      <c r="BP134" s="11">
        <v>115</v>
      </c>
      <c r="BQ134" s="11">
        <v>115</v>
      </c>
      <c r="BR134" s="11">
        <v>114</v>
      </c>
      <c r="BS134" s="11">
        <v>114</v>
      </c>
      <c r="BT134" s="11">
        <v>114</v>
      </c>
      <c r="BU134" s="11">
        <v>115</v>
      </c>
      <c r="BV134" s="11">
        <v>115</v>
      </c>
      <c r="BW134" s="11">
        <v>115</v>
      </c>
      <c r="BX134" s="11">
        <v>114</v>
      </c>
      <c r="BY134" s="11">
        <v>117</v>
      </c>
      <c r="BZ134" s="11">
        <v>118</v>
      </c>
      <c r="CA134" s="11">
        <v>120</v>
      </c>
      <c r="CB134" s="11">
        <v>117</v>
      </c>
      <c r="CC134" s="11">
        <v>117</v>
      </c>
      <c r="CD134" s="11">
        <v>114</v>
      </c>
      <c r="CE134" s="11">
        <v>114</v>
      </c>
      <c r="CF134" s="11">
        <v>112</v>
      </c>
      <c r="CG134" s="11">
        <v>112</v>
      </c>
      <c r="CH134" s="11">
        <v>111</v>
      </c>
      <c r="CI134" s="11">
        <v>112</v>
      </c>
      <c r="CJ134" s="11">
        <v>111</v>
      </c>
      <c r="CK134" s="11">
        <v>113</v>
      </c>
      <c r="CL134" s="11">
        <v>113</v>
      </c>
      <c r="CM134" s="11">
        <v>115</v>
      </c>
      <c r="CN134" s="11">
        <v>115</v>
      </c>
      <c r="CO134" s="11">
        <v>114</v>
      </c>
      <c r="CP134" s="11">
        <v>116</v>
      </c>
      <c r="CQ134" s="11">
        <v>116</v>
      </c>
      <c r="CR134" s="11">
        <v>115</v>
      </c>
      <c r="CS134" s="11">
        <v>115</v>
      </c>
      <c r="CT134" s="11">
        <v>116</v>
      </c>
      <c r="CU134" s="11">
        <v>115</v>
      </c>
      <c r="CV134" s="11">
        <v>115</v>
      </c>
      <c r="CW134" s="11">
        <v>118</v>
      </c>
      <c r="CX134" s="11">
        <v>117</v>
      </c>
      <c r="CY134" s="11">
        <v>118</v>
      </c>
      <c r="CZ134" s="11">
        <v>117</v>
      </c>
      <c r="DA134" s="11">
        <v>118</v>
      </c>
      <c r="DB134" s="11">
        <v>117</v>
      </c>
      <c r="DC134" s="11">
        <v>118</v>
      </c>
      <c r="DD134" s="11">
        <v>117</v>
      </c>
      <c r="DE134" s="11">
        <v>118</v>
      </c>
      <c r="DF134" s="11">
        <v>119</v>
      </c>
      <c r="DG134" s="11">
        <v>117</v>
      </c>
      <c r="DH134" s="11">
        <v>118</v>
      </c>
      <c r="DI134" s="11">
        <v>118</v>
      </c>
      <c r="DJ134" s="11">
        <v>116</v>
      </c>
      <c r="DK134" s="11">
        <v>116</v>
      </c>
      <c r="DL134" s="11">
        <v>115</v>
      </c>
      <c r="DM134" s="11">
        <v>114</v>
      </c>
      <c r="DN134" s="11">
        <v>114</v>
      </c>
      <c r="DO134" s="11">
        <v>114</v>
      </c>
      <c r="DP134" s="11">
        <v>115</v>
      </c>
      <c r="DQ134" s="11">
        <v>114</v>
      </c>
      <c r="DR134" s="11">
        <v>114</v>
      </c>
      <c r="DS134" s="11">
        <v>112</v>
      </c>
      <c r="DT134" s="11">
        <v>112</v>
      </c>
      <c r="DU134" s="11">
        <f t="shared" si="5"/>
        <v>114.5</v>
      </c>
      <c r="DV134" s="11">
        <v>111</v>
      </c>
      <c r="DW134" s="11">
        <v>110</v>
      </c>
      <c r="DX134" s="11">
        <v>109</v>
      </c>
    </row>
    <row r="135" spans="1:128" ht="12.75" x14ac:dyDescent="0.2">
      <c r="A135" s="1" t="s">
        <v>71</v>
      </c>
      <c r="B135" s="1" t="str">
        <f t="shared" si="4"/>
        <v>3320 - Fabricación de instrumentos de óptica y equipo fotográfico</v>
      </c>
      <c r="C135" s="5" t="s">
        <v>284</v>
      </c>
      <c r="D135" s="1" t="s">
        <v>285</v>
      </c>
      <c r="E135" s="11">
        <v>33</v>
      </c>
      <c r="F135" s="11">
        <v>34</v>
      </c>
      <c r="G135" s="11">
        <v>35</v>
      </c>
      <c r="H135" s="11">
        <v>33</v>
      </c>
      <c r="I135" s="11">
        <v>33</v>
      </c>
      <c r="J135" s="11">
        <v>33</v>
      </c>
      <c r="K135" s="11">
        <v>34</v>
      </c>
      <c r="L135" s="11">
        <v>33</v>
      </c>
      <c r="M135" s="11">
        <v>34</v>
      </c>
      <c r="N135" s="11">
        <v>34</v>
      </c>
      <c r="O135" s="11">
        <v>35</v>
      </c>
      <c r="P135" s="11">
        <v>34</v>
      </c>
      <c r="Q135" s="11">
        <v>35</v>
      </c>
      <c r="R135" s="11">
        <v>34</v>
      </c>
      <c r="S135" s="11">
        <v>34</v>
      </c>
      <c r="T135" s="11">
        <v>34</v>
      </c>
      <c r="U135" s="11">
        <v>34</v>
      </c>
      <c r="V135" s="11">
        <v>35</v>
      </c>
      <c r="W135" s="11">
        <v>36</v>
      </c>
      <c r="X135" s="11">
        <v>36</v>
      </c>
      <c r="Y135" s="11">
        <v>36</v>
      </c>
      <c r="Z135" s="11">
        <v>36</v>
      </c>
      <c r="AA135" s="11">
        <v>36</v>
      </c>
      <c r="AB135" s="11">
        <v>35</v>
      </c>
      <c r="AC135" s="11">
        <v>35</v>
      </c>
      <c r="AD135" s="11">
        <v>36</v>
      </c>
      <c r="AE135" s="11">
        <v>36</v>
      </c>
      <c r="AF135" s="11">
        <v>36</v>
      </c>
      <c r="AG135" s="11">
        <v>37</v>
      </c>
      <c r="AH135" s="11">
        <v>36</v>
      </c>
      <c r="AI135" s="11">
        <v>36</v>
      </c>
      <c r="AJ135" s="11">
        <v>35</v>
      </c>
      <c r="AK135" s="11">
        <v>36</v>
      </c>
      <c r="AL135" s="11">
        <v>36</v>
      </c>
      <c r="AM135" s="11">
        <v>36</v>
      </c>
      <c r="AN135" s="11">
        <v>36</v>
      </c>
      <c r="AO135" s="11">
        <v>36</v>
      </c>
      <c r="AP135" s="11">
        <v>36</v>
      </c>
      <c r="AQ135" s="11">
        <v>36</v>
      </c>
      <c r="AR135" s="11">
        <v>35</v>
      </c>
      <c r="AS135" s="11">
        <v>35</v>
      </c>
      <c r="AT135" s="11">
        <v>30</v>
      </c>
      <c r="AU135" s="11">
        <v>30</v>
      </c>
      <c r="AV135" s="11">
        <v>30</v>
      </c>
      <c r="AW135" s="11">
        <v>32</v>
      </c>
      <c r="AX135" s="11">
        <v>33</v>
      </c>
      <c r="AY135" s="11">
        <v>35</v>
      </c>
      <c r="AZ135" s="11">
        <v>34</v>
      </c>
      <c r="BA135" s="11">
        <v>34</v>
      </c>
      <c r="BB135" s="11">
        <v>34</v>
      </c>
      <c r="BC135" s="11">
        <v>33</v>
      </c>
      <c r="BD135" s="11">
        <v>33</v>
      </c>
      <c r="BE135" s="11">
        <v>34</v>
      </c>
      <c r="BF135" s="11">
        <v>34</v>
      </c>
      <c r="BG135" s="11">
        <v>34</v>
      </c>
      <c r="BH135" s="11">
        <v>34</v>
      </c>
      <c r="BI135" s="11">
        <v>32</v>
      </c>
      <c r="BJ135" s="11">
        <v>32</v>
      </c>
      <c r="BK135" s="11">
        <v>32</v>
      </c>
      <c r="BL135" s="11">
        <v>32</v>
      </c>
      <c r="BM135" s="11">
        <v>32</v>
      </c>
      <c r="BN135" s="11">
        <v>32</v>
      </c>
      <c r="BO135" s="11">
        <v>29</v>
      </c>
      <c r="BP135" s="11">
        <v>29</v>
      </c>
      <c r="BQ135" s="11">
        <v>29</v>
      </c>
      <c r="BR135" s="11">
        <v>29</v>
      </c>
      <c r="BS135" s="11">
        <v>29</v>
      </c>
      <c r="BT135" s="11">
        <v>28</v>
      </c>
      <c r="BU135" s="11">
        <v>28</v>
      </c>
      <c r="BV135" s="11">
        <v>28</v>
      </c>
      <c r="BW135" s="11">
        <v>28</v>
      </c>
      <c r="BX135" s="11">
        <v>28</v>
      </c>
      <c r="BY135" s="11">
        <v>28</v>
      </c>
      <c r="BZ135" s="11">
        <v>29</v>
      </c>
      <c r="CA135" s="11">
        <v>28</v>
      </c>
      <c r="CB135" s="11">
        <v>28</v>
      </c>
      <c r="CC135" s="11">
        <v>28</v>
      </c>
      <c r="CD135" s="11">
        <v>30</v>
      </c>
      <c r="CE135" s="11">
        <v>29</v>
      </c>
      <c r="CF135" s="11">
        <v>29</v>
      </c>
      <c r="CG135" s="11">
        <v>29</v>
      </c>
      <c r="CH135" s="11">
        <v>29</v>
      </c>
      <c r="CI135" s="11">
        <v>29</v>
      </c>
      <c r="CJ135" s="11">
        <v>29</v>
      </c>
      <c r="CK135" s="11">
        <v>29</v>
      </c>
      <c r="CL135" s="11">
        <v>29</v>
      </c>
      <c r="CM135" s="11">
        <v>29</v>
      </c>
      <c r="CN135" s="11">
        <v>29</v>
      </c>
      <c r="CO135" s="11">
        <v>29</v>
      </c>
      <c r="CP135" s="11">
        <v>27</v>
      </c>
      <c r="CQ135" s="11">
        <v>27</v>
      </c>
      <c r="CR135" s="11">
        <v>27</v>
      </c>
      <c r="CS135" s="11">
        <v>27</v>
      </c>
      <c r="CT135" s="11">
        <v>27</v>
      </c>
      <c r="CU135" s="11">
        <v>26</v>
      </c>
      <c r="CV135" s="11">
        <v>26</v>
      </c>
      <c r="CW135" s="11">
        <v>27</v>
      </c>
      <c r="CX135" s="11">
        <v>26</v>
      </c>
      <c r="CY135" s="11">
        <v>27</v>
      </c>
      <c r="CZ135" s="11">
        <v>28</v>
      </c>
      <c r="DA135" s="11">
        <v>28</v>
      </c>
      <c r="DB135" s="11">
        <v>27</v>
      </c>
      <c r="DC135" s="11">
        <v>27</v>
      </c>
      <c r="DD135" s="11">
        <v>29</v>
      </c>
      <c r="DE135" s="11">
        <v>27</v>
      </c>
      <c r="DF135" s="11">
        <v>28</v>
      </c>
      <c r="DG135" s="11">
        <v>28</v>
      </c>
      <c r="DH135" s="11">
        <v>28</v>
      </c>
      <c r="DI135" s="11">
        <v>28</v>
      </c>
      <c r="DJ135" s="11">
        <v>29</v>
      </c>
      <c r="DK135" s="11">
        <v>28</v>
      </c>
      <c r="DL135" s="11">
        <v>28</v>
      </c>
      <c r="DM135" s="11">
        <v>27</v>
      </c>
      <c r="DN135" s="11">
        <v>27</v>
      </c>
      <c r="DO135" s="11">
        <v>25</v>
      </c>
      <c r="DP135" s="11">
        <v>25</v>
      </c>
      <c r="DQ135" s="11">
        <v>26</v>
      </c>
      <c r="DR135" s="11">
        <v>24</v>
      </c>
      <c r="DS135" s="11">
        <v>25</v>
      </c>
      <c r="DT135" s="11">
        <v>25</v>
      </c>
      <c r="DU135" s="11">
        <f t="shared" si="5"/>
        <v>26.416666666666668</v>
      </c>
      <c r="DV135" s="11">
        <v>24</v>
      </c>
      <c r="DW135" s="11">
        <v>24</v>
      </c>
      <c r="DX135" s="11">
        <v>25</v>
      </c>
    </row>
    <row r="136" spans="1:128" ht="12.75" x14ac:dyDescent="0.2">
      <c r="A136" s="1" t="s">
        <v>71</v>
      </c>
      <c r="B136" s="1" t="str">
        <f t="shared" si="4"/>
        <v>3330 - Fabricación de relojes</v>
      </c>
      <c r="C136" s="5" t="s">
        <v>286</v>
      </c>
      <c r="D136" s="1" t="s">
        <v>287</v>
      </c>
      <c r="E136" s="11">
        <v>5</v>
      </c>
      <c r="F136" s="11">
        <v>5</v>
      </c>
      <c r="G136" s="11">
        <v>5</v>
      </c>
      <c r="H136" s="11">
        <v>5</v>
      </c>
      <c r="I136" s="11">
        <v>5</v>
      </c>
      <c r="J136" s="11">
        <v>5</v>
      </c>
      <c r="K136" s="11">
        <v>5</v>
      </c>
      <c r="L136" s="11">
        <v>5</v>
      </c>
      <c r="M136" s="11">
        <v>5</v>
      </c>
      <c r="N136" s="11">
        <v>5</v>
      </c>
      <c r="O136" s="11">
        <v>5</v>
      </c>
      <c r="P136" s="11">
        <v>5</v>
      </c>
      <c r="Q136" s="11">
        <v>5</v>
      </c>
      <c r="R136" s="11">
        <v>5</v>
      </c>
      <c r="S136" s="11">
        <v>5</v>
      </c>
      <c r="T136" s="11">
        <v>5</v>
      </c>
      <c r="U136" s="11">
        <v>5</v>
      </c>
      <c r="V136" s="11">
        <v>5</v>
      </c>
      <c r="W136" s="11">
        <v>5</v>
      </c>
      <c r="X136" s="11">
        <v>5</v>
      </c>
      <c r="Y136" s="11">
        <v>5</v>
      </c>
      <c r="Z136" s="11">
        <v>5</v>
      </c>
      <c r="AA136" s="11">
        <v>5</v>
      </c>
      <c r="AB136" s="11">
        <v>5</v>
      </c>
      <c r="AC136" s="11">
        <v>5</v>
      </c>
      <c r="AD136" s="11">
        <v>5</v>
      </c>
      <c r="AE136" s="11">
        <v>5</v>
      </c>
      <c r="AF136" s="11">
        <v>5</v>
      </c>
      <c r="AG136" s="11">
        <v>5</v>
      </c>
      <c r="AH136" s="11">
        <v>5</v>
      </c>
      <c r="AI136" s="11">
        <v>5</v>
      </c>
      <c r="AJ136" s="11">
        <v>5</v>
      </c>
      <c r="AK136" s="11">
        <v>6</v>
      </c>
      <c r="AL136" s="11">
        <v>6</v>
      </c>
      <c r="AM136" s="11">
        <v>6</v>
      </c>
      <c r="AN136" s="11">
        <v>6</v>
      </c>
      <c r="AO136" s="11">
        <v>6</v>
      </c>
      <c r="AP136" s="11">
        <v>6</v>
      </c>
      <c r="AQ136" s="11">
        <v>6</v>
      </c>
      <c r="AR136" s="11">
        <v>6</v>
      </c>
      <c r="AS136" s="11">
        <v>6</v>
      </c>
      <c r="AT136" s="11">
        <v>6</v>
      </c>
      <c r="AU136" s="11">
        <v>6</v>
      </c>
      <c r="AV136" s="11">
        <v>6</v>
      </c>
      <c r="AW136" s="11">
        <v>6</v>
      </c>
      <c r="AX136" s="11">
        <v>6</v>
      </c>
      <c r="AY136" s="11">
        <v>6</v>
      </c>
      <c r="AZ136" s="11">
        <v>7</v>
      </c>
      <c r="BA136" s="11">
        <v>7</v>
      </c>
      <c r="BB136" s="11">
        <v>7</v>
      </c>
      <c r="BC136" s="11">
        <v>7</v>
      </c>
      <c r="BD136" s="11">
        <v>7</v>
      </c>
      <c r="BE136" s="11">
        <v>7</v>
      </c>
      <c r="BF136" s="11">
        <v>7</v>
      </c>
      <c r="BG136" s="11">
        <v>7</v>
      </c>
      <c r="BH136" s="11">
        <v>7</v>
      </c>
      <c r="BI136" s="11">
        <v>7</v>
      </c>
      <c r="BJ136" s="11">
        <v>6</v>
      </c>
      <c r="BK136" s="11">
        <v>6</v>
      </c>
      <c r="BL136" s="11">
        <v>6</v>
      </c>
      <c r="BM136" s="11">
        <v>6</v>
      </c>
      <c r="BN136" s="11">
        <v>6</v>
      </c>
      <c r="BO136" s="11">
        <v>6</v>
      </c>
      <c r="BP136" s="11">
        <v>6</v>
      </c>
      <c r="BQ136" s="11">
        <v>5</v>
      </c>
      <c r="BR136" s="11">
        <v>5</v>
      </c>
      <c r="BS136" s="11">
        <v>5</v>
      </c>
      <c r="BT136" s="11">
        <v>5</v>
      </c>
      <c r="BU136" s="11">
        <v>5</v>
      </c>
      <c r="BV136" s="11">
        <v>5</v>
      </c>
      <c r="BW136" s="11">
        <v>5</v>
      </c>
      <c r="BX136" s="11">
        <v>5</v>
      </c>
      <c r="BY136" s="11">
        <v>5</v>
      </c>
      <c r="BZ136" s="11">
        <v>5</v>
      </c>
      <c r="CA136" s="11">
        <v>5</v>
      </c>
      <c r="CB136" s="11">
        <v>5</v>
      </c>
      <c r="CC136" s="11">
        <v>5</v>
      </c>
      <c r="CD136" s="11">
        <v>5</v>
      </c>
      <c r="CE136" s="11">
        <v>5</v>
      </c>
      <c r="CF136" s="11">
        <v>5</v>
      </c>
      <c r="CG136" s="11">
        <v>5</v>
      </c>
      <c r="CH136" s="11">
        <v>5</v>
      </c>
      <c r="CI136" s="11">
        <v>5</v>
      </c>
      <c r="CJ136" s="11">
        <v>5</v>
      </c>
      <c r="CK136" s="11">
        <v>5</v>
      </c>
      <c r="CL136" s="11">
        <v>5</v>
      </c>
      <c r="CM136" s="11">
        <v>5</v>
      </c>
      <c r="CN136" s="11">
        <v>5</v>
      </c>
      <c r="CO136" s="11">
        <v>5</v>
      </c>
      <c r="CP136" s="11">
        <v>5</v>
      </c>
      <c r="CQ136" s="11">
        <v>5</v>
      </c>
      <c r="CR136" s="11">
        <v>5</v>
      </c>
      <c r="CS136" s="11">
        <v>5</v>
      </c>
      <c r="CT136" s="11">
        <v>5</v>
      </c>
      <c r="CU136" s="11">
        <v>5</v>
      </c>
      <c r="CV136" s="11">
        <v>5</v>
      </c>
      <c r="CW136" s="11">
        <v>5</v>
      </c>
      <c r="CX136" s="11">
        <v>5</v>
      </c>
      <c r="CY136" s="11">
        <v>5</v>
      </c>
      <c r="CZ136" s="11">
        <v>5</v>
      </c>
      <c r="DA136" s="11">
        <v>5</v>
      </c>
      <c r="DB136" s="11">
        <v>5</v>
      </c>
      <c r="DC136" s="11">
        <v>5</v>
      </c>
      <c r="DD136" s="11">
        <v>5</v>
      </c>
      <c r="DE136" s="11">
        <v>5</v>
      </c>
      <c r="DF136" s="11">
        <v>5</v>
      </c>
      <c r="DG136" s="11">
        <v>5</v>
      </c>
      <c r="DH136" s="11">
        <v>5</v>
      </c>
      <c r="DI136" s="11">
        <v>5</v>
      </c>
      <c r="DJ136" s="11">
        <v>5</v>
      </c>
      <c r="DK136" s="11">
        <v>4</v>
      </c>
      <c r="DL136" s="11">
        <v>4</v>
      </c>
      <c r="DM136" s="11">
        <v>4</v>
      </c>
      <c r="DN136" s="11">
        <v>4</v>
      </c>
      <c r="DO136" s="11">
        <v>4</v>
      </c>
      <c r="DP136" s="11">
        <v>4</v>
      </c>
      <c r="DQ136" s="11">
        <v>4</v>
      </c>
      <c r="DR136" s="11">
        <v>4</v>
      </c>
      <c r="DS136" s="11">
        <v>4</v>
      </c>
      <c r="DT136" s="11">
        <v>4</v>
      </c>
      <c r="DU136" s="11">
        <f t="shared" si="5"/>
        <v>4.166666666666667</v>
      </c>
      <c r="DV136" s="11">
        <v>4</v>
      </c>
      <c r="DW136" s="11">
        <v>4</v>
      </c>
      <c r="DX136" s="11">
        <v>4</v>
      </c>
    </row>
    <row r="137" spans="1:128" ht="12.75" x14ac:dyDescent="0.2">
      <c r="A137" s="1" t="s">
        <v>71</v>
      </c>
      <c r="B137" s="1" t="str">
        <f t="shared" si="4"/>
        <v>3410 - Fabricación de vehículos automotores</v>
      </c>
      <c r="C137" s="5" t="s">
        <v>288</v>
      </c>
      <c r="D137" s="1" t="s">
        <v>289</v>
      </c>
      <c r="E137" s="11">
        <v>9</v>
      </c>
      <c r="F137" s="11">
        <v>9</v>
      </c>
      <c r="G137" s="11">
        <v>9</v>
      </c>
      <c r="H137" s="11">
        <v>9</v>
      </c>
      <c r="I137" s="11">
        <v>9</v>
      </c>
      <c r="J137" s="11">
        <v>9</v>
      </c>
      <c r="K137" s="11">
        <v>9</v>
      </c>
      <c r="L137" s="11">
        <v>9</v>
      </c>
      <c r="M137" s="11">
        <v>9</v>
      </c>
      <c r="N137" s="11">
        <v>9</v>
      </c>
      <c r="O137" s="11">
        <v>9</v>
      </c>
      <c r="P137" s="11">
        <v>9</v>
      </c>
      <c r="Q137" s="11">
        <v>9</v>
      </c>
      <c r="R137" s="11">
        <v>9</v>
      </c>
      <c r="S137" s="11">
        <v>9</v>
      </c>
      <c r="T137" s="11">
        <v>9</v>
      </c>
      <c r="U137" s="11">
        <v>9</v>
      </c>
      <c r="V137" s="11">
        <v>9</v>
      </c>
      <c r="W137" s="11">
        <v>9</v>
      </c>
      <c r="X137" s="11">
        <v>9</v>
      </c>
      <c r="Y137" s="11">
        <v>9</v>
      </c>
      <c r="Z137" s="11">
        <v>9</v>
      </c>
      <c r="AA137" s="11">
        <v>9</v>
      </c>
      <c r="AB137" s="11">
        <v>9</v>
      </c>
      <c r="AC137" s="11">
        <v>9</v>
      </c>
      <c r="AD137" s="11">
        <v>9</v>
      </c>
      <c r="AE137" s="11">
        <v>9</v>
      </c>
      <c r="AF137" s="11">
        <v>9</v>
      </c>
      <c r="AG137" s="11">
        <v>10</v>
      </c>
      <c r="AH137" s="11">
        <v>10</v>
      </c>
      <c r="AI137" s="11">
        <v>10</v>
      </c>
      <c r="AJ137" s="11">
        <v>10</v>
      </c>
      <c r="AK137" s="11">
        <v>10</v>
      </c>
      <c r="AL137" s="11">
        <v>10</v>
      </c>
      <c r="AM137" s="11">
        <v>10</v>
      </c>
      <c r="AN137" s="11">
        <v>10</v>
      </c>
      <c r="AO137" s="11">
        <v>10</v>
      </c>
      <c r="AP137" s="11">
        <v>10</v>
      </c>
      <c r="AQ137" s="11">
        <v>10</v>
      </c>
      <c r="AR137" s="11">
        <v>10</v>
      </c>
      <c r="AS137" s="11">
        <v>10</v>
      </c>
      <c r="AT137" s="11">
        <v>10</v>
      </c>
      <c r="AU137" s="11">
        <v>9</v>
      </c>
      <c r="AV137" s="11">
        <v>9</v>
      </c>
      <c r="AW137" s="11">
        <v>9</v>
      </c>
      <c r="AX137" s="11">
        <v>9</v>
      </c>
      <c r="AY137" s="11">
        <v>9</v>
      </c>
      <c r="AZ137" s="11">
        <v>9</v>
      </c>
      <c r="BA137" s="11">
        <v>9</v>
      </c>
      <c r="BB137" s="11">
        <v>9</v>
      </c>
      <c r="BC137" s="11">
        <v>9</v>
      </c>
      <c r="BD137" s="11">
        <v>9</v>
      </c>
      <c r="BE137" s="11">
        <v>9</v>
      </c>
      <c r="BF137" s="11">
        <v>9</v>
      </c>
      <c r="BG137" s="11">
        <v>9</v>
      </c>
      <c r="BH137" s="11">
        <v>9</v>
      </c>
      <c r="BI137" s="11">
        <v>9</v>
      </c>
      <c r="BJ137" s="11">
        <v>9</v>
      </c>
      <c r="BK137" s="11">
        <v>9</v>
      </c>
      <c r="BL137" s="11">
        <v>8</v>
      </c>
      <c r="BM137" s="11">
        <v>8</v>
      </c>
      <c r="BN137" s="11">
        <v>7</v>
      </c>
      <c r="BO137" s="11">
        <v>7</v>
      </c>
      <c r="BP137" s="11">
        <v>7</v>
      </c>
      <c r="BQ137" s="11">
        <v>7</v>
      </c>
      <c r="BR137" s="11">
        <v>7</v>
      </c>
      <c r="BS137" s="11">
        <v>7</v>
      </c>
      <c r="BT137" s="11">
        <v>7</v>
      </c>
      <c r="BU137" s="11">
        <v>7</v>
      </c>
      <c r="BV137" s="11">
        <v>8</v>
      </c>
      <c r="BW137" s="11">
        <v>8</v>
      </c>
      <c r="BX137" s="11">
        <v>8</v>
      </c>
      <c r="BY137" s="11">
        <v>7</v>
      </c>
      <c r="BZ137" s="11">
        <v>8</v>
      </c>
      <c r="CA137" s="11">
        <v>8</v>
      </c>
      <c r="CB137" s="11">
        <v>8</v>
      </c>
      <c r="CC137" s="11">
        <v>8</v>
      </c>
      <c r="CD137" s="11">
        <v>8</v>
      </c>
      <c r="CE137" s="11">
        <v>8</v>
      </c>
      <c r="CF137" s="11">
        <v>8</v>
      </c>
      <c r="CG137" s="11">
        <v>8</v>
      </c>
      <c r="CH137" s="11">
        <v>7</v>
      </c>
      <c r="CI137" s="11">
        <v>7</v>
      </c>
      <c r="CJ137" s="11">
        <v>7</v>
      </c>
      <c r="CK137" s="11">
        <v>8</v>
      </c>
      <c r="CL137" s="11">
        <v>8</v>
      </c>
      <c r="CM137" s="11">
        <v>8</v>
      </c>
      <c r="CN137" s="11">
        <v>8</v>
      </c>
      <c r="CO137" s="11">
        <v>7</v>
      </c>
      <c r="CP137" s="11">
        <v>7</v>
      </c>
      <c r="CQ137" s="11">
        <v>7</v>
      </c>
      <c r="CR137" s="11">
        <v>7</v>
      </c>
      <c r="CS137" s="11">
        <v>7</v>
      </c>
      <c r="CT137" s="11">
        <v>7</v>
      </c>
      <c r="CU137" s="11">
        <v>7</v>
      </c>
      <c r="CV137" s="11">
        <v>7</v>
      </c>
      <c r="CW137" s="11">
        <v>7</v>
      </c>
      <c r="CX137" s="11">
        <v>7</v>
      </c>
      <c r="CY137" s="11">
        <v>6</v>
      </c>
      <c r="CZ137" s="11">
        <v>6</v>
      </c>
      <c r="DA137" s="11">
        <v>6</v>
      </c>
      <c r="DB137" s="11">
        <v>6</v>
      </c>
      <c r="DC137" s="11">
        <v>6</v>
      </c>
      <c r="DD137" s="11">
        <v>6</v>
      </c>
      <c r="DE137" s="11">
        <v>6</v>
      </c>
      <c r="DF137" s="11">
        <v>6</v>
      </c>
      <c r="DG137" s="11">
        <v>6</v>
      </c>
      <c r="DH137" s="11">
        <v>7</v>
      </c>
      <c r="DI137" s="11">
        <v>7</v>
      </c>
      <c r="DJ137" s="11">
        <v>7</v>
      </c>
      <c r="DK137" s="11">
        <v>7</v>
      </c>
      <c r="DL137" s="11">
        <v>7</v>
      </c>
      <c r="DM137" s="11">
        <v>7</v>
      </c>
      <c r="DN137" s="11">
        <v>7</v>
      </c>
      <c r="DO137" s="11">
        <v>7</v>
      </c>
      <c r="DP137" s="11">
        <v>7</v>
      </c>
      <c r="DQ137" s="11">
        <v>7</v>
      </c>
      <c r="DR137" s="11">
        <v>7</v>
      </c>
      <c r="DS137" s="11">
        <v>6</v>
      </c>
      <c r="DT137" s="11">
        <v>6</v>
      </c>
      <c r="DU137" s="11">
        <f t="shared" si="5"/>
        <v>6.833333333333333</v>
      </c>
      <c r="DV137" s="11">
        <v>7</v>
      </c>
      <c r="DW137" s="11">
        <v>7</v>
      </c>
      <c r="DX137" s="11">
        <v>8</v>
      </c>
    </row>
    <row r="138" spans="1:128" ht="12.75" x14ac:dyDescent="0.2">
      <c r="A138" s="1" t="s">
        <v>71</v>
      </c>
      <c r="B138" s="1" t="str">
        <f t="shared" si="4"/>
        <v>3420 - Fabricación de carrocerías para vehículos automotores; fabricación de remolques y semirremolques</v>
      </c>
      <c r="C138" s="5" t="s">
        <v>290</v>
      </c>
      <c r="D138" s="1" t="s">
        <v>291</v>
      </c>
      <c r="E138" s="11">
        <v>18</v>
      </c>
      <c r="F138" s="11">
        <v>19</v>
      </c>
      <c r="G138" s="11">
        <v>19</v>
      </c>
      <c r="H138" s="11">
        <v>20</v>
      </c>
      <c r="I138" s="11">
        <v>20</v>
      </c>
      <c r="J138" s="11">
        <v>19</v>
      </c>
      <c r="K138" s="11">
        <v>19</v>
      </c>
      <c r="L138" s="11">
        <v>18</v>
      </c>
      <c r="M138" s="11">
        <v>19</v>
      </c>
      <c r="N138" s="11">
        <v>18</v>
      </c>
      <c r="O138" s="11">
        <v>17</v>
      </c>
      <c r="P138" s="11">
        <v>18</v>
      </c>
      <c r="Q138" s="11">
        <v>18</v>
      </c>
      <c r="R138" s="11">
        <v>19</v>
      </c>
      <c r="S138" s="11">
        <v>19</v>
      </c>
      <c r="T138" s="11">
        <v>19</v>
      </c>
      <c r="U138" s="11">
        <v>19</v>
      </c>
      <c r="V138" s="11">
        <v>19</v>
      </c>
      <c r="W138" s="11">
        <v>19</v>
      </c>
      <c r="X138" s="11">
        <v>19</v>
      </c>
      <c r="Y138" s="11">
        <v>19</v>
      </c>
      <c r="Z138" s="11">
        <v>20</v>
      </c>
      <c r="AA138" s="11">
        <v>20</v>
      </c>
      <c r="AB138" s="11">
        <v>20</v>
      </c>
      <c r="AC138" s="11">
        <v>22</v>
      </c>
      <c r="AD138" s="11">
        <v>22</v>
      </c>
      <c r="AE138" s="11">
        <v>23</v>
      </c>
      <c r="AF138" s="11">
        <v>23</v>
      </c>
      <c r="AG138" s="11">
        <v>22</v>
      </c>
      <c r="AH138" s="11">
        <v>23</v>
      </c>
      <c r="AI138" s="11">
        <v>23</v>
      </c>
      <c r="AJ138" s="11">
        <v>25</v>
      </c>
      <c r="AK138" s="11">
        <v>25</v>
      </c>
      <c r="AL138" s="11">
        <v>25</v>
      </c>
      <c r="AM138" s="11">
        <v>25</v>
      </c>
      <c r="AN138" s="11">
        <v>25</v>
      </c>
      <c r="AO138" s="11">
        <v>23</v>
      </c>
      <c r="AP138" s="11">
        <v>23</v>
      </c>
      <c r="AQ138" s="11">
        <v>24</v>
      </c>
      <c r="AR138" s="11">
        <v>22</v>
      </c>
      <c r="AS138" s="11">
        <v>21</v>
      </c>
      <c r="AT138" s="11">
        <v>22</v>
      </c>
      <c r="AU138" s="11">
        <v>22</v>
      </c>
      <c r="AV138" s="11">
        <v>22</v>
      </c>
      <c r="AW138" s="11">
        <v>22</v>
      </c>
      <c r="AX138" s="11">
        <v>22</v>
      </c>
      <c r="AY138" s="11">
        <v>22</v>
      </c>
      <c r="AZ138" s="11">
        <v>22</v>
      </c>
      <c r="BA138" s="11">
        <v>21</v>
      </c>
      <c r="BB138" s="11">
        <v>21</v>
      </c>
      <c r="BC138" s="11">
        <v>21</v>
      </c>
      <c r="BD138" s="11">
        <v>21</v>
      </c>
      <c r="BE138" s="11">
        <v>21</v>
      </c>
      <c r="BF138" s="11">
        <v>21</v>
      </c>
      <c r="BG138" s="11">
        <v>20</v>
      </c>
      <c r="BH138" s="11">
        <v>20</v>
      </c>
      <c r="BI138" s="11">
        <v>19</v>
      </c>
      <c r="BJ138" s="11">
        <v>19</v>
      </c>
      <c r="BK138" s="11">
        <v>20</v>
      </c>
      <c r="BL138" s="11">
        <v>20</v>
      </c>
      <c r="BM138" s="11">
        <v>20</v>
      </c>
      <c r="BN138" s="11">
        <v>21</v>
      </c>
      <c r="BO138" s="11">
        <v>25</v>
      </c>
      <c r="BP138" s="11">
        <v>25</v>
      </c>
      <c r="BQ138" s="11">
        <v>25</v>
      </c>
      <c r="BR138" s="11">
        <v>25</v>
      </c>
      <c r="BS138" s="11">
        <v>23</v>
      </c>
      <c r="BT138" s="11">
        <v>23</v>
      </c>
      <c r="BU138" s="11">
        <v>23</v>
      </c>
      <c r="BV138" s="11">
        <v>22</v>
      </c>
      <c r="BW138" s="11">
        <v>22</v>
      </c>
      <c r="BX138" s="11">
        <v>24</v>
      </c>
      <c r="BY138" s="11">
        <v>23</v>
      </c>
      <c r="BZ138" s="11">
        <v>23</v>
      </c>
      <c r="CA138" s="11">
        <v>23</v>
      </c>
      <c r="CB138" s="11">
        <v>23</v>
      </c>
      <c r="CC138" s="11">
        <v>23</v>
      </c>
      <c r="CD138" s="11">
        <v>22</v>
      </c>
      <c r="CE138" s="11">
        <v>22</v>
      </c>
      <c r="CF138" s="11">
        <v>22</v>
      </c>
      <c r="CG138" s="11">
        <v>22</v>
      </c>
      <c r="CH138" s="11">
        <v>22</v>
      </c>
      <c r="CI138" s="11">
        <v>22</v>
      </c>
      <c r="CJ138" s="11">
        <v>22</v>
      </c>
      <c r="CK138" s="11">
        <v>22</v>
      </c>
      <c r="CL138" s="11">
        <v>22</v>
      </c>
      <c r="CM138" s="11">
        <v>22</v>
      </c>
      <c r="CN138" s="11">
        <v>21</v>
      </c>
      <c r="CO138" s="11">
        <v>21</v>
      </c>
      <c r="CP138" s="11">
        <v>22</v>
      </c>
      <c r="CQ138" s="11">
        <v>22</v>
      </c>
      <c r="CR138" s="11">
        <v>22</v>
      </c>
      <c r="CS138" s="11">
        <v>22</v>
      </c>
      <c r="CT138" s="11">
        <v>22</v>
      </c>
      <c r="CU138" s="11">
        <v>23</v>
      </c>
      <c r="CV138" s="11">
        <v>23</v>
      </c>
      <c r="CW138" s="11">
        <v>23</v>
      </c>
      <c r="CX138" s="11">
        <v>23</v>
      </c>
      <c r="CY138" s="11">
        <v>22</v>
      </c>
      <c r="CZ138" s="11">
        <v>22</v>
      </c>
      <c r="DA138" s="11">
        <v>22</v>
      </c>
      <c r="DB138" s="11">
        <v>22</v>
      </c>
      <c r="DC138" s="11">
        <v>22</v>
      </c>
      <c r="DD138" s="11">
        <v>21</v>
      </c>
      <c r="DE138" s="11">
        <v>21</v>
      </c>
      <c r="DF138" s="11">
        <v>21</v>
      </c>
      <c r="DG138" s="11">
        <v>21</v>
      </c>
      <c r="DH138" s="11">
        <v>21</v>
      </c>
      <c r="DI138" s="11">
        <v>20</v>
      </c>
      <c r="DJ138" s="11">
        <v>20</v>
      </c>
      <c r="DK138" s="11">
        <v>20</v>
      </c>
      <c r="DL138" s="11">
        <v>21</v>
      </c>
      <c r="DM138" s="11">
        <v>21</v>
      </c>
      <c r="DN138" s="11">
        <v>21</v>
      </c>
      <c r="DO138" s="11">
        <v>22</v>
      </c>
      <c r="DP138" s="11">
        <v>22</v>
      </c>
      <c r="DQ138" s="11">
        <v>23</v>
      </c>
      <c r="DR138" s="11">
        <v>23</v>
      </c>
      <c r="DS138" s="11">
        <v>23</v>
      </c>
      <c r="DT138" s="11">
        <v>22</v>
      </c>
      <c r="DU138" s="11">
        <f t="shared" si="5"/>
        <v>21.5</v>
      </c>
      <c r="DV138" s="11">
        <v>21</v>
      </c>
      <c r="DW138" s="11">
        <v>22</v>
      </c>
      <c r="DX138" s="11">
        <v>22</v>
      </c>
    </row>
    <row r="139" spans="1:128" ht="12.75" x14ac:dyDescent="0.2">
      <c r="A139" s="1" t="s">
        <v>71</v>
      </c>
      <c r="B139" s="1" t="str">
        <f t="shared" si="4"/>
        <v>3430 - Fabricación de partes; piezas y accesorios para vehículos automotores y sus motores</v>
      </c>
      <c r="C139" s="5" t="s">
        <v>292</v>
      </c>
      <c r="D139" s="1" t="s">
        <v>293</v>
      </c>
      <c r="E139" s="11">
        <v>220</v>
      </c>
      <c r="F139" s="11">
        <v>215</v>
      </c>
      <c r="G139" s="11">
        <v>215</v>
      </c>
      <c r="H139" s="11">
        <v>216</v>
      </c>
      <c r="I139" s="11">
        <v>214</v>
      </c>
      <c r="J139" s="11">
        <v>213</v>
      </c>
      <c r="K139" s="11">
        <v>214</v>
      </c>
      <c r="L139" s="11">
        <v>208</v>
      </c>
      <c r="M139" s="11">
        <v>213</v>
      </c>
      <c r="N139" s="11">
        <v>214</v>
      </c>
      <c r="O139" s="11">
        <v>213</v>
      </c>
      <c r="P139" s="11">
        <v>213</v>
      </c>
      <c r="Q139" s="11">
        <v>214</v>
      </c>
      <c r="R139" s="11">
        <v>215</v>
      </c>
      <c r="S139" s="11">
        <v>216</v>
      </c>
      <c r="T139" s="11">
        <v>217</v>
      </c>
      <c r="U139" s="11">
        <v>217</v>
      </c>
      <c r="V139" s="11">
        <v>217</v>
      </c>
      <c r="W139" s="11">
        <v>213</v>
      </c>
      <c r="X139" s="11">
        <v>214</v>
      </c>
      <c r="Y139" s="11">
        <v>213</v>
      </c>
      <c r="Z139" s="11">
        <v>214</v>
      </c>
      <c r="AA139" s="11">
        <v>210</v>
      </c>
      <c r="AB139" s="11">
        <v>211</v>
      </c>
      <c r="AC139" s="11">
        <v>210</v>
      </c>
      <c r="AD139" s="11">
        <v>212</v>
      </c>
      <c r="AE139" s="11">
        <v>211</v>
      </c>
      <c r="AF139" s="11">
        <v>213</v>
      </c>
      <c r="AG139" s="11">
        <v>213</v>
      </c>
      <c r="AH139" s="11">
        <v>213</v>
      </c>
      <c r="AI139" s="11">
        <v>213</v>
      </c>
      <c r="AJ139" s="11">
        <v>212</v>
      </c>
      <c r="AK139" s="11">
        <v>214</v>
      </c>
      <c r="AL139" s="11">
        <v>212</v>
      </c>
      <c r="AM139" s="11">
        <v>211</v>
      </c>
      <c r="AN139" s="11">
        <v>211</v>
      </c>
      <c r="AO139" s="11">
        <v>209</v>
      </c>
      <c r="AP139" s="11">
        <v>207</v>
      </c>
      <c r="AQ139" s="11">
        <v>206</v>
      </c>
      <c r="AR139" s="11">
        <v>205</v>
      </c>
      <c r="AS139" s="11">
        <v>204</v>
      </c>
      <c r="AT139" s="11">
        <v>199</v>
      </c>
      <c r="AU139" s="11">
        <v>199</v>
      </c>
      <c r="AV139" s="11">
        <v>199</v>
      </c>
      <c r="AW139" s="11">
        <v>197</v>
      </c>
      <c r="AX139" s="11">
        <v>196</v>
      </c>
      <c r="AY139" s="11">
        <v>192</v>
      </c>
      <c r="AZ139" s="11">
        <v>191</v>
      </c>
      <c r="BA139" s="11">
        <v>190</v>
      </c>
      <c r="BB139" s="11">
        <v>191</v>
      </c>
      <c r="BC139" s="11">
        <v>193</v>
      </c>
      <c r="BD139" s="11">
        <v>193</v>
      </c>
      <c r="BE139" s="11">
        <v>193</v>
      </c>
      <c r="BF139" s="11">
        <v>194</v>
      </c>
      <c r="BG139" s="11">
        <v>193</v>
      </c>
      <c r="BH139" s="11">
        <v>188</v>
      </c>
      <c r="BI139" s="11">
        <v>189</v>
      </c>
      <c r="BJ139" s="11">
        <v>188</v>
      </c>
      <c r="BK139" s="11">
        <v>183</v>
      </c>
      <c r="BL139" s="11">
        <v>185</v>
      </c>
      <c r="BM139" s="11">
        <v>186</v>
      </c>
      <c r="BN139" s="11">
        <v>185</v>
      </c>
      <c r="BO139" s="11">
        <v>183</v>
      </c>
      <c r="BP139" s="11">
        <v>189</v>
      </c>
      <c r="BQ139" s="11">
        <v>189</v>
      </c>
      <c r="BR139" s="11">
        <v>187</v>
      </c>
      <c r="BS139" s="11">
        <v>190</v>
      </c>
      <c r="BT139" s="11">
        <v>191</v>
      </c>
      <c r="BU139" s="11">
        <v>189</v>
      </c>
      <c r="BV139" s="11">
        <v>188</v>
      </c>
      <c r="BW139" s="11">
        <v>189</v>
      </c>
      <c r="BX139" s="11">
        <v>189</v>
      </c>
      <c r="BY139" s="11">
        <v>191</v>
      </c>
      <c r="BZ139" s="11">
        <v>188</v>
      </c>
      <c r="CA139" s="11">
        <v>187</v>
      </c>
      <c r="CB139" s="11">
        <v>188</v>
      </c>
      <c r="CC139" s="11">
        <v>188</v>
      </c>
      <c r="CD139" s="11">
        <v>187</v>
      </c>
      <c r="CE139" s="11">
        <v>187</v>
      </c>
      <c r="CF139" s="11">
        <v>189</v>
      </c>
      <c r="CG139" s="11">
        <v>187</v>
      </c>
      <c r="CH139" s="11">
        <v>188</v>
      </c>
      <c r="CI139" s="11">
        <v>187</v>
      </c>
      <c r="CJ139" s="11">
        <v>187</v>
      </c>
      <c r="CK139" s="11">
        <v>181</v>
      </c>
      <c r="CL139" s="11">
        <v>181</v>
      </c>
      <c r="CM139" s="11">
        <v>180</v>
      </c>
      <c r="CN139" s="11">
        <v>181</v>
      </c>
      <c r="CO139" s="11">
        <v>180</v>
      </c>
      <c r="CP139" s="11">
        <v>177</v>
      </c>
      <c r="CQ139" s="11">
        <v>177</v>
      </c>
      <c r="CR139" s="11">
        <v>176</v>
      </c>
      <c r="CS139" s="11">
        <v>176</v>
      </c>
      <c r="CT139" s="11">
        <v>175</v>
      </c>
      <c r="CU139" s="11">
        <v>172</v>
      </c>
      <c r="CV139" s="11">
        <v>176</v>
      </c>
      <c r="CW139" s="11">
        <v>169</v>
      </c>
      <c r="CX139" s="11">
        <v>166</v>
      </c>
      <c r="CY139" s="11">
        <v>169</v>
      </c>
      <c r="CZ139" s="11">
        <v>167</v>
      </c>
      <c r="DA139" s="11">
        <v>163</v>
      </c>
      <c r="DB139" s="11">
        <v>158</v>
      </c>
      <c r="DC139" s="11">
        <v>160</v>
      </c>
      <c r="DD139" s="11">
        <v>161</v>
      </c>
      <c r="DE139" s="11">
        <v>161</v>
      </c>
      <c r="DF139" s="11">
        <v>162</v>
      </c>
      <c r="DG139" s="11">
        <v>159</v>
      </c>
      <c r="DH139" s="11">
        <v>158</v>
      </c>
      <c r="DI139" s="11">
        <v>158</v>
      </c>
      <c r="DJ139" s="11">
        <v>155</v>
      </c>
      <c r="DK139" s="11">
        <v>153</v>
      </c>
      <c r="DL139" s="11">
        <v>151</v>
      </c>
      <c r="DM139" s="11">
        <v>150</v>
      </c>
      <c r="DN139" s="11">
        <v>149</v>
      </c>
      <c r="DO139" s="11">
        <v>147</v>
      </c>
      <c r="DP139" s="11">
        <v>147</v>
      </c>
      <c r="DQ139" s="11">
        <v>147</v>
      </c>
      <c r="DR139" s="11">
        <v>147</v>
      </c>
      <c r="DS139" s="11">
        <v>146</v>
      </c>
      <c r="DT139" s="11">
        <v>146</v>
      </c>
      <c r="DU139" s="11">
        <f t="shared" si="5"/>
        <v>149.66666666666666</v>
      </c>
      <c r="DV139" s="11">
        <v>147</v>
      </c>
      <c r="DW139" s="11">
        <v>148</v>
      </c>
      <c r="DX139" s="11">
        <v>142</v>
      </c>
    </row>
    <row r="140" spans="1:128" ht="12.75" x14ac:dyDescent="0.2">
      <c r="A140" s="1" t="s">
        <v>71</v>
      </c>
      <c r="B140" s="1" t="str">
        <f t="shared" si="4"/>
        <v>3511 - Construcción y reparación de buques</v>
      </c>
      <c r="C140" s="5" t="s">
        <v>294</v>
      </c>
      <c r="D140" s="1" t="s">
        <v>295</v>
      </c>
      <c r="E140" s="11">
        <v>38</v>
      </c>
      <c r="F140" s="11">
        <v>38</v>
      </c>
      <c r="G140" s="11">
        <v>40</v>
      </c>
      <c r="H140" s="11">
        <v>37</v>
      </c>
      <c r="I140" s="11">
        <v>37</v>
      </c>
      <c r="J140" s="11">
        <v>34</v>
      </c>
      <c r="K140" s="11">
        <v>35</v>
      </c>
      <c r="L140" s="11">
        <v>34</v>
      </c>
      <c r="M140" s="11">
        <v>35</v>
      </c>
      <c r="N140" s="11">
        <v>37</v>
      </c>
      <c r="O140" s="11">
        <v>39</v>
      </c>
      <c r="P140" s="11">
        <v>39</v>
      </c>
      <c r="Q140" s="11">
        <v>37</v>
      </c>
      <c r="R140" s="11">
        <v>36</v>
      </c>
      <c r="S140" s="11">
        <v>35</v>
      </c>
      <c r="T140" s="11">
        <v>36</v>
      </c>
      <c r="U140" s="11">
        <v>36</v>
      </c>
      <c r="V140" s="11">
        <v>37</v>
      </c>
      <c r="W140" s="11">
        <v>36</v>
      </c>
      <c r="X140" s="11">
        <v>36</v>
      </c>
      <c r="Y140" s="11">
        <v>37</v>
      </c>
      <c r="Z140" s="11">
        <v>37</v>
      </c>
      <c r="AA140" s="11">
        <v>36</v>
      </c>
      <c r="AB140" s="11">
        <v>36</v>
      </c>
      <c r="AC140" s="11">
        <v>39</v>
      </c>
      <c r="AD140" s="11">
        <v>41</v>
      </c>
      <c r="AE140" s="11">
        <v>39</v>
      </c>
      <c r="AF140" s="11">
        <v>37</v>
      </c>
      <c r="AG140" s="11">
        <v>36</v>
      </c>
      <c r="AH140" s="11">
        <v>35</v>
      </c>
      <c r="AI140" s="11">
        <v>36</v>
      </c>
      <c r="AJ140" s="11">
        <v>38</v>
      </c>
      <c r="AK140" s="11">
        <v>36</v>
      </c>
      <c r="AL140" s="11">
        <v>38</v>
      </c>
      <c r="AM140" s="11">
        <v>38</v>
      </c>
      <c r="AN140" s="11">
        <v>40</v>
      </c>
      <c r="AO140" s="11">
        <v>41</v>
      </c>
      <c r="AP140" s="11">
        <v>38</v>
      </c>
      <c r="AQ140" s="11">
        <v>36</v>
      </c>
      <c r="AR140" s="11">
        <v>37</v>
      </c>
      <c r="AS140" s="11">
        <v>39</v>
      </c>
      <c r="AT140" s="11">
        <v>42</v>
      </c>
      <c r="AU140" s="11">
        <v>43</v>
      </c>
      <c r="AV140" s="11">
        <v>45</v>
      </c>
      <c r="AW140" s="11">
        <v>43</v>
      </c>
      <c r="AX140" s="11">
        <v>44</v>
      </c>
      <c r="AY140" s="11">
        <v>45</v>
      </c>
      <c r="AZ140" s="11">
        <v>44</v>
      </c>
      <c r="BA140" s="11">
        <v>43</v>
      </c>
      <c r="BB140" s="11">
        <v>42</v>
      </c>
      <c r="BC140" s="11">
        <v>41</v>
      </c>
      <c r="BD140" s="11">
        <v>41</v>
      </c>
      <c r="BE140" s="11">
        <v>40</v>
      </c>
      <c r="BF140" s="11">
        <v>40</v>
      </c>
      <c r="BG140" s="11">
        <v>40</v>
      </c>
      <c r="BH140" s="11">
        <v>39</v>
      </c>
      <c r="BI140" s="11">
        <v>41</v>
      </c>
      <c r="BJ140" s="11">
        <v>42</v>
      </c>
      <c r="BK140" s="11">
        <v>45</v>
      </c>
      <c r="BL140" s="11">
        <v>45</v>
      </c>
      <c r="BM140" s="11">
        <v>47</v>
      </c>
      <c r="BN140" s="11">
        <v>44</v>
      </c>
      <c r="BO140" s="11">
        <v>44</v>
      </c>
      <c r="BP140" s="11">
        <v>43</v>
      </c>
      <c r="BQ140" s="11">
        <v>43</v>
      </c>
      <c r="BR140" s="11">
        <v>43</v>
      </c>
      <c r="BS140" s="11">
        <v>46</v>
      </c>
      <c r="BT140" s="11">
        <v>45</v>
      </c>
      <c r="BU140" s="11">
        <v>47</v>
      </c>
      <c r="BV140" s="11">
        <v>44</v>
      </c>
      <c r="BW140" s="11">
        <v>45</v>
      </c>
      <c r="BX140" s="11">
        <v>43</v>
      </c>
      <c r="BY140" s="11">
        <v>49</v>
      </c>
      <c r="BZ140" s="11">
        <v>49</v>
      </c>
      <c r="CA140" s="11">
        <v>46</v>
      </c>
      <c r="CB140" s="11">
        <v>45</v>
      </c>
      <c r="CC140" s="11">
        <v>46</v>
      </c>
      <c r="CD140" s="11">
        <v>47</v>
      </c>
      <c r="CE140" s="11">
        <v>47</v>
      </c>
      <c r="CF140" s="11">
        <v>46</v>
      </c>
      <c r="CG140" s="11">
        <v>46</v>
      </c>
      <c r="CH140" s="11">
        <v>44</v>
      </c>
      <c r="CI140" s="11">
        <v>43</v>
      </c>
      <c r="CJ140" s="11">
        <v>41</v>
      </c>
      <c r="CK140" s="11">
        <v>41</v>
      </c>
      <c r="CL140" s="11">
        <v>40</v>
      </c>
      <c r="CM140" s="11">
        <v>40</v>
      </c>
      <c r="CN140" s="11">
        <v>39</v>
      </c>
      <c r="CO140" s="11">
        <v>40</v>
      </c>
      <c r="CP140" s="11">
        <v>41</v>
      </c>
      <c r="CQ140" s="11">
        <v>42</v>
      </c>
      <c r="CR140" s="11">
        <v>42</v>
      </c>
      <c r="CS140" s="11">
        <v>41</v>
      </c>
      <c r="CT140" s="11">
        <v>41</v>
      </c>
      <c r="CU140" s="11">
        <v>41</v>
      </c>
      <c r="CV140" s="11">
        <v>41</v>
      </c>
      <c r="CW140" s="11">
        <v>38</v>
      </c>
      <c r="CX140" s="11">
        <v>34</v>
      </c>
      <c r="CY140" s="11">
        <v>40</v>
      </c>
      <c r="CZ140" s="11">
        <v>38</v>
      </c>
      <c r="DA140" s="11">
        <v>38</v>
      </c>
      <c r="DB140" s="11">
        <v>35</v>
      </c>
      <c r="DC140" s="11">
        <v>35</v>
      </c>
      <c r="DD140" s="11">
        <v>35</v>
      </c>
      <c r="DE140" s="11">
        <v>34</v>
      </c>
      <c r="DF140" s="11">
        <v>33</v>
      </c>
      <c r="DG140" s="11">
        <v>34</v>
      </c>
      <c r="DH140" s="11">
        <v>32</v>
      </c>
      <c r="DI140" s="11">
        <v>30</v>
      </c>
      <c r="DJ140" s="11">
        <v>29</v>
      </c>
      <c r="DK140" s="11">
        <v>30</v>
      </c>
      <c r="DL140" s="11">
        <v>30</v>
      </c>
      <c r="DM140" s="11">
        <v>29</v>
      </c>
      <c r="DN140" s="11">
        <v>28</v>
      </c>
      <c r="DO140" s="11">
        <v>28</v>
      </c>
      <c r="DP140" s="11">
        <v>28</v>
      </c>
      <c r="DQ140" s="11">
        <v>28</v>
      </c>
      <c r="DR140" s="11">
        <v>27</v>
      </c>
      <c r="DS140" s="11">
        <v>29</v>
      </c>
      <c r="DT140" s="11">
        <v>30</v>
      </c>
      <c r="DU140" s="11">
        <f t="shared" si="5"/>
        <v>28.833333333333332</v>
      </c>
      <c r="DV140" s="11">
        <v>31</v>
      </c>
      <c r="DW140" s="11">
        <v>30</v>
      </c>
      <c r="DX140" s="11">
        <v>28</v>
      </c>
    </row>
    <row r="141" spans="1:128" ht="12.75" x14ac:dyDescent="0.2">
      <c r="A141" s="1" t="s">
        <v>71</v>
      </c>
      <c r="B141" s="1" t="str">
        <f t="shared" si="4"/>
        <v>3512 - Construcción y reparación de embarcaciones de recreo y deporte</v>
      </c>
      <c r="C141" s="5" t="s">
        <v>296</v>
      </c>
      <c r="D141" s="1" t="s">
        <v>297</v>
      </c>
      <c r="E141" s="11">
        <v>6</v>
      </c>
      <c r="F141" s="11">
        <v>6</v>
      </c>
      <c r="G141" s="11">
        <v>6</v>
      </c>
      <c r="H141" s="11">
        <v>6</v>
      </c>
      <c r="I141" s="11">
        <v>6</v>
      </c>
      <c r="J141" s="11">
        <v>6</v>
      </c>
      <c r="K141" s="11">
        <v>6</v>
      </c>
      <c r="L141" s="11">
        <v>7</v>
      </c>
      <c r="M141" s="11">
        <v>7</v>
      </c>
      <c r="N141" s="11">
        <v>7</v>
      </c>
      <c r="O141" s="11">
        <v>7</v>
      </c>
      <c r="P141" s="11">
        <v>7</v>
      </c>
      <c r="Q141" s="11">
        <v>6</v>
      </c>
      <c r="R141" s="11">
        <v>6</v>
      </c>
      <c r="S141" s="11">
        <v>6</v>
      </c>
      <c r="T141" s="11">
        <v>6</v>
      </c>
      <c r="U141" s="11">
        <v>6</v>
      </c>
      <c r="V141" s="11">
        <v>6</v>
      </c>
      <c r="W141" s="11">
        <v>6</v>
      </c>
      <c r="X141" s="11">
        <v>8</v>
      </c>
      <c r="Y141" s="11">
        <v>9</v>
      </c>
      <c r="Z141" s="11">
        <v>9</v>
      </c>
      <c r="AA141" s="11">
        <v>7</v>
      </c>
      <c r="AB141" s="11">
        <v>7</v>
      </c>
      <c r="AC141" s="11">
        <v>8</v>
      </c>
      <c r="AD141" s="11">
        <v>8</v>
      </c>
      <c r="AE141" s="11">
        <v>8</v>
      </c>
      <c r="AF141" s="11">
        <v>9</v>
      </c>
      <c r="AG141" s="11">
        <v>9</v>
      </c>
      <c r="AH141" s="11">
        <v>8</v>
      </c>
      <c r="AI141" s="11">
        <v>8</v>
      </c>
      <c r="AJ141" s="11">
        <v>9</v>
      </c>
      <c r="AK141" s="11">
        <v>9</v>
      </c>
      <c r="AL141" s="11">
        <v>9</v>
      </c>
      <c r="AM141" s="11">
        <v>9</v>
      </c>
      <c r="AN141" s="11">
        <v>9</v>
      </c>
      <c r="AO141" s="11">
        <v>8</v>
      </c>
      <c r="AP141" s="11">
        <v>8</v>
      </c>
      <c r="AQ141" s="11">
        <v>6</v>
      </c>
      <c r="AR141" s="11">
        <v>7</v>
      </c>
      <c r="AS141" s="11">
        <v>7</v>
      </c>
      <c r="AT141" s="11">
        <v>6</v>
      </c>
      <c r="AU141" s="11">
        <v>6</v>
      </c>
      <c r="AV141" s="11">
        <v>6</v>
      </c>
      <c r="AW141" s="11">
        <v>6</v>
      </c>
      <c r="AX141" s="11">
        <v>6</v>
      </c>
      <c r="AY141" s="11">
        <v>6</v>
      </c>
      <c r="AZ141" s="11">
        <v>6</v>
      </c>
      <c r="BA141" s="11">
        <v>6</v>
      </c>
      <c r="BB141" s="11">
        <v>6</v>
      </c>
      <c r="BC141" s="11">
        <v>6</v>
      </c>
      <c r="BD141" s="11">
        <v>6</v>
      </c>
      <c r="BE141" s="11">
        <v>6</v>
      </c>
      <c r="BF141" s="11">
        <v>6</v>
      </c>
      <c r="BG141" s="11">
        <v>6</v>
      </c>
      <c r="BH141" s="11">
        <v>6</v>
      </c>
      <c r="BI141" s="11">
        <v>6</v>
      </c>
      <c r="BJ141" s="11">
        <v>6</v>
      </c>
      <c r="BK141" s="11">
        <v>6</v>
      </c>
      <c r="BL141" s="11">
        <v>6</v>
      </c>
      <c r="BM141" s="11">
        <v>6</v>
      </c>
      <c r="BN141" s="11">
        <v>6</v>
      </c>
      <c r="BO141" s="11">
        <v>6</v>
      </c>
      <c r="BP141" s="11">
        <v>6</v>
      </c>
      <c r="BQ141" s="11">
        <v>6</v>
      </c>
      <c r="BR141" s="11">
        <v>6</v>
      </c>
      <c r="BS141" s="11">
        <v>6</v>
      </c>
      <c r="BT141" s="11">
        <v>6</v>
      </c>
      <c r="BU141" s="11">
        <v>6</v>
      </c>
      <c r="BV141" s="11">
        <v>6</v>
      </c>
      <c r="BW141" s="11">
        <v>6</v>
      </c>
      <c r="BX141" s="11">
        <v>6</v>
      </c>
      <c r="BY141" s="11">
        <v>6</v>
      </c>
      <c r="BZ141" s="11">
        <v>6</v>
      </c>
      <c r="CA141" s="11">
        <v>6</v>
      </c>
      <c r="CB141" s="11">
        <v>5</v>
      </c>
      <c r="CC141" s="11">
        <v>5</v>
      </c>
      <c r="CD141" s="11">
        <v>5</v>
      </c>
      <c r="CE141" s="11">
        <v>5</v>
      </c>
      <c r="CF141" s="11">
        <v>4</v>
      </c>
      <c r="CG141" s="11">
        <v>4</v>
      </c>
      <c r="CH141" s="11">
        <v>4</v>
      </c>
      <c r="CI141" s="11">
        <v>3</v>
      </c>
      <c r="CJ141" s="11">
        <v>4</v>
      </c>
      <c r="CK141" s="11">
        <v>5</v>
      </c>
      <c r="CL141" s="11">
        <v>4</v>
      </c>
      <c r="CM141" s="11">
        <v>4</v>
      </c>
      <c r="CN141" s="11">
        <v>3</v>
      </c>
      <c r="CO141" s="11">
        <v>3</v>
      </c>
      <c r="CP141" s="11">
        <v>4</v>
      </c>
      <c r="CQ141" s="11">
        <v>4</v>
      </c>
      <c r="CR141" s="11">
        <v>5</v>
      </c>
      <c r="CS141" s="11">
        <v>5</v>
      </c>
      <c r="CT141" s="11">
        <v>3</v>
      </c>
      <c r="CU141" s="11">
        <v>3</v>
      </c>
      <c r="CV141" s="11">
        <v>3</v>
      </c>
      <c r="CW141" s="11">
        <v>3</v>
      </c>
      <c r="CX141" s="11">
        <v>3</v>
      </c>
      <c r="CY141" s="11">
        <v>3</v>
      </c>
      <c r="CZ141" s="11">
        <v>3</v>
      </c>
      <c r="DA141" s="11">
        <v>3</v>
      </c>
      <c r="DB141" s="11">
        <v>3</v>
      </c>
      <c r="DC141" s="11">
        <v>3</v>
      </c>
      <c r="DD141" s="11">
        <v>3</v>
      </c>
      <c r="DE141" s="11">
        <v>3</v>
      </c>
      <c r="DF141" s="11">
        <v>3</v>
      </c>
      <c r="DG141" s="11">
        <v>3</v>
      </c>
      <c r="DH141" s="11">
        <v>3</v>
      </c>
      <c r="DI141" s="11">
        <v>3</v>
      </c>
      <c r="DJ141" s="11">
        <v>3</v>
      </c>
      <c r="DK141" s="11">
        <v>4</v>
      </c>
      <c r="DL141" s="11">
        <v>4</v>
      </c>
      <c r="DM141" s="11">
        <v>4</v>
      </c>
      <c r="DN141" s="11">
        <v>4</v>
      </c>
      <c r="DO141" s="11">
        <v>4</v>
      </c>
      <c r="DP141" s="11">
        <v>3</v>
      </c>
      <c r="DQ141" s="11">
        <v>5</v>
      </c>
      <c r="DR141" s="11">
        <v>5</v>
      </c>
      <c r="DS141" s="11">
        <v>5</v>
      </c>
      <c r="DT141" s="11">
        <v>5</v>
      </c>
      <c r="DU141" s="11">
        <f t="shared" si="5"/>
        <v>4.083333333333333</v>
      </c>
      <c r="DV141" s="11">
        <v>5</v>
      </c>
      <c r="DW141" s="11">
        <v>5</v>
      </c>
      <c r="DX141" s="11">
        <v>4</v>
      </c>
    </row>
    <row r="142" spans="1:128" ht="12.75" x14ac:dyDescent="0.2">
      <c r="A142" s="1" t="s">
        <v>71</v>
      </c>
      <c r="B142" s="1" t="str">
        <f t="shared" si="4"/>
        <v>3520 - Fabricación de locomotoras y de material rodante para ferrocarriles y tranvías</v>
      </c>
      <c r="C142" s="5" t="s">
        <v>298</v>
      </c>
      <c r="D142" s="1" t="s">
        <v>299</v>
      </c>
      <c r="E142" s="11">
        <v>9</v>
      </c>
      <c r="F142" s="11">
        <v>9</v>
      </c>
      <c r="G142" s="11">
        <v>9</v>
      </c>
      <c r="H142" s="11">
        <v>9</v>
      </c>
      <c r="I142" s="11">
        <v>9</v>
      </c>
      <c r="J142" s="11">
        <v>9</v>
      </c>
      <c r="K142" s="11">
        <v>9</v>
      </c>
      <c r="L142" s="11">
        <v>9</v>
      </c>
      <c r="M142" s="11">
        <v>9</v>
      </c>
      <c r="N142" s="11">
        <v>9</v>
      </c>
      <c r="O142" s="11">
        <v>9</v>
      </c>
      <c r="P142" s="11">
        <v>8</v>
      </c>
      <c r="Q142" s="11">
        <v>8</v>
      </c>
      <c r="R142" s="11">
        <v>9</v>
      </c>
      <c r="S142" s="11">
        <v>9</v>
      </c>
      <c r="T142" s="11">
        <v>8</v>
      </c>
      <c r="U142" s="11">
        <v>8</v>
      </c>
      <c r="V142" s="11">
        <v>9</v>
      </c>
      <c r="W142" s="11">
        <v>8</v>
      </c>
      <c r="X142" s="11">
        <v>8</v>
      </c>
      <c r="Y142" s="11">
        <v>9</v>
      </c>
      <c r="Z142" s="11">
        <v>9</v>
      </c>
      <c r="AA142" s="11">
        <v>9</v>
      </c>
      <c r="AB142" s="11">
        <v>9</v>
      </c>
      <c r="AC142" s="11">
        <v>9</v>
      </c>
      <c r="AD142" s="11">
        <v>9</v>
      </c>
      <c r="AE142" s="11">
        <v>9</v>
      </c>
      <c r="AF142" s="11">
        <v>10</v>
      </c>
      <c r="AG142" s="11">
        <v>10</v>
      </c>
      <c r="AH142" s="11">
        <v>9</v>
      </c>
      <c r="AI142" s="11">
        <v>9</v>
      </c>
      <c r="AJ142" s="11">
        <v>8</v>
      </c>
      <c r="AK142" s="11">
        <v>9</v>
      </c>
      <c r="AL142" s="11">
        <v>9</v>
      </c>
      <c r="AM142" s="11">
        <v>9</v>
      </c>
      <c r="AN142" s="11">
        <v>9</v>
      </c>
      <c r="AO142" s="11">
        <v>9</v>
      </c>
      <c r="AP142" s="11">
        <v>9</v>
      </c>
      <c r="AQ142" s="11">
        <v>10</v>
      </c>
      <c r="AR142" s="11">
        <v>10</v>
      </c>
      <c r="AS142" s="11">
        <v>10</v>
      </c>
      <c r="AT142" s="11">
        <v>11</v>
      </c>
      <c r="AU142" s="11">
        <v>12</v>
      </c>
      <c r="AV142" s="11">
        <v>11</v>
      </c>
      <c r="AW142" s="11">
        <v>11</v>
      </c>
      <c r="AX142" s="11">
        <v>11</v>
      </c>
      <c r="AY142" s="11">
        <v>11</v>
      </c>
      <c r="AZ142" s="11">
        <v>12</v>
      </c>
      <c r="BA142" s="11">
        <v>12</v>
      </c>
      <c r="BB142" s="11">
        <v>11</v>
      </c>
      <c r="BC142" s="11">
        <v>11</v>
      </c>
      <c r="BD142" s="11">
        <v>11</v>
      </c>
      <c r="BE142" s="11">
        <v>12</v>
      </c>
      <c r="BF142" s="11">
        <v>12</v>
      </c>
      <c r="BG142" s="11">
        <v>12</v>
      </c>
      <c r="BH142" s="11">
        <v>13</v>
      </c>
      <c r="BI142" s="11">
        <v>14</v>
      </c>
      <c r="BJ142" s="11">
        <v>14</v>
      </c>
      <c r="BK142" s="11">
        <v>13</v>
      </c>
      <c r="BL142" s="11">
        <v>13</v>
      </c>
      <c r="BM142" s="11">
        <v>13</v>
      </c>
      <c r="BN142" s="11">
        <v>13</v>
      </c>
      <c r="BO142" s="11">
        <v>13</v>
      </c>
      <c r="BP142" s="11">
        <v>13</v>
      </c>
      <c r="BQ142" s="11">
        <v>12</v>
      </c>
      <c r="BR142" s="11">
        <v>12</v>
      </c>
      <c r="BS142" s="11">
        <v>13</v>
      </c>
      <c r="BT142" s="11">
        <v>13</v>
      </c>
      <c r="BU142" s="11">
        <v>13</v>
      </c>
      <c r="BV142" s="11">
        <v>13</v>
      </c>
      <c r="BW142" s="11">
        <v>13</v>
      </c>
      <c r="BX142" s="11">
        <v>14</v>
      </c>
      <c r="BY142" s="11">
        <v>14</v>
      </c>
      <c r="BZ142" s="11">
        <v>14</v>
      </c>
      <c r="CA142" s="11">
        <v>14</v>
      </c>
      <c r="CB142" s="11">
        <v>14</v>
      </c>
      <c r="CC142" s="11">
        <v>14</v>
      </c>
      <c r="CD142" s="11">
        <v>14</v>
      </c>
      <c r="CE142" s="11">
        <v>14</v>
      </c>
      <c r="CF142" s="11">
        <v>14</v>
      </c>
      <c r="CG142" s="11">
        <v>14</v>
      </c>
      <c r="CH142" s="11">
        <v>14</v>
      </c>
      <c r="CI142" s="11">
        <v>14</v>
      </c>
      <c r="CJ142" s="11">
        <v>14</v>
      </c>
      <c r="CK142" s="11">
        <v>14</v>
      </c>
      <c r="CL142" s="11">
        <v>14</v>
      </c>
      <c r="CM142" s="11">
        <v>14</v>
      </c>
      <c r="CN142" s="11">
        <v>14</v>
      </c>
      <c r="CO142" s="11">
        <v>14</v>
      </c>
      <c r="CP142" s="11">
        <v>13</v>
      </c>
      <c r="CQ142" s="11">
        <v>13</v>
      </c>
      <c r="CR142" s="11">
        <v>13</v>
      </c>
      <c r="CS142" s="11">
        <v>13</v>
      </c>
      <c r="CT142" s="11">
        <v>13</v>
      </c>
      <c r="CU142" s="11">
        <v>13</v>
      </c>
      <c r="CV142" s="11">
        <v>13</v>
      </c>
      <c r="CW142" s="11">
        <v>13</v>
      </c>
      <c r="CX142" s="11">
        <v>13</v>
      </c>
      <c r="CY142" s="11">
        <v>13</v>
      </c>
      <c r="CZ142" s="11">
        <v>13</v>
      </c>
      <c r="DA142" s="11">
        <v>13</v>
      </c>
      <c r="DB142" s="11">
        <v>13</v>
      </c>
      <c r="DC142" s="11">
        <v>13</v>
      </c>
      <c r="DD142" s="11">
        <v>13</v>
      </c>
      <c r="DE142" s="11">
        <v>13</v>
      </c>
      <c r="DF142" s="11">
        <v>13</v>
      </c>
      <c r="DG142" s="11">
        <v>13</v>
      </c>
      <c r="DH142" s="11">
        <v>13</v>
      </c>
      <c r="DI142" s="11">
        <v>13</v>
      </c>
      <c r="DJ142" s="11">
        <v>13</v>
      </c>
      <c r="DK142" s="11">
        <v>13</v>
      </c>
      <c r="DL142" s="11">
        <v>13</v>
      </c>
      <c r="DM142" s="11">
        <v>13</v>
      </c>
      <c r="DN142" s="11">
        <v>13</v>
      </c>
      <c r="DO142" s="11">
        <v>13</v>
      </c>
      <c r="DP142" s="11">
        <v>13</v>
      </c>
      <c r="DQ142" s="11">
        <v>13</v>
      </c>
      <c r="DR142" s="11">
        <v>13</v>
      </c>
      <c r="DS142" s="11">
        <v>13</v>
      </c>
      <c r="DT142" s="11">
        <v>13</v>
      </c>
      <c r="DU142" s="11">
        <f t="shared" si="5"/>
        <v>13</v>
      </c>
      <c r="DV142" s="11">
        <v>13</v>
      </c>
      <c r="DW142" s="11">
        <v>13</v>
      </c>
      <c r="DX142" s="11">
        <v>12</v>
      </c>
    </row>
    <row r="143" spans="1:128" ht="12.75" x14ac:dyDescent="0.2">
      <c r="A143" s="1" t="s">
        <v>71</v>
      </c>
      <c r="B143" s="1" t="str">
        <f t="shared" si="4"/>
        <v>3530 - Fabricación y reparación de aeronaves</v>
      </c>
      <c r="C143" s="5" t="s">
        <v>300</v>
      </c>
      <c r="D143" s="1" t="s">
        <v>301</v>
      </c>
      <c r="E143" s="11">
        <v>7</v>
      </c>
      <c r="F143" s="11">
        <v>7</v>
      </c>
      <c r="G143" s="11">
        <v>7</v>
      </c>
      <c r="H143" s="11">
        <v>7</v>
      </c>
      <c r="I143" s="11">
        <v>7</v>
      </c>
      <c r="J143" s="11">
        <v>7</v>
      </c>
      <c r="K143" s="11">
        <v>7</v>
      </c>
      <c r="L143" s="11">
        <v>7</v>
      </c>
      <c r="M143" s="11">
        <v>7</v>
      </c>
      <c r="N143" s="11">
        <v>7</v>
      </c>
      <c r="O143" s="11">
        <v>7</v>
      </c>
      <c r="P143" s="11">
        <v>7</v>
      </c>
      <c r="Q143" s="11">
        <v>7</v>
      </c>
      <c r="R143" s="11">
        <v>7</v>
      </c>
      <c r="S143" s="11">
        <v>7</v>
      </c>
      <c r="T143" s="11">
        <v>7</v>
      </c>
      <c r="U143" s="11">
        <v>7</v>
      </c>
      <c r="V143" s="11">
        <v>7</v>
      </c>
      <c r="W143" s="11">
        <v>7</v>
      </c>
      <c r="X143" s="11">
        <v>7</v>
      </c>
      <c r="Y143" s="11">
        <v>7</v>
      </c>
      <c r="Z143" s="11">
        <v>7</v>
      </c>
      <c r="AA143" s="11">
        <v>7</v>
      </c>
      <c r="AB143" s="11">
        <v>7</v>
      </c>
      <c r="AC143" s="11">
        <v>7</v>
      </c>
      <c r="AD143" s="11">
        <v>7</v>
      </c>
      <c r="AE143" s="11">
        <v>7</v>
      </c>
      <c r="AF143" s="11">
        <v>7</v>
      </c>
      <c r="AG143" s="11">
        <v>7</v>
      </c>
      <c r="AH143" s="11">
        <v>7</v>
      </c>
      <c r="AI143" s="11">
        <v>8</v>
      </c>
      <c r="AJ143" s="11">
        <v>8</v>
      </c>
      <c r="AK143" s="11">
        <v>8</v>
      </c>
      <c r="AL143" s="11">
        <v>8</v>
      </c>
      <c r="AM143" s="11">
        <v>8</v>
      </c>
      <c r="AN143" s="11">
        <v>8</v>
      </c>
      <c r="AO143" s="11">
        <v>8</v>
      </c>
      <c r="AP143" s="11">
        <v>8</v>
      </c>
      <c r="AQ143" s="11">
        <v>8</v>
      </c>
      <c r="AR143" s="11">
        <v>8</v>
      </c>
      <c r="AS143" s="11">
        <v>8</v>
      </c>
      <c r="AT143" s="11">
        <v>9</v>
      </c>
      <c r="AU143" s="11">
        <v>10</v>
      </c>
      <c r="AV143" s="11">
        <v>11</v>
      </c>
      <c r="AW143" s="11">
        <v>11</v>
      </c>
      <c r="AX143" s="11">
        <v>11</v>
      </c>
      <c r="AY143" s="11">
        <v>11</v>
      </c>
      <c r="AZ143" s="11">
        <v>11</v>
      </c>
      <c r="BA143" s="11">
        <v>11</v>
      </c>
      <c r="BB143" s="11">
        <v>11</v>
      </c>
      <c r="BC143" s="11">
        <v>11</v>
      </c>
      <c r="BD143" s="11">
        <v>10</v>
      </c>
      <c r="BE143" s="11">
        <v>10</v>
      </c>
      <c r="BF143" s="11">
        <v>10</v>
      </c>
      <c r="BG143" s="11">
        <v>11</v>
      </c>
      <c r="BH143" s="11">
        <v>11</v>
      </c>
      <c r="BI143" s="11">
        <v>11</v>
      </c>
      <c r="BJ143" s="11">
        <v>11</v>
      </c>
      <c r="BK143" s="11">
        <v>11</v>
      </c>
      <c r="BL143" s="11">
        <v>11</v>
      </c>
      <c r="BM143" s="11">
        <v>11</v>
      </c>
      <c r="BN143" s="11">
        <v>11</v>
      </c>
      <c r="BO143" s="11">
        <v>11</v>
      </c>
      <c r="BP143" s="11">
        <v>11</v>
      </c>
      <c r="BQ143" s="11">
        <v>11</v>
      </c>
      <c r="BR143" s="11">
        <v>11</v>
      </c>
      <c r="BS143" s="11">
        <v>11</v>
      </c>
      <c r="BT143" s="11">
        <v>11</v>
      </c>
      <c r="BU143" s="11">
        <v>11</v>
      </c>
      <c r="BV143" s="11">
        <v>11</v>
      </c>
      <c r="BW143" s="11">
        <v>11</v>
      </c>
      <c r="BX143" s="11">
        <v>11</v>
      </c>
      <c r="BY143" s="11">
        <v>11</v>
      </c>
      <c r="BZ143" s="11">
        <v>11</v>
      </c>
      <c r="CA143" s="11">
        <v>11</v>
      </c>
      <c r="CB143" s="11">
        <v>11</v>
      </c>
      <c r="CC143" s="11">
        <v>11</v>
      </c>
      <c r="CD143" s="11">
        <v>11</v>
      </c>
      <c r="CE143" s="11">
        <v>11</v>
      </c>
      <c r="CF143" s="11">
        <v>11</v>
      </c>
      <c r="CG143" s="11">
        <v>11</v>
      </c>
      <c r="CH143" s="11">
        <v>11</v>
      </c>
      <c r="CI143" s="11">
        <v>11</v>
      </c>
      <c r="CJ143" s="11">
        <v>11</v>
      </c>
      <c r="CK143" s="11">
        <v>11</v>
      </c>
      <c r="CL143" s="11">
        <v>11</v>
      </c>
      <c r="CM143" s="11">
        <v>11</v>
      </c>
      <c r="CN143" s="11">
        <v>11</v>
      </c>
      <c r="CO143" s="11">
        <v>11</v>
      </c>
      <c r="CP143" s="11">
        <v>11</v>
      </c>
      <c r="CQ143" s="11">
        <v>11</v>
      </c>
      <c r="CR143" s="11">
        <v>11</v>
      </c>
      <c r="CS143" s="11">
        <v>11</v>
      </c>
      <c r="CT143" s="11">
        <v>11</v>
      </c>
      <c r="CU143" s="11">
        <v>11</v>
      </c>
      <c r="CV143" s="11">
        <v>10</v>
      </c>
      <c r="CW143" s="11">
        <v>10</v>
      </c>
      <c r="CX143" s="11">
        <v>10</v>
      </c>
      <c r="CY143" s="11">
        <v>10</v>
      </c>
      <c r="CZ143" s="11">
        <v>10</v>
      </c>
      <c r="DA143" s="11">
        <v>10</v>
      </c>
      <c r="DB143" s="11">
        <v>10</v>
      </c>
      <c r="DC143" s="11">
        <v>10</v>
      </c>
      <c r="DD143" s="11">
        <v>10</v>
      </c>
      <c r="DE143" s="11">
        <v>10</v>
      </c>
      <c r="DF143" s="11">
        <v>10</v>
      </c>
      <c r="DG143" s="11">
        <v>10</v>
      </c>
      <c r="DH143" s="11">
        <v>10</v>
      </c>
      <c r="DI143" s="11">
        <v>10</v>
      </c>
      <c r="DJ143" s="11">
        <v>10</v>
      </c>
      <c r="DK143" s="11">
        <v>10</v>
      </c>
      <c r="DL143" s="11">
        <v>10</v>
      </c>
      <c r="DM143" s="11">
        <v>10</v>
      </c>
      <c r="DN143" s="11">
        <v>10</v>
      </c>
      <c r="DO143" s="11">
        <v>10</v>
      </c>
      <c r="DP143" s="11">
        <v>10</v>
      </c>
      <c r="DQ143" s="11">
        <v>10</v>
      </c>
      <c r="DR143" s="11">
        <v>10</v>
      </c>
      <c r="DS143" s="11">
        <v>10</v>
      </c>
      <c r="DT143" s="11">
        <v>11</v>
      </c>
      <c r="DU143" s="11">
        <f t="shared" si="5"/>
        <v>10.083333333333334</v>
      </c>
      <c r="DV143" s="11">
        <v>11</v>
      </c>
      <c r="DW143" s="11">
        <v>11</v>
      </c>
      <c r="DX143" s="11">
        <v>11</v>
      </c>
    </row>
    <row r="144" spans="1:128" ht="12.75" x14ac:dyDescent="0.2">
      <c r="A144" s="1" t="s">
        <v>71</v>
      </c>
      <c r="B144" s="1" t="str">
        <f t="shared" si="4"/>
        <v>3590 - Fabricación de motocicletas, bicicletas y sillones ortopédicos</v>
      </c>
      <c r="C144" s="5" t="s">
        <v>302</v>
      </c>
      <c r="D144" s="1" t="s">
        <v>303</v>
      </c>
      <c r="E144" s="11">
        <v>19</v>
      </c>
      <c r="F144" s="11">
        <v>19</v>
      </c>
      <c r="G144" s="11">
        <v>19</v>
      </c>
      <c r="H144" s="11">
        <v>19</v>
      </c>
      <c r="I144" s="11">
        <v>19</v>
      </c>
      <c r="J144" s="11">
        <v>18</v>
      </c>
      <c r="K144" s="11">
        <v>18</v>
      </c>
      <c r="L144" s="11">
        <v>18</v>
      </c>
      <c r="M144" s="11">
        <v>18</v>
      </c>
      <c r="N144" s="11">
        <v>18</v>
      </c>
      <c r="O144" s="11">
        <v>18</v>
      </c>
      <c r="P144" s="11">
        <v>18</v>
      </c>
      <c r="Q144" s="11">
        <v>18</v>
      </c>
      <c r="R144" s="11">
        <v>19</v>
      </c>
      <c r="S144" s="11">
        <v>19</v>
      </c>
      <c r="T144" s="11">
        <v>17</v>
      </c>
      <c r="U144" s="11">
        <v>17</v>
      </c>
      <c r="V144" s="11">
        <v>17</v>
      </c>
      <c r="W144" s="11">
        <v>17</v>
      </c>
      <c r="X144" s="11">
        <v>17</v>
      </c>
      <c r="Y144" s="11">
        <v>18</v>
      </c>
      <c r="Z144" s="11">
        <v>18</v>
      </c>
      <c r="AA144" s="11">
        <v>18</v>
      </c>
      <c r="AB144" s="11">
        <v>19</v>
      </c>
      <c r="AC144" s="11">
        <v>19</v>
      </c>
      <c r="AD144" s="11">
        <v>18</v>
      </c>
      <c r="AE144" s="11">
        <v>18</v>
      </c>
      <c r="AF144" s="11">
        <v>19</v>
      </c>
      <c r="AG144" s="11">
        <v>19</v>
      </c>
      <c r="AH144" s="11">
        <v>19</v>
      </c>
      <c r="AI144" s="11">
        <v>19</v>
      </c>
      <c r="AJ144" s="11">
        <v>19</v>
      </c>
      <c r="AK144" s="11">
        <v>20</v>
      </c>
      <c r="AL144" s="11">
        <v>20</v>
      </c>
      <c r="AM144" s="11">
        <v>21</v>
      </c>
      <c r="AN144" s="11">
        <v>21</v>
      </c>
      <c r="AO144" s="11">
        <v>21</v>
      </c>
      <c r="AP144" s="11">
        <v>21</v>
      </c>
      <c r="AQ144" s="11">
        <v>21</v>
      </c>
      <c r="AR144" s="11">
        <v>21</v>
      </c>
      <c r="AS144" s="11">
        <v>21</v>
      </c>
      <c r="AT144" s="11">
        <v>22</v>
      </c>
      <c r="AU144" s="11">
        <v>22</v>
      </c>
      <c r="AV144" s="11">
        <v>22</v>
      </c>
      <c r="AW144" s="11">
        <v>22</v>
      </c>
      <c r="AX144" s="11">
        <v>21</v>
      </c>
      <c r="AY144" s="11">
        <v>21</v>
      </c>
      <c r="AZ144" s="11">
        <v>21</v>
      </c>
      <c r="BA144" s="11">
        <v>21</v>
      </c>
      <c r="BB144" s="11">
        <v>21</v>
      </c>
      <c r="BC144" s="11">
        <v>21</v>
      </c>
      <c r="BD144" s="11">
        <v>21</v>
      </c>
      <c r="BE144" s="11">
        <v>19</v>
      </c>
      <c r="BF144" s="11">
        <v>19</v>
      </c>
      <c r="BG144" s="11">
        <v>19</v>
      </c>
      <c r="BH144" s="11">
        <v>19</v>
      </c>
      <c r="BI144" s="11">
        <v>19</v>
      </c>
      <c r="BJ144" s="11">
        <v>19</v>
      </c>
      <c r="BK144" s="11">
        <v>19</v>
      </c>
      <c r="BL144" s="11">
        <v>19</v>
      </c>
      <c r="BM144" s="11">
        <v>19</v>
      </c>
      <c r="BN144" s="11">
        <v>19</v>
      </c>
      <c r="BO144" s="11">
        <v>19</v>
      </c>
      <c r="BP144" s="11">
        <v>20</v>
      </c>
      <c r="BQ144" s="11">
        <v>21</v>
      </c>
      <c r="BR144" s="11">
        <v>20</v>
      </c>
      <c r="BS144" s="11">
        <v>20</v>
      </c>
      <c r="BT144" s="11">
        <v>21</v>
      </c>
      <c r="BU144" s="11">
        <v>21</v>
      </c>
      <c r="BV144" s="11">
        <v>22</v>
      </c>
      <c r="BW144" s="11">
        <v>21</v>
      </c>
      <c r="BX144" s="11">
        <v>21</v>
      </c>
      <c r="BY144" s="11">
        <v>21</v>
      </c>
      <c r="BZ144" s="11">
        <v>21</v>
      </c>
      <c r="CA144" s="11">
        <v>21</v>
      </c>
      <c r="CB144" s="11">
        <v>21</v>
      </c>
      <c r="CC144" s="11">
        <v>22</v>
      </c>
      <c r="CD144" s="11">
        <v>21</v>
      </c>
      <c r="CE144" s="11">
        <v>21</v>
      </c>
      <c r="CF144" s="11">
        <v>21</v>
      </c>
      <c r="CG144" s="11">
        <v>21</v>
      </c>
      <c r="CH144" s="11">
        <v>21</v>
      </c>
      <c r="CI144" s="11">
        <v>21</v>
      </c>
      <c r="CJ144" s="11">
        <v>21</v>
      </c>
      <c r="CK144" s="11">
        <v>21</v>
      </c>
      <c r="CL144" s="11">
        <v>21</v>
      </c>
      <c r="CM144" s="11">
        <v>20</v>
      </c>
      <c r="CN144" s="11">
        <v>18</v>
      </c>
      <c r="CO144" s="11">
        <v>18</v>
      </c>
      <c r="CP144" s="11">
        <v>18</v>
      </c>
      <c r="CQ144" s="11">
        <v>18</v>
      </c>
      <c r="CR144" s="11">
        <v>19</v>
      </c>
      <c r="CS144" s="11">
        <v>18</v>
      </c>
      <c r="CT144" s="11">
        <v>19</v>
      </c>
      <c r="CU144" s="11">
        <v>20</v>
      </c>
      <c r="CV144" s="11">
        <v>19</v>
      </c>
      <c r="CW144" s="11">
        <v>20</v>
      </c>
      <c r="CX144" s="11">
        <v>21</v>
      </c>
      <c r="CY144" s="11">
        <v>21</v>
      </c>
      <c r="CZ144" s="11">
        <v>21</v>
      </c>
      <c r="DA144" s="11">
        <v>20</v>
      </c>
      <c r="DB144" s="11">
        <v>20</v>
      </c>
      <c r="DC144" s="11">
        <v>20</v>
      </c>
      <c r="DD144" s="11">
        <v>21</v>
      </c>
      <c r="DE144" s="11">
        <v>21</v>
      </c>
      <c r="DF144" s="11">
        <v>21</v>
      </c>
      <c r="DG144" s="11">
        <v>21</v>
      </c>
      <c r="DH144" s="11">
        <v>21</v>
      </c>
      <c r="DI144" s="11">
        <v>21</v>
      </c>
      <c r="DJ144" s="11">
        <v>20</v>
      </c>
      <c r="DK144" s="11">
        <v>21</v>
      </c>
      <c r="DL144" s="11">
        <v>21</v>
      </c>
      <c r="DM144" s="11">
        <v>20</v>
      </c>
      <c r="DN144" s="11">
        <v>20</v>
      </c>
      <c r="DO144" s="11">
        <v>21</v>
      </c>
      <c r="DP144" s="11">
        <v>21</v>
      </c>
      <c r="DQ144" s="11">
        <v>21</v>
      </c>
      <c r="DR144" s="11">
        <v>20</v>
      </c>
      <c r="DS144" s="11">
        <v>20</v>
      </c>
      <c r="DT144" s="11">
        <v>20</v>
      </c>
      <c r="DU144" s="11">
        <f t="shared" si="5"/>
        <v>20.5</v>
      </c>
      <c r="DV144" s="11">
        <v>19</v>
      </c>
      <c r="DW144" s="11">
        <v>19</v>
      </c>
      <c r="DX144" s="11">
        <v>18</v>
      </c>
    </row>
    <row r="145" spans="1:128" ht="12.75" x14ac:dyDescent="0.2">
      <c r="A145" s="1" t="s">
        <v>71</v>
      </c>
      <c r="B145" s="1" t="str">
        <f t="shared" si="4"/>
        <v>3599 - Fabricación de equipo de transporte n.c.p.</v>
      </c>
      <c r="C145" s="5" t="s">
        <v>304</v>
      </c>
      <c r="D145" s="1" t="s">
        <v>305</v>
      </c>
      <c r="E145" s="11">
        <v>5</v>
      </c>
      <c r="F145" s="11">
        <v>5</v>
      </c>
      <c r="G145" s="11">
        <v>5</v>
      </c>
      <c r="H145" s="11">
        <v>5</v>
      </c>
      <c r="I145" s="11">
        <v>5</v>
      </c>
      <c r="J145" s="11">
        <v>5</v>
      </c>
      <c r="K145" s="11">
        <v>5</v>
      </c>
      <c r="L145" s="11">
        <v>5</v>
      </c>
      <c r="M145" s="11">
        <v>5</v>
      </c>
      <c r="N145" s="11">
        <v>5</v>
      </c>
      <c r="O145" s="11">
        <v>5</v>
      </c>
      <c r="P145" s="11">
        <v>5</v>
      </c>
      <c r="Q145" s="11">
        <v>5</v>
      </c>
      <c r="R145" s="11">
        <v>5</v>
      </c>
      <c r="S145" s="11">
        <v>5</v>
      </c>
      <c r="T145" s="11">
        <v>5</v>
      </c>
      <c r="U145" s="11">
        <v>5</v>
      </c>
      <c r="V145" s="11">
        <v>5</v>
      </c>
      <c r="W145" s="11">
        <v>5</v>
      </c>
      <c r="X145" s="11">
        <v>6</v>
      </c>
      <c r="Y145" s="11">
        <v>7</v>
      </c>
      <c r="Z145" s="11">
        <v>7</v>
      </c>
      <c r="AA145" s="11">
        <v>7</v>
      </c>
      <c r="AB145" s="11">
        <v>7</v>
      </c>
      <c r="AC145" s="11">
        <v>8</v>
      </c>
      <c r="AD145" s="11">
        <v>8</v>
      </c>
      <c r="AE145" s="11">
        <v>9</v>
      </c>
      <c r="AF145" s="11">
        <v>9</v>
      </c>
      <c r="AG145" s="11">
        <v>9</v>
      </c>
      <c r="AH145" s="11">
        <v>8</v>
      </c>
      <c r="AI145" s="11">
        <v>8</v>
      </c>
      <c r="AJ145" s="11">
        <v>8</v>
      </c>
      <c r="AK145" s="11">
        <v>8</v>
      </c>
      <c r="AL145" s="11">
        <v>7</v>
      </c>
      <c r="AM145" s="11">
        <v>8</v>
      </c>
      <c r="AN145" s="11">
        <v>8</v>
      </c>
      <c r="AO145" s="11">
        <v>8</v>
      </c>
      <c r="AP145" s="11">
        <v>8</v>
      </c>
      <c r="AQ145" s="11">
        <v>9</v>
      </c>
      <c r="AR145" s="11">
        <v>9</v>
      </c>
      <c r="AS145" s="11">
        <v>9</v>
      </c>
      <c r="AT145" s="11">
        <v>10</v>
      </c>
      <c r="AU145" s="11">
        <v>10</v>
      </c>
      <c r="AV145" s="11">
        <v>10</v>
      </c>
      <c r="AW145" s="11">
        <v>11</v>
      </c>
      <c r="AX145" s="11">
        <v>11</v>
      </c>
      <c r="AY145" s="11">
        <v>11</v>
      </c>
      <c r="AZ145" s="11">
        <v>11</v>
      </c>
      <c r="BA145" s="11">
        <v>11</v>
      </c>
      <c r="BB145" s="11">
        <v>11</v>
      </c>
      <c r="BC145" s="11">
        <v>11</v>
      </c>
      <c r="BD145" s="11">
        <v>11</v>
      </c>
      <c r="BE145" s="11">
        <v>11</v>
      </c>
      <c r="BF145" s="11">
        <v>11</v>
      </c>
      <c r="BG145" s="11">
        <v>11</v>
      </c>
      <c r="BH145" s="11">
        <v>11</v>
      </c>
      <c r="BI145" s="11">
        <v>11</v>
      </c>
      <c r="BJ145" s="11">
        <v>10</v>
      </c>
      <c r="BK145" s="11">
        <v>10</v>
      </c>
      <c r="BL145" s="11">
        <v>10</v>
      </c>
      <c r="BM145" s="11">
        <v>10</v>
      </c>
      <c r="BN145" s="11">
        <v>9</v>
      </c>
      <c r="BO145" s="11">
        <v>10</v>
      </c>
      <c r="BP145" s="11">
        <v>10</v>
      </c>
      <c r="BQ145" s="11">
        <v>10</v>
      </c>
      <c r="BR145" s="11">
        <v>11</v>
      </c>
      <c r="BS145" s="11">
        <v>11</v>
      </c>
      <c r="BT145" s="11">
        <v>11</v>
      </c>
      <c r="BU145" s="11">
        <v>10</v>
      </c>
      <c r="BV145" s="11">
        <v>10</v>
      </c>
      <c r="BW145" s="11">
        <v>10</v>
      </c>
      <c r="BX145" s="11">
        <v>10</v>
      </c>
      <c r="BY145" s="11">
        <v>10</v>
      </c>
      <c r="BZ145" s="11">
        <v>10</v>
      </c>
      <c r="CA145" s="11">
        <v>10</v>
      </c>
      <c r="CB145" s="11">
        <v>10</v>
      </c>
      <c r="CC145" s="11">
        <v>10</v>
      </c>
      <c r="CD145" s="11">
        <v>10</v>
      </c>
      <c r="CE145" s="11">
        <v>10</v>
      </c>
      <c r="CF145" s="11">
        <v>10</v>
      </c>
      <c r="CG145" s="11">
        <v>10</v>
      </c>
      <c r="CH145" s="11">
        <v>10</v>
      </c>
      <c r="CI145" s="11">
        <v>10</v>
      </c>
      <c r="CJ145" s="11">
        <v>10</v>
      </c>
      <c r="CK145" s="11">
        <v>10</v>
      </c>
      <c r="CL145" s="11">
        <v>10</v>
      </c>
      <c r="CM145" s="11">
        <v>10</v>
      </c>
      <c r="CN145" s="11">
        <v>10</v>
      </c>
      <c r="CO145" s="11">
        <v>10</v>
      </c>
      <c r="CP145" s="11">
        <v>10</v>
      </c>
      <c r="CQ145" s="11">
        <v>10</v>
      </c>
      <c r="CR145" s="11">
        <v>10</v>
      </c>
      <c r="CS145" s="11">
        <v>10</v>
      </c>
      <c r="CT145" s="11">
        <v>10</v>
      </c>
      <c r="CU145" s="11">
        <v>10</v>
      </c>
      <c r="CV145" s="11">
        <v>10</v>
      </c>
      <c r="CW145" s="11">
        <v>10</v>
      </c>
      <c r="CX145" s="11">
        <v>10</v>
      </c>
      <c r="CY145" s="11">
        <v>10</v>
      </c>
      <c r="CZ145" s="11">
        <v>10</v>
      </c>
      <c r="DA145" s="11">
        <v>10</v>
      </c>
      <c r="DB145" s="11">
        <v>10</v>
      </c>
      <c r="DC145" s="11">
        <v>10</v>
      </c>
      <c r="DD145" s="11">
        <v>10</v>
      </c>
      <c r="DE145" s="11">
        <v>9</v>
      </c>
      <c r="DF145" s="11">
        <v>8</v>
      </c>
      <c r="DG145" s="11">
        <v>9</v>
      </c>
      <c r="DH145" s="11">
        <v>8</v>
      </c>
      <c r="DI145" s="11">
        <v>8</v>
      </c>
      <c r="DJ145" s="11">
        <v>8</v>
      </c>
      <c r="DK145" s="11">
        <v>8</v>
      </c>
      <c r="DL145" s="11">
        <v>8</v>
      </c>
      <c r="DM145" s="11">
        <v>8</v>
      </c>
      <c r="DN145" s="11">
        <v>8</v>
      </c>
      <c r="DO145" s="11">
        <v>8</v>
      </c>
      <c r="DP145" s="11">
        <v>7</v>
      </c>
      <c r="DQ145" s="11">
        <v>7</v>
      </c>
      <c r="DR145" s="11">
        <v>7</v>
      </c>
      <c r="DS145" s="11">
        <v>7</v>
      </c>
      <c r="DT145" s="11">
        <v>7</v>
      </c>
      <c r="DU145" s="11">
        <f t="shared" si="5"/>
        <v>7.583333333333333</v>
      </c>
      <c r="DV145" s="11">
        <v>7</v>
      </c>
      <c r="DW145" s="11">
        <v>7</v>
      </c>
      <c r="DX145" s="11">
        <v>7</v>
      </c>
    </row>
    <row r="146" spans="1:128" ht="12.75" x14ac:dyDescent="0.2">
      <c r="A146" s="1" t="s">
        <v>71</v>
      </c>
      <c r="B146" s="1" t="str">
        <f t="shared" si="4"/>
        <v>3610 - Fabricación de muebles y colchones</v>
      </c>
      <c r="C146" s="5" t="s">
        <v>306</v>
      </c>
      <c r="D146" s="1" t="s">
        <v>307</v>
      </c>
      <c r="E146" s="11">
        <v>334</v>
      </c>
      <c r="F146" s="11">
        <v>334</v>
      </c>
      <c r="G146" s="11">
        <v>335</v>
      </c>
      <c r="H146" s="11">
        <v>335</v>
      </c>
      <c r="I146" s="11">
        <v>332</v>
      </c>
      <c r="J146" s="11">
        <v>334</v>
      </c>
      <c r="K146" s="11">
        <v>333</v>
      </c>
      <c r="L146" s="11">
        <v>335</v>
      </c>
      <c r="M146" s="11">
        <v>335</v>
      </c>
      <c r="N146" s="11">
        <v>332</v>
      </c>
      <c r="O146" s="11">
        <v>333</v>
      </c>
      <c r="P146" s="11">
        <v>329</v>
      </c>
      <c r="Q146" s="11">
        <v>330</v>
      </c>
      <c r="R146" s="11">
        <v>330</v>
      </c>
      <c r="S146" s="11">
        <v>335</v>
      </c>
      <c r="T146" s="11">
        <v>340</v>
      </c>
      <c r="U146" s="11">
        <v>340</v>
      </c>
      <c r="V146" s="11">
        <v>336</v>
      </c>
      <c r="W146" s="11">
        <v>341</v>
      </c>
      <c r="X146" s="11">
        <v>336</v>
      </c>
      <c r="Y146" s="11">
        <v>339</v>
      </c>
      <c r="Z146" s="11">
        <v>336</v>
      </c>
      <c r="AA146" s="11">
        <v>340</v>
      </c>
      <c r="AB146" s="11">
        <v>337</v>
      </c>
      <c r="AC146" s="11">
        <v>342</v>
      </c>
      <c r="AD146" s="11">
        <v>340</v>
      </c>
      <c r="AE146" s="11">
        <v>341</v>
      </c>
      <c r="AF146" s="11">
        <v>346</v>
      </c>
      <c r="AG146" s="11">
        <v>343</v>
      </c>
      <c r="AH146" s="11">
        <v>342</v>
      </c>
      <c r="AI146" s="11">
        <v>345</v>
      </c>
      <c r="AJ146" s="11">
        <v>341</v>
      </c>
      <c r="AK146" s="11">
        <v>338</v>
      </c>
      <c r="AL146" s="11">
        <v>341</v>
      </c>
      <c r="AM146" s="11">
        <v>340</v>
      </c>
      <c r="AN146" s="11">
        <v>339</v>
      </c>
      <c r="AO146" s="11">
        <v>339</v>
      </c>
      <c r="AP146" s="11">
        <v>336</v>
      </c>
      <c r="AQ146" s="11">
        <v>337</v>
      </c>
      <c r="AR146" s="11">
        <v>339</v>
      </c>
      <c r="AS146" s="11">
        <v>335</v>
      </c>
      <c r="AT146" s="11">
        <v>362</v>
      </c>
      <c r="AU146" s="11">
        <v>363</v>
      </c>
      <c r="AV146" s="11">
        <v>365</v>
      </c>
      <c r="AW146" s="11">
        <v>367</v>
      </c>
      <c r="AX146" s="11">
        <v>365</v>
      </c>
      <c r="AY146" s="11">
        <v>365</v>
      </c>
      <c r="AZ146" s="11">
        <v>361</v>
      </c>
      <c r="BA146" s="11">
        <v>359</v>
      </c>
      <c r="BB146" s="11">
        <v>354</v>
      </c>
      <c r="BC146" s="11">
        <v>355</v>
      </c>
      <c r="BD146" s="11">
        <v>356</v>
      </c>
      <c r="BE146" s="11">
        <v>358</v>
      </c>
      <c r="BF146" s="11">
        <v>355</v>
      </c>
      <c r="BG146" s="11">
        <v>352</v>
      </c>
      <c r="BH146" s="11">
        <v>352</v>
      </c>
      <c r="BI146" s="11">
        <v>352</v>
      </c>
      <c r="BJ146" s="11">
        <v>346</v>
      </c>
      <c r="BK146" s="11">
        <v>350</v>
      </c>
      <c r="BL146" s="11">
        <v>346</v>
      </c>
      <c r="BM146" s="11">
        <v>341</v>
      </c>
      <c r="BN146" s="11">
        <v>335</v>
      </c>
      <c r="BO146" s="11">
        <v>338</v>
      </c>
      <c r="BP146" s="11">
        <v>338</v>
      </c>
      <c r="BQ146" s="11">
        <v>335</v>
      </c>
      <c r="BR146" s="11">
        <v>336</v>
      </c>
      <c r="BS146" s="11">
        <v>338</v>
      </c>
      <c r="BT146" s="11">
        <v>335</v>
      </c>
      <c r="BU146" s="11">
        <v>339</v>
      </c>
      <c r="BV146" s="11">
        <v>340</v>
      </c>
      <c r="BW146" s="11">
        <v>341</v>
      </c>
      <c r="BX146" s="11">
        <v>342</v>
      </c>
      <c r="BY146" s="11">
        <v>335</v>
      </c>
      <c r="BZ146" s="11">
        <v>331</v>
      </c>
      <c r="CA146" s="11">
        <v>330</v>
      </c>
      <c r="CB146" s="11">
        <v>329</v>
      </c>
      <c r="CC146" s="11">
        <v>327</v>
      </c>
      <c r="CD146" s="11">
        <v>322</v>
      </c>
      <c r="CE146" s="11">
        <v>319</v>
      </c>
      <c r="CF146" s="11">
        <v>322</v>
      </c>
      <c r="CG146" s="11">
        <v>316</v>
      </c>
      <c r="CH146" s="11">
        <v>317</v>
      </c>
      <c r="CI146" s="11">
        <v>314</v>
      </c>
      <c r="CJ146" s="11">
        <v>307</v>
      </c>
      <c r="CK146" s="11">
        <v>309</v>
      </c>
      <c r="CL146" s="11">
        <v>307</v>
      </c>
      <c r="CM146" s="11">
        <v>305</v>
      </c>
      <c r="CN146" s="11">
        <v>301</v>
      </c>
      <c r="CO146" s="11">
        <v>298</v>
      </c>
      <c r="CP146" s="11">
        <v>299</v>
      </c>
      <c r="CQ146" s="11">
        <v>297</v>
      </c>
      <c r="CR146" s="11">
        <v>298</v>
      </c>
      <c r="CS146" s="11">
        <v>298</v>
      </c>
      <c r="CT146" s="11">
        <v>299</v>
      </c>
      <c r="CU146" s="11">
        <v>292</v>
      </c>
      <c r="CV146" s="11">
        <v>293</v>
      </c>
      <c r="CW146" s="11">
        <v>295</v>
      </c>
      <c r="CX146" s="11">
        <v>287</v>
      </c>
      <c r="CY146" s="11">
        <v>302</v>
      </c>
      <c r="CZ146" s="11">
        <v>305</v>
      </c>
      <c r="DA146" s="11">
        <v>306</v>
      </c>
      <c r="DB146" s="11">
        <v>308</v>
      </c>
      <c r="DC146" s="11">
        <v>305</v>
      </c>
      <c r="DD146" s="11">
        <v>305</v>
      </c>
      <c r="DE146" s="11">
        <v>307</v>
      </c>
      <c r="DF146" s="11">
        <v>304</v>
      </c>
      <c r="DG146" s="11">
        <v>305</v>
      </c>
      <c r="DH146" s="11">
        <v>306</v>
      </c>
      <c r="DI146" s="11">
        <v>302</v>
      </c>
      <c r="DJ146" s="11">
        <v>305</v>
      </c>
      <c r="DK146" s="11">
        <v>304</v>
      </c>
      <c r="DL146" s="11">
        <v>297</v>
      </c>
      <c r="DM146" s="11">
        <v>289</v>
      </c>
      <c r="DN146" s="11">
        <v>289</v>
      </c>
      <c r="DO146" s="11">
        <v>287</v>
      </c>
      <c r="DP146" s="11">
        <v>286</v>
      </c>
      <c r="DQ146" s="11">
        <v>286</v>
      </c>
      <c r="DR146" s="11">
        <v>284</v>
      </c>
      <c r="DS146" s="11">
        <v>284</v>
      </c>
      <c r="DT146" s="11">
        <v>284</v>
      </c>
      <c r="DU146" s="11">
        <f t="shared" si="5"/>
        <v>291.41666666666669</v>
      </c>
      <c r="DV146" s="11">
        <v>287</v>
      </c>
      <c r="DW146" s="11">
        <v>291</v>
      </c>
      <c r="DX146" s="11">
        <v>275</v>
      </c>
    </row>
    <row r="147" spans="1:128" ht="12.75" x14ac:dyDescent="0.2">
      <c r="A147" s="1" t="s">
        <v>71</v>
      </c>
      <c r="B147" s="1" t="str">
        <f t="shared" si="4"/>
        <v>3691 - Fabricación de joyas y artículos conexos</v>
      </c>
      <c r="C147" s="5" t="s">
        <v>308</v>
      </c>
      <c r="D147" s="1" t="s">
        <v>309</v>
      </c>
      <c r="E147" s="11">
        <v>96</v>
      </c>
      <c r="F147" s="11">
        <v>96</v>
      </c>
      <c r="G147" s="11">
        <v>97</v>
      </c>
      <c r="H147" s="11">
        <v>96</v>
      </c>
      <c r="I147" s="11">
        <v>97</v>
      </c>
      <c r="J147" s="11">
        <v>98</v>
      </c>
      <c r="K147" s="11">
        <v>97</v>
      </c>
      <c r="L147" s="11">
        <v>96</v>
      </c>
      <c r="M147" s="11">
        <v>96</v>
      </c>
      <c r="N147" s="11">
        <v>95</v>
      </c>
      <c r="O147" s="11">
        <v>93</v>
      </c>
      <c r="P147" s="11">
        <v>94</v>
      </c>
      <c r="Q147" s="11">
        <v>94</v>
      </c>
      <c r="R147" s="11">
        <v>93</v>
      </c>
      <c r="S147" s="11">
        <v>94</v>
      </c>
      <c r="T147" s="11">
        <v>94</v>
      </c>
      <c r="U147" s="11">
        <v>94</v>
      </c>
      <c r="V147" s="11">
        <v>93</v>
      </c>
      <c r="W147" s="11">
        <v>94</v>
      </c>
      <c r="X147" s="11">
        <v>90</v>
      </c>
      <c r="Y147" s="11">
        <v>90</v>
      </c>
      <c r="Z147" s="11">
        <v>90</v>
      </c>
      <c r="AA147" s="11">
        <v>90</v>
      </c>
      <c r="AB147" s="11">
        <v>90</v>
      </c>
      <c r="AC147" s="11">
        <v>88</v>
      </c>
      <c r="AD147" s="11">
        <v>87</v>
      </c>
      <c r="AE147" s="11">
        <v>86</v>
      </c>
      <c r="AF147" s="11">
        <v>87</v>
      </c>
      <c r="AG147" s="11">
        <v>86</v>
      </c>
      <c r="AH147" s="11">
        <v>86</v>
      </c>
      <c r="AI147" s="11">
        <v>86</v>
      </c>
      <c r="AJ147" s="11">
        <v>86</v>
      </c>
      <c r="AK147" s="11">
        <v>85</v>
      </c>
      <c r="AL147" s="11">
        <v>85</v>
      </c>
      <c r="AM147" s="11">
        <v>86</v>
      </c>
      <c r="AN147" s="11">
        <v>86</v>
      </c>
      <c r="AO147" s="11">
        <v>82</v>
      </c>
      <c r="AP147" s="11">
        <v>80</v>
      </c>
      <c r="AQ147" s="11">
        <v>80</v>
      </c>
      <c r="AR147" s="11">
        <v>80</v>
      </c>
      <c r="AS147" s="11">
        <v>79</v>
      </c>
      <c r="AT147" s="11">
        <v>77</v>
      </c>
      <c r="AU147" s="11">
        <v>77</v>
      </c>
      <c r="AV147" s="11">
        <v>77</v>
      </c>
      <c r="AW147" s="11">
        <v>77</v>
      </c>
      <c r="AX147" s="11">
        <v>78</v>
      </c>
      <c r="AY147" s="11">
        <v>77</v>
      </c>
      <c r="AZ147" s="11">
        <v>75</v>
      </c>
      <c r="BA147" s="11">
        <v>74</v>
      </c>
      <c r="BB147" s="11">
        <v>74</v>
      </c>
      <c r="BC147" s="11">
        <v>75</v>
      </c>
      <c r="BD147" s="11">
        <v>75</v>
      </c>
      <c r="BE147" s="11">
        <v>74</v>
      </c>
      <c r="BF147" s="11">
        <v>74</v>
      </c>
      <c r="BG147" s="11">
        <v>73</v>
      </c>
      <c r="BH147" s="11">
        <v>74</v>
      </c>
      <c r="BI147" s="11">
        <v>75</v>
      </c>
      <c r="BJ147" s="11">
        <v>74</v>
      </c>
      <c r="BK147" s="11">
        <v>74</v>
      </c>
      <c r="BL147" s="11">
        <v>74</v>
      </c>
      <c r="BM147" s="11">
        <v>72</v>
      </c>
      <c r="BN147" s="11">
        <v>72</v>
      </c>
      <c r="BO147" s="11">
        <v>72</v>
      </c>
      <c r="BP147" s="11">
        <v>72</v>
      </c>
      <c r="BQ147" s="11">
        <v>73</v>
      </c>
      <c r="BR147" s="11">
        <v>73</v>
      </c>
      <c r="BS147" s="11">
        <v>73</v>
      </c>
      <c r="BT147" s="11">
        <v>74</v>
      </c>
      <c r="BU147" s="11">
        <v>73</v>
      </c>
      <c r="BV147" s="11">
        <v>72</v>
      </c>
      <c r="BW147" s="11">
        <v>73</v>
      </c>
      <c r="BX147" s="11">
        <v>74</v>
      </c>
      <c r="BY147" s="11">
        <v>75</v>
      </c>
      <c r="BZ147" s="11">
        <v>76</v>
      </c>
      <c r="CA147" s="11">
        <v>75</v>
      </c>
      <c r="CB147" s="11">
        <v>74</v>
      </c>
      <c r="CC147" s="11">
        <v>75</v>
      </c>
      <c r="CD147" s="11">
        <v>77</v>
      </c>
      <c r="CE147" s="11">
        <v>77</v>
      </c>
      <c r="CF147" s="11">
        <v>78</v>
      </c>
      <c r="CG147" s="11">
        <v>78</v>
      </c>
      <c r="CH147" s="11">
        <v>78</v>
      </c>
      <c r="CI147" s="11">
        <v>78</v>
      </c>
      <c r="CJ147" s="11">
        <v>79</v>
      </c>
      <c r="CK147" s="11">
        <v>79</v>
      </c>
      <c r="CL147" s="11">
        <v>78</v>
      </c>
      <c r="CM147" s="11">
        <v>78</v>
      </c>
      <c r="CN147" s="11">
        <v>79</v>
      </c>
      <c r="CO147" s="11">
        <v>79</v>
      </c>
      <c r="CP147" s="11">
        <v>77</v>
      </c>
      <c r="CQ147" s="11">
        <v>77</v>
      </c>
      <c r="CR147" s="11">
        <v>77</v>
      </c>
      <c r="CS147" s="11">
        <v>76</v>
      </c>
      <c r="CT147" s="11">
        <v>76</v>
      </c>
      <c r="CU147" s="11">
        <v>76</v>
      </c>
      <c r="CV147" s="11">
        <v>76</v>
      </c>
      <c r="CW147" s="11">
        <v>76</v>
      </c>
      <c r="CX147" s="11">
        <v>74</v>
      </c>
      <c r="CY147" s="11">
        <v>77</v>
      </c>
      <c r="CZ147" s="11">
        <v>77</v>
      </c>
      <c r="DA147" s="11">
        <v>76</v>
      </c>
      <c r="DB147" s="11">
        <v>76</v>
      </c>
      <c r="DC147" s="11">
        <v>75</v>
      </c>
      <c r="DD147" s="11">
        <v>74</v>
      </c>
      <c r="DE147" s="11">
        <v>71</v>
      </c>
      <c r="DF147" s="11">
        <v>71</v>
      </c>
      <c r="DG147" s="11">
        <v>70</v>
      </c>
      <c r="DH147" s="11">
        <v>69</v>
      </c>
      <c r="DI147" s="11">
        <v>68</v>
      </c>
      <c r="DJ147" s="11">
        <v>67</v>
      </c>
      <c r="DK147" s="11">
        <v>66</v>
      </c>
      <c r="DL147" s="11">
        <v>66</v>
      </c>
      <c r="DM147" s="11">
        <v>66</v>
      </c>
      <c r="DN147" s="11">
        <v>67</v>
      </c>
      <c r="DO147" s="11">
        <v>66</v>
      </c>
      <c r="DP147" s="11">
        <v>64</v>
      </c>
      <c r="DQ147" s="11">
        <v>63</v>
      </c>
      <c r="DR147" s="11">
        <v>63</v>
      </c>
      <c r="DS147" s="11">
        <v>62</v>
      </c>
      <c r="DT147" s="11">
        <v>63</v>
      </c>
      <c r="DU147" s="11">
        <f t="shared" si="5"/>
        <v>65.083333333333329</v>
      </c>
      <c r="DV147" s="11">
        <v>63</v>
      </c>
      <c r="DW147" s="11">
        <v>63</v>
      </c>
      <c r="DX147" s="11">
        <v>60</v>
      </c>
    </row>
    <row r="148" spans="1:128" ht="12.75" x14ac:dyDescent="0.2">
      <c r="A148" s="1" t="s">
        <v>71</v>
      </c>
      <c r="B148" s="1" t="str">
        <f t="shared" si="4"/>
        <v>3692 - Fabricación de instrumentos de música</v>
      </c>
      <c r="C148" s="5" t="s">
        <v>310</v>
      </c>
      <c r="D148" s="1" t="s">
        <v>311</v>
      </c>
      <c r="E148" s="11">
        <v>4</v>
      </c>
      <c r="F148" s="11">
        <v>4</v>
      </c>
      <c r="G148" s="11">
        <v>4</v>
      </c>
      <c r="H148" s="11">
        <v>4</v>
      </c>
      <c r="I148" s="11">
        <v>4</v>
      </c>
      <c r="J148" s="11">
        <v>4</v>
      </c>
      <c r="K148" s="11">
        <v>4</v>
      </c>
      <c r="L148" s="11">
        <v>4</v>
      </c>
      <c r="M148" s="11">
        <v>4</v>
      </c>
      <c r="N148" s="11">
        <v>4</v>
      </c>
      <c r="O148" s="11">
        <v>4</v>
      </c>
      <c r="P148" s="11">
        <v>4</v>
      </c>
      <c r="Q148" s="11">
        <v>4</v>
      </c>
      <c r="R148" s="11">
        <v>4</v>
      </c>
      <c r="S148" s="11">
        <v>4</v>
      </c>
      <c r="T148" s="11">
        <v>4</v>
      </c>
      <c r="U148" s="11">
        <v>4</v>
      </c>
      <c r="V148" s="11">
        <v>4</v>
      </c>
      <c r="W148" s="11">
        <v>4</v>
      </c>
      <c r="X148" s="11">
        <v>4</v>
      </c>
      <c r="Y148" s="11">
        <v>4</v>
      </c>
      <c r="Z148" s="11">
        <v>4</v>
      </c>
      <c r="AA148" s="11">
        <v>4</v>
      </c>
      <c r="AB148" s="11">
        <v>4</v>
      </c>
      <c r="AC148" s="11">
        <v>4</v>
      </c>
      <c r="AD148" s="11">
        <v>4</v>
      </c>
      <c r="AE148" s="11">
        <v>4</v>
      </c>
      <c r="AF148" s="11">
        <v>4</v>
      </c>
      <c r="AG148" s="11">
        <v>4</v>
      </c>
      <c r="AH148" s="11">
        <v>4</v>
      </c>
      <c r="AI148" s="11">
        <v>4</v>
      </c>
      <c r="AJ148" s="11">
        <v>4</v>
      </c>
      <c r="AK148" s="11">
        <v>4</v>
      </c>
      <c r="AL148" s="11">
        <v>3</v>
      </c>
      <c r="AM148" s="11">
        <v>3</v>
      </c>
      <c r="AN148" s="11">
        <v>3</v>
      </c>
      <c r="AO148" s="11">
        <v>2</v>
      </c>
      <c r="AP148" s="11">
        <v>2</v>
      </c>
      <c r="AQ148" s="11">
        <v>2</v>
      </c>
      <c r="AR148" s="11">
        <v>2</v>
      </c>
      <c r="AS148" s="11">
        <v>2</v>
      </c>
      <c r="AT148" s="11">
        <v>3</v>
      </c>
      <c r="AU148" s="11">
        <v>4</v>
      </c>
      <c r="AV148" s="11">
        <v>4</v>
      </c>
      <c r="AW148" s="11">
        <v>5</v>
      </c>
      <c r="AX148" s="11">
        <v>4</v>
      </c>
      <c r="AY148" s="11">
        <v>4</v>
      </c>
      <c r="AZ148" s="11">
        <v>4</v>
      </c>
      <c r="BA148" s="11">
        <v>4</v>
      </c>
      <c r="BB148" s="11">
        <v>4</v>
      </c>
      <c r="BC148" s="11">
        <v>4</v>
      </c>
      <c r="BD148" s="11">
        <v>5</v>
      </c>
      <c r="BE148" s="11">
        <v>6</v>
      </c>
      <c r="BF148" s="11">
        <v>6</v>
      </c>
      <c r="BG148" s="11">
        <v>6</v>
      </c>
      <c r="BH148" s="11">
        <v>6</v>
      </c>
      <c r="BI148" s="11">
        <v>4</v>
      </c>
      <c r="BJ148" s="11">
        <v>4</v>
      </c>
      <c r="BK148" s="11">
        <v>4</v>
      </c>
      <c r="BL148" s="11">
        <v>4</v>
      </c>
      <c r="BM148" s="11">
        <v>5</v>
      </c>
      <c r="BN148" s="11">
        <v>5</v>
      </c>
      <c r="BO148" s="11">
        <v>4</v>
      </c>
      <c r="BP148" s="11">
        <v>4</v>
      </c>
      <c r="BQ148" s="11">
        <v>4</v>
      </c>
      <c r="BR148" s="11">
        <v>4</v>
      </c>
      <c r="BS148" s="11">
        <v>4</v>
      </c>
      <c r="BT148" s="11">
        <v>4</v>
      </c>
      <c r="BU148" s="11">
        <v>4</v>
      </c>
      <c r="BV148" s="11">
        <v>4</v>
      </c>
      <c r="BW148" s="11">
        <v>4</v>
      </c>
      <c r="BX148" s="11">
        <v>4</v>
      </c>
      <c r="BY148" s="11">
        <v>4</v>
      </c>
      <c r="BZ148" s="11">
        <v>4</v>
      </c>
      <c r="CA148" s="11">
        <v>4</v>
      </c>
      <c r="CB148" s="11">
        <v>4</v>
      </c>
      <c r="CC148" s="11">
        <v>4</v>
      </c>
      <c r="CD148" s="11">
        <v>4</v>
      </c>
      <c r="CE148" s="11">
        <v>4</v>
      </c>
      <c r="CF148" s="11">
        <v>4</v>
      </c>
      <c r="CG148" s="11">
        <v>4</v>
      </c>
      <c r="CH148" s="11">
        <v>4</v>
      </c>
      <c r="CI148" s="11">
        <v>3</v>
      </c>
      <c r="CJ148" s="11">
        <v>3</v>
      </c>
      <c r="CK148" s="11">
        <v>3</v>
      </c>
      <c r="CL148" s="11">
        <v>3</v>
      </c>
      <c r="CM148" s="11">
        <v>3</v>
      </c>
      <c r="CN148" s="11">
        <v>3</v>
      </c>
      <c r="CO148" s="11">
        <v>3</v>
      </c>
      <c r="CP148" s="11">
        <v>3</v>
      </c>
      <c r="CQ148" s="11">
        <v>3</v>
      </c>
      <c r="CR148" s="11">
        <v>3</v>
      </c>
      <c r="CS148" s="11">
        <v>3</v>
      </c>
      <c r="CT148" s="11">
        <v>2</v>
      </c>
      <c r="CU148" s="11">
        <v>2</v>
      </c>
      <c r="CV148" s="11">
        <v>2</v>
      </c>
      <c r="CW148" s="11">
        <v>2</v>
      </c>
      <c r="CX148" s="11">
        <v>2</v>
      </c>
      <c r="CY148" s="11">
        <v>2</v>
      </c>
      <c r="CZ148" s="11">
        <v>2</v>
      </c>
      <c r="DA148" s="11">
        <v>3</v>
      </c>
      <c r="DB148" s="11">
        <v>3</v>
      </c>
      <c r="DC148" s="11">
        <v>3</v>
      </c>
      <c r="DD148" s="11">
        <v>3</v>
      </c>
      <c r="DE148" s="11">
        <v>3</v>
      </c>
      <c r="DF148" s="11">
        <v>3</v>
      </c>
      <c r="DG148" s="11">
        <v>3</v>
      </c>
      <c r="DH148" s="11">
        <v>3</v>
      </c>
      <c r="DI148" s="11">
        <v>2</v>
      </c>
      <c r="DJ148" s="11">
        <v>0</v>
      </c>
      <c r="DK148" s="11">
        <v>0</v>
      </c>
      <c r="DL148" s="11">
        <v>0</v>
      </c>
      <c r="DM148" s="11">
        <v>0</v>
      </c>
      <c r="DN148" s="11">
        <v>0</v>
      </c>
      <c r="DO148" s="11">
        <v>0</v>
      </c>
      <c r="DP148" s="11">
        <v>0</v>
      </c>
      <c r="DQ148" s="11">
        <v>0</v>
      </c>
      <c r="DR148" s="11">
        <v>0</v>
      </c>
      <c r="DS148" s="11">
        <v>0</v>
      </c>
      <c r="DT148" s="11">
        <v>0</v>
      </c>
      <c r="DU148" s="11">
        <f t="shared" si="5"/>
        <v>0.16666666666666666</v>
      </c>
      <c r="DV148" s="11">
        <v>0</v>
      </c>
      <c r="DW148" s="11">
        <v>0</v>
      </c>
      <c r="DX148" s="11">
        <v>0</v>
      </c>
    </row>
    <row r="149" spans="1:128" ht="12.75" x14ac:dyDescent="0.2">
      <c r="A149" s="1" t="s">
        <v>71</v>
      </c>
      <c r="B149" s="1" t="str">
        <f t="shared" si="4"/>
        <v>3693 - Fabricación de artículos de deporte</v>
      </c>
      <c r="C149" s="5" t="s">
        <v>312</v>
      </c>
      <c r="D149" s="1" t="s">
        <v>313</v>
      </c>
      <c r="E149" s="11">
        <v>21</v>
      </c>
      <c r="F149" s="11">
        <v>22</v>
      </c>
      <c r="G149" s="11">
        <v>23</v>
      </c>
      <c r="H149" s="11">
        <v>23</v>
      </c>
      <c r="I149" s="11">
        <v>23</v>
      </c>
      <c r="J149" s="11">
        <v>23</v>
      </c>
      <c r="K149" s="11">
        <v>24</v>
      </c>
      <c r="L149" s="11">
        <v>23</v>
      </c>
      <c r="M149" s="11">
        <v>22</v>
      </c>
      <c r="N149" s="11">
        <v>22</v>
      </c>
      <c r="O149" s="11">
        <v>22</v>
      </c>
      <c r="P149" s="11">
        <v>23</v>
      </c>
      <c r="Q149" s="11">
        <v>23</v>
      </c>
      <c r="R149" s="11">
        <v>23</v>
      </c>
      <c r="S149" s="11">
        <v>23</v>
      </c>
      <c r="T149" s="11">
        <v>23</v>
      </c>
      <c r="U149" s="11">
        <v>23</v>
      </c>
      <c r="V149" s="11">
        <v>22</v>
      </c>
      <c r="W149" s="11">
        <v>23</v>
      </c>
      <c r="X149" s="11">
        <v>23</v>
      </c>
      <c r="Y149" s="11">
        <v>23</v>
      </c>
      <c r="Z149" s="11">
        <v>23</v>
      </c>
      <c r="AA149" s="11">
        <v>23</v>
      </c>
      <c r="AB149" s="11">
        <v>23</v>
      </c>
      <c r="AC149" s="11">
        <v>23</v>
      </c>
      <c r="AD149" s="11">
        <v>22</v>
      </c>
      <c r="AE149" s="11">
        <v>22</v>
      </c>
      <c r="AF149" s="11">
        <v>22</v>
      </c>
      <c r="AG149" s="11">
        <v>22</v>
      </c>
      <c r="AH149" s="11">
        <v>22</v>
      </c>
      <c r="AI149" s="11">
        <v>22</v>
      </c>
      <c r="AJ149" s="11">
        <v>23</v>
      </c>
      <c r="AK149" s="11">
        <v>23</v>
      </c>
      <c r="AL149" s="11">
        <v>23</v>
      </c>
      <c r="AM149" s="11">
        <v>23</v>
      </c>
      <c r="AN149" s="11">
        <v>23</v>
      </c>
      <c r="AO149" s="11">
        <v>23</v>
      </c>
      <c r="AP149" s="11">
        <v>22</v>
      </c>
      <c r="AQ149" s="11">
        <v>23</v>
      </c>
      <c r="AR149" s="11">
        <v>23</v>
      </c>
      <c r="AS149" s="11">
        <v>23</v>
      </c>
      <c r="AT149" s="11">
        <v>25</v>
      </c>
      <c r="AU149" s="11">
        <v>24</v>
      </c>
      <c r="AV149" s="11">
        <v>24</v>
      </c>
      <c r="AW149" s="11">
        <v>24</v>
      </c>
      <c r="AX149" s="11">
        <v>24</v>
      </c>
      <c r="AY149" s="11">
        <v>24</v>
      </c>
      <c r="AZ149" s="11">
        <v>24</v>
      </c>
      <c r="BA149" s="11">
        <v>24</v>
      </c>
      <c r="BB149" s="11">
        <v>24</v>
      </c>
      <c r="BC149" s="11">
        <v>23</v>
      </c>
      <c r="BD149" s="11">
        <v>23</v>
      </c>
      <c r="BE149" s="11">
        <v>23</v>
      </c>
      <c r="BF149" s="11">
        <v>23</v>
      </c>
      <c r="BG149" s="11">
        <v>23</v>
      </c>
      <c r="BH149" s="11">
        <v>23</v>
      </c>
      <c r="BI149" s="11">
        <v>23</v>
      </c>
      <c r="BJ149" s="11">
        <v>24</v>
      </c>
      <c r="BK149" s="11">
        <v>24</v>
      </c>
      <c r="BL149" s="11">
        <v>24</v>
      </c>
      <c r="BM149" s="11">
        <v>22</v>
      </c>
      <c r="BN149" s="11">
        <v>21</v>
      </c>
      <c r="BO149" s="11">
        <v>21</v>
      </c>
      <c r="BP149" s="11">
        <v>22</v>
      </c>
      <c r="BQ149" s="11">
        <v>22</v>
      </c>
      <c r="BR149" s="11">
        <v>22</v>
      </c>
      <c r="BS149" s="11">
        <v>23</v>
      </c>
      <c r="BT149" s="11">
        <v>23</v>
      </c>
      <c r="BU149" s="11">
        <v>23</v>
      </c>
      <c r="BV149" s="11">
        <v>24</v>
      </c>
      <c r="BW149" s="11">
        <v>23</v>
      </c>
      <c r="BX149" s="11">
        <v>23</v>
      </c>
      <c r="BY149" s="11">
        <v>23</v>
      </c>
      <c r="BZ149" s="11">
        <v>22</v>
      </c>
      <c r="CA149" s="11">
        <v>22</v>
      </c>
      <c r="CB149" s="11">
        <v>23</v>
      </c>
      <c r="CC149" s="11">
        <v>22</v>
      </c>
      <c r="CD149" s="11">
        <v>23</v>
      </c>
      <c r="CE149" s="11">
        <v>22</v>
      </c>
      <c r="CF149" s="11">
        <v>21</v>
      </c>
      <c r="CG149" s="11">
        <v>20</v>
      </c>
      <c r="CH149" s="11">
        <v>20</v>
      </c>
      <c r="CI149" s="11">
        <v>18</v>
      </c>
      <c r="CJ149" s="11">
        <v>18</v>
      </c>
      <c r="CK149" s="11">
        <v>18</v>
      </c>
      <c r="CL149" s="11">
        <v>18</v>
      </c>
      <c r="CM149" s="11">
        <v>19</v>
      </c>
      <c r="CN149" s="11">
        <v>18</v>
      </c>
      <c r="CO149" s="11">
        <v>18</v>
      </c>
      <c r="CP149" s="11">
        <v>18</v>
      </c>
      <c r="CQ149" s="11">
        <v>18</v>
      </c>
      <c r="CR149" s="11">
        <v>18</v>
      </c>
      <c r="CS149" s="11">
        <v>18</v>
      </c>
      <c r="CT149" s="11">
        <v>18</v>
      </c>
      <c r="CU149" s="11">
        <v>18</v>
      </c>
      <c r="CV149" s="11">
        <v>18</v>
      </c>
      <c r="CW149" s="11">
        <v>20</v>
      </c>
      <c r="CX149" s="11">
        <v>20</v>
      </c>
      <c r="CY149" s="11">
        <v>18</v>
      </c>
      <c r="CZ149" s="11">
        <v>17</v>
      </c>
      <c r="DA149" s="11">
        <v>17</v>
      </c>
      <c r="DB149" s="11">
        <v>15</v>
      </c>
      <c r="DC149" s="11">
        <v>15</v>
      </c>
      <c r="DD149" s="11">
        <v>14</v>
      </c>
      <c r="DE149" s="11">
        <v>15</v>
      </c>
      <c r="DF149" s="11">
        <v>15</v>
      </c>
      <c r="DG149" s="11">
        <v>13</v>
      </c>
      <c r="DH149" s="11">
        <v>13</v>
      </c>
      <c r="DI149" s="11">
        <v>13</v>
      </c>
      <c r="DJ149" s="11">
        <v>13</v>
      </c>
      <c r="DK149" s="11">
        <v>13</v>
      </c>
      <c r="DL149" s="11">
        <v>14</v>
      </c>
      <c r="DM149" s="11">
        <v>14</v>
      </c>
      <c r="DN149" s="11">
        <v>14</v>
      </c>
      <c r="DO149" s="11">
        <v>14</v>
      </c>
      <c r="DP149" s="11">
        <v>14</v>
      </c>
      <c r="DQ149" s="11">
        <v>14</v>
      </c>
      <c r="DR149" s="11">
        <v>14</v>
      </c>
      <c r="DS149" s="11">
        <v>14</v>
      </c>
      <c r="DT149" s="11">
        <v>14</v>
      </c>
      <c r="DU149" s="11">
        <f t="shared" si="5"/>
        <v>13.75</v>
      </c>
      <c r="DV149" s="11">
        <v>13</v>
      </c>
      <c r="DW149" s="11">
        <v>14</v>
      </c>
      <c r="DX149" s="11">
        <v>13</v>
      </c>
    </row>
    <row r="150" spans="1:128" ht="12.75" x14ac:dyDescent="0.2">
      <c r="A150" s="1" t="s">
        <v>71</v>
      </c>
      <c r="B150" s="1" t="str">
        <f t="shared" si="4"/>
        <v>3694 - Fabricación de juegos y juguetes</v>
      </c>
      <c r="C150" s="5" t="s">
        <v>314</v>
      </c>
      <c r="D150" s="1" t="s">
        <v>315</v>
      </c>
      <c r="E150" s="11">
        <v>32</v>
      </c>
      <c r="F150" s="11">
        <v>32</v>
      </c>
      <c r="G150" s="11">
        <v>32</v>
      </c>
      <c r="H150" s="11">
        <v>31</v>
      </c>
      <c r="I150" s="11">
        <v>31</v>
      </c>
      <c r="J150" s="11">
        <v>31</v>
      </c>
      <c r="K150" s="11">
        <v>30</v>
      </c>
      <c r="L150" s="11">
        <v>30</v>
      </c>
      <c r="M150" s="11">
        <v>30</v>
      </c>
      <c r="N150" s="11">
        <v>29</v>
      </c>
      <c r="O150" s="11">
        <v>29</v>
      </c>
      <c r="P150" s="11">
        <v>29</v>
      </c>
      <c r="Q150" s="11">
        <v>29</v>
      </c>
      <c r="R150" s="11">
        <v>28</v>
      </c>
      <c r="S150" s="11">
        <v>28</v>
      </c>
      <c r="T150" s="11">
        <v>29</v>
      </c>
      <c r="U150" s="11">
        <v>29</v>
      </c>
      <c r="V150" s="11">
        <v>29</v>
      </c>
      <c r="W150" s="11">
        <v>31</v>
      </c>
      <c r="X150" s="11">
        <v>32</v>
      </c>
      <c r="Y150" s="11">
        <v>32</v>
      </c>
      <c r="Z150" s="11">
        <v>32</v>
      </c>
      <c r="AA150" s="11">
        <v>32</v>
      </c>
      <c r="AB150" s="11">
        <v>31</v>
      </c>
      <c r="AC150" s="11">
        <v>33</v>
      </c>
      <c r="AD150" s="11">
        <v>33</v>
      </c>
      <c r="AE150" s="11">
        <v>33</v>
      </c>
      <c r="AF150" s="11">
        <v>33</v>
      </c>
      <c r="AG150" s="11">
        <v>33</v>
      </c>
      <c r="AH150" s="11">
        <v>34</v>
      </c>
      <c r="AI150" s="11">
        <v>33</v>
      </c>
      <c r="AJ150" s="11">
        <v>35</v>
      </c>
      <c r="AK150" s="11">
        <v>36</v>
      </c>
      <c r="AL150" s="11">
        <v>35</v>
      </c>
      <c r="AM150" s="11">
        <v>35</v>
      </c>
      <c r="AN150" s="11">
        <v>36</v>
      </c>
      <c r="AO150" s="11">
        <v>35</v>
      </c>
      <c r="AP150" s="11">
        <v>35</v>
      </c>
      <c r="AQ150" s="11">
        <v>35</v>
      </c>
      <c r="AR150" s="11">
        <v>37</v>
      </c>
      <c r="AS150" s="11">
        <v>36</v>
      </c>
      <c r="AT150" s="11">
        <v>41</v>
      </c>
      <c r="AU150" s="11">
        <v>42</v>
      </c>
      <c r="AV150" s="11">
        <v>42</v>
      </c>
      <c r="AW150" s="11">
        <v>43</v>
      </c>
      <c r="AX150" s="11">
        <v>42</v>
      </c>
      <c r="AY150" s="11">
        <v>43</v>
      </c>
      <c r="AZ150" s="11">
        <v>43</v>
      </c>
      <c r="BA150" s="11">
        <v>44</v>
      </c>
      <c r="BB150" s="11">
        <v>45</v>
      </c>
      <c r="BC150" s="11">
        <v>43</v>
      </c>
      <c r="BD150" s="11">
        <v>43</v>
      </c>
      <c r="BE150" s="11">
        <v>44</v>
      </c>
      <c r="BF150" s="11">
        <v>45</v>
      </c>
      <c r="BG150" s="11">
        <v>44</v>
      </c>
      <c r="BH150" s="11">
        <v>45</v>
      </c>
      <c r="BI150" s="11">
        <v>44</v>
      </c>
      <c r="BJ150" s="11">
        <v>45</v>
      </c>
      <c r="BK150" s="11">
        <v>44</v>
      </c>
      <c r="BL150" s="11">
        <v>44</v>
      </c>
      <c r="BM150" s="11">
        <v>44</v>
      </c>
      <c r="BN150" s="11">
        <v>43</v>
      </c>
      <c r="BO150" s="11">
        <v>41</v>
      </c>
      <c r="BP150" s="11">
        <v>40</v>
      </c>
      <c r="BQ150" s="11">
        <v>41</v>
      </c>
      <c r="BR150" s="11">
        <v>41</v>
      </c>
      <c r="BS150" s="11">
        <v>41</v>
      </c>
      <c r="BT150" s="11">
        <v>40</v>
      </c>
      <c r="BU150" s="11">
        <v>41</v>
      </c>
      <c r="BV150" s="11">
        <v>41</v>
      </c>
      <c r="BW150" s="11">
        <v>41</v>
      </c>
      <c r="BX150" s="11">
        <v>41</v>
      </c>
      <c r="BY150" s="11">
        <v>41</v>
      </c>
      <c r="BZ150" s="11">
        <v>39</v>
      </c>
      <c r="CA150" s="11">
        <v>39</v>
      </c>
      <c r="CB150" s="11">
        <v>39</v>
      </c>
      <c r="CC150" s="11">
        <v>39</v>
      </c>
      <c r="CD150" s="11">
        <v>41</v>
      </c>
      <c r="CE150" s="11">
        <v>42</v>
      </c>
      <c r="CF150" s="11">
        <v>42</v>
      </c>
      <c r="CG150" s="11">
        <v>41</v>
      </c>
      <c r="CH150" s="11">
        <v>40</v>
      </c>
      <c r="CI150" s="11">
        <v>40</v>
      </c>
      <c r="CJ150" s="11">
        <v>40</v>
      </c>
      <c r="CK150" s="11">
        <v>40</v>
      </c>
      <c r="CL150" s="11">
        <v>40</v>
      </c>
      <c r="CM150" s="11">
        <v>39</v>
      </c>
      <c r="CN150" s="11">
        <v>39</v>
      </c>
      <c r="CO150" s="11">
        <v>38</v>
      </c>
      <c r="CP150" s="11">
        <v>38</v>
      </c>
      <c r="CQ150" s="11">
        <v>39</v>
      </c>
      <c r="CR150" s="11">
        <v>39</v>
      </c>
      <c r="CS150" s="11">
        <v>39</v>
      </c>
      <c r="CT150" s="11">
        <v>39</v>
      </c>
      <c r="CU150" s="11">
        <v>38</v>
      </c>
      <c r="CV150" s="11">
        <v>38</v>
      </c>
      <c r="CW150" s="11">
        <v>39</v>
      </c>
      <c r="CX150" s="11">
        <v>39</v>
      </c>
      <c r="CY150" s="11">
        <v>37</v>
      </c>
      <c r="CZ150" s="11">
        <v>38</v>
      </c>
      <c r="DA150" s="11">
        <v>37</v>
      </c>
      <c r="DB150" s="11">
        <v>36</v>
      </c>
      <c r="DC150" s="11">
        <v>36</v>
      </c>
      <c r="DD150" s="11">
        <v>36</v>
      </c>
      <c r="DE150" s="11">
        <v>35</v>
      </c>
      <c r="DF150" s="11">
        <v>35</v>
      </c>
      <c r="DG150" s="11">
        <v>35</v>
      </c>
      <c r="DH150" s="11">
        <v>35</v>
      </c>
      <c r="DI150" s="11">
        <v>34</v>
      </c>
      <c r="DJ150" s="11">
        <v>34</v>
      </c>
      <c r="DK150" s="11">
        <v>34</v>
      </c>
      <c r="DL150" s="11">
        <v>34</v>
      </c>
      <c r="DM150" s="11">
        <v>34</v>
      </c>
      <c r="DN150" s="11">
        <v>34</v>
      </c>
      <c r="DO150" s="11">
        <v>34</v>
      </c>
      <c r="DP150" s="11">
        <v>35</v>
      </c>
      <c r="DQ150" s="11">
        <v>34</v>
      </c>
      <c r="DR150" s="11">
        <v>34</v>
      </c>
      <c r="DS150" s="11">
        <v>34</v>
      </c>
      <c r="DT150" s="11">
        <v>35</v>
      </c>
      <c r="DU150" s="11">
        <f t="shared" si="5"/>
        <v>34.166666666666664</v>
      </c>
      <c r="DV150" s="11">
        <v>35</v>
      </c>
      <c r="DW150" s="11">
        <v>33</v>
      </c>
      <c r="DX150" s="11">
        <v>29</v>
      </c>
    </row>
    <row r="151" spans="1:128" ht="12.75" x14ac:dyDescent="0.2">
      <c r="A151" s="1" t="s">
        <v>71</v>
      </c>
      <c r="B151" s="1" t="str">
        <f t="shared" si="4"/>
        <v>3699 - Industrias manufactureras n.c.p.</v>
      </c>
      <c r="C151" s="5" t="s">
        <v>316</v>
      </c>
      <c r="D151" s="1" t="s">
        <v>317</v>
      </c>
      <c r="E151" s="11">
        <v>290</v>
      </c>
      <c r="F151" s="11">
        <v>287</v>
      </c>
      <c r="G151" s="11">
        <v>287</v>
      </c>
      <c r="H151" s="11">
        <v>283</v>
      </c>
      <c r="I151" s="11">
        <v>281</v>
      </c>
      <c r="J151" s="11">
        <v>281</v>
      </c>
      <c r="K151" s="11">
        <v>280</v>
      </c>
      <c r="L151" s="11">
        <v>284</v>
      </c>
      <c r="M151" s="11">
        <v>283</v>
      </c>
      <c r="N151" s="11">
        <v>285</v>
      </c>
      <c r="O151" s="11">
        <v>286</v>
      </c>
      <c r="P151" s="11">
        <v>283</v>
      </c>
      <c r="Q151" s="11">
        <v>279</v>
      </c>
      <c r="R151" s="11">
        <v>283</v>
      </c>
      <c r="S151" s="11">
        <v>280</v>
      </c>
      <c r="T151" s="11">
        <v>282</v>
      </c>
      <c r="U151" s="11">
        <v>283</v>
      </c>
      <c r="V151" s="11">
        <v>283</v>
      </c>
      <c r="W151" s="11">
        <v>283</v>
      </c>
      <c r="X151" s="11">
        <v>284</v>
      </c>
      <c r="Y151" s="11">
        <v>283</v>
      </c>
      <c r="Z151" s="11">
        <v>280</v>
      </c>
      <c r="AA151" s="11">
        <v>277</v>
      </c>
      <c r="AB151" s="11">
        <v>278</v>
      </c>
      <c r="AC151" s="11">
        <v>276</v>
      </c>
      <c r="AD151" s="11">
        <v>274</v>
      </c>
      <c r="AE151" s="11">
        <v>269</v>
      </c>
      <c r="AF151" s="11">
        <v>268</v>
      </c>
      <c r="AG151" s="11">
        <v>267</v>
      </c>
      <c r="AH151" s="11">
        <v>269</v>
      </c>
      <c r="AI151" s="11">
        <v>267</v>
      </c>
      <c r="AJ151" s="11">
        <v>266</v>
      </c>
      <c r="AK151" s="11">
        <v>268</v>
      </c>
      <c r="AL151" s="11">
        <v>269</v>
      </c>
      <c r="AM151" s="11">
        <v>267</v>
      </c>
      <c r="AN151" s="11">
        <v>263</v>
      </c>
      <c r="AO151" s="11">
        <v>264</v>
      </c>
      <c r="AP151" s="11">
        <v>264</v>
      </c>
      <c r="AQ151" s="11">
        <v>262</v>
      </c>
      <c r="AR151" s="11">
        <v>262</v>
      </c>
      <c r="AS151" s="11">
        <v>263</v>
      </c>
      <c r="AT151" s="11">
        <v>258</v>
      </c>
      <c r="AU151" s="11">
        <v>260</v>
      </c>
      <c r="AV151" s="11">
        <v>259</v>
      </c>
      <c r="AW151" s="11">
        <v>258</v>
      </c>
      <c r="AX151" s="11">
        <v>256</v>
      </c>
      <c r="AY151" s="11">
        <v>256</v>
      </c>
      <c r="AZ151" s="11">
        <v>255</v>
      </c>
      <c r="BA151" s="11">
        <v>252</v>
      </c>
      <c r="BB151" s="11">
        <v>252</v>
      </c>
      <c r="BC151" s="11">
        <v>252</v>
      </c>
      <c r="BD151" s="11">
        <v>251</v>
      </c>
      <c r="BE151" s="11">
        <v>253</v>
      </c>
      <c r="BF151" s="11">
        <v>253</v>
      </c>
      <c r="BG151" s="11">
        <v>254</v>
      </c>
      <c r="BH151" s="11">
        <v>253</v>
      </c>
      <c r="BI151" s="11">
        <v>255</v>
      </c>
      <c r="BJ151" s="11">
        <v>258</v>
      </c>
      <c r="BK151" s="11">
        <v>257</v>
      </c>
      <c r="BL151" s="11">
        <v>259</v>
      </c>
      <c r="BM151" s="11">
        <v>257</v>
      </c>
      <c r="BN151" s="11">
        <v>252</v>
      </c>
      <c r="BO151" s="11">
        <v>255</v>
      </c>
      <c r="BP151" s="11">
        <v>255</v>
      </c>
      <c r="BQ151" s="11">
        <v>252</v>
      </c>
      <c r="BR151" s="11">
        <v>255</v>
      </c>
      <c r="BS151" s="11">
        <v>252</v>
      </c>
      <c r="BT151" s="11">
        <v>253</v>
      </c>
      <c r="BU151" s="11">
        <v>254</v>
      </c>
      <c r="BV151" s="11">
        <v>254</v>
      </c>
      <c r="BW151" s="11">
        <v>252</v>
      </c>
      <c r="BX151" s="11">
        <v>249</v>
      </c>
      <c r="BY151" s="11">
        <v>247</v>
      </c>
      <c r="BZ151" s="11">
        <v>247</v>
      </c>
      <c r="CA151" s="11">
        <v>245</v>
      </c>
      <c r="CB151" s="11">
        <v>246</v>
      </c>
      <c r="CC151" s="11">
        <v>249</v>
      </c>
      <c r="CD151" s="11">
        <v>249</v>
      </c>
      <c r="CE151" s="11">
        <v>248</v>
      </c>
      <c r="CF151" s="11">
        <v>249</v>
      </c>
      <c r="CG151" s="11">
        <v>246</v>
      </c>
      <c r="CH151" s="11">
        <v>244</v>
      </c>
      <c r="CI151" s="11">
        <v>244</v>
      </c>
      <c r="CJ151" s="11">
        <v>245</v>
      </c>
      <c r="CK151" s="11">
        <v>241</v>
      </c>
      <c r="CL151" s="11">
        <v>244</v>
      </c>
      <c r="CM151" s="11">
        <v>243</v>
      </c>
      <c r="CN151" s="11">
        <v>245</v>
      </c>
      <c r="CO151" s="11">
        <v>242</v>
      </c>
      <c r="CP151" s="11">
        <v>246</v>
      </c>
      <c r="CQ151" s="11">
        <v>243</v>
      </c>
      <c r="CR151" s="11">
        <v>244</v>
      </c>
      <c r="CS151" s="11">
        <v>242</v>
      </c>
      <c r="CT151" s="11">
        <v>241</v>
      </c>
      <c r="CU151" s="11">
        <v>237</v>
      </c>
      <c r="CV151" s="11">
        <v>236</v>
      </c>
      <c r="CW151" s="11">
        <v>237</v>
      </c>
      <c r="CX151" s="11">
        <v>236</v>
      </c>
      <c r="CY151" s="11">
        <v>237</v>
      </c>
      <c r="CZ151" s="11">
        <v>236</v>
      </c>
      <c r="DA151" s="11">
        <v>233</v>
      </c>
      <c r="DB151" s="11">
        <v>234</v>
      </c>
      <c r="DC151" s="11">
        <v>233</v>
      </c>
      <c r="DD151" s="11">
        <v>233</v>
      </c>
      <c r="DE151" s="11">
        <v>234</v>
      </c>
      <c r="DF151" s="11">
        <v>232</v>
      </c>
      <c r="DG151" s="11">
        <v>230</v>
      </c>
      <c r="DH151" s="11">
        <v>232</v>
      </c>
      <c r="DI151" s="11">
        <v>230</v>
      </c>
      <c r="DJ151" s="11">
        <v>232</v>
      </c>
      <c r="DK151" s="11">
        <v>231</v>
      </c>
      <c r="DL151" s="11">
        <v>232</v>
      </c>
      <c r="DM151" s="11">
        <v>234</v>
      </c>
      <c r="DN151" s="11">
        <v>234</v>
      </c>
      <c r="DO151" s="11">
        <v>230</v>
      </c>
      <c r="DP151" s="11">
        <v>227</v>
      </c>
      <c r="DQ151" s="11">
        <v>230</v>
      </c>
      <c r="DR151" s="11">
        <v>228</v>
      </c>
      <c r="DS151" s="11">
        <v>227</v>
      </c>
      <c r="DT151" s="11">
        <v>226</v>
      </c>
      <c r="DU151" s="11">
        <f t="shared" si="5"/>
        <v>230.08333333333334</v>
      </c>
      <c r="DV151" s="11">
        <v>227</v>
      </c>
      <c r="DW151" s="11">
        <v>225</v>
      </c>
      <c r="DX151" s="11">
        <v>215</v>
      </c>
    </row>
    <row r="152" spans="1:128" ht="12.75" x14ac:dyDescent="0.2">
      <c r="A152" s="1" t="s">
        <v>71</v>
      </c>
      <c r="B152" s="1" t="str">
        <f t="shared" si="4"/>
        <v>3710 - Reciclamiento de desperdicios y desechos metálicos</v>
      </c>
      <c r="C152" s="5" t="s">
        <v>318</v>
      </c>
      <c r="D152" s="1" t="s">
        <v>319</v>
      </c>
      <c r="E152" s="11">
        <v>11</v>
      </c>
      <c r="F152" s="11">
        <v>11</v>
      </c>
      <c r="G152" s="11">
        <v>11</v>
      </c>
      <c r="H152" s="11">
        <v>11</v>
      </c>
      <c r="I152" s="11">
        <v>11</v>
      </c>
      <c r="J152" s="11">
        <v>11</v>
      </c>
      <c r="K152" s="11">
        <v>11</v>
      </c>
      <c r="L152" s="11">
        <v>12</v>
      </c>
      <c r="M152" s="11">
        <v>12</v>
      </c>
      <c r="N152" s="11">
        <v>12</v>
      </c>
      <c r="O152" s="11">
        <v>13</v>
      </c>
      <c r="P152" s="11">
        <v>12</v>
      </c>
      <c r="Q152" s="11">
        <v>12</v>
      </c>
      <c r="R152" s="11">
        <v>12</v>
      </c>
      <c r="S152" s="11">
        <v>13</v>
      </c>
      <c r="T152" s="11">
        <v>12</v>
      </c>
      <c r="U152" s="11">
        <v>12</v>
      </c>
      <c r="V152" s="11">
        <v>13</v>
      </c>
      <c r="W152" s="11">
        <v>13</v>
      </c>
      <c r="X152" s="11">
        <v>13</v>
      </c>
      <c r="Y152" s="11">
        <v>12</v>
      </c>
      <c r="Z152" s="11">
        <v>11</v>
      </c>
      <c r="AA152" s="11">
        <v>12</v>
      </c>
      <c r="AB152" s="11">
        <v>11</v>
      </c>
      <c r="AC152" s="11">
        <v>12</v>
      </c>
      <c r="AD152" s="11">
        <v>12</v>
      </c>
      <c r="AE152" s="11">
        <v>11</v>
      </c>
      <c r="AF152" s="11">
        <v>11</v>
      </c>
      <c r="AG152" s="11">
        <v>11</v>
      </c>
      <c r="AH152" s="11">
        <v>10</v>
      </c>
      <c r="AI152" s="11">
        <v>10</v>
      </c>
      <c r="AJ152" s="11">
        <v>10</v>
      </c>
      <c r="AK152" s="11">
        <v>10</v>
      </c>
      <c r="AL152" s="11">
        <v>10</v>
      </c>
      <c r="AM152" s="11">
        <v>10</v>
      </c>
      <c r="AN152" s="11">
        <v>10</v>
      </c>
      <c r="AO152" s="11">
        <v>12</v>
      </c>
      <c r="AP152" s="11">
        <v>12</v>
      </c>
      <c r="AQ152" s="11">
        <v>12</v>
      </c>
      <c r="AR152" s="11">
        <v>12</v>
      </c>
      <c r="AS152" s="11">
        <v>11</v>
      </c>
      <c r="AT152" s="11">
        <v>11</v>
      </c>
      <c r="AU152" s="11">
        <v>11</v>
      </c>
      <c r="AV152" s="11">
        <v>12</v>
      </c>
      <c r="AW152" s="11">
        <v>12</v>
      </c>
      <c r="AX152" s="11">
        <v>12</v>
      </c>
      <c r="AY152" s="11">
        <v>10</v>
      </c>
      <c r="AZ152" s="11">
        <v>10</v>
      </c>
      <c r="BA152" s="11">
        <v>10</v>
      </c>
      <c r="BB152" s="11">
        <v>10</v>
      </c>
      <c r="BC152" s="11">
        <v>10</v>
      </c>
      <c r="BD152" s="11">
        <v>10</v>
      </c>
      <c r="BE152" s="11">
        <v>12</v>
      </c>
      <c r="BF152" s="11">
        <v>12</v>
      </c>
      <c r="BG152" s="11">
        <v>11</v>
      </c>
      <c r="BH152" s="11">
        <v>11</v>
      </c>
      <c r="BI152" s="11">
        <v>11</v>
      </c>
      <c r="BJ152" s="11">
        <v>12</v>
      </c>
      <c r="BK152" s="11">
        <v>12</v>
      </c>
      <c r="BL152" s="11">
        <v>12</v>
      </c>
      <c r="BM152" s="11">
        <v>13</v>
      </c>
      <c r="BN152" s="11">
        <v>14</v>
      </c>
      <c r="BO152" s="11">
        <v>14</v>
      </c>
      <c r="BP152" s="11">
        <v>16</v>
      </c>
      <c r="BQ152" s="11">
        <v>16</v>
      </c>
      <c r="BR152" s="11">
        <v>15</v>
      </c>
      <c r="BS152" s="11">
        <v>16</v>
      </c>
      <c r="BT152" s="11">
        <v>16</v>
      </c>
      <c r="BU152" s="11">
        <v>14</v>
      </c>
      <c r="BV152" s="11">
        <v>14</v>
      </c>
      <c r="BW152" s="11">
        <v>15</v>
      </c>
      <c r="BX152" s="11">
        <v>15</v>
      </c>
      <c r="BY152" s="11">
        <v>15</v>
      </c>
      <c r="BZ152" s="11">
        <v>14</v>
      </c>
      <c r="CA152" s="11">
        <v>14</v>
      </c>
      <c r="CB152" s="11">
        <v>13</v>
      </c>
      <c r="CC152" s="11">
        <v>14</v>
      </c>
      <c r="CD152" s="11">
        <v>12</v>
      </c>
      <c r="CE152" s="11">
        <v>12</v>
      </c>
      <c r="CF152" s="11">
        <v>13</v>
      </c>
      <c r="CG152" s="11">
        <v>13</v>
      </c>
      <c r="CH152" s="11">
        <v>13</v>
      </c>
      <c r="CI152" s="11">
        <v>13</v>
      </c>
      <c r="CJ152" s="11">
        <v>13</v>
      </c>
      <c r="CK152" s="11">
        <v>13</v>
      </c>
      <c r="CL152" s="11">
        <v>13</v>
      </c>
      <c r="CM152" s="11">
        <v>13</v>
      </c>
      <c r="CN152" s="11">
        <v>12</v>
      </c>
      <c r="CO152" s="11">
        <v>13</v>
      </c>
      <c r="CP152" s="11">
        <v>13</v>
      </c>
      <c r="CQ152" s="11">
        <v>13</v>
      </c>
      <c r="CR152" s="11">
        <v>13</v>
      </c>
      <c r="CS152" s="11">
        <v>13</v>
      </c>
      <c r="CT152" s="11">
        <v>13</v>
      </c>
      <c r="CU152" s="11">
        <v>12</v>
      </c>
      <c r="CV152" s="11">
        <v>11</v>
      </c>
      <c r="CW152" s="11">
        <v>11</v>
      </c>
      <c r="CX152" s="11">
        <v>11</v>
      </c>
      <c r="CY152" s="11">
        <v>13</v>
      </c>
      <c r="CZ152" s="11">
        <v>12</v>
      </c>
      <c r="DA152" s="11">
        <v>13</v>
      </c>
      <c r="DB152" s="11">
        <v>13</v>
      </c>
      <c r="DC152" s="11">
        <v>13</v>
      </c>
      <c r="DD152" s="11">
        <v>12</v>
      </c>
      <c r="DE152" s="11">
        <v>13</v>
      </c>
      <c r="DF152" s="11">
        <v>12</v>
      </c>
      <c r="DG152" s="11">
        <v>13</v>
      </c>
      <c r="DH152" s="11">
        <v>13</v>
      </c>
      <c r="DI152" s="11">
        <v>12</v>
      </c>
      <c r="DJ152" s="11">
        <v>12</v>
      </c>
      <c r="DK152" s="11">
        <v>12</v>
      </c>
      <c r="DL152" s="11">
        <v>11</v>
      </c>
      <c r="DM152" s="11">
        <v>10</v>
      </c>
      <c r="DN152" s="11">
        <v>10</v>
      </c>
      <c r="DO152" s="11">
        <v>10</v>
      </c>
      <c r="DP152" s="11">
        <v>10</v>
      </c>
      <c r="DQ152" s="11">
        <v>10</v>
      </c>
      <c r="DR152" s="11">
        <v>10</v>
      </c>
      <c r="DS152" s="11">
        <v>10</v>
      </c>
      <c r="DT152" s="11">
        <v>10</v>
      </c>
      <c r="DU152" s="11">
        <f t="shared" si="5"/>
        <v>10.583333333333334</v>
      </c>
      <c r="DV152" s="11">
        <v>10</v>
      </c>
      <c r="DW152" s="11">
        <v>10</v>
      </c>
      <c r="DX152" s="11">
        <v>10</v>
      </c>
    </row>
    <row r="153" spans="1:128" ht="12.75" x14ac:dyDescent="0.2">
      <c r="A153" s="1" t="s">
        <v>71</v>
      </c>
      <c r="B153" s="1" t="str">
        <f t="shared" si="4"/>
        <v>3720 - Reciclamiento de desperdicios y desechos no metálicos</v>
      </c>
      <c r="C153" s="5" t="s">
        <v>320</v>
      </c>
      <c r="D153" s="1" t="s">
        <v>321</v>
      </c>
      <c r="E153" s="11">
        <v>16</v>
      </c>
      <c r="F153" s="11">
        <v>16</v>
      </c>
      <c r="G153" s="11">
        <v>17</v>
      </c>
      <c r="H153" s="11">
        <v>17</v>
      </c>
      <c r="I153" s="11">
        <v>17</v>
      </c>
      <c r="J153" s="11">
        <v>17</v>
      </c>
      <c r="K153" s="11">
        <v>16</v>
      </c>
      <c r="L153" s="11">
        <v>18</v>
      </c>
      <c r="M153" s="11">
        <v>19</v>
      </c>
      <c r="N153" s="11">
        <v>20</v>
      </c>
      <c r="O153" s="11">
        <v>21</v>
      </c>
      <c r="P153" s="11">
        <v>21</v>
      </c>
      <c r="Q153" s="11">
        <v>20</v>
      </c>
      <c r="R153" s="11">
        <v>22</v>
      </c>
      <c r="S153" s="11">
        <v>22</v>
      </c>
      <c r="T153" s="11">
        <v>20</v>
      </c>
      <c r="U153" s="11">
        <v>20</v>
      </c>
      <c r="V153" s="11">
        <v>20</v>
      </c>
      <c r="W153" s="11">
        <v>21</v>
      </c>
      <c r="X153" s="11">
        <v>18</v>
      </c>
      <c r="Y153" s="11">
        <v>18</v>
      </c>
      <c r="Z153" s="11">
        <v>18</v>
      </c>
      <c r="AA153" s="11">
        <v>18</v>
      </c>
      <c r="AB153" s="11">
        <v>18</v>
      </c>
      <c r="AC153" s="11">
        <v>20</v>
      </c>
      <c r="AD153" s="11">
        <v>17</v>
      </c>
      <c r="AE153" s="11">
        <v>18</v>
      </c>
      <c r="AF153" s="11">
        <v>18</v>
      </c>
      <c r="AG153" s="11">
        <v>20</v>
      </c>
      <c r="AH153" s="11">
        <v>20</v>
      </c>
      <c r="AI153" s="11">
        <v>19</v>
      </c>
      <c r="AJ153" s="11">
        <v>19</v>
      </c>
      <c r="AK153" s="11">
        <v>19</v>
      </c>
      <c r="AL153" s="11">
        <v>20</v>
      </c>
      <c r="AM153" s="11">
        <v>20</v>
      </c>
      <c r="AN153" s="11">
        <v>21</v>
      </c>
      <c r="AO153" s="11">
        <v>21</v>
      </c>
      <c r="AP153" s="11">
        <v>18</v>
      </c>
      <c r="AQ153" s="11">
        <v>18</v>
      </c>
      <c r="AR153" s="11">
        <v>18</v>
      </c>
      <c r="AS153" s="11">
        <v>17</v>
      </c>
      <c r="AT153" s="11">
        <v>16</v>
      </c>
      <c r="AU153" s="11">
        <v>16</v>
      </c>
      <c r="AV153" s="11">
        <v>16</v>
      </c>
      <c r="AW153" s="11">
        <v>17</v>
      </c>
      <c r="AX153" s="11">
        <v>17</v>
      </c>
      <c r="AY153" s="11">
        <v>16</v>
      </c>
      <c r="AZ153" s="11">
        <v>16</v>
      </c>
      <c r="BA153" s="11">
        <v>17</v>
      </c>
      <c r="BB153" s="11">
        <v>18</v>
      </c>
      <c r="BC153" s="11">
        <v>17</v>
      </c>
      <c r="BD153" s="11">
        <v>17</v>
      </c>
      <c r="BE153" s="11">
        <v>18</v>
      </c>
      <c r="BF153" s="11">
        <v>18</v>
      </c>
      <c r="BG153" s="11">
        <v>18</v>
      </c>
      <c r="BH153" s="11">
        <v>19</v>
      </c>
      <c r="BI153" s="11">
        <v>19</v>
      </c>
      <c r="BJ153" s="11">
        <v>18</v>
      </c>
      <c r="BK153" s="11">
        <v>17</v>
      </c>
      <c r="BL153" s="11">
        <v>19</v>
      </c>
      <c r="BM153" s="11">
        <v>18</v>
      </c>
      <c r="BN153" s="11">
        <v>18</v>
      </c>
      <c r="BO153" s="11">
        <v>21</v>
      </c>
      <c r="BP153" s="11">
        <v>20</v>
      </c>
      <c r="BQ153" s="11">
        <v>20</v>
      </c>
      <c r="BR153" s="11">
        <v>20</v>
      </c>
      <c r="BS153" s="11">
        <v>19</v>
      </c>
      <c r="BT153" s="11">
        <v>18</v>
      </c>
      <c r="BU153" s="11">
        <v>19</v>
      </c>
      <c r="BV153" s="11">
        <v>19</v>
      </c>
      <c r="BW153" s="11">
        <v>19</v>
      </c>
      <c r="BX153" s="11">
        <v>19</v>
      </c>
      <c r="BY153" s="11">
        <v>18</v>
      </c>
      <c r="BZ153" s="11">
        <v>19</v>
      </c>
      <c r="CA153" s="11">
        <v>19</v>
      </c>
      <c r="CB153" s="11">
        <v>19</v>
      </c>
      <c r="CC153" s="11">
        <v>18</v>
      </c>
      <c r="CD153" s="11">
        <v>16</v>
      </c>
      <c r="CE153" s="11">
        <v>15</v>
      </c>
      <c r="CF153" s="11">
        <v>15</v>
      </c>
      <c r="CG153" s="11">
        <v>17</v>
      </c>
      <c r="CH153" s="11">
        <v>17</v>
      </c>
      <c r="CI153" s="11">
        <v>16</v>
      </c>
      <c r="CJ153" s="11">
        <v>16</v>
      </c>
      <c r="CK153" s="11">
        <v>17</v>
      </c>
      <c r="CL153" s="11">
        <v>17</v>
      </c>
      <c r="CM153" s="11">
        <v>17</v>
      </c>
      <c r="CN153" s="11">
        <v>19</v>
      </c>
      <c r="CO153" s="11">
        <v>18</v>
      </c>
      <c r="CP153" s="11">
        <v>17</v>
      </c>
      <c r="CQ153" s="11">
        <v>15</v>
      </c>
      <c r="CR153" s="11">
        <v>15</v>
      </c>
      <c r="CS153" s="11">
        <v>16</v>
      </c>
      <c r="CT153" s="11">
        <v>16</v>
      </c>
      <c r="CU153" s="11">
        <v>15</v>
      </c>
      <c r="CV153" s="11">
        <v>15</v>
      </c>
      <c r="CW153" s="11">
        <v>15</v>
      </c>
      <c r="CX153" s="11">
        <v>15</v>
      </c>
      <c r="CY153" s="11">
        <v>15</v>
      </c>
      <c r="CZ153" s="11">
        <v>14</v>
      </c>
      <c r="DA153" s="11">
        <v>15</v>
      </c>
      <c r="DB153" s="11">
        <v>15</v>
      </c>
      <c r="DC153" s="11">
        <v>17</v>
      </c>
      <c r="DD153" s="11">
        <v>17</v>
      </c>
      <c r="DE153" s="11">
        <v>18</v>
      </c>
      <c r="DF153" s="11">
        <v>17</v>
      </c>
      <c r="DG153" s="11">
        <v>17</v>
      </c>
      <c r="DH153" s="11">
        <v>16</v>
      </c>
      <c r="DI153" s="11">
        <v>16</v>
      </c>
      <c r="DJ153" s="11">
        <v>16</v>
      </c>
      <c r="DK153" s="11">
        <v>16</v>
      </c>
      <c r="DL153" s="11">
        <v>18</v>
      </c>
      <c r="DM153" s="11">
        <v>17</v>
      </c>
      <c r="DN153" s="11">
        <v>17</v>
      </c>
      <c r="DO153" s="11">
        <v>16</v>
      </c>
      <c r="DP153" s="11">
        <v>16</v>
      </c>
      <c r="DQ153" s="11">
        <v>16</v>
      </c>
      <c r="DR153" s="11">
        <v>17</v>
      </c>
      <c r="DS153" s="11">
        <v>16</v>
      </c>
      <c r="DT153" s="11">
        <v>16</v>
      </c>
      <c r="DU153" s="11">
        <f t="shared" si="5"/>
        <v>16.416666666666668</v>
      </c>
      <c r="DV153" s="11">
        <v>16</v>
      </c>
      <c r="DW153" s="11">
        <v>14</v>
      </c>
      <c r="DX153" s="11">
        <v>13</v>
      </c>
    </row>
    <row r="154" spans="1:128" ht="12.75" x14ac:dyDescent="0.2">
      <c r="A154" s="1" t="s">
        <v>322</v>
      </c>
      <c r="B154" s="1" t="str">
        <f t="shared" si="4"/>
        <v>4011 - Generación de energía eléctrica</v>
      </c>
      <c r="C154" s="5" t="s">
        <v>323</v>
      </c>
      <c r="D154" s="1" t="s">
        <v>324</v>
      </c>
      <c r="E154" s="11">
        <v>32</v>
      </c>
      <c r="F154" s="11">
        <v>33</v>
      </c>
      <c r="G154" s="11">
        <v>33</v>
      </c>
      <c r="H154" s="11">
        <v>32</v>
      </c>
      <c r="I154" s="11">
        <v>33</v>
      </c>
      <c r="J154" s="11">
        <v>33</v>
      </c>
      <c r="K154" s="11">
        <v>33</v>
      </c>
      <c r="L154" s="11">
        <v>34</v>
      </c>
      <c r="M154" s="11">
        <v>33</v>
      </c>
      <c r="N154" s="11">
        <v>33</v>
      </c>
      <c r="O154" s="11">
        <v>33</v>
      </c>
      <c r="P154" s="11">
        <v>34</v>
      </c>
      <c r="Q154" s="11">
        <v>32</v>
      </c>
      <c r="R154" s="11">
        <v>34</v>
      </c>
      <c r="S154" s="11">
        <v>33</v>
      </c>
      <c r="T154" s="11">
        <v>33</v>
      </c>
      <c r="U154" s="11">
        <v>32</v>
      </c>
      <c r="V154" s="11">
        <v>32</v>
      </c>
      <c r="W154" s="11">
        <v>32</v>
      </c>
      <c r="X154" s="11">
        <v>33</v>
      </c>
      <c r="Y154" s="11">
        <v>33</v>
      </c>
      <c r="Z154" s="11">
        <v>35</v>
      </c>
      <c r="AA154" s="11">
        <v>35</v>
      </c>
      <c r="AB154" s="11">
        <v>35</v>
      </c>
      <c r="AC154" s="11">
        <v>35</v>
      </c>
      <c r="AD154" s="11">
        <v>36</v>
      </c>
      <c r="AE154" s="11">
        <v>36</v>
      </c>
      <c r="AF154" s="11">
        <v>38</v>
      </c>
      <c r="AG154" s="11">
        <v>40</v>
      </c>
      <c r="AH154" s="11">
        <v>40</v>
      </c>
      <c r="AI154" s="11">
        <v>40</v>
      </c>
      <c r="AJ154" s="11">
        <v>43</v>
      </c>
      <c r="AK154" s="11">
        <v>43</v>
      </c>
      <c r="AL154" s="11">
        <v>43</v>
      </c>
      <c r="AM154" s="11">
        <v>44</v>
      </c>
      <c r="AN154" s="11">
        <v>45</v>
      </c>
      <c r="AO154" s="11">
        <v>46</v>
      </c>
      <c r="AP154" s="11">
        <v>46</v>
      </c>
      <c r="AQ154" s="11">
        <v>46</v>
      </c>
      <c r="AR154" s="11">
        <v>44</v>
      </c>
      <c r="AS154" s="11">
        <v>44</v>
      </c>
      <c r="AT154" s="11">
        <v>43</v>
      </c>
      <c r="AU154" s="11">
        <v>43</v>
      </c>
      <c r="AV154" s="11">
        <v>45</v>
      </c>
      <c r="AW154" s="11">
        <v>45</v>
      </c>
      <c r="AX154" s="11">
        <v>46</v>
      </c>
      <c r="AY154" s="11">
        <v>46</v>
      </c>
      <c r="AZ154" s="11">
        <v>46</v>
      </c>
      <c r="BA154" s="11">
        <v>45</v>
      </c>
      <c r="BB154" s="11">
        <v>46</v>
      </c>
      <c r="BC154" s="11">
        <v>46</v>
      </c>
      <c r="BD154" s="11">
        <v>45</v>
      </c>
      <c r="BE154" s="11">
        <v>46</v>
      </c>
      <c r="BF154" s="11">
        <v>46</v>
      </c>
      <c r="BG154" s="11">
        <v>45</v>
      </c>
      <c r="BH154" s="11">
        <v>47</v>
      </c>
      <c r="BI154" s="11">
        <v>47</v>
      </c>
      <c r="BJ154" s="11">
        <v>46</v>
      </c>
      <c r="BK154" s="11">
        <v>47</v>
      </c>
      <c r="BL154" s="11">
        <v>47</v>
      </c>
      <c r="BM154" s="11">
        <v>46</v>
      </c>
      <c r="BN154" s="11">
        <v>46</v>
      </c>
      <c r="BO154" s="11">
        <v>47</v>
      </c>
      <c r="BP154" s="11">
        <v>47</v>
      </c>
      <c r="BQ154" s="11">
        <v>47</v>
      </c>
      <c r="BR154" s="11">
        <v>48</v>
      </c>
      <c r="BS154" s="11">
        <v>48</v>
      </c>
      <c r="BT154" s="11">
        <v>48</v>
      </c>
      <c r="BU154" s="11">
        <v>48</v>
      </c>
      <c r="BV154" s="11">
        <v>48</v>
      </c>
      <c r="BW154" s="11">
        <v>49</v>
      </c>
      <c r="BX154" s="11">
        <v>48</v>
      </c>
      <c r="BY154" s="11">
        <v>46</v>
      </c>
      <c r="BZ154" s="11">
        <v>47</v>
      </c>
      <c r="CA154" s="11">
        <v>46</v>
      </c>
      <c r="CB154" s="11">
        <v>45</v>
      </c>
      <c r="CC154" s="11">
        <v>44</v>
      </c>
      <c r="CD154" s="11">
        <v>42</v>
      </c>
      <c r="CE154" s="11">
        <v>43</v>
      </c>
      <c r="CF154" s="11">
        <v>43</v>
      </c>
      <c r="CG154" s="11">
        <v>41</v>
      </c>
      <c r="CH154" s="11">
        <v>40</v>
      </c>
      <c r="CI154" s="11">
        <v>43</v>
      </c>
      <c r="CJ154" s="11">
        <v>43</v>
      </c>
      <c r="CK154" s="11">
        <v>44</v>
      </c>
      <c r="CL154" s="11">
        <v>46</v>
      </c>
      <c r="CM154" s="11">
        <v>48</v>
      </c>
      <c r="CN154" s="11">
        <v>50</v>
      </c>
      <c r="CO154" s="11">
        <v>52</v>
      </c>
      <c r="CP154" s="11">
        <v>56</v>
      </c>
      <c r="CQ154" s="11">
        <v>55</v>
      </c>
      <c r="CR154" s="11">
        <v>53</v>
      </c>
      <c r="CS154" s="11">
        <v>53</v>
      </c>
      <c r="CT154" s="11">
        <v>56</v>
      </c>
      <c r="CU154" s="11">
        <v>59</v>
      </c>
      <c r="CV154" s="11">
        <v>60</v>
      </c>
      <c r="CW154" s="11">
        <v>60</v>
      </c>
      <c r="CX154" s="11">
        <v>58</v>
      </c>
      <c r="CY154" s="11">
        <v>56</v>
      </c>
      <c r="CZ154" s="11">
        <v>57</v>
      </c>
      <c r="DA154" s="11">
        <v>57</v>
      </c>
      <c r="DB154" s="11">
        <v>56</v>
      </c>
      <c r="DC154" s="11">
        <v>56</v>
      </c>
      <c r="DD154" s="11">
        <v>56</v>
      </c>
      <c r="DE154" s="11">
        <v>55</v>
      </c>
      <c r="DF154" s="11">
        <v>55</v>
      </c>
      <c r="DG154" s="11">
        <v>56</v>
      </c>
      <c r="DH154" s="11">
        <v>58</v>
      </c>
      <c r="DI154" s="11">
        <v>58</v>
      </c>
      <c r="DJ154" s="11">
        <v>58</v>
      </c>
      <c r="DK154" s="11">
        <v>64</v>
      </c>
      <c r="DL154" s="11">
        <v>64</v>
      </c>
      <c r="DM154" s="11">
        <v>64</v>
      </c>
      <c r="DN154" s="11">
        <v>63</v>
      </c>
      <c r="DO154" s="11">
        <v>62</v>
      </c>
      <c r="DP154" s="11">
        <v>61</v>
      </c>
      <c r="DQ154" s="11">
        <v>62</v>
      </c>
      <c r="DR154" s="11">
        <v>64</v>
      </c>
      <c r="DS154" s="11">
        <v>66</v>
      </c>
      <c r="DT154" s="11">
        <v>65</v>
      </c>
      <c r="DU154" s="11">
        <f t="shared" si="5"/>
        <v>62.583333333333336</v>
      </c>
      <c r="DV154" s="11">
        <v>63</v>
      </c>
      <c r="DW154" s="11">
        <v>65</v>
      </c>
      <c r="DX154" s="11">
        <v>64</v>
      </c>
    </row>
    <row r="155" spans="1:128" ht="12.75" x14ac:dyDescent="0.2">
      <c r="A155" s="1" t="s">
        <v>322</v>
      </c>
      <c r="B155" s="1" t="str">
        <f t="shared" si="4"/>
        <v>4012 - Transporte de energía eléctrica</v>
      </c>
      <c r="C155" s="5" t="s">
        <v>325</v>
      </c>
      <c r="D155" s="1" t="s">
        <v>326</v>
      </c>
      <c r="E155" s="11">
        <v>7</v>
      </c>
      <c r="F155" s="11">
        <v>7</v>
      </c>
      <c r="G155" s="11">
        <v>7</v>
      </c>
      <c r="H155" s="11">
        <v>7</v>
      </c>
      <c r="I155" s="11">
        <v>7</v>
      </c>
      <c r="J155" s="11">
        <v>7</v>
      </c>
      <c r="K155" s="11">
        <v>7</v>
      </c>
      <c r="L155" s="11">
        <v>7</v>
      </c>
      <c r="M155" s="11">
        <v>7</v>
      </c>
      <c r="N155" s="11">
        <v>7</v>
      </c>
      <c r="O155" s="11">
        <v>7</v>
      </c>
      <c r="P155" s="11">
        <v>7</v>
      </c>
      <c r="Q155" s="11">
        <v>7</v>
      </c>
      <c r="R155" s="11">
        <v>7</v>
      </c>
      <c r="S155" s="11">
        <v>7</v>
      </c>
      <c r="T155" s="11">
        <v>7</v>
      </c>
      <c r="U155" s="11">
        <v>7</v>
      </c>
      <c r="V155" s="11">
        <v>7</v>
      </c>
      <c r="W155" s="11">
        <v>7</v>
      </c>
      <c r="X155" s="11">
        <v>7</v>
      </c>
      <c r="Y155" s="11">
        <v>7</v>
      </c>
      <c r="Z155" s="11">
        <v>7</v>
      </c>
      <c r="AA155" s="11">
        <v>7</v>
      </c>
      <c r="AB155" s="11">
        <v>7</v>
      </c>
      <c r="AC155" s="11">
        <v>7</v>
      </c>
      <c r="AD155" s="11">
        <v>7</v>
      </c>
      <c r="AE155" s="11">
        <v>7</v>
      </c>
      <c r="AF155" s="11">
        <v>7</v>
      </c>
      <c r="AG155" s="11">
        <v>7</v>
      </c>
      <c r="AH155" s="11">
        <v>7</v>
      </c>
      <c r="AI155" s="11">
        <v>7</v>
      </c>
      <c r="AJ155" s="11">
        <v>7</v>
      </c>
      <c r="AK155" s="11">
        <v>7</v>
      </c>
      <c r="AL155" s="11">
        <v>7</v>
      </c>
      <c r="AM155" s="11">
        <v>7</v>
      </c>
      <c r="AN155" s="11">
        <v>7</v>
      </c>
      <c r="AO155" s="11">
        <v>7</v>
      </c>
      <c r="AP155" s="11">
        <v>7</v>
      </c>
      <c r="AQ155" s="11">
        <v>7</v>
      </c>
      <c r="AR155" s="11">
        <v>7</v>
      </c>
      <c r="AS155" s="11">
        <v>7</v>
      </c>
      <c r="AT155" s="11">
        <v>6</v>
      </c>
      <c r="AU155" s="11">
        <v>6</v>
      </c>
      <c r="AV155" s="11">
        <v>6</v>
      </c>
      <c r="AW155" s="11">
        <v>6</v>
      </c>
      <c r="AX155" s="11">
        <v>6</v>
      </c>
      <c r="AY155" s="11">
        <v>6</v>
      </c>
      <c r="AZ155" s="11">
        <v>6</v>
      </c>
      <c r="BA155" s="11">
        <v>6</v>
      </c>
      <c r="BB155" s="11">
        <v>6</v>
      </c>
      <c r="BC155" s="11">
        <v>6</v>
      </c>
      <c r="BD155" s="11">
        <v>6</v>
      </c>
      <c r="BE155" s="11">
        <v>6</v>
      </c>
      <c r="BF155" s="11">
        <v>6</v>
      </c>
      <c r="BG155" s="11">
        <v>6</v>
      </c>
      <c r="BH155" s="11">
        <v>6</v>
      </c>
      <c r="BI155" s="11">
        <v>6</v>
      </c>
      <c r="BJ155" s="11">
        <v>6</v>
      </c>
      <c r="BK155" s="11">
        <v>6</v>
      </c>
      <c r="BL155" s="11">
        <v>6</v>
      </c>
      <c r="BM155" s="11">
        <v>6</v>
      </c>
      <c r="BN155" s="11">
        <v>6</v>
      </c>
      <c r="BO155" s="11">
        <v>5</v>
      </c>
      <c r="BP155" s="11">
        <v>5</v>
      </c>
      <c r="BQ155" s="11">
        <v>5</v>
      </c>
      <c r="BR155" s="11">
        <v>5</v>
      </c>
      <c r="BS155" s="11">
        <v>5</v>
      </c>
      <c r="BT155" s="11">
        <v>5</v>
      </c>
      <c r="BU155" s="11">
        <v>5</v>
      </c>
      <c r="BV155" s="11">
        <v>5</v>
      </c>
      <c r="BW155" s="11">
        <v>5</v>
      </c>
      <c r="BX155" s="11">
        <v>5</v>
      </c>
      <c r="BY155" s="11">
        <v>5</v>
      </c>
      <c r="BZ155" s="11">
        <v>5</v>
      </c>
      <c r="CA155" s="11">
        <v>5</v>
      </c>
      <c r="CB155" s="11">
        <v>5</v>
      </c>
      <c r="CC155" s="11">
        <v>5</v>
      </c>
      <c r="CD155" s="11">
        <v>5</v>
      </c>
      <c r="CE155" s="11">
        <v>5</v>
      </c>
      <c r="CF155" s="11">
        <v>5</v>
      </c>
      <c r="CG155" s="11">
        <v>5</v>
      </c>
      <c r="CH155" s="11">
        <v>5</v>
      </c>
      <c r="CI155" s="11">
        <v>5</v>
      </c>
      <c r="CJ155" s="11">
        <v>5</v>
      </c>
      <c r="CK155" s="11">
        <v>5</v>
      </c>
      <c r="CL155" s="11">
        <v>5</v>
      </c>
      <c r="CM155" s="11">
        <v>5</v>
      </c>
      <c r="CN155" s="11">
        <v>5</v>
      </c>
      <c r="CO155" s="11">
        <v>5</v>
      </c>
      <c r="CP155" s="11">
        <v>5</v>
      </c>
      <c r="CQ155" s="11">
        <v>5</v>
      </c>
      <c r="CR155" s="11">
        <v>5</v>
      </c>
      <c r="CS155" s="11">
        <v>5</v>
      </c>
      <c r="CT155" s="11">
        <v>5</v>
      </c>
      <c r="CU155" s="11">
        <v>5</v>
      </c>
      <c r="CV155" s="11">
        <v>5</v>
      </c>
      <c r="CW155" s="11">
        <v>5</v>
      </c>
      <c r="CX155" s="11">
        <v>5</v>
      </c>
      <c r="CY155" s="11">
        <v>5</v>
      </c>
      <c r="CZ155" s="11">
        <v>5</v>
      </c>
      <c r="DA155" s="11">
        <v>6</v>
      </c>
      <c r="DB155" s="11">
        <v>6</v>
      </c>
      <c r="DC155" s="11">
        <v>6</v>
      </c>
      <c r="DD155" s="11">
        <v>6</v>
      </c>
      <c r="DE155" s="11">
        <v>6</v>
      </c>
      <c r="DF155" s="11">
        <v>6</v>
      </c>
      <c r="DG155" s="11">
        <v>6</v>
      </c>
      <c r="DH155" s="11">
        <v>6</v>
      </c>
      <c r="DI155" s="11">
        <v>6</v>
      </c>
      <c r="DJ155" s="11">
        <v>6</v>
      </c>
      <c r="DK155" s="11">
        <v>6</v>
      </c>
      <c r="DL155" s="11">
        <v>6</v>
      </c>
      <c r="DM155" s="11">
        <v>6</v>
      </c>
      <c r="DN155" s="11">
        <v>6</v>
      </c>
      <c r="DO155" s="11">
        <v>6</v>
      </c>
      <c r="DP155" s="11">
        <v>6</v>
      </c>
      <c r="DQ155" s="11">
        <v>6</v>
      </c>
      <c r="DR155" s="11">
        <v>6</v>
      </c>
      <c r="DS155" s="11">
        <v>6</v>
      </c>
      <c r="DT155" s="11">
        <v>6</v>
      </c>
      <c r="DU155" s="11">
        <f t="shared" si="5"/>
        <v>6</v>
      </c>
      <c r="DV155" s="11">
        <v>6</v>
      </c>
      <c r="DW155" s="11">
        <v>6</v>
      </c>
      <c r="DX155" s="11">
        <v>6</v>
      </c>
    </row>
    <row r="156" spans="1:128" ht="12.75" x14ac:dyDescent="0.2">
      <c r="A156" s="1" t="s">
        <v>322</v>
      </c>
      <c r="B156" s="1" t="str">
        <f t="shared" si="4"/>
        <v>4013 - Distribución de energía eléctrica</v>
      </c>
      <c r="C156" s="5" t="s">
        <v>327</v>
      </c>
      <c r="D156" s="1" t="s">
        <v>328</v>
      </c>
      <c r="E156" s="11">
        <v>12</v>
      </c>
      <c r="F156" s="11">
        <v>10</v>
      </c>
      <c r="G156" s="11">
        <v>11</v>
      </c>
      <c r="H156" s="11">
        <v>12</v>
      </c>
      <c r="I156" s="11">
        <v>11</v>
      </c>
      <c r="J156" s="11">
        <v>12</v>
      </c>
      <c r="K156" s="11">
        <v>10</v>
      </c>
      <c r="L156" s="11">
        <v>11</v>
      </c>
      <c r="M156" s="11">
        <v>11</v>
      </c>
      <c r="N156" s="11">
        <v>11</v>
      </c>
      <c r="O156" s="11">
        <v>12</v>
      </c>
      <c r="P156" s="11">
        <v>12</v>
      </c>
      <c r="Q156" s="11">
        <v>11</v>
      </c>
      <c r="R156" s="11">
        <v>10</v>
      </c>
      <c r="S156" s="11">
        <v>10</v>
      </c>
      <c r="T156" s="11">
        <v>10</v>
      </c>
      <c r="U156" s="11">
        <v>9</v>
      </c>
      <c r="V156" s="11">
        <v>8</v>
      </c>
      <c r="W156" s="11">
        <v>8</v>
      </c>
      <c r="X156" s="11">
        <v>9</v>
      </c>
      <c r="Y156" s="11">
        <v>9</v>
      </c>
      <c r="Z156" s="11">
        <v>9</v>
      </c>
      <c r="AA156" s="11">
        <v>9</v>
      </c>
      <c r="AB156" s="11">
        <v>10</v>
      </c>
      <c r="AC156" s="11">
        <v>10</v>
      </c>
      <c r="AD156" s="11">
        <v>10</v>
      </c>
      <c r="AE156" s="11">
        <v>10</v>
      </c>
      <c r="AF156" s="11">
        <v>10</v>
      </c>
      <c r="AG156" s="11">
        <v>11</v>
      </c>
      <c r="AH156" s="11">
        <v>10</v>
      </c>
      <c r="AI156" s="11">
        <v>10</v>
      </c>
      <c r="AJ156" s="11">
        <v>11</v>
      </c>
      <c r="AK156" s="11">
        <v>10</v>
      </c>
      <c r="AL156" s="11">
        <v>10</v>
      </c>
      <c r="AM156" s="11">
        <v>10</v>
      </c>
      <c r="AN156" s="11">
        <v>10</v>
      </c>
      <c r="AO156" s="11">
        <v>11</v>
      </c>
      <c r="AP156" s="11">
        <v>11</v>
      </c>
      <c r="AQ156" s="11">
        <v>11</v>
      </c>
      <c r="AR156" s="11">
        <v>11</v>
      </c>
      <c r="AS156" s="11">
        <v>11</v>
      </c>
      <c r="AT156" s="11">
        <v>10</v>
      </c>
      <c r="AU156" s="11">
        <v>10</v>
      </c>
      <c r="AV156" s="11">
        <v>11</v>
      </c>
      <c r="AW156" s="11">
        <v>11</v>
      </c>
      <c r="AX156" s="11">
        <v>11</v>
      </c>
      <c r="AY156" s="11">
        <v>11</v>
      </c>
      <c r="AZ156" s="11">
        <v>12</v>
      </c>
      <c r="BA156" s="11">
        <v>11</v>
      </c>
      <c r="BB156" s="11">
        <v>10</v>
      </c>
      <c r="BC156" s="11">
        <v>9</v>
      </c>
      <c r="BD156" s="11">
        <v>8</v>
      </c>
      <c r="BE156" s="11">
        <v>8</v>
      </c>
      <c r="BF156" s="11">
        <v>9</v>
      </c>
      <c r="BG156" s="11">
        <v>9</v>
      </c>
      <c r="BH156" s="11">
        <v>9</v>
      </c>
      <c r="BI156" s="11">
        <v>9</v>
      </c>
      <c r="BJ156" s="11">
        <v>9</v>
      </c>
      <c r="BK156" s="11">
        <v>11</v>
      </c>
      <c r="BL156" s="11">
        <v>10</v>
      </c>
      <c r="BM156" s="11">
        <v>10</v>
      </c>
      <c r="BN156" s="11">
        <v>9</v>
      </c>
      <c r="BO156" s="11">
        <v>10</v>
      </c>
      <c r="BP156" s="11">
        <v>10</v>
      </c>
      <c r="BQ156" s="11">
        <v>12</v>
      </c>
      <c r="BR156" s="11">
        <v>12</v>
      </c>
      <c r="BS156" s="11">
        <v>12</v>
      </c>
      <c r="BT156" s="11">
        <v>12</v>
      </c>
      <c r="BU156" s="11">
        <v>12</v>
      </c>
      <c r="BV156" s="11">
        <v>12</v>
      </c>
      <c r="BW156" s="11">
        <v>11</v>
      </c>
      <c r="BX156" s="11">
        <v>11</v>
      </c>
      <c r="BY156" s="11">
        <v>11</v>
      </c>
      <c r="BZ156" s="11">
        <v>11</v>
      </c>
      <c r="CA156" s="11">
        <v>11</v>
      </c>
      <c r="CB156" s="11">
        <v>10</v>
      </c>
      <c r="CC156" s="11">
        <v>10</v>
      </c>
      <c r="CD156" s="11">
        <v>9</v>
      </c>
      <c r="CE156" s="11">
        <v>11</v>
      </c>
      <c r="CF156" s="11">
        <v>11</v>
      </c>
      <c r="CG156" s="11">
        <v>11</v>
      </c>
      <c r="CH156" s="11">
        <v>11</v>
      </c>
      <c r="CI156" s="11">
        <v>11</v>
      </c>
      <c r="CJ156" s="11">
        <v>10</v>
      </c>
      <c r="CK156" s="11">
        <v>11</v>
      </c>
      <c r="CL156" s="11">
        <v>11</v>
      </c>
      <c r="CM156" s="11">
        <v>11</v>
      </c>
      <c r="CN156" s="11">
        <v>14</v>
      </c>
      <c r="CO156" s="11">
        <v>14</v>
      </c>
      <c r="CP156" s="11">
        <v>12</v>
      </c>
      <c r="CQ156" s="11">
        <v>12</v>
      </c>
      <c r="CR156" s="11">
        <v>12</v>
      </c>
      <c r="CS156" s="11">
        <v>12</v>
      </c>
      <c r="CT156" s="11">
        <v>12</v>
      </c>
      <c r="CU156" s="11">
        <v>12</v>
      </c>
      <c r="CV156" s="11">
        <v>13</v>
      </c>
      <c r="CW156" s="11">
        <v>13</v>
      </c>
      <c r="CX156" s="11">
        <v>13</v>
      </c>
      <c r="CY156" s="11">
        <v>12</v>
      </c>
      <c r="CZ156" s="11">
        <v>10</v>
      </c>
      <c r="DA156" s="11">
        <v>10</v>
      </c>
      <c r="DB156" s="11">
        <v>10</v>
      </c>
      <c r="DC156" s="11">
        <v>10</v>
      </c>
      <c r="DD156" s="11">
        <v>11</v>
      </c>
      <c r="DE156" s="11">
        <v>10</v>
      </c>
      <c r="DF156" s="11">
        <v>10</v>
      </c>
      <c r="DG156" s="11">
        <v>10</v>
      </c>
      <c r="DH156" s="11">
        <v>10</v>
      </c>
      <c r="DI156" s="11">
        <v>11</v>
      </c>
      <c r="DJ156" s="11">
        <v>11</v>
      </c>
      <c r="DK156" s="11">
        <v>12</v>
      </c>
      <c r="DL156" s="11">
        <v>12</v>
      </c>
      <c r="DM156" s="11">
        <v>12</v>
      </c>
      <c r="DN156" s="11">
        <v>11</v>
      </c>
      <c r="DO156" s="11">
        <v>12</v>
      </c>
      <c r="DP156" s="11">
        <v>12</v>
      </c>
      <c r="DQ156" s="11">
        <v>11</v>
      </c>
      <c r="DR156" s="11">
        <v>10</v>
      </c>
      <c r="DS156" s="11">
        <v>11</v>
      </c>
      <c r="DT156" s="11">
        <v>11</v>
      </c>
      <c r="DU156" s="11">
        <f t="shared" si="5"/>
        <v>11.333333333333334</v>
      </c>
      <c r="DV156" s="11">
        <v>11</v>
      </c>
      <c r="DW156" s="11">
        <v>12</v>
      </c>
      <c r="DX156" s="11">
        <v>13</v>
      </c>
    </row>
    <row r="157" spans="1:128" ht="12.75" x14ac:dyDescent="0.2">
      <c r="A157" s="1" t="s">
        <v>322</v>
      </c>
      <c r="B157" s="1" t="str">
        <f t="shared" si="4"/>
        <v>4020 - Fabricación de gas y distribución de combustibles gaseosos por tuberías</v>
      </c>
      <c r="C157" s="5" t="s">
        <v>329</v>
      </c>
      <c r="D157" s="1" t="s">
        <v>330</v>
      </c>
      <c r="E157" s="11">
        <v>17</v>
      </c>
      <c r="F157" s="11">
        <v>17</v>
      </c>
      <c r="G157" s="11">
        <v>16</v>
      </c>
      <c r="H157" s="11">
        <v>16</v>
      </c>
      <c r="I157" s="11">
        <v>16</v>
      </c>
      <c r="J157" s="11">
        <v>16</v>
      </c>
      <c r="K157" s="11">
        <v>16</v>
      </c>
      <c r="L157" s="11">
        <v>16</v>
      </c>
      <c r="M157" s="11">
        <v>17</v>
      </c>
      <c r="N157" s="11">
        <v>17</v>
      </c>
      <c r="O157" s="11">
        <v>17</v>
      </c>
      <c r="P157" s="11">
        <v>17</v>
      </c>
      <c r="Q157" s="11">
        <v>17</v>
      </c>
      <c r="R157" s="11">
        <v>17</v>
      </c>
      <c r="S157" s="11">
        <v>16</v>
      </c>
      <c r="T157" s="11">
        <v>17</v>
      </c>
      <c r="U157" s="11">
        <v>17</v>
      </c>
      <c r="V157" s="11">
        <v>17</v>
      </c>
      <c r="W157" s="11">
        <v>17</v>
      </c>
      <c r="X157" s="11">
        <v>17</v>
      </c>
      <c r="Y157" s="11">
        <v>17</v>
      </c>
      <c r="Z157" s="11">
        <v>17</v>
      </c>
      <c r="AA157" s="11">
        <v>17</v>
      </c>
      <c r="AB157" s="11">
        <v>17</v>
      </c>
      <c r="AC157" s="11">
        <v>17</v>
      </c>
      <c r="AD157" s="11">
        <v>17</v>
      </c>
      <c r="AE157" s="11">
        <v>17</v>
      </c>
      <c r="AF157" s="11">
        <v>17</v>
      </c>
      <c r="AG157" s="11">
        <v>17</v>
      </c>
      <c r="AH157" s="11">
        <v>17</v>
      </c>
      <c r="AI157" s="11">
        <v>17</v>
      </c>
      <c r="AJ157" s="11">
        <v>17</v>
      </c>
      <c r="AK157" s="11">
        <v>17</v>
      </c>
      <c r="AL157" s="11">
        <v>17</v>
      </c>
      <c r="AM157" s="11">
        <v>17</v>
      </c>
      <c r="AN157" s="11">
        <v>17</v>
      </c>
      <c r="AO157" s="11">
        <v>17</v>
      </c>
      <c r="AP157" s="11">
        <v>17</v>
      </c>
      <c r="AQ157" s="11">
        <v>17</v>
      </c>
      <c r="AR157" s="11">
        <v>17</v>
      </c>
      <c r="AS157" s="11">
        <v>17</v>
      </c>
      <c r="AT157" s="11">
        <v>14</v>
      </c>
      <c r="AU157" s="11">
        <v>14</v>
      </c>
      <c r="AV157" s="11">
        <v>14</v>
      </c>
      <c r="AW157" s="11">
        <v>13</v>
      </c>
      <c r="AX157" s="11">
        <v>13</v>
      </c>
      <c r="AY157" s="11">
        <v>13</v>
      </c>
      <c r="AZ157" s="11">
        <v>13</v>
      </c>
      <c r="BA157" s="11">
        <v>13</v>
      </c>
      <c r="BB157" s="11">
        <v>13</v>
      </c>
      <c r="BC157" s="11">
        <v>13</v>
      </c>
      <c r="BD157" s="11">
        <v>13</v>
      </c>
      <c r="BE157" s="11">
        <v>13</v>
      </c>
      <c r="BF157" s="11">
        <v>13</v>
      </c>
      <c r="BG157" s="11">
        <v>13</v>
      </c>
      <c r="BH157" s="11">
        <v>13</v>
      </c>
      <c r="BI157" s="11">
        <v>14</v>
      </c>
      <c r="BJ157" s="11">
        <v>14</v>
      </c>
      <c r="BK157" s="11">
        <v>14</v>
      </c>
      <c r="BL157" s="11">
        <v>14</v>
      </c>
      <c r="BM157" s="11">
        <v>14</v>
      </c>
      <c r="BN157" s="11">
        <v>15</v>
      </c>
      <c r="BO157" s="11">
        <v>14</v>
      </c>
      <c r="BP157" s="11">
        <v>14</v>
      </c>
      <c r="BQ157" s="11">
        <v>14</v>
      </c>
      <c r="BR157" s="11">
        <v>15</v>
      </c>
      <c r="BS157" s="11">
        <v>14</v>
      </c>
      <c r="BT157" s="11">
        <v>13</v>
      </c>
      <c r="BU157" s="11">
        <v>13</v>
      </c>
      <c r="BV157" s="11">
        <v>13</v>
      </c>
      <c r="BW157" s="11">
        <v>14</v>
      </c>
      <c r="BX157" s="11">
        <v>14</v>
      </c>
      <c r="BY157" s="11">
        <v>14</v>
      </c>
      <c r="BZ157" s="11">
        <v>14</v>
      </c>
      <c r="CA157" s="11">
        <v>13</v>
      </c>
      <c r="CB157" s="11">
        <v>13</v>
      </c>
      <c r="CC157" s="11">
        <v>13</v>
      </c>
      <c r="CD157" s="11">
        <v>13</v>
      </c>
      <c r="CE157" s="11">
        <v>13</v>
      </c>
      <c r="CF157" s="11">
        <v>13</v>
      </c>
      <c r="CG157" s="11">
        <v>13</v>
      </c>
      <c r="CH157" s="11">
        <v>13</v>
      </c>
      <c r="CI157" s="11">
        <v>13</v>
      </c>
      <c r="CJ157" s="11">
        <v>13</v>
      </c>
      <c r="CK157" s="11">
        <v>13</v>
      </c>
      <c r="CL157" s="11">
        <v>13</v>
      </c>
      <c r="CM157" s="11">
        <v>12</v>
      </c>
      <c r="CN157" s="11">
        <v>12</v>
      </c>
      <c r="CO157" s="11">
        <v>13</v>
      </c>
      <c r="CP157" s="11">
        <v>13</v>
      </c>
      <c r="CQ157" s="11">
        <v>13</v>
      </c>
      <c r="CR157" s="11">
        <v>13</v>
      </c>
      <c r="CS157" s="11">
        <v>14</v>
      </c>
      <c r="CT157" s="11">
        <v>13</v>
      </c>
      <c r="CU157" s="11">
        <v>13</v>
      </c>
      <c r="CV157" s="11">
        <v>13</v>
      </c>
      <c r="CW157" s="11">
        <v>13</v>
      </c>
      <c r="CX157" s="11">
        <v>14</v>
      </c>
      <c r="CY157" s="11">
        <v>15</v>
      </c>
      <c r="CZ157" s="11">
        <v>15</v>
      </c>
      <c r="DA157" s="11">
        <v>15</v>
      </c>
      <c r="DB157" s="11">
        <v>15</v>
      </c>
      <c r="DC157" s="11">
        <v>15</v>
      </c>
      <c r="DD157" s="11">
        <v>15</v>
      </c>
      <c r="DE157" s="11">
        <v>15</v>
      </c>
      <c r="DF157" s="11">
        <v>15</v>
      </c>
      <c r="DG157" s="11">
        <v>15</v>
      </c>
      <c r="DH157" s="11">
        <v>16</v>
      </c>
      <c r="DI157" s="11">
        <v>16</v>
      </c>
      <c r="DJ157" s="11">
        <v>15</v>
      </c>
      <c r="DK157" s="11">
        <v>15</v>
      </c>
      <c r="DL157" s="11">
        <v>15</v>
      </c>
      <c r="DM157" s="11">
        <v>15</v>
      </c>
      <c r="DN157" s="11">
        <v>15</v>
      </c>
      <c r="DO157" s="11">
        <v>15</v>
      </c>
      <c r="DP157" s="11">
        <v>15</v>
      </c>
      <c r="DQ157" s="11">
        <v>15</v>
      </c>
      <c r="DR157" s="11">
        <v>15</v>
      </c>
      <c r="DS157" s="11">
        <v>15</v>
      </c>
      <c r="DT157" s="11">
        <v>15</v>
      </c>
      <c r="DU157" s="11">
        <f t="shared" si="5"/>
        <v>15.083333333333334</v>
      </c>
      <c r="DV157" s="11">
        <v>15</v>
      </c>
      <c r="DW157" s="11">
        <v>15</v>
      </c>
      <c r="DX157" s="11">
        <v>15</v>
      </c>
    </row>
    <row r="158" spans="1:128" ht="12.75" x14ac:dyDescent="0.2">
      <c r="A158" s="1" t="s">
        <v>322</v>
      </c>
      <c r="B158" s="1" t="str">
        <f t="shared" si="4"/>
        <v>4030 - Suministro de vapor y agua caliente</v>
      </c>
      <c r="C158" s="5" t="s">
        <v>331</v>
      </c>
      <c r="D158" s="1" t="s">
        <v>332</v>
      </c>
      <c r="E158" s="11">
        <v>0</v>
      </c>
      <c r="F158" s="11">
        <v>0</v>
      </c>
      <c r="G158" s="11">
        <v>0</v>
      </c>
      <c r="H158" s="11">
        <v>0</v>
      </c>
      <c r="I158" s="11">
        <v>0</v>
      </c>
      <c r="J158" s="11">
        <v>0</v>
      </c>
      <c r="K158" s="11">
        <v>0</v>
      </c>
      <c r="L158" s="11">
        <v>0</v>
      </c>
      <c r="M158" s="11">
        <v>0</v>
      </c>
      <c r="N158" s="11">
        <v>0</v>
      </c>
      <c r="O158" s="11">
        <v>0</v>
      </c>
      <c r="P158" s="11">
        <v>0</v>
      </c>
      <c r="Q158" s="11">
        <v>0</v>
      </c>
      <c r="R158" s="11">
        <v>0</v>
      </c>
      <c r="S158" s="11">
        <v>0</v>
      </c>
      <c r="T158" s="11">
        <v>0</v>
      </c>
      <c r="U158" s="11">
        <v>0</v>
      </c>
      <c r="V158" s="11">
        <v>0</v>
      </c>
      <c r="W158" s="11">
        <v>0</v>
      </c>
      <c r="X158" s="11">
        <v>0</v>
      </c>
      <c r="Y158" s="11">
        <v>0</v>
      </c>
      <c r="Z158" s="11">
        <v>0</v>
      </c>
      <c r="AA158" s="11">
        <v>0</v>
      </c>
      <c r="AB158" s="11">
        <v>0</v>
      </c>
      <c r="AC158" s="11">
        <v>0</v>
      </c>
      <c r="AD158" s="11">
        <v>0</v>
      </c>
      <c r="AE158" s="11">
        <v>0</v>
      </c>
      <c r="AF158" s="11">
        <v>0</v>
      </c>
      <c r="AG158" s="11">
        <v>0</v>
      </c>
      <c r="AH158" s="11">
        <v>0</v>
      </c>
      <c r="AI158" s="11">
        <v>0</v>
      </c>
      <c r="AJ158" s="11">
        <v>0</v>
      </c>
      <c r="AK158" s="11">
        <v>0</v>
      </c>
      <c r="AL158" s="11">
        <v>0</v>
      </c>
      <c r="AM158" s="11">
        <v>0</v>
      </c>
      <c r="AN158" s="11">
        <v>0</v>
      </c>
      <c r="AO158" s="11">
        <v>0</v>
      </c>
      <c r="AP158" s="11">
        <v>0</v>
      </c>
      <c r="AQ158" s="11">
        <v>0</v>
      </c>
      <c r="AR158" s="11">
        <v>0</v>
      </c>
      <c r="AS158" s="11">
        <v>0</v>
      </c>
      <c r="AT158" s="11">
        <v>3</v>
      </c>
      <c r="AU158" s="11">
        <v>3</v>
      </c>
      <c r="AV158" s="11">
        <v>3</v>
      </c>
      <c r="AW158" s="11">
        <v>3</v>
      </c>
      <c r="AX158" s="11">
        <v>3</v>
      </c>
      <c r="AY158" s="11">
        <v>3</v>
      </c>
      <c r="AZ158" s="11">
        <v>3</v>
      </c>
      <c r="BA158" s="11">
        <v>3</v>
      </c>
      <c r="BB158" s="11">
        <v>3</v>
      </c>
      <c r="BC158" s="11">
        <v>3</v>
      </c>
      <c r="BD158" s="11">
        <v>2</v>
      </c>
      <c r="BE158" s="11">
        <v>2</v>
      </c>
      <c r="BF158" s="11">
        <v>2</v>
      </c>
      <c r="BG158" s="11">
        <v>2</v>
      </c>
      <c r="BH158" s="11">
        <v>1</v>
      </c>
      <c r="BI158" s="11">
        <v>1</v>
      </c>
      <c r="BJ158" s="11">
        <v>1</v>
      </c>
      <c r="BK158" s="11">
        <v>1</v>
      </c>
      <c r="BL158" s="11">
        <v>1</v>
      </c>
      <c r="BM158" s="11">
        <v>1</v>
      </c>
      <c r="BN158" s="11">
        <v>1</v>
      </c>
      <c r="BO158" s="11">
        <v>0</v>
      </c>
      <c r="BP158" s="11">
        <v>0</v>
      </c>
      <c r="BQ158" s="11">
        <v>0</v>
      </c>
      <c r="BR158" s="11">
        <v>0</v>
      </c>
      <c r="BS158" s="11">
        <v>0</v>
      </c>
      <c r="BT158" s="11">
        <v>0</v>
      </c>
      <c r="BU158" s="11">
        <v>0</v>
      </c>
      <c r="BV158" s="11">
        <v>0</v>
      </c>
      <c r="BW158" s="11">
        <v>0</v>
      </c>
      <c r="BX158" s="11">
        <v>0</v>
      </c>
      <c r="BY158" s="11">
        <v>0</v>
      </c>
      <c r="BZ158" s="11">
        <v>0</v>
      </c>
      <c r="CA158" s="11">
        <v>0</v>
      </c>
      <c r="CB158" s="11">
        <v>0</v>
      </c>
      <c r="CC158" s="11">
        <v>0</v>
      </c>
      <c r="CD158" s="11">
        <v>1</v>
      </c>
      <c r="CE158" s="11">
        <v>1</v>
      </c>
      <c r="CF158" s="11">
        <v>1</v>
      </c>
      <c r="CG158" s="11">
        <v>1</v>
      </c>
      <c r="CH158" s="11">
        <v>1</v>
      </c>
      <c r="CI158" s="11">
        <v>1</v>
      </c>
      <c r="CJ158" s="11">
        <v>1</v>
      </c>
      <c r="CK158" s="11">
        <v>1</v>
      </c>
      <c r="CL158" s="11">
        <v>1</v>
      </c>
      <c r="CM158" s="11">
        <v>1</v>
      </c>
      <c r="CN158" s="11">
        <v>1</v>
      </c>
      <c r="CO158" s="11">
        <v>1</v>
      </c>
      <c r="CP158" s="11">
        <v>0</v>
      </c>
      <c r="CQ158" s="11">
        <v>0</v>
      </c>
      <c r="CR158" s="11">
        <v>0</v>
      </c>
      <c r="CS158" s="11">
        <v>0</v>
      </c>
      <c r="CT158" s="11">
        <v>0</v>
      </c>
      <c r="CU158" s="11">
        <v>0</v>
      </c>
      <c r="CV158" s="11">
        <v>0</v>
      </c>
      <c r="CW158" s="11">
        <v>0</v>
      </c>
      <c r="CX158" s="11">
        <v>0</v>
      </c>
      <c r="CY158" s="11">
        <v>0</v>
      </c>
      <c r="CZ158" s="11">
        <v>0</v>
      </c>
      <c r="DA158" s="11">
        <v>0</v>
      </c>
      <c r="DB158" s="11">
        <v>0</v>
      </c>
      <c r="DC158" s="11">
        <v>0</v>
      </c>
      <c r="DD158" s="11">
        <v>0</v>
      </c>
      <c r="DE158" s="11">
        <v>0</v>
      </c>
      <c r="DF158" s="11">
        <v>0</v>
      </c>
      <c r="DG158" s="11">
        <v>0</v>
      </c>
      <c r="DH158" s="11">
        <v>0</v>
      </c>
      <c r="DI158" s="11">
        <v>0</v>
      </c>
      <c r="DJ158" s="11">
        <v>0</v>
      </c>
      <c r="DK158" s="11">
        <v>0</v>
      </c>
      <c r="DL158" s="11">
        <v>0</v>
      </c>
      <c r="DM158" s="11">
        <v>0</v>
      </c>
      <c r="DN158" s="11">
        <v>0</v>
      </c>
      <c r="DO158" s="11">
        <v>0</v>
      </c>
      <c r="DP158" s="11">
        <v>0</v>
      </c>
      <c r="DQ158" s="11">
        <v>0</v>
      </c>
      <c r="DR158" s="11">
        <v>0</v>
      </c>
      <c r="DS158" s="11">
        <v>0</v>
      </c>
      <c r="DT158" s="11">
        <v>0</v>
      </c>
      <c r="DU158" s="11">
        <f t="shared" si="5"/>
        <v>0</v>
      </c>
      <c r="DV158" s="11">
        <v>0</v>
      </c>
      <c r="DW158" s="11">
        <v>0</v>
      </c>
      <c r="DX158" s="11">
        <v>0</v>
      </c>
    </row>
    <row r="159" spans="1:128" ht="12.75" x14ac:dyDescent="0.2">
      <c r="A159" s="1" t="s">
        <v>322</v>
      </c>
      <c r="B159" s="1" t="str">
        <f t="shared" si="4"/>
        <v>4100 - Captación, depuración y distribución de agua</v>
      </c>
      <c r="C159" s="5" t="s">
        <v>333</v>
      </c>
      <c r="D159" s="1" t="s">
        <v>334</v>
      </c>
      <c r="E159" s="11">
        <v>4</v>
      </c>
      <c r="F159" s="11">
        <v>4</v>
      </c>
      <c r="G159" s="11">
        <v>4</v>
      </c>
      <c r="H159" s="11">
        <v>4</v>
      </c>
      <c r="I159" s="11">
        <v>4</v>
      </c>
      <c r="J159" s="11">
        <v>4</v>
      </c>
      <c r="K159" s="11">
        <v>4</v>
      </c>
      <c r="L159" s="11">
        <v>4</v>
      </c>
      <c r="M159" s="11">
        <v>4</v>
      </c>
      <c r="N159" s="11">
        <v>4</v>
      </c>
      <c r="O159" s="11">
        <v>4</v>
      </c>
      <c r="P159" s="11">
        <v>5</v>
      </c>
      <c r="Q159" s="11">
        <v>5</v>
      </c>
      <c r="R159" s="11">
        <v>6</v>
      </c>
      <c r="S159" s="11">
        <v>5</v>
      </c>
      <c r="T159" s="11">
        <v>5</v>
      </c>
      <c r="U159" s="11">
        <v>6</v>
      </c>
      <c r="V159" s="11">
        <v>5</v>
      </c>
      <c r="W159" s="11">
        <v>6</v>
      </c>
      <c r="X159" s="11">
        <v>6</v>
      </c>
      <c r="Y159" s="11">
        <v>6</v>
      </c>
      <c r="Z159" s="11">
        <v>7</v>
      </c>
      <c r="AA159" s="11">
        <v>6</v>
      </c>
      <c r="AB159" s="11">
        <v>6</v>
      </c>
      <c r="AC159" s="11">
        <v>6</v>
      </c>
      <c r="AD159" s="11">
        <v>6</v>
      </c>
      <c r="AE159" s="11">
        <v>7</v>
      </c>
      <c r="AF159" s="11">
        <v>7</v>
      </c>
      <c r="AG159" s="11">
        <v>7</v>
      </c>
      <c r="AH159" s="11">
        <v>7</v>
      </c>
      <c r="AI159" s="11">
        <v>7</v>
      </c>
      <c r="AJ159" s="11">
        <v>7</v>
      </c>
      <c r="AK159" s="11">
        <v>6</v>
      </c>
      <c r="AL159" s="11">
        <v>6</v>
      </c>
      <c r="AM159" s="11">
        <v>6</v>
      </c>
      <c r="AN159" s="11">
        <v>6</v>
      </c>
      <c r="AO159" s="11">
        <v>5</v>
      </c>
      <c r="AP159" s="11">
        <v>5</v>
      </c>
      <c r="AQ159" s="11">
        <v>5</v>
      </c>
      <c r="AR159" s="11">
        <v>5</v>
      </c>
      <c r="AS159" s="11">
        <v>5</v>
      </c>
      <c r="AT159" s="11">
        <v>6</v>
      </c>
      <c r="AU159" s="11">
        <v>6</v>
      </c>
      <c r="AV159" s="11">
        <v>6</v>
      </c>
      <c r="AW159" s="11">
        <v>6</v>
      </c>
      <c r="AX159" s="11">
        <v>6</v>
      </c>
      <c r="AY159" s="11">
        <v>7</v>
      </c>
      <c r="AZ159" s="11">
        <v>7</v>
      </c>
      <c r="BA159" s="11">
        <v>7</v>
      </c>
      <c r="BB159" s="11">
        <v>7</v>
      </c>
      <c r="BC159" s="11">
        <v>8</v>
      </c>
      <c r="BD159" s="11">
        <v>7</v>
      </c>
      <c r="BE159" s="11">
        <v>7</v>
      </c>
      <c r="BF159" s="11">
        <v>6</v>
      </c>
      <c r="BG159" s="11">
        <v>6</v>
      </c>
      <c r="BH159" s="11">
        <v>5</v>
      </c>
      <c r="BI159" s="11">
        <v>5</v>
      </c>
      <c r="BJ159" s="11">
        <v>5</v>
      </c>
      <c r="BK159" s="11">
        <v>5</v>
      </c>
      <c r="BL159" s="11">
        <v>5</v>
      </c>
      <c r="BM159" s="11">
        <v>5</v>
      </c>
      <c r="BN159" s="11">
        <v>4</v>
      </c>
      <c r="BO159" s="11">
        <v>5</v>
      </c>
      <c r="BP159" s="11">
        <v>5</v>
      </c>
      <c r="BQ159" s="11">
        <v>4</v>
      </c>
      <c r="BR159" s="11">
        <v>4</v>
      </c>
      <c r="BS159" s="11">
        <v>4</v>
      </c>
      <c r="BT159" s="11">
        <v>4</v>
      </c>
      <c r="BU159" s="11">
        <v>4</v>
      </c>
      <c r="BV159" s="11">
        <v>4</v>
      </c>
      <c r="BW159" s="11">
        <v>4</v>
      </c>
      <c r="BX159" s="11">
        <v>5</v>
      </c>
      <c r="BY159" s="11">
        <v>5</v>
      </c>
      <c r="BZ159" s="11">
        <v>5</v>
      </c>
      <c r="CA159" s="11">
        <v>5</v>
      </c>
      <c r="CB159" s="11">
        <v>5</v>
      </c>
      <c r="CC159" s="11">
        <v>5</v>
      </c>
      <c r="CD159" s="11">
        <v>5</v>
      </c>
      <c r="CE159" s="11">
        <v>5</v>
      </c>
      <c r="CF159" s="11">
        <v>5</v>
      </c>
      <c r="CG159" s="11">
        <v>5</v>
      </c>
      <c r="CH159" s="11">
        <v>5</v>
      </c>
      <c r="CI159" s="11">
        <v>5</v>
      </c>
      <c r="CJ159" s="11">
        <v>5</v>
      </c>
      <c r="CK159" s="11">
        <v>5</v>
      </c>
      <c r="CL159" s="11">
        <v>5</v>
      </c>
      <c r="CM159" s="11">
        <v>5</v>
      </c>
      <c r="CN159" s="11">
        <v>5</v>
      </c>
      <c r="CO159" s="11">
        <v>6</v>
      </c>
      <c r="CP159" s="11">
        <v>5</v>
      </c>
      <c r="CQ159" s="11">
        <v>5</v>
      </c>
      <c r="CR159" s="11">
        <v>5</v>
      </c>
      <c r="CS159" s="11">
        <v>4</v>
      </c>
      <c r="CT159" s="11">
        <v>4</v>
      </c>
      <c r="CU159" s="11">
        <v>4</v>
      </c>
      <c r="CV159" s="11">
        <v>5</v>
      </c>
      <c r="CW159" s="11">
        <v>5</v>
      </c>
      <c r="CX159" s="11">
        <v>5</v>
      </c>
      <c r="CY159" s="11">
        <v>5</v>
      </c>
      <c r="CZ159" s="11">
        <v>4</v>
      </c>
      <c r="DA159" s="11">
        <v>4</v>
      </c>
      <c r="DB159" s="11">
        <v>5</v>
      </c>
      <c r="DC159" s="11">
        <v>5</v>
      </c>
      <c r="DD159" s="11">
        <v>5</v>
      </c>
      <c r="DE159" s="11">
        <v>5</v>
      </c>
      <c r="DF159" s="11">
        <v>5</v>
      </c>
      <c r="DG159" s="11">
        <v>5</v>
      </c>
      <c r="DH159" s="11">
        <v>5</v>
      </c>
      <c r="DI159" s="11">
        <v>5</v>
      </c>
      <c r="DJ159" s="11">
        <v>5</v>
      </c>
      <c r="DK159" s="11">
        <v>4</v>
      </c>
      <c r="DL159" s="11">
        <v>4</v>
      </c>
      <c r="DM159" s="11">
        <v>4</v>
      </c>
      <c r="DN159" s="11">
        <v>4</v>
      </c>
      <c r="DO159" s="11">
        <v>4</v>
      </c>
      <c r="DP159" s="11">
        <v>4</v>
      </c>
      <c r="DQ159" s="11">
        <v>4</v>
      </c>
      <c r="DR159" s="11">
        <v>4</v>
      </c>
      <c r="DS159" s="11">
        <v>4</v>
      </c>
      <c r="DT159" s="11">
        <v>4</v>
      </c>
      <c r="DU159" s="11">
        <f t="shared" si="5"/>
        <v>4.166666666666667</v>
      </c>
      <c r="DV159" s="11">
        <v>3</v>
      </c>
      <c r="DW159" s="11">
        <v>3</v>
      </c>
      <c r="DX159" s="11">
        <v>2</v>
      </c>
    </row>
    <row r="160" spans="1:128" ht="12.75" x14ac:dyDescent="0.2">
      <c r="A160" s="1" t="s">
        <v>335</v>
      </c>
      <c r="B160" s="1" t="str">
        <f t="shared" si="4"/>
        <v>4511 - Demolición y voladura de edificios y de sus partes</v>
      </c>
      <c r="C160" s="5" t="s">
        <v>336</v>
      </c>
      <c r="D160" s="1" t="s">
        <v>337</v>
      </c>
      <c r="E160" s="11">
        <v>31</v>
      </c>
      <c r="F160" s="11">
        <v>32</v>
      </c>
      <c r="G160" s="11">
        <v>34</v>
      </c>
      <c r="H160" s="11">
        <v>32</v>
      </c>
      <c r="I160" s="11">
        <v>31</v>
      </c>
      <c r="J160" s="11">
        <v>32</v>
      </c>
      <c r="K160" s="11">
        <v>33</v>
      </c>
      <c r="L160" s="11">
        <v>33</v>
      </c>
      <c r="M160" s="11">
        <v>33</v>
      </c>
      <c r="N160" s="11">
        <v>32</v>
      </c>
      <c r="O160" s="11">
        <v>31</v>
      </c>
      <c r="P160" s="11">
        <v>31</v>
      </c>
      <c r="Q160" s="11">
        <v>29</v>
      </c>
      <c r="R160" s="11">
        <v>29</v>
      </c>
      <c r="S160" s="11">
        <v>31</v>
      </c>
      <c r="T160" s="11">
        <v>32</v>
      </c>
      <c r="U160" s="11">
        <v>31</v>
      </c>
      <c r="V160" s="11">
        <v>33</v>
      </c>
      <c r="W160" s="11">
        <v>32</v>
      </c>
      <c r="X160" s="11">
        <v>33</v>
      </c>
      <c r="Y160" s="11">
        <v>33</v>
      </c>
      <c r="Z160" s="11">
        <v>33</v>
      </c>
      <c r="AA160" s="11">
        <v>34</v>
      </c>
      <c r="AB160" s="11">
        <v>31</v>
      </c>
      <c r="AC160" s="11">
        <v>33</v>
      </c>
      <c r="AD160" s="11">
        <v>33</v>
      </c>
      <c r="AE160" s="11">
        <v>35</v>
      </c>
      <c r="AF160" s="11">
        <v>34</v>
      </c>
      <c r="AG160" s="11">
        <v>33</v>
      </c>
      <c r="AH160" s="11">
        <v>31</v>
      </c>
      <c r="AI160" s="11">
        <v>30</v>
      </c>
      <c r="AJ160" s="11">
        <v>29</v>
      </c>
      <c r="AK160" s="11">
        <v>30</v>
      </c>
      <c r="AL160" s="11">
        <v>31</v>
      </c>
      <c r="AM160" s="11">
        <v>30</v>
      </c>
      <c r="AN160" s="11">
        <v>28</v>
      </c>
      <c r="AO160" s="11">
        <v>26</v>
      </c>
      <c r="AP160" s="11">
        <v>29</v>
      </c>
      <c r="AQ160" s="11">
        <v>27</v>
      </c>
      <c r="AR160" s="11">
        <v>30</v>
      </c>
      <c r="AS160" s="11">
        <v>30</v>
      </c>
      <c r="AT160" s="11">
        <v>31</v>
      </c>
      <c r="AU160" s="11">
        <v>28</v>
      </c>
      <c r="AV160" s="11">
        <v>28</v>
      </c>
      <c r="AW160" s="11">
        <v>29</v>
      </c>
      <c r="AX160" s="11">
        <v>28</v>
      </c>
      <c r="AY160" s="11">
        <v>29</v>
      </c>
      <c r="AZ160" s="11">
        <v>30</v>
      </c>
      <c r="BA160" s="11">
        <v>27</v>
      </c>
      <c r="BB160" s="11">
        <v>26</v>
      </c>
      <c r="BC160" s="11">
        <v>26</v>
      </c>
      <c r="BD160" s="11">
        <v>25</v>
      </c>
      <c r="BE160" s="11">
        <v>25</v>
      </c>
      <c r="BF160" s="11">
        <v>26</v>
      </c>
      <c r="BG160" s="11">
        <v>24</v>
      </c>
      <c r="BH160" s="11">
        <v>25</v>
      </c>
      <c r="BI160" s="11">
        <v>28</v>
      </c>
      <c r="BJ160" s="11">
        <v>27</v>
      </c>
      <c r="BK160" s="11">
        <v>26</v>
      </c>
      <c r="BL160" s="11">
        <v>26</v>
      </c>
      <c r="BM160" s="11">
        <v>27</v>
      </c>
      <c r="BN160" s="11">
        <v>25</v>
      </c>
      <c r="BO160" s="11">
        <v>24</v>
      </c>
      <c r="BP160" s="11">
        <v>24</v>
      </c>
      <c r="BQ160" s="11">
        <v>25</v>
      </c>
      <c r="BR160" s="11">
        <v>26</v>
      </c>
      <c r="BS160" s="11">
        <v>25</v>
      </c>
      <c r="BT160" s="11">
        <v>26</v>
      </c>
      <c r="BU160" s="11">
        <v>24</v>
      </c>
      <c r="BV160" s="11">
        <v>23</v>
      </c>
      <c r="BW160" s="11">
        <v>23</v>
      </c>
      <c r="BX160" s="11">
        <v>21</v>
      </c>
      <c r="BY160" s="11">
        <v>27</v>
      </c>
      <c r="BZ160" s="11">
        <v>29</v>
      </c>
      <c r="CA160" s="11">
        <v>31</v>
      </c>
      <c r="CB160" s="11">
        <v>31</v>
      </c>
      <c r="CC160" s="11">
        <v>30</v>
      </c>
      <c r="CD160" s="11">
        <v>30</v>
      </c>
      <c r="CE160" s="11">
        <v>31</v>
      </c>
      <c r="CF160" s="11">
        <v>32</v>
      </c>
      <c r="CG160" s="11">
        <v>32</v>
      </c>
      <c r="CH160" s="11">
        <v>30</v>
      </c>
      <c r="CI160" s="11">
        <v>30</v>
      </c>
      <c r="CJ160" s="11">
        <v>29</v>
      </c>
      <c r="CK160" s="11">
        <v>30</v>
      </c>
      <c r="CL160" s="11">
        <v>30</v>
      </c>
      <c r="CM160" s="11">
        <v>32</v>
      </c>
      <c r="CN160" s="11">
        <v>29</v>
      </c>
      <c r="CO160" s="11">
        <v>29</v>
      </c>
      <c r="CP160" s="11">
        <v>26</v>
      </c>
      <c r="CQ160" s="11">
        <v>29</v>
      </c>
      <c r="CR160" s="11">
        <v>27</v>
      </c>
      <c r="CS160" s="11">
        <v>26</v>
      </c>
      <c r="CT160" s="11">
        <v>27</v>
      </c>
      <c r="CU160" s="11">
        <v>29</v>
      </c>
      <c r="CV160" s="11">
        <v>29</v>
      </c>
      <c r="CW160" s="11">
        <v>28</v>
      </c>
      <c r="CX160" s="11">
        <v>29</v>
      </c>
      <c r="CY160" s="11">
        <v>32</v>
      </c>
      <c r="CZ160" s="11">
        <v>33</v>
      </c>
      <c r="DA160" s="11">
        <v>32</v>
      </c>
      <c r="DB160" s="11">
        <v>33</v>
      </c>
      <c r="DC160" s="11">
        <v>32</v>
      </c>
      <c r="DD160" s="11">
        <v>31</v>
      </c>
      <c r="DE160" s="11">
        <v>32</v>
      </c>
      <c r="DF160" s="11">
        <v>32</v>
      </c>
      <c r="DG160" s="11">
        <v>33</v>
      </c>
      <c r="DH160" s="11">
        <v>34</v>
      </c>
      <c r="DI160" s="11">
        <v>31</v>
      </c>
      <c r="DJ160" s="11">
        <v>33</v>
      </c>
      <c r="DK160" s="11">
        <v>33</v>
      </c>
      <c r="DL160" s="11">
        <v>33</v>
      </c>
      <c r="DM160" s="11">
        <v>35</v>
      </c>
      <c r="DN160" s="11">
        <v>35</v>
      </c>
      <c r="DO160" s="11">
        <v>31</v>
      </c>
      <c r="DP160" s="11">
        <v>30</v>
      </c>
      <c r="DQ160" s="11">
        <v>30</v>
      </c>
      <c r="DR160" s="11">
        <v>31</v>
      </c>
      <c r="DS160" s="11">
        <v>31</v>
      </c>
      <c r="DT160" s="11">
        <v>33</v>
      </c>
      <c r="DU160" s="11">
        <f t="shared" si="5"/>
        <v>32.166666666666664</v>
      </c>
      <c r="DV160" s="11">
        <v>30</v>
      </c>
      <c r="DW160" s="11">
        <v>30</v>
      </c>
      <c r="DX160" s="11">
        <v>27</v>
      </c>
    </row>
    <row r="161" spans="1:128" ht="12.75" x14ac:dyDescent="0.2">
      <c r="A161" s="1" t="s">
        <v>335</v>
      </c>
      <c r="B161" s="1" t="str">
        <f t="shared" si="4"/>
        <v>4512 - Perforación y sondeo, excepto: perforación de pozos de petróleo, de gas, de minas e hidráulicos  y prospección de yacimientos de petróleo</v>
      </c>
      <c r="C161" s="5" t="s">
        <v>338</v>
      </c>
      <c r="D161" s="1" t="s">
        <v>339</v>
      </c>
      <c r="E161" s="11">
        <v>11</v>
      </c>
      <c r="F161" s="11">
        <v>12</v>
      </c>
      <c r="G161" s="11">
        <v>12</v>
      </c>
      <c r="H161" s="11">
        <v>12</v>
      </c>
      <c r="I161" s="11">
        <v>12</v>
      </c>
      <c r="J161" s="11">
        <v>13</v>
      </c>
      <c r="K161" s="11">
        <v>13</v>
      </c>
      <c r="L161" s="11">
        <v>13</v>
      </c>
      <c r="M161" s="11">
        <v>13</v>
      </c>
      <c r="N161" s="11">
        <v>13</v>
      </c>
      <c r="O161" s="11">
        <v>13</v>
      </c>
      <c r="P161" s="11">
        <v>14</v>
      </c>
      <c r="Q161" s="11">
        <v>14</v>
      </c>
      <c r="R161" s="11">
        <v>14</v>
      </c>
      <c r="S161" s="11">
        <v>14</v>
      </c>
      <c r="T161" s="11">
        <v>14</v>
      </c>
      <c r="U161" s="11">
        <v>14</v>
      </c>
      <c r="V161" s="11">
        <v>14</v>
      </c>
      <c r="W161" s="11">
        <v>14</v>
      </c>
      <c r="X161" s="11">
        <v>14</v>
      </c>
      <c r="Y161" s="11">
        <v>14</v>
      </c>
      <c r="Z161" s="11">
        <v>14</v>
      </c>
      <c r="AA161" s="11">
        <v>14</v>
      </c>
      <c r="AB161" s="11">
        <v>14</v>
      </c>
      <c r="AC161" s="11">
        <v>13</v>
      </c>
      <c r="AD161" s="11">
        <v>13</v>
      </c>
      <c r="AE161" s="11">
        <v>13</v>
      </c>
      <c r="AF161" s="11">
        <v>12</v>
      </c>
      <c r="AG161" s="11">
        <v>12</v>
      </c>
      <c r="AH161" s="11">
        <v>12</v>
      </c>
      <c r="AI161" s="11">
        <v>13</v>
      </c>
      <c r="AJ161" s="11">
        <v>14</v>
      </c>
      <c r="AK161" s="11">
        <v>14</v>
      </c>
      <c r="AL161" s="11">
        <v>14</v>
      </c>
      <c r="AM161" s="11">
        <v>14</v>
      </c>
      <c r="AN161" s="11">
        <v>14</v>
      </c>
      <c r="AO161" s="11">
        <v>14</v>
      </c>
      <c r="AP161" s="11">
        <v>14</v>
      </c>
      <c r="AQ161" s="11">
        <v>14</v>
      </c>
      <c r="AR161" s="11">
        <v>14</v>
      </c>
      <c r="AS161" s="11">
        <v>14</v>
      </c>
      <c r="AT161" s="11">
        <v>15</v>
      </c>
      <c r="AU161" s="11">
        <v>16</v>
      </c>
      <c r="AV161" s="11">
        <v>15</v>
      </c>
      <c r="AW161" s="11">
        <v>15</v>
      </c>
      <c r="AX161" s="11">
        <v>15</v>
      </c>
      <c r="AY161" s="11">
        <v>15</v>
      </c>
      <c r="AZ161" s="11">
        <v>15</v>
      </c>
      <c r="BA161" s="11">
        <v>15</v>
      </c>
      <c r="BB161" s="11">
        <v>15</v>
      </c>
      <c r="BC161" s="11">
        <v>15</v>
      </c>
      <c r="BD161" s="11">
        <v>15</v>
      </c>
      <c r="BE161" s="11">
        <v>16</v>
      </c>
      <c r="BF161" s="11">
        <v>16</v>
      </c>
      <c r="BG161" s="11">
        <v>15</v>
      </c>
      <c r="BH161" s="11">
        <v>15</v>
      </c>
      <c r="BI161" s="11">
        <v>15</v>
      </c>
      <c r="BJ161" s="11">
        <v>15</v>
      </c>
      <c r="BK161" s="11">
        <v>15</v>
      </c>
      <c r="BL161" s="11">
        <v>15</v>
      </c>
      <c r="BM161" s="11">
        <v>14</v>
      </c>
      <c r="BN161" s="11">
        <v>14</v>
      </c>
      <c r="BO161" s="11">
        <v>14</v>
      </c>
      <c r="BP161" s="11">
        <v>14</v>
      </c>
      <c r="BQ161" s="11">
        <v>14</v>
      </c>
      <c r="BR161" s="11">
        <v>14</v>
      </c>
      <c r="BS161" s="11">
        <v>14</v>
      </c>
      <c r="BT161" s="11">
        <v>14</v>
      </c>
      <c r="BU161" s="11">
        <v>14</v>
      </c>
      <c r="BV161" s="11">
        <v>14</v>
      </c>
      <c r="BW161" s="11">
        <v>14</v>
      </c>
      <c r="BX161" s="11">
        <v>14</v>
      </c>
      <c r="BY161" s="11">
        <v>12</v>
      </c>
      <c r="BZ161" s="11">
        <v>12</v>
      </c>
      <c r="CA161" s="11">
        <v>12</v>
      </c>
      <c r="CB161" s="11">
        <v>12</v>
      </c>
      <c r="CC161" s="11">
        <v>11</v>
      </c>
      <c r="CD161" s="11">
        <v>10</v>
      </c>
      <c r="CE161" s="11">
        <v>10</v>
      </c>
      <c r="CF161" s="11">
        <v>10</v>
      </c>
      <c r="CG161" s="11">
        <v>10</v>
      </c>
      <c r="CH161" s="11">
        <v>10</v>
      </c>
      <c r="CI161" s="11">
        <v>10</v>
      </c>
      <c r="CJ161" s="11">
        <v>10</v>
      </c>
      <c r="CK161" s="11">
        <v>10</v>
      </c>
      <c r="CL161" s="11">
        <v>10</v>
      </c>
      <c r="CM161" s="11">
        <v>10</v>
      </c>
      <c r="CN161" s="11">
        <v>10</v>
      </c>
      <c r="CO161" s="11">
        <v>10</v>
      </c>
      <c r="CP161" s="11">
        <v>10</v>
      </c>
      <c r="CQ161" s="11">
        <v>10</v>
      </c>
      <c r="CR161" s="11">
        <v>10</v>
      </c>
      <c r="CS161" s="11">
        <v>10</v>
      </c>
      <c r="CT161" s="11">
        <v>10</v>
      </c>
      <c r="CU161" s="11">
        <v>10</v>
      </c>
      <c r="CV161" s="11">
        <v>8</v>
      </c>
      <c r="CW161" s="11">
        <v>8</v>
      </c>
      <c r="CX161" s="11">
        <v>9</v>
      </c>
      <c r="CY161" s="11">
        <v>10</v>
      </c>
      <c r="CZ161" s="11">
        <v>10</v>
      </c>
      <c r="DA161" s="11">
        <v>10</v>
      </c>
      <c r="DB161" s="11">
        <v>10</v>
      </c>
      <c r="DC161" s="11">
        <v>10</v>
      </c>
      <c r="DD161" s="11">
        <v>10</v>
      </c>
      <c r="DE161" s="11">
        <v>10</v>
      </c>
      <c r="DF161" s="11">
        <v>10</v>
      </c>
      <c r="DG161" s="11">
        <v>10</v>
      </c>
      <c r="DH161" s="11">
        <v>10</v>
      </c>
      <c r="DI161" s="11">
        <v>9</v>
      </c>
      <c r="DJ161" s="11">
        <v>9</v>
      </c>
      <c r="DK161" s="11">
        <v>9</v>
      </c>
      <c r="DL161" s="11">
        <v>9</v>
      </c>
      <c r="DM161" s="11">
        <v>9</v>
      </c>
      <c r="DN161" s="11">
        <v>10</v>
      </c>
      <c r="DO161" s="11">
        <v>9</v>
      </c>
      <c r="DP161" s="11">
        <v>10</v>
      </c>
      <c r="DQ161" s="11">
        <v>11</v>
      </c>
      <c r="DR161" s="11">
        <v>10</v>
      </c>
      <c r="DS161" s="11">
        <v>9</v>
      </c>
      <c r="DT161" s="11">
        <v>10</v>
      </c>
      <c r="DU161" s="11">
        <f t="shared" si="5"/>
        <v>9.5</v>
      </c>
      <c r="DV161" s="11">
        <v>10</v>
      </c>
      <c r="DW161" s="11">
        <v>10</v>
      </c>
      <c r="DX161" s="11">
        <v>9</v>
      </c>
    </row>
    <row r="162" spans="1:128" ht="12.75" x14ac:dyDescent="0.2">
      <c r="A162" s="1" t="s">
        <v>335</v>
      </c>
      <c r="B162" s="1" t="str">
        <f t="shared" si="4"/>
        <v>4519 - Movimiento de suelos y preparación de terrenos para obras n.c.p.</v>
      </c>
      <c r="C162" s="5" t="s">
        <v>340</v>
      </c>
      <c r="D162" s="1" t="s">
        <v>341</v>
      </c>
      <c r="E162" s="11">
        <v>66</v>
      </c>
      <c r="F162" s="11">
        <v>63</v>
      </c>
      <c r="G162" s="11">
        <v>63</v>
      </c>
      <c r="H162" s="11">
        <v>61</v>
      </c>
      <c r="I162" s="11">
        <v>63</v>
      </c>
      <c r="J162" s="11">
        <v>65</v>
      </c>
      <c r="K162" s="11">
        <v>65</v>
      </c>
      <c r="L162" s="11">
        <v>65</v>
      </c>
      <c r="M162" s="11">
        <v>65</v>
      </c>
      <c r="N162" s="11">
        <v>64</v>
      </c>
      <c r="O162" s="11">
        <v>65</v>
      </c>
      <c r="P162" s="11">
        <v>65</v>
      </c>
      <c r="Q162" s="11">
        <v>63</v>
      </c>
      <c r="R162" s="11">
        <v>65</v>
      </c>
      <c r="S162" s="11">
        <v>65</v>
      </c>
      <c r="T162" s="11">
        <v>64</v>
      </c>
      <c r="U162" s="11">
        <v>62</v>
      </c>
      <c r="V162" s="11">
        <v>62</v>
      </c>
      <c r="W162" s="11">
        <v>64</v>
      </c>
      <c r="X162" s="11">
        <v>65</v>
      </c>
      <c r="Y162" s="11">
        <v>63</v>
      </c>
      <c r="Z162" s="11">
        <v>64</v>
      </c>
      <c r="AA162" s="11">
        <v>62</v>
      </c>
      <c r="AB162" s="11">
        <v>63</v>
      </c>
      <c r="AC162" s="11">
        <v>62</v>
      </c>
      <c r="AD162" s="11">
        <v>60</v>
      </c>
      <c r="AE162" s="11">
        <v>58</v>
      </c>
      <c r="AF162" s="11">
        <v>61</v>
      </c>
      <c r="AG162" s="11">
        <v>60</v>
      </c>
      <c r="AH162" s="11">
        <v>61</v>
      </c>
      <c r="AI162" s="11">
        <v>58</v>
      </c>
      <c r="AJ162" s="11">
        <v>59</v>
      </c>
      <c r="AK162" s="11">
        <v>60</v>
      </c>
      <c r="AL162" s="11">
        <v>60</v>
      </c>
      <c r="AM162" s="11">
        <v>60</v>
      </c>
      <c r="AN162" s="11">
        <v>60</v>
      </c>
      <c r="AO162" s="11">
        <v>57</v>
      </c>
      <c r="AP162" s="11">
        <v>59</v>
      </c>
      <c r="AQ162" s="11">
        <v>62</v>
      </c>
      <c r="AR162" s="11">
        <v>61</v>
      </c>
      <c r="AS162" s="11">
        <v>59</v>
      </c>
      <c r="AT162" s="11">
        <v>71</v>
      </c>
      <c r="AU162" s="11">
        <v>72</v>
      </c>
      <c r="AV162" s="11">
        <v>72</v>
      </c>
      <c r="AW162" s="11">
        <v>71</v>
      </c>
      <c r="AX162" s="11">
        <v>69</v>
      </c>
      <c r="AY162" s="11">
        <v>68</v>
      </c>
      <c r="AZ162" s="11">
        <v>67</v>
      </c>
      <c r="BA162" s="11">
        <v>67</v>
      </c>
      <c r="BB162" s="11">
        <v>70</v>
      </c>
      <c r="BC162" s="11">
        <v>71</v>
      </c>
      <c r="BD162" s="11">
        <v>70</v>
      </c>
      <c r="BE162" s="11">
        <v>68</v>
      </c>
      <c r="BF162" s="11">
        <v>67</v>
      </c>
      <c r="BG162" s="11">
        <v>67</v>
      </c>
      <c r="BH162" s="11">
        <v>68</v>
      </c>
      <c r="BI162" s="11">
        <v>70</v>
      </c>
      <c r="BJ162" s="11">
        <v>68</v>
      </c>
      <c r="BK162" s="11">
        <v>71</v>
      </c>
      <c r="BL162" s="11">
        <v>71</v>
      </c>
      <c r="BM162" s="11">
        <v>69</v>
      </c>
      <c r="BN162" s="11">
        <v>67</v>
      </c>
      <c r="BO162" s="11">
        <v>67</v>
      </c>
      <c r="BP162" s="11">
        <v>68</v>
      </c>
      <c r="BQ162" s="11">
        <v>72</v>
      </c>
      <c r="BR162" s="11">
        <v>72</v>
      </c>
      <c r="BS162" s="11">
        <v>71</v>
      </c>
      <c r="BT162" s="11">
        <v>69</v>
      </c>
      <c r="BU162" s="11">
        <v>68</v>
      </c>
      <c r="BV162" s="11">
        <v>68</v>
      </c>
      <c r="BW162" s="11">
        <v>69</v>
      </c>
      <c r="BX162" s="11">
        <v>70</v>
      </c>
      <c r="BY162" s="11">
        <v>69</v>
      </c>
      <c r="BZ162" s="11">
        <v>69</v>
      </c>
      <c r="CA162" s="11">
        <v>66</v>
      </c>
      <c r="CB162" s="11">
        <v>68</v>
      </c>
      <c r="CC162" s="11">
        <v>69</v>
      </c>
      <c r="CD162" s="11">
        <v>71</v>
      </c>
      <c r="CE162" s="11">
        <v>71</v>
      </c>
      <c r="CF162" s="11">
        <v>71</v>
      </c>
      <c r="CG162" s="11">
        <v>67</v>
      </c>
      <c r="CH162" s="11">
        <v>70</v>
      </c>
      <c r="CI162" s="11">
        <v>69</v>
      </c>
      <c r="CJ162" s="11">
        <v>71</v>
      </c>
      <c r="CK162" s="11">
        <v>74</v>
      </c>
      <c r="CL162" s="11">
        <v>71</v>
      </c>
      <c r="CM162" s="11">
        <v>72</v>
      </c>
      <c r="CN162" s="11">
        <v>69</v>
      </c>
      <c r="CO162" s="11">
        <v>69</v>
      </c>
      <c r="CP162" s="11">
        <v>70</v>
      </c>
      <c r="CQ162" s="11">
        <v>70</v>
      </c>
      <c r="CR162" s="11">
        <v>66</v>
      </c>
      <c r="CS162" s="11">
        <v>67</v>
      </c>
      <c r="CT162" s="11">
        <v>66</v>
      </c>
      <c r="CU162" s="11">
        <v>67</v>
      </c>
      <c r="CV162" s="11">
        <v>66</v>
      </c>
      <c r="CW162" s="11">
        <v>68</v>
      </c>
      <c r="CX162" s="11">
        <v>65</v>
      </c>
      <c r="CY162" s="11">
        <v>68</v>
      </c>
      <c r="CZ162" s="11">
        <v>69</v>
      </c>
      <c r="DA162" s="11">
        <v>66</v>
      </c>
      <c r="DB162" s="11">
        <v>68</v>
      </c>
      <c r="DC162" s="11">
        <v>68</v>
      </c>
      <c r="DD162" s="11">
        <v>69</v>
      </c>
      <c r="DE162" s="11">
        <v>70</v>
      </c>
      <c r="DF162" s="11">
        <v>69</v>
      </c>
      <c r="DG162" s="11">
        <v>71</v>
      </c>
      <c r="DH162" s="11">
        <v>74</v>
      </c>
      <c r="DI162" s="11">
        <v>72</v>
      </c>
      <c r="DJ162" s="11">
        <v>73</v>
      </c>
      <c r="DK162" s="11">
        <v>69</v>
      </c>
      <c r="DL162" s="11">
        <v>69</v>
      </c>
      <c r="DM162" s="11">
        <v>72</v>
      </c>
      <c r="DN162" s="11">
        <v>72</v>
      </c>
      <c r="DO162" s="11">
        <v>72</v>
      </c>
      <c r="DP162" s="11">
        <v>72</v>
      </c>
      <c r="DQ162" s="11">
        <v>73</v>
      </c>
      <c r="DR162" s="11">
        <v>73</v>
      </c>
      <c r="DS162" s="11">
        <v>72</v>
      </c>
      <c r="DT162" s="11">
        <v>71</v>
      </c>
      <c r="DU162" s="11">
        <f t="shared" si="5"/>
        <v>71.666666666666671</v>
      </c>
      <c r="DV162" s="11">
        <v>71</v>
      </c>
      <c r="DW162" s="11">
        <v>71</v>
      </c>
      <c r="DX162" s="11">
        <v>63</v>
      </c>
    </row>
    <row r="163" spans="1:128" ht="12.75" x14ac:dyDescent="0.2">
      <c r="A163" s="1" t="s">
        <v>335</v>
      </c>
      <c r="B163" s="1" t="str">
        <f t="shared" si="4"/>
        <v>4520 - Construcción de edificios y sus partes y obras de ingeniería civil</v>
      </c>
      <c r="C163" s="5" t="s">
        <v>342</v>
      </c>
      <c r="D163" s="1" t="s">
        <v>343</v>
      </c>
      <c r="E163" s="11">
        <v>3396</v>
      </c>
      <c r="F163" s="11">
        <v>3406</v>
      </c>
      <c r="G163" s="11">
        <v>3416</v>
      </c>
      <c r="H163" s="11">
        <v>3445</v>
      </c>
      <c r="I163" s="11">
        <v>3487</v>
      </c>
      <c r="J163" s="11">
        <v>3512</v>
      </c>
      <c r="K163" s="11">
        <v>3519</v>
      </c>
      <c r="L163" s="11">
        <v>3555</v>
      </c>
      <c r="M163" s="11">
        <v>3577</v>
      </c>
      <c r="N163" s="11">
        <v>3584</v>
      </c>
      <c r="O163" s="11">
        <v>3618</v>
      </c>
      <c r="P163" s="11">
        <v>3612</v>
      </c>
      <c r="Q163" s="11">
        <v>3612</v>
      </c>
      <c r="R163" s="11">
        <v>3610</v>
      </c>
      <c r="S163" s="11">
        <v>3625</v>
      </c>
      <c r="T163" s="11">
        <v>3603</v>
      </c>
      <c r="U163" s="11">
        <v>3640</v>
      </c>
      <c r="V163" s="11">
        <v>3671</v>
      </c>
      <c r="W163" s="11">
        <v>3707</v>
      </c>
      <c r="X163" s="11">
        <v>3715</v>
      </c>
      <c r="Y163" s="11">
        <v>3746</v>
      </c>
      <c r="Z163" s="11">
        <v>3767</v>
      </c>
      <c r="AA163" s="11">
        <v>3806</v>
      </c>
      <c r="AB163" s="11">
        <v>3749</v>
      </c>
      <c r="AC163" s="11">
        <v>3741</v>
      </c>
      <c r="AD163" s="11">
        <v>3719</v>
      </c>
      <c r="AE163" s="11">
        <v>3752</v>
      </c>
      <c r="AF163" s="11">
        <v>3745</v>
      </c>
      <c r="AG163" s="11">
        <v>3730</v>
      </c>
      <c r="AH163" s="11">
        <v>3744</v>
      </c>
      <c r="AI163" s="11">
        <v>3733</v>
      </c>
      <c r="AJ163" s="11">
        <v>3743</v>
      </c>
      <c r="AK163" s="11">
        <v>3735</v>
      </c>
      <c r="AL163" s="11">
        <v>3783</v>
      </c>
      <c r="AM163" s="11">
        <v>3780</v>
      </c>
      <c r="AN163" s="11">
        <v>3783</v>
      </c>
      <c r="AO163" s="11">
        <v>3779</v>
      </c>
      <c r="AP163" s="11">
        <v>3757</v>
      </c>
      <c r="AQ163" s="11">
        <v>3771</v>
      </c>
      <c r="AR163" s="11">
        <v>3783</v>
      </c>
      <c r="AS163" s="11">
        <v>3778</v>
      </c>
      <c r="AT163" s="11">
        <v>3785</v>
      </c>
      <c r="AU163" s="11">
        <v>3789</v>
      </c>
      <c r="AV163" s="11">
        <v>3795</v>
      </c>
      <c r="AW163" s="11">
        <v>3808</v>
      </c>
      <c r="AX163" s="11">
        <v>3852</v>
      </c>
      <c r="AY163" s="11">
        <v>3820</v>
      </c>
      <c r="AZ163" s="11">
        <v>3784</v>
      </c>
      <c r="BA163" s="11">
        <v>3774</v>
      </c>
      <c r="BB163" s="11">
        <v>3761</v>
      </c>
      <c r="BC163" s="11">
        <v>3774</v>
      </c>
      <c r="BD163" s="11">
        <v>3761</v>
      </c>
      <c r="BE163" s="11">
        <v>3802</v>
      </c>
      <c r="BF163" s="11">
        <v>3816</v>
      </c>
      <c r="BG163" s="11">
        <v>3834</v>
      </c>
      <c r="BH163" s="11">
        <v>3845</v>
      </c>
      <c r="BI163" s="11">
        <v>3835</v>
      </c>
      <c r="BJ163" s="11">
        <v>3855</v>
      </c>
      <c r="BK163" s="11">
        <v>3843</v>
      </c>
      <c r="BL163" s="11">
        <v>3820</v>
      </c>
      <c r="BM163" s="11">
        <v>3769</v>
      </c>
      <c r="BN163" s="11">
        <v>3761</v>
      </c>
      <c r="BO163" s="11">
        <v>3804</v>
      </c>
      <c r="BP163" s="11">
        <v>3803</v>
      </c>
      <c r="BQ163" s="11">
        <v>3806</v>
      </c>
      <c r="BR163" s="11">
        <v>3802</v>
      </c>
      <c r="BS163" s="11">
        <v>3818</v>
      </c>
      <c r="BT163" s="11">
        <v>3820</v>
      </c>
      <c r="BU163" s="11">
        <v>3862</v>
      </c>
      <c r="BV163" s="11">
        <v>3858</v>
      </c>
      <c r="BW163" s="11">
        <v>3881</v>
      </c>
      <c r="BX163" s="11">
        <v>3853</v>
      </c>
      <c r="BY163" s="11">
        <v>3798</v>
      </c>
      <c r="BZ163" s="11">
        <v>3772</v>
      </c>
      <c r="CA163" s="11">
        <v>3777</v>
      </c>
      <c r="CB163" s="11">
        <v>3795</v>
      </c>
      <c r="CC163" s="11">
        <v>3801</v>
      </c>
      <c r="CD163" s="11">
        <v>3767</v>
      </c>
      <c r="CE163" s="11">
        <v>3777</v>
      </c>
      <c r="CF163" s="11">
        <v>3799</v>
      </c>
      <c r="CG163" s="11">
        <v>3782</v>
      </c>
      <c r="CH163" s="11">
        <v>3796</v>
      </c>
      <c r="CI163" s="11">
        <v>3804</v>
      </c>
      <c r="CJ163" s="11">
        <v>3801</v>
      </c>
      <c r="CK163" s="11">
        <v>3773</v>
      </c>
      <c r="CL163" s="11">
        <v>3783</v>
      </c>
      <c r="CM163" s="11">
        <v>3806</v>
      </c>
      <c r="CN163" s="11">
        <v>3811</v>
      </c>
      <c r="CO163" s="11">
        <v>3840</v>
      </c>
      <c r="CP163" s="11">
        <v>3876</v>
      </c>
      <c r="CQ163" s="11">
        <v>3888</v>
      </c>
      <c r="CR163" s="11">
        <v>3901</v>
      </c>
      <c r="CS163" s="11">
        <v>3906</v>
      </c>
      <c r="CT163" s="11">
        <v>3906</v>
      </c>
      <c r="CU163" s="11">
        <v>3928</v>
      </c>
      <c r="CV163" s="11">
        <v>3889</v>
      </c>
      <c r="CW163" s="11">
        <v>3858</v>
      </c>
      <c r="CX163" s="11">
        <v>3792</v>
      </c>
      <c r="CY163" s="11">
        <v>3927</v>
      </c>
      <c r="CZ163" s="11">
        <v>3924</v>
      </c>
      <c r="DA163" s="11">
        <v>3961</v>
      </c>
      <c r="DB163" s="11">
        <v>3972</v>
      </c>
      <c r="DC163" s="11">
        <v>3989</v>
      </c>
      <c r="DD163" s="11">
        <v>3987</v>
      </c>
      <c r="DE163" s="11">
        <v>3992</v>
      </c>
      <c r="DF163" s="11">
        <v>4017</v>
      </c>
      <c r="DG163" s="11">
        <v>4020</v>
      </c>
      <c r="DH163" s="11">
        <v>3981</v>
      </c>
      <c r="DI163" s="11">
        <v>3956</v>
      </c>
      <c r="DJ163" s="11">
        <v>3977</v>
      </c>
      <c r="DK163" s="11">
        <v>3964</v>
      </c>
      <c r="DL163" s="11">
        <v>3981</v>
      </c>
      <c r="DM163" s="11">
        <v>3998</v>
      </c>
      <c r="DN163" s="11">
        <v>3984</v>
      </c>
      <c r="DO163" s="11">
        <v>3981</v>
      </c>
      <c r="DP163" s="11">
        <v>3986</v>
      </c>
      <c r="DQ163" s="11">
        <v>3981</v>
      </c>
      <c r="DR163" s="11">
        <v>3952</v>
      </c>
      <c r="DS163" s="11">
        <v>3942</v>
      </c>
      <c r="DT163" s="11">
        <v>3897</v>
      </c>
      <c r="DU163" s="11">
        <f t="shared" si="5"/>
        <v>3966.5833333333335</v>
      </c>
      <c r="DV163" s="11">
        <v>3862</v>
      </c>
      <c r="DW163" s="11">
        <v>3833</v>
      </c>
      <c r="DX163" s="11">
        <v>3541</v>
      </c>
    </row>
    <row r="164" spans="1:128" ht="12.75" x14ac:dyDescent="0.2">
      <c r="A164" s="1" t="s">
        <v>335</v>
      </c>
      <c r="B164" s="1" t="str">
        <f t="shared" si="4"/>
        <v>4531 - Ejecución y mantenimiento de instalaciones eléctricas, electromecánicas y electrónicas</v>
      </c>
      <c r="C164" s="5" t="s">
        <v>344</v>
      </c>
      <c r="D164" s="1" t="s">
        <v>345</v>
      </c>
      <c r="E164" s="11">
        <v>498</v>
      </c>
      <c r="F164" s="11">
        <v>506</v>
      </c>
      <c r="G164" s="11">
        <v>503</v>
      </c>
      <c r="H164" s="11">
        <v>510</v>
      </c>
      <c r="I164" s="11">
        <v>511</v>
      </c>
      <c r="J164" s="11">
        <v>505</v>
      </c>
      <c r="K164" s="11">
        <v>502</v>
      </c>
      <c r="L164" s="11">
        <v>505</v>
      </c>
      <c r="M164" s="11">
        <v>509</v>
      </c>
      <c r="N164" s="11">
        <v>512</v>
      </c>
      <c r="O164" s="11">
        <v>504</v>
      </c>
      <c r="P164" s="11">
        <v>510</v>
      </c>
      <c r="Q164" s="11">
        <v>505</v>
      </c>
      <c r="R164" s="11">
        <v>510</v>
      </c>
      <c r="S164" s="11">
        <v>508</v>
      </c>
      <c r="T164" s="11">
        <v>510</v>
      </c>
      <c r="U164" s="11">
        <v>507</v>
      </c>
      <c r="V164" s="11">
        <v>503</v>
      </c>
      <c r="W164" s="11">
        <v>504</v>
      </c>
      <c r="X164" s="11">
        <v>505</v>
      </c>
      <c r="Y164" s="11">
        <v>502</v>
      </c>
      <c r="Z164" s="11">
        <v>509</v>
      </c>
      <c r="AA164" s="11">
        <v>505</v>
      </c>
      <c r="AB164" s="11">
        <v>507</v>
      </c>
      <c r="AC164" s="11">
        <v>515</v>
      </c>
      <c r="AD164" s="11">
        <v>520</v>
      </c>
      <c r="AE164" s="11">
        <v>526</v>
      </c>
      <c r="AF164" s="11">
        <v>527</v>
      </c>
      <c r="AG164" s="11">
        <v>529</v>
      </c>
      <c r="AH164" s="11">
        <v>525</v>
      </c>
      <c r="AI164" s="11">
        <v>525</v>
      </c>
      <c r="AJ164" s="11">
        <v>525</v>
      </c>
      <c r="AK164" s="11">
        <v>521</v>
      </c>
      <c r="AL164" s="11">
        <v>518</v>
      </c>
      <c r="AM164" s="11">
        <v>513</v>
      </c>
      <c r="AN164" s="11">
        <v>509</v>
      </c>
      <c r="AO164" s="11">
        <v>508</v>
      </c>
      <c r="AP164" s="11">
        <v>507</v>
      </c>
      <c r="AQ164" s="11">
        <v>515</v>
      </c>
      <c r="AR164" s="11">
        <v>509</v>
      </c>
      <c r="AS164" s="11">
        <v>508</v>
      </c>
      <c r="AT164" s="11">
        <v>568</v>
      </c>
      <c r="AU164" s="11">
        <v>568</v>
      </c>
      <c r="AV164" s="11">
        <v>564</v>
      </c>
      <c r="AW164" s="11">
        <v>564</v>
      </c>
      <c r="AX164" s="11">
        <v>564</v>
      </c>
      <c r="AY164" s="11">
        <v>568</v>
      </c>
      <c r="AZ164" s="11">
        <v>564</v>
      </c>
      <c r="BA164" s="11">
        <v>560</v>
      </c>
      <c r="BB164" s="11">
        <v>560</v>
      </c>
      <c r="BC164" s="11">
        <v>559</v>
      </c>
      <c r="BD164" s="11">
        <v>563</v>
      </c>
      <c r="BE164" s="11">
        <v>567</v>
      </c>
      <c r="BF164" s="11">
        <v>569</v>
      </c>
      <c r="BG164" s="11">
        <v>571</v>
      </c>
      <c r="BH164" s="11">
        <v>577</v>
      </c>
      <c r="BI164" s="11">
        <v>576</v>
      </c>
      <c r="BJ164" s="11">
        <v>578</v>
      </c>
      <c r="BK164" s="11">
        <v>580</v>
      </c>
      <c r="BL164" s="11">
        <v>572</v>
      </c>
      <c r="BM164" s="11">
        <v>571</v>
      </c>
      <c r="BN164" s="11">
        <v>569</v>
      </c>
      <c r="BO164" s="11">
        <v>588</v>
      </c>
      <c r="BP164" s="11">
        <v>584</v>
      </c>
      <c r="BQ164" s="11">
        <v>579</v>
      </c>
      <c r="BR164" s="11">
        <v>584</v>
      </c>
      <c r="BS164" s="11">
        <v>589</v>
      </c>
      <c r="BT164" s="11">
        <v>588</v>
      </c>
      <c r="BU164" s="11">
        <v>588</v>
      </c>
      <c r="BV164" s="11">
        <v>590</v>
      </c>
      <c r="BW164" s="11">
        <v>594</v>
      </c>
      <c r="BX164" s="11">
        <v>592</v>
      </c>
      <c r="BY164" s="11">
        <v>579</v>
      </c>
      <c r="BZ164" s="11">
        <v>576</v>
      </c>
      <c r="CA164" s="11">
        <v>577</v>
      </c>
      <c r="CB164" s="11">
        <v>568</v>
      </c>
      <c r="CC164" s="11">
        <v>572</v>
      </c>
      <c r="CD164" s="11">
        <v>573</v>
      </c>
      <c r="CE164" s="11">
        <v>578</v>
      </c>
      <c r="CF164" s="11">
        <v>581</v>
      </c>
      <c r="CG164" s="11">
        <v>580</v>
      </c>
      <c r="CH164" s="11">
        <v>579</v>
      </c>
      <c r="CI164" s="11">
        <v>569</v>
      </c>
      <c r="CJ164" s="11">
        <v>569</v>
      </c>
      <c r="CK164" s="11">
        <v>574</v>
      </c>
      <c r="CL164" s="11">
        <v>571</v>
      </c>
      <c r="CM164" s="11">
        <v>575</v>
      </c>
      <c r="CN164" s="11">
        <v>578</v>
      </c>
      <c r="CO164" s="11">
        <v>581</v>
      </c>
      <c r="CP164" s="11">
        <v>592</v>
      </c>
      <c r="CQ164" s="11">
        <v>592</v>
      </c>
      <c r="CR164" s="11">
        <v>596</v>
      </c>
      <c r="CS164" s="11">
        <v>589</v>
      </c>
      <c r="CT164" s="11">
        <v>588</v>
      </c>
      <c r="CU164" s="11">
        <v>583</v>
      </c>
      <c r="CV164" s="11">
        <v>579</v>
      </c>
      <c r="CW164" s="11">
        <v>576</v>
      </c>
      <c r="CX164" s="11">
        <v>568</v>
      </c>
      <c r="CY164" s="11">
        <v>588</v>
      </c>
      <c r="CZ164" s="11">
        <v>590</v>
      </c>
      <c r="DA164" s="11">
        <v>589</v>
      </c>
      <c r="DB164" s="11">
        <v>594</v>
      </c>
      <c r="DC164" s="11">
        <v>596</v>
      </c>
      <c r="DD164" s="11">
        <v>602</v>
      </c>
      <c r="DE164" s="11">
        <v>597</v>
      </c>
      <c r="DF164" s="11">
        <v>598</v>
      </c>
      <c r="DG164" s="11">
        <v>602</v>
      </c>
      <c r="DH164" s="11">
        <v>599</v>
      </c>
      <c r="DI164" s="11">
        <v>596</v>
      </c>
      <c r="DJ164" s="11">
        <v>605</v>
      </c>
      <c r="DK164" s="11">
        <v>615</v>
      </c>
      <c r="DL164" s="11">
        <v>614</v>
      </c>
      <c r="DM164" s="11">
        <v>605</v>
      </c>
      <c r="DN164" s="11">
        <v>608</v>
      </c>
      <c r="DO164" s="11">
        <v>597</v>
      </c>
      <c r="DP164" s="11">
        <v>601</v>
      </c>
      <c r="DQ164" s="11">
        <v>600</v>
      </c>
      <c r="DR164" s="11">
        <v>597</v>
      </c>
      <c r="DS164" s="11">
        <v>592</v>
      </c>
      <c r="DT164" s="11">
        <v>583</v>
      </c>
      <c r="DU164" s="11">
        <f t="shared" si="5"/>
        <v>601.08333333333337</v>
      </c>
      <c r="DV164" s="11">
        <v>583</v>
      </c>
      <c r="DW164" s="11">
        <v>584</v>
      </c>
      <c r="DX164" s="11">
        <v>548</v>
      </c>
    </row>
    <row r="165" spans="1:128" ht="12.75" x14ac:dyDescent="0.2">
      <c r="A165" s="1" t="s">
        <v>335</v>
      </c>
      <c r="B165" s="1" t="str">
        <f t="shared" si="4"/>
        <v>4532 - Aislamiento térmico, acústico, hídrico y antivibratorio</v>
      </c>
      <c r="C165" s="5" t="s">
        <v>346</v>
      </c>
      <c r="D165" s="1" t="s">
        <v>347</v>
      </c>
      <c r="E165" s="11">
        <v>24</v>
      </c>
      <c r="F165" s="11">
        <v>22</v>
      </c>
      <c r="G165" s="11">
        <v>21</v>
      </c>
      <c r="H165" s="11">
        <v>22</v>
      </c>
      <c r="I165" s="11">
        <v>22</v>
      </c>
      <c r="J165" s="11">
        <v>22</v>
      </c>
      <c r="K165" s="11">
        <v>22</v>
      </c>
      <c r="L165" s="11">
        <v>22</v>
      </c>
      <c r="M165" s="11">
        <v>21</v>
      </c>
      <c r="N165" s="11">
        <v>21</v>
      </c>
      <c r="O165" s="11">
        <v>21</v>
      </c>
      <c r="P165" s="11">
        <v>20</v>
      </c>
      <c r="Q165" s="11">
        <v>19</v>
      </c>
      <c r="R165" s="11">
        <v>18</v>
      </c>
      <c r="S165" s="11">
        <v>18</v>
      </c>
      <c r="T165" s="11">
        <v>18</v>
      </c>
      <c r="U165" s="11">
        <v>17</v>
      </c>
      <c r="V165" s="11">
        <v>16</v>
      </c>
      <c r="W165" s="11">
        <v>17</v>
      </c>
      <c r="X165" s="11">
        <v>18</v>
      </c>
      <c r="Y165" s="11">
        <v>17</v>
      </c>
      <c r="Z165" s="11">
        <v>17</v>
      </c>
      <c r="AA165" s="11">
        <v>18</v>
      </c>
      <c r="AB165" s="11">
        <v>18</v>
      </c>
      <c r="AC165" s="11">
        <v>18</v>
      </c>
      <c r="AD165" s="11">
        <v>19</v>
      </c>
      <c r="AE165" s="11">
        <v>21</v>
      </c>
      <c r="AF165" s="11">
        <v>23</v>
      </c>
      <c r="AG165" s="11">
        <v>23</v>
      </c>
      <c r="AH165" s="11">
        <v>24</v>
      </c>
      <c r="AI165" s="11">
        <v>24</v>
      </c>
      <c r="AJ165" s="11">
        <v>22</v>
      </c>
      <c r="AK165" s="11">
        <v>23</v>
      </c>
      <c r="AL165" s="11">
        <v>24</v>
      </c>
      <c r="AM165" s="11">
        <v>23</v>
      </c>
      <c r="AN165" s="11">
        <v>22</v>
      </c>
      <c r="AO165" s="11">
        <v>23</v>
      </c>
      <c r="AP165" s="11">
        <v>21</v>
      </c>
      <c r="AQ165" s="11">
        <v>23</v>
      </c>
      <c r="AR165" s="11">
        <v>22</v>
      </c>
      <c r="AS165" s="11">
        <v>20</v>
      </c>
      <c r="AT165" s="11">
        <v>23</v>
      </c>
      <c r="AU165" s="11">
        <v>26</v>
      </c>
      <c r="AV165" s="11">
        <v>25</v>
      </c>
      <c r="AW165" s="11">
        <v>24</v>
      </c>
      <c r="AX165" s="11">
        <v>25</v>
      </c>
      <c r="AY165" s="11">
        <v>26</v>
      </c>
      <c r="AZ165" s="11">
        <v>23</v>
      </c>
      <c r="BA165" s="11">
        <v>25</v>
      </c>
      <c r="BB165" s="11">
        <v>24</v>
      </c>
      <c r="BC165" s="11">
        <v>23</v>
      </c>
      <c r="BD165" s="11">
        <v>23</v>
      </c>
      <c r="BE165" s="11">
        <v>22</v>
      </c>
      <c r="BF165" s="11">
        <v>23</v>
      </c>
      <c r="BG165" s="11">
        <v>22</v>
      </c>
      <c r="BH165" s="11">
        <v>22</v>
      </c>
      <c r="BI165" s="11">
        <v>22</v>
      </c>
      <c r="BJ165" s="11">
        <v>22</v>
      </c>
      <c r="BK165" s="11">
        <v>23</v>
      </c>
      <c r="BL165" s="11">
        <v>22</v>
      </c>
      <c r="BM165" s="11">
        <v>22</v>
      </c>
      <c r="BN165" s="11">
        <v>22</v>
      </c>
      <c r="BO165" s="11">
        <v>20</v>
      </c>
      <c r="BP165" s="11">
        <v>20</v>
      </c>
      <c r="BQ165" s="11">
        <v>21</v>
      </c>
      <c r="BR165" s="11">
        <v>21</v>
      </c>
      <c r="BS165" s="11">
        <v>21</v>
      </c>
      <c r="BT165" s="11">
        <v>20</v>
      </c>
      <c r="BU165" s="11">
        <v>21</v>
      </c>
      <c r="BV165" s="11">
        <v>21</v>
      </c>
      <c r="BW165" s="11">
        <v>22</v>
      </c>
      <c r="BX165" s="11">
        <v>22</v>
      </c>
      <c r="BY165" s="11">
        <v>20</v>
      </c>
      <c r="BZ165" s="11">
        <v>20</v>
      </c>
      <c r="CA165" s="11">
        <v>20</v>
      </c>
      <c r="CB165" s="11">
        <v>22</v>
      </c>
      <c r="CC165" s="11">
        <v>22</v>
      </c>
      <c r="CD165" s="11">
        <v>22</v>
      </c>
      <c r="CE165" s="11">
        <v>22</v>
      </c>
      <c r="CF165" s="11">
        <v>23</v>
      </c>
      <c r="CG165" s="11">
        <v>23</v>
      </c>
      <c r="CH165" s="11">
        <v>23</v>
      </c>
      <c r="CI165" s="11">
        <v>23</v>
      </c>
      <c r="CJ165" s="11">
        <v>22</v>
      </c>
      <c r="CK165" s="11">
        <v>22</v>
      </c>
      <c r="CL165" s="11">
        <v>22</v>
      </c>
      <c r="CM165" s="11">
        <v>23</v>
      </c>
      <c r="CN165" s="11">
        <v>22</v>
      </c>
      <c r="CO165" s="11">
        <v>22</v>
      </c>
      <c r="CP165" s="11">
        <v>20</v>
      </c>
      <c r="CQ165" s="11">
        <v>20</v>
      </c>
      <c r="CR165" s="11">
        <v>19</v>
      </c>
      <c r="CS165" s="11">
        <v>19</v>
      </c>
      <c r="CT165" s="11">
        <v>18</v>
      </c>
      <c r="CU165" s="11">
        <v>19</v>
      </c>
      <c r="CV165" s="11">
        <v>19</v>
      </c>
      <c r="CW165" s="11">
        <v>19</v>
      </c>
      <c r="CX165" s="11">
        <v>19</v>
      </c>
      <c r="CY165" s="11">
        <v>18</v>
      </c>
      <c r="CZ165" s="11">
        <v>20</v>
      </c>
      <c r="DA165" s="11">
        <v>20</v>
      </c>
      <c r="DB165" s="11">
        <v>21</v>
      </c>
      <c r="DC165" s="11">
        <v>20</v>
      </c>
      <c r="DD165" s="11">
        <v>20</v>
      </c>
      <c r="DE165" s="11">
        <v>19</v>
      </c>
      <c r="DF165" s="11">
        <v>19</v>
      </c>
      <c r="DG165" s="11">
        <v>20</v>
      </c>
      <c r="DH165" s="11">
        <v>20</v>
      </c>
      <c r="DI165" s="11">
        <v>21</v>
      </c>
      <c r="DJ165" s="11">
        <v>22</v>
      </c>
      <c r="DK165" s="11">
        <v>21</v>
      </c>
      <c r="DL165" s="11">
        <v>20</v>
      </c>
      <c r="DM165" s="11">
        <v>19</v>
      </c>
      <c r="DN165" s="11">
        <v>19</v>
      </c>
      <c r="DO165" s="11">
        <v>19</v>
      </c>
      <c r="DP165" s="11">
        <v>20</v>
      </c>
      <c r="DQ165" s="11">
        <v>21</v>
      </c>
      <c r="DR165" s="11">
        <v>22</v>
      </c>
      <c r="DS165" s="11">
        <v>22</v>
      </c>
      <c r="DT165" s="11">
        <v>23</v>
      </c>
      <c r="DU165" s="11">
        <f t="shared" si="5"/>
        <v>20.75</v>
      </c>
      <c r="DV165" s="11">
        <v>23</v>
      </c>
      <c r="DW165" s="11">
        <v>22</v>
      </c>
      <c r="DX165" s="11">
        <v>20</v>
      </c>
    </row>
    <row r="166" spans="1:128" ht="12.75" x14ac:dyDescent="0.2">
      <c r="A166" s="1" t="s">
        <v>335</v>
      </c>
      <c r="B166" s="1" t="str">
        <f t="shared" si="4"/>
        <v>4533 - Instalaciones de gas, agua, sanitarios y de climatización, con sus artefactos conexos</v>
      </c>
      <c r="C166" s="5" t="s">
        <v>348</v>
      </c>
      <c r="D166" s="1" t="s">
        <v>349</v>
      </c>
      <c r="E166" s="11">
        <v>259</v>
      </c>
      <c r="F166" s="11">
        <v>250</v>
      </c>
      <c r="G166" s="11">
        <v>249</v>
      </c>
      <c r="H166" s="11">
        <v>258</v>
      </c>
      <c r="I166" s="11">
        <v>263</v>
      </c>
      <c r="J166" s="11">
        <v>265</v>
      </c>
      <c r="K166" s="11">
        <v>269</v>
      </c>
      <c r="L166" s="11">
        <v>262</v>
      </c>
      <c r="M166" s="11">
        <v>271</v>
      </c>
      <c r="N166" s="11">
        <v>272</v>
      </c>
      <c r="O166" s="11">
        <v>273</v>
      </c>
      <c r="P166" s="11">
        <v>273</v>
      </c>
      <c r="Q166" s="11">
        <v>271</v>
      </c>
      <c r="R166" s="11">
        <v>267</v>
      </c>
      <c r="S166" s="11">
        <v>267</v>
      </c>
      <c r="T166" s="11">
        <v>262</v>
      </c>
      <c r="U166" s="11">
        <v>261</v>
      </c>
      <c r="V166" s="11">
        <v>262</v>
      </c>
      <c r="W166" s="11">
        <v>253</v>
      </c>
      <c r="X166" s="11">
        <v>260</v>
      </c>
      <c r="Y166" s="11">
        <v>257</v>
      </c>
      <c r="Z166" s="11">
        <v>256</v>
      </c>
      <c r="AA166" s="11">
        <v>258</v>
      </c>
      <c r="AB166" s="11">
        <v>254</v>
      </c>
      <c r="AC166" s="11">
        <v>253</v>
      </c>
      <c r="AD166" s="11">
        <v>247</v>
      </c>
      <c r="AE166" s="11">
        <v>249</v>
      </c>
      <c r="AF166" s="11">
        <v>246</v>
      </c>
      <c r="AG166" s="11">
        <v>242</v>
      </c>
      <c r="AH166" s="11">
        <v>240</v>
      </c>
      <c r="AI166" s="11">
        <v>241</v>
      </c>
      <c r="AJ166" s="11">
        <v>247</v>
      </c>
      <c r="AK166" s="11">
        <v>254</v>
      </c>
      <c r="AL166" s="11">
        <v>261</v>
      </c>
      <c r="AM166" s="11">
        <v>257</v>
      </c>
      <c r="AN166" s="11">
        <v>252</v>
      </c>
      <c r="AO166" s="11">
        <v>255</v>
      </c>
      <c r="AP166" s="11">
        <v>248</v>
      </c>
      <c r="AQ166" s="11">
        <v>249</v>
      </c>
      <c r="AR166" s="11">
        <v>249</v>
      </c>
      <c r="AS166" s="11">
        <v>250</v>
      </c>
      <c r="AT166" s="11">
        <v>248</v>
      </c>
      <c r="AU166" s="11">
        <v>246</v>
      </c>
      <c r="AV166" s="11">
        <v>240</v>
      </c>
      <c r="AW166" s="11">
        <v>242</v>
      </c>
      <c r="AX166" s="11">
        <v>245</v>
      </c>
      <c r="AY166" s="11">
        <v>241</v>
      </c>
      <c r="AZ166" s="11">
        <v>242</v>
      </c>
      <c r="BA166" s="11">
        <v>242</v>
      </c>
      <c r="BB166" s="11">
        <v>238</v>
      </c>
      <c r="BC166" s="11">
        <v>238</v>
      </c>
      <c r="BD166" s="11">
        <v>243</v>
      </c>
      <c r="BE166" s="11">
        <v>244</v>
      </c>
      <c r="BF166" s="11">
        <v>239</v>
      </c>
      <c r="BG166" s="11">
        <v>238</v>
      </c>
      <c r="BH166" s="11">
        <v>242</v>
      </c>
      <c r="BI166" s="11">
        <v>247</v>
      </c>
      <c r="BJ166" s="11">
        <v>246</v>
      </c>
      <c r="BK166" s="11">
        <v>247</v>
      </c>
      <c r="BL166" s="11">
        <v>243</v>
      </c>
      <c r="BM166" s="11">
        <v>244</v>
      </c>
      <c r="BN166" s="11">
        <v>250</v>
      </c>
      <c r="BO166" s="11">
        <v>245</v>
      </c>
      <c r="BP166" s="11">
        <v>246</v>
      </c>
      <c r="BQ166" s="11">
        <v>247</v>
      </c>
      <c r="BR166" s="11">
        <v>248</v>
      </c>
      <c r="BS166" s="11">
        <v>244</v>
      </c>
      <c r="BT166" s="11">
        <v>242</v>
      </c>
      <c r="BU166" s="11">
        <v>240</v>
      </c>
      <c r="BV166" s="11">
        <v>242</v>
      </c>
      <c r="BW166" s="11">
        <v>243</v>
      </c>
      <c r="BX166" s="11">
        <v>242</v>
      </c>
      <c r="BY166" s="11">
        <v>240</v>
      </c>
      <c r="BZ166" s="11">
        <v>240</v>
      </c>
      <c r="CA166" s="11">
        <v>241</v>
      </c>
      <c r="CB166" s="11">
        <v>240</v>
      </c>
      <c r="CC166" s="11">
        <v>242</v>
      </c>
      <c r="CD166" s="11">
        <v>242</v>
      </c>
      <c r="CE166" s="11">
        <v>239</v>
      </c>
      <c r="CF166" s="11">
        <v>236</v>
      </c>
      <c r="CG166" s="11">
        <v>234</v>
      </c>
      <c r="CH166" s="11">
        <v>239</v>
      </c>
      <c r="CI166" s="11">
        <v>234</v>
      </c>
      <c r="CJ166" s="11">
        <v>232</v>
      </c>
      <c r="CK166" s="11">
        <v>230</v>
      </c>
      <c r="CL166" s="11">
        <v>228</v>
      </c>
      <c r="CM166" s="11">
        <v>230</v>
      </c>
      <c r="CN166" s="11">
        <v>225</v>
      </c>
      <c r="CO166" s="11">
        <v>222</v>
      </c>
      <c r="CP166" s="11">
        <v>227</v>
      </c>
      <c r="CQ166" s="11">
        <v>227</v>
      </c>
      <c r="CR166" s="11">
        <v>225</v>
      </c>
      <c r="CS166" s="11">
        <v>226</v>
      </c>
      <c r="CT166" s="11">
        <v>224</v>
      </c>
      <c r="CU166" s="11">
        <v>229</v>
      </c>
      <c r="CV166" s="11">
        <v>223</v>
      </c>
      <c r="CW166" s="11">
        <v>219</v>
      </c>
      <c r="CX166" s="11">
        <v>212</v>
      </c>
      <c r="CY166" s="11">
        <v>216</v>
      </c>
      <c r="CZ166" s="11">
        <v>218</v>
      </c>
      <c r="DA166" s="11">
        <v>224</v>
      </c>
      <c r="DB166" s="11">
        <v>222</v>
      </c>
      <c r="DC166" s="11">
        <v>223</v>
      </c>
      <c r="DD166" s="11">
        <v>227</v>
      </c>
      <c r="DE166" s="11">
        <v>231</v>
      </c>
      <c r="DF166" s="11">
        <v>227</v>
      </c>
      <c r="DG166" s="11">
        <v>233</v>
      </c>
      <c r="DH166" s="11">
        <v>235</v>
      </c>
      <c r="DI166" s="11">
        <v>228</v>
      </c>
      <c r="DJ166" s="11">
        <v>230</v>
      </c>
      <c r="DK166" s="11">
        <v>231</v>
      </c>
      <c r="DL166" s="11">
        <v>232</v>
      </c>
      <c r="DM166" s="11">
        <v>235</v>
      </c>
      <c r="DN166" s="11">
        <v>228</v>
      </c>
      <c r="DO166" s="11">
        <v>217</v>
      </c>
      <c r="DP166" s="11">
        <v>216</v>
      </c>
      <c r="DQ166" s="11">
        <v>217</v>
      </c>
      <c r="DR166" s="11">
        <v>217</v>
      </c>
      <c r="DS166" s="11">
        <v>216</v>
      </c>
      <c r="DT166" s="11">
        <v>218</v>
      </c>
      <c r="DU166" s="11">
        <f t="shared" si="5"/>
        <v>223.75</v>
      </c>
      <c r="DV166" s="11">
        <v>217</v>
      </c>
      <c r="DW166" s="11">
        <v>212</v>
      </c>
      <c r="DX166" s="11">
        <v>202</v>
      </c>
    </row>
    <row r="167" spans="1:128" ht="12.75" x14ac:dyDescent="0.2">
      <c r="A167" s="1" t="s">
        <v>335</v>
      </c>
      <c r="B167" s="1" t="str">
        <f t="shared" si="4"/>
        <v>4539 - Instalaciones para edificios y obras de ingeniería civil n.c.p.</v>
      </c>
      <c r="C167" s="5" t="s">
        <v>350</v>
      </c>
      <c r="D167" s="1" t="s">
        <v>351</v>
      </c>
      <c r="E167" s="11">
        <v>126</v>
      </c>
      <c r="F167" s="11">
        <v>126</v>
      </c>
      <c r="G167" s="11">
        <v>129</v>
      </c>
      <c r="H167" s="11">
        <v>128</v>
      </c>
      <c r="I167" s="11">
        <v>131</v>
      </c>
      <c r="J167" s="11">
        <v>132</v>
      </c>
      <c r="K167" s="11">
        <v>132</v>
      </c>
      <c r="L167" s="11">
        <v>132</v>
      </c>
      <c r="M167" s="11">
        <v>127</v>
      </c>
      <c r="N167" s="11">
        <v>127</v>
      </c>
      <c r="O167" s="11">
        <v>129</v>
      </c>
      <c r="P167" s="11">
        <v>129</v>
      </c>
      <c r="Q167" s="11">
        <v>126</v>
      </c>
      <c r="R167" s="11">
        <v>123</v>
      </c>
      <c r="S167" s="11">
        <v>126</v>
      </c>
      <c r="T167" s="11">
        <v>129</v>
      </c>
      <c r="U167" s="11">
        <v>130</v>
      </c>
      <c r="V167" s="11">
        <v>130</v>
      </c>
      <c r="W167" s="11">
        <v>130</v>
      </c>
      <c r="X167" s="11">
        <v>129</v>
      </c>
      <c r="Y167" s="11">
        <v>131</v>
      </c>
      <c r="Z167" s="11">
        <v>129</v>
      </c>
      <c r="AA167" s="11">
        <v>125</v>
      </c>
      <c r="AB167" s="11">
        <v>124</v>
      </c>
      <c r="AC167" s="11">
        <v>125</v>
      </c>
      <c r="AD167" s="11">
        <v>128</v>
      </c>
      <c r="AE167" s="11">
        <v>130</v>
      </c>
      <c r="AF167" s="11">
        <v>132</v>
      </c>
      <c r="AG167" s="11">
        <v>135</v>
      </c>
      <c r="AH167" s="11">
        <v>130</v>
      </c>
      <c r="AI167" s="11">
        <v>128</v>
      </c>
      <c r="AJ167" s="11">
        <v>139</v>
      </c>
      <c r="AK167" s="11">
        <v>137</v>
      </c>
      <c r="AL167" s="11">
        <v>135</v>
      </c>
      <c r="AM167" s="11">
        <v>136</v>
      </c>
      <c r="AN167" s="11">
        <v>137</v>
      </c>
      <c r="AO167" s="11">
        <v>137</v>
      </c>
      <c r="AP167" s="11">
        <v>137</v>
      </c>
      <c r="AQ167" s="11">
        <v>138</v>
      </c>
      <c r="AR167" s="11">
        <v>138</v>
      </c>
      <c r="AS167" s="11">
        <v>137</v>
      </c>
      <c r="AT167" s="11">
        <v>151</v>
      </c>
      <c r="AU167" s="11">
        <v>150</v>
      </c>
      <c r="AV167" s="11">
        <v>151</v>
      </c>
      <c r="AW167" s="11">
        <v>152</v>
      </c>
      <c r="AX167" s="11">
        <v>151</v>
      </c>
      <c r="AY167" s="11">
        <v>153</v>
      </c>
      <c r="AZ167" s="11">
        <v>155</v>
      </c>
      <c r="BA167" s="11">
        <v>155</v>
      </c>
      <c r="BB167" s="11">
        <v>154</v>
      </c>
      <c r="BC167" s="11">
        <v>152</v>
      </c>
      <c r="BD167" s="11">
        <v>152</v>
      </c>
      <c r="BE167" s="11">
        <v>153</v>
      </c>
      <c r="BF167" s="11">
        <v>150</v>
      </c>
      <c r="BG167" s="11">
        <v>148</v>
      </c>
      <c r="BH167" s="11">
        <v>147</v>
      </c>
      <c r="BI167" s="11">
        <v>147</v>
      </c>
      <c r="BJ167" s="11">
        <v>145</v>
      </c>
      <c r="BK167" s="11">
        <v>146</v>
      </c>
      <c r="BL167" s="11">
        <v>148</v>
      </c>
      <c r="BM167" s="11">
        <v>149</v>
      </c>
      <c r="BN167" s="11">
        <v>149</v>
      </c>
      <c r="BO167" s="11">
        <v>147</v>
      </c>
      <c r="BP167" s="11">
        <v>146</v>
      </c>
      <c r="BQ167" s="11">
        <v>150</v>
      </c>
      <c r="BR167" s="11">
        <v>151</v>
      </c>
      <c r="BS167" s="11">
        <v>154</v>
      </c>
      <c r="BT167" s="11">
        <v>150</v>
      </c>
      <c r="BU167" s="11">
        <v>151</v>
      </c>
      <c r="BV167" s="11">
        <v>150</v>
      </c>
      <c r="BW167" s="11">
        <v>147</v>
      </c>
      <c r="BX167" s="11">
        <v>145</v>
      </c>
      <c r="BY167" s="11">
        <v>140</v>
      </c>
      <c r="BZ167" s="11">
        <v>140</v>
      </c>
      <c r="CA167" s="11">
        <v>143</v>
      </c>
      <c r="CB167" s="11">
        <v>142</v>
      </c>
      <c r="CC167" s="11">
        <v>144</v>
      </c>
      <c r="CD167" s="11">
        <v>143</v>
      </c>
      <c r="CE167" s="11">
        <v>144</v>
      </c>
      <c r="CF167" s="11">
        <v>140</v>
      </c>
      <c r="CG167" s="11">
        <v>139</v>
      </c>
      <c r="CH167" s="11">
        <v>136</v>
      </c>
      <c r="CI167" s="11">
        <v>138</v>
      </c>
      <c r="CJ167" s="11">
        <v>139</v>
      </c>
      <c r="CK167" s="11">
        <v>140</v>
      </c>
      <c r="CL167" s="11">
        <v>138</v>
      </c>
      <c r="CM167" s="11">
        <v>139</v>
      </c>
      <c r="CN167" s="11">
        <v>134</v>
      </c>
      <c r="CO167" s="11">
        <v>138</v>
      </c>
      <c r="CP167" s="11">
        <v>137</v>
      </c>
      <c r="CQ167" s="11">
        <v>137</v>
      </c>
      <c r="CR167" s="11">
        <v>138</v>
      </c>
      <c r="CS167" s="11">
        <v>136</v>
      </c>
      <c r="CT167" s="11">
        <v>138</v>
      </c>
      <c r="CU167" s="11">
        <v>139</v>
      </c>
      <c r="CV167" s="11">
        <v>137</v>
      </c>
      <c r="CW167" s="11">
        <v>137</v>
      </c>
      <c r="CX167" s="11">
        <v>133</v>
      </c>
      <c r="CY167" s="11">
        <v>135</v>
      </c>
      <c r="CZ167" s="11">
        <v>133</v>
      </c>
      <c r="DA167" s="11">
        <v>133</v>
      </c>
      <c r="DB167" s="11">
        <v>138</v>
      </c>
      <c r="DC167" s="11">
        <v>135</v>
      </c>
      <c r="DD167" s="11">
        <v>133</v>
      </c>
      <c r="DE167" s="11">
        <v>131</v>
      </c>
      <c r="DF167" s="11">
        <v>131</v>
      </c>
      <c r="DG167" s="11">
        <v>131</v>
      </c>
      <c r="DH167" s="11">
        <v>131</v>
      </c>
      <c r="DI167" s="11">
        <v>131</v>
      </c>
      <c r="DJ167" s="11">
        <v>128</v>
      </c>
      <c r="DK167" s="11">
        <v>127</v>
      </c>
      <c r="DL167" s="11">
        <v>127</v>
      </c>
      <c r="DM167" s="11">
        <v>126</v>
      </c>
      <c r="DN167" s="11">
        <v>121</v>
      </c>
      <c r="DO167" s="11">
        <v>123</v>
      </c>
      <c r="DP167" s="11">
        <v>123</v>
      </c>
      <c r="DQ167" s="11">
        <v>124</v>
      </c>
      <c r="DR167" s="11">
        <v>120</v>
      </c>
      <c r="DS167" s="11">
        <v>119</v>
      </c>
      <c r="DT167" s="11">
        <v>119</v>
      </c>
      <c r="DU167" s="11">
        <f t="shared" si="5"/>
        <v>124</v>
      </c>
      <c r="DV167" s="11">
        <v>122</v>
      </c>
      <c r="DW167" s="11">
        <v>122</v>
      </c>
      <c r="DX167" s="11">
        <v>116</v>
      </c>
    </row>
    <row r="168" spans="1:128" ht="12.75" x14ac:dyDescent="0.2">
      <c r="A168" s="1" t="s">
        <v>335</v>
      </c>
      <c r="B168" s="1" t="str">
        <f t="shared" si="4"/>
        <v>4541 - Instalaciones de carpintería, herrería de obra y artística</v>
      </c>
      <c r="C168" s="5" t="s">
        <v>352</v>
      </c>
      <c r="D168" s="1" t="s">
        <v>353</v>
      </c>
      <c r="E168" s="11">
        <v>57</v>
      </c>
      <c r="F168" s="11">
        <v>57</v>
      </c>
      <c r="G168" s="11">
        <v>59</v>
      </c>
      <c r="H168" s="11">
        <v>61</v>
      </c>
      <c r="I168" s="11">
        <v>60</v>
      </c>
      <c r="J168" s="11">
        <v>60</v>
      </c>
      <c r="K168" s="11">
        <v>58</v>
      </c>
      <c r="L168" s="11">
        <v>55</v>
      </c>
      <c r="M168" s="11">
        <v>56</v>
      </c>
      <c r="N168" s="11">
        <v>60</v>
      </c>
      <c r="O168" s="11">
        <v>54</v>
      </c>
      <c r="P168" s="11">
        <v>55</v>
      </c>
      <c r="Q168" s="11">
        <v>54</v>
      </c>
      <c r="R168" s="11">
        <v>52</v>
      </c>
      <c r="S168" s="11">
        <v>52</v>
      </c>
      <c r="T168" s="11">
        <v>50</v>
      </c>
      <c r="U168" s="11">
        <v>50</v>
      </c>
      <c r="V168" s="11">
        <v>51</v>
      </c>
      <c r="W168" s="11">
        <v>50</v>
      </c>
      <c r="X168" s="11">
        <v>51</v>
      </c>
      <c r="Y168" s="11">
        <v>51</v>
      </c>
      <c r="Z168" s="11">
        <v>52</v>
      </c>
      <c r="AA168" s="11">
        <v>50</v>
      </c>
      <c r="AB168" s="11">
        <v>49</v>
      </c>
      <c r="AC168" s="11">
        <v>46</v>
      </c>
      <c r="AD168" s="11">
        <v>46</v>
      </c>
      <c r="AE168" s="11">
        <v>47</v>
      </c>
      <c r="AF168" s="11">
        <v>47</v>
      </c>
      <c r="AG168" s="11">
        <v>44</v>
      </c>
      <c r="AH168" s="11">
        <v>43</v>
      </c>
      <c r="AI168" s="11">
        <v>42</v>
      </c>
      <c r="AJ168" s="11">
        <v>46</v>
      </c>
      <c r="AK168" s="11">
        <v>49</v>
      </c>
      <c r="AL168" s="11">
        <v>49</v>
      </c>
      <c r="AM168" s="11">
        <v>47</v>
      </c>
      <c r="AN168" s="11">
        <v>48</v>
      </c>
      <c r="AO168" s="11">
        <v>44</v>
      </c>
      <c r="AP168" s="11">
        <v>44</v>
      </c>
      <c r="AQ168" s="11">
        <v>43</v>
      </c>
      <c r="AR168" s="11">
        <v>43</v>
      </c>
      <c r="AS168" s="11">
        <v>39</v>
      </c>
      <c r="AT168" s="11">
        <v>45</v>
      </c>
      <c r="AU168" s="11">
        <v>46</v>
      </c>
      <c r="AV168" s="11">
        <v>46</v>
      </c>
      <c r="AW168" s="11">
        <v>47</v>
      </c>
      <c r="AX168" s="11">
        <v>46</v>
      </c>
      <c r="AY168" s="11">
        <v>47</v>
      </c>
      <c r="AZ168" s="11">
        <v>47</v>
      </c>
      <c r="BA168" s="11">
        <v>46</v>
      </c>
      <c r="BB168" s="11">
        <v>46</v>
      </c>
      <c r="BC168" s="11">
        <v>44</v>
      </c>
      <c r="BD168" s="11">
        <v>45</v>
      </c>
      <c r="BE168" s="11">
        <v>48</v>
      </c>
      <c r="BF168" s="11">
        <v>47</v>
      </c>
      <c r="BG168" s="11">
        <v>44</v>
      </c>
      <c r="BH168" s="11">
        <v>43</v>
      </c>
      <c r="BI168" s="11">
        <v>41</v>
      </c>
      <c r="BJ168" s="11">
        <v>44</v>
      </c>
      <c r="BK168" s="11">
        <v>43</v>
      </c>
      <c r="BL168" s="11">
        <v>42</v>
      </c>
      <c r="BM168" s="11">
        <v>41</v>
      </c>
      <c r="BN168" s="11">
        <v>42</v>
      </c>
      <c r="BO168" s="11">
        <v>46</v>
      </c>
      <c r="BP168" s="11">
        <v>45</v>
      </c>
      <c r="BQ168" s="11">
        <v>45</v>
      </c>
      <c r="BR168" s="11">
        <v>45</v>
      </c>
      <c r="BS168" s="11">
        <v>47</v>
      </c>
      <c r="BT168" s="11">
        <v>44</v>
      </c>
      <c r="BU168" s="11">
        <v>43</v>
      </c>
      <c r="BV168" s="11">
        <v>42</v>
      </c>
      <c r="BW168" s="11">
        <v>41</v>
      </c>
      <c r="BX168" s="11">
        <v>40</v>
      </c>
      <c r="BY168" s="11">
        <v>38</v>
      </c>
      <c r="BZ168" s="11">
        <v>38</v>
      </c>
      <c r="CA168" s="11">
        <v>39</v>
      </c>
      <c r="CB168" s="11">
        <v>39</v>
      </c>
      <c r="CC168" s="11">
        <v>42</v>
      </c>
      <c r="CD168" s="11">
        <v>43</v>
      </c>
      <c r="CE168" s="11">
        <v>43</v>
      </c>
      <c r="CF168" s="11">
        <v>45</v>
      </c>
      <c r="CG168" s="11">
        <v>46</v>
      </c>
      <c r="CH168" s="11">
        <v>45</v>
      </c>
      <c r="CI168" s="11">
        <v>46</v>
      </c>
      <c r="CJ168" s="11">
        <v>46</v>
      </c>
      <c r="CK168" s="11">
        <v>46</v>
      </c>
      <c r="CL168" s="11">
        <v>49</v>
      </c>
      <c r="CM168" s="11">
        <v>50</v>
      </c>
      <c r="CN168" s="11">
        <v>51</v>
      </c>
      <c r="CO168" s="11">
        <v>51</v>
      </c>
      <c r="CP168" s="11">
        <v>50</v>
      </c>
      <c r="CQ168" s="11">
        <v>50</v>
      </c>
      <c r="CR168" s="11">
        <v>49</v>
      </c>
      <c r="CS168" s="11">
        <v>48</v>
      </c>
      <c r="CT168" s="11">
        <v>49</v>
      </c>
      <c r="CU168" s="11">
        <v>49</v>
      </c>
      <c r="CV168" s="11">
        <v>49</v>
      </c>
      <c r="CW168" s="11">
        <v>47</v>
      </c>
      <c r="CX168" s="11">
        <v>47</v>
      </c>
      <c r="CY168" s="11">
        <v>48</v>
      </c>
      <c r="CZ168" s="11">
        <v>46</v>
      </c>
      <c r="DA168" s="11">
        <v>47</v>
      </c>
      <c r="DB168" s="11">
        <v>45</v>
      </c>
      <c r="DC168" s="11">
        <v>43</v>
      </c>
      <c r="DD168" s="11">
        <v>42</v>
      </c>
      <c r="DE168" s="11">
        <v>42</v>
      </c>
      <c r="DF168" s="11">
        <v>42</v>
      </c>
      <c r="DG168" s="11">
        <v>41</v>
      </c>
      <c r="DH168" s="11">
        <v>42</v>
      </c>
      <c r="DI168" s="11">
        <v>41</v>
      </c>
      <c r="DJ168" s="11">
        <v>42</v>
      </c>
      <c r="DK168" s="11">
        <v>43</v>
      </c>
      <c r="DL168" s="11">
        <v>45</v>
      </c>
      <c r="DM168" s="11">
        <v>44</v>
      </c>
      <c r="DN168" s="11">
        <v>43</v>
      </c>
      <c r="DO168" s="11">
        <v>45</v>
      </c>
      <c r="DP168" s="11">
        <v>46</v>
      </c>
      <c r="DQ168" s="11">
        <v>46</v>
      </c>
      <c r="DR168" s="11">
        <v>46</v>
      </c>
      <c r="DS168" s="11">
        <v>46</v>
      </c>
      <c r="DT168" s="11">
        <v>46</v>
      </c>
      <c r="DU168" s="11">
        <f t="shared" si="5"/>
        <v>44.416666666666664</v>
      </c>
      <c r="DV168" s="11">
        <v>45</v>
      </c>
      <c r="DW168" s="11">
        <v>45</v>
      </c>
      <c r="DX168" s="11">
        <v>41</v>
      </c>
    </row>
    <row r="169" spans="1:128" ht="12.75" x14ac:dyDescent="0.2">
      <c r="A169" s="1" t="s">
        <v>335</v>
      </c>
      <c r="B169" s="1" t="str">
        <f t="shared" si="4"/>
        <v>4542 - Terminación y revestimiento de paredes y pisos</v>
      </c>
      <c r="C169" s="5" t="s">
        <v>354</v>
      </c>
      <c r="D169" s="1" t="s">
        <v>355</v>
      </c>
      <c r="E169" s="11">
        <v>71</v>
      </c>
      <c r="F169" s="11">
        <v>71</v>
      </c>
      <c r="G169" s="11">
        <v>70</v>
      </c>
      <c r="H169" s="11">
        <v>68</v>
      </c>
      <c r="I169" s="11">
        <v>71</v>
      </c>
      <c r="J169" s="11">
        <v>71</v>
      </c>
      <c r="K169" s="11">
        <v>71</v>
      </c>
      <c r="L169" s="11">
        <v>75</v>
      </c>
      <c r="M169" s="11">
        <v>74</v>
      </c>
      <c r="N169" s="11">
        <v>76</v>
      </c>
      <c r="O169" s="11">
        <v>77</v>
      </c>
      <c r="P169" s="11">
        <v>77</v>
      </c>
      <c r="Q169" s="11">
        <v>75</v>
      </c>
      <c r="R169" s="11">
        <v>71</v>
      </c>
      <c r="S169" s="11">
        <v>71</v>
      </c>
      <c r="T169" s="11">
        <v>72</v>
      </c>
      <c r="U169" s="11">
        <v>72</v>
      </c>
      <c r="V169" s="11">
        <v>70</v>
      </c>
      <c r="W169" s="11">
        <v>73</v>
      </c>
      <c r="X169" s="11">
        <v>76</v>
      </c>
      <c r="Y169" s="11">
        <v>79</v>
      </c>
      <c r="Z169" s="11">
        <v>78</v>
      </c>
      <c r="AA169" s="11">
        <v>78</v>
      </c>
      <c r="AB169" s="11">
        <v>73</v>
      </c>
      <c r="AC169" s="11">
        <v>78</v>
      </c>
      <c r="AD169" s="11">
        <v>80</v>
      </c>
      <c r="AE169" s="11">
        <v>78</v>
      </c>
      <c r="AF169" s="11">
        <v>79</v>
      </c>
      <c r="AG169" s="11">
        <v>79</v>
      </c>
      <c r="AH169" s="11">
        <v>80</v>
      </c>
      <c r="AI169" s="11">
        <v>78</v>
      </c>
      <c r="AJ169" s="11">
        <v>84</v>
      </c>
      <c r="AK169" s="11">
        <v>85</v>
      </c>
      <c r="AL169" s="11">
        <v>81</v>
      </c>
      <c r="AM169" s="11">
        <v>76</v>
      </c>
      <c r="AN169" s="11">
        <v>75</v>
      </c>
      <c r="AO169" s="11">
        <v>75</v>
      </c>
      <c r="AP169" s="11">
        <v>75</v>
      </c>
      <c r="AQ169" s="11">
        <v>75</v>
      </c>
      <c r="AR169" s="11">
        <v>74</v>
      </c>
      <c r="AS169" s="11">
        <v>73</v>
      </c>
      <c r="AT169" s="11">
        <v>74</v>
      </c>
      <c r="AU169" s="11">
        <v>74</v>
      </c>
      <c r="AV169" s="11">
        <v>75</v>
      </c>
      <c r="AW169" s="11">
        <v>75</v>
      </c>
      <c r="AX169" s="11">
        <v>77</v>
      </c>
      <c r="AY169" s="11">
        <v>78</v>
      </c>
      <c r="AZ169" s="11">
        <v>74</v>
      </c>
      <c r="BA169" s="11">
        <v>74</v>
      </c>
      <c r="BB169" s="11">
        <v>69</v>
      </c>
      <c r="BC169" s="11">
        <v>72</v>
      </c>
      <c r="BD169" s="11">
        <v>73</v>
      </c>
      <c r="BE169" s="11">
        <v>72</v>
      </c>
      <c r="BF169" s="11">
        <v>71</v>
      </c>
      <c r="BG169" s="11">
        <v>71</v>
      </c>
      <c r="BH169" s="11">
        <v>70</v>
      </c>
      <c r="BI169" s="11">
        <v>66</v>
      </c>
      <c r="BJ169" s="11">
        <v>67</v>
      </c>
      <c r="BK169" s="11">
        <v>65</v>
      </c>
      <c r="BL169" s="11">
        <v>68</v>
      </c>
      <c r="BM169" s="11">
        <v>68</v>
      </c>
      <c r="BN169" s="11">
        <v>66</v>
      </c>
      <c r="BO169" s="11">
        <v>69</v>
      </c>
      <c r="BP169" s="11">
        <v>66</v>
      </c>
      <c r="BQ169" s="11">
        <v>67</v>
      </c>
      <c r="BR169" s="11">
        <v>66</v>
      </c>
      <c r="BS169" s="11">
        <v>68</v>
      </c>
      <c r="BT169" s="11">
        <v>66</v>
      </c>
      <c r="BU169" s="11">
        <v>68</v>
      </c>
      <c r="BV169" s="11">
        <v>65</v>
      </c>
      <c r="BW169" s="11">
        <v>65</v>
      </c>
      <c r="BX169" s="11">
        <v>65</v>
      </c>
      <c r="BY169" s="11">
        <v>65</v>
      </c>
      <c r="BZ169" s="11">
        <v>64</v>
      </c>
      <c r="CA169" s="11">
        <v>66</v>
      </c>
      <c r="CB169" s="11">
        <v>63</v>
      </c>
      <c r="CC169" s="11">
        <v>65</v>
      </c>
      <c r="CD169" s="11">
        <v>63</v>
      </c>
      <c r="CE169" s="11">
        <v>62</v>
      </c>
      <c r="CF169" s="11">
        <v>62</v>
      </c>
      <c r="CG169" s="11">
        <v>61</v>
      </c>
      <c r="CH169" s="11">
        <v>61</v>
      </c>
      <c r="CI169" s="11">
        <v>61</v>
      </c>
      <c r="CJ169" s="11">
        <v>64</v>
      </c>
      <c r="CK169" s="11">
        <v>66</v>
      </c>
      <c r="CL169" s="11">
        <v>64</v>
      </c>
      <c r="CM169" s="11">
        <v>64</v>
      </c>
      <c r="CN169" s="11">
        <v>64</v>
      </c>
      <c r="CO169" s="11">
        <v>64</v>
      </c>
      <c r="CP169" s="11">
        <v>66</v>
      </c>
      <c r="CQ169" s="11">
        <v>64</v>
      </c>
      <c r="CR169" s="11">
        <v>65</v>
      </c>
      <c r="CS169" s="11">
        <v>64</v>
      </c>
      <c r="CT169" s="11">
        <v>64</v>
      </c>
      <c r="CU169" s="11">
        <v>65</v>
      </c>
      <c r="CV169" s="11">
        <v>63</v>
      </c>
      <c r="CW169" s="11">
        <v>61</v>
      </c>
      <c r="CX169" s="11">
        <v>63</v>
      </c>
      <c r="CY169" s="11">
        <v>62</v>
      </c>
      <c r="CZ169" s="11">
        <v>67</v>
      </c>
      <c r="DA169" s="11">
        <v>64</v>
      </c>
      <c r="DB169" s="11">
        <v>65</v>
      </c>
      <c r="DC169" s="11">
        <v>65</v>
      </c>
      <c r="DD169" s="11">
        <v>65</v>
      </c>
      <c r="DE169" s="11">
        <v>65</v>
      </c>
      <c r="DF169" s="11">
        <v>67</v>
      </c>
      <c r="DG169" s="11">
        <v>68</v>
      </c>
      <c r="DH169" s="11">
        <v>65</v>
      </c>
      <c r="DI169" s="11">
        <v>66</v>
      </c>
      <c r="DJ169" s="11">
        <v>64</v>
      </c>
      <c r="DK169" s="11">
        <v>60</v>
      </c>
      <c r="DL169" s="11">
        <v>60</v>
      </c>
      <c r="DM169" s="11">
        <v>59</v>
      </c>
      <c r="DN169" s="11">
        <v>60</v>
      </c>
      <c r="DO169" s="11">
        <v>60</v>
      </c>
      <c r="DP169" s="11">
        <v>59</v>
      </c>
      <c r="DQ169" s="11">
        <v>58</v>
      </c>
      <c r="DR169" s="11">
        <v>60</v>
      </c>
      <c r="DS169" s="11">
        <v>60</v>
      </c>
      <c r="DT169" s="11">
        <v>61</v>
      </c>
      <c r="DU169" s="11">
        <f t="shared" si="5"/>
        <v>60.583333333333336</v>
      </c>
      <c r="DV169" s="11">
        <v>60</v>
      </c>
      <c r="DW169" s="11">
        <v>60</v>
      </c>
      <c r="DX169" s="11">
        <v>54</v>
      </c>
    </row>
    <row r="170" spans="1:128" ht="12.75" x14ac:dyDescent="0.2">
      <c r="A170" s="1" t="s">
        <v>335</v>
      </c>
      <c r="B170" s="1" t="str">
        <f t="shared" si="4"/>
        <v>4543 - Colocación de cristales en obra</v>
      </c>
      <c r="C170" s="5" t="s">
        <v>356</v>
      </c>
      <c r="D170" s="1" t="s">
        <v>357</v>
      </c>
      <c r="E170" s="11">
        <v>22</v>
      </c>
      <c r="F170" s="11">
        <v>21</v>
      </c>
      <c r="G170" s="11">
        <v>24</v>
      </c>
      <c r="H170" s="11">
        <v>24</v>
      </c>
      <c r="I170" s="11">
        <v>25</v>
      </c>
      <c r="J170" s="11">
        <v>25</v>
      </c>
      <c r="K170" s="11">
        <v>25</v>
      </c>
      <c r="L170" s="11">
        <v>24</v>
      </c>
      <c r="M170" s="11">
        <v>24</v>
      </c>
      <c r="N170" s="11">
        <v>25</v>
      </c>
      <c r="O170" s="11">
        <v>25</v>
      </c>
      <c r="P170" s="11">
        <v>24</v>
      </c>
      <c r="Q170" s="11">
        <v>23</v>
      </c>
      <c r="R170" s="11">
        <v>23</v>
      </c>
      <c r="S170" s="11">
        <v>24</v>
      </c>
      <c r="T170" s="11">
        <v>24</v>
      </c>
      <c r="U170" s="11">
        <v>23</v>
      </c>
      <c r="V170" s="11">
        <v>24</v>
      </c>
      <c r="W170" s="11">
        <v>26</v>
      </c>
      <c r="X170" s="11">
        <v>26</v>
      </c>
      <c r="Y170" s="11">
        <v>25</v>
      </c>
      <c r="Z170" s="11">
        <v>24</v>
      </c>
      <c r="AA170" s="11">
        <v>24</v>
      </c>
      <c r="AB170" s="11">
        <v>26</v>
      </c>
      <c r="AC170" s="11">
        <v>26</v>
      </c>
      <c r="AD170" s="11">
        <v>25</v>
      </c>
      <c r="AE170" s="11">
        <v>26</v>
      </c>
      <c r="AF170" s="11">
        <v>24</v>
      </c>
      <c r="AG170" s="11">
        <v>23</v>
      </c>
      <c r="AH170" s="11">
        <v>23</v>
      </c>
      <c r="AI170" s="11">
        <v>24</v>
      </c>
      <c r="AJ170" s="11">
        <v>24</v>
      </c>
      <c r="AK170" s="11">
        <v>23</v>
      </c>
      <c r="AL170" s="11">
        <v>22</v>
      </c>
      <c r="AM170" s="11">
        <v>22</v>
      </c>
      <c r="AN170" s="11">
        <v>22</v>
      </c>
      <c r="AO170" s="11">
        <v>21</v>
      </c>
      <c r="AP170" s="11">
        <v>20</v>
      </c>
      <c r="AQ170" s="11">
        <v>20</v>
      </c>
      <c r="AR170" s="11">
        <v>22</v>
      </c>
      <c r="AS170" s="11">
        <v>22</v>
      </c>
      <c r="AT170" s="11">
        <v>24</v>
      </c>
      <c r="AU170" s="11">
        <v>24</v>
      </c>
      <c r="AV170" s="11">
        <v>24</v>
      </c>
      <c r="AW170" s="11">
        <v>24</v>
      </c>
      <c r="AX170" s="11">
        <v>25</v>
      </c>
      <c r="AY170" s="11">
        <v>25</v>
      </c>
      <c r="AZ170" s="11">
        <v>24</v>
      </c>
      <c r="BA170" s="11">
        <v>22</v>
      </c>
      <c r="BB170" s="11">
        <v>21</v>
      </c>
      <c r="BC170" s="11">
        <v>20</v>
      </c>
      <c r="BD170" s="11">
        <v>20</v>
      </c>
      <c r="BE170" s="11">
        <v>20</v>
      </c>
      <c r="BF170" s="11">
        <v>20</v>
      </c>
      <c r="BG170" s="11">
        <v>20</v>
      </c>
      <c r="BH170" s="11">
        <v>20</v>
      </c>
      <c r="BI170" s="11">
        <v>20</v>
      </c>
      <c r="BJ170" s="11">
        <v>21</v>
      </c>
      <c r="BK170" s="11">
        <v>20</v>
      </c>
      <c r="BL170" s="11">
        <v>20</v>
      </c>
      <c r="BM170" s="11">
        <v>20</v>
      </c>
      <c r="BN170" s="11">
        <v>19</v>
      </c>
      <c r="BO170" s="11">
        <v>20</v>
      </c>
      <c r="BP170" s="11">
        <v>19</v>
      </c>
      <c r="BQ170" s="11">
        <v>19</v>
      </c>
      <c r="BR170" s="11">
        <v>19</v>
      </c>
      <c r="BS170" s="11">
        <v>20</v>
      </c>
      <c r="BT170" s="11">
        <v>21</v>
      </c>
      <c r="BU170" s="11">
        <v>20</v>
      </c>
      <c r="BV170" s="11">
        <v>19</v>
      </c>
      <c r="BW170" s="11">
        <v>19</v>
      </c>
      <c r="BX170" s="11">
        <v>18</v>
      </c>
      <c r="BY170" s="11">
        <v>21</v>
      </c>
      <c r="BZ170" s="11">
        <v>20</v>
      </c>
      <c r="CA170" s="11">
        <v>22</v>
      </c>
      <c r="CB170" s="11">
        <v>23</v>
      </c>
      <c r="CC170" s="11">
        <v>21</v>
      </c>
      <c r="CD170" s="11">
        <v>21</v>
      </c>
      <c r="CE170" s="11">
        <v>22</v>
      </c>
      <c r="CF170" s="11">
        <v>21</v>
      </c>
      <c r="CG170" s="11">
        <v>21</v>
      </c>
      <c r="CH170" s="11">
        <v>20</v>
      </c>
      <c r="CI170" s="11">
        <v>21</v>
      </c>
      <c r="CJ170" s="11">
        <v>19</v>
      </c>
      <c r="CK170" s="11">
        <v>21</v>
      </c>
      <c r="CL170" s="11">
        <v>21</v>
      </c>
      <c r="CM170" s="11">
        <v>22</v>
      </c>
      <c r="CN170" s="11">
        <v>20</v>
      </c>
      <c r="CO170" s="11">
        <v>21</v>
      </c>
      <c r="CP170" s="11">
        <v>20</v>
      </c>
      <c r="CQ170" s="11">
        <v>19</v>
      </c>
      <c r="CR170" s="11">
        <v>17</v>
      </c>
      <c r="CS170" s="11">
        <v>19</v>
      </c>
      <c r="CT170" s="11">
        <v>19</v>
      </c>
      <c r="CU170" s="11">
        <v>19</v>
      </c>
      <c r="CV170" s="11">
        <v>18</v>
      </c>
      <c r="CW170" s="11">
        <v>17</v>
      </c>
      <c r="CX170" s="11">
        <v>17</v>
      </c>
      <c r="CY170" s="11">
        <v>17</v>
      </c>
      <c r="CZ170" s="11">
        <v>17</v>
      </c>
      <c r="DA170" s="11">
        <v>17</v>
      </c>
      <c r="DB170" s="11">
        <v>18</v>
      </c>
      <c r="DC170" s="11">
        <v>17</v>
      </c>
      <c r="DD170" s="11">
        <v>19</v>
      </c>
      <c r="DE170" s="11">
        <v>19</v>
      </c>
      <c r="DF170" s="11">
        <v>19</v>
      </c>
      <c r="DG170" s="11">
        <v>19</v>
      </c>
      <c r="DH170" s="11">
        <v>18</v>
      </c>
      <c r="DI170" s="11">
        <v>18</v>
      </c>
      <c r="DJ170" s="11">
        <v>17</v>
      </c>
      <c r="DK170" s="11">
        <v>16</v>
      </c>
      <c r="DL170" s="11">
        <v>17</v>
      </c>
      <c r="DM170" s="11">
        <v>16</v>
      </c>
      <c r="DN170" s="11">
        <v>15</v>
      </c>
      <c r="DO170" s="11">
        <v>16</v>
      </c>
      <c r="DP170" s="11">
        <v>16</v>
      </c>
      <c r="DQ170" s="11">
        <v>17</v>
      </c>
      <c r="DR170" s="11">
        <v>15</v>
      </c>
      <c r="DS170" s="11">
        <v>15</v>
      </c>
      <c r="DT170" s="11">
        <v>15</v>
      </c>
      <c r="DU170" s="11">
        <f t="shared" si="5"/>
        <v>16.083333333333332</v>
      </c>
      <c r="DV170" s="11">
        <v>15</v>
      </c>
      <c r="DW170" s="11">
        <v>16</v>
      </c>
      <c r="DX170" s="11">
        <v>15</v>
      </c>
    </row>
    <row r="171" spans="1:128" ht="12.75" x14ac:dyDescent="0.2">
      <c r="A171" s="1" t="s">
        <v>335</v>
      </c>
      <c r="B171" s="1" t="str">
        <f t="shared" si="4"/>
        <v>4544 - Pintura y trabajos de decoración</v>
      </c>
      <c r="C171" s="5" t="s">
        <v>358</v>
      </c>
      <c r="D171" s="1" t="s">
        <v>359</v>
      </c>
      <c r="E171" s="11">
        <v>101</v>
      </c>
      <c r="F171" s="11">
        <v>101</v>
      </c>
      <c r="G171" s="11">
        <v>103</v>
      </c>
      <c r="H171" s="11">
        <v>97</v>
      </c>
      <c r="I171" s="11">
        <v>98</v>
      </c>
      <c r="J171" s="11">
        <v>101</v>
      </c>
      <c r="K171" s="11">
        <v>102</v>
      </c>
      <c r="L171" s="11">
        <v>105</v>
      </c>
      <c r="M171" s="11">
        <v>107</v>
      </c>
      <c r="N171" s="11">
        <v>102</v>
      </c>
      <c r="O171" s="11">
        <v>106</v>
      </c>
      <c r="P171" s="11">
        <v>107</v>
      </c>
      <c r="Q171" s="11">
        <v>111</v>
      </c>
      <c r="R171" s="11">
        <v>108</v>
      </c>
      <c r="S171" s="11">
        <v>105</v>
      </c>
      <c r="T171" s="11">
        <v>96</v>
      </c>
      <c r="U171" s="11">
        <v>102</v>
      </c>
      <c r="V171" s="11">
        <v>103</v>
      </c>
      <c r="W171" s="11">
        <v>103</v>
      </c>
      <c r="X171" s="11">
        <v>108</v>
      </c>
      <c r="Y171" s="11">
        <v>107</v>
      </c>
      <c r="Z171" s="11">
        <v>106</v>
      </c>
      <c r="AA171" s="11">
        <v>105</v>
      </c>
      <c r="AB171" s="11">
        <v>101</v>
      </c>
      <c r="AC171" s="11">
        <v>102</v>
      </c>
      <c r="AD171" s="11">
        <v>104</v>
      </c>
      <c r="AE171" s="11">
        <v>101</v>
      </c>
      <c r="AF171" s="11">
        <v>98</v>
      </c>
      <c r="AG171" s="11">
        <v>97</v>
      </c>
      <c r="AH171" s="11">
        <v>98</v>
      </c>
      <c r="AI171" s="11">
        <v>100</v>
      </c>
      <c r="AJ171" s="11">
        <v>102</v>
      </c>
      <c r="AK171" s="11">
        <v>106</v>
      </c>
      <c r="AL171" s="11">
        <v>109</v>
      </c>
      <c r="AM171" s="11">
        <v>103</v>
      </c>
      <c r="AN171" s="11">
        <v>102</v>
      </c>
      <c r="AO171" s="11">
        <v>93</v>
      </c>
      <c r="AP171" s="11">
        <v>96</v>
      </c>
      <c r="AQ171" s="11">
        <v>94</v>
      </c>
      <c r="AR171" s="11">
        <v>96</v>
      </c>
      <c r="AS171" s="11">
        <v>93</v>
      </c>
      <c r="AT171" s="11">
        <v>107</v>
      </c>
      <c r="AU171" s="11">
        <v>111</v>
      </c>
      <c r="AV171" s="11">
        <v>120</v>
      </c>
      <c r="AW171" s="11">
        <v>119</v>
      </c>
      <c r="AX171" s="11">
        <v>119</v>
      </c>
      <c r="AY171" s="11">
        <v>115</v>
      </c>
      <c r="AZ171" s="11">
        <v>114</v>
      </c>
      <c r="BA171" s="11">
        <v>102</v>
      </c>
      <c r="BB171" s="11">
        <v>107</v>
      </c>
      <c r="BC171" s="11">
        <v>110</v>
      </c>
      <c r="BD171" s="11">
        <v>109</v>
      </c>
      <c r="BE171" s="11">
        <v>112</v>
      </c>
      <c r="BF171" s="11">
        <v>116</v>
      </c>
      <c r="BG171" s="11">
        <v>116</v>
      </c>
      <c r="BH171" s="11">
        <v>111</v>
      </c>
      <c r="BI171" s="11">
        <v>109</v>
      </c>
      <c r="BJ171" s="11">
        <v>110</v>
      </c>
      <c r="BK171" s="11">
        <v>107</v>
      </c>
      <c r="BL171" s="11">
        <v>105</v>
      </c>
      <c r="BM171" s="11">
        <v>97</v>
      </c>
      <c r="BN171" s="11">
        <v>91</v>
      </c>
      <c r="BO171" s="11">
        <v>101</v>
      </c>
      <c r="BP171" s="11">
        <v>100</v>
      </c>
      <c r="BQ171" s="11">
        <v>95</v>
      </c>
      <c r="BR171" s="11">
        <v>92</v>
      </c>
      <c r="BS171" s="11">
        <v>91</v>
      </c>
      <c r="BT171" s="11">
        <v>96</v>
      </c>
      <c r="BU171" s="11">
        <v>102</v>
      </c>
      <c r="BV171" s="11">
        <v>99</v>
      </c>
      <c r="BW171" s="11">
        <v>99</v>
      </c>
      <c r="BX171" s="11">
        <v>89</v>
      </c>
      <c r="BY171" s="11">
        <v>92</v>
      </c>
      <c r="BZ171" s="11">
        <v>93</v>
      </c>
      <c r="CA171" s="11">
        <v>91</v>
      </c>
      <c r="CB171" s="11">
        <v>92</v>
      </c>
      <c r="CC171" s="11">
        <v>96</v>
      </c>
      <c r="CD171" s="11">
        <v>91</v>
      </c>
      <c r="CE171" s="11">
        <v>89</v>
      </c>
      <c r="CF171" s="11">
        <v>92</v>
      </c>
      <c r="CG171" s="11">
        <v>97</v>
      </c>
      <c r="CH171" s="11">
        <v>94</v>
      </c>
      <c r="CI171" s="11">
        <v>95</v>
      </c>
      <c r="CJ171" s="11">
        <v>90</v>
      </c>
      <c r="CK171" s="11">
        <v>90</v>
      </c>
      <c r="CL171" s="11">
        <v>88</v>
      </c>
      <c r="CM171" s="11">
        <v>93</v>
      </c>
      <c r="CN171" s="11">
        <v>93</v>
      </c>
      <c r="CO171" s="11">
        <v>96</v>
      </c>
      <c r="CP171" s="11">
        <v>97</v>
      </c>
      <c r="CQ171" s="11">
        <v>94</v>
      </c>
      <c r="CR171" s="11">
        <v>98</v>
      </c>
      <c r="CS171" s="11">
        <v>96</v>
      </c>
      <c r="CT171" s="11">
        <v>98</v>
      </c>
      <c r="CU171" s="11">
        <v>94</v>
      </c>
      <c r="CV171" s="11">
        <v>93</v>
      </c>
      <c r="CW171" s="11">
        <v>92</v>
      </c>
      <c r="CX171" s="11">
        <v>89</v>
      </c>
      <c r="CY171" s="11">
        <v>96</v>
      </c>
      <c r="CZ171" s="11">
        <v>94</v>
      </c>
      <c r="DA171" s="11">
        <v>96</v>
      </c>
      <c r="DB171" s="11">
        <v>97</v>
      </c>
      <c r="DC171" s="11">
        <v>95</v>
      </c>
      <c r="DD171" s="11">
        <v>96</v>
      </c>
      <c r="DE171" s="11">
        <v>98</v>
      </c>
      <c r="DF171" s="11">
        <v>102</v>
      </c>
      <c r="DG171" s="11">
        <v>100</v>
      </c>
      <c r="DH171" s="11">
        <v>96</v>
      </c>
      <c r="DI171" s="11">
        <v>90</v>
      </c>
      <c r="DJ171" s="11">
        <v>90</v>
      </c>
      <c r="DK171" s="11">
        <v>91</v>
      </c>
      <c r="DL171" s="11">
        <v>89</v>
      </c>
      <c r="DM171" s="11">
        <v>96</v>
      </c>
      <c r="DN171" s="11">
        <v>89</v>
      </c>
      <c r="DO171" s="11">
        <v>96</v>
      </c>
      <c r="DP171" s="11">
        <v>87</v>
      </c>
      <c r="DQ171" s="11">
        <v>90</v>
      </c>
      <c r="DR171" s="11">
        <v>87</v>
      </c>
      <c r="DS171" s="11">
        <v>86</v>
      </c>
      <c r="DT171" s="11">
        <v>84</v>
      </c>
      <c r="DU171" s="11">
        <f t="shared" si="5"/>
        <v>89.583333333333329</v>
      </c>
      <c r="DV171" s="11">
        <v>86</v>
      </c>
      <c r="DW171" s="11">
        <v>88</v>
      </c>
      <c r="DX171" s="11">
        <v>76</v>
      </c>
    </row>
    <row r="172" spans="1:128" ht="12.75" x14ac:dyDescent="0.2">
      <c r="A172" s="1" t="s">
        <v>335</v>
      </c>
      <c r="B172" s="1" t="str">
        <f t="shared" si="4"/>
        <v>4549 - Terminación de edificios y obras de ingeniería civil n.c.p.</v>
      </c>
      <c r="C172" s="5" t="s">
        <v>360</v>
      </c>
      <c r="D172" s="1" t="s">
        <v>361</v>
      </c>
      <c r="E172" s="11">
        <v>30</v>
      </c>
      <c r="F172" s="11">
        <v>30</v>
      </c>
      <c r="G172" s="11">
        <v>31</v>
      </c>
      <c r="H172" s="11">
        <v>31</v>
      </c>
      <c r="I172" s="11">
        <v>31</v>
      </c>
      <c r="J172" s="11">
        <v>31</v>
      </c>
      <c r="K172" s="11">
        <v>31</v>
      </c>
      <c r="L172" s="11">
        <v>30</v>
      </c>
      <c r="M172" s="11">
        <v>29</v>
      </c>
      <c r="N172" s="11">
        <v>29</v>
      </c>
      <c r="O172" s="11">
        <v>27</v>
      </c>
      <c r="P172" s="11">
        <v>27</v>
      </c>
      <c r="Q172" s="11">
        <v>30</v>
      </c>
      <c r="R172" s="11">
        <v>30</v>
      </c>
      <c r="S172" s="11">
        <v>30</v>
      </c>
      <c r="T172" s="11">
        <v>32</v>
      </c>
      <c r="U172" s="11">
        <v>36</v>
      </c>
      <c r="V172" s="11">
        <v>35</v>
      </c>
      <c r="W172" s="11">
        <v>37</v>
      </c>
      <c r="X172" s="11">
        <v>36</v>
      </c>
      <c r="Y172" s="11">
        <v>37</v>
      </c>
      <c r="Z172" s="11">
        <v>35</v>
      </c>
      <c r="AA172" s="11">
        <v>33</v>
      </c>
      <c r="AB172" s="11">
        <v>34</v>
      </c>
      <c r="AC172" s="11">
        <v>33</v>
      </c>
      <c r="AD172" s="11">
        <v>33</v>
      </c>
      <c r="AE172" s="11">
        <v>35</v>
      </c>
      <c r="AF172" s="11">
        <v>32</v>
      </c>
      <c r="AG172" s="11">
        <v>34</v>
      </c>
      <c r="AH172" s="11">
        <v>35</v>
      </c>
      <c r="AI172" s="11">
        <v>35</v>
      </c>
      <c r="AJ172" s="11">
        <v>35</v>
      </c>
      <c r="AK172" s="11">
        <v>33</v>
      </c>
      <c r="AL172" s="11">
        <v>33</v>
      </c>
      <c r="AM172" s="11">
        <v>35</v>
      </c>
      <c r="AN172" s="11">
        <v>33</v>
      </c>
      <c r="AO172" s="11">
        <v>31</v>
      </c>
      <c r="AP172" s="11">
        <v>33</v>
      </c>
      <c r="AQ172" s="11">
        <v>34</v>
      </c>
      <c r="AR172" s="11">
        <v>35</v>
      </c>
      <c r="AS172" s="11">
        <v>35</v>
      </c>
      <c r="AT172" s="11">
        <v>16</v>
      </c>
      <c r="AU172" s="11">
        <v>15</v>
      </c>
      <c r="AV172" s="11">
        <v>17</v>
      </c>
      <c r="AW172" s="11">
        <v>18</v>
      </c>
      <c r="AX172" s="11">
        <v>19</v>
      </c>
      <c r="AY172" s="11">
        <v>19</v>
      </c>
      <c r="AZ172" s="11">
        <v>19</v>
      </c>
      <c r="BA172" s="11">
        <v>19</v>
      </c>
      <c r="BB172" s="11">
        <v>18</v>
      </c>
      <c r="BC172" s="11">
        <v>19</v>
      </c>
      <c r="BD172" s="11">
        <v>18</v>
      </c>
      <c r="BE172" s="11">
        <v>19</v>
      </c>
      <c r="BF172" s="11">
        <v>19</v>
      </c>
      <c r="BG172" s="11">
        <v>19</v>
      </c>
      <c r="BH172" s="11">
        <v>20</v>
      </c>
      <c r="BI172" s="11">
        <v>18</v>
      </c>
      <c r="BJ172" s="11">
        <v>16</v>
      </c>
      <c r="BK172" s="11">
        <v>15</v>
      </c>
      <c r="BL172" s="11">
        <v>15</v>
      </c>
      <c r="BM172" s="11">
        <v>14</v>
      </c>
      <c r="BN172" s="11">
        <v>13</v>
      </c>
      <c r="BO172" s="11">
        <v>15</v>
      </c>
      <c r="BP172" s="11">
        <v>18</v>
      </c>
      <c r="BQ172" s="11">
        <v>16</v>
      </c>
      <c r="BR172" s="11">
        <v>16</v>
      </c>
      <c r="BS172" s="11">
        <v>18</v>
      </c>
      <c r="BT172" s="11">
        <v>19</v>
      </c>
      <c r="BU172" s="11">
        <v>18</v>
      </c>
      <c r="BV172" s="11">
        <v>17</v>
      </c>
      <c r="BW172" s="11">
        <v>18</v>
      </c>
      <c r="BX172" s="11">
        <v>18</v>
      </c>
      <c r="BY172" s="11">
        <v>18</v>
      </c>
      <c r="BZ172" s="11">
        <v>20</v>
      </c>
      <c r="CA172" s="11">
        <v>20</v>
      </c>
      <c r="CB172" s="11">
        <v>21</v>
      </c>
      <c r="CC172" s="11">
        <v>21</v>
      </c>
      <c r="CD172" s="11">
        <v>19</v>
      </c>
      <c r="CE172" s="11">
        <v>19</v>
      </c>
      <c r="CF172" s="11">
        <v>21</v>
      </c>
      <c r="CG172" s="11">
        <v>20</v>
      </c>
      <c r="CH172" s="11">
        <v>23</v>
      </c>
      <c r="CI172" s="11">
        <v>22</v>
      </c>
      <c r="CJ172" s="11">
        <v>23</v>
      </c>
      <c r="CK172" s="11">
        <v>22</v>
      </c>
      <c r="CL172" s="11">
        <v>20</v>
      </c>
      <c r="CM172" s="11">
        <v>20</v>
      </c>
      <c r="CN172" s="11">
        <v>18</v>
      </c>
      <c r="CO172" s="11">
        <v>16</v>
      </c>
      <c r="CP172" s="11">
        <v>19</v>
      </c>
      <c r="CQ172" s="11">
        <v>19</v>
      </c>
      <c r="CR172" s="11">
        <v>18</v>
      </c>
      <c r="CS172" s="11">
        <v>18</v>
      </c>
      <c r="CT172" s="11">
        <v>18</v>
      </c>
      <c r="CU172" s="11">
        <v>20</v>
      </c>
      <c r="CV172" s="11">
        <v>19</v>
      </c>
      <c r="CW172" s="11">
        <v>15</v>
      </c>
      <c r="CX172" s="11">
        <v>16</v>
      </c>
      <c r="CY172" s="11">
        <v>16</v>
      </c>
      <c r="CZ172" s="11">
        <v>17</v>
      </c>
      <c r="DA172" s="11">
        <v>17</v>
      </c>
      <c r="DB172" s="11">
        <v>19</v>
      </c>
      <c r="DC172" s="11">
        <v>18</v>
      </c>
      <c r="DD172" s="11">
        <v>17</v>
      </c>
      <c r="DE172" s="11">
        <v>17</v>
      </c>
      <c r="DF172" s="11">
        <v>18</v>
      </c>
      <c r="DG172" s="11">
        <v>18</v>
      </c>
      <c r="DH172" s="11">
        <v>20</v>
      </c>
      <c r="DI172" s="11">
        <v>20</v>
      </c>
      <c r="DJ172" s="11">
        <v>19</v>
      </c>
      <c r="DK172" s="11">
        <v>19</v>
      </c>
      <c r="DL172" s="11">
        <v>20</v>
      </c>
      <c r="DM172" s="11">
        <v>21</v>
      </c>
      <c r="DN172" s="11">
        <v>21</v>
      </c>
      <c r="DO172" s="11">
        <v>21</v>
      </c>
      <c r="DP172" s="11">
        <v>20</v>
      </c>
      <c r="DQ172" s="11">
        <v>19</v>
      </c>
      <c r="DR172" s="11">
        <v>20</v>
      </c>
      <c r="DS172" s="11">
        <v>19</v>
      </c>
      <c r="DT172" s="11">
        <v>19</v>
      </c>
      <c r="DU172" s="11">
        <f t="shared" si="5"/>
        <v>19.833333333333332</v>
      </c>
      <c r="DV172" s="11">
        <v>19</v>
      </c>
      <c r="DW172" s="11">
        <v>18</v>
      </c>
      <c r="DX172" s="11">
        <v>17</v>
      </c>
    </row>
    <row r="173" spans="1:128" ht="12.75" x14ac:dyDescent="0.2">
      <c r="A173" s="1" t="s">
        <v>335</v>
      </c>
      <c r="B173" s="1" t="str">
        <f t="shared" si="4"/>
        <v>4550 - Alquiler de equipo de construcción o demolición dotado de operarios</v>
      </c>
      <c r="C173" s="5" t="s">
        <v>362</v>
      </c>
      <c r="D173" s="1" t="s">
        <v>363</v>
      </c>
      <c r="E173" s="11">
        <v>25</v>
      </c>
      <c r="F173" s="11">
        <v>25</v>
      </c>
      <c r="G173" s="11">
        <v>25</v>
      </c>
      <c r="H173" s="11">
        <v>25</v>
      </c>
      <c r="I173" s="11">
        <v>25</v>
      </c>
      <c r="J173" s="11">
        <v>26</v>
      </c>
      <c r="K173" s="11">
        <v>25</v>
      </c>
      <c r="L173" s="11">
        <v>25</v>
      </c>
      <c r="M173" s="11">
        <v>24</v>
      </c>
      <c r="N173" s="11">
        <v>24</v>
      </c>
      <c r="O173" s="11">
        <v>26</v>
      </c>
      <c r="P173" s="11">
        <v>26</v>
      </c>
      <c r="Q173" s="11">
        <v>24</v>
      </c>
      <c r="R173" s="11">
        <v>24</v>
      </c>
      <c r="S173" s="11">
        <v>23</v>
      </c>
      <c r="T173" s="11">
        <v>27</v>
      </c>
      <c r="U173" s="11">
        <v>27</v>
      </c>
      <c r="V173" s="11">
        <v>27</v>
      </c>
      <c r="W173" s="11">
        <v>27</v>
      </c>
      <c r="X173" s="11">
        <v>27</v>
      </c>
      <c r="Y173" s="11">
        <v>27</v>
      </c>
      <c r="Z173" s="11">
        <v>27</v>
      </c>
      <c r="AA173" s="11">
        <v>26</v>
      </c>
      <c r="AB173" s="11">
        <v>24</v>
      </c>
      <c r="AC173" s="11">
        <v>25</v>
      </c>
      <c r="AD173" s="11">
        <v>25</v>
      </c>
      <c r="AE173" s="11">
        <v>25</v>
      </c>
      <c r="AF173" s="11">
        <v>26</v>
      </c>
      <c r="AG173" s="11">
        <v>26</v>
      </c>
      <c r="AH173" s="11">
        <v>26</v>
      </c>
      <c r="AI173" s="11">
        <v>26</v>
      </c>
      <c r="AJ173" s="11">
        <v>26</v>
      </c>
      <c r="AK173" s="11">
        <v>26</v>
      </c>
      <c r="AL173" s="11">
        <v>27</v>
      </c>
      <c r="AM173" s="11">
        <v>26</v>
      </c>
      <c r="AN173" s="11">
        <v>24</v>
      </c>
      <c r="AO173" s="11">
        <v>24</v>
      </c>
      <c r="AP173" s="11">
        <v>23</v>
      </c>
      <c r="AQ173" s="11">
        <v>25</v>
      </c>
      <c r="AR173" s="11">
        <v>24</v>
      </c>
      <c r="AS173" s="11">
        <v>23</v>
      </c>
      <c r="AT173" s="11">
        <v>26</v>
      </c>
      <c r="AU173" s="11">
        <v>26</v>
      </c>
      <c r="AV173" s="11">
        <v>28</v>
      </c>
      <c r="AW173" s="11">
        <v>28</v>
      </c>
      <c r="AX173" s="11">
        <v>29</v>
      </c>
      <c r="AY173" s="11">
        <v>28</v>
      </c>
      <c r="AZ173" s="11">
        <v>27</v>
      </c>
      <c r="BA173" s="11">
        <v>26</v>
      </c>
      <c r="BB173" s="11">
        <v>26</v>
      </c>
      <c r="BC173" s="11">
        <v>26</v>
      </c>
      <c r="BD173" s="11">
        <v>26</v>
      </c>
      <c r="BE173" s="11">
        <v>27</v>
      </c>
      <c r="BF173" s="11">
        <v>28</v>
      </c>
      <c r="BG173" s="11">
        <v>26</v>
      </c>
      <c r="BH173" s="11">
        <v>26</v>
      </c>
      <c r="BI173" s="11">
        <v>26</v>
      </c>
      <c r="BJ173" s="11">
        <v>26</v>
      </c>
      <c r="BK173" s="11">
        <v>25</v>
      </c>
      <c r="BL173" s="11">
        <v>26</v>
      </c>
      <c r="BM173" s="11">
        <v>26</v>
      </c>
      <c r="BN173" s="11">
        <v>26</v>
      </c>
      <c r="BO173" s="11">
        <v>27</v>
      </c>
      <c r="BP173" s="11">
        <v>27</v>
      </c>
      <c r="BQ173" s="11">
        <v>27</v>
      </c>
      <c r="BR173" s="11">
        <v>26</v>
      </c>
      <c r="BS173" s="11">
        <v>26</v>
      </c>
      <c r="BT173" s="11">
        <v>27</v>
      </c>
      <c r="BU173" s="11">
        <v>27</v>
      </c>
      <c r="BV173" s="11">
        <v>27</v>
      </c>
      <c r="BW173" s="11">
        <v>26</v>
      </c>
      <c r="BX173" s="11">
        <v>26</v>
      </c>
      <c r="BY173" s="11">
        <v>25</v>
      </c>
      <c r="BZ173" s="11">
        <v>25</v>
      </c>
      <c r="CA173" s="11">
        <v>26</v>
      </c>
      <c r="CB173" s="11">
        <v>26</v>
      </c>
      <c r="CC173" s="11">
        <v>28</v>
      </c>
      <c r="CD173" s="11">
        <v>29</v>
      </c>
      <c r="CE173" s="11">
        <v>28</v>
      </c>
      <c r="CF173" s="11">
        <v>29</v>
      </c>
      <c r="CG173" s="11">
        <v>29</v>
      </c>
      <c r="CH173" s="11">
        <v>29</v>
      </c>
      <c r="CI173" s="11">
        <v>29</v>
      </c>
      <c r="CJ173" s="11">
        <v>28</v>
      </c>
      <c r="CK173" s="11">
        <v>28</v>
      </c>
      <c r="CL173" s="11">
        <v>26</v>
      </c>
      <c r="CM173" s="11">
        <v>24</v>
      </c>
      <c r="CN173" s="11">
        <v>23</v>
      </c>
      <c r="CO173" s="11">
        <v>22</v>
      </c>
      <c r="CP173" s="11">
        <v>23</v>
      </c>
      <c r="CQ173" s="11">
        <v>23</v>
      </c>
      <c r="CR173" s="11">
        <v>24</v>
      </c>
      <c r="CS173" s="11">
        <v>26</v>
      </c>
      <c r="CT173" s="11">
        <v>28</v>
      </c>
      <c r="CU173" s="11">
        <v>29</v>
      </c>
      <c r="CV173" s="11">
        <v>28</v>
      </c>
      <c r="CW173" s="11">
        <v>29</v>
      </c>
      <c r="CX173" s="11">
        <v>29</v>
      </c>
      <c r="CY173" s="11">
        <v>29</v>
      </c>
      <c r="CZ173" s="11">
        <v>29</v>
      </c>
      <c r="DA173" s="11">
        <v>31</v>
      </c>
      <c r="DB173" s="11">
        <v>31</v>
      </c>
      <c r="DC173" s="11">
        <v>31</v>
      </c>
      <c r="DD173" s="11">
        <v>30</v>
      </c>
      <c r="DE173" s="11">
        <v>30</v>
      </c>
      <c r="DF173" s="11">
        <v>30</v>
      </c>
      <c r="DG173" s="11">
        <v>30</v>
      </c>
      <c r="DH173" s="11">
        <v>31</v>
      </c>
      <c r="DI173" s="11">
        <v>31</v>
      </c>
      <c r="DJ173" s="11">
        <v>31</v>
      </c>
      <c r="DK173" s="11">
        <v>30</v>
      </c>
      <c r="DL173" s="11">
        <v>30</v>
      </c>
      <c r="DM173" s="11">
        <v>31</v>
      </c>
      <c r="DN173" s="11">
        <v>30</v>
      </c>
      <c r="DO173" s="11">
        <v>30</v>
      </c>
      <c r="DP173" s="11">
        <v>29</v>
      </c>
      <c r="DQ173" s="11">
        <v>29</v>
      </c>
      <c r="DR173" s="11">
        <v>29</v>
      </c>
      <c r="DS173" s="11">
        <v>29</v>
      </c>
      <c r="DT173" s="11">
        <v>29</v>
      </c>
      <c r="DU173" s="11">
        <f t="shared" si="5"/>
        <v>29.833333333333332</v>
      </c>
      <c r="DV173" s="11">
        <v>29</v>
      </c>
      <c r="DW173" s="11">
        <v>29</v>
      </c>
      <c r="DX173" s="11">
        <v>26</v>
      </c>
    </row>
    <row r="174" spans="1:128" ht="15" x14ac:dyDescent="0.25">
      <c r="A174" s="1" t="s">
        <v>364</v>
      </c>
      <c r="B174" s="1" t="str">
        <f t="shared" si="4"/>
        <v>5011 - Venta de vehículos automotores nuevos, excepto motocicletas</v>
      </c>
      <c r="C174" s="14" t="s">
        <v>365</v>
      </c>
      <c r="D174" s="6" t="s">
        <v>366</v>
      </c>
      <c r="E174" s="11">
        <v>153</v>
      </c>
      <c r="F174" s="11">
        <v>157</v>
      </c>
      <c r="G174" s="11">
        <v>159</v>
      </c>
      <c r="H174" s="11">
        <v>159</v>
      </c>
      <c r="I174" s="11">
        <v>157</v>
      </c>
      <c r="J174" s="11">
        <v>158</v>
      </c>
      <c r="K174" s="11">
        <v>161</v>
      </c>
      <c r="L174" s="11">
        <v>160</v>
      </c>
      <c r="M174" s="11">
        <v>163</v>
      </c>
      <c r="N174" s="11">
        <v>165</v>
      </c>
      <c r="O174" s="11">
        <v>164</v>
      </c>
      <c r="P174" s="11">
        <v>169</v>
      </c>
      <c r="Q174" s="11">
        <v>165</v>
      </c>
      <c r="R174" s="11">
        <v>165</v>
      </c>
      <c r="S174" s="11">
        <v>165</v>
      </c>
      <c r="T174" s="11">
        <v>167</v>
      </c>
      <c r="U174" s="11">
        <v>169</v>
      </c>
      <c r="V174" s="11">
        <v>169</v>
      </c>
      <c r="W174" s="11">
        <v>166</v>
      </c>
      <c r="X174" s="11">
        <v>169</v>
      </c>
      <c r="Y174" s="11">
        <v>173</v>
      </c>
      <c r="Z174" s="11">
        <v>176</v>
      </c>
      <c r="AA174" s="11">
        <v>176</v>
      </c>
      <c r="AB174" s="11">
        <v>180</v>
      </c>
      <c r="AC174" s="11">
        <v>180</v>
      </c>
      <c r="AD174" s="11">
        <v>180</v>
      </c>
      <c r="AE174" s="11">
        <v>181</v>
      </c>
      <c r="AF174" s="11">
        <v>183</v>
      </c>
      <c r="AG174" s="11">
        <v>185</v>
      </c>
      <c r="AH174" s="11">
        <v>187</v>
      </c>
      <c r="AI174" s="11">
        <v>186</v>
      </c>
      <c r="AJ174" s="11">
        <v>187</v>
      </c>
      <c r="AK174" s="11">
        <v>187</v>
      </c>
      <c r="AL174" s="11">
        <v>187</v>
      </c>
      <c r="AM174" s="11">
        <v>187</v>
      </c>
      <c r="AN174" s="11">
        <v>187</v>
      </c>
      <c r="AO174" s="11">
        <v>186</v>
      </c>
      <c r="AP174" s="11">
        <v>185</v>
      </c>
      <c r="AQ174" s="11">
        <v>185</v>
      </c>
      <c r="AR174" s="11">
        <v>185</v>
      </c>
      <c r="AS174" s="11">
        <v>186</v>
      </c>
      <c r="AT174" s="11">
        <v>179</v>
      </c>
      <c r="AU174" s="11">
        <v>179</v>
      </c>
      <c r="AV174" s="11">
        <v>179</v>
      </c>
      <c r="AW174" s="11">
        <v>174</v>
      </c>
      <c r="AX174" s="11">
        <v>176</v>
      </c>
      <c r="AY174" s="11">
        <v>177</v>
      </c>
      <c r="AZ174" s="11">
        <v>176</v>
      </c>
      <c r="BA174" s="11">
        <v>171</v>
      </c>
      <c r="BB174" s="11">
        <v>171</v>
      </c>
      <c r="BC174" s="11">
        <v>171</v>
      </c>
      <c r="BD174" s="11">
        <v>174</v>
      </c>
      <c r="BE174" s="11">
        <v>173</v>
      </c>
      <c r="BF174" s="11">
        <v>173</v>
      </c>
      <c r="BG174" s="11">
        <v>175</v>
      </c>
      <c r="BH174" s="11">
        <v>179</v>
      </c>
      <c r="BI174" s="11">
        <v>178</v>
      </c>
      <c r="BJ174" s="11">
        <v>178</v>
      </c>
      <c r="BK174" s="11">
        <v>180</v>
      </c>
      <c r="BL174" s="11">
        <v>180</v>
      </c>
      <c r="BM174" s="11">
        <v>180</v>
      </c>
      <c r="BN174" s="11">
        <v>180</v>
      </c>
      <c r="BO174" s="11">
        <v>180</v>
      </c>
      <c r="BP174" s="11">
        <v>184</v>
      </c>
      <c r="BQ174" s="11">
        <v>183</v>
      </c>
      <c r="BR174" s="11">
        <v>185</v>
      </c>
      <c r="BS174" s="11">
        <v>187</v>
      </c>
      <c r="BT174" s="11">
        <v>186</v>
      </c>
      <c r="BU174" s="11">
        <v>186</v>
      </c>
      <c r="BV174" s="11">
        <v>187</v>
      </c>
      <c r="BW174" s="11">
        <v>188</v>
      </c>
      <c r="BX174" s="11">
        <v>187</v>
      </c>
      <c r="BY174" s="11">
        <v>182</v>
      </c>
      <c r="BZ174" s="11">
        <v>185</v>
      </c>
      <c r="CA174" s="11">
        <v>187</v>
      </c>
      <c r="CB174" s="11">
        <v>189</v>
      </c>
      <c r="CC174" s="11">
        <v>186</v>
      </c>
      <c r="CD174" s="11">
        <v>185</v>
      </c>
      <c r="CE174" s="11">
        <v>190</v>
      </c>
      <c r="CF174" s="11">
        <v>190</v>
      </c>
      <c r="CG174" s="11">
        <v>193</v>
      </c>
      <c r="CH174" s="11">
        <v>190</v>
      </c>
      <c r="CI174" s="11">
        <v>190</v>
      </c>
      <c r="CJ174" s="11">
        <v>191</v>
      </c>
      <c r="CK174" s="11">
        <v>193</v>
      </c>
      <c r="CL174" s="11">
        <v>193</v>
      </c>
      <c r="CM174" s="11">
        <v>198</v>
      </c>
      <c r="CN174" s="11">
        <v>197</v>
      </c>
      <c r="CO174" s="11">
        <v>199</v>
      </c>
      <c r="CP174" s="11">
        <v>198</v>
      </c>
      <c r="CQ174" s="11">
        <v>200</v>
      </c>
      <c r="CR174" s="11">
        <v>200</v>
      </c>
      <c r="CS174" s="11">
        <v>203</v>
      </c>
      <c r="CT174" s="11">
        <v>203</v>
      </c>
      <c r="CU174" s="11">
        <v>204</v>
      </c>
      <c r="CV174" s="11">
        <v>205</v>
      </c>
      <c r="CW174" s="11">
        <v>210</v>
      </c>
      <c r="CX174" s="11">
        <v>207</v>
      </c>
      <c r="CY174" s="11">
        <v>208</v>
      </c>
      <c r="CZ174" s="11">
        <v>204</v>
      </c>
      <c r="DA174" s="11">
        <v>205</v>
      </c>
      <c r="DB174" s="11">
        <v>203</v>
      </c>
      <c r="DC174" s="11">
        <v>203</v>
      </c>
      <c r="DD174" s="11">
        <v>203</v>
      </c>
      <c r="DE174" s="11">
        <v>204</v>
      </c>
      <c r="DF174" s="11">
        <v>202</v>
      </c>
      <c r="DG174" s="11">
        <v>198</v>
      </c>
      <c r="DH174" s="11">
        <v>201</v>
      </c>
      <c r="DI174" s="11">
        <v>198</v>
      </c>
      <c r="DJ174" s="11">
        <v>200</v>
      </c>
      <c r="DK174" s="11">
        <v>203</v>
      </c>
      <c r="DL174" s="11">
        <v>205</v>
      </c>
      <c r="DM174" s="11">
        <v>203</v>
      </c>
      <c r="DN174" s="11">
        <v>205</v>
      </c>
      <c r="DO174" s="11">
        <v>203</v>
      </c>
      <c r="DP174" s="11">
        <v>206</v>
      </c>
      <c r="DQ174" s="11">
        <v>206</v>
      </c>
      <c r="DR174" s="11">
        <v>206</v>
      </c>
      <c r="DS174" s="11">
        <v>203</v>
      </c>
      <c r="DT174" s="11">
        <v>199</v>
      </c>
      <c r="DU174" s="11">
        <f t="shared" si="5"/>
        <v>203.08333333333334</v>
      </c>
      <c r="DV174" s="11">
        <v>202</v>
      </c>
      <c r="DW174" s="11">
        <v>202</v>
      </c>
      <c r="DX174" s="11">
        <v>200</v>
      </c>
    </row>
    <row r="175" spans="1:128" ht="15" x14ac:dyDescent="0.25">
      <c r="A175" s="1" t="s">
        <v>364</v>
      </c>
      <c r="B175" s="1" t="str">
        <f t="shared" si="4"/>
        <v>5012 - Venta de vehículos automotores usados, excepto motocicletas</v>
      </c>
      <c r="C175" s="14" t="s">
        <v>367</v>
      </c>
      <c r="D175" s="6" t="s">
        <v>368</v>
      </c>
      <c r="E175" s="11">
        <v>98</v>
      </c>
      <c r="F175" s="11">
        <v>97</v>
      </c>
      <c r="G175" s="11">
        <v>97</v>
      </c>
      <c r="H175" s="11">
        <v>98</v>
      </c>
      <c r="I175" s="11">
        <v>98</v>
      </c>
      <c r="J175" s="11">
        <v>102</v>
      </c>
      <c r="K175" s="11">
        <v>102</v>
      </c>
      <c r="L175" s="11">
        <v>104</v>
      </c>
      <c r="M175" s="11">
        <v>103</v>
      </c>
      <c r="N175" s="11">
        <v>102</v>
      </c>
      <c r="O175" s="11">
        <v>103</v>
      </c>
      <c r="P175" s="11">
        <v>100</v>
      </c>
      <c r="Q175" s="11">
        <v>99</v>
      </c>
      <c r="R175" s="11">
        <v>98</v>
      </c>
      <c r="S175" s="11">
        <v>101</v>
      </c>
      <c r="T175" s="11">
        <v>102</v>
      </c>
      <c r="U175" s="11">
        <v>103</v>
      </c>
      <c r="V175" s="11">
        <v>102</v>
      </c>
      <c r="W175" s="11">
        <v>105</v>
      </c>
      <c r="X175" s="11">
        <v>109</v>
      </c>
      <c r="Y175" s="11">
        <v>106</v>
      </c>
      <c r="Z175" s="11">
        <v>105</v>
      </c>
      <c r="AA175" s="11">
        <v>101</v>
      </c>
      <c r="AB175" s="11">
        <v>100</v>
      </c>
      <c r="AC175" s="11">
        <v>103</v>
      </c>
      <c r="AD175" s="11">
        <v>101</v>
      </c>
      <c r="AE175" s="11">
        <v>103</v>
      </c>
      <c r="AF175" s="11">
        <v>107</v>
      </c>
      <c r="AG175" s="11">
        <v>104</v>
      </c>
      <c r="AH175" s="11">
        <v>105</v>
      </c>
      <c r="AI175" s="11">
        <v>105</v>
      </c>
      <c r="AJ175" s="11">
        <v>101</v>
      </c>
      <c r="AK175" s="11">
        <v>100</v>
      </c>
      <c r="AL175" s="11">
        <v>102</v>
      </c>
      <c r="AM175" s="11">
        <v>101</v>
      </c>
      <c r="AN175" s="11">
        <v>100</v>
      </c>
      <c r="AO175" s="11">
        <v>100</v>
      </c>
      <c r="AP175" s="11">
        <v>99</v>
      </c>
      <c r="AQ175" s="11">
        <v>102</v>
      </c>
      <c r="AR175" s="11">
        <v>104</v>
      </c>
      <c r="AS175" s="11">
        <v>108</v>
      </c>
      <c r="AT175" s="11">
        <v>113</v>
      </c>
      <c r="AU175" s="11">
        <v>114</v>
      </c>
      <c r="AV175" s="11">
        <v>115</v>
      </c>
      <c r="AW175" s="11">
        <v>114</v>
      </c>
      <c r="AX175" s="11">
        <v>113</v>
      </c>
      <c r="AY175" s="11">
        <v>113</v>
      </c>
      <c r="AZ175" s="11">
        <v>112</v>
      </c>
      <c r="BA175" s="11">
        <v>111</v>
      </c>
      <c r="BB175" s="11">
        <v>112</v>
      </c>
      <c r="BC175" s="11">
        <v>112</v>
      </c>
      <c r="BD175" s="11">
        <v>111</v>
      </c>
      <c r="BE175" s="11">
        <v>108</v>
      </c>
      <c r="BF175" s="11">
        <v>107</v>
      </c>
      <c r="BG175" s="11">
        <v>105</v>
      </c>
      <c r="BH175" s="11">
        <v>104</v>
      </c>
      <c r="BI175" s="11">
        <v>106</v>
      </c>
      <c r="BJ175" s="11">
        <v>107</v>
      </c>
      <c r="BK175" s="11">
        <v>105</v>
      </c>
      <c r="BL175" s="11">
        <v>103</v>
      </c>
      <c r="BM175" s="11">
        <v>99</v>
      </c>
      <c r="BN175" s="11">
        <v>99</v>
      </c>
      <c r="BO175" s="11">
        <v>103</v>
      </c>
      <c r="BP175" s="11">
        <v>105</v>
      </c>
      <c r="BQ175" s="11">
        <v>105</v>
      </c>
      <c r="BR175" s="11">
        <v>105</v>
      </c>
      <c r="BS175" s="11">
        <v>106</v>
      </c>
      <c r="BT175" s="11">
        <v>104</v>
      </c>
      <c r="BU175" s="11">
        <v>102</v>
      </c>
      <c r="BV175" s="11">
        <v>103</v>
      </c>
      <c r="BW175" s="11">
        <v>103</v>
      </c>
      <c r="BX175" s="11">
        <v>101</v>
      </c>
      <c r="BY175" s="11">
        <v>103</v>
      </c>
      <c r="BZ175" s="11">
        <v>102</v>
      </c>
      <c r="CA175" s="11">
        <v>105</v>
      </c>
      <c r="CB175" s="11">
        <v>103</v>
      </c>
      <c r="CC175" s="11">
        <v>101</v>
      </c>
      <c r="CD175" s="11">
        <v>99</v>
      </c>
      <c r="CE175" s="11">
        <v>99</v>
      </c>
      <c r="CF175" s="11">
        <v>100</v>
      </c>
      <c r="CG175" s="11">
        <v>98</v>
      </c>
      <c r="CH175" s="11">
        <v>97</v>
      </c>
      <c r="CI175" s="11">
        <v>97</v>
      </c>
      <c r="CJ175" s="11">
        <v>94</v>
      </c>
      <c r="CK175" s="11">
        <v>94</v>
      </c>
      <c r="CL175" s="11">
        <v>95</v>
      </c>
      <c r="CM175" s="11">
        <v>95</v>
      </c>
      <c r="CN175" s="11">
        <v>98</v>
      </c>
      <c r="CO175" s="11">
        <v>99</v>
      </c>
      <c r="CP175" s="11">
        <v>97</v>
      </c>
      <c r="CQ175" s="11">
        <v>96</v>
      </c>
      <c r="CR175" s="11">
        <v>99</v>
      </c>
      <c r="CS175" s="11">
        <v>97</v>
      </c>
      <c r="CT175" s="11">
        <v>96</v>
      </c>
      <c r="CU175" s="11">
        <v>98</v>
      </c>
      <c r="CV175" s="11">
        <v>95</v>
      </c>
      <c r="CW175" s="11">
        <v>95</v>
      </c>
      <c r="CX175" s="11">
        <v>95</v>
      </c>
      <c r="CY175" s="11">
        <v>94</v>
      </c>
      <c r="CZ175" s="11">
        <v>92</v>
      </c>
      <c r="DA175" s="11">
        <v>92</v>
      </c>
      <c r="DB175" s="11">
        <v>95</v>
      </c>
      <c r="DC175" s="11">
        <v>98</v>
      </c>
      <c r="DD175" s="11">
        <v>101</v>
      </c>
      <c r="DE175" s="11">
        <v>101</v>
      </c>
      <c r="DF175" s="11">
        <v>102</v>
      </c>
      <c r="DG175" s="11">
        <v>100</v>
      </c>
      <c r="DH175" s="11">
        <v>97</v>
      </c>
      <c r="DI175" s="11">
        <v>98</v>
      </c>
      <c r="DJ175" s="11">
        <v>94</v>
      </c>
      <c r="DK175" s="11">
        <v>96</v>
      </c>
      <c r="DL175" s="11">
        <v>93</v>
      </c>
      <c r="DM175" s="11">
        <v>94</v>
      </c>
      <c r="DN175" s="11">
        <v>92</v>
      </c>
      <c r="DO175" s="11">
        <v>89</v>
      </c>
      <c r="DP175" s="11">
        <v>87</v>
      </c>
      <c r="DQ175" s="11">
        <v>86</v>
      </c>
      <c r="DR175" s="11">
        <v>85</v>
      </c>
      <c r="DS175" s="11">
        <v>86</v>
      </c>
      <c r="DT175" s="11">
        <v>85</v>
      </c>
      <c r="DU175" s="11">
        <f t="shared" si="5"/>
        <v>90.416666666666671</v>
      </c>
      <c r="DV175" s="11">
        <v>85</v>
      </c>
      <c r="DW175" s="11">
        <v>86</v>
      </c>
      <c r="DX175" s="11">
        <v>82</v>
      </c>
    </row>
    <row r="176" spans="1:128" ht="15" x14ac:dyDescent="0.25">
      <c r="A176" s="1" t="s">
        <v>364</v>
      </c>
      <c r="B176" s="1" t="str">
        <f t="shared" si="4"/>
        <v>5020 - Mantenimiento y reparación de vehículos automotores, excepto motocicletas</v>
      </c>
      <c r="C176" s="14" t="s">
        <v>369</v>
      </c>
      <c r="D176" s="6" t="s">
        <v>370</v>
      </c>
      <c r="E176" s="11">
        <v>1089</v>
      </c>
      <c r="F176" s="11">
        <v>1088</v>
      </c>
      <c r="G176" s="11">
        <v>1088</v>
      </c>
      <c r="H176" s="11">
        <v>1092</v>
      </c>
      <c r="I176" s="11">
        <v>1090</v>
      </c>
      <c r="J176" s="11">
        <v>1089</v>
      </c>
      <c r="K176" s="11">
        <v>1091</v>
      </c>
      <c r="L176" s="11">
        <v>1093</v>
      </c>
      <c r="M176" s="11">
        <v>1093</v>
      </c>
      <c r="N176" s="11">
        <v>1093</v>
      </c>
      <c r="O176" s="11">
        <v>1091</v>
      </c>
      <c r="P176" s="11">
        <v>1085</v>
      </c>
      <c r="Q176" s="11">
        <v>1077</v>
      </c>
      <c r="R176" s="11">
        <v>1069</v>
      </c>
      <c r="S176" s="11">
        <v>1065</v>
      </c>
      <c r="T176" s="11">
        <v>1060</v>
      </c>
      <c r="U176" s="11">
        <v>1071</v>
      </c>
      <c r="V176" s="11">
        <v>1067</v>
      </c>
      <c r="W176" s="11">
        <v>1071</v>
      </c>
      <c r="X176" s="11">
        <v>1072</v>
      </c>
      <c r="Y176" s="11">
        <v>1079</v>
      </c>
      <c r="Z176" s="11">
        <v>1082</v>
      </c>
      <c r="AA176" s="11">
        <v>1089</v>
      </c>
      <c r="AB176" s="11">
        <v>1088</v>
      </c>
      <c r="AC176" s="11">
        <v>1086</v>
      </c>
      <c r="AD176" s="11">
        <v>1078</v>
      </c>
      <c r="AE176" s="11">
        <v>1070</v>
      </c>
      <c r="AF176" s="11">
        <v>1083</v>
      </c>
      <c r="AG176" s="11">
        <v>1084</v>
      </c>
      <c r="AH176" s="11">
        <v>1084</v>
      </c>
      <c r="AI176" s="11">
        <v>1093</v>
      </c>
      <c r="AJ176" s="11">
        <v>1093</v>
      </c>
      <c r="AK176" s="11">
        <v>1094</v>
      </c>
      <c r="AL176" s="11">
        <v>1104</v>
      </c>
      <c r="AM176" s="11">
        <v>1109</v>
      </c>
      <c r="AN176" s="11">
        <v>1103</v>
      </c>
      <c r="AO176" s="11">
        <v>1092</v>
      </c>
      <c r="AP176" s="11">
        <v>1082</v>
      </c>
      <c r="AQ176" s="11">
        <v>1082</v>
      </c>
      <c r="AR176" s="11">
        <v>1068</v>
      </c>
      <c r="AS176" s="11">
        <v>1071</v>
      </c>
      <c r="AT176" s="11">
        <v>1112</v>
      </c>
      <c r="AU176" s="11">
        <v>1100</v>
      </c>
      <c r="AV176" s="11">
        <v>1101</v>
      </c>
      <c r="AW176" s="11">
        <v>1092</v>
      </c>
      <c r="AX176" s="11">
        <v>1089</v>
      </c>
      <c r="AY176" s="11">
        <v>1081</v>
      </c>
      <c r="AZ176" s="11">
        <v>1083</v>
      </c>
      <c r="BA176" s="11">
        <v>1075</v>
      </c>
      <c r="BB176" s="11">
        <v>1062</v>
      </c>
      <c r="BC176" s="11">
        <v>1063</v>
      </c>
      <c r="BD176" s="11">
        <v>1055</v>
      </c>
      <c r="BE176" s="11">
        <v>1053</v>
      </c>
      <c r="BF176" s="11">
        <v>1047</v>
      </c>
      <c r="BG176" s="11">
        <v>1037</v>
      </c>
      <c r="BH176" s="11">
        <v>1039</v>
      </c>
      <c r="BI176" s="11">
        <v>1040</v>
      </c>
      <c r="BJ176" s="11">
        <v>1037</v>
      </c>
      <c r="BK176" s="11">
        <v>1034</v>
      </c>
      <c r="BL176" s="11">
        <v>1035</v>
      </c>
      <c r="BM176" s="11">
        <v>1027</v>
      </c>
      <c r="BN176" s="11">
        <v>1024</v>
      </c>
      <c r="BO176" s="11">
        <v>1036</v>
      </c>
      <c r="BP176" s="11">
        <v>1041</v>
      </c>
      <c r="BQ176" s="11">
        <v>1036</v>
      </c>
      <c r="BR176" s="11">
        <v>1046</v>
      </c>
      <c r="BS176" s="11">
        <v>1046</v>
      </c>
      <c r="BT176" s="11">
        <v>1053</v>
      </c>
      <c r="BU176" s="11">
        <v>1048</v>
      </c>
      <c r="BV176" s="11">
        <v>1038</v>
      </c>
      <c r="BW176" s="11">
        <v>1043</v>
      </c>
      <c r="BX176" s="11">
        <v>1037</v>
      </c>
      <c r="BY176" s="11">
        <v>1043</v>
      </c>
      <c r="BZ176" s="11">
        <v>1036</v>
      </c>
      <c r="CA176" s="11">
        <v>1036</v>
      </c>
      <c r="CB176" s="11">
        <v>1037</v>
      </c>
      <c r="CC176" s="11">
        <v>1043</v>
      </c>
      <c r="CD176" s="11">
        <v>1029</v>
      </c>
      <c r="CE176" s="11">
        <v>1031</v>
      </c>
      <c r="CF176" s="11">
        <v>1027</v>
      </c>
      <c r="CG176" s="11">
        <v>1035</v>
      </c>
      <c r="CH176" s="11">
        <v>1030</v>
      </c>
      <c r="CI176" s="11">
        <v>1030</v>
      </c>
      <c r="CJ176" s="11">
        <v>1027</v>
      </c>
      <c r="CK176" s="11">
        <v>1021</v>
      </c>
      <c r="CL176" s="11">
        <v>1026</v>
      </c>
      <c r="CM176" s="11">
        <v>1021</v>
      </c>
      <c r="CN176" s="11">
        <v>1019</v>
      </c>
      <c r="CO176" s="11">
        <v>1012</v>
      </c>
      <c r="CP176" s="11">
        <v>1022</v>
      </c>
      <c r="CQ176" s="11">
        <v>1014</v>
      </c>
      <c r="CR176" s="11">
        <v>1015</v>
      </c>
      <c r="CS176" s="11">
        <v>1013</v>
      </c>
      <c r="CT176" s="11">
        <v>1001</v>
      </c>
      <c r="CU176" s="11">
        <v>996</v>
      </c>
      <c r="CV176" s="11">
        <v>991</v>
      </c>
      <c r="CW176" s="11">
        <v>974</v>
      </c>
      <c r="CX176" s="11">
        <v>956</v>
      </c>
      <c r="CY176" s="11">
        <v>994</v>
      </c>
      <c r="CZ176" s="11">
        <v>995</v>
      </c>
      <c r="DA176" s="11">
        <v>995</v>
      </c>
      <c r="DB176" s="11">
        <v>999</v>
      </c>
      <c r="DC176" s="11">
        <v>997</v>
      </c>
      <c r="DD176" s="11">
        <v>995</v>
      </c>
      <c r="DE176" s="11">
        <v>997</v>
      </c>
      <c r="DF176" s="11">
        <v>997</v>
      </c>
      <c r="DG176" s="11">
        <v>993</v>
      </c>
      <c r="DH176" s="11">
        <v>987</v>
      </c>
      <c r="DI176" s="11">
        <v>979</v>
      </c>
      <c r="DJ176" s="11">
        <v>981</v>
      </c>
      <c r="DK176" s="11">
        <v>977</v>
      </c>
      <c r="DL176" s="11">
        <v>971</v>
      </c>
      <c r="DM176" s="11">
        <v>972</v>
      </c>
      <c r="DN176" s="11">
        <v>971</v>
      </c>
      <c r="DO176" s="11">
        <v>970</v>
      </c>
      <c r="DP176" s="11">
        <v>973</v>
      </c>
      <c r="DQ176" s="11">
        <v>967</v>
      </c>
      <c r="DR176" s="11">
        <v>967</v>
      </c>
      <c r="DS176" s="11">
        <v>963</v>
      </c>
      <c r="DT176" s="11">
        <v>958</v>
      </c>
      <c r="DU176" s="11">
        <f t="shared" si="5"/>
        <v>970.75</v>
      </c>
      <c r="DV176" s="11">
        <v>944</v>
      </c>
      <c r="DW176" s="11">
        <v>941</v>
      </c>
      <c r="DX176" s="11">
        <v>898</v>
      </c>
    </row>
    <row r="177" spans="1:128" ht="15" x14ac:dyDescent="0.25">
      <c r="A177" s="1" t="s">
        <v>364</v>
      </c>
      <c r="B177" s="1" t="str">
        <f t="shared" si="4"/>
        <v>5031 - Venta al por mayor de partes, piezas y accesorios de vehículos automotores</v>
      </c>
      <c r="C177" s="14" t="s">
        <v>371</v>
      </c>
      <c r="D177" s="6" t="s">
        <v>372</v>
      </c>
      <c r="E177" s="11">
        <v>385</v>
      </c>
      <c r="F177" s="11">
        <v>383</v>
      </c>
      <c r="G177" s="11">
        <v>378</v>
      </c>
      <c r="H177" s="11">
        <v>380</v>
      </c>
      <c r="I177" s="11">
        <v>383</v>
      </c>
      <c r="J177" s="11">
        <v>386</v>
      </c>
      <c r="K177" s="11">
        <v>389</v>
      </c>
      <c r="L177" s="11">
        <v>391</v>
      </c>
      <c r="M177" s="11">
        <v>386</v>
      </c>
      <c r="N177" s="11">
        <v>390</v>
      </c>
      <c r="O177" s="11">
        <v>389</v>
      </c>
      <c r="P177" s="11">
        <v>385</v>
      </c>
      <c r="Q177" s="11">
        <v>386</v>
      </c>
      <c r="R177" s="11">
        <v>387</v>
      </c>
      <c r="S177" s="11">
        <v>387</v>
      </c>
      <c r="T177" s="11">
        <v>384</v>
      </c>
      <c r="U177" s="11">
        <v>383</v>
      </c>
      <c r="V177" s="11">
        <v>382</v>
      </c>
      <c r="W177" s="11">
        <v>385</v>
      </c>
      <c r="X177" s="11">
        <v>387</v>
      </c>
      <c r="Y177" s="11">
        <v>390</v>
      </c>
      <c r="Z177" s="11">
        <v>389</v>
      </c>
      <c r="AA177" s="11">
        <v>389</v>
      </c>
      <c r="AB177" s="11">
        <v>391</v>
      </c>
      <c r="AC177" s="11">
        <v>396</v>
      </c>
      <c r="AD177" s="11">
        <v>399</v>
      </c>
      <c r="AE177" s="11">
        <v>402</v>
      </c>
      <c r="AF177" s="11">
        <v>401</v>
      </c>
      <c r="AG177" s="11">
        <v>404</v>
      </c>
      <c r="AH177" s="11">
        <v>403</v>
      </c>
      <c r="AI177" s="11">
        <v>401</v>
      </c>
      <c r="AJ177" s="11">
        <v>400</v>
      </c>
      <c r="AK177" s="11">
        <v>399</v>
      </c>
      <c r="AL177" s="11">
        <v>400</v>
      </c>
      <c r="AM177" s="11">
        <v>400</v>
      </c>
      <c r="AN177" s="11">
        <v>398</v>
      </c>
      <c r="AO177" s="11">
        <v>398</v>
      </c>
      <c r="AP177" s="11">
        <v>396</v>
      </c>
      <c r="AQ177" s="11">
        <v>396</v>
      </c>
      <c r="AR177" s="11">
        <v>396</v>
      </c>
      <c r="AS177" s="11">
        <v>395</v>
      </c>
      <c r="AT177" s="11">
        <v>402</v>
      </c>
      <c r="AU177" s="11">
        <v>405</v>
      </c>
      <c r="AV177" s="11">
        <v>405</v>
      </c>
      <c r="AW177" s="11">
        <v>403</v>
      </c>
      <c r="AX177" s="11">
        <v>398</v>
      </c>
      <c r="AY177" s="11">
        <v>399</v>
      </c>
      <c r="AZ177" s="11">
        <v>398</v>
      </c>
      <c r="BA177" s="11">
        <v>396</v>
      </c>
      <c r="BB177" s="11">
        <v>394</v>
      </c>
      <c r="BC177" s="11">
        <v>394</v>
      </c>
      <c r="BD177" s="11">
        <v>398</v>
      </c>
      <c r="BE177" s="11">
        <v>396</v>
      </c>
      <c r="BF177" s="11">
        <v>394</v>
      </c>
      <c r="BG177" s="11">
        <v>394</v>
      </c>
      <c r="BH177" s="11">
        <v>396</v>
      </c>
      <c r="BI177" s="11">
        <v>399</v>
      </c>
      <c r="BJ177" s="11">
        <v>396</v>
      </c>
      <c r="BK177" s="11">
        <v>400</v>
      </c>
      <c r="BL177" s="11">
        <v>401</v>
      </c>
      <c r="BM177" s="11">
        <v>400</v>
      </c>
      <c r="BN177" s="11">
        <v>395</v>
      </c>
      <c r="BO177" s="11">
        <v>396</v>
      </c>
      <c r="BP177" s="11">
        <v>397</v>
      </c>
      <c r="BQ177" s="11">
        <v>400</v>
      </c>
      <c r="BR177" s="11">
        <v>398</v>
      </c>
      <c r="BS177" s="11">
        <v>400</v>
      </c>
      <c r="BT177" s="11">
        <v>401</v>
      </c>
      <c r="BU177" s="11">
        <v>403</v>
      </c>
      <c r="BV177" s="11">
        <v>406</v>
      </c>
      <c r="BW177" s="11">
        <v>404</v>
      </c>
      <c r="BX177" s="11">
        <v>404</v>
      </c>
      <c r="BY177" s="11">
        <v>400</v>
      </c>
      <c r="BZ177" s="11">
        <v>403</v>
      </c>
      <c r="CA177" s="11">
        <v>403</v>
      </c>
      <c r="CB177" s="11">
        <v>403</v>
      </c>
      <c r="CC177" s="11">
        <v>400</v>
      </c>
      <c r="CD177" s="11">
        <v>409</v>
      </c>
      <c r="CE177" s="11">
        <v>413</v>
      </c>
      <c r="CF177" s="11">
        <v>413</v>
      </c>
      <c r="CG177" s="11">
        <v>415</v>
      </c>
      <c r="CH177" s="11">
        <v>416</v>
      </c>
      <c r="CI177" s="11">
        <v>416</v>
      </c>
      <c r="CJ177" s="11">
        <v>418</v>
      </c>
      <c r="CK177" s="11">
        <v>419</v>
      </c>
      <c r="CL177" s="11">
        <v>420</v>
      </c>
      <c r="CM177" s="11">
        <v>419</v>
      </c>
      <c r="CN177" s="11">
        <v>417</v>
      </c>
      <c r="CO177" s="11">
        <v>416</v>
      </c>
      <c r="CP177" s="11">
        <v>414</v>
      </c>
      <c r="CQ177" s="11">
        <v>415</v>
      </c>
      <c r="CR177" s="11">
        <v>414</v>
      </c>
      <c r="CS177" s="11">
        <v>415</v>
      </c>
      <c r="CT177" s="11">
        <v>417</v>
      </c>
      <c r="CU177" s="11">
        <v>420</v>
      </c>
      <c r="CV177" s="11">
        <v>416</v>
      </c>
      <c r="CW177" s="11">
        <v>417</v>
      </c>
      <c r="CX177" s="11">
        <v>413</v>
      </c>
      <c r="CY177" s="11">
        <v>417</v>
      </c>
      <c r="CZ177" s="11">
        <v>418</v>
      </c>
      <c r="DA177" s="11">
        <v>418</v>
      </c>
      <c r="DB177" s="11">
        <v>411</v>
      </c>
      <c r="DC177" s="11">
        <v>410</v>
      </c>
      <c r="DD177" s="11">
        <v>406</v>
      </c>
      <c r="DE177" s="11">
        <v>410</v>
      </c>
      <c r="DF177" s="11">
        <v>412</v>
      </c>
      <c r="DG177" s="11">
        <v>411</v>
      </c>
      <c r="DH177" s="11">
        <v>411</v>
      </c>
      <c r="DI177" s="11">
        <v>410</v>
      </c>
      <c r="DJ177" s="11">
        <v>409</v>
      </c>
      <c r="DK177" s="11">
        <v>412</v>
      </c>
      <c r="DL177" s="11">
        <v>410</v>
      </c>
      <c r="DM177" s="11">
        <v>406</v>
      </c>
      <c r="DN177" s="11">
        <v>406</v>
      </c>
      <c r="DO177" s="11">
        <v>406</v>
      </c>
      <c r="DP177" s="11">
        <v>409</v>
      </c>
      <c r="DQ177" s="11">
        <v>405</v>
      </c>
      <c r="DR177" s="11">
        <v>403</v>
      </c>
      <c r="DS177" s="11">
        <v>400</v>
      </c>
      <c r="DT177" s="11">
        <v>401</v>
      </c>
      <c r="DU177" s="11">
        <f t="shared" si="5"/>
        <v>406.41666666666669</v>
      </c>
      <c r="DV177" s="11">
        <v>399</v>
      </c>
      <c r="DW177" s="11">
        <v>400</v>
      </c>
      <c r="DX177" s="11">
        <v>391</v>
      </c>
    </row>
    <row r="178" spans="1:128" ht="15" x14ac:dyDescent="0.25">
      <c r="A178" s="1" t="s">
        <v>364</v>
      </c>
      <c r="B178" s="1" t="str">
        <f t="shared" si="4"/>
        <v>5032 - Venta al por menor de partes, piezas y accesorios de vehículos automotores</v>
      </c>
      <c r="C178" s="14" t="s">
        <v>373</v>
      </c>
      <c r="D178" s="6" t="s">
        <v>374</v>
      </c>
      <c r="E178" s="11">
        <v>496</v>
      </c>
      <c r="F178" s="11">
        <v>501</v>
      </c>
      <c r="G178" s="11">
        <v>499</v>
      </c>
      <c r="H178" s="11">
        <v>500</v>
      </c>
      <c r="I178" s="11">
        <v>503</v>
      </c>
      <c r="J178" s="11">
        <v>497</v>
      </c>
      <c r="K178" s="11">
        <v>496</v>
      </c>
      <c r="L178" s="11">
        <v>499</v>
      </c>
      <c r="M178" s="11">
        <v>503</v>
      </c>
      <c r="N178" s="11">
        <v>496</v>
      </c>
      <c r="O178" s="11">
        <v>494</v>
      </c>
      <c r="P178" s="11">
        <v>492</v>
      </c>
      <c r="Q178" s="11">
        <v>489</v>
      </c>
      <c r="R178" s="11">
        <v>488</v>
      </c>
      <c r="S178" s="11">
        <v>488</v>
      </c>
      <c r="T178" s="11">
        <v>484</v>
      </c>
      <c r="U178" s="11">
        <v>486</v>
      </c>
      <c r="V178" s="11">
        <v>483</v>
      </c>
      <c r="W178" s="11">
        <v>480</v>
      </c>
      <c r="X178" s="11">
        <v>482</v>
      </c>
      <c r="Y178" s="11">
        <v>480</v>
      </c>
      <c r="Z178" s="11">
        <v>479</v>
      </c>
      <c r="AA178" s="11">
        <v>476</v>
      </c>
      <c r="AB178" s="11">
        <v>473</v>
      </c>
      <c r="AC178" s="11">
        <v>469</v>
      </c>
      <c r="AD178" s="11">
        <v>467</v>
      </c>
      <c r="AE178" s="11">
        <v>469</v>
      </c>
      <c r="AF178" s="11">
        <v>464</v>
      </c>
      <c r="AG178" s="11">
        <v>463</v>
      </c>
      <c r="AH178" s="11">
        <v>458</v>
      </c>
      <c r="AI178" s="11">
        <v>456</v>
      </c>
      <c r="AJ178" s="11">
        <v>455</v>
      </c>
      <c r="AK178" s="11">
        <v>450</v>
      </c>
      <c r="AL178" s="11">
        <v>454</v>
      </c>
      <c r="AM178" s="11">
        <v>455</v>
      </c>
      <c r="AN178" s="11">
        <v>457</v>
      </c>
      <c r="AO178" s="11">
        <v>449</v>
      </c>
      <c r="AP178" s="11">
        <v>442</v>
      </c>
      <c r="AQ178" s="11">
        <v>438</v>
      </c>
      <c r="AR178" s="11">
        <v>432</v>
      </c>
      <c r="AS178" s="11">
        <v>435</v>
      </c>
      <c r="AT178" s="11">
        <v>444</v>
      </c>
      <c r="AU178" s="11">
        <v>441</v>
      </c>
      <c r="AV178" s="11">
        <v>436</v>
      </c>
      <c r="AW178" s="11">
        <v>438</v>
      </c>
      <c r="AX178" s="11">
        <v>439</v>
      </c>
      <c r="AY178" s="11">
        <v>441</v>
      </c>
      <c r="AZ178" s="11">
        <v>444</v>
      </c>
      <c r="BA178" s="11">
        <v>440</v>
      </c>
      <c r="BB178" s="11">
        <v>438</v>
      </c>
      <c r="BC178" s="11">
        <v>435</v>
      </c>
      <c r="BD178" s="11">
        <v>432</v>
      </c>
      <c r="BE178" s="11">
        <v>429</v>
      </c>
      <c r="BF178" s="11">
        <v>426</v>
      </c>
      <c r="BG178" s="11">
        <v>426</v>
      </c>
      <c r="BH178" s="11">
        <v>424</v>
      </c>
      <c r="BI178" s="11">
        <v>428</v>
      </c>
      <c r="BJ178" s="11">
        <v>433</v>
      </c>
      <c r="BK178" s="11">
        <v>435</v>
      </c>
      <c r="BL178" s="11">
        <v>435</v>
      </c>
      <c r="BM178" s="11">
        <v>433</v>
      </c>
      <c r="BN178" s="11">
        <v>435</v>
      </c>
      <c r="BO178" s="11">
        <v>446</v>
      </c>
      <c r="BP178" s="11">
        <v>444</v>
      </c>
      <c r="BQ178" s="11">
        <v>444</v>
      </c>
      <c r="BR178" s="11">
        <v>445</v>
      </c>
      <c r="BS178" s="11">
        <v>442</v>
      </c>
      <c r="BT178" s="11">
        <v>448</v>
      </c>
      <c r="BU178" s="11">
        <v>448</v>
      </c>
      <c r="BV178" s="11">
        <v>449</v>
      </c>
      <c r="BW178" s="11">
        <v>445</v>
      </c>
      <c r="BX178" s="11">
        <v>446</v>
      </c>
      <c r="BY178" s="11">
        <v>447</v>
      </c>
      <c r="BZ178" s="11">
        <v>450</v>
      </c>
      <c r="CA178" s="11">
        <v>446</v>
      </c>
      <c r="CB178" s="11">
        <v>446</v>
      </c>
      <c r="CC178" s="11">
        <v>443</v>
      </c>
      <c r="CD178" s="11">
        <v>449</v>
      </c>
      <c r="CE178" s="11">
        <v>456</v>
      </c>
      <c r="CF178" s="11">
        <v>459</v>
      </c>
      <c r="CG178" s="11">
        <v>455</v>
      </c>
      <c r="CH178" s="11">
        <v>453</v>
      </c>
      <c r="CI178" s="11">
        <v>459</v>
      </c>
      <c r="CJ178" s="11">
        <v>457</v>
      </c>
      <c r="CK178" s="11">
        <v>459</v>
      </c>
      <c r="CL178" s="11">
        <v>463</v>
      </c>
      <c r="CM178" s="11">
        <v>461</v>
      </c>
      <c r="CN178" s="11">
        <v>462</v>
      </c>
      <c r="CO178" s="11">
        <v>461</v>
      </c>
      <c r="CP178" s="11">
        <v>469</v>
      </c>
      <c r="CQ178" s="11">
        <v>474</v>
      </c>
      <c r="CR178" s="11">
        <v>476</v>
      </c>
      <c r="CS178" s="11">
        <v>473</v>
      </c>
      <c r="CT178" s="11">
        <v>472</v>
      </c>
      <c r="CU178" s="11">
        <v>470</v>
      </c>
      <c r="CV178" s="11">
        <v>474</v>
      </c>
      <c r="CW178" s="11">
        <v>469</v>
      </c>
      <c r="CX178" s="11">
        <v>457</v>
      </c>
      <c r="CY178" s="11">
        <v>473</v>
      </c>
      <c r="CZ178" s="11">
        <v>474</v>
      </c>
      <c r="DA178" s="11">
        <v>482</v>
      </c>
      <c r="DB178" s="11">
        <v>489</v>
      </c>
      <c r="DC178" s="11">
        <v>485</v>
      </c>
      <c r="DD178" s="11">
        <v>484</v>
      </c>
      <c r="DE178" s="11">
        <v>484</v>
      </c>
      <c r="DF178" s="11">
        <v>487</v>
      </c>
      <c r="DG178" s="11">
        <v>491</v>
      </c>
      <c r="DH178" s="11">
        <v>486</v>
      </c>
      <c r="DI178" s="11">
        <v>485</v>
      </c>
      <c r="DJ178" s="11">
        <v>483</v>
      </c>
      <c r="DK178" s="11">
        <v>489</v>
      </c>
      <c r="DL178" s="11">
        <v>488</v>
      </c>
      <c r="DM178" s="11">
        <v>482</v>
      </c>
      <c r="DN178" s="11">
        <v>479</v>
      </c>
      <c r="DO178" s="11">
        <v>481</v>
      </c>
      <c r="DP178" s="11">
        <v>483</v>
      </c>
      <c r="DQ178" s="11">
        <v>482</v>
      </c>
      <c r="DR178" s="11">
        <v>478</v>
      </c>
      <c r="DS178" s="11">
        <v>477</v>
      </c>
      <c r="DT178" s="11">
        <v>471</v>
      </c>
      <c r="DU178" s="11">
        <f t="shared" si="5"/>
        <v>481.5</v>
      </c>
      <c r="DV178" s="11">
        <v>470</v>
      </c>
      <c r="DW178" s="11">
        <v>469</v>
      </c>
      <c r="DX178" s="11">
        <v>458</v>
      </c>
    </row>
    <row r="179" spans="1:128" ht="15" x14ac:dyDescent="0.25">
      <c r="A179" s="1" t="s">
        <v>364</v>
      </c>
      <c r="B179" s="1" t="str">
        <f t="shared" si="4"/>
        <v>5050 - Venta al por menor de combustible para vehículos automotores y motocicletas</v>
      </c>
      <c r="C179" s="14" t="s">
        <v>375</v>
      </c>
      <c r="D179" s="6" t="s">
        <v>376</v>
      </c>
      <c r="E179" s="11">
        <v>314</v>
      </c>
      <c r="F179" s="11">
        <v>312</v>
      </c>
      <c r="G179" s="11">
        <v>309</v>
      </c>
      <c r="H179" s="11">
        <v>309</v>
      </c>
      <c r="I179" s="11">
        <v>309</v>
      </c>
      <c r="J179" s="11">
        <v>307</v>
      </c>
      <c r="K179" s="11">
        <v>306</v>
      </c>
      <c r="L179" s="11">
        <v>306</v>
      </c>
      <c r="M179" s="11">
        <v>307</v>
      </c>
      <c r="N179" s="11">
        <v>306</v>
      </c>
      <c r="O179" s="11">
        <v>306</v>
      </c>
      <c r="P179" s="11">
        <v>306</v>
      </c>
      <c r="Q179" s="11">
        <v>301</v>
      </c>
      <c r="R179" s="11">
        <v>303</v>
      </c>
      <c r="S179" s="11">
        <v>300</v>
      </c>
      <c r="T179" s="11">
        <v>295</v>
      </c>
      <c r="U179" s="11">
        <v>294</v>
      </c>
      <c r="V179" s="11">
        <v>291</v>
      </c>
      <c r="W179" s="11">
        <v>295</v>
      </c>
      <c r="X179" s="11">
        <v>290</v>
      </c>
      <c r="Y179" s="11">
        <v>289</v>
      </c>
      <c r="Z179" s="11">
        <v>286</v>
      </c>
      <c r="AA179" s="11">
        <v>287</v>
      </c>
      <c r="AB179" s="11">
        <v>286</v>
      </c>
      <c r="AC179" s="11">
        <v>291</v>
      </c>
      <c r="AD179" s="11">
        <v>293</v>
      </c>
      <c r="AE179" s="11">
        <v>292</v>
      </c>
      <c r="AF179" s="11">
        <v>296</v>
      </c>
      <c r="AG179" s="11">
        <v>296</v>
      </c>
      <c r="AH179" s="11">
        <v>291</v>
      </c>
      <c r="AI179" s="11">
        <v>293</v>
      </c>
      <c r="AJ179" s="11">
        <v>295</v>
      </c>
      <c r="AK179" s="11">
        <v>300</v>
      </c>
      <c r="AL179" s="11">
        <v>298</v>
      </c>
      <c r="AM179" s="11">
        <v>299</v>
      </c>
      <c r="AN179" s="11">
        <v>302</v>
      </c>
      <c r="AO179" s="11">
        <v>304</v>
      </c>
      <c r="AP179" s="11">
        <v>300</v>
      </c>
      <c r="AQ179" s="11">
        <v>297</v>
      </c>
      <c r="AR179" s="11">
        <v>297</v>
      </c>
      <c r="AS179" s="11">
        <v>297</v>
      </c>
      <c r="AT179" s="11">
        <v>292</v>
      </c>
      <c r="AU179" s="11">
        <v>292</v>
      </c>
      <c r="AV179" s="11">
        <v>293</v>
      </c>
      <c r="AW179" s="11">
        <v>290</v>
      </c>
      <c r="AX179" s="11">
        <v>290</v>
      </c>
      <c r="AY179" s="11">
        <v>290</v>
      </c>
      <c r="AZ179" s="11">
        <v>292</v>
      </c>
      <c r="BA179" s="11">
        <v>291</v>
      </c>
      <c r="BB179" s="11">
        <v>292</v>
      </c>
      <c r="BC179" s="11">
        <v>291</v>
      </c>
      <c r="BD179" s="11">
        <v>292</v>
      </c>
      <c r="BE179" s="11">
        <v>290</v>
      </c>
      <c r="BF179" s="11">
        <v>284</v>
      </c>
      <c r="BG179" s="11">
        <v>284</v>
      </c>
      <c r="BH179" s="11">
        <v>283</v>
      </c>
      <c r="BI179" s="11">
        <v>286</v>
      </c>
      <c r="BJ179" s="11">
        <v>286</v>
      </c>
      <c r="BK179" s="11">
        <v>288</v>
      </c>
      <c r="BL179" s="11">
        <v>289</v>
      </c>
      <c r="BM179" s="11">
        <v>286</v>
      </c>
      <c r="BN179" s="11">
        <v>285</v>
      </c>
      <c r="BO179" s="11">
        <v>286</v>
      </c>
      <c r="BP179" s="11">
        <v>284</v>
      </c>
      <c r="BQ179" s="11">
        <v>285</v>
      </c>
      <c r="BR179" s="11">
        <v>284</v>
      </c>
      <c r="BS179" s="11">
        <v>281</v>
      </c>
      <c r="BT179" s="11">
        <v>281</v>
      </c>
      <c r="BU179" s="11">
        <v>280</v>
      </c>
      <c r="BV179" s="11">
        <v>282</v>
      </c>
      <c r="BW179" s="11">
        <v>283</v>
      </c>
      <c r="BX179" s="11">
        <v>284</v>
      </c>
      <c r="BY179" s="11">
        <v>283</v>
      </c>
      <c r="BZ179" s="11">
        <v>288</v>
      </c>
      <c r="CA179" s="11">
        <v>287</v>
      </c>
      <c r="CB179" s="11">
        <v>281</v>
      </c>
      <c r="CC179" s="11">
        <v>281</v>
      </c>
      <c r="CD179" s="11">
        <v>281</v>
      </c>
      <c r="CE179" s="11">
        <v>277</v>
      </c>
      <c r="CF179" s="11">
        <v>276</v>
      </c>
      <c r="CG179" s="11">
        <v>277</v>
      </c>
      <c r="CH179" s="11">
        <v>279</v>
      </c>
      <c r="CI179" s="11">
        <v>280</v>
      </c>
      <c r="CJ179" s="11">
        <v>281</v>
      </c>
      <c r="CK179" s="11">
        <v>278</v>
      </c>
      <c r="CL179" s="11">
        <v>273</v>
      </c>
      <c r="CM179" s="11">
        <v>277</v>
      </c>
      <c r="CN179" s="11">
        <v>278</v>
      </c>
      <c r="CO179" s="11">
        <v>278</v>
      </c>
      <c r="CP179" s="11">
        <v>276</v>
      </c>
      <c r="CQ179" s="11">
        <v>276</v>
      </c>
      <c r="CR179" s="11">
        <v>276</v>
      </c>
      <c r="CS179" s="11">
        <v>272</v>
      </c>
      <c r="CT179" s="11">
        <v>268</v>
      </c>
      <c r="CU179" s="11">
        <v>269</v>
      </c>
      <c r="CV179" s="11">
        <v>269</v>
      </c>
      <c r="CW179" s="11">
        <v>265</v>
      </c>
      <c r="CX179" s="11">
        <v>266</v>
      </c>
      <c r="CY179" s="11">
        <v>264</v>
      </c>
      <c r="CZ179" s="11">
        <v>266</v>
      </c>
      <c r="DA179" s="11">
        <v>269</v>
      </c>
      <c r="DB179" s="11">
        <v>275</v>
      </c>
      <c r="DC179" s="11">
        <v>274</v>
      </c>
      <c r="DD179" s="11">
        <v>274</v>
      </c>
      <c r="DE179" s="11">
        <v>274</v>
      </c>
      <c r="DF179" s="11">
        <v>277</v>
      </c>
      <c r="DG179" s="11">
        <v>275</v>
      </c>
      <c r="DH179" s="11">
        <v>273</v>
      </c>
      <c r="DI179" s="11">
        <v>273</v>
      </c>
      <c r="DJ179" s="11">
        <v>273</v>
      </c>
      <c r="DK179" s="11">
        <v>275</v>
      </c>
      <c r="DL179" s="11">
        <v>272</v>
      </c>
      <c r="DM179" s="11">
        <v>269</v>
      </c>
      <c r="DN179" s="11">
        <v>266</v>
      </c>
      <c r="DO179" s="11">
        <v>262</v>
      </c>
      <c r="DP179" s="11">
        <v>264</v>
      </c>
      <c r="DQ179" s="11">
        <v>267</v>
      </c>
      <c r="DR179" s="11">
        <v>268</v>
      </c>
      <c r="DS179" s="11">
        <v>267</v>
      </c>
      <c r="DT179" s="11">
        <v>269</v>
      </c>
      <c r="DU179" s="11">
        <f t="shared" si="5"/>
        <v>268.75</v>
      </c>
      <c r="DV179" s="11">
        <v>271</v>
      </c>
      <c r="DW179" s="11">
        <v>272</v>
      </c>
      <c r="DX179" s="11">
        <v>271</v>
      </c>
    </row>
    <row r="180" spans="1:128" ht="15" x14ac:dyDescent="0.25">
      <c r="A180" s="1" t="s">
        <v>364</v>
      </c>
      <c r="B180" s="1" t="str">
        <f t="shared" si="4"/>
        <v>5111 - Venta al por mayor en comisión o consignación de productos agrícolas y pecuarios</v>
      </c>
      <c r="C180" s="14" t="s">
        <v>377</v>
      </c>
      <c r="D180" s="6" t="s">
        <v>378</v>
      </c>
      <c r="E180" s="11">
        <v>255</v>
      </c>
      <c r="F180" s="11">
        <v>257</v>
      </c>
      <c r="G180" s="11">
        <v>259</v>
      </c>
      <c r="H180" s="11">
        <v>262</v>
      </c>
      <c r="I180" s="11">
        <v>258</v>
      </c>
      <c r="J180" s="11">
        <v>258</v>
      </c>
      <c r="K180" s="11">
        <v>259</v>
      </c>
      <c r="L180" s="11">
        <v>265</v>
      </c>
      <c r="M180" s="11">
        <v>267</v>
      </c>
      <c r="N180" s="11">
        <v>264</v>
      </c>
      <c r="O180" s="11">
        <v>262</v>
      </c>
      <c r="P180" s="11">
        <v>260</v>
      </c>
      <c r="Q180" s="11">
        <v>257</v>
      </c>
      <c r="R180" s="11">
        <v>258</v>
      </c>
      <c r="S180" s="11">
        <v>262</v>
      </c>
      <c r="T180" s="11">
        <v>264</v>
      </c>
      <c r="U180" s="11">
        <v>264</v>
      </c>
      <c r="V180" s="11">
        <v>264</v>
      </c>
      <c r="W180" s="11">
        <v>264</v>
      </c>
      <c r="X180" s="11">
        <v>266</v>
      </c>
      <c r="Y180" s="11">
        <v>268</v>
      </c>
      <c r="Z180" s="11">
        <v>270</v>
      </c>
      <c r="AA180" s="11">
        <v>271</v>
      </c>
      <c r="AB180" s="11">
        <v>269</v>
      </c>
      <c r="AC180" s="11">
        <v>270</v>
      </c>
      <c r="AD180" s="11">
        <v>271</v>
      </c>
      <c r="AE180" s="11">
        <v>272</v>
      </c>
      <c r="AF180" s="11">
        <v>275</v>
      </c>
      <c r="AG180" s="11">
        <v>281</v>
      </c>
      <c r="AH180" s="11">
        <v>277</v>
      </c>
      <c r="AI180" s="11">
        <v>280</v>
      </c>
      <c r="AJ180" s="11">
        <v>277</v>
      </c>
      <c r="AK180" s="11">
        <v>278</v>
      </c>
      <c r="AL180" s="11">
        <v>274</v>
      </c>
      <c r="AM180" s="11">
        <v>273</v>
      </c>
      <c r="AN180" s="11">
        <v>276</v>
      </c>
      <c r="AO180" s="11">
        <v>276</v>
      </c>
      <c r="AP180" s="11">
        <v>277</v>
      </c>
      <c r="AQ180" s="11">
        <v>277</v>
      </c>
      <c r="AR180" s="11">
        <v>276</v>
      </c>
      <c r="AS180" s="11">
        <v>272</v>
      </c>
      <c r="AT180" s="11">
        <v>263</v>
      </c>
      <c r="AU180" s="11">
        <v>264</v>
      </c>
      <c r="AV180" s="11">
        <v>262</v>
      </c>
      <c r="AW180" s="11">
        <v>257</v>
      </c>
      <c r="AX180" s="11">
        <v>258</v>
      </c>
      <c r="AY180" s="11">
        <v>259</v>
      </c>
      <c r="AZ180" s="11">
        <v>257</v>
      </c>
      <c r="BA180" s="11">
        <v>260</v>
      </c>
      <c r="BB180" s="11">
        <v>259</v>
      </c>
      <c r="BC180" s="11">
        <v>258</v>
      </c>
      <c r="BD180" s="11">
        <v>255</v>
      </c>
      <c r="BE180" s="11">
        <v>254</v>
      </c>
      <c r="BF180" s="11">
        <v>250</v>
      </c>
      <c r="BG180" s="11">
        <v>248</v>
      </c>
      <c r="BH180" s="11">
        <v>248</v>
      </c>
      <c r="BI180" s="11">
        <v>247</v>
      </c>
      <c r="BJ180" s="11">
        <v>250</v>
      </c>
      <c r="BK180" s="11">
        <v>249</v>
      </c>
      <c r="BL180" s="11">
        <v>249</v>
      </c>
      <c r="BM180" s="11">
        <v>244</v>
      </c>
      <c r="BN180" s="11">
        <v>240</v>
      </c>
      <c r="BO180" s="11">
        <v>255</v>
      </c>
      <c r="BP180" s="11">
        <v>254</v>
      </c>
      <c r="BQ180" s="11">
        <v>249</v>
      </c>
      <c r="BR180" s="11">
        <v>247</v>
      </c>
      <c r="BS180" s="11">
        <v>249</v>
      </c>
      <c r="BT180" s="11">
        <v>247</v>
      </c>
      <c r="BU180" s="11">
        <v>248</v>
      </c>
      <c r="BV180" s="11">
        <v>251</v>
      </c>
      <c r="BW180" s="11">
        <v>249</v>
      </c>
      <c r="BX180" s="11">
        <v>248</v>
      </c>
      <c r="BY180" s="11">
        <v>256</v>
      </c>
      <c r="BZ180" s="11">
        <v>254</v>
      </c>
      <c r="CA180" s="11">
        <v>254</v>
      </c>
      <c r="CB180" s="11">
        <v>258</v>
      </c>
      <c r="CC180" s="11">
        <v>255</v>
      </c>
      <c r="CD180" s="11">
        <v>245</v>
      </c>
      <c r="CE180" s="11">
        <v>242</v>
      </c>
      <c r="CF180" s="11">
        <v>240</v>
      </c>
      <c r="CG180" s="11">
        <v>240</v>
      </c>
      <c r="CH180" s="11">
        <v>239</v>
      </c>
      <c r="CI180" s="11">
        <v>240</v>
      </c>
      <c r="CJ180" s="11">
        <v>236</v>
      </c>
      <c r="CK180" s="11">
        <v>237</v>
      </c>
      <c r="CL180" s="11">
        <v>234</v>
      </c>
      <c r="CM180" s="11">
        <v>231</v>
      </c>
      <c r="CN180" s="11">
        <v>228</v>
      </c>
      <c r="CO180" s="11">
        <v>231</v>
      </c>
      <c r="CP180" s="11">
        <v>230</v>
      </c>
      <c r="CQ180" s="11">
        <v>230</v>
      </c>
      <c r="CR180" s="11">
        <v>227</v>
      </c>
      <c r="CS180" s="11">
        <v>229</v>
      </c>
      <c r="CT180" s="11">
        <v>229</v>
      </c>
      <c r="CU180" s="11">
        <v>229</v>
      </c>
      <c r="CV180" s="11">
        <v>228</v>
      </c>
      <c r="CW180" s="11">
        <v>224</v>
      </c>
      <c r="CX180" s="11">
        <v>224</v>
      </c>
      <c r="CY180" s="11">
        <v>224</v>
      </c>
      <c r="CZ180" s="11">
        <v>224</v>
      </c>
      <c r="DA180" s="11">
        <v>227</v>
      </c>
      <c r="DB180" s="11">
        <v>224</v>
      </c>
      <c r="DC180" s="11">
        <v>222</v>
      </c>
      <c r="DD180" s="11">
        <v>220</v>
      </c>
      <c r="DE180" s="11">
        <v>224</v>
      </c>
      <c r="DF180" s="11">
        <v>218</v>
      </c>
      <c r="DG180" s="11">
        <v>214</v>
      </c>
      <c r="DH180" s="11">
        <v>213</v>
      </c>
      <c r="DI180" s="11">
        <v>213</v>
      </c>
      <c r="DJ180" s="11">
        <v>216</v>
      </c>
      <c r="DK180" s="11">
        <v>214</v>
      </c>
      <c r="DL180" s="11">
        <v>209</v>
      </c>
      <c r="DM180" s="11">
        <v>213</v>
      </c>
      <c r="DN180" s="11">
        <v>212</v>
      </c>
      <c r="DO180" s="11">
        <v>216</v>
      </c>
      <c r="DP180" s="11">
        <v>218</v>
      </c>
      <c r="DQ180" s="11">
        <v>219</v>
      </c>
      <c r="DR180" s="11">
        <v>219</v>
      </c>
      <c r="DS180" s="11">
        <v>220</v>
      </c>
      <c r="DT180" s="11">
        <v>209</v>
      </c>
      <c r="DU180" s="11">
        <f t="shared" si="5"/>
        <v>214.83333333333334</v>
      </c>
      <c r="DV180" s="11">
        <v>209</v>
      </c>
      <c r="DW180" s="11">
        <v>208</v>
      </c>
      <c r="DX180" s="11">
        <v>198</v>
      </c>
    </row>
    <row r="181" spans="1:128" ht="15" x14ac:dyDescent="0.25">
      <c r="A181" s="1" t="s">
        <v>364</v>
      </c>
      <c r="B181" s="1" t="str">
        <f t="shared" si="4"/>
        <v>5119 - Venta al por mayor en comisión o consignación de mercancías n.c.p.</v>
      </c>
      <c r="C181" s="14" t="s">
        <v>379</v>
      </c>
      <c r="D181" s="6" t="s">
        <v>380</v>
      </c>
      <c r="E181" s="11">
        <v>270</v>
      </c>
      <c r="F181" s="11">
        <v>268</v>
      </c>
      <c r="G181" s="11">
        <v>267</v>
      </c>
      <c r="H181" s="11">
        <v>264</v>
      </c>
      <c r="I181" s="11">
        <v>260</v>
      </c>
      <c r="J181" s="11">
        <v>260</v>
      </c>
      <c r="K181" s="11">
        <v>257</v>
      </c>
      <c r="L181" s="11">
        <v>258</v>
      </c>
      <c r="M181" s="11">
        <v>256</v>
      </c>
      <c r="N181" s="11">
        <v>261</v>
      </c>
      <c r="O181" s="11">
        <v>264</v>
      </c>
      <c r="P181" s="11">
        <v>265</v>
      </c>
      <c r="Q181" s="11">
        <v>264</v>
      </c>
      <c r="R181" s="11">
        <v>262</v>
      </c>
      <c r="S181" s="11">
        <v>263</v>
      </c>
      <c r="T181" s="11">
        <v>262</v>
      </c>
      <c r="U181" s="11">
        <v>266</v>
      </c>
      <c r="V181" s="11">
        <v>269</v>
      </c>
      <c r="W181" s="11">
        <v>269</v>
      </c>
      <c r="X181" s="11">
        <v>271</v>
      </c>
      <c r="Y181" s="11">
        <v>272</v>
      </c>
      <c r="Z181" s="11">
        <v>273</v>
      </c>
      <c r="AA181" s="11">
        <v>276</v>
      </c>
      <c r="AB181" s="11">
        <v>277</v>
      </c>
      <c r="AC181" s="11">
        <v>269</v>
      </c>
      <c r="AD181" s="11">
        <v>270</v>
      </c>
      <c r="AE181" s="11">
        <v>272</v>
      </c>
      <c r="AF181" s="11">
        <v>269</v>
      </c>
      <c r="AG181" s="11">
        <v>272</v>
      </c>
      <c r="AH181" s="11">
        <v>273</v>
      </c>
      <c r="AI181" s="11">
        <v>271</v>
      </c>
      <c r="AJ181" s="11">
        <v>272</v>
      </c>
      <c r="AK181" s="11">
        <v>272</v>
      </c>
      <c r="AL181" s="11">
        <v>273</v>
      </c>
      <c r="AM181" s="11">
        <v>275</v>
      </c>
      <c r="AN181" s="11">
        <v>280</v>
      </c>
      <c r="AO181" s="11">
        <v>274</v>
      </c>
      <c r="AP181" s="11">
        <v>273</v>
      </c>
      <c r="AQ181" s="11">
        <v>276</v>
      </c>
      <c r="AR181" s="11">
        <v>280</v>
      </c>
      <c r="AS181" s="11">
        <v>285</v>
      </c>
      <c r="AT181" s="11">
        <v>268</v>
      </c>
      <c r="AU181" s="11">
        <v>266</v>
      </c>
      <c r="AV181" s="11">
        <v>263</v>
      </c>
      <c r="AW181" s="11">
        <v>264</v>
      </c>
      <c r="AX181" s="11">
        <v>268</v>
      </c>
      <c r="AY181" s="11">
        <v>266</v>
      </c>
      <c r="AZ181" s="11">
        <v>266</v>
      </c>
      <c r="BA181" s="11">
        <v>266</v>
      </c>
      <c r="BB181" s="11">
        <v>264</v>
      </c>
      <c r="BC181" s="11">
        <v>261</v>
      </c>
      <c r="BD181" s="11">
        <v>264</v>
      </c>
      <c r="BE181" s="11">
        <v>260</v>
      </c>
      <c r="BF181" s="11">
        <v>260</v>
      </c>
      <c r="BG181" s="11">
        <v>259</v>
      </c>
      <c r="BH181" s="11">
        <v>257</v>
      </c>
      <c r="BI181" s="11">
        <v>259</v>
      </c>
      <c r="BJ181" s="11">
        <v>257</v>
      </c>
      <c r="BK181" s="11">
        <v>257</v>
      </c>
      <c r="BL181" s="11">
        <v>256</v>
      </c>
      <c r="BM181" s="11">
        <v>253</v>
      </c>
      <c r="BN181" s="11">
        <v>252</v>
      </c>
      <c r="BO181" s="11">
        <v>251</v>
      </c>
      <c r="BP181" s="11">
        <v>249</v>
      </c>
      <c r="BQ181" s="11">
        <v>248</v>
      </c>
      <c r="BR181" s="11">
        <v>249</v>
      </c>
      <c r="BS181" s="11">
        <v>251</v>
      </c>
      <c r="BT181" s="11">
        <v>258</v>
      </c>
      <c r="BU181" s="11">
        <v>262</v>
      </c>
      <c r="BV181" s="11">
        <v>267</v>
      </c>
      <c r="BW181" s="11">
        <v>268</v>
      </c>
      <c r="BX181" s="11">
        <v>268</v>
      </c>
      <c r="BY181" s="11">
        <v>263</v>
      </c>
      <c r="BZ181" s="11">
        <v>265</v>
      </c>
      <c r="CA181" s="11">
        <v>266</v>
      </c>
      <c r="CB181" s="11">
        <v>266</v>
      </c>
      <c r="CC181" s="11">
        <v>263</v>
      </c>
      <c r="CD181" s="11">
        <v>264</v>
      </c>
      <c r="CE181" s="11">
        <v>263</v>
      </c>
      <c r="CF181" s="11">
        <v>263</v>
      </c>
      <c r="CG181" s="11">
        <v>266</v>
      </c>
      <c r="CH181" s="11">
        <v>265</v>
      </c>
      <c r="CI181" s="11">
        <v>260</v>
      </c>
      <c r="CJ181" s="11">
        <v>260</v>
      </c>
      <c r="CK181" s="11">
        <v>254</v>
      </c>
      <c r="CL181" s="11">
        <v>256</v>
      </c>
      <c r="CM181" s="11">
        <v>258</v>
      </c>
      <c r="CN181" s="11">
        <v>260</v>
      </c>
      <c r="CO181" s="11">
        <v>262</v>
      </c>
      <c r="CP181" s="11">
        <v>268</v>
      </c>
      <c r="CQ181" s="11">
        <v>266</v>
      </c>
      <c r="CR181" s="11">
        <v>264</v>
      </c>
      <c r="CS181" s="11">
        <v>261</v>
      </c>
      <c r="CT181" s="11">
        <v>261</v>
      </c>
      <c r="CU181" s="11">
        <v>259</v>
      </c>
      <c r="CV181" s="11">
        <v>257</v>
      </c>
      <c r="CW181" s="11">
        <v>253</v>
      </c>
      <c r="CX181" s="11">
        <v>251</v>
      </c>
      <c r="CY181" s="11">
        <v>255</v>
      </c>
      <c r="CZ181" s="11">
        <v>259</v>
      </c>
      <c r="DA181" s="11">
        <v>262</v>
      </c>
      <c r="DB181" s="11">
        <v>257</v>
      </c>
      <c r="DC181" s="11">
        <v>256</v>
      </c>
      <c r="DD181" s="11">
        <v>258</v>
      </c>
      <c r="DE181" s="11">
        <v>253</v>
      </c>
      <c r="DF181" s="11">
        <v>256</v>
      </c>
      <c r="DG181" s="11">
        <v>258</v>
      </c>
      <c r="DH181" s="11">
        <v>260</v>
      </c>
      <c r="DI181" s="11">
        <v>258</v>
      </c>
      <c r="DJ181" s="11">
        <v>255</v>
      </c>
      <c r="DK181" s="11">
        <v>259</v>
      </c>
      <c r="DL181" s="11">
        <v>263</v>
      </c>
      <c r="DM181" s="11">
        <v>257</v>
      </c>
      <c r="DN181" s="11">
        <v>259</v>
      </c>
      <c r="DO181" s="11">
        <v>258</v>
      </c>
      <c r="DP181" s="11">
        <v>251</v>
      </c>
      <c r="DQ181" s="11">
        <v>249</v>
      </c>
      <c r="DR181" s="11">
        <v>248</v>
      </c>
      <c r="DS181" s="11">
        <v>249</v>
      </c>
      <c r="DT181" s="11">
        <v>243</v>
      </c>
      <c r="DU181" s="11">
        <f t="shared" si="5"/>
        <v>254.08333333333334</v>
      </c>
      <c r="DV181" s="11">
        <v>243</v>
      </c>
      <c r="DW181" s="11">
        <v>244</v>
      </c>
      <c r="DX181" s="11">
        <v>234</v>
      </c>
    </row>
    <row r="182" spans="1:128" ht="15" x14ac:dyDescent="0.25">
      <c r="A182" s="1" t="s">
        <v>364</v>
      </c>
      <c r="B182" s="1" t="str">
        <f t="shared" si="4"/>
        <v>5121 - Venta al por mayor de materias primas agropecuarias y de animales vivos</v>
      </c>
      <c r="C182" s="14" t="s">
        <v>381</v>
      </c>
      <c r="D182" s="6" t="s">
        <v>382</v>
      </c>
      <c r="E182" s="11">
        <v>117</v>
      </c>
      <c r="F182" s="11">
        <v>120</v>
      </c>
      <c r="G182" s="11">
        <v>118</v>
      </c>
      <c r="H182" s="11">
        <v>118</v>
      </c>
      <c r="I182" s="11">
        <v>116</v>
      </c>
      <c r="J182" s="11">
        <v>116</v>
      </c>
      <c r="K182" s="11">
        <v>116</v>
      </c>
      <c r="L182" s="11">
        <v>114</v>
      </c>
      <c r="M182" s="11">
        <v>115</v>
      </c>
      <c r="N182" s="11">
        <v>115</v>
      </c>
      <c r="O182" s="11">
        <v>114</v>
      </c>
      <c r="P182" s="11">
        <v>113</v>
      </c>
      <c r="Q182" s="11">
        <v>107</v>
      </c>
      <c r="R182" s="11">
        <v>109</v>
      </c>
      <c r="S182" s="11">
        <v>109</v>
      </c>
      <c r="T182" s="11">
        <v>110</v>
      </c>
      <c r="U182" s="11">
        <v>110</v>
      </c>
      <c r="V182" s="11">
        <v>112</v>
      </c>
      <c r="W182" s="11">
        <v>113</v>
      </c>
      <c r="X182" s="11">
        <v>116</v>
      </c>
      <c r="Y182" s="11">
        <v>115</v>
      </c>
      <c r="Z182" s="11">
        <v>115</v>
      </c>
      <c r="AA182" s="11">
        <v>113</v>
      </c>
      <c r="AB182" s="11">
        <v>114</v>
      </c>
      <c r="AC182" s="11">
        <v>111</v>
      </c>
      <c r="AD182" s="11">
        <v>113</v>
      </c>
      <c r="AE182" s="11">
        <v>114</v>
      </c>
      <c r="AF182" s="11">
        <v>109</v>
      </c>
      <c r="AG182" s="11">
        <v>112</v>
      </c>
      <c r="AH182" s="11">
        <v>111</v>
      </c>
      <c r="AI182" s="11">
        <v>112</v>
      </c>
      <c r="AJ182" s="11">
        <v>113</v>
      </c>
      <c r="AK182" s="11">
        <v>115</v>
      </c>
      <c r="AL182" s="11">
        <v>115</v>
      </c>
      <c r="AM182" s="11">
        <v>115</v>
      </c>
      <c r="AN182" s="11">
        <v>116</v>
      </c>
      <c r="AO182" s="11">
        <v>117</v>
      </c>
      <c r="AP182" s="11">
        <v>117</v>
      </c>
      <c r="AQ182" s="11">
        <v>118</v>
      </c>
      <c r="AR182" s="11">
        <v>116</v>
      </c>
      <c r="AS182" s="11">
        <v>116</v>
      </c>
      <c r="AT182" s="11">
        <v>110</v>
      </c>
      <c r="AU182" s="11">
        <v>113</v>
      </c>
      <c r="AV182" s="11">
        <v>112</v>
      </c>
      <c r="AW182" s="11">
        <v>109</v>
      </c>
      <c r="AX182" s="11">
        <v>108</v>
      </c>
      <c r="AY182" s="11">
        <v>108</v>
      </c>
      <c r="AZ182" s="11">
        <v>108</v>
      </c>
      <c r="BA182" s="11">
        <v>109</v>
      </c>
      <c r="BB182" s="11">
        <v>108</v>
      </c>
      <c r="BC182" s="11">
        <v>110</v>
      </c>
      <c r="BD182" s="11">
        <v>109</v>
      </c>
      <c r="BE182" s="11">
        <v>107</v>
      </c>
      <c r="BF182" s="11">
        <v>107</v>
      </c>
      <c r="BG182" s="11">
        <v>107</v>
      </c>
      <c r="BH182" s="11">
        <v>107</v>
      </c>
      <c r="BI182" s="11">
        <v>103</v>
      </c>
      <c r="BJ182" s="11">
        <v>100</v>
      </c>
      <c r="BK182" s="11">
        <v>101</v>
      </c>
      <c r="BL182" s="11">
        <v>100</v>
      </c>
      <c r="BM182" s="11">
        <v>102</v>
      </c>
      <c r="BN182" s="11">
        <v>101</v>
      </c>
      <c r="BO182" s="11">
        <v>103</v>
      </c>
      <c r="BP182" s="11">
        <v>103</v>
      </c>
      <c r="BQ182" s="11">
        <v>101</v>
      </c>
      <c r="BR182" s="11">
        <v>104</v>
      </c>
      <c r="BS182" s="11">
        <v>105</v>
      </c>
      <c r="BT182" s="11">
        <v>105</v>
      </c>
      <c r="BU182" s="11">
        <v>105</v>
      </c>
      <c r="BV182" s="11">
        <v>106</v>
      </c>
      <c r="BW182" s="11">
        <v>106</v>
      </c>
      <c r="BX182" s="11">
        <v>106</v>
      </c>
      <c r="BY182" s="11">
        <v>102</v>
      </c>
      <c r="BZ182" s="11">
        <v>104</v>
      </c>
      <c r="CA182" s="11">
        <v>106</v>
      </c>
      <c r="CB182" s="11">
        <v>104</v>
      </c>
      <c r="CC182" s="11">
        <v>105</v>
      </c>
      <c r="CD182" s="11">
        <v>103</v>
      </c>
      <c r="CE182" s="11">
        <v>102</v>
      </c>
      <c r="CF182" s="11">
        <v>101</v>
      </c>
      <c r="CG182" s="11">
        <v>101</v>
      </c>
      <c r="CH182" s="11">
        <v>102</v>
      </c>
      <c r="CI182" s="11">
        <v>104</v>
      </c>
      <c r="CJ182" s="11">
        <v>105</v>
      </c>
      <c r="CK182" s="11">
        <v>102</v>
      </c>
      <c r="CL182" s="11">
        <v>103</v>
      </c>
      <c r="CM182" s="11">
        <v>104</v>
      </c>
      <c r="CN182" s="11">
        <v>101</v>
      </c>
      <c r="CO182" s="11">
        <v>102</v>
      </c>
      <c r="CP182" s="11">
        <v>100</v>
      </c>
      <c r="CQ182" s="11">
        <v>102</v>
      </c>
      <c r="CR182" s="11">
        <v>100</v>
      </c>
      <c r="CS182" s="11">
        <v>100</v>
      </c>
      <c r="CT182" s="11">
        <v>98</v>
      </c>
      <c r="CU182" s="11">
        <v>98</v>
      </c>
      <c r="CV182" s="11">
        <v>101</v>
      </c>
      <c r="CW182" s="11">
        <v>96</v>
      </c>
      <c r="CX182" s="11">
        <v>97</v>
      </c>
      <c r="CY182" s="11">
        <v>97</v>
      </c>
      <c r="CZ182" s="11">
        <v>94</v>
      </c>
      <c r="DA182" s="11">
        <v>94</v>
      </c>
      <c r="DB182" s="11">
        <v>96</v>
      </c>
      <c r="DC182" s="11">
        <v>94</v>
      </c>
      <c r="DD182" s="11">
        <v>96</v>
      </c>
      <c r="DE182" s="11">
        <v>94</v>
      </c>
      <c r="DF182" s="11">
        <v>96</v>
      </c>
      <c r="DG182" s="11">
        <v>97</v>
      </c>
      <c r="DH182" s="11">
        <v>100</v>
      </c>
      <c r="DI182" s="11">
        <v>100</v>
      </c>
      <c r="DJ182" s="11">
        <v>103</v>
      </c>
      <c r="DK182" s="11">
        <v>103</v>
      </c>
      <c r="DL182" s="11">
        <v>103</v>
      </c>
      <c r="DM182" s="11">
        <v>99</v>
      </c>
      <c r="DN182" s="11">
        <v>97</v>
      </c>
      <c r="DO182" s="11">
        <v>100</v>
      </c>
      <c r="DP182" s="11">
        <v>99</v>
      </c>
      <c r="DQ182" s="11">
        <v>99</v>
      </c>
      <c r="DR182" s="11">
        <v>97</v>
      </c>
      <c r="DS182" s="11">
        <v>98</v>
      </c>
      <c r="DT182" s="11">
        <v>97</v>
      </c>
      <c r="DU182" s="11">
        <f t="shared" si="5"/>
        <v>99.583333333333329</v>
      </c>
      <c r="DV182" s="11">
        <v>96</v>
      </c>
      <c r="DW182" s="11">
        <v>96</v>
      </c>
      <c r="DX182" s="11">
        <v>94</v>
      </c>
    </row>
    <row r="183" spans="1:128" ht="15" x14ac:dyDescent="0.25">
      <c r="A183" s="1" t="s">
        <v>364</v>
      </c>
      <c r="B183" s="1" t="str">
        <f t="shared" si="4"/>
        <v>5122 - Venta al por mayor de alimentos</v>
      </c>
      <c r="C183" s="14" t="s">
        <v>383</v>
      </c>
      <c r="D183" s="6" t="s">
        <v>384</v>
      </c>
      <c r="E183" s="11">
        <v>768</v>
      </c>
      <c r="F183" s="11">
        <v>769</v>
      </c>
      <c r="G183" s="11">
        <v>763</v>
      </c>
      <c r="H183" s="11">
        <v>765</v>
      </c>
      <c r="I183" s="11">
        <v>771</v>
      </c>
      <c r="J183" s="11">
        <v>771</v>
      </c>
      <c r="K183" s="11">
        <v>769</v>
      </c>
      <c r="L183" s="11">
        <v>771</v>
      </c>
      <c r="M183" s="11">
        <v>775</v>
      </c>
      <c r="N183" s="11">
        <v>783</v>
      </c>
      <c r="O183" s="11">
        <v>788</v>
      </c>
      <c r="P183" s="11">
        <v>783</v>
      </c>
      <c r="Q183" s="11">
        <v>778</v>
      </c>
      <c r="R183" s="11">
        <v>775</v>
      </c>
      <c r="S183" s="11">
        <v>774</v>
      </c>
      <c r="T183" s="11">
        <v>784</v>
      </c>
      <c r="U183" s="11">
        <v>792</v>
      </c>
      <c r="V183" s="11">
        <v>790</v>
      </c>
      <c r="W183" s="11">
        <v>790</v>
      </c>
      <c r="X183" s="11">
        <v>791</v>
      </c>
      <c r="Y183" s="11">
        <v>793</v>
      </c>
      <c r="Z183" s="11">
        <v>794</v>
      </c>
      <c r="AA183" s="11">
        <v>791</v>
      </c>
      <c r="AB183" s="11">
        <v>789</v>
      </c>
      <c r="AC183" s="11">
        <v>777</v>
      </c>
      <c r="AD183" s="11">
        <v>781</v>
      </c>
      <c r="AE183" s="11">
        <v>782</v>
      </c>
      <c r="AF183" s="11">
        <v>784</v>
      </c>
      <c r="AG183" s="11">
        <v>790</v>
      </c>
      <c r="AH183" s="11">
        <v>791</v>
      </c>
      <c r="AI183" s="11">
        <v>785</v>
      </c>
      <c r="AJ183" s="11">
        <v>786</v>
      </c>
      <c r="AK183" s="11">
        <v>786</v>
      </c>
      <c r="AL183" s="11">
        <v>786</v>
      </c>
      <c r="AM183" s="11">
        <v>795</v>
      </c>
      <c r="AN183" s="11">
        <v>804</v>
      </c>
      <c r="AO183" s="11">
        <v>802</v>
      </c>
      <c r="AP183" s="11">
        <v>805</v>
      </c>
      <c r="AQ183" s="11">
        <v>799</v>
      </c>
      <c r="AR183" s="11">
        <v>802</v>
      </c>
      <c r="AS183" s="11">
        <v>810</v>
      </c>
      <c r="AT183" s="11">
        <v>828</v>
      </c>
      <c r="AU183" s="11">
        <v>834</v>
      </c>
      <c r="AV183" s="11">
        <v>827</v>
      </c>
      <c r="AW183" s="11">
        <v>832</v>
      </c>
      <c r="AX183" s="11">
        <v>830</v>
      </c>
      <c r="AY183" s="11">
        <v>829</v>
      </c>
      <c r="AZ183" s="11">
        <v>826</v>
      </c>
      <c r="BA183" s="11">
        <v>817</v>
      </c>
      <c r="BB183" s="11">
        <v>813</v>
      </c>
      <c r="BC183" s="11">
        <v>812</v>
      </c>
      <c r="BD183" s="11">
        <v>809</v>
      </c>
      <c r="BE183" s="11">
        <v>807</v>
      </c>
      <c r="BF183" s="11">
        <v>804</v>
      </c>
      <c r="BG183" s="11">
        <v>803</v>
      </c>
      <c r="BH183" s="11">
        <v>803</v>
      </c>
      <c r="BI183" s="11">
        <v>799</v>
      </c>
      <c r="BJ183" s="11">
        <v>791</v>
      </c>
      <c r="BK183" s="11">
        <v>796</v>
      </c>
      <c r="BL183" s="11">
        <v>791</v>
      </c>
      <c r="BM183" s="11">
        <v>791</v>
      </c>
      <c r="BN183" s="11">
        <v>792</v>
      </c>
      <c r="BO183" s="11">
        <v>803</v>
      </c>
      <c r="BP183" s="11">
        <v>799</v>
      </c>
      <c r="BQ183" s="11">
        <v>798</v>
      </c>
      <c r="BR183" s="11">
        <v>795</v>
      </c>
      <c r="BS183" s="11">
        <v>799</v>
      </c>
      <c r="BT183" s="11">
        <v>811</v>
      </c>
      <c r="BU183" s="11">
        <v>808</v>
      </c>
      <c r="BV183" s="11">
        <v>810</v>
      </c>
      <c r="BW183" s="11">
        <v>818</v>
      </c>
      <c r="BX183" s="11">
        <v>813</v>
      </c>
      <c r="BY183" s="11">
        <v>811</v>
      </c>
      <c r="BZ183" s="11">
        <v>812</v>
      </c>
      <c r="CA183" s="11">
        <v>813</v>
      </c>
      <c r="CB183" s="11">
        <v>812</v>
      </c>
      <c r="CC183" s="11">
        <v>812</v>
      </c>
      <c r="CD183" s="11">
        <v>810</v>
      </c>
      <c r="CE183" s="11">
        <v>815</v>
      </c>
      <c r="CF183" s="11">
        <v>820</v>
      </c>
      <c r="CG183" s="11">
        <v>829</v>
      </c>
      <c r="CH183" s="11">
        <v>829</v>
      </c>
      <c r="CI183" s="11">
        <v>830</v>
      </c>
      <c r="CJ183" s="11">
        <v>830</v>
      </c>
      <c r="CK183" s="11">
        <v>824</v>
      </c>
      <c r="CL183" s="11">
        <v>822</v>
      </c>
      <c r="CM183" s="11">
        <v>819</v>
      </c>
      <c r="CN183" s="11">
        <v>818</v>
      </c>
      <c r="CO183" s="11">
        <v>810</v>
      </c>
      <c r="CP183" s="11">
        <v>814</v>
      </c>
      <c r="CQ183" s="11">
        <v>827</v>
      </c>
      <c r="CR183" s="11">
        <v>829</v>
      </c>
      <c r="CS183" s="11">
        <v>831</v>
      </c>
      <c r="CT183" s="11">
        <v>836</v>
      </c>
      <c r="CU183" s="11">
        <v>839</v>
      </c>
      <c r="CV183" s="11">
        <v>835</v>
      </c>
      <c r="CW183" s="11">
        <v>828</v>
      </c>
      <c r="CX183" s="11">
        <v>816</v>
      </c>
      <c r="CY183" s="11">
        <v>831</v>
      </c>
      <c r="CZ183" s="11">
        <v>827</v>
      </c>
      <c r="DA183" s="11">
        <v>824</v>
      </c>
      <c r="DB183" s="11">
        <v>819</v>
      </c>
      <c r="DC183" s="11">
        <v>810</v>
      </c>
      <c r="DD183" s="11">
        <v>801</v>
      </c>
      <c r="DE183" s="11">
        <v>809</v>
      </c>
      <c r="DF183" s="11">
        <v>802</v>
      </c>
      <c r="DG183" s="11">
        <v>794</v>
      </c>
      <c r="DH183" s="11">
        <v>794</v>
      </c>
      <c r="DI183" s="11">
        <v>788</v>
      </c>
      <c r="DJ183" s="11">
        <v>771</v>
      </c>
      <c r="DK183" s="11">
        <v>774</v>
      </c>
      <c r="DL183" s="11">
        <v>768</v>
      </c>
      <c r="DM183" s="11">
        <v>762</v>
      </c>
      <c r="DN183" s="11">
        <v>755</v>
      </c>
      <c r="DO183" s="11">
        <v>761</v>
      </c>
      <c r="DP183" s="11">
        <v>765</v>
      </c>
      <c r="DQ183" s="11">
        <v>770</v>
      </c>
      <c r="DR183" s="11">
        <v>772</v>
      </c>
      <c r="DS183" s="11">
        <v>769</v>
      </c>
      <c r="DT183" s="11">
        <v>761</v>
      </c>
      <c r="DU183" s="11">
        <f t="shared" si="5"/>
        <v>768</v>
      </c>
      <c r="DV183" s="11">
        <v>759</v>
      </c>
      <c r="DW183" s="11">
        <v>758</v>
      </c>
      <c r="DX183" s="11">
        <v>729</v>
      </c>
    </row>
    <row r="184" spans="1:128" ht="15" x14ac:dyDescent="0.25">
      <c r="A184" s="1" t="s">
        <v>364</v>
      </c>
      <c r="B184" s="1" t="str">
        <f t="shared" si="4"/>
        <v>5123 - Venta al por mayor de bebidas</v>
      </c>
      <c r="C184" s="14" t="s">
        <v>385</v>
      </c>
      <c r="D184" s="6" t="s">
        <v>386</v>
      </c>
      <c r="E184" s="11">
        <v>87</v>
      </c>
      <c r="F184" s="11">
        <v>88</v>
      </c>
      <c r="G184" s="11">
        <v>87</v>
      </c>
      <c r="H184" s="11">
        <v>88</v>
      </c>
      <c r="I184" s="11">
        <v>87</v>
      </c>
      <c r="J184" s="11">
        <v>88</v>
      </c>
      <c r="K184" s="11">
        <v>91</v>
      </c>
      <c r="L184" s="11">
        <v>92</v>
      </c>
      <c r="M184" s="11">
        <v>93</v>
      </c>
      <c r="N184" s="11">
        <v>96</v>
      </c>
      <c r="O184" s="11">
        <v>93</v>
      </c>
      <c r="P184" s="11">
        <v>96</v>
      </c>
      <c r="Q184" s="11">
        <v>97</v>
      </c>
      <c r="R184" s="11">
        <v>100</v>
      </c>
      <c r="S184" s="11">
        <v>105</v>
      </c>
      <c r="T184" s="11">
        <v>107</v>
      </c>
      <c r="U184" s="11">
        <v>109</v>
      </c>
      <c r="V184" s="11">
        <v>109</v>
      </c>
      <c r="W184" s="11">
        <v>112</v>
      </c>
      <c r="X184" s="11">
        <v>111</v>
      </c>
      <c r="Y184" s="11">
        <v>114</v>
      </c>
      <c r="Z184" s="11">
        <v>113</v>
      </c>
      <c r="AA184" s="11">
        <v>116</v>
      </c>
      <c r="AB184" s="11">
        <v>115</v>
      </c>
      <c r="AC184" s="11">
        <v>113</v>
      </c>
      <c r="AD184" s="11">
        <v>113</v>
      </c>
      <c r="AE184" s="11">
        <v>113</v>
      </c>
      <c r="AF184" s="11">
        <v>115</v>
      </c>
      <c r="AG184" s="11">
        <v>114</v>
      </c>
      <c r="AH184" s="11">
        <v>115</v>
      </c>
      <c r="AI184" s="11">
        <v>116</v>
      </c>
      <c r="AJ184" s="11">
        <v>113</v>
      </c>
      <c r="AK184" s="11">
        <v>113</v>
      </c>
      <c r="AL184" s="11">
        <v>115</v>
      </c>
      <c r="AM184" s="11">
        <v>117</v>
      </c>
      <c r="AN184" s="11">
        <v>116</v>
      </c>
      <c r="AO184" s="11">
        <v>115</v>
      </c>
      <c r="AP184" s="11">
        <v>118</v>
      </c>
      <c r="AQ184" s="11">
        <v>119</v>
      </c>
      <c r="AR184" s="11">
        <v>118</v>
      </c>
      <c r="AS184" s="11">
        <v>116</v>
      </c>
      <c r="AT184" s="11">
        <v>118</v>
      </c>
      <c r="AU184" s="11">
        <v>122</v>
      </c>
      <c r="AV184" s="11">
        <v>120</v>
      </c>
      <c r="AW184" s="11">
        <v>120</v>
      </c>
      <c r="AX184" s="11">
        <v>122</v>
      </c>
      <c r="AY184" s="11">
        <v>119</v>
      </c>
      <c r="AZ184" s="11">
        <v>118</v>
      </c>
      <c r="BA184" s="11">
        <v>113</v>
      </c>
      <c r="BB184" s="11">
        <v>114</v>
      </c>
      <c r="BC184" s="11">
        <v>115</v>
      </c>
      <c r="BD184" s="11">
        <v>116</v>
      </c>
      <c r="BE184" s="11">
        <v>117</v>
      </c>
      <c r="BF184" s="11">
        <v>118</v>
      </c>
      <c r="BG184" s="11">
        <v>117</v>
      </c>
      <c r="BH184" s="11">
        <v>115</v>
      </c>
      <c r="BI184" s="11">
        <v>116</v>
      </c>
      <c r="BJ184" s="11">
        <v>118</v>
      </c>
      <c r="BK184" s="11">
        <v>124</v>
      </c>
      <c r="BL184" s="11">
        <v>121</v>
      </c>
      <c r="BM184" s="11">
        <v>121</v>
      </c>
      <c r="BN184" s="11">
        <v>120</v>
      </c>
      <c r="BO184" s="11">
        <v>118</v>
      </c>
      <c r="BP184" s="11">
        <v>117</v>
      </c>
      <c r="BQ184" s="11">
        <v>116</v>
      </c>
      <c r="BR184" s="11">
        <v>116</v>
      </c>
      <c r="BS184" s="11">
        <v>119</v>
      </c>
      <c r="BT184" s="11">
        <v>125</v>
      </c>
      <c r="BU184" s="11">
        <v>124</v>
      </c>
      <c r="BV184" s="11">
        <v>122</v>
      </c>
      <c r="BW184" s="11">
        <v>122</v>
      </c>
      <c r="BX184" s="11">
        <v>123</v>
      </c>
      <c r="BY184" s="11">
        <v>122</v>
      </c>
      <c r="BZ184" s="11">
        <v>120</v>
      </c>
      <c r="CA184" s="11">
        <v>121</v>
      </c>
      <c r="CB184" s="11">
        <v>117</v>
      </c>
      <c r="CC184" s="11">
        <v>119</v>
      </c>
      <c r="CD184" s="11">
        <v>119</v>
      </c>
      <c r="CE184" s="11">
        <v>120</v>
      </c>
      <c r="CF184" s="11">
        <v>119</v>
      </c>
      <c r="CG184" s="11">
        <v>120</v>
      </c>
      <c r="CH184" s="11">
        <v>121</v>
      </c>
      <c r="CI184" s="11">
        <v>125</v>
      </c>
      <c r="CJ184" s="11">
        <v>130</v>
      </c>
      <c r="CK184" s="11">
        <v>128</v>
      </c>
      <c r="CL184" s="11">
        <v>131</v>
      </c>
      <c r="CM184" s="11">
        <v>132</v>
      </c>
      <c r="CN184" s="11">
        <v>132</v>
      </c>
      <c r="CO184" s="11">
        <v>128</v>
      </c>
      <c r="CP184" s="11">
        <v>132</v>
      </c>
      <c r="CQ184" s="11">
        <v>133</v>
      </c>
      <c r="CR184" s="11">
        <v>133</v>
      </c>
      <c r="CS184" s="11">
        <v>135</v>
      </c>
      <c r="CT184" s="11">
        <v>136</v>
      </c>
      <c r="CU184" s="11">
        <v>132</v>
      </c>
      <c r="CV184" s="11">
        <v>135</v>
      </c>
      <c r="CW184" s="11">
        <v>135</v>
      </c>
      <c r="CX184" s="11">
        <v>135</v>
      </c>
      <c r="CY184" s="11">
        <v>144</v>
      </c>
      <c r="CZ184" s="11">
        <v>146</v>
      </c>
      <c r="DA184" s="11">
        <v>146</v>
      </c>
      <c r="DB184" s="11">
        <v>149</v>
      </c>
      <c r="DC184" s="11">
        <v>151</v>
      </c>
      <c r="DD184" s="11">
        <v>153</v>
      </c>
      <c r="DE184" s="11">
        <v>151</v>
      </c>
      <c r="DF184" s="11">
        <v>146</v>
      </c>
      <c r="DG184" s="11">
        <v>145</v>
      </c>
      <c r="DH184" s="11">
        <v>145</v>
      </c>
      <c r="DI184" s="11">
        <v>141</v>
      </c>
      <c r="DJ184" s="11">
        <v>142</v>
      </c>
      <c r="DK184" s="11">
        <v>141</v>
      </c>
      <c r="DL184" s="11">
        <v>141</v>
      </c>
      <c r="DM184" s="11">
        <v>142</v>
      </c>
      <c r="DN184" s="11">
        <v>144</v>
      </c>
      <c r="DO184" s="11">
        <v>147</v>
      </c>
      <c r="DP184" s="11">
        <v>148</v>
      </c>
      <c r="DQ184" s="11">
        <v>147</v>
      </c>
      <c r="DR184" s="11">
        <v>147</v>
      </c>
      <c r="DS184" s="11">
        <v>148</v>
      </c>
      <c r="DT184" s="11">
        <v>154</v>
      </c>
      <c r="DU184" s="11">
        <f t="shared" si="5"/>
        <v>145.16666666666666</v>
      </c>
      <c r="DV184" s="11">
        <v>153</v>
      </c>
      <c r="DW184" s="11">
        <v>156</v>
      </c>
      <c r="DX184" s="11">
        <v>149</v>
      </c>
    </row>
    <row r="185" spans="1:128" ht="15" x14ac:dyDescent="0.25">
      <c r="A185" s="1" t="s">
        <v>364</v>
      </c>
      <c r="B185" s="1" t="str">
        <f t="shared" si="4"/>
        <v>5124 - Venta al por mayor de cigarrillos y productos de tabaco</v>
      </c>
      <c r="C185" s="14" t="s">
        <v>387</v>
      </c>
      <c r="D185" s="6" t="s">
        <v>388</v>
      </c>
      <c r="E185" s="11">
        <v>23</v>
      </c>
      <c r="F185" s="11">
        <v>23</v>
      </c>
      <c r="G185" s="11">
        <v>23</v>
      </c>
      <c r="H185" s="11">
        <v>24</v>
      </c>
      <c r="I185" s="11">
        <v>23</v>
      </c>
      <c r="J185" s="11">
        <v>23</v>
      </c>
      <c r="K185" s="11">
        <v>24</v>
      </c>
      <c r="L185" s="11">
        <v>24</v>
      </c>
      <c r="M185" s="11">
        <v>24</v>
      </c>
      <c r="N185" s="11">
        <v>24</v>
      </c>
      <c r="O185" s="11">
        <v>22</v>
      </c>
      <c r="P185" s="11">
        <v>22</v>
      </c>
      <c r="Q185" s="11">
        <v>22</v>
      </c>
      <c r="R185" s="11">
        <v>22</v>
      </c>
      <c r="S185" s="11">
        <v>22</v>
      </c>
      <c r="T185" s="11">
        <v>22</v>
      </c>
      <c r="U185" s="11">
        <v>22</v>
      </c>
      <c r="V185" s="11">
        <v>22</v>
      </c>
      <c r="W185" s="11">
        <v>23</v>
      </c>
      <c r="X185" s="11">
        <v>22</v>
      </c>
      <c r="Y185" s="11">
        <v>22</v>
      </c>
      <c r="Z185" s="11">
        <v>22</v>
      </c>
      <c r="AA185" s="11">
        <v>21</v>
      </c>
      <c r="AB185" s="11">
        <v>21</v>
      </c>
      <c r="AC185" s="11">
        <v>22</v>
      </c>
      <c r="AD185" s="11">
        <v>22</v>
      </c>
      <c r="AE185" s="11">
        <v>23</v>
      </c>
      <c r="AF185" s="11">
        <v>22</v>
      </c>
      <c r="AG185" s="11">
        <v>21</v>
      </c>
      <c r="AH185" s="11">
        <v>20</v>
      </c>
      <c r="AI185" s="11">
        <v>21</v>
      </c>
      <c r="AJ185" s="11">
        <v>21</v>
      </c>
      <c r="AK185" s="11">
        <v>21</v>
      </c>
      <c r="AL185" s="11">
        <v>21</v>
      </c>
      <c r="AM185" s="11">
        <v>22</v>
      </c>
      <c r="AN185" s="11">
        <v>22</v>
      </c>
      <c r="AO185" s="11">
        <v>22</v>
      </c>
      <c r="AP185" s="11">
        <v>23</v>
      </c>
      <c r="AQ185" s="11">
        <v>22</v>
      </c>
      <c r="AR185" s="11">
        <v>21</v>
      </c>
      <c r="AS185" s="11">
        <v>22</v>
      </c>
      <c r="AT185" s="11">
        <v>22</v>
      </c>
      <c r="AU185" s="11">
        <v>22</v>
      </c>
      <c r="AV185" s="11">
        <v>22</v>
      </c>
      <c r="AW185" s="11">
        <v>22</v>
      </c>
      <c r="AX185" s="11">
        <v>22</v>
      </c>
      <c r="AY185" s="11">
        <v>22</v>
      </c>
      <c r="AZ185" s="11">
        <v>22</v>
      </c>
      <c r="BA185" s="11">
        <v>22</v>
      </c>
      <c r="BB185" s="11">
        <v>22</v>
      </c>
      <c r="BC185" s="11">
        <v>23</v>
      </c>
      <c r="BD185" s="11">
        <v>23</v>
      </c>
      <c r="BE185" s="11">
        <v>23</v>
      </c>
      <c r="BF185" s="11">
        <v>23</v>
      </c>
      <c r="BG185" s="11">
        <v>23</v>
      </c>
      <c r="BH185" s="11">
        <v>22</v>
      </c>
      <c r="BI185" s="11">
        <v>23</v>
      </c>
      <c r="BJ185" s="11">
        <v>22</v>
      </c>
      <c r="BK185" s="11">
        <v>20</v>
      </c>
      <c r="BL185" s="11">
        <v>20</v>
      </c>
      <c r="BM185" s="11">
        <v>21</v>
      </c>
      <c r="BN185" s="11">
        <v>22</v>
      </c>
      <c r="BO185" s="11">
        <v>23</v>
      </c>
      <c r="BP185" s="11">
        <v>23</v>
      </c>
      <c r="BQ185" s="11">
        <v>23</v>
      </c>
      <c r="BR185" s="11">
        <v>23</v>
      </c>
      <c r="BS185" s="11">
        <v>23</v>
      </c>
      <c r="BT185" s="11">
        <v>22</v>
      </c>
      <c r="BU185" s="11">
        <v>22</v>
      </c>
      <c r="BV185" s="11">
        <v>23</v>
      </c>
      <c r="BW185" s="11">
        <v>23</v>
      </c>
      <c r="BX185" s="11">
        <v>23</v>
      </c>
      <c r="BY185" s="11">
        <v>23</v>
      </c>
      <c r="BZ185" s="11">
        <v>23</v>
      </c>
      <c r="CA185" s="11">
        <v>23</v>
      </c>
      <c r="CB185" s="11">
        <v>23</v>
      </c>
      <c r="CC185" s="11">
        <v>23</v>
      </c>
      <c r="CD185" s="11">
        <v>22</v>
      </c>
      <c r="CE185" s="11">
        <v>22</v>
      </c>
      <c r="CF185" s="11">
        <v>22</v>
      </c>
      <c r="CG185" s="11">
        <v>23</v>
      </c>
      <c r="CH185" s="11">
        <v>23</v>
      </c>
      <c r="CI185" s="11">
        <v>23</v>
      </c>
      <c r="CJ185" s="11">
        <v>22</v>
      </c>
      <c r="CK185" s="11">
        <v>21</v>
      </c>
      <c r="CL185" s="11">
        <v>21</v>
      </c>
      <c r="CM185" s="11">
        <v>21</v>
      </c>
      <c r="CN185" s="11">
        <v>20</v>
      </c>
      <c r="CO185" s="11">
        <v>21</v>
      </c>
      <c r="CP185" s="11">
        <v>19</v>
      </c>
      <c r="CQ185" s="11">
        <v>18</v>
      </c>
      <c r="CR185" s="11">
        <v>20</v>
      </c>
      <c r="CS185" s="11">
        <v>20</v>
      </c>
      <c r="CT185" s="11">
        <v>20</v>
      </c>
      <c r="CU185" s="11">
        <v>19</v>
      </c>
      <c r="CV185" s="11">
        <v>18</v>
      </c>
      <c r="CW185" s="11">
        <v>18</v>
      </c>
      <c r="CX185" s="11">
        <v>19</v>
      </c>
      <c r="CY185" s="11">
        <v>20</v>
      </c>
      <c r="CZ185" s="11">
        <v>21</v>
      </c>
      <c r="DA185" s="11">
        <v>20</v>
      </c>
      <c r="DB185" s="11">
        <v>21</v>
      </c>
      <c r="DC185" s="11">
        <v>21</v>
      </c>
      <c r="DD185" s="11">
        <v>20</v>
      </c>
      <c r="DE185" s="11">
        <v>20</v>
      </c>
      <c r="DF185" s="11">
        <v>20</v>
      </c>
      <c r="DG185" s="11">
        <v>21</v>
      </c>
      <c r="DH185" s="11">
        <v>20</v>
      </c>
      <c r="DI185" s="11">
        <v>20</v>
      </c>
      <c r="DJ185" s="11">
        <v>21</v>
      </c>
      <c r="DK185" s="11">
        <v>21</v>
      </c>
      <c r="DL185" s="11">
        <v>21</v>
      </c>
      <c r="DM185" s="11">
        <v>21</v>
      </c>
      <c r="DN185" s="11">
        <v>22</v>
      </c>
      <c r="DO185" s="11">
        <v>22</v>
      </c>
      <c r="DP185" s="11">
        <v>22</v>
      </c>
      <c r="DQ185" s="11">
        <v>22</v>
      </c>
      <c r="DR185" s="11">
        <v>22</v>
      </c>
      <c r="DS185" s="11">
        <v>22</v>
      </c>
      <c r="DT185" s="11">
        <v>20</v>
      </c>
      <c r="DU185" s="11">
        <f t="shared" si="5"/>
        <v>21.333333333333332</v>
      </c>
      <c r="DV185" s="11">
        <v>20</v>
      </c>
      <c r="DW185" s="11">
        <v>20</v>
      </c>
      <c r="DX185" s="11">
        <v>20</v>
      </c>
    </row>
    <row r="186" spans="1:128" ht="15" x14ac:dyDescent="0.25">
      <c r="A186" s="1" t="s">
        <v>364</v>
      </c>
      <c r="B186" s="1" t="str">
        <f t="shared" si="4"/>
        <v>5131 - Venta al por mayor de productos textiles, prendas de vestir, calzado excepto el ortopédico, cueros, pieles, artículos de marroquinería, paraguas y similares</v>
      </c>
      <c r="C186" s="14" t="s">
        <v>389</v>
      </c>
      <c r="D186" s="6" t="s">
        <v>390</v>
      </c>
      <c r="E186" s="11">
        <v>1265</v>
      </c>
      <c r="F186" s="11">
        <v>1268</v>
      </c>
      <c r="G186" s="11">
        <v>1282</v>
      </c>
      <c r="H186" s="11">
        <v>1302</v>
      </c>
      <c r="I186" s="11">
        <v>1302</v>
      </c>
      <c r="J186" s="11">
        <v>1307</v>
      </c>
      <c r="K186" s="11">
        <v>1309</v>
      </c>
      <c r="L186" s="11">
        <v>1307</v>
      </c>
      <c r="M186" s="11">
        <v>1315</v>
      </c>
      <c r="N186" s="11">
        <v>1334</v>
      </c>
      <c r="O186" s="11">
        <v>1346</v>
      </c>
      <c r="P186" s="11">
        <v>1354</v>
      </c>
      <c r="Q186" s="11">
        <v>1341</v>
      </c>
      <c r="R186" s="11">
        <v>1340</v>
      </c>
      <c r="S186" s="11">
        <v>1351</v>
      </c>
      <c r="T186" s="11">
        <v>1361</v>
      </c>
      <c r="U186" s="11">
        <v>1365</v>
      </c>
      <c r="V186" s="11">
        <v>1375</v>
      </c>
      <c r="W186" s="11">
        <v>1383</v>
      </c>
      <c r="X186" s="11">
        <v>1401</v>
      </c>
      <c r="Y186" s="11">
        <v>1410</v>
      </c>
      <c r="Z186" s="11">
        <v>1418</v>
      </c>
      <c r="AA186" s="11">
        <v>1420</v>
      </c>
      <c r="AB186" s="11">
        <v>1419</v>
      </c>
      <c r="AC186" s="11">
        <v>1414</v>
      </c>
      <c r="AD186" s="11">
        <v>1408</v>
      </c>
      <c r="AE186" s="11">
        <v>1417</v>
      </c>
      <c r="AF186" s="11">
        <v>1420</v>
      </c>
      <c r="AG186" s="11">
        <v>1419</v>
      </c>
      <c r="AH186" s="11">
        <v>1413</v>
      </c>
      <c r="AI186" s="11">
        <v>1420</v>
      </c>
      <c r="AJ186" s="11">
        <v>1421</v>
      </c>
      <c r="AK186" s="11">
        <v>1424</v>
      </c>
      <c r="AL186" s="11">
        <v>1431</v>
      </c>
      <c r="AM186" s="11">
        <v>1434</v>
      </c>
      <c r="AN186" s="11">
        <v>1438</v>
      </c>
      <c r="AO186" s="11">
        <v>1412</v>
      </c>
      <c r="AP186" s="11">
        <v>1404</v>
      </c>
      <c r="AQ186" s="11">
        <v>1414</v>
      </c>
      <c r="AR186" s="11">
        <v>1419</v>
      </c>
      <c r="AS186" s="11">
        <v>1415</v>
      </c>
      <c r="AT186" s="11">
        <v>1529</v>
      </c>
      <c r="AU186" s="11">
        <v>1550</v>
      </c>
      <c r="AV186" s="11">
        <v>1560</v>
      </c>
      <c r="AW186" s="11">
        <v>1567</v>
      </c>
      <c r="AX186" s="11">
        <v>1580</v>
      </c>
      <c r="AY186" s="11">
        <v>1579</v>
      </c>
      <c r="AZ186" s="11">
        <v>1576</v>
      </c>
      <c r="BA186" s="11">
        <v>1555</v>
      </c>
      <c r="BB186" s="11">
        <v>1541</v>
      </c>
      <c r="BC186" s="11">
        <v>1556</v>
      </c>
      <c r="BD186" s="11">
        <v>1542</v>
      </c>
      <c r="BE186" s="11">
        <v>1557</v>
      </c>
      <c r="BF186" s="11">
        <v>1575</v>
      </c>
      <c r="BG186" s="11">
        <v>1585</v>
      </c>
      <c r="BH186" s="11">
        <v>1595</v>
      </c>
      <c r="BI186" s="11">
        <v>1599</v>
      </c>
      <c r="BJ186" s="11">
        <v>1610</v>
      </c>
      <c r="BK186" s="11">
        <v>1595</v>
      </c>
      <c r="BL186" s="11">
        <v>1595</v>
      </c>
      <c r="BM186" s="11">
        <v>1581</v>
      </c>
      <c r="BN186" s="11">
        <v>1567</v>
      </c>
      <c r="BO186" s="11">
        <v>1609</v>
      </c>
      <c r="BP186" s="11">
        <v>1623</v>
      </c>
      <c r="BQ186" s="11">
        <v>1650</v>
      </c>
      <c r="BR186" s="11">
        <v>1668</v>
      </c>
      <c r="BS186" s="11">
        <v>1691</v>
      </c>
      <c r="BT186" s="11">
        <v>1691</v>
      </c>
      <c r="BU186" s="11">
        <v>1692</v>
      </c>
      <c r="BV186" s="11">
        <v>1689</v>
      </c>
      <c r="BW186" s="11">
        <v>1695</v>
      </c>
      <c r="BX186" s="11">
        <v>1697</v>
      </c>
      <c r="BY186" s="11">
        <v>1703</v>
      </c>
      <c r="BZ186" s="11">
        <v>1711</v>
      </c>
      <c r="CA186" s="11">
        <v>1733</v>
      </c>
      <c r="CB186" s="11">
        <v>1745</v>
      </c>
      <c r="CC186" s="11">
        <v>1747</v>
      </c>
      <c r="CD186" s="11">
        <v>1762</v>
      </c>
      <c r="CE186" s="11">
        <v>1770</v>
      </c>
      <c r="CF186" s="11">
        <v>1774</v>
      </c>
      <c r="CG186" s="11">
        <v>1802</v>
      </c>
      <c r="CH186" s="11">
        <v>1793</v>
      </c>
      <c r="CI186" s="11">
        <v>1785</v>
      </c>
      <c r="CJ186" s="11">
        <v>1776</v>
      </c>
      <c r="CK186" s="11">
        <v>1754</v>
      </c>
      <c r="CL186" s="11">
        <v>1737</v>
      </c>
      <c r="CM186" s="11">
        <v>1741</v>
      </c>
      <c r="CN186" s="11">
        <v>1741</v>
      </c>
      <c r="CO186" s="11">
        <v>1746</v>
      </c>
      <c r="CP186" s="11">
        <v>1767</v>
      </c>
      <c r="CQ186" s="11">
        <v>1783</v>
      </c>
      <c r="CR186" s="11">
        <v>1788</v>
      </c>
      <c r="CS186" s="11">
        <v>1799</v>
      </c>
      <c r="CT186" s="11">
        <v>1833</v>
      </c>
      <c r="CU186" s="11">
        <v>1829</v>
      </c>
      <c r="CV186" s="11">
        <v>1826</v>
      </c>
      <c r="CW186" s="11">
        <v>1800</v>
      </c>
      <c r="CX186" s="11">
        <v>1771</v>
      </c>
      <c r="CY186" s="11">
        <v>1813</v>
      </c>
      <c r="CZ186" s="11">
        <v>1803</v>
      </c>
      <c r="DA186" s="11">
        <v>1807</v>
      </c>
      <c r="DB186" s="11">
        <v>1751</v>
      </c>
      <c r="DC186" s="11">
        <v>1724</v>
      </c>
      <c r="DD186" s="11">
        <v>1728</v>
      </c>
      <c r="DE186" s="11">
        <v>1706</v>
      </c>
      <c r="DF186" s="11">
        <v>1702</v>
      </c>
      <c r="DG186" s="11">
        <v>1704</v>
      </c>
      <c r="DH186" s="11">
        <v>1697</v>
      </c>
      <c r="DI186" s="11">
        <v>1672</v>
      </c>
      <c r="DJ186" s="11">
        <v>1653</v>
      </c>
      <c r="DK186" s="11">
        <v>1642</v>
      </c>
      <c r="DL186" s="11">
        <v>1628</v>
      </c>
      <c r="DM186" s="11">
        <v>1628</v>
      </c>
      <c r="DN186" s="11">
        <v>1619</v>
      </c>
      <c r="DO186" s="11">
        <v>1619</v>
      </c>
      <c r="DP186" s="11">
        <v>1617</v>
      </c>
      <c r="DQ186" s="11">
        <v>1612</v>
      </c>
      <c r="DR186" s="11">
        <v>1604</v>
      </c>
      <c r="DS186" s="11">
        <v>1596</v>
      </c>
      <c r="DT186" s="11">
        <v>1598</v>
      </c>
      <c r="DU186" s="11">
        <f t="shared" si="5"/>
        <v>1624</v>
      </c>
      <c r="DV186" s="11">
        <v>1581</v>
      </c>
      <c r="DW186" s="11">
        <v>1555</v>
      </c>
      <c r="DX186" s="11">
        <v>1439</v>
      </c>
    </row>
    <row r="187" spans="1:128" ht="15" x14ac:dyDescent="0.25">
      <c r="A187" s="1" t="s">
        <v>364</v>
      </c>
      <c r="B187" s="1" t="str">
        <f t="shared" si="4"/>
        <v>5132 - Venta al por mayor de libros, revistas, diarios, papel, cartón, materiales de embalaje y artículos de librería</v>
      </c>
      <c r="C187" s="14" t="s">
        <v>391</v>
      </c>
      <c r="D187" s="6" t="s">
        <v>392</v>
      </c>
      <c r="E187" s="11">
        <v>410</v>
      </c>
      <c r="F187" s="11">
        <v>410</v>
      </c>
      <c r="G187" s="11">
        <v>411</v>
      </c>
      <c r="H187" s="11">
        <v>409</v>
      </c>
      <c r="I187" s="11">
        <v>409</v>
      </c>
      <c r="J187" s="11">
        <v>412</v>
      </c>
      <c r="K187" s="11">
        <v>410</v>
      </c>
      <c r="L187" s="11">
        <v>409</v>
      </c>
      <c r="M187" s="11">
        <v>411</v>
      </c>
      <c r="N187" s="11">
        <v>408</v>
      </c>
      <c r="O187" s="11">
        <v>404</v>
      </c>
      <c r="P187" s="11">
        <v>403</v>
      </c>
      <c r="Q187" s="11">
        <v>401</v>
      </c>
      <c r="R187" s="11">
        <v>398</v>
      </c>
      <c r="S187" s="11">
        <v>399</v>
      </c>
      <c r="T187" s="11">
        <v>402</v>
      </c>
      <c r="U187" s="11">
        <v>403</v>
      </c>
      <c r="V187" s="11">
        <v>398</v>
      </c>
      <c r="W187" s="11">
        <v>401</v>
      </c>
      <c r="X187" s="11">
        <v>397</v>
      </c>
      <c r="Y187" s="11">
        <v>398</v>
      </c>
      <c r="Z187" s="11">
        <v>398</v>
      </c>
      <c r="AA187" s="11">
        <v>391</v>
      </c>
      <c r="AB187" s="11">
        <v>395</v>
      </c>
      <c r="AC187" s="11">
        <v>400</v>
      </c>
      <c r="AD187" s="11">
        <v>404</v>
      </c>
      <c r="AE187" s="11">
        <v>401</v>
      </c>
      <c r="AF187" s="11">
        <v>407</v>
      </c>
      <c r="AG187" s="11">
        <v>406</v>
      </c>
      <c r="AH187" s="11">
        <v>405</v>
      </c>
      <c r="AI187" s="11">
        <v>407</v>
      </c>
      <c r="AJ187" s="11">
        <v>404</v>
      </c>
      <c r="AK187" s="11">
        <v>400</v>
      </c>
      <c r="AL187" s="11">
        <v>397</v>
      </c>
      <c r="AM187" s="11">
        <v>400</v>
      </c>
      <c r="AN187" s="11">
        <v>396</v>
      </c>
      <c r="AO187" s="11">
        <v>393</v>
      </c>
      <c r="AP187" s="11">
        <v>397</v>
      </c>
      <c r="AQ187" s="11">
        <v>393</v>
      </c>
      <c r="AR187" s="11">
        <v>395</v>
      </c>
      <c r="AS187" s="11">
        <v>389</v>
      </c>
      <c r="AT187" s="11">
        <v>395</v>
      </c>
      <c r="AU187" s="11">
        <v>395</v>
      </c>
      <c r="AV187" s="11">
        <v>393</v>
      </c>
      <c r="AW187" s="11">
        <v>394</v>
      </c>
      <c r="AX187" s="11">
        <v>396</v>
      </c>
      <c r="AY187" s="11">
        <v>395</v>
      </c>
      <c r="AZ187" s="11">
        <v>397</v>
      </c>
      <c r="BA187" s="11">
        <v>391</v>
      </c>
      <c r="BB187" s="11">
        <v>393</v>
      </c>
      <c r="BC187" s="11">
        <v>390</v>
      </c>
      <c r="BD187" s="11">
        <v>389</v>
      </c>
      <c r="BE187" s="11">
        <v>386</v>
      </c>
      <c r="BF187" s="11">
        <v>382</v>
      </c>
      <c r="BG187" s="11">
        <v>382</v>
      </c>
      <c r="BH187" s="11">
        <v>384</v>
      </c>
      <c r="BI187" s="11">
        <v>385</v>
      </c>
      <c r="BJ187" s="11">
        <v>386</v>
      </c>
      <c r="BK187" s="11">
        <v>382</v>
      </c>
      <c r="BL187" s="11">
        <v>382</v>
      </c>
      <c r="BM187" s="11">
        <v>379</v>
      </c>
      <c r="BN187" s="11">
        <v>372</v>
      </c>
      <c r="BO187" s="11">
        <v>376</v>
      </c>
      <c r="BP187" s="11">
        <v>374</v>
      </c>
      <c r="BQ187" s="11">
        <v>374</v>
      </c>
      <c r="BR187" s="11">
        <v>373</v>
      </c>
      <c r="BS187" s="11">
        <v>375</v>
      </c>
      <c r="BT187" s="11">
        <v>376</v>
      </c>
      <c r="BU187" s="11">
        <v>378</v>
      </c>
      <c r="BV187" s="11">
        <v>376</v>
      </c>
      <c r="BW187" s="11">
        <v>377</v>
      </c>
      <c r="BX187" s="11">
        <v>375</v>
      </c>
      <c r="BY187" s="11">
        <v>381</v>
      </c>
      <c r="BZ187" s="11">
        <v>382</v>
      </c>
      <c r="CA187" s="11">
        <v>379</v>
      </c>
      <c r="CB187" s="11">
        <v>380</v>
      </c>
      <c r="CC187" s="11">
        <v>378</v>
      </c>
      <c r="CD187" s="11">
        <v>372</v>
      </c>
      <c r="CE187" s="11">
        <v>372</v>
      </c>
      <c r="CF187" s="11">
        <v>368</v>
      </c>
      <c r="CG187" s="11">
        <v>370</v>
      </c>
      <c r="CH187" s="11">
        <v>366</v>
      </c>
      <c r="CI187" s="11">
        <v>372</v>
      </c>
      <c r="CJ187" s="11">
        <v>374</v>
      </c>
      <c r="CK187" s="11">
        <v>372</v>
      </c>
      <c r="CL187" s="11">
        <v>368</v>
      </c>
      <c r="CM187" s="11">
        <v>366</v>
      </c>
      <c r="CN187" s="11">
        <v>376</v>
      </c>
      <c r="CO187" s="11">
        <v>371</v>
      </c>
      <c r="CP187" s="11">
        <v>377</v>
      </c>
      <c r="CQ187" s="11">
        <v>375</v>
      </c>
      <c r="CR187" s="11">
        <v>376</v>
      </c>
      <c r="CS187" s="11">
        <v>375</v>
      </c>
      <c r="CT187" s="11">
        <v>380</v>
      </c>
      <c r="CU187" s="11">
        <v>378</v>
      </c>
      <c r="CV187" s="11">
        <v>377</v>
      </c>
      <c r="CW187" s="11">
        <v>373</v>
      </c>
      <c r="CX187" s="11">
        <v>367</v>
      </c>
      <c r="CY187" s="11">
        <v>372</v>
      </c>
      <c r="CZ187" s="11">
        <v>374</v>
      </c>
      <c r="DA187" s="11">
        <v>372</v>
      </c>
      <c r="DB187" s="11">
        <v>365</v>
      </c>
      <c r="DC187" s="11">
        <v>364</v>
      </c>
      <c r="DD187" s="11">
        <v>365</v>
      </c>
      <c r="DE187" s="11">
        <v>364</v>
      </c>
      <c r="DF187" s="11">
        <v>362</v>
      </c>
      <c r="DG187" s="11">
        <v>360</v>
      </c>
      <c r="DH187" s="11">
        <v>361</v>
      </c>
      <c r="DI187" s="11">
        <v>355</v>
      </c>
      <c r="DJ187" s="11">
        <v>358</v>
      </c>
      <c r="DK187" s="11">
        <v>357</v>
      </c>
      <c r="DL187" s="11">
        <v>354</v>
      </c>
      <c r="DM187" s="11">
        <v>350</v>
      </c>
      <c r="DN187" s="11">
        <v>342</v>
      </c>
      <c r="DO187" s="11">
        <v>346</v>
      </c>
      <c r="DP187" s="11">
        <v>342</v>
      </c>
      <c r="DQ187" s="11">
        <v>339</v>
      </c>
      <c r="DR187" s="11">
        <v>338</v>
      </c>
      <c r="DS187" s="11">
        <v>338</v>
      </c>
      <c r="DT187" s="11">
        <v>340</v>
      </c>
      <c r="DU187" s="11">
        <f t="shared" si="5"/>
        <v>346.58333333333331</v>
      </c>
      <c r="DV187" s="11">
        <v>336</v>
      </c>
      <c r="DW187" s="11">
        <v>334</v>
      </c>
      <c r="DX187" s="11">
        <v>321</v>
      </c>
    </row>
    <row r="188" spans="1:128" ht="15" x14ac:dyDescent="0.25">
      <c r="A188" s="1" t="s">
        <v>364</v>
      </c>
      <c r="B188" s="1" t="str">
        <f t="shared" si="4"/>
        <v>5133 - Venta al por mayor de productos farmacéuticos, veterinarios, cosméticos y de perfumería, instrumental médico y odontológico y artículos ortopédicos</v>
      </c>
      <c r="C188" s="14" t="s">
        <v>393</v>
      </c>
      <c r="D188" s="6" t="s">
        <v>394</v>
      </c>
      <c r="E188" s="11">
        <v>631</v>
      </c>
      <c r="F188" s="11">
        <v>635</v>
      </c>
      <c r="G188" s="11">
        <v>634</v>
      </c>
      <c r="H188" s="11">
        <v>645</v>
      </c>
      <c r="I188" s="11">
        <v>647</v>
      </c>
      <c r="J188" s="11">
        <v>654</v>
      </c>
      <c r="K188" s="11">
        <v>642</v>
      </c>
      <c r="L188" s="11">
        <v>647</v>
      </c>
      <c r="M188" s="11">
        <v>649</v>
      </c>
      <c r="N188" s="11">
        <v>652</v>
      </c>
      <c r="O188" s="11">
        <v>652</v>
      </c>
      <c r="P188" s="11">
        <v>654</v>
      </c>
      <c r="Q188" s="11">
        <v>645</v>
      </c>
      <c r="R188" s="11">
        <v>647</v>
      </c>
      <c r="S188" s="11">
        <v>650</v>
      </c>
      <c r="T188" s="11">
        <v>652</v>
      </c>
      <c r="U188" s="11">
        <v>653</v>
      </c>
      <c r="V188" s="11">
        <v>657</v>
      </c>
      <c r="W188" s="11">
        <v>652</v>
      </c>
      <c r="X188" s="11">
        <v>654</v>
      </c>
      <c r="Y188" s="11">
        <v>664</v>
      </c>
      <c r="Z188" s="11">
        <v>662</v>
      </c>
      <c r="AA188" s="11">
        <v>663</v>
      </c>
      <c r="AB188" s="11">
        <v>664</v>
      </c>
      <c r="AC188" s="11">
        <v>665</v>
      </c>
      <c r="AD188" s="11">
        <v>667</v>
      </c>
      <c r="AE188" s="11">
        <v>671</v>
      </c>
      <c r="AF188" s="11">
        <v>663</v>
      </c>
      <c r="AG188" s="11">
        <v>662</v>
      </c>
      <c r="AH188" s="11">
        <v>666</v>
      </c>
      <c r="AI188" s="11">
        <v>666</v>
      </c>
      <c r="AJ188" s="11">
        <v>666</v>
      </c>
      <c r="AK188" s="11">
        <v>667</v>
      </c>
      <c r="AL188" s="11">
        <v>666</v>
      </c>
      <c r="AM188" s="11">
        <v>671</v>
      </c>
      <c r="AN188" s="11">
        <v>672</v>
      </c>
      <c r="AO188" s="11">
        <v>671</v>
      </c>
      <c r="AP188" s="11">
        <v>669</v>
      </c>
      <c r="AQ188" s="11">
        <v>668</v>
      </c>
      <c r="AR188" s="11">
        <v>662</v>
      </c>
      <c r="AS188" s="11">
        <v>654</v>
      </c>
      <c r="AT188" s="11">
        <v>656</v>
      </c>
      <c r="AU188" s="11">
        <v>660</v>
      </c>
      <c r="AV188" s="11">
        <v>661</v>
      </c>
      <c r="AW188" s="11">
        <v>666</v>
      </c>
      <c r="AX188" s="11">
        <v>672</v>
      </c>
      <c r="AY188" s="11">
        <v>672</v>
      </c>
      <c r="AZ188" s="11">
        <v>670</v>
      </c>
      <c r="BA188" s="11">
        <v>666</v>
      </c>
      <c r="BB188" s="11">
        <v>669</v>
      </c>
      <c r="BC188" s="11">
        <v>668</v>
      </c>
      <c r="BD188" s="11">
        <v>664</v>
      </c>
      <c r="BE188" s="11">
        <v>670</v>
      </c>
      <c r="BF188" s="11">
        <v>666</v>
      </c>
      <c r="BG188" s="11">
        <v>660</v>
      </c>
      <c r="BH188" s="11">
        <v>666</v>
      </c>
      <c r="BI188" s="11">
        <v>664</v>
      </c>
      <c r="BJ188" s="11">
        <v>662</v>
      </c>
      <c r="BK188" s="11">
        <v>662</v>
      </c>
      <c r="BL188" s="11">
        <v>658</v>
      </c>
      <c r="BM188" s="11">
        <v>657</v>
      </c>
      <c r="BN188" s="11">
        <v>659</v>
      </c>
      <c r="BO188" s="11">
        <v>649</v>
      </c>
      <c r="BP188" s="11">
        <v>652</v>
      </c>
      <c r="BQ188" s="11">
        <v>651</v>
      </c>
      <c r="BR188" s="11">
        <v>655</v>
      </c>
      <c r="BS188" s="11">
        <v>658</v>
      </c>
      <c r="BT188" s="11">
        <v>659</v>
      </c>
      <c r="BU188" s="11">
        <v>665</v>
      </c>
      <c r="BV188" s="11">
        <v>665</v>
      </c>
      <c r="BW188" s="11">
        <v>667</v>
      </c>
      <c r="BX188" s="11">
        <v>667</v>
      </c>
      <c r="BY188" s="11">
        <v>666</v>
      </c>
      <c r="BZ188" s="11">
        <v>664</v>
      </c>
      <c r="CA188" s="11">
        <v>667</v>
      </c>
      <c r="CB188" s="11">
        <v>665</v>
      </c>
      <c r="CC188" s="11">
        <v>668</v>
      </c>
      <c r="CD188" s="11">
        <v>667</v>
      </c>
      <c r="CE188" s="11">
        <v>667</v>
      </c>
      <c r="CF188" s="11">
        <v>667</v>
      </c>
      <c r="CG188" s="11">
        <v>667</v>
      </c>
      <c r="CH188" s="11">
        <v>666</v>
      </c>
      <c r="CI188" s="11">
        <v>661</v>
      </c>
      <c r="CJ188" s="11">
        <v>664</v>
      </c>
      <c r="CK188" s="11">
        <v>666</v>
      </c>
      <c r="CL188" s="11">
        <v>664</v>
      </c>
      <c r="CM188" s="11">
        <v>665</v>
      </c>
      <c r="CN188" s="11">
        <v>666</v>
      </c>
      <c r="CO188" s="11">
        <v>670</v>
      </c>
      <c r="CP188" s="11">
        <v>664</v>
      </c>
      <c r="CQ188" s="11">
        <v>661</v>
      </c>
      <c r="CR188" s="11">
        <v>662</v>
      </c>
      <c r="CS188" s="11">
        <v>665</v>
      </c>
      <c r="CT188" s="11">
        <v>666</v>
      </c>
      <c r="CU188" s="11">
        <v>666</v>
      </c>
      <c r="CV188" s="11">
        <v>667</v>
      </c>
      <c r="CW188" s="11">
        <v>663</v>
      </c>
      <c r="CX188" s="11">
        <v>665</v>
      </c>
      <c r="CY188" s="11">
        <v>671</v>
      </c>
      <c r="CZ188" s="11">
        <v>665</v>
      </c>
      <c r="DA188" s="11">
        <v>659</v>
      </c>
      <c r="DB188" s="11">
        <v>664</v>
      </c>
      <c r="DC188" s="11">
        <v>663</v>
      </c>
      <c r="DD188" s="11">
        <v>667</v>
      </c>
      <c r="DE188" s="11">
        <v>664</v>
      </c>
      <c r="DF188" s="11">
        <v>663</v>
      </c>
      <c r="DG188" s="11">
        <v>670</v>
      </c>
      <c r="DH188" s="11">
        <v>668</v>
      </c>
      <c r="DI188" s="11">
        <v>674</v>
      </c>
      <c r="DJ188" s="11">
        <v>678</v>
      </c>
      <c r="DK188" s="11">
        <v>680</v>
      </c>
      <c r="DL188" s="11">
        <v>681</v>
      </c>
      <c r="DM188" s="11">
        <v>679</v>
      </c>
      <c r="DN188" s="11">
        <v>678</v>
      </c>
      <c r="DO188" s="11">
        <v>674</v>
      </c>
      <c r="DP188" s="11">
        <v>673</v>
      </c>
      <c r="DQ188" s="11">
        <v>673</v>
      </c>
      <c r="DR188" s="11">
        <v>674</v>
      </c>
      <c r="DS188" s="11">
        <v>675</v>
      </c>
      <c r="DT188" s="11">
        <v>671</v>
      </c>
      <c r="DU188" s="11">
        <f t="shared" si="5"/>
        <v>675.83333333333337</v>
      </c>
      <c r="DV188" s="11">
        <v>673</v>
      </c>
      <c r="DW188" s="11">
        <v>677</v>
      </c>
      <c r="DX188" s="11">
        <v>667</v>
      </c>
    </row>
    <row r="189" spans="1:128" ht="15" x14ac:dyDescent="0.25">
      <c r="A189" s="1" t="s">
        <v>364</v>
      </c>
      <c r="B189" s="1" t="str">
        <f t="shared" si="4"/>
        <v>5134 - Venta al por mayor de artículos de óptica, fotografía, relojería, joyería y fantasías</v>
      </c>
      <c r="C189" s="14" t="s">
        <v>395</v>
      </c>
      <c r="D189" s="6" t="s">
        <v>396</v>
      </c>
      <c r="E189" s="11">
        <v>275</v>
      </c>
      <c r="F189" s="11">
        <v>279</v>
      </c>
      <c r="G189" s="11">
        <v>282</v>
      </c>
      <c r="H189" s="11">
        <v>281</v>
      </c>
      <c r="I189" s="11">
        <v>283</v>
      </c>
      <c r="J189" s="11">
        <v>286</v>
      </c>
      <c r="K189" s="11">
        <v>284</v>
      </c>
      <c r="L189" s="11">
        <v>285</v>
      </c>
      <c r="M189" s="11">
        <v>285</v>
      </c>
      <c r="N189" s="11">
        <v>287</v>
      </c>
      <c r="O189" s="11">
        <v>291</v>
      </c>
      <c r="P189" s="11">
        <v>292</v>
      </c>
      <c r="Q189" s="11">
        <v>291</v>
      </c>
      <c r="R189" s="11">
        <v>291</v>
      </c>
      <c r="S189" s="11">
        <v>291</v>
      </c>
      <c r="T189" s="11">
        <v>293</v>
      </c>
      <c r="U189" s="11">
        <v>293</v>
      </c>
      <c r="V189" s="11">
        <v>294</v>
      </c>
      <c r="W189" s="11">
        <v>295</v>
      </c>
      <c r="X189" s="11">
        <v>299</v>
      </c>
      <c r="Y189" s="11">
        <v>298</v>
      </c>
      <c r="Z189" s="11">
        <v>296</v>
      </c>
      <c r="AA189" s="11">
        <v>301</v>
      </c>
      <c r="AB189" s="11">
        <v>296</v>
      </c>
      <c r="AC189" s="11">
        <v>291</v>
      </c>
      <c r="AD189" s="11">
        <v>293</v>
      </c>
      <c r="AE189" s="11">
        <v>294</v>
      </c>
      <c r="AF189" s="11">
        <v>297</v>
      </c>
      <c r="AG189" s="11">
        <v>297</v>
      </c>
      <c r="AH189" s="11">
        <v>295</v>
      </c>
      <c r="AI189" s="11">
        <v>297</v>
      </c>
      <c r="AJ189" s="11">
        <v>295</v>
      </c>
      <c r="AK189" s="11">
        <v>294</v>
      </c>
      <c r="AL189" s="11">
        <v>297</v>
      </c>
      <c r="AM189" s="11">
        <v>299</v>
      </c>
      <c r="AN189" s="11">
        <v>295</v>
      </c>
      <c r="AO189" s="11">
        <v>292</v>
      </c>
      <c r="AP189" s="11">
        <v>292</v>
      </c>
      <c r="AQ189" s="11">
        <v>291</v>
      </c>
      <c r="AR189" s="11">
        <v>286</v>
      </c>
      <c r="AS189" s="11">
        <v>288</v>
      </c>
      <c r="AT189" s="11">
        <v>300</v>
      </c>
      <c r="AU189" s="11">
        <v>299</v>
      </c>
      <c r="AV189" s="11">
        <v>298</v>
      </c>
      <c r="AW189" s="11">
        <v>298</v>
      </c>
      <c r="AX189" s="11">
        <v>299</v>
      </c>
      <c r="AY189" s="11">
        <v>304</v>
      </c>
      <c r="AZ189" s="11">
        <v>303</v>
      </c>
      <c r="BA189" s="11">
        <v>298</v>
      </c>
      <c r="BB189" s="11">
        <v>295</v>
      </c>
      <c r="BC189" s="11">
        <v>291</v>
      </c>
      <c r="BD189" s="11">
        <v>293</v>
      </c>
      <c r="BE189" s="11">
        <v>291</v>
      </c>
      <c r="BF189" s="11">
        <v>293</v>
      </c>
      <c r="BG189" s="11">
        <v>295</v>
      </c>
      <c r="BH189" s="11">
        <v>297</v>
      </c>
      <c r="BI189" s="11">
        <v>299</v>
      </c>
      <c r="BJ189" s="11">
        <v>299</v>
      </c>
      <c r="BK189" s="11">
        <v>295</v>
      </c>
      <c r="BL189" s="11">
        <v>291</v>
      </c>
      <c r="BM189" s="11">
        <v>295</v>
      </c>
      <c r="BN189" s="11">
        <v>296</v>
      </c>
      <c r="BO189" s="11">
        <v>296</v>
      </c>
      <c r="BP189" s="11">
        <v>298</v>
      </c>
      <c r="BQ189" s="11">
        <v>304</v>
      </c>
      <c r="BR189" s="11">
        <v>306</v>
      </c>
      <c r="BS189" s="11">
        <v>306</v>
      </c>
      <c r="BT189" s="11">
        <v>309</v>
      </c>
      <c r="BU189" s="11">
        <v>310</v>
      </c>
      <c r="BV189" s="11">
        <v>310</v>
      </c>
      <c r="BW189" s="11">
        <v>313</v>
      </c>
      <c r="BX189" s="11">
        <v>312</v>
      </c>
      <c r="BY189" s="11">
        <v>314</v>
      </c>
      <c r="BZ189" s="11">
        <v>314</v>
      </c>
      <c r="CA189" s="11">
        <v>321</v>
      </c>
      <c r="CB189" s="11">
        <v>322</v>
      </c>
      <c r="CC189" s="11">
        <v>321</v>
      </c>
      <c r="CD189" s="11">
        <v>320</v>
      </c>
      <c r="CE189" s="11">
        <v>319</v>
      </c>
      <c r="CF189" s="11">
        <v>319</v>
      </c>
      <c r="CG189" s="11">
        <v>317</v>
      </c>
      <c r="CH189" s="11">
        <v>318</v>
      </c>
      <c r="CI189" s="11">
        <v>318</v>
      </c>
      <c r="CJ189" s="11">
        <v>318</v>
      </c>
      <c r="CK189" s="11">
        <v>314</v>
      </c>
      <c r="CL189" s="11">
        <v>315</v>
      </c>
      <c r="CM189" s="11">
        <v>312</v>
      </c>
      <c r="CN189" s="11">
        <v>310</v>
      </c>
      <c r="CO189" s="11">
        <v>308</v>
      </c>
      <c r="CP189" s="11">
        <v>311</v>
      </c>
      <c r="CQ189" s="11">
        <v>315</v>
      </c>
      <c r="CR189" s="11">
        <v>317</v>
      </c>
      <c r="CS189" s="11">
        <v>315</v>
      </c>
      <c r="CT189" s="11">
        <v>317</v>
      </c>
      <c r="CU189" s="11">
        <v>318</v>
      </c>
      <c r="CV189" s="11">
        <v>317</v>
      </c>
      <c r="CW189" s="11">
        <v>317</v>
      </c>
      <c r="CX189" s="11">
        <v>315</v>
      </c>
      <c r="CY189" s="11">
        <v>317</v>
      </c>
      <c r="CZ189" s="11">
        <v>312</v>
      </c>
      <c r="DA189" s="11">
        <v>310</v>
      </c>
      <c r="DB189" s="11">
        <v>309</v>
      </c>
      <c r="DC189" s="11">
        <v>308</v>
      </c>
      <c r="DD189" s="11">
        <v>311</v>
      </c>
      <c r="DE189" s="11">
        <v>315</v>
      </c>
      <c r="DF189" s="11">
        <v>315</v>
      </c>
      <c r="DG189" s="11">
        <v>309</v>
      </c>
      <c r="DH189" s="11">
        <v>307</v>
      </c>
      <c r="DI189" s="11">
        <v>301</v>
      </c>
      <c r="DJ189" s="11">
        <v>300</v>
      </c>
      <c r="DK189" s="11">
        <v>298</v>
      </c>
      <c r="DL189" s="11">
        <v>294</v>
      </c>
      <c r="DM189" s="11">
        <v>294</v>
      </c>
      <c r="DN189" s="11">
        <v>300</v>
      </c>
      <c r="DO189" s="11">
        <v>300</v>
      </c>
      <c r="DP189" s="11">
        <v>302</v>
      </c>
      <c r="DQ189" s="11">
        <v>304</v>
      </c>
      <c r="DR189" s="11">
        <v>305</v>
      </c>
      <c r="DS189" s="11">
        <v>302</v>
      </c>
      <c r="DT189" s="11">
        <v>301</v>
      </c>
      <c r="DU189" s="11">
        <f t="shared" si="5"/>
        <v>300.08333333333331</v>
      </c>
      <c r="DV189" s="11">
        <v>300</v>
      </c>
      <c r="DW189" s="11">
        <v>301</v>
      </c>
      <c r="DX189" s="11">
        <v>294</v>
      </c>
    </row>
    <row r="190" spans="1:128" ht="15" x14ac:dyDescent="0.25">
      <c r="A190" s="1" t="s">
        <v>364</v>
      </c>
      <c r="B190" s="1" t="str">
        <f t="shared" si="4"/>
        <v>5135 - Venta al por mayor de muebles, artículos de iluminación y demás artefactos para el hogar</v>
      </c>
      <c r="C190" s="14" t="s">
        <v>397</v>
      </c>
      <c r="D190" s="6" t="s">
        <v>398</v>
      </c>
      <c r="E190" s="11">
        <v>529</v>
      </c>
      <c r="F190" s="11">
        <v>528</v>
      </c>
      <c r="G190" s="11">
        <v>534</v>
      </c>
      <c r="H190" s="11">
        <v>538</v>
      </c>
      <c r="I190" s="11">
        <v>535</v>
      </c>
      <c r="J190" s="11">
        <v>535</v>
      </c>
      <c r="K190" s="11">
        <v>539</v>
      </c>
      <c r="L190" s="11">
        <v>537</v>
      </c>
      <c r="M190" s="11">
        <v>546</v>
      </c>
      <c r="N190" s="11">
        <v>545</v>
      </c>
      <c r="O190" s="11">
        <v>549</v>
      </c>
      <c r="P190" s="11">
        <v>552</v>
      </c>
      <c r="Q190" s="11">
        <v>547</v>
      </c>
      <c r="R190" s="11">
        <v>544</v>
      </c>
      <c r="S190" s="11">
        <v>544</v>
      </c>
      <c r="T190" s="11">
        <v>546</v>
      </c>
      <c r="U190" s="11">
        <v>553</v>
      </c>
      <c r="V190" s="11">
        <v>558</v>
      </c>
      <c r="W190" s="11">
        <v>559</v>
      </c>
      <c r="X190" s="11">
        <v>561</v>
      </c>
      <c r="Y190" s="11">
        <v>562</v>
      </c>
      <c r="Z190" s="11">
        <v>560</v>
      </c>
      <c r="AA190" s="11">
        <v>561</v>
      </c>
      <c r="AB190" s="11">
        <v>569</v>
      </c>
      <c r="AC190" s="11">
        <v>584</v>
      </c>
      <c r="AD190" s="11">
        <v>592</v>
      </c>
      <c r="AE190" s="11">
        <v>596</v>
      </c>
      <c r="AF190" s="11">
        <v>598</v>
      </c>
      <c r="AG190" s="11">
        <v>600</v>
      </c>
      <c r="AH190" s="11">
        <v>599</v>
      </c>
      <c r="AI190" s="11">
        <v>599</v>
      </c>
      <c r="AJ190" s="11">
        <v>599</v>
      </c>
      <c r="AK190" s="11">
        <v>602</v>
      </c>
      <c r="AL190" s="11">
        <v>608</v>
      </c>
      <c r="AM190" s="11">
        <v>597</v>
      </c>
      <c r="AN190" s="11">
        <v>602</v>
      </c>
      <c r="AO190" s="11">
        <v>599</v>
      </c>
      <c r="AP190" s="11">
        <v>599</v>
      </c>
      <c r="AQ190" s="11">
        <v>599</v>
      </c>
      <c r="AR190" s="11">
        <v>597</v>
      </c>
      <c r="AS190" s="11">
        <v>597</v>
      </c>
      <c r="AT190" s="11">
        <v>568</v>
      </c>
      <c r="AU190" s="11">
        <v>569</v>
      </c>
      <c r="AV190" s="11">
        <v>570</v>
      </c>
      <c r="AW190" s="11">
        <v>576</v>
      </c>
      <c r="AX190" s="11">
        <v>571</v>
      </c>
      <c r="AY190" s="11">
        <v>578</v>
      </c>
      <c r="AZ190" s="11">
        <v>583</v>
      </c>
      <c r="BA190" s="11">
        <v>579</v>
      </c>
      <c r="BB190" s="11">
        <v>577</v>
      </c>
      <c r="BC190" s="11">
        <v>577</v>
      </c>
      <c r="BD190" s="11">
        <v>576</v>
      </c>
      <c r="BE190" s="11">
        <v>575</v>
      </c>
      <c r="BF190" s="11">
        <v>577</v>
      </c>
      <c r="BG190" s="11">
        <v>573</v>
      </c>
      <c r="BH190" s="11">
        <v>575</v>
      </c>
      <c r="BI190" s="11">
        <v>581</v>
      </c>
      <c r="BJ190" s="11">
        <v>589</v>
      </c>
      <c r="BK190" s="11">
        <v>587</v>
      </c>
      <c r="BL190" s="11">
        <v>591</v>
      </c>
      <c r="BM190" s="11">
        <v>590</v>
      </c>
      <c r="BN190" s="11">
        <v>577</v>
      </c>
      <c r="BO190" s="11">
        <v>592</v>
      </c>
      <c r="BP190" s="11">
        <v>592</v>
      </c>
      <c r="BQ190" s="11">
        <v>589</v>
      </c>
      <c r="BR190" s="11">
        <v>585</v>
      </c>
      <c r="BS190" s="11">
        <v>584</v>
      </c>
      <c r="BT190" s="11">
        <v>586</v>
      </c>
      <c r="BU190" s="11">
        <v>590</v>
      </c>
      <c r="BV190" s="11">
        <v>590</v>
      </c>
      <c r="BW190" s="11">
        <v>588</v>
      </c>
      <c r="BX190" s="11">
        <v>583</v>
      </c>
      <c r="BY190" s="11">
        <v>599</v>
      </c>
      <c r="BZ190" s="11">
        <v>610</v>
      </c>
      <c r="CA190" s="11">
        <v>613</v>
      </c>
      <c r="CB190" s="11">
        <v>615</v>
      </c>
      <c r="CC190" s="11">
        <v>616</v>
      </c>
      <c r="CD190" s="11">
        <v>604</v>
      </c>
      <c r="CE190" s="11">
        <v>600</v>
      </c>
      <c r="CF190" s="11">
        <v>603</v>
      </c>
      <c r="CG190" s="11">
        <v>608</v>
      </c>
      <c r="CH190" s="11">
        <v>606</v>
      </c>
      <c r="CI190" s="11">
        <v>605</v>
      </c>
      <c r="CJ190" s="11">
        <v>607</v>
      </c>
      <c r="CK190" s="11">
        <v>603</v>
      </c>
      <c r="CL190" s="11">
        <v>602</v>
      </c>
      <c r="CM190" s="11">
        <v>606</v>
      </c>
      <c r="CN190" s="11">
        <v>612</v>
      </c>
      <c r="CO190" s="11">
        <v>618</v>
      </c>
      <c r="CP190" s="11">
        <v>619</v>
      </c>
      <c r="CQ190" s="11">
        <v>618</v>
      </c>
      <c r="CR190" s="11">
        <v>615</v>
      </c>
      <c r="CS190" s="11">
        <v>618</v>
      </c>
      <c r="CT190" s="11">
        <v>623</v>
      </c>
      <c r="CU190" s="11">
        <v>624</v>
      </c>
      <c r="CV190" s="11">
        <v>622</v>
      </c>
      <c r="CW190" s="11">
        <v>626</v>
      </c>
      <c r="CX190" s="11">
        <v>618</v>
      </c>
      <c r="CY190" s="11">
        <v>616</v>
      </c>
      <c r="CZ190" s="11">
        <v>616</v>
      </c>
      <c r="DA190" s="11">
        <v>605</v>
      </c>
      <c r="DB190" s="11">
        <v>604</v>
      </c>
      <c r="DC190" s="11">
        <v>606</v>
      </c>
      <c r="DD190" s="11">
        <v>614</v>
      </c>
      <c r="DE190" s="11">
        <v>612</v>
      </c>
      <c r="DF190" s="11">
        <v>607</v>
      </c>
      <c r="DG190" s="11">
        <v>603</v>
      </c>
      <c r="DH190" s="11">
        <v>599</v>
      </c>
      <c r="DI190" s="11">
        <v>595</v>
      </c>
      <c r="DJ190" s="11">
        <v>592</v>
      </c>
      <c r="DK190" s="11">
        <v>591</v>
      </c>
      <c r="DL190" s="11">
        <v>592</v>
      </c>
      <c r="DM190" s="11">
        <v>590</v>
      </c>
      <c r="DN190" s="11">
        <v>590</v>
      </c>
      <c r="DO190" s="11">
        <v>589</v>
      </c>
      <c r="DP190" s="11">
        <v>583</v>
      </c>
      <c r="DQ190" s="11">
        <v>582</v>
      </c>
      <c r="DR190" s="11">
        <v>582</v>
      </c>
      <c r="DS190" s="11">
        <v>581</v>
      </c>
      <c r="DT190" s="11">
        <v>581</v>
      </c>
      <c r="DU190" s="11">
        <f t="shared" si="5"/>
        <v>587.33333333333337</v>
      </c>
      <c r="DV190" s="11">
        <v>573</v>
      </c>
      <c r="DW190" s="11">
        <v>576</v>
      </c>
      <c r="DX190" s="11">
        <v>564</v>
      </c>
    </row>
    <row r="191" spans="1:128" ht="15" x14ac:dyDescent="0.25">
      <c r="A191" s="1" t="s">
        <v>364</v>
      </c>
      <c r="B191" s="1" t="str">
        <f t="shared" si="4"/>
        <v>5139 - Venta al por mayor de artículos de uso doméstico y/o personal n.c.p.</v>
      </c>
      <c r="C191" s="14" t="s">
        <v>399</v>
      </c>
      <c r="D191" s="6" t="s">
        <v>400</v>
      </c>
      <c r="E191" s="11">
        <v>409</v>
      </c>
      <c r="F191" s="11">
        <v>412</v>
      </c>
      <c r="G191" s="11">
        <v>411</v>
      </c>
      <c r="H191" s="11">
        <v>411</v>
      </c>
      <c r="I191" s="11">
        <v>412</v>
      </c>
      <c r="J191" s="11">
        <v>415</v>
      </c>
      <c r="K191" s="11">
        <v>423</v>
      </c>
      <c r="L191" s="11">
        <v>420</v>
      </c>
      <c r="M191" s="11">
        <v>421</v>
      </c>
      <c r="N191" s="11">
        <v>427</v>
      </c>
      <c r="O191" s="11">
        <v>426</v>
      </c>
      <c r="P191" s="11">
        <v>422</v>
      </c>
      <c r="Q191" s="11">
        <v>421</v>
      </c>
      <c r="R191" s="11">
        <v>415</v>
      </c>
      <c r="S191" s="11">
        <v>417</v>
      </c>
      <c r="T191" s="11">
        <v>423</v>
      </c>
      <c r="U191" s="11">
        <v>429</v>
      </c>
      <c r="V191" s="11">
        <v>431</v>
      </c>
      <c r="W191" s="11">
        <v>437</v>
      </c>
      <c r="X191" s="11">
        <v>437</v>
      </c>
      <c r="Y191" s="11">
        <v>437</v>
      </c>
      <c r="Z191" s="11">
        <v>440</v>
      </c>
      <c r="AA191" s="11">
        <v>437</v>
      </c>
      <c r="AB191" s="11">
        <v>436</v>
      </c>
      <c r="AC191" s="11">
        <v>433</v>
      </c>
      <c r="AD191" s="11">
        <v>436</v>
      </c>
      <c r="AE191" s="11">
        <v>439</v>
      </c>
      <c r="AF191" s="11">
        <v>434</v>
      </c>
      <c r="AG191" s="11">
        <v>442</v>
      </c>
      <c r="AH191" s="11">
        <v>440</v>
      </c>
      <c r="AI191" s="11">
        <v>439</v>
      </c>
      <c r="AJ191" s="11">
        <v>439</v>
      </c>
      <c r="AK191" s="11">
        <v>441</v>
      </c>
      <c r="AL191" s="11">
        <v>442</v>
      </c>
      <c r="AM191" s="11">
        <v>438</v>
      </c>
      <c r="AN191" s="11">
        <v>436</v>
      </c>
      <c r="AO191" s="11">
        <v>433</v>
      </c>
      <c r="AP191" s="11">
        <v>432</v>
      </c>
      <c r="AQ191" s="11">
        <v>430</v>
      </c>
      <c r="AR191" s="11">
        <v>434</v>
      </c>
      <c r="AS191" s="11">
        <v>433</v>
      </c>
      <c r="AT191" s="11">
        <v>462</v>
      </c>
      <c r="AU191" s="11">
        <v>461</v>
      </c>
      <c r="AV191" s="11">
        <v>456</v>
      </c>
      <c r="AW191" s="11">
        <v>459</v>
      </c>
      <c r="AX191" s="11">
        <v>458</v>
      </c>
      <c r="AY191" s="11">
        <v>454</v>
      </c>
      <c r="AZ191" s="11">
        <v>455</v>
      </c>
      <c r="BA191" s="11">
        <v>454</v>
      </c>
      <c r="BB191" s="11">
        <v>453</v>
      </c>
      <c r="BC191" s="11">
        <v>451</v>
      </c>
      <c r="BD191" s="11">
        <v>457</v>
      </c>
      <c r="BE191" s="11">
        <v>453</v>
      </c>
      <c r="BF191" s="11">
        <v>456</v>
      </c>
      <c r="BG191" s="11">
        <v>460</v>
      </c>
      <c r="BH191" s="11">
        <v>464</v>
      </c>
      <c r="BI191" s="11">
        <v>465</v>
      </c>
      <c r="BJ191" s="11">
        <v>466</v>
      </c>
      <c r="BK191" s="11">
        <v>467</v>
      </c>
      <c r="BL191" s="11">
        <v>466</v>
      </c>
      <c r="BM191" s="11">
        <v>459</v>
      </c>
      <c r="BN191" s="11">
        <v>464</v>
      </c>
      <c r="BO191" s="11">
        <v>474</v>
      </c>
      <c r="BP191" s="11">
        <v>473</v>
      </c>
      <c r="BQ191" s="11">
        <v>474</v>
      </c>
      <c r="BR191" s="11">
        <v>475</v>
      </c>
      <c r="BS191" s="11">
        <v>476</v>
      </c>
      <c r="BT191" s="11">
        <v>481</v>
      </c>
      <c r="BU191" s="11">
        <v>484</v>
      </c>
      <c r="BV191" s="11">
        <v>482</v>
      </c>
      <c r="BW191" s="11">
        <v>483</v>
      </c>
      <c r="BX191" s="11">
        <v>477</v>
      </c>
      <c r="BY191" s="11">
        <v>476</v>
      </c>
      <c r="BZ191" s="11">
        <v>474</v>
      </c>
      <c r="CA191" s="11">
        <v>473</v>
      </c>
      <c r="CB191" s="11">
        <v>469</v>
      </c>
      <c r="CC191" s="11">
        <v>474</v>
      </c>
      <c r="CD191" s="11">
        <v>478</v>
      </c>
      <c r="CE191" s="11">
        <v>481</v>
      </c>
      <c r="CF191" s="11">
        <v>482</v>
      </c>
      <c r="CG191" s="11">
        <v>481</v>
      </c>
      <c r="CH191" s="11">
        <v>478</v>
      </c>
      <c r="CI191" s="11">
        <v>483</v>
      </c>
      <c r="CJ191" s="11">
        <v>488</v>
      </c>
      <c r="CK191" s="11">
        <v>486</v>
      </c>
      <c r="CL191" s="11">
        <v>476</v>
      </c>
      <c r="CM191" s="11">
        <v>472</v>
      </c>
      <c r="CN191" s="11">
        <v>470</v>
      </c>
      <c r="CO191" s="11">
        <v>471</v>
      </c>
      <c r="CP191" s="11">
        <v>470</v>
      </c>
      <c r="CQ191" s="11">
        <v>473</v>
      </c>
      <c r="CR191" s="11">
        <v>476</v>
      </c>
      <c r="CS191" s="11">
        <v>475</v>
      </c>
      <c r="CT191" s="11">
        <v>476</v>
      </c>
      <c r="CU191" s="11">
        <v>478</v>
      </c>
      <c r="CV191" s="11">
        <v>477</v>
      </c>
      <c r="CW191" s="11">
        <v>480</v>
      </c>
      <c r="CX191" s="11">
        <v>475</v>
      </c>
      <c r="CY191" s="11">
        <v>487</v>
      </c>
      <c r="CZ191" s="11">
        <v>487</v>
      </c>
      <c r="DA191" s="11">
        <v>490</v>
      </c>
      <c r="DB191" s="11">
        <v>492</v>
      </c>
      <c r="DC191" s="11">
        <v>491</v>
      </c>
      <c r="DD191" s="11">
        <v>494</v>
      </c>
      <c r="DE191" s="11">
        <v>494</v>
      </c>
      <c r="DF191" s="11">
        <v>490</v>
      </c>
      <c r="DG191" s="11">
        <v>489</v>
      </c>
      <c r="DH191" s="11">
        <v>492</v>
      </c>
      <c r="DI191" s="11">
        <v>494</v>
      </c>
      <c r="DJ191" s="11">
        <v>490</v>
      </c>
      <c r="DK191" s="11">
        <v>493</v>
      </c>
      <c r="DL191" s="11">
        <v>484</v>
      </c>
      <c r="DM191" s="11">
        <v>491</v>
      </c>
      <c r="DN191" s="11">
        <v>488</v>
      </c>
      <c r="DO191" s="11">
        <v>490</v>
      </c>
      <c r="DP191" s="11">
        <v>491</v>
      </c>
      <c r="DQ191" s="11">
        <v>489</v>
      </c>
      <c r="DR191" s="11">
        <v>489</v>
      </c>
      <c r="DS191" s="11">
        <v>485</v>
      </c>
      <c r="DT191" s="11">
        <v>489</v>
      </c>
      <c r="DU191" s="11">
        <f t="shared" si="5"/>
        <v>489.41666666666669</v>
      </c>
      <c r="DV191" s="11">
        <v>494</v>
      </c>
      <c r="DW191" s="11">
        <v>489</v>
      </c>
      <c r="DX191" s="11">
        <v>469</v>
      </c>
    </row>
    <row r="192" spans="1:128" ht="15" x14ac:dyDescent="0.25">
      <c r="A192" s="1" t="s">
        <v>364</v>
      </c>
      <c r="B192" s="1" t="str">
        <f t="shared" si="4"/>
        <v>5141 - Venta al por mayor de combustibles, incluso gaseosos y productos conexos</v>
      </c>
      <c r="C192" s="14" t="s">
        <v>401</v>
      </c>
      <c r="D192" s="6" t="s">
        <v>402</v>
      </c>
      <c r="E192" s="11">
        <v>73</v>
      </c>
      <c r="F192" s="11">
        <v>74</v>
      </c>
      <c r="G192" s="11">
        <v>73</v>
      </c>
      <c r="H192" s="11">
        <v>70</v>
      </c>
      <c r="I192" s="11">
        <v>70</v>
      </c>
      <c r="J192" s="11">
        <v>72</v>
      </c>
      <c r="K192" s="11">
        <v>73</v>
      </c>
      <c r="L192" s="11">
        <v>75</v>
      </c>
      <c r="M192" s="11">
        <v>75</v>
      </c>
      <c r="N192" s="11">
        <v>78</v>
      </c>
      <c r="O192" s="11">
        <v>77</v>
      </c>
      <c r="P192" s="11">
        <v>76</v>
      </c>
      <c r="Q192" s="11">
        <v>75</v>
      </c>
      <c r="R192" s="11">
        <v>76</v>
      </c>
      <c r="S192" s="11">
        <v>76</v>
      </c>
      <c r="T192" s="11">
        <v>77</v>
      </c>
      <c r="U192" s="11">
        <v>75</v>
      </c>
      <c r="V192" s="11">
        <v>74</v>
      </c>
      <c r="W192" s="11">
        <v>75</v>
      </c>
      <c r="X192" s="11">
        <v>74</v>
      </c>
      <c r="Y192" s="11">
        <v>74</v>
      </c>
      <c r="Z192" s="11">
        <v>76</v>
      </c>
      <c r="AA192" s="11">
        <v>75</v>
      </c>
      <c r="AB192" s="11">
        <v>75</v>
      </c>
      <c r="AC192" s="11">
        <v>75</v>
      </c>
      <c r="AD192" s="11">
        <v>73</v>
      </c>
      <c r="AE192" s="11">
        <v>74</v>
      </c>
      <c r="AF192" s="11">
        <v>73</v>
      </c>
      <c r="AG192" s="11">
        <v>73</v>
      </c>
      <c r="AH192" s="11">
        <v>74</v>
      </c>
      <c r="AI192" s="11">
        <v>75</v>
      </c>
      <c r="AJ192" s="11">
        <v>73</v>
      </c>
      <c r="AK192" s="11">
        <v>73</v>
      </c>
      <c r="AL192" s="11">
        <v>74</v>
      </c>
      <c r="AM192" s="11">
        <v>73</v>
      </c>
      <c r="AN192" s="11">
        <v>74</v>
      </c>
      <c r="AO192" s="11">
        <v>74</v>
      </c>
      <c r="AP192" s="11">
        <v>74</v>
      </c>
      <c r="AQ192" s="11">
        <v>73</v>
      </c>
      <c r="AR192" s="11">
        <v>73</v>
      </c>
      <c r="AS192" s="11">
        <v>72</v>
      </c>
      <c r="AT192" s="11">
        <v>80</v>
      </c>
      <c r="AU192" s="11">
        <v>79</v>
      </c>
      <c r="AV192" s="11">
        <v>80</v>
      </c>
      <c r="AW192" s="11">
        <v>79</v>
      </c>
      <c r="AX192" s="11">
        <v>80</v>
      </c>
      <c r="AY192" s="11">
        <v>80</v>
      </c>
      <c r="AZ192" s="11">
        <v>80</v>
      </c>
      <c r="BA192" s="11">
        <v>81</v>
      </c>
      <c r="BB192" s="11">
        <v>81</v>
      </c>
      <c r="BC192" s="11">
        <v>82</v>
      </c>
      <c r="BD192" s="11">
        <v>82</v>
      </c>
      <c r="BE192" s="11">
        <v>82</v>
      </c>
      <c r="BF192" s="11">
        <v>80</v>
      </c>
      <c r="BG192" s="11">
        <v>82</v>
      </c>
      <c r="BH192" s="11">
        <v>82</v>
      </c>
      <c r="BI192" s="11">
        <v>85</v>
      </c>
      <c r="BJ192" s="11">
        <v>83</v>
      </c>
      <c r="BK192" s="11">
        <v>87</v>
      </c>
      <c r="BL192" s="11">
        <v>84</v>
      </c>
      <c r="BM192" s="11">
        <v>82</v>
      </c>
      <c r="BN192" s="11">
        <v>80</v>
      </c>
      <c r="BO192" s="11">
        <v>85</v>
      </c>
      <c r="BP192" s="11">
        <v>85</v>
      </c>
      <c r="BQ192" s="11">
        <v>83</v>
      </c>
      <c r="BR192" s="11">
        <v>82</v>
      </c>
      <c r="BS192" s="11">
        <v>82</v>
      </c>
      <c r="BT192" s="11">
        <v>83</v>
      </c>
      <c r="BU192" s="11">
        <v>84</v>
      </c>
      <c r="BV192" s="11">
        <v>84</v>
      </c>
      <c r="BW192" s="11">
        <v>85</v>
      </c>
      <c r="BX192" s="11">
        <v>84</v>
      </c>
      <c r="BY192" s="11">
        <v>84</v>
      </c>
      <c r="BZ192" s="11">
        <v>86</v>
      </c>
      <c r="CA192" s="11">
        <v>87</v>
      </c>
      <c r="CB192" s="11">
        <v>87</v>
      </c>
      <c r="CC192" s="11">
        <v>91</v>
      </c>
      <c r="CD192" s="11">
        <v>90</v>
      </c>
      <c r="CE192" s="11">
        <v>88</v>
      </c>
      <c r="CF192" s="11">
        <v>87</v>
      </c>
      <c r="CG192" s="11">
        <v>87</v>
      </c>
      <c r="CH192" s="11">
        <v>87</v>
      </c>
      <c r="CI192" s="11">
        <v>86</v>
      </c>
      <c r="CJ192" s="11">
        <v>85</v>
      </c>
      <c r="CK192" s="11">
        <v>85</v>
      </c>
      <c r="CL192" s="11">
        <v>86</v>
      </c>
      <c r="CM192" s="11">
        <v>85</v>
      </c>
      <c r="CN192" s="11">
        <v>84</v>
      </c>
      <c r="CO192" s="11">
        <v>84</v>
      </c>
      <c r="CP192" s="11">
        <v>87</v>
      </c>
      <c r="CQ192" s="11">
        <v>87</v>
      </c>
      <c r="CR192" s="11">
        <v>91</v>
      </c>
      <c r="CS192" s="11">
        <v>90</v>
      </c>
      <c r="CT192" s="11">
        <v>90</v>
      </c>
      <c r="CU192" s="11">
        <v>91</v>
      </c>
      <c r="CV192" s="11">
        <v>90</v>
      </c>
      <c r="CW192" s="11">
        <v>89</v>
      </c>
      <c r="CX192" s="11">
        <v>88</v>
      </c>
      <c r="CY192" s="11">
        <v>93</v>
      </c>
      <c r="CZ192" s="11">
        <v>92</v>
      </c>
      <c r="DA192" s="11">
        <v>92</v>
      </c>
      <c r="DB192" s="11">
        <v>89</v>
      </c>
      <c r="DC192" s="11">
        <v>90</v>
      </c>
      <c r="DD192" s="11">
        <v>90</v>
      </c>
      <c r="DE192" s="11">
        <v>90</v>
      </c>
      <c r="DF192" s="11">
        <v>91</v>
      </c>
      <c r="DG192" s="11">
        <v>89</v>
      </c>
      <c r="DH192" s="11">
        <v>88</v>
      </c>
      <c r="DI192" s="11">
        <v>89</v>
      </c>
      <c r="DJ192" s="11">
        <v>87</v>
      </c>
      <c r="DK192" s="11">
        <v>88</v>
      </c>
      <c r="DL192" s="11">
        <v>88</v>
      </c>
      <c r="DM192" s="11">
        <v>90</v>
      </c>
      <c r="DN192" s="11">
        <v>90</v>
      </c>
      <c r="DO192" s="11">
        <v>90</v>
      </c>
      <c r="DP192" s="11">
        <v>90</v>
      </c>
      <c r="DQ192" s="11">
        <v>92</v>
      </c>
      <c r="DR192" s="11">
        <v>91</v>
      </c>
      <c r="DS192" s="11">
        <v>90</v>
      </c>
      <c r="DT192" s="11">
        <v>91</v>
      </c>
      <c r="DU192" s="11">
        <f t="shared" si="5"/>
        <v>89.666666666666671</v>
      </c>
      <c r="DV192" s="11">
        <v>93</v>
      </c>
      <c r="DW192" s="11">
        <v>93</v>
      </c>
      <c r="DX192" s="11">
        <v>91</v>
      </c>
    </row>
    <row r="193" spans="1:128" ht="15" x14ac:dyDescent="0.25">
      <c r="A193" s="1" t="s">
        <v>364</v>
      </c>
      <c r="B193" s="1" t="str">
        <f t="shared" si="4"/>
        <v>5142 - Venta al por mayor de metales y minerales metalíferos</v>
      </c>
      <c r="C193" s="14" t="s">
        <v>403</v>
      </c>
      <c r="D193" s="6" t="s">
        <v>404</v>
      </c>
      <c r="E193" s="11">
        <v>93</v>
      </c>
      <c r="F193" s="11">
        <v>95</v>
      </c>
      <c r="G193" s="11">
        <v>93</v>
      </c>
      <c r="H193" s="11">
        <v>91</v>
      </c>
      <c r="I193" s="11">
        <v>89</v>
      </c>
      <c r="J193" s="11">
        <v>88</v>
      </c>
      <c r="K193" s="11">
        <v>88</v>
      </c>
      <c r="L193" s="11">
        <v>89</v>
      </c>
      <c r="M193" s="11">
        <v>90</v>
      </c>
      <c r="N193" s="11">
        <v>90</v>
      </c>
      <c r="O193" s="11">
        <v>88</v>
      </c>
      <c r="P193" s="11">
        <v>90</v>
      </c>
      <c r="Q193" s="11">
        <v>91</v>
      </c>
      <c r="R193" s="11">
        <v>91</v>
      </c>
      <c r="S193" s="11">
        <v>91</v>
      </c>
      <c r="T193" s="11">
        <v>91</v>
      </c>
      <c r="U193" s="11">
        <v>92</v>
      </c>
      <c r="V193" s="11">
        <v>92</v>
      </c>
      <c r="W193" s="11">
        <v>92</v>
      </c>
      <c r="X193" s="11">
        <v>91</v>
      </c>
      <c r="Y193" s="11">
        <v>90</v>
      </c>
      <c r="Z193" s="11">
        <v>90</v>
      </c>
      <c r="AA193" s="11">
        <v>92</v>
      </c>
      <c r="AB193" s="11">
        <v>94</v>
      </c>
      <c r="AC193" s="11">
        <v>90</v>
      </c>
      <c r="AD193" s="11">
        <v>94</v>
      </c>
      <c r="AE193" s="11">
        <v>95</v>
      </c>
      <c r="AF193" s="11">
        <v>96</v>
      </c>
      <c r="AG193" s="11">
        <v>96</v>
      </c>
      <c r="AH193" s="11">
        <v>94</v>
      </c>
      <c r="AI193" s="11">
        <v>94</v>
      </c>
      <c r="AJ193" s="11">
        <v>89</v>
      </c>
      <c r="AK193" s="11">
        <v>90</v>
      </c>
      <c r="AL193" s="11">
        <v>88</v>
      </c>
      <c r="AM193" s="11">
        <v>87</v>
      </c>
      <c r="AN193" s="11">
        <v>86</v>
      </c>
      <c r="AO193" s="11">
        <v>84</v>
      </c>
      <c r="AP193" s="11">
        <v>84</v>
      </c>
      <c r="AQ193" s="11">
        <v>87</v>
      </c>
      <c r="AR193" s="11">
        <v>85</v>
      </c>
      <c r="AS193" s="11">
        <v>83</v>
      </c>
      <c r="AT193" s="11">
        <v>83</v>
      </c>
      <c r="AU193" s="11">
        <v>84</v>
      </c>
      <c r="AV193" s="11">
        <v>86</v>
      </c>
      <c r="AW193" s="11">
        <v>86</v>
      </c>
      <c r="AX193" s="11">
        <v>87</v>
      </c>
      <c r="AY193" s="11">
        <v>86</v>
      </c>
      <c r="AZ193" s="11">
        <v>86</v>
      </c>
      <c r="BA193" s="11">
        <v>87</v>
      </c>
      <c r="BB193" s="11">
        <v>88</v>
      </c>
      <c r="BC193" s="11">
        <v>87</v>
      </c>
      <c r="BD193" s="11">
        <v>87</v>
      </c>
      <c r="BE193" s="11">
        <v>86</v>
      </c>
      <c r="BF193" s="11">
        <v>87</v>
      </c>
      <c r="BG193" s="11">
        <v>87</v>
      </c>
      <c r="BH193" s="11">
        <v>88</v>
      </c>
      <c r="BI193" s="11">
        <v>88</v>
      </c>
      <c r="BJ193" s="11">
        <v>86</v>
      </c>
      <c r="BK193" s="11">
        <v>87</v>
      </c>
      <c r="BL193" s="11">
        <v>86</v>
      </c>
      <c r="BM193" s="11">
        <v>86</v>
      </c>
      <c r="BN193" s="11">
        <v>82</v>
      </c>
      <c r="BO193" s="11">
        <v>87</v>
      </c>
      <c r="BP193" s="11">
        <v>86</v>
      </c>
      <c r="BQ193" s="11">
        <v>87</v>
      </c>
      <c r="BR193" s="11">
        <v>85</v>
      </c>
      <c r="BS193" s="11">
        <v>85</v>
      </c>
      <c r="BT193" s="11">
        <v>85</v>
      </c>
      <c r="BU193" s="11">
        <v>84</v>
      </c>
      <c r="BV193" s="11">
        <v>83</v>
      </c>
      <c r="BW193" s="11">
        <v>82</v>
      </c>
      <c r="BX193" s="11">
        <v>80</v>
      </c>
      <c r="BY193" s="11">
        <v>82</v>
      </c>
      <c r="BZ193" s="11">
        <v>83</v>
      </c>
      <c r="CA193" s="11">
        <v>82</v>
      </c>
      <c r="CB193" s="11">
        <v>83</v>
      </c>
      <c r="CC193" s="11">
        <v>83</v>
      </c>
      <c r="CD193" s="11">
        <v>84</v>
      </c>
      <c r="CE193" s="11">
        <v>85</v>
      </c>
      <c r="CF193" s="11">
        <v>84</v>
      </c>
      <c r="CG193" s="11">
        <v>82</v>
      </c>
      <c r="CH193" s="11">
        <v>82</v>
      </c>
      <c r="CI193" s="11">
        <v>83</v>
      </c>
      <c r="CJ193" s="11">
        <v>83</v>
      </c>
      <c r="CK193" s="11">
        <v>82</v>
      </c>
      <c r="CL193" s="11">
        <v>84</v>
      </c>
      <c r="CM193" s="11">
        <v>84</v>
      </c>
      <c r="CN193" s="11">
        <v>83</v>
      </c>
      <c r="CO193" s="11">
        <v>82</v>
      </c>
      <c r="CP193" s="11">
        <v>86</v>
      </c>
      <c r="CQ193" s="11">
        <v>84</v>
      </c>
      <c r="CR193" s="11">
        <v>85</v>
      </c>
      <c r="CS193" s="11">
        <v>87</v>
      </c>
      <c r="CT193" s="11">
        <v>86</v>
      </c>
      <c r="CU193" s="11">
        <v>86</v>
      </c>
      <c r="CV193" s="11">
        <v>83</v>
      </c>
      <c r="CW193" s="11">
        <v>84</v>
      </c>
      <c r="CX193" s="11">
        <v>79</v>
      </c>
      <c r="CY193" s="11">
        <v>83</v>
      </c>
      <c r="CZ193" s="11">
        <v>84</v>
      </c>
      <c r="DA193" s="11">
        <v>82</v>
      </c>
      <c r="DB193" s="11">
        <v>85</v>
      </c>
      <c r="DC193" s="11">
        <v>86</v>
      </c>
      <c r="DD193" s="11">
        <v>86</v>
      </c>
      <c r="DE193" s="11">
        <v>86</v>
      </c>
      <c r="DF193" s="11">
        <v>85</v>
      </c>
      <c r="DG193" s="11">
        <v>87</v>
      </c>
      <c r="DH193" s="11">
        <v>86</v>
      </c>
      <c r="DI193" s="11">
        <v>83</v>
      </c>
      <c r="DJ193" s="11">
        <v>83</v>
      </c>
      <c r="DK193" s="11">
        <v>83</v>
      </c>
      <c r="DL193" s="11">
        <v>82</v>
      </c>
      <c r="DM193" s="11">
        <v>82</v>
      </c>
      <c r="DN193" s="11">
        <v>81</v>
      </c>
      <c r="DO193" s="11">
        <v>80</v>
      </c>
      <c r="DP193" s="11">
        <v>80</v>
      </c>
      <c r="DQ193" s="11">
        <v>81</v>
      </c>
      <c r="DR193" s="11">
        <v>80</v>
      </c>
      <c r="DS193" s="11">
        <v>81</v>
      </c>
      <c r="DT193" s="11">
        <v>82</v>
      </c>
      <c r="DU193" s="11">
        <f t="shared" si="5"/>
        <v>81.5</v>
      </c>
      <c r="DV193" s="11">
        <v>83</v>
      </c>
      <c r="DW193" s="11">
        <v>83</v>
      </c>
      <c r="DX193" s="11">
        <v>78</v>
      </c>
    </row>
    <row r="194" spans="1:128" ht="15" x14ac:dyDescent="0.25">
      <c r="A194" s="1" t="s">
        <v>364</v>
      </c>
      <c r="B194" s="1" t="str">
        <f t="shared" si="4"/>
        <v>5143 - Venta al por mayor de madera, materiales de construcción, artículos de ferretería y materiales para plomería e instalaciones de gas</v>
      </c>
      <c r="C194" s="14" t="s">
        <v>405</v>
      </c>
      <c r="D194" s="6" t="s">
        <v>406</v>
      </c>
      <c r="E194" s="11">
        <v>518</v>
      </c>
      <c r="F194" s="11">
        <v>518</v>
      </c>
      <c r="G194" s="11">
        <v>519</v>
      </c>
      <c r="H194" s="11">
        <v>516</v>
      </c>
      <c r="I194" s="11">
        <v>517</v>
      </c>
      <c r="J194" s="11">
        <v>521</v>
      </c>
      <c r="K194" s="11">
        <v>522</v>
      </c>
      <c r="L194" s="11">
        <v>520</v>
      </c>
      <c r="M194" s="11">
        <v>521</v>
      </c>
      <c r="N194" s="11">
        <v>519</v>
      </c>
      <c r="O194" s="11">
        <v>519</v>
      </c>
      <c r="P194" s="11">
        <v>513</v>
      </c>
      <c r="Q194" s="11">
        <v>513</v>
      </c>
      <c r="R194" s="11">
        <v>513</v>
      </c>
      <c r="S194" s="11">
        <v>516</v>
      </c>
      <c r="T194" s="11">
        <v>518</v>
      </c>
      <c r="U194" s="11">
        <v>520</v>
      </c>
      <c r="V194" s="11">
        <v>522</v>
      </c>
      <c r="W194" s="11">
        <v>524</v>
      </c>
      <c r="X194" s="11">
        <v>525</v>
      </c>
      <c r="Y194" s="11">
        <v>527</v>
      </c>
      <c r="Z194" s="11">
        <v>526</v>
      </c>
      <c r="AA194" s="11">
        <v>534</v>
      </c>
      <c r="AB194" s="11">
        <v>533</v>
      </c>
      <c r="AC194" s="11">
        <v>525</v>
      </c>
      <c r="AD194" s="11">
        <v>528</v>
      </c>
      <c r="AE194" s="11">
        <v>532</v>
      </c>
      <c r="AF194" s="11">
        <v>530</v>
      </c>
      <c r="AG194" s="11">
        <v>524</v>
      </c>
      <c r="AH194" s="11">
        <v>527</v>
      </c>
      <c r="AI194" s="11">
        <v>525</v>
      </c>
      <c r="AJ194" s="11">
        <v>526</v>
      </c>
      <c r="AK194" s="11">
        <v>527</v>
      </c>
      <c r="AL194" s="11">
        <v>527</v>
      </c>
      <c r="AM194" s="11">
        <v>533</v>
      </c>
      <c r="AN194" s="11">
        <v>533</v>
      </c>
      <c r="AO194" s="11">
        <v>528</v>
      </c>
      <c r="AP194" s="11">
        <v>529</v>
      </c>
      <c r="AQ194" s="11">
        <v>529</v>
      </c>
      <c r="AR194" s="11">
        <v>524</v>
      </c>
      <c r="AS194" s="11">
        <v>527</v>
      </c>
      <c r="AT194" s="11">
        <v>521</v>
      </c>
      <c r="AU194" s="11">
        <v>523</v>
      </c>
      <c r="AV194" s="11">
        <v>528</v>
      </c>
      <c r="AW194" s="11">
        <v>529</v>
      </c>
      <c r="AX194" s="11">
        <v>531</v>
      </c>
      <c r="AY194" s="11">
        <v>532</v>
      </c>
      <c r="AZ194" s="11">
        <v>529</v>
      </c>
      <c r="BA194" s="11">
        <v>527</v>
      </c>
      <c r="BB194" s="11">
        <v>526</v>
      </c>
      <c r="BC194" s="11">
        <v>524</v>
      </c>
      <c r="BD194" s="11">
        <v>524</v>
      </c>
      <c r="BE194" s="11">
        <v>525</v>
      </c>
      <c r="BF194" s="11">
        <v>526</v>
      </c>
      <c r="BG194" s="11">
        <v>526</v>
      </c>
      <c r="BH194" s="11">
        <v>530</v>
      </c>
      <c r="BI194" s="11">
        <v>531</v>
      </c>
      <c r="BJ194" s="11">
        <v>529</v>
      </c>
      <c r="BK194" s="11">
        <v>532</v>
      </c>
      <c r="BL194" s="11">
        <v>526</v>
      </c>
      <c r="BM194" s="11">
        <v>523</v>
      </c>
      <c r="BN194" s="11">
        <v>527</v>
      </c>
      <c r="BO194" s="11">
        <v>515</v>
      </c>
      <c r="BP194" s="11">
        <v>514</v>
      </c>
      <c r="BQ194" s="11">
        <v>512</v>
      </c>
      <c r="BR194" s="11">
        <v>513</v>
      </c>
      <c r="BS194" s="11">
        <v>511</v>
      </c>
      <c r="BT194" s="11">
        <v>512</v>
      </c>
      <c r="BU194" s="11">
        <v>513</v>
      </c>
      <c r="BV194" s="11">
        <v>515</v>
      </c>
      <c r="BW194" s="11">
        <v>515</v>
      </c>
      <c r="BX194" s="11">
        <v>513</v>
      </c>
      <c r="BY194" s="11">
        <v>514</v>
      </c>
      <c r="BZ194" s="11">
        <v>517</v>
      </c>
      <c r="CA194" s="11">
        <v>515</v>
      </c>
      <c r="CB194" s="11">
        <v>517</v>
      </c>
      <c r="CC194" s="11">
        <v>517</v>
      </c>
      <c r="CD194" s="11">
        <v>517</v>
      </c>
      <c r="CE194" s="11">
        <v>523</v>
      </c>
      <c r="CF194" s="11">
        <v>519</v>
      </c>
      <c r="CG194" s="11">
        <v>519</v>
      </c>
      <c r="CH194" s="11">
        <v>519</v>
      </c>
      <c r="CI194" s="11">
        <v>518</v>
      </c>
      <c r="CJ194" s="11">
        <v>519</v>
      </c>
      <c r="CK194" s="11">
        <v>513</v>
      </c>
      <c r="CL194" s="11">
        <v>517</v>
      </c>
      <c r="CM194" s="11">
        <v>518</v>
      </c>
      <c r="CN194" s="11">
        <v>513</v>
      </c>
      <c r="CO194" s="11">
        <v>509</v>
      </c>
      <c r="CP194" s="11">
        <v>501</v>
      </c>
      <c r="CQ194" s="11">
        <v>508</v>
      </c>
      <c r="CR194" s="11">
        <v>510</v>
      </c>
      <c r="CS194" s="11">
        <v>512</v>
      </c>
      <c r="CT194" s="11">
        <v>510</v>
      </c>
      <c r="CU194" s="11">
        <v>499</v>
      </c>
      <c r="CV194" s="11">
        <v>502</v>
      </c>
      <c r="CW194" s="11">
        <v>501</v>
      </c>
      <c r="CX194" s="11">
        <v>497</v>
      </c>
      <c r="CY194" s="11">
        <v>505</v>
      </c>
      <c r="CZ194" s="11">
        <v>499</v>
      </c>
      <c r="DA194" s="11">
        <v>503</v>
      </c>
      <c r="DB194" s="11">
        <v>499</v>
      </c>
      <c r="DC194" s="11">
        <v>503</v>
      </c>
      <c r="DD194" s="11">
        <v>501</v>
      </c>
      <c r="DE194" s="11">
        <v>501</v>
      </c>
      <c r="DF194" s="11">
        <v>503</v>
      </c>
      <c r="DG194" s="11">
        <v>506</v>
      </c>
      <c r="DH194" s="11">
        <v>509</v>
      </c>
      <c r="DI194" s="11">
        <v>506</v>
      </c>
      <c r="DJ194" s="11">
        <v>505</v>
      </c>
      <c r="DK194" s="11">
        <v>507</v>
      </c>
      <c r="DL194" s="11">
        <v>507</v>
      </c>
      <c r="DM194" s="11">
        <v>504</v>
      </c>
      <c r="DN194" s="11">
        <v>502</v>
      </c>
      <c r="DO194" s="11">
        <v>502</v>
      </c>
      <c r="DP194" s="11">
        <v>501</v>
      </c>
      <c r="DQ194" s="11">
        <v>503</v>
      </c>
      <c r="DR194" s="11">
        <v>501</v>
      </c>
      <c r="DS194" s="11">
        <v>503</v>
      </c>
      <c r="DT194" s="11">
        <v>502</v>
      </c>
      <c r="DU194" s="11">
        <f t="shared" si="5"/>
        <v>503.58333333333331</v>
      </c>
      <c r="DV194" s="11">
        <v>500</v>
      </c>
      <c r="DW194" s="11">
        <v>505</v>
      </c>
      <c r="DX194" s="11">
        <v>494</v>
      </c>
    </row>
    <row r="195" spans="1:128" ht="15" x14ac:dyDescent="0.25">
      <c r="A195" s="1" t="s">
        <v>364</v>
      </c>
      <c r="B195" s="1" t="str">
        <f t="shared" ref="B195:B258" si="6">+CONCATENATE(C195," - ",D195)</f>
        <v>5149 - Venta al por mayor de productos intermedios n.c.p., desperdicios y desechos</v>
      </c>
      <c r="C195" s="14" t="s">
        <v>407</v>
      </c>
      <c r="D195" s="6" t="s">
        <v>408</v>
      </c>
      <c r="E195" s="11">
        <v>247</v>
      </c>
      <c r="F195" s="11">
        <v>247</v>
      </c>
      <c r="G195" s="11">
        <v>247</v>
      </c>
      <c r="H195" s="11">
        <v>245</v>
      </c>
      <c r="I195" s="11">
        <v>247</v>
      </c>
      <c r="J195" s="11">
        <v>248</v>
      </c>
      <c r="K195" s="11">
        <v>253</v>
      </c>
      <c r="L195" s="11">
        <v>252</v>
      </c>
      <c r="M195" s="11">
        <v>249</v>
      </c>
      <c r="N195" s="11">
        <v>250</v>
      </c>
      <c r="O195" s="11">
        <v>248</v>
      </c>
      <c r="P195" s="11">
        <v>246</v>
      </c>
      <c r="Q195" s="11">
        <v>248</v>
      </c>
      <c r="R195" s="11">
        <v>249</v>
      </c>
      <c r="S195" s="11">
        <v>250</v>
      </c>
      <c r="T195" s="11">
        <v>251</v>
      </c>
      <c r="U195" s="11">
        <v>259</v>
      </c>
      <c r="V195" s="11">
        <v>264</v>
      </c>
      <c r="W195" s="11">
        <v>265</v>
      </c>
      <c r="X195" s="11">
        <v>267</v>
      </c>
      <c r="Y195" s="11">
        <v>264</v>
      </c>
      <c r="Z195" s="11">
        <v>264</v>
      </c>
      <c r="AA195" s="11">
        <v>267</v>
      </c>
      <c r="AB195" s="11">
        <v>260</v>
      </c>
      <c r="AC195" s="11">
        <v>256</v>
      </c>
      <c r="AD195" s="11">
        <v>259</v>
      </c>
      <c r="AE195" s="11">
        <v>257</v>
      </c>
      <c r="AF195" s="11">
        <v>256</v>
      </c>
      <c r="AG195" s="11">
        <v>258</v>
      </c>
      <c r="AH195" s="11">
        <v>258</v>
      </c>
      <c r="AI195" s="11">
        <v>260</v>
      </c>
      <c r="AJ195" s="11">
        <v>259</v>
      </c>
      <c r="AK195" s="11">
        <v>259</v>
      </c>
      <c r="AL195" s="11">
        <v>264</v>
      </c>
      <c r="AM195" s="11">
        <v>265</v>
      </c>
      <c r="AN195" s="11">
        <v>262</v>
      </c>
      <c r="AO195" s="11">
        <v>261</v>
      </c>
      <c r="AP195" s="11">
        <v>258</v>
      </c>
      <c r="AQ195" s="11">
        <v>258</v>
      </c>
      <c r="AR195" s="11">
        <v>256</v>
      </c>
      <c r="AS195" s="11">
        <v>254</v>
      </c>
      <c r="AT195" s="11">
        <v>254</v>
      </c>
      <c r="AU195" s="11">
        <v>252</v>
      </c>
      <c r="AV195" s="11">
        <v>253</v>
      </c>
      <c r="AW195" s="11">
        <v>248</v>
      </c>
      <c r="AX195" s="11">
        <v>248</v>
      </c>
      <c r="AY195" s="11">
        <v>244</v>
      </c>
      <c r="AZ195" s="11">
        <v>244</v>
      </c>
      <c r="BA195" s="11">
        <v>244</v>
      </c>
      <c r="BB195" s="11">
        <v>244</v>
      </c>
      <c r="BC195" s="11">
        <v>246</v>
      </c>
      <c r="BD195" s="11">
        <v>247</v>
      </c>
      <c r="BE195" s="11">
        <v>246</v>
      </c>
      <c r="BF195" s="11">
        <v>246</v>
      </c>
      <c r="BG195" s="11">
        <v>244</v>
      </c>
      <c r="BH195" s="11">
        <v>244</v>
      </c>
      <c r="BI195" s="11">
        <v>245</v>
      </c>
      <c r="BJ195" s="11">
        <v>244</v>
      </c>
      <c r="BK195" s="11">
        <v>243</v>
      </c>
      <c r="BL195" s="11">
        <v>240</v>
      </c>
      <c r="BM195" s="11">
        <v>236</v>
      </c>
      <c r="BN195" s="11">
        <v>238</v>
      </c>
      <c r="BO195" s="11">
        <v>240</v>
      </c>
      <c r="BP195" s="11">
        <v>237</v>
      </c>
      <c r="BQ195" s="11">
        <v>238</v>
      </c>
      <c r="BR195" s="11">
        <v>234</v>
      </c>
      <c r="BS195" s="11">
        <v>237</v>
      </c>
      <c r="BT195" s="11">
        <v>236</v>
      </c>
      <c r="BU195" s="11">
        <v>238</v>
      </c>
      <c r="BV195" s="11">
        <v>243</v>
      </c>
      <c r="BW195" s="11">
        <v>245</v>
      </c>
      <c r="BX195" s="11">
        <v>242</v>
      </c>
      <c r="BY195" s="11">
        <v>242</v>
      </c>
      <c r="BZ195" s="11">
        <v>241</v>
      </c>
      <c r="CA195" s="11">
        <v>237</v>
      </c>
      <c r="CB195" s="11">
        <v>236</v>
      </c>
      <c r="CC195" s="11">
        <v>236</v>
      </c>
      <c r="CD195" s="11">
        <v>239</v>
      </c>
      <c r="CE195" s="11">
        <v>242</v>
      </c>
      <c r="CF195" s="11">
        <v>242</v>
      </c>
      <c r="CG195" s="11">
        <v>245</v>
      </c>
      <c r="CH195" s="11">
        <v>243</v>
      </c>
      <c r="CI195" s="11">
        <v>244</v>
      </c>
      <c r="CJ195" s="11">
        <v>243</v>
      </c>
      <c r="CK195" s="11">
        <v>244</v>
      </c>
      <c r="CL195" s="11">
        <v>241</v>
      </c>
      <c r="CM195" s="11">
        <v>241</v>
      </c>
      <c r="CN195" s="11">
        <v>243</v>
      </c>
      <c r="CO195" s="11">
        <v>243</v>
      </c>
      <c r="CP195" s="11">
        <v>245</v>
      </c>
      <c r="CQ195" s="11">
        <v>246</v>
      </c>
      <c r="CR195" s="11">
        <v>243</v>
      </c>
      <c r="CS195" s="11">
        <v>243</v>
      </c>
      <c r="CT195" s="11">
        <v>241</v>
      </c>
      <c r="CU195" s="11">
        <v>240</v>
      </c>
      <c r="CV195" s="11">
        <v>237</v>
      </c>
      <c r="CW195" s="11">
        <v>240</v>
      </c>
      <c r="CX195" s="11">
        <v>236</v>
      </c>
      <c r="CY195" s="11">
        <v>244</v>
      </c>
      <c r="CZ195" s="11">
        <v>244</v>
      </c>
      <c r="DA195" s="11">
        <v>241</v>
      </c>
      <c r="DB195" s="11">
        <v>244</v>
      </c>
      <c r="DC195" s="11">
        <v>247</v>
      </c>
      <c r="DD195" s="11">
        <v>250</v>
      </c>
      <c r="DE195" s="11">
        <v>250</v>
      </c>
      <c r="DF195" s="11">
        <v>252</v>
      </c>
      <c r="DG195" s="11">
        <v>251</v>
      </c>
      <c r="DH195" s="11">
        <v>250</v>
      </c>
      <c r="DI195" s="11">
        <v>248</v>
      </c>
      <c r="DJ195" s="11">
        <v>245</v>
      </c>
      <c r="DK195" s="11">
        <v>248</v>
      </c>
      <c r="DL195" s="11">
        <v>249</v>
      </c>
      <c r="DM195" s="11">
        <v>253</v>
      </c>
      <c r="DN195" s="11">
        <v>253</v>
      </c>
      <c r="DO195" s="11">
        <v>252</v>
      </c>
      <c r="DP195" s="11">
        <v>250</v>
      </c>
      <c r="DQ195" s="11">
        <v>249</v>
      </c>
      <c r="DR195" s="11">
        <v>248</v>
      </c>
      <c r="DS195" s="11">
        <v>248</v>
      </c>
      <c r="DT195" s="11">
        <v>246</v>
      </c>
      <c r="DU195" s="11">
        <f t="shared" ref="DU195:DU258" si="7">+AVERAGE(DI195:DT195)</f>
        <v>249.08333333333334</v>
      </c>
      <c r="DV195" s="11">
        <v>244</v>
      </c>
      <c r="DW195" s="11">
        <v>242</v>
      </c>
      <c r="DX195" s="11">
        <v>236</v>
      </c>
    </row>
    <row r="196" spans="1:128" ht="15" x14ac:dyDescent="0.25">
      <c r="A196" s="1" t="s">
        <v>364</v>
      </c>
      <c r="B196" s="1" t="str">
        <f t="shared" si="6"/>
        <v>5151 - Venta al por mayor de máquinas, equipos e implementos de uso especial</v>
      </c>
      <c r="C196" s="14" t="s">
        <v>409</v>
      </c>
      <c r="D196" s="6" t="s">
        <v>410</v>
      </c>
      <c r="E196" s="11">
        <v>430</v>
      </c>
      <c r="F196" s="11">
        <v>433</v>
      </c>
      <c r="G196" s="11">
        <v>432</v>
      </c>
      <c r="H196" s="11">
        <v>430</v>
      </c>
      <c r="I196" s="11">
        <v>430</v>
      </c>
      <c r="J196" s="11">
        <v>432</v>
      </c>
      <c r="K196" s="11">
        <v>433</v>
      </c>
      <c r="L196" s="11">
        <v>433</v>
      </c>
      <c r="M196" s="11">
        <v>434</v>
      </c>
      <c r="N196" s="11">
        <v>436</v>
      </c>
      <c r="O196" s="11">
        <v>440</v>
      </c>
      <c r="P196" s="11">
        <v>439</v>
      </c>
      <c r="Q196" s="11">
        <v>438</v>
      </c>
      <c r="R196" s="11">
        <v>438</v>
      </c>
      <c r="S196" s="11">
        <v>438</v>
      </c>
      <c r="T196" s="11">
        <v>434</v>
      </c>
      <c r="U196" s="11">
        <v>434</v>
      </c>
      <c r="V196" s="11">
        <v>440</v>
      </c>
      <c r="W196" s="11">
        <v>441</v>
      </c>
      <c r="X196" s="11">
        <v>443</v>
      </c>
      <c r="Y196" s="11">
        <v>444</v>
      </c>
      <c r="Z196" s="11">
        <v>445</v>
      </c>
      <c r="AA196" s="11">
        <v>447</v>
      </c>
      <c r="AB196" s="11">
        <v>448</v>
      </c>
      <c r="AC196" s="11">
        <v>445</v>
      </c>
      <c r="AD196" s="11">
        <v>447</v>
      </c>
      <c r="AE196" s="11">
        <v>447</v>
      </c>
      <c r="AF196" s="11">
        <v>447</v>
      </c>
      <c r="AG196" s="11">
        <v>441</v>
      </c>
      <c r="AH196" s="11">
        <v>442</v>
      </c>
      <c r="AI196" s="11">
        <v>444</v>
      </c>
      <c r="AJ196" s="11">
        <v>447</v>
      </c>
      <c r="AK196" s="11">
        <v>443</v>
      </c>
      <c r="AL196" s="11">
        <v>442</v>
      </c>
      <c r="AM196" s="11">
        <v>443</v>
      </c>
      <c r="AN196" s="11">
        <v>442</v>
      </c>
      <c r="AO196" s="11">
        <v>440</v>
      </c>
      <c r="AP196" s="11">
        <v>441</v>
      </c>
      <c r="AQ196" s="11">
        <v>442</v>
      </c>
      <c r="AR196" s="11">
        <v>442</v>
      </c>
      <c r="AS196" s="11">
        <v>446</v>
      </c>
      <c r="AT196" s="11">
        <v>486</v>
      </c>
      <c r="AU196" s="11">
        <v>484</v>
      </c>
      <c r="AV196" s="11">
        <v>488</v>
      </c>
      <c r="AW196" s="11">
        <v>486</v>
      </c>
      <c r="AX196" s="11">
        <v>489</v>
      </c>
      <c r="AY196" s="11">
        <v>490</v>
      </c>
      <c r="AZ196" s="11">
        <v>488</v>
      </c>
      <c r="BA196" s="11">
        <v>491</v>
      </c>
      <c r="BB196" s="11">
        <v>488</v>
      </c>
      <c r="BC196" s="11">
        <v>489</v>
      </c>
      <c r="BD196" s="11">
        <v>491</v>
      </c>
      <c r="BE196" s="11">
        <v>494</v>
      </c>
      <c r="BF196" s="11">
        <v>494</v>
      </c>
      <c r="BG196" s="11">
        <v>495</v>
      </c>
      <c r="BH196" s="11">
        <v>493</v>
      </c>
      <c r="BI196" s="11">
        <v>495</v>
      </c>
      <c r="BJ196" s="11">
        <v>494</v>
      </c>
      <c r="BK196" s="11">
        <v>491</v>
      </c>
      <c r="BL196" s="11">
        <v>490</v>
      </c>
      <c r="BM196" s="11">
        <v>493</v>
      </c>
      <c r="BN196" s="11">
        <v>493</v>
      </c>
      <c r="BO196" s="11">
        <v>489</v>
      </c>
      <c r="BP196" s="11">
        <v>487</v>
      </c>
      <c r="BQ196" s="11">
        <v>490</v>
      </c>
      <c r="BR196" s="11">
        <v>486</v>
      </c>
      <c r="BS196" s="11">
        <v>491</v>
      </c>
      <c r="BT196" s="11">
        <v>495</v>
      </c>
      <c r="BU196" s="11">
        <v>493</v>
      </c>
      <c r="BV196" s="11">
        <v>494</v>
      </c>
      <c r="BW196" s="11">
        <v>495</v>
      </c>
      <c r="BX196" s="11">
        <v>492</v>
      </c>
      <c r="BY196" s="11">
        <v>496</v>
      </c>
      <c r="BZ196" s="11">
        <v>499</v>
      </c>
      <c r="CA196" s="11">
        <v>498</v>
      </c>
      <c r="CB196" s="11">
        <v>500</v>
      </c>
      <c r="CC196" s="11">
        <v>503</v>
      </c>
      <c r="CD196" s="11">
        <v>504</v>
      </c>
      <c r="CE196" s="11">
        <v>500</v>
      </c>
      <c r="CF196" s="11">
        <v>499</v>
      </c>
      <c r="CG196" s="11">
        <v>496</v>
      </c>
      <c r="CH196" s="11">
        <v>498</v>
      </c>
      <c r="CI196" s="11">
        <v>501</v>
      </c>
      <c r="CJ196" s="11">
        <v>498</v>
      </c>
      <c r="CK196" s="11">
        <v>497</v>
      </c>
      <c r="CL196" s="11">
        <v>489</v>
      </c>
      <c r="CM196" s="11">
        <v>492</v>
      </c>
      <c r="CN196" s="11">
        <v>497</v>
      </c>
      <c r="CO196" s="11">
        <v>494</v>
      </c>
      <c r="CP196" s="11">
        <v>498</v>
      </c>
      <c r="CQ196" s="11">
        <v>499</v>
      </c>
      <c r="CR196" s="11">
        <v>498</v>
      </c>
      <c r="CS196" s="11">
        <v>497</v>
      </c>
      <c r="CT196" s="11">
        <v>498</v>
      </c>
      <c r="CU196" s="11">
        <v>494</v>
      </c>
      <c r="CV196" s="11">
        <v>493</v>
      </c>
      <c r="CW196" s="11">
        <v>488</v>
      </c>
      <c r="CX196" s="11">
        <v>485</v>
      </c>
      <c r="CY196" s="11">
        <v>494</v>
      </c>
      <c r="CZ196" s="11">
        <v>491</v>
      </c>
      <c r="DA196" s="11">
        <v>487</v>
      </c>
      <c r="DB196" s="11">
        <v>479</v>
      </c>
      <c r="DC196" s="11">
        <v>482</v>
      </c>
      <c r="DD196" s="11">
        <v>482</v>
      </c>
      <c r="DE196" s="11">
        <v>483</v>
      </c>
      <c r="DF196" s="11">
        <v>485</v>
      </c>
      <c r="DG196" s="11">
        <v>490</v>
      </c>
      <c r="DH196" s="11">
        <v>492</v>
      </c>
      <c r="DI196" s="11">
        <v>496</v>
      </c>
      <c r="DJ196" s="11">
        <v>497</v>
      </c>
      <c r="DK196" s="11">
        <v>497</v>
      </c>
      <c r="DL196" s="11">
        <v>496</v>
      </c>
      <c r="DM196" s="11">
        <v>498</v>
      </c>
      <c r="DN196" s="11">
        <v>495</v>
      </c>
      <c r="DO196" s="11">
        <v>494</v>
      </c>
      <c r="DP196" s="11">
        <v>496</v>
      </c>
      <c r="DQ196" s="11">
        <v>497</v>
      </c>
      <c r="DR196" s="11">
        <v>498</v>
      </c>
      <c r="DS196" s="11">
        <v>495</v>
      </c>
      <c r="DT196" s="11">
        <v>496</v>
      </c>
      <c r="DU196" s="11">
        <f t="shared" si="7"/>
        <v>496.25</v>
      </c>
      <c r="DV196" s="11">
        <v>492</v>
      </c>
      <c r="DW196" s="11">
        <v>492</v>
      </c>
      <c r="DX196" s="11">
        <v>486</v>
      </c>
    </row>
    <row r="197" spans="1:128" ht="15" x14ac:dyDescent="0.25">
      <c r="A197" s="1" t="s">
        <v>364</v>
      </c>
      <c r="B197" s="1" t="str">
        <f t="shared" si="6"/>
        <v>5152 - Venta al por mayor de máquinas-herramienta de uso general</v>
      </c>
      <c r="C197" s="14" t="s">
        <v>411</v>
      </c>
      <c r="D197" s="6" t="s">
        <v>412</v>
      </c>
      <c r="E197" s="11">
        <v>72</v>
      </c>
      <c r="F197" s="11">
        <v>72</v>
      </c>
      <c r="G197" s="11">
        <v>72</v>
      </c>
      <c r="H197" s="11">
        <v>73</v>
      </c>
      <c r="I197" s="11">
        <v>75</v>
      </c>
      <c r="J197" s="11">
        <v>74</v>
      </c>
      <c r="K197" s="11">
        <v>74</v>
      </c>
      <c r="L197" s="11">
        <v>77</v>
      </c>
      <c r="M197" s="11">
        <v>75</v>
      </c>
      <c r="N197" s="11">
        <v>71</v>
      </c>
      <c r="O197" s="11">
        <v>72</v>
      </c>
      <c r="P197" s="11">
        <v>70</v>
      </c>
      <c r="Q197" s="11">
        <v>71</v>
      </c>
      <c r="R197" s="11">
        <v>71</v>
      </c>
      <c r="S197" s="11">
        <v>71</v>
      </c>
      <c r="T197" s="11">
        <v>71</v>
      </c>
      <c r="U197" s="11">
        <v>71</v>
      </c>
      <c r="V197" s="11">
        <v>73</v>
      </c>
      <c r="W197" s="11">
        <v>76</v>
      </c>
      <c r="X197" s="11">
        <v>77</v>
      </c>
      <c r="Y197" s="11">
        <v>76</v>
      </c>
      <c r="Z197" s="11">
        <v>76</v>
      </c>
      <c r="AA197" s="11">
        <v>76</v>
      </c>
      <c r="AB197" s="11">
        <v>77</v>
      </c>
      <c r="AC197" s="11">
        <v>78</v>
      </c>
      <c r="AD197" s="11">
        <v>77</v>
      </c>
      <c r="AE197" s="11">
        <v>77</v>
      </c>
      <c r="AF197" s="11">
        <v>77</v>
      </c>
      <c r="AG197" s="11">
        <v>79</v>
      </c>
      <c r="AH197" s="11">
        <v>81</v>
      </c>
      <c r="AI197" s="11">
        <v>81</v>
      </c>
      <c r="AJ197" s="11">
        <v>81</v>
      </c>
      <c r="AK197" s="11">
        <v>80</v>
      </c>
      <c r="AL197" s="11">
        <v>80</v>
      </c>
      <c r="AM197" s="11">
        <v>82</v>
      </c>
      <c r="AN197" s="11">
        <v>80</v>
      </c>
      <c r="AO197" s="11">
        <v>80</v>
      </c>
      <c r="AP197" s="11">
        <v>81</v>
      </c>
      <c r="AQ197" s="11">
        <v>82</v>
      </c>
      <c r="AR197" s="11">
        <v>80</v>
      </c>
      <c r="AS197" s="11">
        <v>80</v>
      </c>
      <c r="AT197" s="11">
        <v>83</v>
      </c>
      <c r="AU197" s="11">
        <v>83</v>
      </c>
      <c r="AV197" s="11">
        <v>84</v>
      </c>
      <c r="AW197" s="11">
        <v>83</v>
      </c>
      <c r="AX197" s="11">
        <v>85</v>
      </c>
      <c r="AY197" s="11">
        <v>84</v>
      </c>
      <c r="AZ197" s="11">
        <v>84</v>
      </c>
      <c r="BA197" s="11">
        <v>82</v>
      </c>
      <c r="BB197" s="11">
        <v>84</v>
      </c>
      <c r="BC197" s="11">
        <v>83</v>
      </c>
      <c r="BD197" s="11">
        <v>85</v>
      </c>
      <c r="BE197" s="11">
        <v>84</v>
      </c>
      <c r="BF197" s="11">
        <v>84</v>
      </c>
      <c r="BG197" s="11">
        <v>84</v>
      </c>
      <c r="BH197" s="11">
        <v>84</v>
      </c>
      <c r="BI197" s="11">
        <v>86</v>
      </c>
      <c r="BJ197" s="11">
        <v>85</v>
      </c>
      <c r="BK197" s="11">
        <v>86</v>
      </c>
      <c r="BL197" s="11">
        <v>85</v>
      </c>
      <c r="BM197" s="11">
        <v>84</v>
      </c>
      <c r="BN197" s="11">
        <v>87</v>
      </c>
      <c r="BO197" s="11">
        <v>90</v>
      </c>
      <c r="BP197" s="11">
        <v>90</v>
      </c>
      <c r="BQ197" s="11">
        <v>91</v>
      </c>
      <c r="BR197" s="11">
        <v>90</v>
      </c>
      <c r="BS197" s="11">
        <v>91</v>
      </c>
      <c r="BT197" s="11">
        <v>91</v>
      </c>
      <c r="BU197" s="11">
        <v>92</v>
      </c>
      <c r="BV197" s="11">
        <v>91</v>
      </c>
      <c r="BW197" s="11">
        <v>93</v>
      </c>
      <c r="BX197" s="11">
        <v>94</v>
      </c>
      <c r="BY197" s="11">
        <v>90</v>
      </c>
      <c r="BZ197" s="11">
        <v>89</v>
      </c>
      <c r="CA197" s="11">
        <v>89</v>
      </c>
      <c r="CB197" s="11">
        <v>88</v>
      </c>
      <c r="CC197" s="11">
        <v>87</v>
      </c>
      <c r="CD197" s="11">
        <v>83</v>
      </c>
      <c r="CE197" s="11">
        <v>85</v>
      </c>
      <c r="CF197" s="11">
        <v>86</v>
      </c>
      <c r="CG197" s="11">
        <v>85</v>
      </c>
      <c r="CH197" s="11">
        <v>85</v>
      </c>
      <c r="CI197" s="11">
        <v>86</v>
      </c>
      <c r="CJ197" s="11">
        <v>85</v>
      </c>
      <c r="CK197" s="11">
        <v>86</v>
      </c>
      <c r="CL197" s="11">
        <v>85</v>
      </c>
      <c r="CM197" s="11">
        <v>85</v>
      </c>
      <c r="CN197" s="11">
        <v>86</v>
      </c>
      <c r="CO197" s="11">
        <v>85</v>
      </c>
      <c r="CP197" s="11">
        <v>83</v>
      </c>
      <c r="CQ197" s="11">
        <v>80</v>
      </c>
      <c r="CR197" s="11">
        <v>82</v>
      </c>
      <c r="CS197" s="11">
        <v>83</v>
      </c>
      <c r="CT197" s="11">
        <v>81</v>
      </c>
      <c r="CU197" s="11">
        <v>81</v>
      </c>
      <c r="CV197" s="11">
        <v>81</v>
      </c>
      <c r="CW197" s="11">
        <v>84</v>
      </c>
      <c r="CX197" s="11">
        <v>84</v>
      </c>
      <c r="CY197" s="11">
        <v>83</v>
      </c>
      <c r="CZ197" s="11">
        <v>86</v>
      </c>
      <c r="DA197" s="11">
        <v>86</v>
      </c>
      <c r="DB197" s="11">
        <v>87</v>
      </c>
      <c r="DC197" s="11">
        <v>88</v>
      </c>
      <c r="DD197" s="11">
        <v>87</v>
      </c>
      <c r="DE197" s="11">
        <v>87</v>
      </c>
      <c r="DF197" s="11">
        <v>88</v>
      </c>
      <c r="DG197" s="11">
        <v>88</v>
      </c>
      <c r="DH197" s="11">
        <v>87</v>
      </c>
      <c r="DI197" s="11">
        <v>88</v>
      </c>
      <c r="DJ197" s="11">
        <v>88</v>
      </c>
      <c r="DK197" s="11">
        <v>87</v>
      </c>
      <c r="DL197" s="11">
        <v>88</v>
      </c>
      <c r="DM197" s="11">
        <v>88</v>
      </c>
      <c r="DN197" s="11">
        <v>88</v>
      </c>
      <c r="DO197" s="11">
        <v>87</v>
      </c>
      <c r="DP197" s="11">
        <v>85</v>
      </c>
      <c r="DQ197" s="11">
        <v>85</v>
      </c>
      <c r="DR197" s="11">
        <v>83</v>
      </c>
      <c r="DS197" s="11">
        <v>85</v>
      </c>
      <c r="DT197" s="11">
        <v>84</v>
      </c>
      <c r="DU197" s="11">
        <f t="shared" si="7"/>
        <v>86.333333333333329</v>
      </c>
      <c r="DV197" s="11">
        <v>85</v>
      </c>
      <c r="DW197" s="11">
        <v>84</v>
      </c>
      <c r="DX197" s="11">
        <v>82</v>
      </c>
    </row>
    <row r="198" spans="1:128" ht="15" x14ac:dyDescent="0.25">
      <c r="A198" s="1" t="s">
        <v>364</v>
      </c>
      <c r="B198" s="1" t="str">
        <f t="shared" si="6"/>
        <v>5153 - Venta al por mayor de vehículos, equipos y máquinas para el transporte ferroviario, aéreo y de navegación</v>
      </c>
      <c r="C198" s="14" t="s">
        <v>413</v>
      </c>
      <c r="D198" s="15" t="s">
        <v>414</v>
      </c>
      <c r="E198" s="11">
        <v>3</v>
      </c>
      <c r="F198" s="11">
        <v>3</v>
      </c>
      <c r="G198" s="11">
        <v>3</v>
      </c>
      <c r="H198" s="11">
        <v>3</v>
      </c>
      <c r="I198" s="11">
        <v>3</v>
      </c>
      <c r="J198" s="11">
        <v>3</v>
      </c>
      <c r="K198" s="11">
        <v>3</v>
      </c>
      <c r="L198" s="11">
        <v>3</v>
      </c>
      <c r="M198" s="11">
        <v>4</v>
      </c>
      <c r="N198" s="11">
        <v>4</v>
      </c>
      <c r="O198" s="11">
        <v>4</v>
      </c>
      <c r="P198" s="11">
        <v>4</v>
      </c>
      <c r="Q198" s="11">
        <v>4</v>
      </c>
      <c r="R198" s="11">
        <v>4</v>
      </c>
      <c r="S198" s="11">
        <v>4</v>
      </c>
      <c r="T198" s="11">
        <v>4</v>
      </c>
      <c r="U198" s="11">
        <v>4</v>
      </c>
      <c r="V198" s="11">
        <v>4</v>
      </c>
      <c r="W198" s="11">
        <v>4</v>
      </c>
      <c r="X198" s="11">
        <v>4</v>
      </c>
      <c r="Y198" s="11">
        <v>4</v>
      </c>
      <c r="Z198" s="11">
        <v>3</v>
      </c>
      <c r="AA198" s="11">
        <v>3</v>
      </c>
      <c r="AB198" s="11">
        <v>3</v>
      </c>
      <c r="AC198" s="11">
        <v>3</v>
      </c>
      <c r="AD198" s="11">
        <v>3</v>
      </c>
      <c r="AE198" s="11">
        <v>4</v>
      </c>
      <c r="AF198" s="11">
        <v>3</v>
      </c>
      <c r="AG198" s="11">
        <v>3</v>
      </c>
      <c r="AH198" s="11">
        <v>3</v>
      </c>
      <c r="AI198" s="11">
        <v>3</v>
      </c>
      <c r="AJ198" s="11">
        <v>3</v>
      </c>
      <c r="AK198" s="11">
        <v>3</v>
      </c>
      <c r="AL198" s="11">
        <v>3</v>
      </c>
      <c r="AM198" s="11">
        <v>3</v>
      </c>
      <c r="AN198" s="11">
        <v>3</v>
      </c>
      <c r="AO198" s="11">
        <v>3</v>
      </c>
      <c r="AP198" s="11">
        <v>3</v>
      </c>
      <c r="AQ198" s="11">
        <v>3</v>
      </c>
      <c r="AR198" s="11">
        <v>3</v>
      </c>
      <c r="AS198" s="11">
        <v>3</v>
      </c>
      <c r="AT198" s="11">
        <v>5</v>
      </c>
      <c r="AU198" s="11">
        <v>5</v>
      </c>
      <c r="AV198" s="11">
        <v>5</v>
      </c>
      <c r="AW198" s="11">
        <v>5</v>
      </c>
      <c r="AX198" s="11">
        <v>5</v>
      </c>
      <c r="AY198" s="11">
        <v>5</v>
      </c>
      <c r="AZ198" s="11">
        <v>5</v>
      </c>
      <c r="BA198" s="11">
        <v>5</v>
      </c>
      <c r="BB198" s="11">
        <v>5</v>
      </c>
      <c r="BC198" s="11">
        <v>6</v>
      </c>
      <c r="BD198" s="11">
        <v>6</v>
      </c>
      <c r="BE198" s="11">
        <v>6</v>
      </c>
      <c r="BF198" s="11">
        <v>6</v>
      </c>
      <c r="BG198" s="11">
        <v>6</v>
      </c>
      <c r="BH198" s="11">
        <v>6</v>
      </c>
      <c r="BI198" s="11">
        <v>6</v>
      </c>
      <c r="BJ198" s="11">
        <v>6</v>
      </c>
      <c r="BK198" s="11">
        <v>6</v>
      </c>
      <c r="BL198" s="11">
        <v>6</v>
      </c>
      <c r="BM198" s="11">
        <v>7</v>
      </c>
      <c r="BN198" s="11">
        <v>7</v>
      </c>
      <c r="BO198" s="11">
        <v>7</v>
      </c>
      <c r="BP198" s="11">
        <v>7</v>
      </c>
      <c r="BQ198" s="11">
        <v>7</v>
      </c>
      <c r="BR198" s="11">
        <v>7</v>
      </c>
      <c r="BS198" s="11">
        <v>7</v>
      </c>
      <c r="BT198" s="11">
        <v>7</v>
      </c>
      <c r="BU198" s="11">
        <v>7</v>
      </c>
      <c r="BV198" s="11">
        <v>7</v>
      </c>
      <c r="BW198" s="11">
        <v>7</v>
      </c>
      <c r="BX198" s="11">
        <v>7</v>
      </c>
      <c r="BY198" s="11">
        <v>8</v>
      </c>
      <c r="BZ198" s="11">
        <v>8</v>
      </c>
      <c r="CA198" s="11">
        <v>8</v>
      </c>
      <c r="CB198" s="11">
        <v>8</v>
      </c>
      <c r="CC198" s="11">
        <v>7</v>
      </c>
      <c r="CD198" s="11">
        <v>6</v>
      </c>
      <c r="CE198" s="11">
        <v>6</v>
      </c>
      <c r="CF198" s="11">
        <v>6</v>
      </c>
      <c r="CG198" s="11">
        <v>6</v>
      </c>
      <c r="CH198" s="11">
        <v>7</v>
      </c>
      <c r="CI198" s="11">
        <v>7</v>
      </c>
      <c r="CJ198" s="11">
        <v>7</v>
      </c>
      <c r="CK198" s="11">
        <v>6</v>
      </c>
      <c r="CL198" s="11">
        <v>6</v>
      </c>
      <c r="CM198" s="11">
        <v>6</v>
      </c>
      <c r="CN198" s="11">
        <v>6</v>
      </c>
      <c r="CO198" s="11">
        <v>7</v>
      </c>
      <c r="CP198" s="11">
        <v>9</v>
      </c>
      <c r="CQ198" s="11">
        <v>9</v>
      </c>
      <c r="CR198" s="11">
        <v>9</v>
      </c>
      <c r="CS198" s="11">
        <v>8</v>
      </c>
      <c r="CT198" s="11">
        <v>8</v>
      </c>
      <c r="CU198" s="11">
        <v>8</v>
      </c>
      <c r="CV198" s="11">
        <v>8</v>
      </c>
      <c r="CW198" s="11">
        <v>8</v>
      </c>
      <c r="CX198" s="11">
        <v>8</v>
      </c>
      <c r="CY198" s="11">
        <v>8</v>
      </c>
      <c r="CZ198" s="11">
        <v>8</v>
      </c>
      <c r="DA198" s="11">
        <v>8</v>
      </c>
      <c r="DB198" s="11">
        <v>8</v>
      </c>
      <c r="DC198" s="11">
        <v>7</v>
      </c>
      <c r="DD198" s="11">
        <v>8</v>
      </c>
      <c r="DE198" s="11">
        <v>8</v>
      </c>
      <c r="DF198" s="11">
        <v>8</v>
      </c>
      <c r="DG198" s="11">
        <v>9</v>
      </c>
      <c r="DH198" s="11">
        <v>9</v>
      </c>
      <c r="DI198" s="11">
        <v>9</v>
      </c>
      <c r="DJ198" s="11">
        <v>10</v>
      </c>
      <c r="DK198" s="11">
        <v>9</v>
      </c>
      <c r="DL198" s="11">
        <v>10</v>
      </c>
      <c r="DM198" s="11">
        <v>11</v>
      </c>
      <c r="DN198" s="11">
        <v>11</v>
      </c>
      <c r="DO198" s="11">
        <v>11</v>
      </c>
      <c r="DP198" s="11">
        <v>11</v>
      </c>
      <c r="DQ198" s="11">
        <v>11</v>
      </c>
      <c r="DR198" s="11">
        <v>11</v>
      </c>
      <c r="DS198" s="11">
        <v>11</v>
      </c>
      <c r="DT198" s="11">
        <v>11</v>
      </c>
      <c r="DU198" s="11">
        <f t="shared" si="7"/>
        <v>10.5</v>
      </c>
      <c r="DV198" s="11">
        <v>11</v>
      </c>
      <c r="DW198" s="11">
        <v>11</v>
      </c>
      <c r="DX198" s="11">
        <v>11</v>
      </c>
    </row>
    <row r="199" spans="1:128" ht="15" x14ac:dyDescent="0.25">
      <c r="A199" s="1" t="s">
        <v>364</v>
      </c>
      <c r="B199" s="1" t="str">
        <f t="shared" si="6"/>
        <v>5154 - Venta al por mayor de muebles e instalaciones para la industria, el comercio y los servicios</v>
      </c>
      <c r="C199" s="14" t="s">
        <v>415</v>
      </c>
      <c r="D199" s="6" t="s">
        <v>416</v>
      </c>
      <c r="E199" s="11">
        <v>96</v>
      </c>
      <c r="F199" s="11">
        <v>95</v>
      </c>
      <c r="G199" s="11">
        <v>98</v>
      </c>
      <c r="H199" s="11">
        <v>101</v>
      </c>
      <c r="I199" s="11">
        <v>102</v>
      </c>
      <c r="J199" s="11">
        <v>102</v>
      </c>
      <c r="K199" s="11">
        <v>103</v>
      </c>
      <c r="L199" s="11">
        <v>103</v>
      </c>
      <c r="M199" s="11">
        <v>106</v>
      </c>
      <c r="N199" s="11">
        <v>107</v>
      </c>
      <c r="O199" s="11">
        <v>107</v>
      </c>
      <c r="P199" s="11">
        <v>107</v>
      </c>
      <c r="Q199" s="11">
        <v>106</v>
      </c>
      <c r="R199" s="11">
        <v>106</v>
      </c>
      <c r="S199" s="11">
        <v>104</v>
      </c>
      <c r="T199" s="11">
        <v>105</v>
      </c>
      <c r="U199" s="11">
        <v>105</v>
      </c>
      <c r="V199" s="11">
        <v>103</v>
      </c>
      <c r="W199" s="11">
        <v>103</v>
      </c>
      <c r="X199" s="11">
        <v>106</v>
      </c>
      <c r="Y199" s="11">
        <v>106</v>
      </c>
      <c r="Z199" s="11">
        <v>106</v>
      </c>
      <c r="AA199" s="11">
        <v>106</v>
      </c>
      <c r="AB199" s="11">
        <v>106</v>
      </c>
      <c r="AC199" s="11">
        <v>101</v>
      </c>
      <c r="AD199" s="11">
        <v>99</v>
      </c>
      <c r="AE199" s="11">
        <v>100</v>
      </c>
      <c r="AF199" s="11">
        <v>100</v>
      </c>
      <c r="AG199" s="11">
        <v>101</v>
      </c>
      <c r="AH199" s="11">
        <v>102</v>
      </c>
      <c r="AI199" s="11">
        <v>103</v>
      </c>
      <c r="AJ199" s="11">
        <v>104</v>
      </c>
      <c r="AK199" s="11">
        <v>101</v>
      </c>
      <c r="AL199" s="11">
        <v>102</v>
      </c>
      <c r="AM199" s="11">
        <v>102</v>
      </c>
      <c r="AN199" s="11">
        <v>103</v>
      </c>
      <c r="AO199" s="11">
        <v>104</v>
      </c>
      <c r="AP199" s="11">
        <v>104</v>
      </c>
      <c r="AQ199" s="11">
        <v>104</v>
      </c>
      <c r="AR199" s="11">
        <v>106</v>
      </c>
      <c r="AS199" s="11">
        <v>103</v>
      </c>
      <c r="AT199" s="11">
        <v>103</v>
      </c>
      <c r="AU199" s="11">
        <v>100</v>
      </c>
      <c r="AV199" s="11">
        <v>100</v>
      </c>
      <c r="AW199" s="11">
        <v>102</v>
      </c>
      <c r="AX199" s="11">
        <v>101</v>
      </c>
      <c r="AY199" s="11">
        <v>102</v>
      </c>
      <c r="AZ199" s="11">
        <v>98</v>
      </c>
      <c r="BA199" s="11">
        <v>98</v>
      </c>
      <c r="BB199" s="11">
        <v>100</v>
      </c>
      <c r="BC199" s="11">
        <v>97</v>
      </c>
      <c r="BD199" s="11">
        <v>96</v>
      </c>
      <c r="BE199" s="11">
        <v>99</v>
      </c>
      <c r="BF199" s="11">
        <v>97</v>
      </c>
      <c r="BG199" s="11">
        <v>97</v>
      </c>
      <c r="BH199" s="11">
        <v>94</v>
      </c>
      <c r="BI199" s="11">
        <v>97</v>
      </c>
      <c r="BJ199" s="11">
        <v>99</v>
      </c>
      <c r="BK199" s="11">
        <v>98</v>
      </c>
      <c r="BL199" s="11">
        <v>99</v>
      </c>
      <c r="BM199" s="11">
        <v>97</v>
      </c>
      <c r="BN199" s="11">
        <v>96</v>
      </c>
      <c r="BO199" s="11">
        <v>94</v>
      </c>
      <c r="BP199" s="11">
        <v>92</v>
      </c>
      <c r="BQ199" s="11">
        <v>90</v>
      </c>
      <c r="BR199" s="11">
        <v>89</v>
      </c>
      <c r="BS199" s="11">
        <v>91</v>
      </c>
      <c r="BT199" s="11">
        <v>92</v>
      </c>
      <c r="BU199" s="11">
        <v>92</v>
      </c>
      <c r="BV199" s="11">
        <v>92</v>
      </c>
      <c r="BW199" s="11">
        <v>91</v>
      </c>
      <c r="BX199" s="11">
        <v>91</v>
      </c>
      <c r="BY199" s="11">
        <v>90</v>
      </c>
      <c r="BZ199" s="11">
        <v>89</v>
      </c>
      <c r="CA199" s="11">
        <v>90</v>
      </c>
      <c r="CB199" s="11">
        <v>89</v>
      </c>
      <c r="CC199" s="11">
        <v>89</v>
      </c>
      <c r="CD199" s="11">
        <v>90</v>
      </c>
      <c r="CE199" s="11">
        <v>90</v>
      </c>
      <c r="CF199" s="11">
        <v>90</v>
      </c>
      <c r="CG199" s="11">
        <v>90</v>
      </c>
      <c r="CH199" s="11">
        <v>90</v>
      </c>
      <c r="CI199" s="11">
        <v>88</v>
      </c>
      <c r="CJ199" s="11">
        <v>88</v>
      </c>
      <c r="CK199" s="11">
        <v>88</v>
      </c>
      <c r="CL199" s="11">
        <v>88</v>
      </c>
      <c r="CM199" s="11">
        <v>90</v>
      </c>
      <c r="CN199" s="11">
        <v>90</v>
      </c>
      <c r="CO199" s="11">
        <v>92</v>
      </c>
      <c r="CP199" s="11">
        <v>92</v>
      </c>
      <c r="CQ199" s="11">
        <v>93</v>
      </c>
      <c r="CR199" s="11">
        <v>95</v>
      </c>
      <c r="CS199" s="11">
        <v>96</v>
      </c>
      <c r="CT199" s="11">
        <v>96</v>
      </c>
      <c r="CU199" s="11">
        <v>94</v>
      </c>
      <c r="CV199" s="11">
        <v>93</v>
      </c>
      <c r="CW199" s="11">
        <v>91</v>
      </c>
      <c r="CX199" s="11">
        <v>94</v>
      </c>
      <c r="CY199" s="11">
        <v>94</v>
      </c>
      <c r="CZ199" s="11">
        <v>91</v>
      </c>
      <c r="DA199" s="11">
        <v>93</v>
      </c>
      <c r="DB199" s="11">
        <v>92</v>
      </c>
      <c r="DC199" s="11">
        <v>93</v>
      </c>
      <c r="DD199" s="11">
        <v>95</v>
      </c>
      <c r="DE199" s="11">
        <v>95</v>
      </c>
      <c r="DF199" s="11">
        <v>95</v>
      </c>
      <c r="DG199" s="11">
        <v>96</v>
      </c>
      <c r="DH199" s="11">
        <v>97</v>
      </c>
      <c r="DI199" s="11">
        <v>94</v>
      </c>
      <c r="DJ199" s="11">
        <v>94</v>
      </c>
      <c r="DK199" s="11">
        <v>93</v>
      </c>
      <c r="DL199" s="11">
        <v>94</v>
      </c>
      <c r="DM199" s="11">
        <v>94</v>
      </c>
      <c r="DN199" s="11">
        <v>92</v>
      </c>
      <c r="DO199" s="11">
        <v>90</v>
      </c>
      <c r="DP199" s="11">
        <v>89</v>
      </c>
      <c r="DQ199" s="11">
        <v>92</v>
      </c>
      <c r="DR199" s="11">
        <v>93</v>
      </c>
      <c r="DS199" s="11">
        <v>90</v>
      </c>
      <c r="DT199" s="11">
        <v>90</v>
      </c>
      <c r="DU199" s="11">
        <f t="shared" si="7"/>
        <v>92.083333333333329</v>
      </c>
      <c r="DV199" s="11">
        <v>90</v>
      </c>
      <c r="DW199" s="11">
        <v>93</v>
      </c>
      <c r="DX199" s="11">
        <v>86</v>
      </c>
    </row>
    <row r="200" spans="1:128" ht="15" x14ac:dyDescent="0.25">
      <c r="A200" s="1" t="s">
        <v>364</v>
      </c>
      <c r="B200" s="1" t="str">
        <f t="shared" si="6"/>
        <v>5159 - Venta al por mayor de máquinas, equipo y materiales conexos n.c.p.</v>
      </c>
      <c r="C200" s="14" t="s">
        <v>417</v>
      </c>
      <c r="D200" s="6" t="s">
        <v>418</v>
      </c>
      <c r="E200" s="11">
        <v>718</v>
      </c>
      <c r="F200" s="11">
        <v>716</v>
      </c>
      <c r="G200" s="11">
        <v>718</v>
      </c>
      <c r="H200" s="11">
        <v>719</v>
      </c>
      <c r="I200" s="11">
        <v>721</v>
      </c>
      <c r="J200" s="11">
        <v>724</v>
      </c>
      <c r="K200" s="11">
        <v>723</v>
      </c>
      <c r="L200" s="11">
        <v>723</v>
      </c>
      <c r="M200" s="11">
        <v>722</v>
      </c>
      <c r="N200" s="11">
        <v>723</v>
      </c>
      <c r="O200" s="11">
        <v>725</v>
      </c>
      <c r="P200" s="11">
        <v>728</v>
      </c>
      <c r="Q200" s="11">
        <v>727</v>
      </c>
      <c r="R200" s="11">
        <v>728</v>
      </c>
      <c r="S200" s="11">
        <v>739</v>
      </c>
      <c r="T200" s="11">
        <v>737</v>
      </c>
      <c r="U200" s="11">
        <v>736</v>
      </c>
      <c r="V200" s="11">
        <v>740</v>
      </c>
      <c r="W200" s="11">
        <v>732</v>
      </c>
      <c r="X200" s="11">
        <v>727</v>
      </c>
      <c r="Y200" s="11">
        <v>727</v>
      </c>
      <c r="Z200" s="11">
        <v>722</v>
      </c>
      <c r="AA200" s="11">
        <v>723</v>
      </c>
      <c r="AB200" s="11">
        <v>730</v>
      </c>
      <c r="AC200" s="11">
        <v>726</v>
      </c>
      <c r="AD200" s="11">
        <v>729</v>
      </c>
      <c r="AE200" s="11">
        <v>735</v>
      </c>
      <c r="AF200" s="11">
        <v>732</v>
      </c>
      <c r="AG200" s="11">
        <v>732</v>
      </c>
      <c r="AH200" s="11">
        <v>733</v>
      </c>
      <c r="AI200" s="11">
        <v>731</v>
      </c>
      <c r="AJ200" s="11">
        <v>735</v>
      </c>
      <c r="AK200" s="11">
        <v>738</v>
      </c>
      <c r="AL200" s="11">
        <v>745</v>
      </c>
      <c r="AM200" s="11">
        <v>741</v>
      </c>
      <c r="AN200" s="11">
        <v>742</v>
      </c>
      <c r="AO200" s="11">
        <v>741</v>
      </c>
      <c r="AP200" s="11">
        <v>740</v>
      </c>
      <c r="AQ200" s="11">
        <v>735</v>
      </c>
      <c r="AR200" s="11">
        <v>737</v>
      </c>
      <c r="AS200" s="11">
        <v>736</v>
      </c>
      <c r="AT200" s="11">
        <v>851</v>
      </c>
      <c r="AU200" s="11">
        <v>854</v>
      </c>
      <c r="AV200" s="11">
        <v>854</v>
      </c>
      <c r="AW200" s="11">
        <v>855</v>
      </c>
      <c r="AX200" s="11">
        <v>859</v>
      </c>
      <c r="AY200" s="11">
        <v>857</v>
      </c>
      <c r="AZ200" s="11">
        <v>855</v>
      </c>
      <c r="BA200" s="11">
        <v>853</v>
      </c>
      <c r="BB200" s="11">
        <v>851</v>
      </c>
      <c r="BC200" s="11">
        <v>855</v>
      </c>
      <c r="BD200" s="11">
        <v>851</v>
      </c>
      <c r="BE200" s="11">
        <v>852</v>
      </c>
      <c r="BF200" s="11">
        <v>857</v>
      </c>
      <c r="BG200" s="11">
        <v>856</v>
      </c>
      <c r="BH200" s="11">
        <v>857</v>
      </c>
      <c r="BI200" s="11">
        <v>859</v>
      </c>
      <c r="BJ200" s="11">
        <v>862</v>
      </c>
      <c r="BK200" s="11">
        <v>867</v>
      </c>
      <c r="BL200" s="11">
        <v>867</v>
      </c>
      <c r="BM200" s="11">
        <v>864</v>
      </c>
      <c r="BN200" s="11">
        <v>865</v>
      </c>
      <c r="BO200" s="11">
        <v>875</v>
      </c>
      <c r="BP200" s="11">
        <v>875</v>
      </c>
      <c r="BQ200" s="11">
        <v>878</v>
      </c>
      <c r="BR200" s="11">
        <v>877</v>
      </c>
      <c r="BS200" s="11">
        <v>873</v>
      </c>
      <c r="BT200" s="11">
        <v>873</v>
      </c>
      <c r="BU200" s="11">
        <v>880</v>
      </c>
      <c r="BV200" s="11">
        <v>891</v>
      </c>
      <c r="BW200" s="11">
        <v>894</v>
      </c>
      <c r="BX200" s="11">
        <v>895</v>
      </c>
      <c r="BY200" s="11">
        <v>910</v>
      </c>
      <c r="BZ200" s="11">
        <v>906</v>
      </c>
      <c r="CA200" s="11">
        <v>910</v>
      </c>
      <c r="CB200" s="11">
        <v>904</v>
      </c>
      <c r="CC200" s="11">
        <v>905</v>
      </c>
      <c r="CD200" s="11">
        <v>905</v>
      </c>
      <c r="CE200" s="11">
        <v>903</v>
      </c>
      <c r="CF200" s="11">
        <v>900</v>
      </c>
      <c r="CG200" s="11">
        <v>900</v>
      </c>
      <c r="CH200" s="11">
        <v>904</v>
      </c>
      <c r="CI200" s="11">
        <v>906</v>
      </c>
      <c r="CJ200" s="11">
        <v>910</v>
      </c>
      <c r="CK200" s="11">
        <v>908</v>
      </c>
      <c r="CL200" s="11">
        <v>909</v>
      </c>
      <c r="CM200" s="11">
        <v>915</v>
      </c>
      <c r="CN200" s="11">
        <v>917</v>
      </c>
      <c r="CO200" s="11">
        <v>914</v>
      </c>
      <c r="CP200" s="11">
        <v>927</v>
      </c>
      <c r="CQ200" s="11">
        <v>927</v>
      </c>
      <c r="CR200" s="11">
        <v>930</v>
      </c>
      <c r="CS200" s="11">
        <v>930</v>
      </c>
      <c r="CT200" s="11">
        <v>936</v>
      </c>
      <c r="CU200" s="11">
        <v>936</v>
      </c>
      <c r="CV200" s="11">
        <v>935</v>
      </c>
      <c r="CW200" s="11">
        <v>927</v>
      </c>
      <c r="CX200" s="11">
        <v>922</v>
      </c>
      <c r="CY200" s="11">
        <v>930</v>
      </c>
      <c r="CZ200" s="11">
        <v>927</v>
      </c>
      <c r="DA200" s="11">
        <v>928</v>
      </c>
      <c r="DB200" s="11">
        <v>934</v>
      </c>
      <c r="DC200" s="11">
        <v>933</v>
      </c>
      <c r="DD200" s="11">
        <v>932</v>
      </c>
      <c r="DE200" s="11">
        <v>934</v>
      </c>
      <c r="DF200" s="11">
        <v>933</v>
      </c>
      <c r="DG200" s="11">
        <v>927</v>
      </c>
      <c r="DH200" s="11">
        <v>931</v>
      </c>
      <c r="DI200" s="11">
        <v>928</v>
      </c>
      <c r="DJ200" s="11">
        <v>936</v>
      </c>
      <c r="DK200" s="11">
        <v>938</v>
      </c>
      <c r="DL200" s="11">
        <v>936</v>
      </c>
      <c r="DM200" s="11">
        <v>941</v>
      </c>
      <c r="DN200" s="11">
        <v>939</v>
      </c>
      <c r="DO200" s="11">
        <v>943</v>
      </c>
      <c r="DP200" s="11">
        <v>940</v>
      </c>
      <c r="DQ200" s="11">
        <v>938</v>
      </c>
      <c r="DR200" s="11">
        <v>938</v>
      </c>
      <c r="DS200" s="11">
        <v>935</v>
      </c>
      <c r="DT200" s="11">
        <v>930</v>
      </c>
      <c r="DU200" s="11">
        <f t="shared" si="7"/>
        <v>936.83333333333337</v>
      </c>
      <c r="DV200" s="11">
        <v>924</v>
      </c>
      <c r="DW200" s="11">
        <v>929</v>
      </c>
      <c r="DX200" s="11">
        <v>916</v>
      </c>
    </row>
    <row r="201" spans="1:128" ht="15" x14ac:dyDescent="0.25">
      <c r="A201" s="1" t="s">
        <v>364</v>
      </c>
      <c r="B201" s="1" t="str">
        <f t="shared" si="6"/>
        <v>5190 - Venta al por mayor de mercancías n.c.p.</v>
      </c>
      <c r="C201" s="14" t="s">
        <v>419</v>
      </c>
      <c r="D201" s="6" t="s">
        <v>420</v>
      </c>
      <c r="E201" s="11">
        <v>1102</v>
      </c>
      <c r="F201" s="11">
        <v>1097</v>
      </c>
      <c r="G201" s="11">
        <v>1095</v>
      </c>
      <c r="H201" s="11">
        <v>1099</v>
      </c>
      <c r="I201" s="11">
        <v>1103</v>
      </c>
      <c r="J201" s="11">
        <v>1105</v>
      </c>
      <c r="K201" s="11">
        <v>1115</v>
      </c>
      <c r="L201" s="11">
        <v>1123</v>
      </c>
      <c r="M201" s="11">
        <v>1119</v>
      </c>
      <c r="N201" s="11">
        <v>1128</v>
      </c>
      <c r="O201" s="11">
        <v>1133</v>
      </c>
      <c r="P201" s="11">
        <v>1134</v>
      </c>
      <c r="Q201" s="11">
        <v>1138</v>
      </c>
      <c r="R201" s="11">
        <v>1142</v>
      </c>
      <c r="S201" s="11">
        <v>1140</v>
      </c>
      <c r="T201" s="11">
        <v>1144</v>
      </c>
      <c r="U201" s="11">
        <v>1139</v>
      </c>
      <c r="V201" s="11">
        <v>1133</v>
      </c>
      <c r="W201" s="11">
        <v>1145</v>
      </c>
      <c r="X201" s="11">
        <v>1150</v>
      </c>
      <c r="Y201" s="11">
        <v>1153</v>
      </c>
      <c r="Z201" s="11">
        <v>1156</v>
      </c>
      <c r="AA201" s="11">
        <v>1157</v>
      </c>
      <c r="AB201" s="11">
        <v>1168</v>
      </c>
      <c r="AC201" s="11">
        <v>1173</v>
      </c>
      <c r="AD201" s="11">
        <v>1183</v>
      </c>
      <c r="AE201" s="11">
        <v>1189</v>
      </c>
      <c r="AF201" s="11">
        <v>1189</v>
      </c>
      <c r="AG201" s="11">
        <v>1189</v>
      </c>
      <c r="AH201" s="11">
        <v>1188</v>
      </c>
      <c r="AI201" s="11">
        <v>1194</v>
      </c>
      <c r="AJ201" s="11">
        <v>1199</v>
      </c>
      <c r="AK201" s="11">
        <v>1206</v>
      </c>
      <c r="AL201" s="11">
        <v>1217</v>
      </c>
      <c r="AM201" s="11">
        <v>1207</v>
      </c>
      <c r="AN201" s="11">
        <v>1212</v>
      </c>
      <c r="AO201" s="11">
        <v>1208</v>
      </c>
      <c r="AP201" s="11">
        <v>1211</v>
      </c>
      <c r="AQ201" s="11">
        <v>1217</v>
      </c>
      <c r="AR201" s="11">
        <v>1225</v>
      </c>
      <c r="AS201" s="11">
        <v>1237</v>
      </c>
      <c r="AT201" s="11">
        <v>1203</v>
      </c>
      <c r="AU201" s="11">
        <v>1212</v>
      </c>
      <c r="AV201" s="11">
        <v>1210</v>
      </c>
      <c r="AW201" s="11">
        <v>1211</v>
      </c>
      <c r="AX201" s="11">
        <v>1210</v>
      </c>
      <c r="AY201" s="11">
        <v>1215</v>
      </c>
      <c r="AZ201" s="11">
        <v>1220</v>
      </c>
      <c r="BA201" s="11">
        <v>1213</v>
      </c>
      <c r="BB201" s="11">
        <v>1210</v>
      </c>
      <c r="BC201" s="11">
        <v>1211</v>
      </c>
      <c r="BD201" s="11">
        <v>1211</v>
      </c>
      <c r="BE201" s="11">
        <v>1212</v>
      </c>
      <c r="BF201" s="11">
        <v>1220</v>
      </c>
      <c r="BG201" s="11">
        <v>1218</v>
      </c>
      <c r="BH201" s="11">
        <v>1214</v>
      </c>
      <c r="BI201" s="11">
        <v>1214</v>
      </c>
      <c r="BJ201" s="11">
        <v>1209</v>
      </c>
      <c r="BK201" s="11">
        <v>1211</v>
      </c>
      <c r="BL201" s="11">
        <v>1215</v>
      </c>
      <c r="BM201" s="11">
        <v>1204</v>
      </c>
      <c r="BN201" s="11">
        <v>1209</v>
      </c>
      <c r="BO201" s="11">
        <v>1221</v>
      </c>
      <c r="BP201" s="11">
        <v>1230</v>
      </c>
      <c r="BQ201" s="11">
        <v>1225</v>
      </c>
      <c r="BR201" s="11">
        <v>1238</v>
      </c>
      <c r="BS201" s="11">
        <v>1246</v>
      </c>
      <c r="BT201" s="11">
        <v>1253</v>
      </c>
      <c r="BU201" s="11">
        <v>1257</v>
      </c>
      <c r="BV201" s="11">
        <v>1261</v>
      </c>
      <c r="BW201" s="11">
        <v>1268</v>
      </c>
      <c r="BX201" s="11">
        <v>1260</v>
      </c>
      <c r="BY201" s="11">
        <v>1265</v>
      </c>
      <c r="BZ201" s="11">
        <v>1269</v>
      </c>
      <c r="CA201" s="11">
        <v>1274</v>
      </c>
      <c r="CB201" s="11">
        <v>1265</v>
      </c>
      <c r="CC201" s="11">
        <v>1262</v>
      </c>
      <c r="CD201" s="11">
        <v>1271</v>
      </c>
      <c r="CE201" s="11">
        <v>1271</v>
      </c>
      <c r="CF201" s="11">
        <v>1275</v>
      </c>
      <c r="CG201" s="11">
        <v>1276</v>
      </c>
      <c r="CH201" s="11">
        <v>1279</v>
      </c>
      <c r="CI201" s="11">
        <v>1283</v>
      </c>
      <c r="CJ201" s="11">
        <v>1282</v>
      </c>
      <c r="CK201" s="11">
        <v>1280</v>
      </c>
      <c r="CL201" s="11">
        <v>1275</v>
      </c>
      <c r="CM201" s="11">
        <v>1280</v>
      </c>
      <c r="CN201" s="11">
        <v>1277</v>
      </c>
      <c r="CO201" s="11">
        <v>1269</v>
      </c>
      <c r="CP201" s="11">
        <v>1254</v>
      </c>
      <c r="CQ201" s="11">
        <v>1254</v>
      </c>
      <c r="CR201" s="11">
        <v>1257</v>
      </c>
      <c r="CS201" s="11">
        <v>1262</v>
      </c>
      <c r="CT201" s="11">
        <v>1269</v>
      </c>
      <c r="CU201" s="11">
        <v>1273</v>
      </c>
      <c r="CV201" s="11">
        <v>1267</v>
      </c>
      <c r="CW201" s="11">
        <v>1260</v>
      </c>
      <c r="CX201" s="11">
        <v>1242</v>
      </c>
      <c r="CY201" s="11">
        <v>1258</v>
      </c>
      <c r="CZ201" s="11">
        <v>1255</v>
      </c>
      <c r="DA201" s="11">
        <v>1259</v>
      </c>
      <c r="DB201" s="11">
        <v>1241</v>
      </c>
      <c r="DC201" s="11">
        <v>1241</v>
      </c>
      <c r="DD201" s="11">
        <v>1245</v>
      </c>
      <c r="DE201" s="11">
        <v>1245</v>
      </c>
      <c r="DF201" s="11">
        <v>1242</v>
      </c>
      <c r="DG201" s="11">
        <v>1243</v>
      </c>
      <c r="DH201" s="11">
        <v>1238</v>
      </c>
      <c r="DI201" s="11">
        <v>1233</v>
      </c>
      <c r="DJ201" s="11">
        <v>1214</v>
      </c>
      <c r="DK201" s="11">
        <v>1219</v>
      </c>
      <c r="DL201" s="11">
        <v>1208</v>
      </c>
      <c r="DM201" s="11">
        <v>1210</v>
      </c>
      <c r="DN201" s="11">
        <v>1206</v>
      </c>
      <c r="DO201" s="11">
        <v>1206</v>
      </c>
      <c r="DP201" s="11">
        <v>1208</v>
      </c>
      <c r="DQ201" s="11">
        <v>1205</v>
      </c>
      <c r="DR201" s="11">
        <v>1199</v>
      </c>
      <c r="DS201" s="11">
        <v>1198</v>
      </c>
      <c r="DT201" s="11">
        <v>1194</v>
      </c>
      <c r="DU201" s="11">
        <f t="shared" si="7"/>
        <v>1208.3333333333333</v>
      </c>
      <c r="DV201" s="11">
        <v>1187</v>
      </c>
      <c r="DW201" s="11">
        <v>1190</v>
      </c>
      <c r="DX201" s="11">
        <v>1155</v>
      </c>
    </row>
    <row r="202" spans="1:128" ht="15" x14ac:dyDescent="0.25">
      <c r="A202" s="1" t="s">
        <v>364</v>
      </c>
      <c r="B202" s="1" t="str">
        <f t="shared" si="6"/>
        <v>5211 - Venta al por menor en comercios no especializados con predominio de productos alimenticios y bebidas</v>
      </c>
      <c r="C202" s="14" t="s">
        <v>421</v>
      </c>
      <c r="D202" s="6" t="s">
        <v>422</v>
      </c>
      <c r="E202" s="11">
        <v>1568</v>
      </c>
      <c r="F202" s="11">
        <v>1562</v>
      </c>
      <c r="G202" s="11">
        <v>1575</v>
      </c>
      <c r="H202" s="11">
        <v>1571</v>
      </c>
      <c r="I202" s="11">
        <v>1581</v>
      </c>
      <c r="J202" s="11">
        <v>1595</v>
      </c>
      <c r="K202" s="11">
        <v>1580</v>
      </c>
      <c r="L202" s="11">
        <v>1556</v>
      </c>
      <c r="M202" s="11">
        <v>1557</v>
      </c>
      <c r="N202" s="11">
        <v>1558</v>
      </c>
      <c r="O202" s="11">
        <v>1565</v>
      </c>
      <c r="P202" s="11">
        <v>1575</v>
      </c>
      <c r="Q202" s="11">
        <v>1552</v>
      </c>
      <c r="R202" s="11">
        <v>1560</v>
      </c>
      <c r="S202" s="11">
        <v>1541</v>
      </c>
      <c r="T202" s="11">
        <v>1533</v>
      </c>
      <c r="U202" s="11">
        <v>1537</v>
      </c>
      <c r="V202" s="11">
        <v>1535</v>
      </c>
      <c r="W202" s="11">
        <v>1555</v>
      </c>
      <c r="X202" s="11">
        <v>1576</v>
      </c>
      <c r="Y202" s="11">
        <v>1576</v>
      </c>
      <c r="Z202" s="11">
        <v>1571</v>
      </c>
      <c r="AA202" s="11">
        <v>1574</v>
      </c>
      <c r="AB202" s="11">
        <v>1568</v>
      </c>
      <c r="AC202" s="11">
        <v>1604</v>
      </c>
      <c r="AD202" s="11">
        <v>1593</v>
      </c>
      <c r="AE202" s="11">
        <v>1601</v>
      </c>
      <c r="AF202" s="11">
        <v>1617</v>
      </c>
      <c r="AG202" s="11">
        <v>1632</v>
      </c>
      <c r="AH202" s="11">
        <v>1625</v>
      </c>
      <c r="AI202" s="11">
        <v>1620</v>
      </c>
      <c r="AJ202" s="11">
        <v>1612</v>
      </c>
      <c r="AK202" s="11">
        <v>1602</v>
      </c>
      <c r="AL202" s="11">
        <v>1610</v>
      </c>
      <c r="AM202" s="11">
        <v>1606</v>
      </c>
      <c r="AN202" s="11">
        <v>1602</v>
      </c>
      <c r="AO202" s="11">
        <v>1589</v>
      </c>
      <c r="AP202" s="11">
        <v>1566</v>
      </c>
      <c r="AQ202" s="11">
        <v>1554</v>
      </c>
      <c r="AR202" s="11">
        <v>1538</v>
      </c>
      <c r="AS202" s="11">
        <v>1535</v>
      </c>
      <c r="AT202" s="11">
        <v>1663</v>
      </c>
      <c r="AU202" s="11">
        <v>1666</v>
      </c>
      <c r="AV202" s="11">
        <v>1678</v>
      </c>
      <c r="AW202" s="11">
        <v>1682</v>
      </c>
      <c r="AX202" s="11">
        <v>1696</v>
      </c>
      <c r="AY202" s="11">
        <v>1687</v>
      </c>
      <c r="AZ202" s="11">
        <v>1662</v>
      </c>
      <c r="BA202" s="11">
        <v>1674</v>
      </c>
      <c r="BB202" s="11">
        <v>1640</v>
      </c>
      <c r="BC202" s="11">
        <v>1654</v>
      </c>
      <c r="BD202" s="11">
        <v>1662</v>
      </c>
      <c r="BE202" s="11">
        <v>1668</v>
      </c>
      <c r="BF202" s="11">
        <v>1664</v>
      </c>
      <c r="BG202" s="11">
        <v>1667</v>
      </c>
      <c r="BH202" s="11">
        <v>1639</v>
      </c>
      <c r="BI202" s="11">
        <v>1661</v>
      </c>
      <c r="BJ202" s="11">
        <v>1656</v>
      </c>
      <c r="BK202" s="11">
        <v>1638</v>
      </c>
      <c r="BL202" s="11">
        <v>1622</v>
      </c>
      <c r="BM202" s="11">
        <v>1601</v>
      </c>
      <c r="BN202" s="11">
        <v>1618</v>
      </c>
      <c r="BO202" s="11">
        <v>1722</v>
      </c>
      <c r="BP202" s="11">
        <v>1723</v>
      </c>
      <c r="BQ202" s="11">
        <v>1699</v>
      </c>
      <c r="BR202" s="11">
        <v>1674</v>
      </c>
      <c r="BS202" s="11">
        <v>1679</v>
      </c>
      <c r="BT202" s="11">
        <v>1670</v>
      </c>
      <c r="BU202" s="11">
        <v>1668</v>
      </c>
      <c r="BV202" s="11">
        <v>1652</v>
      </c>
      <c r="BW202" s="11">
        <v>1643</v>
      </c>
      <c r="BX202" s="11">
        <v>1640</v>
      </c>
      <c r="BY202" s="11">
        <v>1647</v>
      </c>
      <c r="BZ202" s="11">
        <v>1689</v>
      </c>
      <c r="CA202" s="11">
        <v>1754</v>
      </c>
      <c r="CB202" s="11">
        <v>1743</v>
      </c>
      <c r="CC202" s="11">
        <v>1738</v>
      </c>
      <c r="CD202" s="11">
        <v>1749</v>
      </c>
      <c r="CE202" s="11">
        <v>1756</v>
      </c>
      <c r="CF202" s="11">
        <v>1772</v>
      </c>
      <c r="CG202" s="11">
        <v>1772</v>
      </c>
      <c r="CH202" s="11">
        <v>1773</v>
      </c>
      <c r="CI202" s="11">
        <v>1748</v>
      </c>
      <c r="CJ202" s="11">
        <v>1735</v>
      </c>
      <c r="CK202" s="11">
        <v>1703</v>
      </c>
      <c r="CL202" s="11">
        <v>1688</v>
      </c>
      <c r="CM202" s="11">
        <v>1674</v>
      </c>
      <c r="CN202" s="11">
        <v>1687</v>
      </c>
      <c r="CO202" s="11">
        <v>1680</v>
      </c>
      <c r="CP202" s="11">
        <v>1753</v>
      </c>
      <c r="CQ202" s="11">
        <v>1741</v>
      </c>
      <c r="CR202" s="11">
        <v>1771</v>
      </c>
      <c r="CS202" s="11">
        <v>1783</v>
      </c>
      <c r="CT202" s="11">
        <v>1788</v>
      </c>
      <c r="CU202" s="11">
        <v>1800</v>
      </c>
      <c r="CV202" s="11">
        <v>1772</v>
      </c>
      <c r="CW202" s="11">
        <v>1746</v>
      </c>
      <c r="CX202" s="11">
        <v>1678</v>
      </c>
      <c r="CY202" s="11">
        <v>1753</v>
      </c>
      <c r="CZ202" s="11">
        <v>1808</v>
      </c>
      <c r="DA202" s="11">
        <v>1834</v>
      </c>
      <c r="DB202" s="11">
        <v>1841</v>
      </c>
      <c r="DC202" s="11">
        <v>1795</v>
      </c>
      <c r="DD202" s="11">
        <v>1812</v>
      </c>
      <c r="DE202" s="11">
        <v>1815</v>
      </c>
      <c r="DF202" s="11">
        <v>1783</v>
      </c>
      <c r="DG202" s="11">
        <v>1784</v>
      </c>
      <c r="DH202" s="11">
        <v>1763</v>
      </c>
      <c r="DI202" s="11">
        <v>1749</v>
      </c>
      <c r="DJ202" s="11">
        <v>1776</v>
      </c>
      <c r="DK202" s="11">
        <v>1757</v>
      </c>
      <c r="DL202" s="11">
        <v>1752</v>
      </c>
      <c r="DM202" s="11">
        <v>1759</v>
      </c>
      <c r="DN202" s="11">
        <v>1751</v>
      </c>
      <c r="DO202" s="11">
        <v>1770</v>
      </c>
      <c r="DP202" s="11">
        <v>1782</v>
      </c>
      <c r="DQ202" s="11">
        <v>1763</v>
      </c>
      <c r="DR202" s="11">
        <v>1703</v>
      </c>
      <c r="DS202" s="11">
        <v>1654</v>
      </c>
      <c r="DT202" s="11">
        <v>1624</v>
      </c>
      <c r="DU202" s="11">
        <f t="shared" si="7"/>
        <v>1736.6666666666667</v>
      </c>
      <c r="DV202" s="11">
        <v>1684</v>
      </c>
      <c r="DW202" s="11">
        <v>1657</v>
      </c>
      <c r="DX202" s="11">
        <v>1440</v>
      </c>
    </row>
    <row r="203" spans="1:128" ht="15" x14ac:dyDescent="0.25">
      <c r="A203" s="1" t="s">
        <v>364</v>
      </c>
      <c r="B203" s="1" t="str">
        <f t="shared" si="6"/>
        <v>5212 - Venta al por menor excepto la especializada, sin predominio de productos alimenticios y bebidas</v>
      </c>
      <c r="C203" s="14" t="s">
        <v>423</v>
      </c>
      <c r="D203" s="6" t="s">
        <v>424</v>
      </c>
      <c r="E203" s="11">
        <v>30</v>
      </c>
      <c r="F203" s="11">
        <v>31</v>
      </c>
      <c r="G203" s="11">
        <v>31</v>
      </c>
      <c r="H203" s="11">
        <v>31</v>
      </c>
      <c r="I203" s="11">
        <v>30</v>
      </c>
      <c r="J203" s="11">
        <v>31</v>
      </c>
      <c r="K203" s="11">
        <v>32</v>
      </c>
      <c r="L203" s="11">
        <v>33</v>
      </c>
      <c r="M203" s="11">
        <v>35</v>
      </c>
      <c r="N203" s="11">
        <v>34</v>
      </c>
      <c r="O203" s="11">
        <v>33</v>
      </c>
      <c r="P203" s="11">
        <v>34</v>
      </c>
      <c r="Q203" s="11">
        <v>34</v>
      </c>
      <c r="R203" s="11">
        <v>34</v>
      </c>
      <c r="S203" s="11">
        <v>35</v>
      </c>
      <c r="T203" s="11">
        <v>34</v>
      </c>
      <c r="U203" s="11">
        <v>33</v>
      </c>
      <c r="V203" s="11">
        <v>31</v>
      </c>
      <c r="W203" s="11">
        <v>31</v>
      </c>
      <c r="X203" s="11">
        <v>33</v>
      </c>
      <c r="Y203" s="11">
        <v>32</v>
      </c>
      <c r="Z203" s="11">
        <v>33</v>
      </c>
      <c r="AA203" s="11">
        <v>34</v>
      </c>
      <c r="AB203" s="11">
        <v>35</v>
      </c>
      <c r="AC203" s="11">
        <v>34</v>
      </c>
      <c r="AD203" s="11">
        <v>32</v>
      </c>
      <c r="AE203" s="11">
        <v>32</v>
      </c>
      <c r="AF203" s="11">
        <v>33</v>
      </c>
      <c r="AG203" s="11">
        <v>34</v>
      </c>
      <c r="AH203" s="11">
        <v>34</v>
      </c>
      <c r="AI203" s="11">
        <v>34</v>
      </c>
      <c r="AJ203" s="11">
        <v>35</v>
      </c>
      <c r="AK203" s="11">
        <v>36</v>
      </c>
      <c r="AL203" s="11">
        <v>36</v>
      </c>
      <c r="AM203" s="11">
        <v>35</v>
      </c>
      <c r="AN203" s="11">
        <v>35</v>
      </c>
      <c r="AO203" s="11">
        <v>35</v>
      </c>
      <c r="AP203" s="11">
        <v>34</v>
      </c>
      <c r="AQ203" s="11">
        <v>38</v>
      </c>
      <c r="AR203" s="11">
        <v>37</v>
      </c>
      <c r="AS203" s="11">
        <v>35</v>
      </c>
      <c r="AT203" s="11">
        <v>45</v>
      </c>
      <c r="AU203" s="11">
        <v>45</v>
      </c>
      <c r="AV203" s="11">
        <v>43</v>
      </c>
      <c r="AW203" s="11">
        <v>43</v>
      </c>
      <c r="AX203" s="11">
        <v>42</v>
      </c>
      <c r="AY203" s="11">
        <v>42</v>
      </c>
      <c r="AZ203" s="11">
        <v>42</v>
      </c>
      <c r="BA203" s="11">
        <v>41</v>
      </c>
      <c r="BB203" s="11">
        <v>43</v>
      </c>
      <c r="BC203" s="11">
        <v>42</v>
      </c>
      <c r="BD203" s="11">
        <v>42</v>
      </c>
      <c r="BE203" s="11">
        <v>43</v>
      </c>
      <c r="BF203" s="11">
        <v>46</v>
      </c>
      <c r="BG203" s="11">
        <v>47</v>
      </c>
      <c r="BH203" s="11">
        <v>49</v>
      </c>
      <c r="BI203" s="11">
        <v>49</v>
      </c>
      <c r="BJ203" s="11">
        <v>50</v>
      </c>
      <c r="BK203" s="11">
        <v>49</v>
      </c>
      <c r="BL203" s="11">
        <v>48</v>
      </c>
      <c r="BM203" s="11">
        <v>48</v>
      </c>
      <c r="BN203" s="11">
        <v>47</v>
      </c>
      <c r="BO203" s="11">
        <v>49</v>
      </c>
      <c r="BP203" s="11">
        <v>45</v>
      </c>
      <c r="BQ203" s="11">
        <v>48</v>
      </c>
      <c r="BR203" s="11">
        <v>50</v>
      </c>
      <c r="BS203" s="11">
        <v>50</v>
      </c>
      <c r="BT203" s="11">
        <v>51</v>
      </c>
      <c r="BU203" s="11">
        <v>53</v>
      </c>
      <c r="BV203" s="11">
        <v>56</v>
      </c>
      <c r="BW203" s="11">
        <v>54</v>
      </c>
      <c r="BX203" s="11">
        <v>56</v>
      </c>
      <c r="BY203" s="11">
        <v>54</v>
      </c>
      <c r="BZ203" s="11">
        <v>52</v>
      </c>
      <c r="CA203" s="11">
        <v>55</v>
      </c>
      <c r="CB203" s="11">
        <v>55</v>
      </c>
      <c r="CC203" s="11">
        <v>55</v>
      </c>
      <c r="CD203" s="11">
        <v>59</v>
      </c>
      <c r="CE203" s="11">
        <v>57</v>
      </c>
      <c r="CF203" s="11">
        <v>54</v>
      </c>
      <c r="CG203" s="11">
        <v>53</v>
      </c>
      <c r="CH203" s="11">
        <v>53</v>
      </c>
      <c r="CI203" s="11">
        <v>53</v>
      </c>
      <c r="CJ203" s="11">
        <v>52</v>
      </c>
      <c r="CK203" s="11">
        <v>53</v>
      </c>
      <c r="CL203" s="11">
        <v>52</v>
      </c>
      <c r="CM203" s="11">
        <v>53</v>
      </c>
      <c r="CN203" s="11">
        <v>51</v>
      </c>
      <c r="CO203" s="11">
        <v>50</v>
      </c>
      <c r="CP203" s="11">
        <v>50</v>
      </c>
      <c r="CQ203" s="11">
        <v>50</v>
      </c>
      <c r="CR203" s="11">
        <v>52</v>
      </c>
      <c r="CS203" s="11">
        <v>53</v>
      </c>
      <c r="CT203" s="11">
        <v>55</v>
      </c>
      <c r="CU203" s="11">
        <v>54</v>
      </c>
      <c r="CV203" s="11">
        <v>55</v>
      </c>
      <c r="CW203" s="11">
        <v>50</v>
      </c>
      <c r="CX203" s="11">
        <v>53</v>
      </c>
      <c r="CY203" s="11">
        <v>56</v>
      </c>
      <c r="CZ203" s="11">
        <v>57</v>
      </c>
      <c r="DA203" s="11">
        <v>55</v>
      </c>
      <c r="DB203" s="11">
        <v>52</v>
      </c>
      <c r="DC203" s="11">
        <v>52</v>
      </c>
      <c r="DD203" s="11">
        <v>55</v>
      </c>
      <c r="DE203" s="11">
        <v>55</v>
      </c>
      <c r="DF203" s="11">
        <v>54</v>
      </c>
      <c r="DG203" s="11">
        <v>55</v>
      </c>
      <c r="DH203" s="11">
        <v>55</v>
      </c>
      <c r="DI203" s="11">
        <v>54</v>
      </c>
      <c r="DJ203" s="11">
        <v>58</v>
      </c>
      <c r="DK203" s="11">
        <v>58</v>
      </c>
      <c r="DL203" s="11">
        <v>55</v>
      </c>
      <c r="DM203" s="11">
        <v>56</v>
      </c>
      <c r="DN203" s="11">
        <v>59</v>
      </c>
      <c r="DO203" s="11">
        <v>58</v>
      </c>
      <c r="DP203" s="11">
        <v>58</v>
      </c>
      <c r="DQ203" s="11">
        <v>57</v>
      </c>
      <c r="DR203" s="11">
        <v>57</v>
      </c>
      <c r="DS203" s="11">
        <v>58</v>
      </c>
      <c r="DT203" s="11">
        <v>56</v>
      </c>
      <c r="DU203" s="11">
        <f t="shared" si="7"/>
        <v>57</v>
      </c>
      <c r="DV203" s="11">
        <v>55</v>
      </c>
      <c r="DW203" s="11">
        <v>53</v>
      </c>
      <c r="DX203" s="11">
        <v>50</v>
      </c>
    </row>
    <row r="204" spans="1:128" ht="15" x14ac:dyDescent="0.25">
      <c r="A204" s="1" t="s">
        <v>364</v>
      </c>
      <c r="B204" s="1" t="str">
        <f t="shared" si="6"/>
        <v>5221 - Venta al por menor de productos de almacén, fiambrería y dietética</v>
      </c>
      <c r="C204" s="14" t="s">
        <v>425</v>
      </c>
      <c r="D204" s="6" t="s">
        <v>426</v>
      </c>
      <c r="E204" s="11">
        <v>398</v>
      </c>
      <c r="F204" s="11">
        <v>397</v>
      </c>
      <c r="G204" s="11">
        <v>402</v>
      </c>
      <c r="H204" s="11">
        <v>396</v>
      </c>
      <c r="I204" s="11">
        <v>391</v>
      </c>
      <c r="J204" s="11">
        <v>391</v>
      </c>
      <c r="K204" s="11">
        <v>396</v>
      </c>
      <c r="L204" s="11">
        <v>402</v>
      </c>
      <c r="M204" s="11">
        <v>408</v>
      </c>
      <c r="N204" s="11">
        <v>407</v>
      </c>
      <c r="O204" s="11">
        <v>412</v>
      </c>
      <c r="P204" s="11">
        <v>413</v>
      </c>
      <c r="Q204" s="11">
        <v>410</v>
      </c>
      <c r="R204" s="11">
        <v>406</v>
      </c>
      <c r="S204" s="11">
        <v>406</v>
      </c>
      <c r="T204" s="11">
        <v>405</v>
      </c>
      <c r="U204" s="11">
        <v>403</v>
      </c>
      <c r="V204" s="11">
        <v>402</v>
      </c>
      <c r="W204" s="11">
        <v>402</v>
      </c>
      <c r="X204" s="11">
        <v>402</v>
      </c>
      <c r="Y204" s="11">
        <v>404</v>
      </c>
      <c r="Z204" s="11">
        <v>411</v>
      </c>
      <c r="AA204" s="11">
        <v>407</v>
      </c>
      <c r="AB204" s="11">
        <v>404</v>
      </c>
      <c r="AC204" s="11">
        <v>393</v>
      </c>
      <c r="AD204" s="11">
        <v>394</v>
      </c>
      <c r="AE204" s="11">
        <v>396</v>
      </c>
      <c r="AF204" s="11">
        <v>395</v>
      </c>
      <c r="AG204" s="11">
        <v>398</v>
      </c>
      <c r="AH204" s="11">
        <v>399</v>
      </c>
      <c r="AI204" s="11">
        <v>393</v>
      </c>
      <c r="AJ204" s="11">
        <v>396</v>
      </c>
      <c r="AK204" s="11">
        <v>398</v>
      </c>
      <c r="AL204" s="11">
        <v>399</v>
      </c>
      <c r="AM204" s="11">
        <v>397</v>
      </c>
      <c r="AN204" s="11">
        <v>401</v>
      </c>
      <c r="AO204" s="11">
        <v>394</v>
      </c>
      <c r="AP204" s="11">
        <v>389</v>
      </c>
      <c r="AQ204" s="11">
        <v>386</v>
      </c>
      <c r="AR204" s="11">
        <v>397</v>
      </c>
      <c r="AS204" s="11">
        <v>402</v>
      </c>
      <c r="AT204" s="11">
        <v>405</v>
      </c>
      <c r="AU204" s="11">
        <v>407</v>
      </c>
      <c r="AV204" s="11">
        <v>401</v>
      </c>
      <c r="AW204" s="11">
        <v>407</v>
      </c>
      <c r="AX204" s="11">
        <v>406</v>
      </c>
      <c r="AY204" s="11">
        <v>406</v>
      </c>
      <c r="AZ204" s="11">
        <v>402</v>
      </c>
      <c r="BA204" s="11">
        <v>406</v>
      </c>
      <c r="BB204" s="11">
        <v>409</v>
      </c>
      <c r="BC204" s="11">
        <v>417</v>
      </c>
      <c r="BD204" s="11">
        <v>417</v>
      </c>
      <c r="BE204" s="11">
        <v>418</v>
      </c>
      <c r="BF204" s="11">
        <v>418</v>
      </c>
      <c r="BG204" s="11">
        <v>423</v>
      </c>
      <c r="BH204" s="11">
        <v>420</v>
      </c>
      <c r="BI204" s="11">
        <v>421</v>
      </c>
      <c r="BJ204" s="11">
        <v>422</v>
      </c>
      <c r="BK204" s="11">
        <v>420</v>
      </c>
      <c r="BL204" s="11">
        <v>426</v>
      </c>
      <c r="BM204" s="11">
        <v>415</v>
      </c>
      <c r="BN204" s="11">
        <v>418</v>
      </c>
      <c r="BO204" s="11">
        <v>432</v>
      </c>
      <c r="BP204" s="11">
        <v>441</v>
      </c>
      <c r="BQ204" s="11">
        <v>448</v>
      </c>
      <c r="BR204" s="11">
        <v>450</v>
      </c>
      <c r="BS204" s="11">
        <v>448</v>
      </c>
      <c r="BT204" s="11">
        <v>444</v>
      </c>
      <c r="BU204" s="11">
        <v>451</v>
      </c>
      <c r="BV204" s="11">
        <v>454</v>
      </c>
      <c r="BW204" s="11">
        <v>457</v>
      </c>
      <c r="BX204" s="11">
        <v>462</v>
      </c>
      <c r="BY204" s="11">
        <v>454</v>
      </c>
      <c r="BZ204" s="11">
        <v>463</v>
      </c>
      <c r="CA204" s="11">
        <v>458</v>
      </c>
      <c r="CB204" s="11">
        <v>455</v>
      </c>
      <c r="CC204" s="11">
        <v>452</v>
      </c>
      <c r="CD204" s="11">
        <v>453</v>
      </c>
      <c r="CE204" s="11">
        <v>457</v>
      </c>
      <c r="CF204" s="11">
        <v>457</v>
      </c>
      <c r="CG204" s="11">
        <v>459</v>
      </c>
      <c r="CH204" s="11">
        <v>459</v>
      </c>
      <c r="CI204" s="11">
        <v>463</v>
      </c>
      <c r="CJ204" s="11">
        <v>466</v>
      </c>
      <c r="CK204" s="11">
        <v>454</v>
      </c>
      <c r="CL204" s="11">
        <v>461</v>
      </c>
      <c r="CM204" s="11">
        <v>468</v>
      </c>
      <c r="CN204" s="11">
        <v>464</v>
      </c>
      <c r="CO204" s="11">
        <v>451</v>
      </c>
      <c r="CP204" s="11">
        <v>471</v>
      </c>
      <c r="CQ204" s="11">
        <v>472</v>
      </c>
      <c r="CR204" s="11">
        <v>484</v>
      </c>
      <c r="CS204" s="11">
        <v>482</v>
      </c>
      <c r="CT204" s="11">
        <v>487</v>
      </c>
      <c r="CU204" s="11">
        <v>491</v>
      </c>
      <c r="CV204" s="11">
        <v>482</v>
      </c>
      <c r="CW204" s="11">
        <v>481</v>
      </c>
      <c r="CX204" s="11">
        <v>474</v>
      </c>
      <c r="CY204" s="11">
        <v>490</v>
      </c>
      <c r="CZ204" s="11">
        <v>487</v>
      </c>
      <c r="DA204" s="11">
        <v>487</v>
      </c>
      <c r="DB204" s="11">
        <v>483</v>
      </c>
      <c r="DC204" s="11">
        <v>486</v>
      </c>
      <c r="DD204" s="11">
        <v>488</v>
      </c>
      <c r="DE204" s="11">
        <v>493</v>
      </c>
      <c r="DF204" s="11">
        <v>500</v>
      </c>
      <c r="DG204" s="11">
        <v>502</v>
      </c>
      <c r="DH204" s="11">
        <v>507</v>
      </c>
      <c r="DI204" s="11">
        <v>511</v>
      </c>
      <c r="DJ204" s="11">
        <v>533</v>
      </c>
      <c r="DK204" s="11">
        <v>530</v>
      </c>
      <c r="DL204" s="11">
        <v>533</v>
      </c>
      <c r="DM204" s="11">
        <v>531</v>
      </c>
      <c r="DN204" s="11">
        <v>530</v>
      </c>
      <c r="DO204" s="11">
        <v>533</v>
      </c>
      <c r="DP204" s="11">
        <v>540</v>
      </c>
      <c r="DQ204" s="11">
        <v>532</v>
      </c>
      <c r="DR204" s="11">
        <v>537</v>
      </c>
      <c r="DS204" s="11">
        <v>535</v>
      </c>
      <c r="DT204" s="11">
        <v>528</v>
      </c>
      <c r="DU204" s="11">
        <f t="shared" si="7"/>
        <v>531.08333333333337</v>
      </c>
      <c r="DV204" s="11">
        <v>534</v>
      </c>
      <c r="DW204" s="11">
        <v>528</v>
      </c>
      <c r="DX204" s="11">
        <v>503</v>
      </c>
    </row>
    <row r="205" spans="1:128" ht="15" x14ac:dyDescent="0.25">
      <c r="A205" s="1" t="s">
        <v>364</v>
      </c>
      <c r="B205" s="1" t="str">
        <f t="shared" si="6"/>
        <v>5222 - Venta al por menor de carnes rojas y productos de granja y de la caza</v>
      </c>
      <c r="C205" s="14" t="s">
        <v>427</v>
      </c>
      <c r="D205" s="6" t="s">
        <v>428</v>
      </c>
      <c r="E205" s="11">
        <v>393</v>
      </c>
      <c r="F205" s="11">
        <v>392</v>
      </c>
      <c r="G205" s="11">
        <v>390</v>
      </c>
      <c r="H205" s="11">
        <v>397</v>
      </c>
      <c r="I205" s="11">
        <v>405</v>
      </c>
      <c r="J205" s="11">
        <v>411</v>
      </c>
      <c r="K205" s="11">
        <v>414</v>
      </c>
      <c r="L205" s="11">
        <v>411</v>
      </c>
      <c r="M205" s="11">
        <v>416</v>
      </c>
      <c r="N205" s="11">
        <v>413</v>
      </c>
      <c r="O205" s="11">
        <v>414</v>
      </c>
      <c r="P205" s="11">
        <v>414</v>
      </c>
      <c r="Q205" s="11">
        <v>416</v>
      </c>
      <c r="R205" s="11">
        <v>410</v>
      </c>
      <c r="S205" s="11">
        <v>412</v>
      </c>
      <c r="T205" s="11">
        <v>417</v>
      </c>
      <c r="U205" s="11">
        <v>417</v>
      </c>
      <c r="V205" s="11">
        <v>428</v>
      </c>
      <c r="W205" s="11">
        <v>433</v>
      </c>
      <c r="X205" s="11">
        <v>441</v>
      </c>
      <c r="Y205" s="11">
        <v>445</v>
      </c>
      <c r="Z205" s="11">
        <v>446</v>
      </c>
      <c r="AA205" s="11">
        <v>450</v>
      </c>
      <c r="AB205" s="11">
        <v>448</v>
      </c>
      <c r="AC205" s="11">
        <v>451</v>
      </c>
      <c r="AD205" s="11">
        <v>445</v>
      </c>
      <c r="AE205" s="11">
        <v>449</v>
      </c>
      <c r="AF205" s="11">
        <v>454</v>
      </c>
      <c r="AG205" s="11">
        <v>460</v>
      </c>
      <c r="AH205" s="11">
        <v>467</v>
      </c>
      <c r="AI205" s="11">
        <v>458</v>
      </c>
      <c r="AJ205" s="11">
        <v>463</v>
      </c>
      <c r="AK205" s="11">
        <v>463</v>
      </c>
      <c r="AL205" s="11">
        <v>465</v>
      </c>
      <c r="AM205" s="11">
        <v>468</v>
      </c>
      <c r="AN205" s="11">
        <v>472</v>
      </c>
      <c r="AO205" s="11">
        <v>463</v>
      </c>
      <c r="AP205" s="11">
        <v>455</v>
      </c>
      <c r="AQ205" s="11">
        <v>451</v>
      </c>
      <c r="AR205" s="11">
        <v>447</v>
      </c>
      <c r="AS205" s="11">
        <v>447</v>
      </c>
      <c r="AT205" s="11">
        <v>483</v>
      </c>
      <c r="AU205" s="11">
        <v>480</v>
      </c>
      <c r="AV205" s="11">
        <v>490</v>
      </c>
      <c r="AW205" s="11">
        <v>488</v>
      </c>
      <c r="AX205" s="11">
        <v>484</v>
      </c>
      <c r="AY205" s="11">
        <v>490</v>
      </c>
      <c r="AZ205" s="11">
        <v>477</v>
      </c>
      <c r="BA205" s="11">
        <v>484</v>
      </c>
      <c r="BB205" s="11">
        <v>474</v>
      </c>
      <c r="BC205" s="11">
        <v>470</v>
      </c>
      <c r="BD205" s="11">
        <v>472</v>
      </c>
      <c r="BE205" s="11">
        <v>475</v>
      </c>
      <c r="BF205" s="11">
        <v>475</v>
      </c>
      <c r="BG205" s="11">
        <v>467</v>
      </c>
      <c r="BH205" s="11">
        <v>476</v>
      </c>
      <c r="BI205" s="11">
        <v>481</v>
      </c>
      <c r="BJ205" s="11">
        <v>480</v>
      </c>
      <c r="BK205" s="11">
        <v>487</v>
      </c>
      <c r="BL205" s="11">
        <v>482</v>
      </c>
      <c r="BM205" s="11">
        <v>471</v>
      </c>
      <c r="BN205" s="11">
        <v>467</v>
      </c>
      <c r="BO205" s="11">
        <v>481</v>
      </c>
      <c r="BP205" s="11">
        <v>488</v>
      </c>
      <c r="BQ205" s="11">
        <v>485</v>
      </c>
      <c r="BR205" s="11">
        <v>487</v>
      </c>
      <c r="BS205" s="11">
        <v>483</v>
      </c>
      <c r="BT205" s="11">
        <v>486</v>
      </c>
      <c r="BU205" s="11">
        <v>490</v>
      </c>
      <c r="BV205" s="11">
        <v>487</v>
      </c>
      <c r="BW205" s="11">
        <v>483</v>
      </c>
      <c r="BX205" s="11">
        <v>481</v>
      </c>
      <c r="BY205" s="11">
        <v>489</v>
      </c>
      <c r="BZ205" s="11">
        <v>487</v>
      </c>
      <c r="CA205" s="11">
        <v>495</v>
      </c>
      <c r="CB205" s="11">
        <v>493</v>
      </c>
      <c r="CC205" s="11">
        <v>501</v>
      </c>
      <c r="CD205" s="11">
        <v>497</v>
      </c>
      <c r="CE205" s="11">
        <v>493</v>
      </c>
      <c r="CF205" s="11">
        <v>504</v>
      </c>
      <c r="CG205" s="11">
        <v>517</v>
      </c>
      <c r="CH205" s="11">
        <v>528</v>
      </c>
      <c r="CI205" s="11">
        <v>529</v>
      </c>
      <c r="CJ205" s="11">
        <v>527</v>
      </c>
      <c r="CK205" s="11">
        <v>509</v>
      </c>
      <c r="CL205" s="11">
        <v>516</v>
      </c>
      <c r="CM205" s="11">
        <v>513</v>
      </c>
      <c r="CN205" s="11">
        <v>520</v>
      </c>
      <c r="CO205" s="11">
        <v>525</v>
      </c>
      <c r="CP205" s="11">
        <v>537</v>
      </c>
      <c r="CQ205" s="11">
        <v>536</v>
      </c>
      <c r="CR205" s="11">
        <v>548</v>
      </c>
      <c r="CS205" s="11">
        <v>559</v>
      </c>
      <c r="CT205" s="11">
        <v>566</v>
      </c>
      <c r="CU205" s="11">
        <v>568</v>
      </c>
      <c r="CV205" s="11">
        <v>567</v>
      </c>
      <c r="CW205" s="11">
        <v>558</v>
      </c>
      <c r="CX205" s="11">
        <v>526</v>
      </c>
      <c r="CY205" s="11">
        <v>535</v>
      </c>
      <c r="CZ205" s="11">
        <v>536</v>
      </c>
      <c r="DA205" s="11">
        <v>543</v>
      </c>
      <c r="DB205" s="11">
        <v>542</v>
      </c>
      <c r="DC205" s="11">
        <v>557</v>
      </c>
      <c r="DD205" s="11">
        <v>550</v>
      </c>
      <c r="DE205" s="11">
        <v>552</v>
      </c>
      <c r="DF205" s="11">
        <v>553</v>
      </c>
      <c r="DG205" s="11">
        <v>551</v>
      </c>
      <c r="DH205" s="11">
        <v>546</v>
      </c>
      <c r="DI205" s="11">
        <v>548</v>
      </c>
      <c r="DJ205" s="11">
        <v>545</v>
      </c>
      <c r="DK205" s="11">
        <v>545</v>
      </c>
      <c r="DL205" s="11">
        <v>541</v>
      </c>
      <c r="DM205" s="11">
        <v>540</v>
      </c>
      <c r="DN205" s="11">
        <v>546</v>
      </c>
      <c r="DO205" s="11">
        <v>553</v>
      </c>
      <c r="DP205" s="11">
        <v>561</v>
      </c>
      <c r="DQ205" s="11">
        <v>567</v>
      </c>
      <c r="DR205" s="11">
        <v>562</v>
      </c>
      <c r="DS205" s="11">
        <v>554</v>
      </c>
      <c r="DT205" s="11">
        <v>552</v>
      </c>
      <c r="DU205" s="11">
        <f t="shared" si="7"/>
        <v>551.16666666666663</v>
      </c>
      <c r="DV205" s="11">
        <v>548</v>
      </c>
      <c r="DW205" s="11">
        <v>543</v>
      </c>
      <c r="DX205" s="11">
        <v>528</v>
      </c>
    </row>
    <row r="206" spans="1:128" ht="15" x14ac:dyDescent="0.25">
      <c r="A206" s="1" t="s">
        <v>364</v>
      </c>
      <c r="B206" s="1" t="str">
        <f t="shared" si="6"/>
        <v>5223 - Venta al por menor de frutas, legumbres y hortalizas frescas</v>
      </c>
      <c r="C206" s="14" t="s">
        <v>429</v>
      </c>
      <c r="D206" s="6" t="s">
        <v>430</v>
      </c>
      <c r="E206" s="11">
        <v>167</v>
      </c>
      <c r="F206" s="11">
        <v>169</v>
      </c>
      <c r="G206" s="11">
        <v>174</v>
      </c>
      <c r="H206" s="11">
        <v>178</v>
      </c>
      <c r="I206" s="11">
        <v>180</v>
      </c>
      <c r="J206" s="11">
        <v>180</v>
      </c>
      <c r="K206" s="11">
        <v>180</v>
      </c>
      <c r="L206" s="11">
        <v>181</v>
      </c>
      <c r="M206" s="11">
        <v>182</v>
      </c>
      <c r="N206" s="11">
        <v>177</v>
      </c>
      <c r="O206" s="11">
        <v>175</v>
      </c>
      <c r="P206" s="11">
        <v>181</v>
      </c>
      <c r="Q206" s="11">
        <v>179</v>
      </c>
      <c r="R206" s="11">
        <v>178</v>
      </c>
      <c r="S206" s="11">
        <v>178</v>
      </c>
      <c r="T206" s="11">
        <v>175</v>
      </c>
      <c r="U206" s="11">
        <v>173</v>
      </c>
      <c r="V206" s="11">
        <v>177</v>
      </c>
      <c r="W206" s="11">
        <v>184</v>
      </c>
      <c r="X206" s="11">
        <v>187</v>
      </c>
      <c r="Y206" s="11">
        <v>185</v>
      </c>
      <c r="Z206" s="11">
        <v>188</v>
      </c>
      <c r="AA206" s="11">
        <v>184</v>
      </c>
      <c r="AB206" s="11">
        <v>184</v>
      </c>
      <c r="AC206" s="11">
        <v>192</v>
      </c>
      <c r="AD206" s="11">
        <v>184</v>
      </c>
      <c r="AE206" s="11">
        <v>188</v>
      </c>
      <c r="AF206" s="11">
        <v>186</v>
      </c>
      <c r="AG206" s="11">
        <v>190</v>
      </c>
      <c r="AH206" s="11">
        <v>188</v>
      </c>
      <c r="AI206" s="11">
        <v>191</v>
      </c>
      <c r="AJ206" s="11">
        <v>190</v>
      </c>
      <c r="AK206" s="11">
        <v>193</v>
      </c>
      <c r="AL206" s="11">
        <v>191</v>
      </c>
      <c r="AM206" s="11">
        <v>191</v>
      </c>
      <c r="AN206" s="11">
        <v>194</v>
      </c>
      <c r="AO206" s="11">
        <v>187</v>
      </c>
      <c r="AP206" s="11">
        <v>185</v>
      </c>
      <c r="AQ206" s="11">
        <v>179</v>
      </c>
      <c r="AR206" s="11">
        <v>193</v>
      </c>
      <c r="AS206" s="11">
        <v>187</v>
      </c>
      <c r="AT206" s="11">
        <v>190</v>
      </c>
      <c r="AU206" s="11">
        <v>195</v>
      </c>
      <c r="AV206" s="11">
        <v>193</v>
      </c>
      <c r="AW206" s="11">
        <v>191</v>
      </c>
      <c r="AX206" s="11">
        <v>193</v>
      </c>
      <c r="AY206" s="11">
        <v>192</v>
      </c>
      <c r="AZ206" s="11">
        <v>190</v>
      </c>
      <c r="BA206" s="11">
        <v>187</v>
      </c>
      <c r="BB206" s="11">
        <v>185</v>
      </c>
      <c r="BC206" s="11">
        <v>190</v>
      </c>
      <c r="BD206" s="11">
        <v>192</v>
      </c>
      <c r="BE206" s="11">
        <v>194</v>
      </c>
      <c r="BF206" s="11">
        <v>196</v>
      </c>
      <c r="BG206" s="11">
        <v>192</v>
      </c>
      <c r="BH206" s="11">
        <v>193</v>
      </c>
      <c r="BI206" s="11">
        <v>200</v>
      </c>
      <c r="BJ206" s="11">
        <v>198</v>
      </c>
      <c r="BK206" s="11">
        <v>198</v>
      </c>
      <c r="BL206" s="11">
        <v>195</v>
      </c>
      <c r="BM206" s="11">
        <v>190</v>
      </c>
      <c r="BN206" s="11">
        <v>191</v>
      </c>
      <c r="BO206" s="11">
        <v>203</v>
      </c>
      <c r="BP206" s="11">
        <v>205</v>
      </c>
      <c r="BQ206" s="11">
        <v>208</v>
      </c>
      <c r="BR206" s="11">
        <v>212</v>
      </c>
      <c r="BS206" s="11">
        <v>218</v>
      </c>
      <c r="BT206" s="11">
        <v>220</v>
      </c>
      <c r="BU206" s="11">
        <v>219</v>
      </c>
      <c r="BV206" s="11">
        <v>217</v>
      </c>
      <c r="BW206" s="11">
        <v>219</v>
      </c>
      <c r="BX206" s="11">
        <v>217</v>
      </c>
      <c r="BY206" s="11">
        <v>209</v>
      </c>
      <c r="BZ206" s="11">
        <v>210</v>
      </c>
      <c r="CA206" s="11">
        <v>215</v>
      </c>
      <c r="CB206" s="11">
        <v>216</v>
      </c>
      <c r="CC206" s="11">
        <v>217</v>
      </c>
      <c r="CD206" s="11">
        <v>220</v>
      </c>
      <c r="CE206" s="11">
        <v>218</v>
      </c>
      <c r="CF206" s="11">
        <v>221</v>
      </c>
      <c r="CG206" s="11">
        <v>232</v>
      </c>
      <c r="CH206" s="11">
        <v>235</v>
      </c>
      <c r="CI206" s="11">
        <v>233</v>
      </c>
      <c r="CJ206" s="11">
        <v>230</v>
      </c>
      <c r="CK206" s="11">
        <v>231</v>
      </c>
      <c r="CL206" s="11">
        <v>225</v>
      </c>
      <c r="CM206" s="11">
        <v>229</v>
      </c>
      <c r="CN206" s="11">
        <v>228</v>
      </c>
      <c r="CO206" s="11">
        <v>237</v>
      </c>
      <c r="CP206" s="11">
        <v>258</v>
      </c>
      <c r="CQ206" s="11">
        <v>265</v>
      </c>
      <c r="CR206" s="11">
        <v>269</v>
      </c>
      <c r="CS206" s="11">
        <v>279</v>
      </c>
      <c r="CT206" s="11">
        <v>285</v>
      </c>
      <c r="CU206" s="11">
        <v>279</v>
      </c>
      <c r="CV206" s="11">
        <v>269</v>
      </c>
      <c r="CW206" s="11">
        <v>256</v>
      </c>
      <c r="CX206" s="11">
        <v>240</v>
      </c>
      <c r="CY206" s="11">
        <v>260</v>
      </c>
      <c r="CZ206" s="11">
        <v>271</v>
      </c>
      <c r="DA206" s="11">
        <v>270</v>
      </c>
      <c r="DB206" s="11">
        <v>273</v>
      </c>
      <c r="DC206" s="11">
        <v>272</v>
      </c>
      <c r="DD206" s="11">
        <v>262</v>
      </c>
      <c r="DE206" s="11">
        <v>269</v>
      </c>
      <c r="DF206" s="11">
        <v>267</v>
      </c>
      <c r="DG206" s="11">
        <v>258</v>
      </c>
      <c r="DH206" s="11">
        <v>261</v>
      </c>
      <c r="DI206" s="11">
        <v>261</v>
      </c>
      <c r="DJ206" s="11">
        <v>254</v>
      </c>
      <c r="DK206" s="11">
        <v>246</v>
      </c>
      <c r="DL206" s="11">
        <v>241</v>
      </c>
      <c r="DM206" s="11">
        <v>242</v>
      </c>
      <c r="DN206" s="11">
        <v>242</v>
      </c>
      <c r="DO206" s="11">
        <v>242</v>
      </c>
      <c r="DP206" s="11">
        <v>244</v>
      </c>
      <c r="DQ206" s="11">
        <v>245</v>
      </c>
      <c r="DR206" s="11">
        <v>248</v>
      </c>
      <c r="DS206" s="11">
        <v>242</v>
      </c>
      <c r="DT206" s="11">
        <v>235</v>
      </c>
      <c r="DU206" s="11">
        <f t="shared" si="7"/>
        <v>245.16666666666666</v>
      </c>
      <c r="DV206" s="11">
        <v>234</v>
      </c>
      <c r="DW206" s="11">
        <v>221</v>
      </c>
      <c r="DX206" s="11">
        <v>195</v>
      </c>
    </row>
    <row r="207" spans="1:128" ht="15" x14ac:dyDescent="0.25">
      <c r="A207" s="1" t="s">
        <v>364</v>
      </c>
      <c r="B207" s="1" t="str">
        <f t="shared" si="6"/>
        <v>5224 - Venta al por menor de pan y productos de panadería y confitería</v>
      </c>
      <c r="C207" s="14" t="s">
        <v>431</v>
      </c>
      <c r="D207" s="6" t="s">
        <v>432</v>
      </c>
      <c r="E207" s="11">
        <v>493</v>
      </c>
      <c r="F207" s="11">
        <v>483</v>
      </c>
      <c r="G207" s="11">
        <v>486</v>
      </c>
      <c r="H207" s="11">
        <v>488</v>
      </c>
      <c r="I207" s="11">
        <v>487</v>
      </c>
      <c r="J207" s="11">
        <v>495</v>
      </c>
      <c r="K207" s="11">
        <v>492</v>
      </c>
      <c r="L207" s="11">
        <v>499</v>
      </c>
      <c r="M207" s="11">
        <v>506</v>
      </c>
      <c r="N207" s="11">
        <v>506</v>
      </c>
      <c r="O207" s="11">
        <v>502</v>
      </c>
      <c r="P207" s="11">
        <v>510</v>
      </c>
      <c r="Q207" s="11">
        <v>509</v>
      </c>
      <c r="R207" s="11">
        <v>503</v>
      </c>
      <c r="S207" s="11">
        <v>507</v>
      </c>
      <c r="T207" s="11">
        <v>513</v>
      </c>
      <c r="U207" s="11">
        <v>524</v>
      </c>
      <c r="V207" s="11">
        <v>524</v>
      </c>
      <c r="W207" s="11">
        <v>528</v>
      </c>
      <c r="X207" s="11">
        <v>530</v>
      </c>
      <c r="Y207" s="11">
        <v>538</v>
      </c>
      <c r="Z207" s="11">
        <v>548</v>
      </c>
      <c r="AA207" s="11">
        <v>548</v>
      </c>
      <c r="AB207" s="11">
        <v>543</v>
      </c>
      <c r="AC207" s="11">
        <v>537</v>
      </c>
      <c r="AD207" s="11">
        <v>534</v>
      </c>
      <c r="AE207" s="11">
        <v>529</v>
      </c>
      <c r="AF207" s="11">
        <v>541</v>
      </c>
      <c r="AG207" s="11">
        <v>542</v>
      </c>
      <c r="AH207" s="11">
        <v>542</v>
      </c>
      <c r="AI207" s="11">
        <v>535</v>
      </c>
      <c r="AJ207" s="11">
        <v>544</v>
      </c>
      <c r="AK207" s="11">
        <v>542</v>
      </c>
      <c r="AL207" s="11">
        <v>540</v>
      </c>
      <c r="AM207" s="11">
        <v>541</v>
      </c>
      <c r="AN207" s="11">
        <v>542</v>
      </c>
      <c r="AO207" s="11">
        <v>535</v>
      </c>
      <c r="AP207" s="11">
        <v>527</v>
      </c>
      <c r="AQ207" s="11">
        <v>532</v>
      </c>
      <c r="AR207" s="11">
        <v>536</v>
      </c>
      <c r="AS207" s="11">
        <v>538</v>
      </c>
      <c r="AT207" s="11">
        <v>547</v>
      </c>
      <c r="AU207" s="11">
        <v>556</v>
      </c>
      <c r="AV207" s="11">
        <v>553</v>
      </c>
      <c r="AW207" s="11">
        <v>563</v>
      </c>
      <c r="AX207" s="11">
        <v>571</v>
      </c>
      <c r="AY207" s="11">
        <v>574</v>
      </c>
      <c r="AZ207" s="11">
        <v>574</v>
      </c>
      <c r="BA207" s="11">
        <v>577</v>
      </c>
      <c r="BB207" s="11">
        <v>569</v>
      </c>
      <c r="BC207" s="11">
        <v>574</v>
      </c>
      <c r="BD207" s="11">
        <v>582</v>
      </c>
      <c r="BE207" s="11">
        <v>585</v>
      </c>
      <c r="BF207" s="11">
        <v>584</v>
      </c>
      <c r="BG207" s="11">
        <v>588</v>
      </c>
      <c r="BH207" s="11">
        <v>592</v>
      </c>
      <c r="BI207" s="11">
        <v>595</v>
      </c>
      <c r="BJ207" s="11">
        <v>592</v>
      </c>
      <c r="BK207" s="11">
        <v>593</v>
      </c>
      <c r="BL207" s="11">
        <v>588</v>
      </c>
      <c r="BM207" s="11">
        <v>572</v>
      </c>
      <c r="BN207" s="11">
        <v>571</v>
      </c>
      <c r="BO207" s="11">
        <v>574</v>
      </c>
      <c r="BP207" s="11">
        <v>568</v>
      </c>
      <c r="BQ207" s="11">
        <v>567</v>
      </c>
      <c r="BR207" s="11">
        <v>574</v>
      </c>
      <c r="BS207" s="11">
        <v>574</v>
      </c>
      <c r="BT207" s="11">
        <v>579</v>
      </c>
      <c r="BU207" s="11">
        <v>586</v>
      </c>
      <c r="BV207" s="11">
        <v>582</v>
      </c>
      <c r="BW207" s="11">
        <v>596</v>
      </c>
      <c r="BX207" s="11">
        <v>590</v>
      </c>
      <c r="BY207" s="11">
        <v>579</v>
      </c>
      <c r="BZ207" s="11">
        <v>576</v>
      </c>
      <c r="CA207" s="11">
        <v>578</v>
      </c>
      <c r="CB207" s="11">
        <v>576</v>
      </c>
      <c r="CC207" s="11">
        <v>585</v>
      </c>
      <c r="CD207" s="11">
        <v>579</v>
      </c>
      <c r="CE207" s="11">
        <v>579</v>
      </c>
      <c r="CF207" s="11">
        <v>589</v>
      </c>
      <c r="CG207" s="11">
        <v>597</v>
      </c>
      <c r="CH207" s="11">
        <v>598</v>
      </c>
      <c r="CI207" s="11">
        <v>604</v>
      </c>
      <c r="CJ207" s="11">
        <v>600</v>
      </c>
      <c r="CK207" s="11">
        <v>597</v>
      </c>
      <c r="CL207" s="11">
        <v>592</v>
      </c>
      <c r="CM207" s="11">
        <v>593</v>
      </c>
      <c r="CN207" s="11">
        <v>587</v>
      </c>
      <c r="CO207" s="11">
        <v>596</v>
      </c>
      <c r="CP207" s="11">
        <v>605</v>
      </c>
      <c r="CQ207" s="11">
        <v>604</v>
      </c>
      <c r="CR207" s="11">
        <v>607</v>
      </c>
      <c r="CS207" s="11">
        <v>601</v>
      </c>
      <c r="CT207" s="11">
        <v>597</v>
      </c>
      <c r="CU207" s="11">
        <v>600</v>
      </c>
      <c r="CV207" s="11">
        <v>601</v>
      </c>
      <c r="CW207" s="11">
        <v>598</v>
      </c>
      <c r="CX207" s="11">
        <v>588</v>
      </c>
      <c r="CY207" s="11">
        <v>602</v>
      </c>
      <c r="CZ207" s="11">
        <v>604</v>
      </c>
      <c r="DA207" s="11">
        <v>601</v>
      </c>
      <c r="DB207" s="11">
        <v>598</v>
      </c>
      <c r="DC207" s="11">
        <v>619</v>
      </c>
      <c r="DD207" s="11">
        <v>620</v>
      </c>
      <c r="DE207" s="11">
        <v>607</v>
      </c>
      <c r="DF207" s="11">
        <v>603</v>
      </c>
      <c r="DG207" s="11">
        <v>606</v>
      </c>
      <c r="DH207" s="11">
        <v>597</v>
      </c>
      <c r="DI207" s="11">
        <v>586</v>
      </c>
      <c r="DJ207" s="11">
        <v>625</v>
      </c>
      <c r="DK207" s="11">
        <v>612</v>
      </c>
      <c r="DL207" s="11">
        <v>619</v>
      </c>
      <c r="DM207" s="11">
        <v>616</v>
      </c>
      <c r="DN207" s="11">
        <v>617</v>
      </c>
      <c r="DO207" s="11">
        <v>626</v>
      </c>
      <c r="DP207" s="11">
        <v>625</v>
      </c>
      <c r="DQ207" s="11">
        <v>628</v>
      </c>
      <c r="DR207" s="11">
        <v>629</v>
      </c>
      <c r="DS207" s="11">
        <v>623</v>
      </c>
      <c r="DT207" s="11">
        <v>620</v>
      </c>
      <c r="DU207" s="11">
        <f t="shared" si="7"/>
        <v>618.83333333333337</v>
      </c>
      <c r="DV207" s="11">
        <v>611</v>
      </c>
      <c r="DW207" s="11">
        <v>606</v>
      </c>
      <c r="DX207" s="11">
        <v>575</v>
      </c>
    </row>
    <row r="208" spans="1:128" ht="15" x14ac:dyDescent="0.25">
      <c r="A208" s="1" t="s">
        <v>364</v>
      </c>
      <c r="B208" s="1" t="str">
        <f t="shared" si="6"/>
        <v>5225 - Venta al por menor de bebidas</v>
      </c>
      <c r="C208" s="14" t="s">
        <v>433</v>
      </c>
      <c r="D208" s="6" t="s">
        <v>434</v>
      </c>
      <c r="E208" s="11">
        <v>57</v>
      </c>
      <c r="F208" s="11">
        <v>56</v>
      </c>
      <c r="G208" s="11">
        <v>56</v>
      </c>
      <c r="H208" s="11">
        <v>54</v>
      </c>
      <c r="I208" s="11">
        <v>56</v>
      </c>
      <c r="J208" s="11">
        <v>54</v>
      </c>
      <c r="K208" s="11">
        <v>57</v>
      </c>
      <c r="L208" s="11">
        <v>57</v>
      </c>
      <c r="M208" s="11">
        <v>58</v>
      </c>
      <c r="N208" s="11">
        <v>57</v>
      </c>
      <c r="O208" s="11">
        <v>57</v>
      </c>
      <c r="P208" s="11">
        <v>58</v>
      </c>
      <c r="Q208" s="11">
        <v>59</v>
      </c>
      <c r="R208" s="11">
        <v>58</v>
      </c>
      <c r="S208" s="11">
        <v>58</v>
      </c>
      <c r="T208" s="11">
        <v>56</v>
      </c>
      <c r="U208" s="11">
        <v>55</v>
      </c>
      <c r="V208" s="11">
        <v>55</v>
      </c>
      <c r="W208" s="11">
        <v>55</v>
      </c>
      <c r="X208" s="11">
        <v>57</v>
      </c>
      <c r="Y208" s="11">
        <v>59</v>
      </c>
      <c r="Z208" s="11">
        <v>58</v>
      </c>
      <c r="AA208" s="11">
        <v>62</v>
      </c>
      <c r="AB208" s="11">
        <v>62</v>
      </c>
      <c r="AC208" s="11">
        <v>63</v>
      </c>
      <c r="AD208" s="11">
        <v>62</v>
      </c>
      <c r="AE208" s="11">
        <v>63</v>
      </c>
      <c r="AF208" s="11">
        <v>62</v>
      </c>
      <c r="AG208" s="11">
        <v>57</v>
      </c>
      <c r="AH208" s="11">
        <v>56</v>
      </c>
      <c r="AI208" s="11">
        <v>56</v>
      </c>
      <c r="AJ208" s="11">
        <v>57</v>
      </c>
      <c r="AK208" s="11">
        <v>59</v>
      </c>
      <c r="AL208" s="11">
        <v>59</v>
      </c>
      <c r="AM208" s="11">
        <v>60</v>
      </c>
      <c r="AN208" s="11">
        <v>61</v>
      </c>
      <c r="AO208" s="11">
        <v>59</v>
      </c>
      <c r="AP208" s="11">
        <v>57</v>
      </c>
      <c r="AQ208" s="11">
        <v>56</v>
      </c>
      <c r="AR208" s="11">
        <v>54</v>
      </c>
      <c r="AS208" s="11">
        <v>52</v>
      </c>
      <c r="AT208" s="11">
        <v>69</v>
      </c>
      <c r="AU208" s="11">
        <v>66</v>
      </c>
      <c r="AV208" s="11">
        <v>69</v>
      </c>
      <c r="AW208" s="11">
        <v>65</v>
      </c>
      <c r="AX208" s="11">
        <v>66</v>
      </c>
      <c r="AY208" s="11">
        <v>66</v>
      </c>
      <c r="AZ208" s="11">
        <v>65</v>
      </c>
      <c r="BA208" s="11">
        <v>66</v>
      </c>
      <c r="BB208" s="11">
        <v>65</v>
      </c>
      <c r="BC208" s="11">
        <v>61</v>
      </c>
      <c r="BD208" s="11">
        <v>61</v>
      </c>
      <c r="BE208" s="11">
        <v>61</v>
      </c>
      <c r="BF208" s="11">
        <v>64</v>
      </c>
      <c r="BG208" s="11">
        <v>65</v>
      </c>
      <c r="BH208" s="11">
        <v>65</v>
      </c>
      <c r="BI208" s="11">
        <v>66</v>
      </c>
      <c r="BJ208" s="11">
        <v>69</v>
      </c>
      <c r="BK208" s="11">
        <v>69</v>
      </c>
      <c r="BL208" s="11">
        <v>73</v>
      </c>
      <c r="BM208" s="11">
        <v>73</v>
      </c>
      <c r="BN208" s="11">
        <v>74</v>
      </c>
      <c r="BO208" s="11">
        <v>72</v>
      </c>
      <c r="BP208" s="11">
        <v>70</v>
      </c>
      <c r="BQ208" s="11">
        <v>70</v>
      </c>
      <c r="BR208" s="11">
        <v>72</v>
      </c>
      <c r="BS208" s="11">
        <v>71</v>
      </c>
      <c r="BT208" s="11">
        <v>71</v>
      </c>
      <c r="BU208" s="11">
        <v>73</v>
      </c>
      <c r="BV208" s="11">
        <v>75</v>
      </c>
      <c r="BW208" s="11">
        <v>76</v>
      </c>
      <c r="BX208" s="11">
        <v>76</v>
      </c>
      <c r="BY208" s="11">
        <v>70</v>
      </c>
      <c r="BZ208" s="11">
        <v>70</v>
      </c>
      <c r="CA208" s="11">
        <v>71</v>
      </c>
      <c r="CB208" s="11">
        <v>67</v>
      </c>
      <c r="CC208" s="11">
        <v>72</v>
      </c>
      <c r="CD208" s="11">
        <v>68</v>
      </c>
      <c r="CE208" s="11">
        <v>71</v>
      </c>
      <c r="CF208" s="11">
        <v>70</v>
      </c>
      <c r="CG208" s="11">
        <v>69</v>
      </c>
      <c r="CH208" s="11">
        <v>74</v>
      </c>
      <c r="CI208" s="11">
        <v>75</v>
      </c>
      <c r="CJ208" s="11">
        <v>78</v>
      </c>
      <c r="CK208" s="11">
        <v>79</v>
      </c>
      <c r="CL208" s="11">
        <v>73</v>
      </c>
      <c r="CM208" s="11">
        <v>79</v>
      </c>
      <c r="CN208" s="11">
        <v>81</v>
      </c>
      <c r="CO208" s="11">
        <v>83</v>
      </c>
      <c r="CP208" s="11">
        <v>87</v>
      </c>
      <c r="CQ208" s="11">
        <v>91</v>
      </c>
      <c r="CR208" s="11">
        <v>93</v>
      </c>
      <c r="CS208" s="11">
        <v>91</v>
      </c>
      <c r="CT208" s="11">
        <v>96</v>
      </c>
      <c r="CU208" s="11">
        <v>96</v>
      </c>
      <c r="CV208" s="11">
        <v>99</v>
      </c>
      <c r="CW208" s="11">
        <v>102</v>
      </c>
      <c r="CX208" s="11">
        <v>99</v>
      </c>
      <c r="CY208" s="11">
        <v>102</v>
      </c>
      <c r="CZ208" s="11">
        <v>107</v>
      </c>
      <c r="DA208" s="11">
        <v>109</v>
      </c>
      <c r="DB208" s="11">
        <v>104</v>
      </c>
      <c r="DC208" s="11">
        <v>108</v>
      </c>
      <c r="DD208" s="11">
        <v>106</v>
      </c>
      <c r="DE208" s="11">
        <v>106</v>
      </c>
      <c r="DF208" s="11">
        <v>113</v>
      </c>
      <c r="DG208" s="11">
        <v>116</v>
      </c>
      <c r="DH208" s="11">
        <v>113</v>
      </c>
      <c r="DI208" s="11">
        <v>109</v>
      </c>
      <c r="DJ208" s="11">
        <v>109</v>
      </c>
      <c r="DK208" s="11">
        <v>109</v>
      </c>
      <c r="DL208" s="11">
        <v>110</v>
      </c>
      <c r="DM208" s="11">
        <v>108</v>
      </c>
      <c r="DN208" s="11">
        <v>105</v>
      </c>
      <c r="DO208" s="11">
        <v>109</v>
      </c>
      <c r="DP208" s="11">
        <v>109</v>
      </c>
      <c r="DQ208" s="11">
        <v>107</v>
      </c>
      <c r="DR208" s="11">
        <v>107</v>
      </c>
      <c r="DS208" s="11">
        <v>109</v>
      </c>
      <c r="DT208" s="11">
        <v>111</v>
      </c>
      <c r="DU208" s="11">
        <f t="shared" si="7"/>
        <v>108.5</v>
      </c>
      <c r="DV208" s="11">
        <v>109</v>
      </c>
      <c r="DW208" s="11">
        <v>110</v>
      </c>
      <c r="DX208" s="11">
        <v>103</v>
      </c>
    </row>
    <row r="209" spans="1:128" ht="15" x14ac:dyDescent="0.25">
      <c r="A209" s="1" t="s">
        <v>364</v>
      </c>
      <c r="B209" s="1" t="str">
        <f t="shared" si="6"/>
        <v>5229 - Venta al por menor de productos alimenticios n.c.p. y tabaco, en comercios especializados</v>
      </c>
      <c r="C209" s="14" t="s">
        <v>435</v>
      </c>
      <c r="D209" s="6" t="s">
        <v>436</v>
      </c>
      <c r="E209" s="11">
        <v>536</v>
      </c>
      <c r="F209" s="11">
        <v>534</v>
      </c>
      <c r="G209" s="11">
        <v>543</v>
      </c>
      <c r="H209" s="11">
        <v>552</v>
      </c>
      <c r="I209" s="11">
        <v>550</v>
      </c>
      <c r="J209" s="11">
        <v>559</v>
      </c>
      <c r="K209" s="11">
        <v>569</v>
      </c>
      <c r="L209" s="11">
        <v>576</v>
      </c>
      <c r="M209" s="11">
        <v>588</v>
      </c>
      <c r="N209" s="11">
        <v>593</v>
      </c>
      <c r="O209" s="11">
        <v>597</v>
      </c>
      <c r="P209" s="11">
        <v>587</v>
      </c>
      <c r="Q209" s="11">
        <v>580</v>
      </c>
      <c r="R209" s="11">
        <v>576</v>
      </c>
      <c r="S209" s="11">
        <v>585</v>
      </c>
      <c r="T209" s="11">
        <v>578</v>
      </c>
      <c r="U209" s="11">
        <v>582</v>
      </c>
      <c r="V209" s="11">
        <v>576</v>
      </c>
      <c r="W209" s="11">
        <v>581</v>
      </c>
      <c r="X209" s="11">
        <v>573</v>
      </c>
      <c r="Y209" s="11">
        <v>572</v>
      </c>
      <c r="Z209" s="11">
        <v>571</v>
      </c>
      <c r="AA209" s="11">
        <v>586</v>
      </c>
      <c r="AB209" s="11">
        <v>589</v>
      </c>
      <c r="AC209" s="11">
        <v>592</v>
      </c>
      <c r="AD209" s="11">
        <v>594</v>
      </c>
      <c r="AE209" s="11">
        <v>590</v>
      </c>
      <c r="AF209" s="11">
        <v>580</v>
      </c>
      <c r="AG209" s="11">
        <v>582</v>
      </c>
      <c r="AH209" s="11">
        <v>581</v>
      </c>
      <c r="AI209" s="11">
        <v>591</v>
      </c>
      <c r="AJ209" s="11">
        <v>588</v>
      </c>
      <c r="AK209" s="11">
        <v>589</v>
      </c>
      <c r="AL209" s="11">
        <v>592</v>
      </c>
      <c r="AM209" s="11">
        <v>596</v>
      </c>
      <c r="AN209" s="11">
        <v>599</v>
      </c>
      <c r="AO209" s="11">
        <v>596</v>
      </c>
      <c r="AP209" s="11">
        <v>591</v>
      </c>
      <c r="AQ209" s="11">
        <v>599</v>
      </c>
      <c r="AR209" s="11">
        <v>598</v>
      </c>
      <c r="AS209" s="11">
        <v>596</v>
      </c>
      <c r="AT209" s="11">
        <v>616</v>
      </c>
      <c r="AU209" s="11">
        <v>625</v>
      </c>
      <c r="AV209" s="11">
        <v>619</v>
      </c>
      <c r="AW209" s="11">
        <v>621</v>
      </c>
      <c r="AX209" s="11">
        <v>626</v>
      </c>
      <c r="AY209" s="11">
        <v>628</v>
      </c>
      <c r="AZ209" s="11">
        <v>630</v>
      </c>
      <c r="BA209" s="11">
        <v>627</v>
      </c>
      <c r="BB209" s="11">
        <v>630</v>
      </c>
      <c r="BC209" s="11">
        <v>635</v>
      </c>
      <c r="BD209" s="11">
        <v>635</v>
      </c>
      <c r="BE209" s="11">
        <v>628</v>
      </c>
      <c r="BF209" s="11">
        <v>632</v>
      </c>
      <c r="BG209" s="11">
        <v>629</v>
      </c>
      <c r="BH209" s="11">
        <v>631</v>
      </c>
      <c r="BI209" s="11">
        <v>637</v>
      </c>
      <c r="BJ209" s="11">
        <v>633</v>
      </c>
      <c r="BK209" s="11">
        <v>648</v>
      </c>
      <c r="BL209" s="11">
        <v>643</v>
      </c>
      <c r="BM209" s="11">
        <v>646</v>
      </c>
      <c r="BN209" s="11">
        <v>643</v>
      </c>
      <c r="BO209" s="11">
        <v>657</v>
      </c>
      <c r="BP209" s="11">
        <v>656</v>
      </c>
      <c r="BQ209" s="11">
        <v>654</v>
      </c>
      <c r="BR209" s="11">
        <v>654</v>
      </c>
      <c r="BS209" s="11">
        <v>670</v>
      </c>
      <c r="BT209" s="11">
        <v>674</v>
      </c>
      <c r="BU209" s="11">
        <v>676</v>
      </c>
      <c r="BV209" s="11">
        <v>681</v>
      </c>
      <c r="BW209" s="11">
        <v>684</v>
      </c>
      <c r="BX209" s="11">
        <v>690</v>
      </c>
      <c r="BY209" s="11">
        <v>694</v>
      </c>
      <c r="BZ209" s="11">
        <v>688</v>
      </c>
      <c r="CA209" s="11">
        <v>697</v>
      </c>
      <c r="CB209" s="11">
        <v>688</v>
      </c>
      <c r="CC209" s="11">
        <v>695</v>
      </c>
      <c r="CD209" s="11">
        <v>701</v>
      </c>
      <c r="CE209" s="11">
        <v>706</v>
      </c>
      <c r="CF209" s="11">
        <v>716</v>
      </c>
      <c r="CG209" s="11">
        <v>722</v>
      </c>
      <c r="CH209" s="11">
        <v>734</v>
      </c>
      <c r="CI209" s="11">
        <v>726</v>
      </c>
      <c r="CJ209" s="11">
        <v>730</v>
      </c>
      <c r="CK209" s="11">
        <v>718</v>
      </c>
      <c r="CL209" s="11">
        <v>724</v>
      </c>
      <c r="CM209" s="11">
        <v>729</v>
      </c>
      <c r="CN209" s="11">
        <v>727</v>
      </c>
      <c r="CO209" s="11">
        <v>719</v>
      </c>
      <c r="CP209" s="11">
        <v>745</v>
      </c>
      <c r="CQ209" s="11">
        <v>751</v>
      </c>
      <c r="CR209" s="11">
        <v>755</v>
      </c>
      <c r="CS209" s="11">
        <v>754</v>
      </c>
      <c r="CT209" s="11">
        <v>761</v>
      </c>
      <c r="CU209" s="11">
        <v>767</v>
      </c>
      <c r="CV209" s="11">
        <v>762</v>
      </c>
      <c r="CW209" s="11">
        <v>747</v>
      </c>
      <c r="CX209" s="11">
        <v>730</v>
      </c>
      <c r="CY209" s="11">
        <v>748</v>
      </c>
      <c r="CZ209" s="11">
        <v>747</v>
      </c>
      <c r="DA209" s="11">
        <v>752</v>
      </c>
      <c r="DB209" s="11">
        <v>742</v>
      </c>
      <c r="DC209" s="11">
        <v>742</v>
      </c>
      <c r="DD209" s="11">
        <v>765</v>
      </c>
      <c r="DE209" s="11">
        <v>770</v>
      </c>
      <c r="DF209" s="11">
        <v>776</v>
      </c>
      <c r="DG209" s="11">
        <v>767</v>
      </c>
      <c r="DH209" s="11">
        <v>758</v>
      </c>
      <c r="DI209" s="11">
        <v>749</v>
      </c>
      <c r="DJ209" s="11">
        <v>764</v>
      </c>
      <c r="DK209" s="11">
        <v>762</v>
      </c>
      <c r="DL209" s="11">
        <v>758</v>
      </c>
      <c r="DM209" s="11">
        <v>765</v>
      </c>
      <c r="DN209" s="11">
        <v>770</v>
      </c>
      <c r="DO209" s="11">
        <v>775</v>
      </c>
      <c r="DP209" s="11">
        <v>769</v>
      </c>
      <c r="DQ209" s="11">
        <v>774</v>
      </c>
      <c r="DR209" s="11">
        <v>769</v>
      </c>
      <c r="DS209" s="11">
        <v>769</v>
      </c>
      <c r="DT209" s="11">
        <v>774</v>
      </c>
      <c r="DU209" s="11">
        <f t="shared" si="7"/>
        <v>766.5</v>
      </c>
      <c r="DV209" s="11">
        <v>765</v>
      </c>
      <c r="DW209" s="11">
        <v>743</v>
      </c>
      <c r="DX209" s="11">
        <v>698</v>
      </c>
    </row>
    <row r="210" spans="1:128" ht="15" x14ac:dyDescent="0.25">
      <c r="A210" s="1" t="s">
        <v>364</v>
      </c>
      <c r="B210" s="1" t="str">
        <f t="shared" si="6"/>
        <v>5231 - Venta al por menor de productos farmacéuticos, cosméticos, de perfumería, instrumental médico y odontológico y artículos ortopédicos</v>
      </c>
      <c r="C210" s="14" t="s">
        <v>437</v>
      </c>
      <c r="D210" s="6" t="s">
        <v>438</v>
      </c>
      <c r="E210" s="11">
        <v>1166</v>
      </c>
      <c r="F210" s="11">
        <v>1165</v>
      </c>
      <c r="G210" s="11">
        <v>1164</v>
      </c>
      <c r="H210" s="11">
        <v>1162</v>
      </c>
      <c r="I210" s="11">
        <v>1165</v>
      </c>
      <c r="J210" s="11">
        <v>1165</v>
      </c>
      <c r="K210" s="11">
        <v>1167</v>
      </c>
      <c r="L210" s="11">
        <v>1165</v>
      </c>
      <c r="M210" s="11">
        <v>1163</v>
      </c>
      <c r="N210" s="11">
        <v>1167</v>
      </c>
      <c r="O210" s="11">
        <v>1170</v>
      </c>
      <c r="P210" s="11">
        <v>1166</v>
      </c>
      <c r="Q210" s="11">
        <v>1164</v>
      </c>
      <c r="R210" s="11">
        <v>1159</v>
      </c>
      <c r="S210" s="11">
        <v>1159</v>
      </c>
      <c r="T210" s="11">
        <v>1158</v>
      </c>
      <c r="U210" s="11">
        <v>1164</v>
      </c>
      <c r="V210" s="11">
        <v>1163</v>
      </c>
      <c r="W210" s="11">
        <v>1167</v>
      </c>
      <c r="X210" s="11">
        <v>1162</v>
      </c>
      <c r="Y210" s="11">
        <v>1158</v>
      </c>
      <c r="Z210" s="11">
        <v>1159</v>
      </c>
      <c r="AA210" s="11">
        <v>1146</v>
      </c>
      <c r="AB210" s="11">
        <v>1139</v>
      </c>
      <c r="AC210" s="11">
        <v>1144</v>
      </c>
      <c r="AD210" s="11">
        <v>1136</v>
      </c>
      <c r="AE210" s="11">
        <v>1136</v>
      </c>
      <c r="AF210" s="11">
        <v>1128</v>
      </c>
      <c r="AG210" s="11">
        <v>1137</v>
      </c>
      <c r="AH210" s="11">
        <v>1136</v>
      </c>
      <c r="AI210" s="11">
        <v>1140</v>
      </c>
      <c r="AJ210" s="11">
        <v>1143</v>
      </c>
      <c r="AK210" s="11">
        <v>1146</v>
      </c>
      <c r="AL210" s="11">
        <v>1143</v>
      </c>
      <c r="AM210" s="11">
        <v>1143</v>
      </c>
      <c r="AN210" s="11">
        <v>1142</v>
      </c>
      <c r="AO210" s="11">
        <v>1129</v>
      </c>
      <c r="AP210" s="11">
        <v>1115</v>
      </c>
      <c r="AQ210" s="11">
        <v>1109</v>
      </c>
      <c r="AR210" s="11">
        <v>1106</v>
      </c>
      <c r="AS210" s="11">
        <v>1097</v>
      </c>
      <c r="AT210" s="11">
        <v>1131</v>
      </c>
      <c r="AU210" s="11">
        <v>1134</v>
      </c>
      <c r="AV210" s="11">
        <v>1134</v>
      </c>
      <c r="AW210" s="11">
        <v>1138</v>
      </c>
      <c r="AX210" s="11">
        <v>1136</v>
      </c>
      <c r="AY210" s="11">
        <v>1133</v>
      </c>
      <c r="AZ210" s="11">
        <v>1131</v>
      </c>
      <c r="BA210" s="11">
        <v>1123</v>
      </c>
      <c r="BB210" s="11">
        <v>1115</v>
      </c>
      <c r="BC210" s="11">
        <v>1118</v>
      </c>
      <c r="BD210" s="11">
        <v>1120</v>
      </c>
      <c r="BE210" s="11">
        <v>1117</v>
      </c>
      <c r="BF210" s="11">
        <v>1116</v>
      </c>
      <c r="BG210" s="11">
        <v>1118</v>
      </c>
      <c r="BH210" s="11">
        <v>1119</v>
      </c>
      <c r="BI210" s="11">
        <v>1125</v>
      </c>
      <c r="BJ210" s="11">
        <v>1119</v>
      </c>
      <c r="BK210" s="11">
        <v>1116</v>
      </c>
      <c r="BL210" s="11">
        <v>1112</v>
      </c>
      <c r="BM210" s="11">
        <v>1111</v>
      </c>
      <c r="BN210" s="11">
        <v>1112</v>
      </c>
      <c r="BO210" s="11">
        <v>1117</v>
      </c>
      <c r="BP210" s="11">
        <v>1110</v>
      </c>
      <c r="BQ210" s="11">
        <v>1112</v>
      </c>
      <c r="BR210" s="11">
        <v>1112</v>
      </c>
      <c r="BS210" s="11">
        <v>1116</v>
      </c>
      <c r="BT210" s="11">
        <v>1113</v>
      </c>
      <c r="BU210" s="11">
        <v>1119</v>
      </c>
      <c r="BV210" s="11">
        <v>1116</v>
      </c>
      <c r="BW210" s="11">
        <v>1112</v>
      </c>
      <c r="BX210" s="11">
        <v>1107</v>
      </c>
      <c r="BY210" s="11">
        <v>1104</v>
      </c>
      <c r="BZ210" s="11">
        <v>1101</v>
      </c>
      <c r="CA210" s="11">
        <v>1104</v>
      </c>
      <c r="CB210" s="11">
        <v>1101</v>
      </c>
      <c r="CC210" s="11">
        <v>1111</v>
      </c>
      <c r="CD210" s="11">
        <v>1109</v>
      </c>
      <c r="CE210" s="11">
        <v>1113</v>
      </c>
      <c r="CF210" s="11">
        <v>1119</v>
      </c>
      <c r="CG210" s="11">
        <v>1123</v>
      </c>
      <c r="CH210" s="11">
        <v>1127</v>
      </c>
      <c r="CI210" s="11">
        <v>1129</v>
      </c>
      <c r="CJ210" s="11">
        <v>1121</v>
      </c>
      <c r="CK210" s="11">
        <v>1121</v>
      </c>
      <c r="CL210" s="11">
        <v>1110</v>
      </c>
      <c r="CM210" s="11">
        <v>1112</v>
      </c>
      <c r="CN210" s="11">
        <v>1115</v>
      </c>
      <c r="CO210" s="11">
        <v>1106</v>
      </c>
      <c r="CP210" s="11">
        <v>1096</v>
      </c>
      <c r="CQ210" s="11">
        <v>1094</v>
      </c>
      <c r="CR210" s="11">
        <v>1091</v>
      </c>
      <c r="CS210" s="11">
        <v>1089</v>
      </c>
      <c r="CT210" s="11">
        <v>1085</v>
      </c>
      <c r="CU210" s="11">
        <v>1089</v>
      </c>
      <c r="CV210" s="11">
        <v>1089</v>
      </c>
      <c r="CW210" s="11">
        <v>1090</v>
      </c>
      <c r="CX210" s="11">
        <v>1083</v>
      </c>
      <c r="CY210" s="11">
        <v>1097</v>
      </c>
      <c r="CZ210" s="11">
        <v>1092</v>
      </c>
      <c r="DA210" s="11">
        <v>1091</v>
      </c>
      <c r="DB210" s="11">
        <v>1099</v>
      </c>
      <c r="DC210" s="11">
        <v>1096</v>
      </c>
      <c r="DD210" s="11">
        <v>1091</v>
      </c>
      <c r="DE210" s="11">
        <v>1090</v>
      </c>
      <c r="DF210" s="11">
        <v>1092</v>
      </c>
      <c r="DG210" s="11">
        <v>1092</v>
      </c>
      <c r="DH210" s="11">
        <v>1094</v>
      </c>
      <c r="DI210" s="11">
        <v>1094</v>
      </c>
      <c r="DJ210" s="11">
        <v>1088</v>
      </c>
      <c r="DK210" s="11">
        <v>1083</v>
      </c>
      <c r="DL210" s="11">
        <v>1083</v>
      </c>
      <c r="DM210" s="11">
        <v>1082</v>
      </c>
      <c r="DN210" s="11">
        <v>1072</v>
      </c>
      <c r="DO210" s="11">
        <v>1075</v>
      </c>
      <c r="DP210" s="11">
        <v>1069</v>
      </c>
      <c r="DQ210" s="11">
        <v>1076</v>
      </c>
      <c r="DR210" s="11">
        <v>1077</v>
      </c>
      <c r="DS210" s="11">
        <v>1073</v>
      </c>
      <c r="DT210" s="11">
        <v>1077</v>
      </c>
      <c r="DU210" s="11">
        <f t="shared" si="7"/>
        <v>1079.0833333333333</v>
      </c>
      <c r="DV210" s="11">
        <v>1066</v>
      </c>
      <c r="DW210" s="11">
        <v>1061</v>
      </c>
      <c r="DX210" s="11">
        <v>1042</v>
      </c>
    </row>
    <row r="211" spans="1:128" ht="15" x14ac:dyDescent="0.25">
      <c r="A211" s="1" t="s">
        <v>364</v>
      </c>
      <c r="B211" s="1" t="str">
        <f t="shared" si="6"/>
        <v>5232 - Venta al por menor de productos textiles, excepto prendas de vestir</v>
      </c>
      <c r="C211" s="14" t="s">
        <v>439</v>
      </c>
      <c r="D211" s="6" t="s">
        <v>440</v>
      </c>
      <c r="E211" s="11">
        <v>334</v>
      </c>
      <c r="F211" s="11">
        <v>332</v>
      </c>
      <c r="G211" s="11">
        <v>339</v>
      </c>
      <c r="H211" s="11">
        <v>345</v>
      </c>
      <c r="I211" s="11">
        <v>348</v>
      </c>
      <c r="J211" s="11">
        <v>345</v>
      </c>
      <c r="K211" s="11">
        <v>344</v>
      </c>
      <c r="L211" s="11">
        <v>341</v>
      </c>
      <c r="M211" s="11">
        <v>331</v>
      </c>
      <c r="N211" s="11">
        <v>329</v>
      </c>
      <c r="O211" s="11">
        <v>330</v>
      </c>
      <c r="P211" s="11">
        <v>328</v>
      </c>
      <c r="Q211" s="11">
        <v>326</v>
      </c>
      <c r="R211" s="11">
        <v>326</v>
      </c>
      <c r="S211" s="11">
        <v>330</v>
      </c>
      <c r="T211" s="11">
        <v>333</v>
      </c>
      <c r="U211" s="11">
        <v>330</v>
      </c>
      <c r="V211" s="11">
        <v>329</v>
      </c>
      <c r="W211" s="11">
        <v>335</v>
      </c>
      <c r="X211" s="11">
        <v>330</v>
      </c>
      <c r="Y211" s="11">
        <v>332</v>
      </c>
      <c r="Z211" s="11">
        <v>332</v>
      </c>
      <c r="AA211" s="11">
        <v>334</v>
      </c>
      <c r="AB211" s="11">
        <v>332</v>
      </c>
      <c r="AC211" s="11">
        <v>325</v>
      </c>
      <c r="AD211" s="11">
        <v>327</v>
      </c>
      <c r="AE211" s="11">
        <v>327</v>
      </c>
      <c r="AF211" s="11">
        <v>326</v>
      </c>
      <c r="AG211" s="11">
        <v>325</v>
      </c>
      <c r="AH211" s="11">
        <v>322</v>
      </c>
      <c r="AI211" s="11">
        <v>319</v>
      </c>
      <c r="AJ211" s="11">
        <v>315</v>
      </c>
      <c r="AK211" s="11">
        <v>314</v>
      </c>
      <c r="AL211" s="11">
        <v>314</v>
      </c>
      <c r="AM211" s="11">
        <v>315</v>
      </c>
      <c r="AN211" s="11">
        <v>312</v>
      </c>
      <c r="AO211" s="11">
        <v>309</v>
      </c>
      <c r="AP211" s="11">
        <v>303</v>
      </c>
      <c r="AQ211" s="11">
        <v>304</v>
      </c>
      <c r="AR211" s="11">
        <v>302</v>
      </c>
      <c r="AS211" s="11">
        <v>302</v>
      </c>
      <c r="AT211" s="11">
        <v>302</v>
      </c>
      <c r="AU211" s="11">
        <v>302</v>
      </c>
      <c r="AV211" s="11">
        <v>299</v>
      </c>
      <c r="AW211" s="11">
        <v>302</v>
      </c>
      <c r="AX211" s="11">
        <v>303</v>
      </c>
      <c r="AY211" s="11">
        <v>308</v>
      </c>
      <c r="AZ211" s="11">
        <v>310</v>
      </c>
      <c r="BA211" s="11">
        <v>305</v>
      </c>
      <c r="BB211" s="11">
        <v>303</v>
      </c>
      <c r="BC211" s="11">
        <v>302</v>
      </c>
      <c r="BD211" s="11">
        <v>308</v>
      </c>
      <c r="BE211" s="11">
        <v>307</v>
      </c>
      <c r="BF211" s="11">
        <v>305</v>
      </c>
      <c r="BG211" s="11">
        <v>308</v>
      </c>
      <c r="BH211" s="11">
        <v>313</v>
      </c>
      <c r="BI211" s="11">
        <v>311</v>
      </c>
      <c r="BJ211" s="11">
        <v>312</v>
      </c>
      <c r="BK211" s="11">
        <v>308</v>
      </c>
      <c r="BL211" s="11">
        <v>305</v>
      </c>
      <c r="BM211" s="11">
        <v>302</v>
      </c>
      <c r="BN211" s="11">
        <v>298</v>
      </c>
      <c r="BO211" s="11">
        <v>296</v>
      </c>
      <c r="BP211" s="11">
        <v>295</v>
      </c>
      <c r="BQ211" s="11">
        <v>293</v>
      </c>
      <c r="BR211" s="11">
        <v>289</v>
      </c>
      <c r="BS211" s="11">
        <v>291</v>
      </c>
      <c r="BT211" s="11">
        <v>288</v>
      </c>
      <c r="BU211" s="11">
        <v>294</v>
      </c>
      <c r="BV211" s="11">
        <v>294</v>
      </c>
      <c r="BW211" s="11">
        <v>298</v>
      </c>
      <c r="BX211" s="11">
        <v>299</v>
      </c>
      <c r="BY211" s="11">
        <v>293</v>
      </c>
      <c r="BZ211" s="11">
        <v>288</v>
      </c>
      <c r="CA211" s="11">
        <v>292</v>
      </c>
      <c r="CB211" s="11">
        <v>287</v>
      </c>
      <c r="CC211" s="11">
        <v>294</v>
      </c>
      <c r="CD211" s="11">
        <v>297</v>
      </c>
      <c r="CE211" s="11">
        <v>304</v>
      </c>
      <c r="CF211" s="11">
        <v>306</v>
      </c>
      <c r="CG211" s="11">
        <v>304</v>
      </c>
      <c r="CH211" s="11">
        <v>302</v>
      </c>
      <c r="CI211" s="11">
        <v>304</v>
      </c>
      <c r="CJ211" s="11">
        <v>305</v>
      </c>
      <c r="CK211" s="11">
        <v>302</v>
      </c>
      <c r="CL211" s="11">
        <v>301</v>
      </c>
      <c r="CM211" s="11">
        <v>299</v>
      </c>
      <c r="CN211" s="11">
        <v>293</v>
      </c>
      <c r="CO211" s="11">
        <v>292</v>
      </c>
      <c r="CP211" s="11">
        <v>288</v>
      </c>
      <c r="CQ211" s="11">
        <v>290</v>
      </c>
      <c r="CR211" s="11">
        <v>284</v>
      </c>
      <c r="CS211" s="11">
        <v>279</v>
      </c>
      <c r="CT211" s="11">
        <v>277</v>
      </c>
      <c r="CU211" s="11">
        <v>277</v>
      </c>
      <c r="CV211" s="11">
        <v>276</v>
      </c>
      <c r="CW211" s="11">
        <v>270</v>
      </c>
      <c r="CX211" s="11">
        <v>262</v>
      </c>
      <c r="CY211" s="11">
        <v>278</v>
      </c>
      <c r="CZ211" s="11">
        <v>280</v>
      </c>
      <c r="DA211" s="11">
        <v>282</v>
      </c>
      <c r="DB211" s="11">
        <v>281</v>
      </c>
      <c r="DC211" s="11">
        <v>275</v>
      </c>
      <c r="DD211" s="11">
        <v>274</v>
      </c>
      <c r="DE211" s="11">
        <v>265</v>
      </c>
      <c r="DF211" s="11">
        <v>266</v>
      </c>
      <c r="DG211" s="11">
        <v>267</v>
      </c>
      <c r="DH211" s="11">
        <v>262</v>
      </c>
      <c r="DI211" s="11">
        <v>261</v>
      </c>
      <c r="DJ211" s="11">
        <v>258</v>
      </c>
      <c r="DK211" s="11">
        <v>256</v>
      </c>
      <c r="DL211" s="11">
        <v>256</v>
      </c>
      <c r="DM211" s="11">
        <v>255</v>
      </c>
      <c r="DN211" s="11">
        <v>251</v>
      </c>
      <c r="DO211" s="11">
        <v>249</v>
      </c>
      <c r="DP211" s="11">
        <v>249</v>
      </c>
      <c r="DQ211" s="11">
        <v>246</v>
      </c>
      <c r="DR211" s="11">
        <v>250</v>
      </c>
      <c r="DS211" s="11">
        <v>251</v>
      </c>
      <c r="DT211" s="11">
        <v>251</v>
      </c>
      <c r="DU211" s="11">
        <f t="shared" si="7"/>
        <v>252.75</v>
      </c>
      <c r="DV211" s="11">
        <v>251</v>
      </c>
      <c r="DW211" s="11">
        <v>250</v>
      </c>
      <c r="DX211" s="11">
        <v>232</v>
      </c>
    </row>
    <row r="212" spans="1:128" ht="15" x14ac:dyDescent="0.25">
      <c r="A212" s="1" t="s">
        <v>364</v>
      </c>
      <c r="B212" s="1" t="str">
        <f t="shared" si="6"/>
        <v>5233 - Venta al por menor de prendas y accesorios de vestir excepto calzado, artículos de marroquinería, paraguas y similares</v>
      </c>
      <c r="C212" s="14" t="s">
        <v>441</v>
      </c>
      <c r="D212" s="6" t="s">
        <v>442</v>
      </c>
      <c r="E212" s="11">
        <v>2675</v>
      </c>
      <c r="F212" s="11">
        <v>2649</v>
      </c>
      <c r="G212" s="11">
        <v>2677</v>
      </c>
      <c r="H212" s="11">
        <v>2694</v>
      </c>
      <c r="I212" s="11">
        <v>2696</v>
      </c>
      <c r="J212" s="11">
        <v>2691</v>
      </c>
      <c r="K212" s="11">
        <v>2725</v>
      </c>
      <c r="L212" s="11">
        <v>2736</v>
      </c>
      <c r="M212" s="11">
        <v>2759</v>
      </c>
      <c r="N212" s="11">
        <v>2799</v>
      </c>
      <c r="O212" s="11">
        <v>2814</v>
      </c>
      <c r="P212" s="11">
        <v>2834</v>
      </c>
      <c r="Q212" s="11">
        <v>2792</v>
      </c>
      <c r="R212" s="11">
        <v>2749</v>
      </c>
      <c r="S212" s="11">
        <v>2736</v>
      </c>
      <c r="T212" s="11">
        <v>2737</v>
      </c>
      <c r="U212" s="11">
        <v>2749</v>
      </c>
      <c r="V212" s="11">
        <v>2760</v>
      </c>
      <c r="W212" s="11">
        <v>2760</v>
      </c>
      <c r="X212" s="11">
        <v>2774</v>
      </c>
      <c r="Y212" s="11">
        <v>2773</v>
      </c>
      <c r="Z212" s="11">
        <v>2776</v>
      </c>
      <c r="AA212" s="11">
        <v>2772</v>
      </c>
      <c r="AB212" s="11">
        <v>2776</v>
      </c>
      <c r="AC212" s="11">
        <v>2733</v>
      </c>
      <c r="AD212" s="11">
        <v>2703</v>
      </c>
      <c r="AE212" s="11">
        <v>2696</v>
      </c>
      <c r="AF212" s="11">
        <v>2679</v>
      </c>
      <c r="AG212" s="11">
        <v>2706</v>
      </c>
      <c r="AH212" s="11">
        <v>2699</v>
      </c>
      <c r="AI212" s="11">
        <v>2696</v>
      </c>
      <c r="AJ212" s="11">
        <v>2694</v>
      </c>
      <c r="AK212" s="11">
        <v>2677</v>
      </c>
      <c r="AL212" s="11">
        <v>2657</v>
      </c>
      <c r="AM212" s="11">
        <v>2648</v>
      </c>
      <c r="AN212" s="11">
        <v>2641</v>
      </c>
      <c r="AO212" s="11">
        <v>2600</v>
      </c>
      <c r="AP212" s="11">
        <v>2575</v>
      </c>
      <c r="AQ212" s="11">
        <v>2587</v>
      </c>
      <c r="AR212" s="11">
        <v>2559</v>
      </c>
      <c r="AS212" s="11">
        <v>2570</v>
      </c>
      <c r="AT212" s="11">
        <v>2606</v>
      </c>
      <c r="AU212" s="11">
        <v>2602</v>
      </c>
      <c r="AV212" s="11">
        <v>2595</v>
      </c>
      <c r="AW212" s="11">
        <v>2606</v>
      </c>
      <c r="AX212" s="11">
        <v>2592</v>
      </c>
      <c r="AY212" s="11">
        <v>2591</v>
      </c>
      <c r="AZ212" s="11">
        <v>2582</v>
      </c>
      <c r="BA212" s="11">
        <v>2545</v>
      </c>
      <c r="BB212" s="11">
        <v>2523</v>
      </c>
      <c r="BC212" s="11">
        <v>2524</v>
      </c>
      <c r="BD212" s="11">
        <v>2514</v>
      </c>
      <c r="BE212" s="11">
        <v>2499</v>
      </c>
      <c r="BF212" s="11">
        <v>2522</v>
      </c>
      <c r="BG212" s="11">
        <v>2542</v>
      </c>
      <c r="BH212" s="11">
        <v>2545</v>
      </c>
      <c r="BI212" s="11">
        <v>2549</v>
      </c>
      <c r="BJ212" s="11">
        <v>2535</v>
      </c>
      <c r="BK212" s="11">
        <v>2529</v>
      </c>
      <c r="BL212" s="11">
        <v>2515</v>
      </c>
      <c r="BM212" s="11">
        <v>2459</v>
      </c>
      <c r="BN212" s="11">
        <v>2417</v>
      </c>
      <c r="BO212" s="11">
        <v>2449</v>
      </c>
      <c r="BP212" s="11">
        <v>2443</v>
      </c>
      <c r="BQ212" s="11">
        <v>2460</v>
      </c>
      <c r="BR212" s="11">
        <v>2469</v>
      </c>
      <c r="BS212" s="11">
        <v>2467</v>
      </c>
      <c r="BT212" s="11">
        <v>2471</v>
      </c>
      <c r="BU212" s="11">
        <v>2472</v>
      </c>
      <c r="BV212" s="11">
        <v>2468</v>
      </c>
      <c r="BW212" s="11">
        <v>2475</v>
      </c>
      <c r="BX212" s="11">
        <v>2489</v>
      </c>
      <c r="BY212" s="11">
        <v>2488</v>
      </c>
      <c r="BZ212" s="11">
        <v>2487</v>
      </c>
      <c r="CA212" s="11">
        <v>2512</v>
      </c>
      <c r="CB212" s="11">
        <v>2512</v>
      </c>
      <c r="CC212" s="11">
        <v>2520</v>
      </c>
      <c r="CD212" s="11">
        <v>2518</v>
      </c>
      <c r="CE212" s="11">
        <v>2545</v>
      </c>
      <c r="CF212" s="11">
        <v>2558</v>
      </c>
      <c r="CG212" s="11">
        <v>2520</v>
      </c>
      <c r="CH212" s="11">
        <v>2516</v>
      </c>
      <c r="CI212" s="11">
        <v>2509</v>
      </c>
      <c r="CJ212" s="11">
        <v>2498</v>
      </c>
      <c r="CK212" s="11">
        <v>2453</v>
      </c>
      <c r="CL212" s="11">
        <v>2426</v>
      </c>
      <c r="CM212" s="11">
        <v>2420</v>
      </c>
      <c r="CN212" s="11">
        <v>2398</v>
      </c>
      <c r="CO212" s="11">
        <v>2375</v>
      </c>
      <c r="CP212" s="11">
        <v>2394</v>
      </c>
      <c r="CQ212" s="11">
        <v>2417</v>
      </c>
      <c r="CR212" s="11">
        <v>2410</v>
      </c>
      <c r="CS212" s="11">
        <v>2398</v>
      </c>
      <c r="CT212" s="11">
        <v>2411</v>
      </c>
      <c r="CU212" s="11">
        <v>2398</v>
      </c>
      <c r="CV212" s="11">
        <v>2387</v>
      </c>
      <c r="CW212" s="11">
        <v>2343</v>
      </c>
      <c r="CX212" s="11">
        <v>2300</v>
      </c>
      <c r="CY212" s="11">
        <v>2328</v>
      </c>
      <c r="CZ212" s="11">
        <v>2304</v>
      </c>
      <c r="DA212" s="11">
        <v>2302</v>
      </c>
      <c r="DB212" s="11">
        <v>2245</v>
      </c>
      <c r="DC212" s="11">
        <v>2254</v>
      </c>
      <c r="DD212" s="11">
        <v>2253</v>
      </c>
      <c r="DE212" s="11">
        <v>2237</v>
      </c>
      <c r="DF212" s="11">
        <v>2213</v>
      </c>
      <c r="DG212" s="11">
        <v>2202</v>
      </c>
      <c r="DH212" s="11">
        <v>2194</v>
      </c>
      <c r="DI212" s="11">
        <v>2153</v>
      </c>
      <c r="DJ212" s="11">
        <v>2118</v>
      </c>
      <c r="DK212" s="11">
        <v>2107</v>
      </c>
      <c r="DL212" s="11">
        <v>2091</v>
      </c>
      <c r="DM212" s="11">
        <v>2081</v>
      </c>
      <c r="DN212" s="11">
        <v>2071</v>
      </c>
      <c r="DO212" s="11">
        <v>2074</v>
      </c>
      <c r="DP212" s="11">
        <v>2075</v>
      </c>
      <c r="DQ212" s="11">
        <v>2063</v>
      </c>
      <c r="DR212" s="11">
        <v>2038</v>
      </c>
      <c r="DS212" s="11">
        <v>2010</v>
      </c>
      <c r="DT212" s="11">
        <v>2017</v>
      </c>
      <c r="DU212" s="11">
        <f t="shared" si="7"/>
        <v>2074.8333333333335</v>
      </c>
      <c r="DV212" s="11">
        <v>1986</v>
      </c>
      <c r="DW212" s="11">
        <v>1960</v>
      </c>
      <c r="DX212" s="11">
        <v>1829</v>
      </c>
    </row>
    <row r="213" spans="1:128" ht="15" x14ac:dyDescent="0.25">
      <c r="A213" s="1" t="s">
        <v>364</v>
      </c>
      <c r="B213" s="1" t="str">
        <f t="shared" si="6"/>
        <v>5234 - Venta al por menor de calzado excepto el ortopédico, artículos de marroquinería, paraguas y similares</v>
      </c>
      <c r="C213" s="14" t="s">
        <v>443</v>
      </c>
      <c r="D213" s="6" t="s">
        <v>444</v>
      </c>
      <c r="E213" s="11">
        <v>767</v>
      </c>
      <c r="F213" s="11">
        <v>770</v>
      </c>
      <c r="G213" s="11">
        <v>775</v>
      </c>
      <c r="H213" s="11">
        <v>781</v>
      </c>
      <c r="I213" s="11">
        <v>786</v>
      </c>
      <c r="J213" s="11">
        <v>798</v>
      </c>
      <c r="K213" s="11">
        <v>799</v>
      </c>
      <c r="L213" s="11">
        <v>802</v>
      </c>
      <c r="M213" s="11">
        <v>810</v>
      </c>
      <c r="N213" s="11">
        <v>813</v>
      </c>
      <c r="O213" s="11">
        <v>814</v>
      </c>
      <c r="P213" s="11">
        <v>813</v>
      </c>
      <c r="Q213" s="11">
        <v>808</v>
      </c>
      <c r="R213" s="11">
        <v>810</v>
      </c>
      <c r="S213" s="11">
        <v>803</v>
      </c>
      <c r="T213" s="11">
        <v>806</v>
      </c>
      <c r="U213" s="11">
        <v>808</v>
      </c>
      <c r="V213" s="11">
        <v>817</v>
      </c>
      <c r="W213" s="11">
        <v>809</v>
      </c>
      <c r="X213" s="11">
        <v>817</v>
      </c>
      <c r="Y213" s="11">
        <v>823</v>
      </c>
      <c r="Z213" s="11">
        <v>827</v>
      </c>
      <c r="AA213" s="11">
        <v>825</v>
      </c>
      <c r="AB213" s="11">
        <v>829</v>
      </c>
      <c r="AC213" s="11">
        <v>833</v>
      </c>
      <c r="AD213" s="11">
        <v>826</v>
      </c>
      <c r="AE213" s="11">
        <v>824</v>
      </c>
      <c r="AF213" s="11">
        <v>816</v>
      </c>
      <c r="AG213" s="11">
        <v>814</v>
      </c>
      <c r="AH213" s="11">
        <v>810</v>
      </c>
      <c r="AI213" s="11">
        <v>807</v>
      </c>
      <c r="AJ213" s="11">
        <v>806</v>
      </c>
      <c r="AK213" s="11">
        <v>815</v>
      </c>
      <c r="AL213" s="11">
        <v>825</v>
      </c>
      <c r="AM213" s="11">
        <v>821</v>
      </c>
      <c r="AN213" s="11">
        <v>825</v>
      </c>
      <c r="AO213" s="11">
        <v>819</v>
      </c>
      <c r="AP213" s="11">
        <v>799</v>
      </c>
      <c r="AQ213" s="11">
        <v>795</v>
      </c>
      <c r="AR213" s="11">
        <v>776</v>
      </c>
      <c r="AS213" s="11">
        <v>783</v>
      </c>
      <c r="AT213" s="11">
        <v>771</v>
      </c>
      <c r="AU213" s="11">
        <v>775</v>
      </c>
      <c r="AV213" s="11">
        <v>774</v>
      </c>
      <c r="AW213" s="11">
        <v>778</v>
      </c>
      <c r="AX213" s="11">
        <v>780</v>
      </c>
      <c r="AY213" s="11">
        <v>788</v>
      </c>
      <c r="AZ213" s="11">
        <v>789</v>
      </c>
      <c r="BA213" s="11">
        <v>787</v>
      </c>
      <c r="BB213" s="11">
        <v>787</v>
      </c>
      <c r="BC213" s="11">
        <v>791</v>
      </c>
      <c r="BD213" s="11">
        <v>795</v>
      </c>
      <c r="BE213" s="11">
        <v>797</v>
      </c>
      <c r="BF213" s="11">
        <v>808</v>
      </c>
      <c r="BG213" s="11">
        <v>799</v>
      </c>
      <c r="BH213" s="11">
        <v>790</v>
      </c>
      <c r="BI213" s="11">
        <v>795</v>
      </c>
      <c r="BJ213" s="11">
        <v>787</v>
      </c>
      <c r="BK213" s="11">
        <v>781</v>
      </c>
      <c r="BL213" s="11">
        <v>782</v>
      </c>
      <c r="BM213" s="11">
        <v>771</v>
      </c>
      <c r="BN213" s="11">
        <v>768</v>
      </c>
      <c r="BO213" s="11">
        <v>772</v>
      </c>
      <c r="BP213" s="11">
        <v>770</v>
      </c>
      <c r="BQ213" s="11">
        <v>777</v>
      </c>
      <c r="BR213" s="11">
        <v>773</v>
      </c>
      <c r="BS213" s="11">
        <v>766</v>
      </c>
      <c r="BT213" s="11">
        <v>780</v>
      </c>
      <c r="BU213" s="11">
        <v>777</v>
      </c>
      <c r="BV213" s="11">
        <v>770</v>
      </c>
      <c r="BW213" s="11">
        <v>770</v>
      </c>
      <c r="BX213" s="11">
        <v>767</v>
      </c>
      <c r="BY213" s="11">
        <v>752</v>
      </c>
      <c r="BZ213" s="11">
        <v>756</v>
      </c>
      <c r="CA213" s="11">
        <v>763</v>
      </c>
      <c r="CB213" s="11">
        <v>754</v>
      </c>
      <c r="CC213" s="11">
        <v>742</v>
      </c>
      <c r="CD213" s="11">
        <v>747</v>
      </c>
      <c r="CE213" s="11">
        <v>744</v>
      </c>
      <c r="CF213" s="11">
        <v>743</v>
      </c>
      <c r="CG213" s="11">
        <v>741</v>
      </c>
      <c r="CH213" s="11">
        <v>740</v>
      </c>
      <c r="CI213" s="11">
        <v>730</v>
      </c>
      <c r="CJ213" s="11">
        <v>733</v>
      </c>
      <c r="CK213" s="11">
        <v>726</v>
      </c>
      <c r="CL213" s="11">
        <v>718</v>
      </c>
      <c r="CM213" s="11">
        <v>715</v>
      </c>
      <c r="CN213" s="11">
        <v>698</v>
      </c>
      <c r="CO213" s="11">
        <v>693</v>
      </c>
      <c r="CP213" s="11">
        <v>698</v>
      </c>
      <c r="CQ213" s="11">
        <v>699</v>
      </c>
      <c r="CR213" s="11">
        <v>691</v>
      </c>
      <c r="CS213" s="11">
        <v>688</v>
      </c>
      <c r="CT213" s="11">
        <v>695</v>
      </c>
      <c r="CU213" s="11">
        <v>692</v>
      </c>
      <c r="CV213" s="11">
        <v>685</v>
      </c>
      <c r="CW213" s="11">
        <v>675</v>
      </c>
      <c r="CX213" s="11">
        <v>663</v>
      </c>
      <c r="CY213" s="11">
        <v>676</v>
      </c>
      <c r="CZ213" s="11">
        <v>662</v>
      </c>
      <c r="DA213" s="11">
        <v>657</v>
      </c>
      <c r="DB213" s="11">
        <v>649</v>
      </c>
      <c r="DC213" s="11">
        <v>638</v>
      </c>
      <c r="DD213" s="11">
        <v>626</v>
      </c>
      <c r="DE213" s="11">
        <v>621</v>
      </c>
      <c r="DF213" s="11">
        <v>620</v>
      </c>
      <c r="DG213" s="11">
        <v>615</v>
      </c>
      <c r="DH213" s="11">
        <v>607</v>
      </c>
      <c r="DI213" s="11">
        <v>598</v>
      </c>
      <c r="DJ213" s="11">
        <v>585</v>
      </c>
      <c r="DK213" s="11">
        <v>587</v>
      </c>
      <c r="DL213" s="11">
        <v>589</v>
      </c>
      <c r="DM213" s="11">
        <v>585</v>
      </c>
      <c r="DN213" s="11">
        <v>580</v>
      </c>
      <c r="DO213" s="11">
        <v>581</v>
      </c>
      <c r="DP213" s="11">
        <v>577</v>
      </c>
      <c r="DQ213" s="11">
        <v>572</v>
      </c>
      <c r="DR213" s="11">
        <v>566</v>
      </c>
      <c r="DS213" s="11">
        <v>565</v>
      </c>
      <c r="DT213" s="11">
        <v>554</v>
      </c>
      <c r="DU213" s="11">
        <f t="shared" si="7"/>
        <v>578.25</v>
      </c>
      <c r="DV213" s="11">
        <v>553</v>
      </c>
      <c r="DW213" s="11">
        <v>554</v>
      </c>
      <c r="DX213" s="11">
        <v>528</v>
      </c>
    </row>
    <row r="214" spans="1:128" ht="15" x14ac:dyDescent="0.25">
      <c r="A214" s="1" t="s">
        <v>364</v>
      </c>
      <c r="B214" s="1" t="str">
        <f t="shared" si="6"/>
        <v>5235 - Venta al por menor de muebles, artículos de mimbre y corcho, colchones y somieres, artículos de iluminación y artefactos para el hogar</v>
      </c>
      <c r="C214" s="14" t="s">
        <v>445</v>
      </c>
      <c r="D214" s="6" t="s">
        <v>446</v>
      </c>
      <c r="E214" s="11">
        <v>1005</v>
      </c>
      <c r="F214" s="11">
        <v>995</v>
      </c>
      <c r="G214" s="11">
        <v>1001</v>
      </c>
      <c r="H214" s="11">
        <v>1004</v>
      </c>
      <c r="I214" s="11">
        <v>1005</v>
      </c>
      <c r="J214" s="11">
        <v>1002</v>
      </c>
      <c r="K214" s="11">
        <v>1004</v>
      </c>
      <c r="L214" s="11">
        <v>1018</v>
      </c>
      <c r="M214" s="11">
        <v>1009</v>
      </c>
      <c r="N214" s="11">
        <v>1021</v>
      </c>
      <c r="O214" s="11">
        <v>1022</v>
      </c>
      <c r="P214" s="11">
        <v>1014</v>
      </c>
      <c r="Q214" s="11">
        <v>1000</v>
      </c>
      <c r="R214" s="11">
        <v>1002</v>
      </c>
      <c r="S214" s="11">
        <v>1018</v>
      </c>
      <c r="T214" s="11">
        <v>1019</v>
      </c>
      <c r="U214" s="11">
        <v>1023</v>
      </c>
      <c r="V214" s="11">
        <v>1019</v>
      </c>
      <c r="W214" s="11">
        <v>1035</v>
      </c>
      <c r="X214" s="11">
        <v>1041</v>
      </c>
      <c r="Y214" s="11">
        <v>1043</v>
      </c>
      <c r="Z214" s="11">
        <v>1047</v>
      </c>
      <c r="AA214" s="11">
        <v>1053</v>
      </c>
      <c r="AB214" s="11">
        <v>1055</v>
      </c>
      <c r="AC214" s="11">
        <v>1065</v>
      </c>
      <c r="AD214" s="11">
        <v>1065</v>
      </c>
      <c r="AE214" s="11">
        <v>1058</v>
      </c>
      <c r="AF214" s="11">
        <v>1061</v>
      </c>
      <c r="AG214" s="11">
        <v>1069</v>
      </c>
      <c r="AH214" s="11">
        <v>1070</v>
      </c>
      <c r="AI214" s="11">
        <v>1072</v>
      </c>
      <c r="AJ214" s="11">
        <v>1078</v>
      </c>
      <c r="AK214" s="11">
        <v>1082</v>
      </c>
      <c r="AL214" s="11">
        <v>1087</v>
      </c>
      <c r="AM214" s="11">
        <v>1077</v>
      </c>
      <c r="AN214" s="11">
        <v>1071</v>
      </c>
      <c r="AO214" s="11">
        <v>1072</v>
      </c>
      <c r="AP214" s="11">
        <v>1063</v>
      </c>
      <c r="AQ214" s="11">
        <v>1061</v>
      </c>
      <c r="AR214" s="11">
        <v>1065</v>
      </c>
      <c r="AS214" s="11">
        <v>1063</v>
      </c>
      <c r="AT214" s="11">
        <v>1045</v>
      </c>
      <c r="AU214" s="11">
        <v>1055</v>
      </c>
      <c r="AV214" s="11">
        <v>1066</v>
      </c>
      <c r="AW214" s="11">
        <v>1070</v>
      </c>
      <c r="AX214" s="11">
        <v>1069</v>
      </c>
      <c r="AY214" s="11">
        <v>1062</v>
      </c>
      <c r="AZ214" s="11">
        <v>1060</v>
      </c>
      <c r="BA214" s="11">
        <v>1044</v>
      </c>
      <c r="BB214" s="11">
        <v>1039</v>
      </c>
      <c r="BC214" s="11">
        <v>1045</v>
      </c>
      <c r="BD214" s="11">
        <v>1043</v>
      </c>
      <c r="BE214" s="11">
        <v>1041</v>
      </c>
      <c r="BF214" s="11">
        <v>1044</v>
      </c>
      <c r="BG214" s="11">
        <v>1038</v>
      </c>
      <c r="BH214" s="11">
        <v>1043</v>
      </c>
      <c r="BI214" s="11">
        <v>1043</v>
      </c>
      <c r="BJ214" s="11">
        <v>1044</v>
      </c>
      <c r="BK214" s="11">
        <v>1036</v>
      </c>
      <c r="BL214" s="11">
        <v>1038</v>
      </c>
      <c r="BM214" s="11">
        <v>1027</v>
      </c>
      <c r="BN214" s="11">
        <v>1017</v>
      </c>
      <c r="BO214" s="11">
        <v>1041</v>
      </c>
      <c r="BP214" s="11">
        <v>1039</v>
      </c>
      <c r="BQ214" s="11">
        <v>1044</v>
      </c>
      <c r="BR214" s="11">
        <v>1047</v>
      </c>
      <c r="BS214" s="11">
        <v>1038</v>
      </c>
      <c r="BT214" s="11">
        <v>1046</v>
      </c>
      <c r="BU214" s="11">
        <v>1050</v>
      </c>
      <c r="BV214" s="11">
        <v>1061</v>
      </c>
      <c r="BW214" s="11">
        <v>1067</v>
      </c>
      <c r="BX214" s="11">
        <v>1061</v>
      </c>
      <c r="BY214" s="11">
        <v>1061</v>
      </c>
      <c r="BZ214" s="11">
        <v>1062</v>
      </c>
      <c r="CA214" s="11">
        <v>1068</v>
      </c>
      <c r="CB214" s="11">
        <v>1071</v>
      </c>
      <c r="CC214" s="11">
        <v>1073</v>
      </c>
      <c r="CD214" s="11">
        <v>1081</v>
      </c>
      <c r="CE214" s="11">
        <v>1072</v>
      </c>
      <c r="CF214" s="11">
        <v>1078</v>
      </c>
      <c r="CG214" s="11">
        <v>1073</v>
      </c>
      <c r="CH214" s="11">
        <v>1077</v>
      </c>
      <c r="CI214" s="11">
        <v>1087</v>
      </c>
      <c r="CJ214" s="11">
        <v>1080</v>
      </c>
      <c r="CK214" s="11">
        <v>1071</v>
      </c>
      <c r="CL214" s="11">
        <v>1062</v>
      </c>
      <c r="CM214" s="11">
        <v>1067</v>
      </c>
      <c r="CN214" s="11">
        <v>1055</v>
      </c>
      <c r="CO214" s="11">
        <v>1051</v>
      </c>
      <c r="CP214" s="11">
        <v>1064</v>
      </c>
      <c r="CQ214" s="11">
        <v>1063</v>
      </c>
      <c r="CR214" s="11">
        <v>1066</v>
      </c>
      <c r="CS214" s="11">
        <v>1068</v>
      </c>
      <c r="CT214" s="11">
        <v>1063</v>
      </c>
      <c r="CU214" s="11">
        <v>1070</v>
      </c>
      <c r="CV214" s="11">
        <v>1067</v>
      </c>
      <c r="CW214" s="11">
        <v>1056</v>
      </c>
      <c r="CX214" s="11">
        <v>1036</v>
      </c>
      <c r="CY214" s="11">
        <v>1080</v>
      </c>
      <c r="CZ214" s="11">
        <v>1084</v>
      </c>
      <c r="DA214" s="11">
        <v>1079</v>
      </c>
      <c r="DB214" s="11">
        <v>1081</v>
      </c>
      <c r="DC214" s="11">
        <v>1079</v>
      </c>
      <c r="DD214" s="11">
        <v>1076</v>
      </c>
      <c r="DE214" s="11">
        <v>1073</v>
      </c>
      <c r="DF214" s="11">
        <v>1079</v>
      </c>
      <c r="DG214" s="11">
        <v>1070</v>
      </c>
      <c r="DH214" s="11">
        <v>1058</v>
      </c>
      <c r="DI214" s="11">
        <v>1047</v>
      </c>
      <c r="DJ214" s="11">
        <v>1046</v>
      </c>
      <c r="DK214" s="11">
        <v>1047</v>
      </c>
      <c r="DL214" s="11">
        <v>1046</v>
      </c>
      <c r="DM214" s="11">
        <v>1038</v>
      </c>
      <c r="DN214" s="11">
        <v>1037</v>
      </c>
      <c r="DO214" s="11">
        <v>1040</v>
      </c>
      <c r="DP214" s="11">
        <v>1043</v>
      </c>
      <c r="DQ214" s="11">
        <v>1041</v>
      </c>
      <c r="DR214" s="11">
        <v>1031</v>
      </c>
      <c r="DS214" s="11">
        <v>1014</v>
      </c>
      <c r="DT214" s="11">
        <v>1005</v>
      </c>
      <c r="DU214" s="11">
        <f t="shared" si="7"/>
        <v>1036.25</v>
      </c>
      <c r="DV214" s="11">
        <v>1005</v>
      </c>
      <c r="DW214" s="11">
        <v>996</v>
      </c>
      <c r="DX214" s="11">
        <v>957</v>
      </c>
    </row>
    <row r="215" spans="1:128" ht="15" x14ac:dyDescent="0.25">
      <c r="A215" s="1" t="s">
        <v>364</v>
      </c>
      <c r="B215" s="1" t="str">
        <f t="shared" si="6"/>
        <v>5236 - Venta al por menor de materiales de construcción, artículos de ferretería, pinturas, cristales y espejos, y artículos para la decoración</v>
      </c>
      <c r="C215" s="14" t="s">
        <v>447</v>
      </c>
      <c r="D215" s="6" t="s">
        <v>448</v>
      </c>
      <c r="E215" s="11">
        <v>784</v>
      </c>
      <c r="F215" s="11">
        <v>788</v>
      </c>
      <c r="G215" s="11">
        <v>796</v>
      </c>
      <c r="H215" s="11">
        <v>795</v>
      </c>
      <c r="I215" s="11">
        <v>789</v>
      </c>
      <c r="J215" s="11">
        <v>796</v>
      </c>
      <c r="K215" s="11">
        <v>790</v>
      </c>
      <c r="L215" s="11">
        <v>785</v>
      </c>
      <c r="M215" s="11">
        <v>786</v>
      </c>
      <c r="N215" s="11">
        <v>794</v>
      </c>
      <c r="O215" s="11">
        <v>792</v>
      </c>
      <c r="P215" s="11">
        <v>789</v>
      </c>
      <c r="Q215" s="11">
        <v>788</v>
      </c>
      <c r="R215" s="11">
        <v>784</v>
      </c>
      <c r="S215" s="11">
        <v>785</v>
      </c>
      <c r="T215" s="11">
        <v>782</v>
      </c>
      <c r="U215" s="11">
        <v>778</v>
      </c>
      <c r="V215" s="11">
        <v>777</v>
      </c>
      <c r="W215" s="11">
        <v>785</v>
      </c>
      <c r="X215" s="11">
        <v>783</v>
      </c>
      <c r="Y215" s="11">
        <v>788</v>
      </c>
      <c r="Z215" s="11">
        <v>798</v>
      </c>
      <c r="AA215" s="11">
        <v>794</v>
      </c>
      <c r="AB215" s="11">
        <v>793</v>
      </c>
      <c r="AC215" s="11">
        <v>791</v>
      </c>
      <c r="AD215" s="11">
        <v>801</v>
      </c>
      <c r="AE215" s="11">
        <v>800</v>
      </c>
      <c r="AF215" s="11">
        <v>795</v>
      </c>
      <c r="AG215" s="11">
        <v>788</v>
      </c>
      <c r="AH215" s="11">
        <v>782</v>
      </c>
      <c r="AI215" s="11">
        <v>788</v>
      </c>
      <c r="AJ215" s="11">
        <v>788</v>
      </c>
      <c r="AK215" s="11">
        <v>791</v>
      </c>
      <c r="AL215" s="11">
        <v>784</v>
      </c>
      <c r="AM215" s="11">
        <v>776</v>
      </c>
      <c r="AN215" s="11">
        <v>775</v>
      </c>
      <c r="AO215" s="11">
        <v>777</v>
      </c>
      <c r="AP215" s="11">
        <v>772</v>
      </c>
      <c r="AQ215" s="11">
        <v>770</v>
      </c>
      <c r="AR215" s="11">
        <v>768</v>
      </c>
      <c r="AS215" s="11">
        <v>755</v>
      </c>
      <c r="AT215" s="11">
        <v>802</v>
      </c>
      <c r="AU215" s="11">
        <v>801</v>
      </c>
      <c r="AV215" s="11">
        <v>796</v>
      </c>
      <c r="AW215" s="11">
        <v>798</v>
      </c>
      <c r="AX215" s="11">
        <v>797</v>
      </c>
      <c r="AY215" s="11">
        <v>800</v>
      </c>
      <c r="AZ215" s="11">
        <v>794</v>
      </c>
      <c r="BA215" s="11">
        <v>800</v>
      </c>
      <c r="BB215" s="11">
        <v>796</v>
      </c>
      <c r="BC215" s="11">
        <v>798</v>
      </c>
      <c r="BD215" s="11">
        <v>796</v>
      </c>
      <c r="BE215" s="11">
        <v>794</v>
      </c>
      <c r="BF215" s="11">
        <v>795</v>
      </c>
      <c r="BG215" s="11">
        <v>797</v>
      </c>
      <c r="BH215" s="11">
        <v>795</v>
      </c>
      <c r="BI215" s="11">
        <v>794</v>
      </c>
      <c r="BJ215" s="11">
        <v>791</v>
      </c>
      <c r="BK215" s="11">
        <v>784</v>
      </c>
      <c r="BL215" s="11">
        <v>783</v>
      </c>
      <c r="BM215" s="11">
        <v>776</v>
      </c>
      <c r="BN215" s="11">
        <v>774</v>
      </c>
      <c r="BO215" s="11">
        <v>796</v>
      </c>
      <c r="BP215" s="11">
        <v>799</v>
      </c>
      <c r="BQ215" s="11">
        <v>803</v>
      </c>
      <c r="BR215" s="11">
        <v>808</v>
      </c>
      <c r="BS215" s="11">
        <v>816</v>
      </c>
      <c r="BT215" s="11">
        <v>814</v>
      </c>
      <c r="BU215" s="11">
        <v>818</v>
      </c>
      <c r="BV215" s="11">
        <v>830</v>
      </c>
      <c r="BW215" s="11">
        <v>830</v>
      </c>
      <c r="BX215" s="11">
        <v>826</v>
      </c>
      <c r="BY215" s="11">
        <v>824</v>
      </c>
      <c r="BZ215" s="11">
        <v>822</v>
      </c>
      <c r="CA215" s="11">
        <v>818</v>
      </c>
      <c r="CB215" s="11">
        <v>819</v>
      </c>
      <c r="CC215" s="11">
        <v>815</v>
      </c>
      <c r="CD215" s="11">
        <v>818</v>
      </c>
      <c r="CE215" s="11">
        <v>820</v>
      </c>
      <c r="CF215" s="11">
        <v>822</v>
      </c>
      <c r="CG215" s="11">
        <v>818</v>
      </c>
      <c r="CH215" s="11">
        <v>816</v>
      </c>
      <c r="CI215" s="11">
        <v>820</v>
      </c>
      <c r="CJ215" s="11">
        <v>813</v>
      </c>
      <c r="CK215" s="11">
        <v>808</v>
      </c>
      <c r="CL215" s="11">
        <v>814</v>
      </c>
      <c r="CM215" s="11">
        <v>816</v>
      </c>
      <c r="CN215" s="11">
        <v>819</v>
      </c>
      <c r="CO215" s="11">
        <v>811</v>
      </c>
      <c r="CP215" s="11">
        <v>808</v>
      </c>
      <c r="CQ215" s="11">
        <v>806</v>
      </c>
      <c r="CR215" s="11">
        <v>805</v>
      </c>
      <c r="CS215" s="11">
        <v>802</v>
      </c>
      <c r="CT215" s="11">
        <v>816</v>
      </c>
      <c r="CU215" s="11">
        <v>812</v>
      </c>
      <c r="CV215" s="11">
        <v>808</v>
      </c>
      <c r="CW215" s="11">
        <v>807</v>
      </c>
      <c r="CX215" s="11">
        <v>802</v>
      </c>
      <c r="CY215" s="11">
        <v>814</v>
      </c>
      <c r="CZ215" s="11">
        <v>815</v>
      </c>
      <c r="DA215" s="11">
        <v>822</v>
      </c>
      <c r="DB215" s="11">
        <v>830</v>
      </c>
      <c r="DC215" s="11">
        <v>830</v>
      </c>
      <c r="DD215" s="11">
        <v>826</v>
      </c>
      <c r="DE215" s="11">
        <v>822</v>
      </c>
      <c r="DF215" s="11">
        <v>825</v>
      </c>
      <c r="DG215" s="11">
        <v>832</v>
      </c>
      <c r="DH215" s="11">
        <v>832</v>
      </c>
      <c r="DI215" s="11">
        <v>830</v>
      </c>
      <c r="DJ215" s="11">
        <v>830</v>
      </c>
      <c r="DK215" s="11">
        <v>840</v>
      </c>
      <c r="DL215" s="11">
        <v>830</v>
      </c>
      <c r="DM215" s="11">
        <v>830</v>
      </c>
      <c r="DN215" s="11">
        <v>835</v>
      </c>
      <c r="DO215" s="11">
        <v>830</v>
      </c>
      <c r="DP215" s="11">
        <v>831</v>
      </c>
      <c r="DQ215" s="11">
        <v>834</v>
      </c>
      <c r="DR215" s="11">
        <v>836</v>
      </c>
      <c r="DS215" s="11">
        <v>833</v>
      </c>
      <c r="DT215" s="11">
        <v>835</v>
      </c>
      <c r="DU215" s="11">
        <f t="shared" si="7"/>
        <v>832.83333333333337</v>
      </c>
      <c r="DV215" s="11">
        <v>825</v>
      </c>
      <c r="DW215" s="11">
        <v>820</v>
      </c>
      <c r="DX215" s="11">
        <v>784</v>
      </c>
    </row>
    <row r="216" spans="1:128" ht="15" x14ac:dyDescent="0.25">
      <c r="A216" s="1" t="s">
        <v>364</v>
      </c>
      <c r="B216" s="1" t="str">
        <f t="shared" si="6"/>
        <v>5237 - Venta al por menor de artículos de óptica, fotografía, relojería, joyería y fantasía</v>
      </c>
      <c r="C216" s="14" t="s">
        <v>449</v>
      </c>
      <c r="D216" s="6" t="s">
        <v>450</v>
      </c>
      <c r="E216" s="11">
        <v>647</v>
      </c>
      <c r="F216" s="11">
        <v>650</v>
      </c>
      <c r="G216" s="11">
        <v>653</v>
      </c>
      <c r="H216" s="11">
        <v>659</v>
      </c>
      <c r="I216" s="11">
        <v>661</v>
      </c>
      <c r="J216" s="11">
        <v>663</v>
      </c>
      <c r="K216" s="11">
        <v>660</v>
      </c>
      <c r="L216" s="11">
        <v>670</v>
      </c>
      <c r="M216" s="11">
        <v>671</v>
      </c>
      <c r="N216" s="11">
        <v>670</v>
      </c>
      <c r="O216" s="11">
        <v>669</v>
      </c>
      <c r="P216" s="11">
        <v>677</v>
      </c>
      <c r="Q216" s="11">
        <v>672</v>
      </c>
      <c r="R216" s="11">
        <v>668</v>
      </c>
      <c r="S216" s="11">
        <v>669</v>
      </c>
      <c r="T216" s="11">
        <v>673</v>
      </c>
      <c r="U216" s="11">
        <v>681</v>
      </c>
      <c r="V216" s="11">
        <v>689</v>
      </c>
      <c r="W216" s="11">
        <v>690</v>
      </c>
      <c r="X216" s="11">
        <v>686</v>
      </c>
      <c r="Y216" s="11">
        <v>683</v>
      </c>
      <c r="Z216" s="11">
        <v>684</v>
      </c>
      <c r="AA216" s="11">
        <v>689</v>
      </c>
      <c r="AB216" s="11">
        <v>689</v>
      </c>
      <c r="AC216" s="11">
        <v>694</v>
      </c>
      <c r="AD216" s="11">
        <v>688</v>
      </c>
      <c r="AE216" s="11">
        <v>693</v>
      </c>
      <c r="AF216" s="11">
        <v>686</v>
      </c>
      <c r="AG216" s="11">
        <v>686</v>
      </c>
      <c r="AH216" s="11">
        <v>683</v>
      </c>
      <c r="AI216" s="11">
        <v>683</v>
      </c>
      <c r="AJ216" s="11">
        <v>680</v>
      </c>
      <c r="AK216" s="11">
        <v>676</v>
      </c>
      <c r="AL216" s="11">
        <v>681</v>
      </c>
      <c r="AM216" s="11">
        <v>680</v>
      </c>
      <c r="AN216" s="11">
        <v>686</v>
      </c>
      <c r="AO216" s="11">
        <v>680</v>
      </c>
      <c r="AP216" s="11">
        <v>664</v>
      </c>
      <c r="AQ216" s="11">
        <v>666</v>
      </c>
      <c r="AR216" s="11">
        <v>664</v>
      </c>
      <c r="AS216" s="11">
        <v>660</v>
      </c>
      <c r="AT216" s="11">
        <v>637</v>
      </c>
      <c r="AU216" s="11">
        <v>642</v>
      </c>
      <c r="AV216" s="11">
        <v>640</v>
      </c>
      <c r="AW216" s="11">
        <v>647</v>
      </c>
      <c r="AX216" s="11">
        <v>645</v>
      </c>
      <c r="AY216" s="11">
        <v>639</v>
      </c>
      <c r="AZ216" s="11">
        <v>638</v>
      </c>
      <c r="BA216" s="11">
        <v>633</v>
      </c>
      <c r="BB216" s="11">
        <v>624</v>
      </c>
      <c r="BC216" s="11">
        <v>626</v>
      </c>
      <c r="BD216" s="11">
        <v>626</v>
      </c>
      <c r="BE216" s="11">
        <v>625</v>
      </c>
      <c r="BF216" s="11">
        <v>628</v>
      </c>
      <c r="BG216" s="11">
        <v>635</v>
      </c>
      <c r="BH216" s="11">
        <v>639</v>
      </c>
      <c r="BI216" s="11">
        <v>634</v>
      </c>
      <c r="BJ216" s="11">
        <v>638</v>
      </c>
      <c r="BK216" s="11">
        <v>644</v>
      </c>
      <c r="BL216" s="11">
        <v>643</v>
      </c>
      <c r="BM216" s="11">
        <v>638</v>
      </c>
      <c r="BN216" s="11">
        <v>635</v>
      </c>
      <c r="BO216" s="11">
        <v>637</v>
      </c>
      <c r="BP216" s="11">
        <v>634</v>
      </c>
      <c r="BQ216" s="11">
        <v>632</v>
      </c>
      <c r="BR216" s="11">
        <v>632</v>
      </c>
      <c r="BS216" s="11">
        <v>628</v>
      </c>
      <c r="BT216" s="11">
        <v>622</v>
      </c>
      <c r="BU216" s="11">
        <v>628</v>
      </c>
      <c r="BV216" s="11">
        <v>631</v>
      </c>
      <c r="BW216" s="11">
        <v>630</v>
      </c>
      <c r="BX216" s="11">
        <v>630</v>
      </c>
      <c r="BY216" s="11">
        <v>626</v>
      </c>
      <c r="BZ216" s="11">
        <v>622</v>
      </c>
      <c r="CA216" s="11">
        <v>621</v>
      </c>
      <c r="CB216" s="11">
        <v>623</v>
      </c>
      <c r="CC216" s="11">
        <v>618</v>
      </c>
      <c r="CD216" s="11">
        <v>619</v>
      </c>
      <c r="CE216" s="11">
        <v>618</v>
      </c>
      <c r="CF216" s="11">
        <v>622</v>
      </c>
      <c r="CG216" s="11">
        <v>623</v>
      </c>
      <c r="CH216" s="11">
        <v>622</v>
      </c>
      <c r="CI216" s="11">
        <v>623</v>
      </c>
      <c r="CJ216" s="11">
        <v>622</v>
      </c>
      <c r="CK216" s="11">
        <v>621</v>
      </c>
      <c r="CL216" s="11">
        <v>613</v>
      </c>
      <c r="CM216" s="11">
        <v>610</v>
      </c>
      <c r="CN216" s="11">
        <v>610</v>
      </c>
      <c r="CO216" s="11">
        <v>615</v>
      </c>
      <c r="CP216" s="11">
        <v>620</v>
      </c>
      <c r="CQ216" s="11">
        <v>612</v>
      </c>
      <c r="CR216" s="11">
        <v>613</v>
      </c>
      <c r="CS216" s="11">
        <v>613</v>
      </c>
      <c r="CT216" s="11">
        <v>616</v>
      </c>
      <c r="CU216" s="11">
        <v>612</v>
      </c>
      <c r="CV216" s="11">
        <v>613</v>
      </c>
      <c r="CW216" s="11">
        <v>602</v>
      </c>
      <c r="CX216" s="11">
        <v>607</v>
      </c>
      <c r="CY216" s="11">
        <v>609</v>
      </c>
      <c r="CZ216" s="11">
        <v>601</v>
      </c>
      <c r="DA216" s="11">
        <v>603</v>
      </c>
      <c r="DB216" s="11">
        <v>601</v>
      </c>
      <c r="DC216" s="11">
        <v>601</v>
      </c>
      <c r="DD216" s="11">
        <v>593</v>
      </c>
      <c r="DE216" s="11">
        <v>588</v>
      </c>
      <c r="DF216" s="11">
        <v>586</v>
      </c>
      <c r="DG216" s="11">
        <v>582</v>
      </c>
      <c r="DH216" s="11">
        <v>581</v>
      </c>
      <c r="DI216" s="11">
        <v>586</v>
      </c>
      <c r="DJ216" s="11">
        <v>582</v>
      </c>
      <c r="DK216" s="11">
        <v>586</v>
      </c>
      <c r="DL216" s="11">
        <v>587</v>
      </c>
      <c r="DM216" s="11">
        <v>583</v>
      </c>
      <c r="DN216" s="11">
        <v>579</v>
      </c>
      <c r="DO216" s="11">
        <v>584</v>
      </c>
      <c r="DP216" s="11">
        <v>587</v>
      </c>
      <c r="DQ216" s="11">
        <v>587</v>
      </c>
      <c r="DR216" s="11">
        <v>582</v>
      </c>
      <c r="DS216" s="11">
        <v>588</v>
      </c>
      <c r="DT216" s="11">
        <v>587</v>
      </c>
      <c r="DU216" s="11">
        <f t="shared" si="7"/>
        <v>584.83333333333337</v>
      </c>
      <c r="DV216" s="11">
        <v>585</v>
      </c>
      <c r="DW216" s="11">
        <v>588</v>
      </c>
      <c r="DX216" s="11">
        <v>557</v>
      </c>
    </row>
    <row r="217" spans="1:128" ht="15" x14ac:dyDescent="0.25">
      <c r="A217" s="1" t="s">
        <v>364</v>
      </c>
      <c r="B217" s="1" t="str">
        <f t="shared" si="6"/>
        <v>5238 - Venta al por menor de libros, revistas, diarios, papel, cartón, materiales de embalaje y artículos de librería</v>
      </c>
      <c r="C217" s="14" t="s">
        <v>451</v>
      </c>
      <c r="D217" s="6" t="s">
        <v>452</v>
      </c>
      <c r="E217" s="11">
        <v>653</v>
      </c>
      <c r="F217" s="11">
        <v>655</v>
      </c>
      <c r="G217" s="11">
        <v>665</v>
      </c>
      <c r="H217" s="11">
        <v>675</v>
      </c>
      <c r="I217" s="11">
        <v>670</v>
      </c>
      <c r="J217" s="11">
        <v>662</v>
      </c>
      <c r="K217" s="11">
        <v>654</v>
      </c>
      <c r="L217" s="11">
        <v>654</v>
      </c>
      <c r="M217" s="11">
        <v>653</v>
      </c>
      <c r="N217" s="11">
        <v>653</v>
      </c>
      <c r="O217" s="11">
        <v>652</v>
      </c>
      <c r="P217" s="11">
        <v>654</v>
      </c>
      <c r="Q217" s="11">
        <v>648</v>
      </c>
      <c r="R217" s="11">
        <v>649</v>
      </c>
      <c r="S217" s="11">
        <v>656</v>
      </c>
      <c r="T217" s="11">
        <v>659</v>
      </c>
      <c r="U217" s="11">
        <v>649</v>
      </c>
      <c r="V217" s="11">
        <v>652</v>
      </c>
      <c r="W217" s="11">
        <v>655</v>
      </c>
      <c r="X217" s="11">
        <v>651</v>
      </c>
      <c r="Y217" s="11">
        <v>651</v>
      </c>
      <c r="Z217" s="11">
        <v>650</v>
      </c>
      <c r="AA217" s="11">
        <v>657</v>
      </c>
      <c r="AB217" s="11">
        <v>657</v>
      </c>
      <c r="AC217" s="11">
        <v>662</v>
      </c>
      <c r="AD217" s="11">
        <v>663</v>
      </c>
      <c r="AE217" s="11">
        <v>660</v>
      </c>
      <c r="AF217" s="11">
        <v>660</v>
      </c>
      <c r="AG217" s="11">
        <v>662</v>
      </c>
      <c r="AH217" s="11">
        <v>656</v>
      </c>
      <c r="AI217" s="11">
        <v>655</v>
      </c>
      <c r="AJ217" s="11">
        <v>652</v>
      </c>
      <c r="AK217" s="11">
        <v>650</v>
      </c>
      <c r="AL217" s="11">
        <v>654</v>
      </c>
      <c r="AM217" s="11">
        <v>652</v>
      </c>
      <c r="AN217" s="11">
        <v>643</v>
      </c>
      <c r="AO217" s="11">
        <v>634</v>
      </c>
      <c r="AP217" s="11">
        <v>633</v>
      </c>
      <c r="AQ217" s="11">
        <v>635</v>
      </c>
      <c r="AR217" s="11">
        <v>642</v>
      </c>
      <c r="AS217" s="11">
        <v>632</v>
      </c>
      <c r="AT217" s="11">
        <v>671</v>
      </c>
      <c r="AU217" s="11">
        <v>666</v>
      </c>
      <c r="AV217" s="11">
        <v>664</v>
      </c>
      <c r="AW217" s="11">
        <v>666</v>
      </c>
      <c r="AX217" s="11">
        <v>669</v>
      </c>
      <c r="AY217" s="11">
        <v>665</v>
      </c>
      <c r="AZ217" s="11">
        <v>659</v>
      </c>
      <c r="BA217" s="11">
        <v>656</v>
      </c>
      <c r="BB217" s="11">
        <v>662</v>
      </c>
      <c r="BC217" s="11">
        <v>666</v>
      </c>
      <c r="BD217" s="11">
        <v>669</v>
      </c>
      <c r="BE217" s="11">
        <v>659</v>
      </c>
      <c r="BF217" s="11">
        <v>663</v>
      </c>
      <c r="BG217" s="11">
        <v>669</v>
      </c>
      <c r="BH217" s="11">
        <v>665</v>
      </c>
      <c r="BI217" s="11">
        <v>660</v>
      </c>
      <c r="BJ217" s="11">
        <v>654</v>
      </c>
      <c r="BK217" s="11">
        <v>651</v>
      </c>
      <c r="BL217" s="11">
        <v>650</v>
      </c>
      <c r="BM217" s="11">
        <v>637</v>
      </c>
      <c r="BN217" s="11">
        <v>636</v>
      </c>
      <c r="BO217" s="11">
        <v>651</v>
      </c>
      <c r="BP217" s="11">
        <v>658</v>
      </c>
      <c r="BQ217" s="11">
        <v>660</v>
      </c>
      <c r="BR217" s="11">
        <v>652</v>
      </c>
      <c r="BS217" s="11">
        <v>650</v>
      </c>
      <c r="BT217" s="11">
        <v>650</v>
      </c>
      <c r="BU217" s="11">
        <v>650</v>
      </c>
      <c r="BV217" s="11">
        <v>649</v>
      </c>
      <c r="BW217" s="11">
        <v>648</v>
      </c>
      <c r="BX217" s="11">
        <v>641</v>
      </c>
      <c r="BY217" s="11">
        <v>633</v>
      </c>
      <c r="BZ217" s="11">
        <v>630</v>
      </c>
      <c r="CA217" s="11">
        <v>627</v>
      </c>
      <c r="CB217" s="11">
        <v>632</v>
      </c>
      <c r="CC217" s="11">
        <v>631</v>
      </c>
      <c r="CD217" s="11">
        <v>634</v>
      </c>
      <c r="CE217" s="11">
        <v>631</v>
      </c>
      <c r="CF217" s="11">
        <v>632</v>
      </c>
      <c r="CG217" s="11">
        <v>636</v>
      </c>
      <c r="CH217" s="11">
        <v>643</v>
      </c>
      <c r="CI217" s="11">
        <v>639</v>
      </c>
      <c r="CJ217" s="11">
        <v>637</v>
      </c>
      <c r="CK217" s="11">
        <v>630</v>
      </c>
      <c r="CL217" s="11">
        <v>622</v>
      </c>
      <c r="CM217" s="11">
        <v>627</v>
      </c>
      <c r="CN217" s="11">
        <v>625</v>
      </c>
      <c r="CO217" s="11">
        <v>618</v>
      </c>
      <c r="CP217" s="11">
        <v>616</v>
      </c>
      <c r="CQ217" s="11">
        <v>614</v>
      </c>
      <c r="CR217" s="11">
        <v>610</v>
      </c>
      <c r="CS217" s="11">
        <v>610</v>
      </c>
      <c r="CT217" s="11">
        <v>617</v>
      </c>
      <c r="CU217" s="11">
        <v>611</v>
      </c>
      <c r="CV217" s="11">
        <v>607</v>
      </c>
      <c r="CW217" s="11">
        <v>594</v>
      </c>
      <c r="CX217" s="11">
        <v>596</v>
      </c>
      <c r="CY217" s="11">
        <v>604</v>
      </c>
      <c r="CZ217" s="11">
        <v>605</v>
      </c>
      <c r="DA217" s="11">
        <v>602</v>
      </c>
      <c r="DB217" s="11">
        <v>600</v>
      </c>
      <c r="DC217" s="11">
        <v>602</v>
      </c>
      <c r="DD217" s="11">
        <v>601</v>
      </c>
      <c r="DE217" s="11">
        <v>599</v>
      </c>
      <c r="DF217" s="11">
        <v>590</v>
      </c>
      <c r="DG217" s="11">
        <v>594</v>
      </c>
      <c r="DH217" s="11">
        <v>594</v>
      </c>
      <c r="DI217" s="11">
        <v>585</v>
      </c>
      <c r="DJ217" s="11">
        <v>579</v>
      </c>
      <c r="DK217" s="11">
        <v>570</v>
      </c>
      <c r="DL217" s="11">
        <v>569</v>
      </c>
      <c r="DM217" s="11">
        <v>574</v>
      </c>
      <c r="DN217" s="11">
        <v>562</v>
      </c>
      <c r="DO217" s="11">
        <v>564</v>
      </c>
      <c r="DP217" s="11">
        <v>556</v>
      </c>
      <c r="DQ217" s="11">
        <v>558</v>
      </c>
      <c r="DR217" s="11">
        <v>550</v>
      </c>
      <c r="DS217" s="11">
        <v>549</v>
      </c>
      <c r="DT217" s="11">
        <v>542</v>
      </c>
      <c r="DU217" s="11">
        <f t="shared" si="7"/>
        <v>563.16666666666663</v>
      </c>
      <c r="DV217" s="11">
        <v>539</v>
      </c>
      <c r="DW217" s="11">
        <v>543</v>
      </c>
      <c r="DX217" s="11">
        <v>517</v>
      </c>
    </row>
    <row r="218" spans="1:128" ht="15" x14ac:dyDescent="0.25">
      <c r="A218" s="1" t="s">
        <v>364</v>
      </c>
      <c r="B218" s="1" t="str">
        <f t="shared" si="6"/>
        <v>5239 - Venta al por menor en comercios especializados n.c.p.</v>
      </c>
      <c r="C218" s="14" t="s">
        <v>453</v>
      </c>
      <c r="D218" s="6" t="s">
        <v>454</v>
      </c>
      <c r="E218" s="11">
        <v>2267</v>
      </c>
      <c r="F218" s="11">
        <v>2248</v>
      </c>
      <c r="G218" s="11">
        <v>2254</v>
      </c>
      <c r="H218" s="11">
        <v>2275</v>
      </c>
      <c r="I218" s="11">
        <v>2294</v>
      </c>
      <c r="J218" s="11">
        <v>2300</v>
      </c>
      <c r="K218" s="11">
        <v>2302</v>
      </c>
      <c r="L218" s="11">
        <v>2296</v>
      </c>
      <c r="M218" s="11">
        <v>2293</v>
      </c>
      <c r="N218" s="11">
        <v>2311</v>
      </c>
      <c r="O218" s="11">
        <v>2308</v>
      </c>
      <c r="P218" s="11">
        <v>2314</v>
      </c>
      <c r="Q218" s="11">
        <v>2307</v>
      </c>
      <c r="R218" s="11">
        <v>2300</v>
      </c>
      <c r="S218" s="11">
        <v>2287</v>
      </c>
      <c r="T218" s="11">
        <v>2284</v>
      </c>
      <c r="U218" s="11">
        <v>2285</v>
      </c>
      <c r="V218" s="11">
        <v>2286</v>
      </c>
      <c r="W218" s="11">
        <v>2309</v>
      </c>
      <c r="X218" s="11">
        <v>2308</v>
      </c>
      <c r="Y218" s="11">
        <v>2328</v>
      </c>
      <c r="Z218" s="11">
        <v>2318</v>
      </c>
      <c r="AA218" s="11">
        <v>2312</v>
      </c>
      <c r="AB218" s="11">
        <v>2322</v>
      </c>
      <c r="AC218" s="11">
        <v>2305</v>
      </c>
      <c r="AD218" s="11">
        <v>2297</v>
      </c>
      <c r="AE218" s="11">
        <v>2303</v>
      </c>
      <c r="AF218" s="11">
        <v>2287</v>
      </c>
      <c r="AG218" s="11">
        <v>2282</v>
      </c>
      <c r="AH218" s="11">
        <v>2272</v>
      </c>
      <c r="AI218" s="11">
        <v>2265</v>
      </c>
      <c r="AJ218" s="11">
        <v>2265</v>
      </c>
      <c r="AK218" s="11">
        <v>2267</v>
      </c>
      <c r="AL218" s="11">
        <v>2268</v>
      </c>
      <c r="AM218" s="11">
        <v>2272</v>
      </c>
      <c r="AN218" s="11">
        <v>2269</v>
      </c>
      <c r="AO218" s="11">
        <v>2233</v>
      </c>
      <c r="AP218" s="11">
        <v>2224</v>
      </c>
      <c r="AQ218" s="11">
        <v>2222</v>
      </c>
      <c r="AR218" s="11">
        <v>2204</v>
      </c>
      <c r="AS218" s="11">
        <v>2197</v>
      </c>
      <c r="AT218" s="11">
        <v>2078</v>
      </c>
      <c r="AU218" s="11">
        <v>2089</v>
      </c>
      <c r="AV218" s="11">
        <v>2102</v>
      </c>
      <c r="AW218" s="11">
        <v>2097</v>
      </c>
      <c r="AX218" s="11">
        <v>2104</v>
      </c>
      <c r="AY218" s="11">
        <v>2100</v>
      </c>
      <c r="AZ218" s="11">
        <v>2119</v>
      </c>
      <c r="BA218" s="11">
        <v>2109</v>
      </c>
      <c r="BB218" s="11">
        <v>2104</v>
      </c>
      <c r="BC218" s="11">
        <v>2112</v>
      </c>
      <c r="BD218" s="11">
        <v>2107</v>
      </c>
      <c r="BE218" s="11">
        <v>2105</v>
      </c>
      <c r="BF218" s="11">
        <v>2090</v>
      </c>
      <c r="BG218" s="11">
        <v>2098</v>
      </c>
      <c r="BH218" s="11">
        <v>2097</v>
      </c>
      <c r="BI218" s="11">
        <v>2096</v>
      </c>
      <c r="BJ218" s="11">
        <v>2084</v>
      </c>
      <c r="BK218" s="11">
        <v>2063</v>
      </c>
      <c r="BL218" s="11">
        <v>2072</v>
      </c>
      <c r="BM218" s="11">
        <v>2065</v>
      </c>
      <c r="BN218" s="11">
        <v>2053</v>
      </c>
      <c r="BO218" s="11">
        <v>2050</v>
      </c>
      <c r="BP218" s="11">
        <v>2048</v>
      </c>
      <c r="BQ218" s="11">
        <v>2052</v>
      </c>
      <c r="BR218" s="11">
        <v>2045</v>
      </c>
      <c r="BS218" s="11">
        <v>2056</v>
      </c>
      <c r="BT218" s="11">
        <v>2061</v>
      </c>
      <c r="BU218" s="11">
        <v>2054</v>
      </c>
      <c r="BV218" s="11">
        <v>2063</v>
      </c>
      <c r="BW218" s="11">
        <v>2059</v>
      </c>
      <c r="BX218" s="11">
        <v>2067</v>
      </c>
      <c r="BY218" s="11">
        <v>2058</v>
      </c>
      <c r="BZ218" s="11">
        <v>2065</v>
      </c>
      <c r="CA218" s="11">
        <v>2074</v>
      </c>
      <c r="CB218" s="11">
        <v>2082</v>
      </c>
      <c r="CC218" s="11">
        <v>2092</v>
      </c>
      <c r="CD218" s="11">
        <v>2111</v>
      </c>
      <c r="CE218" s="11">
        <v>2126</v>
      </c>
      <c r="CF218" s="11">
        <v>2134</v>
      </c>
      <c r="CG218" s="11">
        <v>2130</v>
      </c>
      <c r="CH218" s="11">
        <v>2127</v>
      </c>
      <c r="CI218" s="11">
        <v>2122</v>
      </c>
      <c r="CJ218" s="11">
        <v>2117</v>
      </c>
      <c r="CK218" s="11">
        <v>2104</v>
      </c>
      <c r="CL218" s="11">
        <v>2093</v>
      </c>
      <c r="CM218" s="11">
        <v>2097</v>
      </c>
      <c r="CN218" s="11">
        <v>2081</v>
      </c>
      <c r="CO218" s="11">
        <v>2078</v>
      </c>
      <c r="CP218" s="11">
        <v>2098</v>
      </c>
      <c r="CQ218" s="11">
        <v>2098</v>
      </c>
      <c r="CR218" s="11">
        <v>2089</v>
      </c>
      <c r="CS218" s="11">
        <v>2082</v>
      </c>
      <c r="CT218" s="11">
        <v>2088</v>
      </c>
      <c r="CU218" s="11">
        <v>2083</v>
      </c>
      <c r="CV218" s="11">
        <v>2085</v>
      </c>
      <c r="CW218" s="11">
        <v>2060</v>
      </c>
      <c r="CX218" s="11">
        <v>2023</v>
      </c>
      <c r="CY218" s="11">
        <v>2086</v>
      </c>
      <c r="CZ218" s="11">
        <v>2093</v>
      </c>
      <c r="DA218" s="11">
        <v>2093</v>
      </c>
      <c r="DB218" s="11">
        <v>2106</v>
      </c>
      <c r="DC218" s="11">
        <v>2100</v>
      </c>
      <c r="DD218" s="11">
        <v>2088</v>
      </c>
      <c r="DE218" s="11">
        <v>2074</v>
      </c>
      <c r="DF218" s="11">
        <v>2074</v>
      </c>
      <c r="DG218" s="11">
        <v>2059</v>
      </c>
      <c r="DH218" s="11">
        <v>2049</v>
      </c>
      <c r="DI218" s="11">
        <v>2037</v>
      </c>
      <c r="DJ218" s="11">
        <v>2006</v>
      </c>
      <c r="DK218" s="11">
        <v>2002</v>
      </c>
      <c r="DL218" s="11">
        <v>1993</v>
      </c>
      <c r="DM218" s="11">
        <v>1980</v>
      </c>
      <c r="DN218" s="11">
        <v>1982</v>
      </c>
      <c r="DO218" s="11">
        <v>1995</v>
      </c>
      <c r="DP218" s="11">
        <v>1997</v>
      </c>
      <c r="DQ218" s="11">
        <v>1979</v>
      </c>
      <c r="DR218" s="11">
        <v>1965</v>
      </c>
      <c r="DS218" s="11">
        <v>1960</v>
      </c>
      <c r="DT218" s="11">
        <v>1956</v>
      </c>
      <c r="DU218" s="11">
        <f t="shared" si="7"/>
        <v>1987.6666666666667</v>
      </c>
      <c r="DV218" s="11">
        <v>1939</v>
      </c>
      <c r="DW218" s="11">
        <v>1930</v>
      </c>
      <c r="DX218" s="11">
        <v>1828</v>
      </c>
    </row>
    <row r="219" spans="1:128" ht="15" x14ac:dyDescent="0.25">
      <c r="A219" s="1" t="s">
        <v>364</v>
      </c>
      <c r="B219" s="1" t="str">
        <f t="shared" si="6"/>
        <v>5241 - Venta al por menor de muebles usados</v>
      </c>
      <c r="C219" s="14" t="s">
        <v>455</v>
      </c>
      <c r="D219" s="6" t="s">
        <v>456</v>
      </c>
      <c r="E219" s="11">
        <v>16</v>
      </c>
      <c r="F219" s="11">
        <v>16</v>
      </c>
      <c r="G219" s="11">
        <v>16</v>
      </c>
      <c r="H219" s="11">
        <v>16</v>
      </c>
      <c r="I219" s="11">
        <v>17</v>
      </c>
      <c r="J219" s="11">
        <v>18</v>
      </c>
      <c r="K219" s="11">
        <v>18</v>
      </c>
      <c r="L219" s="11">
        <v>17</v>
      </c>
      <c r="M219" s="11">
        <v>17</v>
      </c>
      <c r="N219" s="11">
        <v>17</v>
      </c>
      <c r="O219" s="11">
        <v>17</v>
      </c>
      <c r="P219" s="11">
        <v>17</v>
      </c>
      <c r="Q219" s="11">
        <v>17</v>
      </c>
      <c r="R219" s="11">
        <v>17</v>
      </c>
      <c r="S219" s="11">
        <v>17</v>
      </c>
      <c r="T219" s="11">
        <v>16</v>
      </c>
      <c r="U219" s="11">
        <v>16</v>
      </c>
      <c r="V219" s="11">
        <v>16</v>
      </c>
      <c r="W219" s="11">
        <v>15</v>
      </c>
      <c r="X219" s="11">
        <v>15</v>
      </c>
      <c r="Y219" s="11">
        <v>15</v>
      </c>
      <c r="Z219" s="11">
        <v>15</v>
      </c>
      <c r="AA219" s="11">
        <v>15</v>
      </c>
      <c r="AB219" s="11">
        <v>15</v>
      </c>
      <c r="AC219" s="11">
        <v>17</v>
      </c>
      <c r="AD219" s="11">
        <v>17</v>
      </c>
      <c r="AE219" s="11">
        <v>17</v>
      </c>
      <c r="AF219" s="11">
        <v>17</v>
      </c>
      <c r="AG219" s="11">
        <v>17</v>
      </c>
      <c r="AH219" s="11">
        <v>17</v>
      </c>
      <c r="AI219" s="11">
        <v>17</v>
      </c>
      <c r="AJ219" s="11">
        <v>17</v>
      </c>
      <c r="AK219" s="11">
        <v>16</v>
      </c>
      <c r="AL219" s="11">
        <v>18</v>
      </c>
      <c r="AM219" s="11">
        <v>19</v>
      </c>
      <c r="AN219" s="11">
        <v>19</v>
      </c>
      <c r="AO219" s="11">
        <v>18</v>
      </c>
      <c r="AP219" s="11">
        <v>16</v>
      </c>
      <c r="AQ219" s="11">
        <v>15</v>
      </c>
      <c r="AR219" s="11">
        <v>15</v>
      </c>
      <c r="AS219" s="11">
        <v>15</v>
      </c>
      <c r="AT219" s="11">
        <v>20</v>
      </c>
      <c r="AU219" s="11">
        <v>21</v>
      </c>
      <c r="AV219" s="11">
        <v>20</v>
      </c>
      <c r="AW219" s="11">
        <v>20</v>
      </c>
      <c r="AX219" s="11">
        <v>20</v>
      </c>
      <c r="AY219" s="11">
        <v>20</v>
      </c>
      <c r="AZ219" s="11">
        <v>20</v>
      </c>
      <c r="BA219" s="11">
        <v>19</v>
      </c>
      <c r="BB219" s="11">
        <v>19</v>
      </c>
      <c r="BC219" s="11">
        <v>19</v>
      </c>
      <c r="BD219" s="11">
        <v>20</v>
      </c>
      <c r="BE219" s="11">
        <v>20</v>
      </c>
      <c r="BF219" s="11">
        <v>18</v>
      </c>
      <c r="BG219" s="11">
        <v>18</v>
      </c>
      <c r="BH219" s="11">
        <v>18</v>
      </c>
      <c r="BI219" s="11">
        <v>18</v>
      </c>
      <c r="BJ219" s="11">
        <v>18</v>
      </c>
      <c r="BK219" s="11">
        <v>18</v>
      </c>
      <c r="BL219" s="11">
        <v>18</v>
      </c>
      <c r="BM219" s="11">
        <v>18</v>
      </c>
      <c r="BN219" s="11">
        <v>18</v>
      </c>
      <c r="BO219" s="11">
        <v>20</v>
      </c>
      <c r="BP219" s="11">
        <v>20</v>
      </c>
      <c r="BQ219" s="11">
        <v>20</v>
      </c>
      <c r="BR219" s="11">
        <v>19</v>
      </c>
      <c r="BS219" s="11">
        <v>19</v>
      </c>
      <c r="BT219" s="11">
        <v>19</v>
      </c>
      <c r="BU219" s="11">
        <v>19</v>
      </c>
      <c r="BV219" s="11">
        <v>19</v>
      </c>
      <c r="BW219" s="11">
        <v>19</v>
      </c>
      <c r="BX219" s="11">
        <v>19</v>
      </c>
      <c r="BY219" s="11">
        <v>18</v>
      </c>
      <c r="BZ219" s="11">
        <v>17</v>
      </c>
      <c r="CA219" s="11">
        <v>17</v>
      </c>
      <c r="CB219" s="11">
        <v>17</v>
      </c>
      <c r="CC219" s="11">
        <v>17</v>
      </c>
      <c r="CD219" s="11">
        <v>16</v>
      </c>
      <c r="CE219" s="11">
        <v>15</v>
      </c>
      <c r="CF219" s="11">
        <v>16</v>
      </c>
      <c r="CG219" s="11">
        <v>16</v>
      </c>
      <c r="CH219" s="11">
        <v>15</v>
      </c>
      <c r="CI219" s="11">
        <v>15</v>
      </c>
      <c r="CJ219" s="11">
        <v>16</v>
      </c>
      <c r="CK219" s="11">
        <v>13</v>
      </c>
      <c r="CL219" s="11">
        <v>13</v>
      </c>
      <c r="CM219" s="11">
        <v>13</v>
      </c>
      <c r="CN219" s="11">
        <v>13</v>
      </c>
      <c r="CO219" s="11">
        <v>13</v>
      </c>
      <c r="CP219" s="11">
        <v>14</v>
      </c>
      <c r="CQ219" s="11">
        <v>14</v>
      </c>
      <c r="CR219" s="11">
        <v>14</v>
      </c>
      <c r="CS219" s="11">
        <v>14</v>
      </c>
      <c r="CT219" s="11">
        <v>15</v>
      </c>
      <c r="CU219" s="11">
        <v>15</v>
      </c>
      <c r="CV219" s="11">
        <v>15</v>
      </c>
      <c r="CW219" s="11">
        <v>15</v>
      </c>
      <c r="CX219" s="11">
        <v>14</v>
      </c>
      <c r="CY219" s="11">
        <v>15</v>
      </c>
      <c r="CZ219" s="11">
        <v>16</v>
      </c>
      <c r="DA219" s="11">
        <v>15</v>
      </c>
      <c r="DB219" s="11">
        <v>15</v>
      </c>
      <c r="DC219" s="11">
        <v>15</v>
      </c>
      <c r="DD219" s="11">
        <v>14</v>
      </c>
      <c r="DE219" s="11">
        <v>13</v>
      </c>
      <c r="DF219" s="11">
        <v>12</v>
      </c>
      <c r="DG219" s="11">
        <v>11</v>
      </c>
      <c r="DH219" s="11">
        <v>11</v>
      </c>
      <c r="DI219" s="11">
        <v>10</v>
      </c>
      <c r="DJ219" s="11">
        <v>10</v>
      </c>
      <c r="DK219" s="11">
        <v>10</v>
      </c>
      <c r="DL219" s="11">
        <v>9</v>
      </c>
      <c r="DM219" s="11">
        <v>9</v>
      </c>
      <c r="DN219" s="11">
        <v>9</v>
      </c>
      <c r="DO219" s="11">
        <v>9</v>
      </c>
      <c r="DP219" s="11">
        <v>9</v>
      </c>
      <c r="DQ219" s="11">
        <v>10</v>
      </c>
      <c r="DR219" s="11">
        <v>10</v>
      </c>
      <c r="DS219" s="11">
        <v>10</v>
      </c>
      <c r="DT219" s="11">
        <v>9</v>
      </c>
      <c r="DU219" s="11">
        <f t="shared" si="7"/>
        <v>9.5</v>
      </c>
      <c r="DV219" s="11">
        <v>9</v>
      </c>
      <c r="DW219" s="11">
        <v>9</v>
      </c>
      <c r="DX219" s="11">
        <v>9</v>
      </c>
    </row>
    <row r="220" spans="1:128" ht="15" x14ac:dyDescent="0.25">
      <c r="A220" s="1" t="s">
        <v>364</v>
      </c>
      <c r="B220" s="1" t="str">
        <f t="shared" si="6"/>
        <v>5242 - Venta al por menor de libros, revistas y similares usados</v>
      </c>
      <c r="C220" s="14" t="s">
        <v>457</v>
      </c>
      <c r="D220" s="6" t="s">
        <v>458</v>
      </c>
      <c r="E220" s="11">
        <v>12</v>
      </c>
      <c r="F220" s="11">
        <v>12</v>
      </c>
      <c r="G220" s="11">
        <v>11</v>
      </c>
      <c r="H220" s="11">
        <v>11</v>
      </c>
      <c r="I220" s="11">
        <v>11</v>
      </c>
      <c r="J220" s="11">
        <v>12</v>
      </c>
      <c r="K220" s="11">
        <v>11</v>
      </c>
      <c r="L220" s="11">
        <v>12</v>
      </c>
      <c r="M220" s="11">
        <v>12</v>
      </c>
      <c r="N220" s="11">
        <v>12</v>
      </c>
      <c r="O220" s="11">
        <v>13</v>
      </c>
      <c r="P220" s="11">
        <v>13</v>
      </c>
      <c r="Q220" s="11">
        <v>12</v>
      </c>
      <c r="R220" s="11">
        <v>12</v>
      </c>
      <c r="S220" s="11">
        <v>12</v>
      </c>
      <c r="T220" s="11">
        <v>13</v>
      </c>
      <c r="U220" s="11">
        <v>13</v>
      </c>
      <c r="V220" s="11">
        <v>13</v>
      </c>
      <c r="W220" s="11">
        <v>13</v>
      </c>
      <c r="X220" s="11">
        <v>13</v>
      </c>
      <c r="Y220" s="11">
        <v>13</v>
      </c>
      <c r="Z220" s="11">
        <v>12</v>
      </c>
      <c r="AA220" s="11">
        <v>12</v>
      </c>
      <c r="AB220" s="11">
        <v>12</v>
      </c>
      <c r="AC220" s="11">
        <v>11</v>
      </c>
      <c r="AD220" s="11">
        <v>10</v>
      </c>
      <c r="AE220" s="11">
        <v>10</v>
      </c>
      <c r="AF220" s="11">
        <v>11</v>
      </c>
      <c r="AG220" s="11">
        <v>11</v>
      </c>
      <c r="AH220" s="11">
        <v>11</v>
      </c>
      <c r="AI220" s="11">
        <v>11</v>
      </c>
      <c r="AJ220" s="11">
        <v>10</v>
      </c>
      <c r="AK220" s="11">
        <v>10</v>
      </c>
      <c r="AL220" s="11">
        <v>10</v>
      </c>
      <c r="AM220" s="11">
        <v>10</v>
      </c>
      <c r="AN220" s="11">
        <v>10</v>
      </c>
      <c r="AO220" s="11">
        <v>10</v>
      </c>
      <c r="AP220" s="11">
        <v>10</v>
      </c>
      <c r="AQ220" s="11">
        <v>10</v>
      </c>
      <c r="AR220" s="11">
        <v>10</v>
      </c>
      <c r="AS220" s="11">
        <v>10</v>
      </c>
      <c r="AT220" s="11">
        <v>6</v>
      </c>
      <c r="AU220" s="11">
        <v>6</v>
      </c>
      <c r="AV220" s="11">
        <v>5</v>
      </c>
      <c r="AW220" s="11">
        <v>5</v>
      </c>
      <c r="AX220" s="11">
        <v>5</v>
      </c>
      <c r="AY220" s="11">
        <v>6</v>
      </c>
      <c r="AZ220" s="11">
        <v>6</v>
      </c>
      <c r="BA220" s="11">
        <v>6</v>
      </c>
      <c r="BB220" s="11">
        <v>6</v>
      </c>
      <c r="BC220" s="11">
        <v>6</v>
      </c>
      <c r="BD220" s="11">
        <v>7</v>
      </c>
      <c r="BE220" s="11">
        <v>7</v>
      </c>
      <c r="BF220" s="11">
        <v>7</v>
      </c>
      <c r="BG220" s="11">
        <v>7</v>
      </c>
      <c r="BH220" s="11">
        <v>8</v>
      </c>
      <c r="BI220" s="11">
        <v>7</v>
      </c>
      <c r="BJ220" s="11">
        <v>7</v>
      </c>
      <c r="BK220" s="11">
        <v>7</v>
      </c>
      <c r="BL220" s="11">
        <v>7</v>
      </c>
      <c r="BM220" s="11">
        <v>6</v>
      </c>
      <c r="BN220" s="11">
        <v>5</v>
      </c>
      <c r="BO220" s="11">
        <v>7</v>
      </c>
      <c r="BP220" s="11">
        <v>7</v>
      </c>
      <c r="BQ220" s="11">
        <v>7</v>
      </c>
      <c r="BR220" s="11">
        <v>6</v>
      </c>
      <c r="BS220" s="11">
        <v>6</v>
      </c>
      <c r="BT220" s="11">
        <v>6</v>
      </c>
      <c r="BU220" s="11">
        <v>6</v>
      </c>
      <c r="BV220" s="11">
        <v>6</v>
      </c>
      <c r="BW220" s="11">
        <v>6</v>
      </c>
      <c r="BX220" s="11">
        <v>6</v>
      </c>
      <c r="BY220" s="11">
        <v>7</v>
      </c>
      <c r="BZ220" s="11">
        <v>7</v>
      </c>
      <c r="CA220" s="11">
        <v>6</v>
      </c>
      <c r="CB220" s="11">
        <v>6</v>
      </c>
      <c r="CC220" s="11">
        <v>4</v>
      </c>
      <c r="CD220" s="11">
        <v>4</v>
      </c>
      <c r="CE220" s="11">
        <v>4</v>
      </c>
      <c r="CF220" s="11">
        <v>4</v>
      </c>
      <c r="CG220" s="11">
        <v>5</v>
      </c>
      <c r="CH220" s="11">
        <v>5</v>
      </c>
      <c r="CI220" s="11">
        <v>5</v>
      </c>
      <c r="CJ220" s="11">
        <v>5</v>
      </c>
      <c r="CK220" s="11">
        <v>6</v>
      </c>
      <c r="CL220" s="11">
        <v>6</v>
      </c>
      <c r="CM220" s="11">
        <v>6</v>
      </c>
      <c r="CN220" s="11">
        <v>6</v>
      </c>
      <c r="CO220" s="11">
        <v>6</v>
      </c>
      <c r="CP220" s="11">
        <v>6</v>
      </c>
      <c r="CQ220" s="11">
        <v>6</v>
      </c>
      <c r="CR220" s="11">
        <v>7</v>
      </c>
      <c r="CS220" s="11">
        <v>7</v>
      </c>
      <c r="CT220" s="11">
        <v>7</v>
      </c>
      <c r="CU220" s="11">
        <v>7</v>
      </c>
      <c r="CV220" s="11">
        <v>7</v>
      </c>
      <c r="CW220" s="11">
        <v>7</v>
      </c>
      <c r="CX220" s="11">
        <v>7</v>
      </c>
      <c r="CY220" s="11">
        <v>8</v>
      </c>
      <c r="CZ220" s="11">
        <v>8</v>
      </c>
      <c r="DA220" s="11">
        <v>8</v>
      </c>
      <c r="DB220" s="11">
        <v>8</v>
      </c>
      <c r="DC220" s="11">
        <v>8</v>
      </c>
      <c r="DD220" s="11">
        <v>8</v>
      </c>
      <c r="DE220" s="11">
        <v>8</v>
      </c>
      <c r="DF220" s="11">
        <v>9</v>
      </c>
      <c r="DG220" s="11">
        <v>8</v>
      </c>
      <c r="DH220" s="11">
        <v>8</v>
      </c>
      <c r="DI220" s="11">
        <v>8</v>
      </c>
      <c r="DJ220" s="11">
        <v>9</v>
      </c>
      <c r="DK220" s="11">
        <v>9</v>
      </c>
      <c r="DL220" s="11">
        <v>9</v>
      </c>
      <c r="DM220" s="11">
        <v>9</v>
      </c>
      <c r="DN220" s="11">
        <v>9</v>
      </c>
      <c r="DO220" s="11">
        <v>9</v>
      </c>
      <c r="DP220" s="11">
        <v>9</v>
      </c>
      <c r="DQ220" s="11">
        <v>9</v>
      </c>
      <c r="DR220" s="11">
        <v>9</v>
      </c>
      <c r="DS220" s="11">
        <v>9</v>
      </c>
      <c r="DT220" s="11">
        <v>9</v>
      </c>
      <c r="DU220" s="11">
        <f t="shared" si="7"/>
        <v>8.9166666666666661</v>
      </c>
      <c r="DV220" s="11">
        <v>9</v>
      </c>
      <c r="DW220" s="11">
        <v>9</v>
      </c>
      <c r="DX220" s="11">
        <v>9</v>
      </c>
    </row>
    <row r="221" spans="1:128" ht="15" x14ac:dyDescent="0.25">
      <c r="A221" s="1" t="s">
        <v>364</v>
      </c>
      <c r="B221" s="1" t="str">
        <f t="shared" si="6"/>
        <v>5249 - Venta al por menor de artículos usados n.c.p.</v>
      </c>
      <c r="C221" s="14" t="s">
        <v>459</v>
      </c>
      <c r="D221" s="6" t="s">
        <v>460</v>
      </c>
      <c r="E221" s="11">
        <v>104</v>
      </c>
      <c r="F221" s="11">
        <v>106</v>
      </c>
      <c r="G221" s="11">
        <v>109</v>
      </c>
      <c r="H221" s="11">
        <v>111</v>
      </c>
      <c r="I221" s="11">
        <v>115</v>
      </c>
      <c r="J221" s="11">
        <v>121</v>
      </c>
      <c r="K221" s="11">
        <v>124</v>
      </c>
      <c r="L221" s="11">
        <v>122</v>
      </c>
      <c r="M221" s="11">
        <v>129</v>
      </c>
      <c r="N221" s="11">
        <v>134</v>
      </c>
      <c r="O221" s="11">
        <v>137</v>
      </c>
      <c r="P221" s="11">
        <v>135</v>
      </c>
      <c r="Q221" s="11">
        <v>137</v>
      </c>
      <c r="R221" s="11">
        <v>137</v>
      </c>
      <c r="S221" s="11">
        <v>139</v>
      </c>
      <c r="T221" s="11">
        <v>140</v>
      </c>
      <c r="U221" s="11">
        <v>136</v>
      </c>
      <c r="V221" s="11">
        <v>135</v>
      </c>
      <c r="W221" s="11">
        <v>135</v>
      </c>
      <c r="X221" s="11">
        <v>136</v>
      </c>
      <c r="Y221" s="11">
        <v>133</v>
      </c>
      <c r="Z221" s="11">
        <v>136</v>
      </c>
      <c r="AA221" s="11">
        <v>138</v>
      </c>
      <c r="AB221" s="11">
        <v>136</v>
      </c>
      <c r="AC221" s="11">
        <v>149</v>
      </c>
      <c r="AD221" s="11">
        <v>152</v>
      </c>
      <c r="AE221" s="11">
        <v>155</v>
      </c>
      <c r="AF221" s="11">
        <v>154</v>
      </c>
      <c r="AG221" s="11">
        <v>160</v>
      </c>
      <c r="AH221" s="11">
        <v>158</v>
      </c>
      <c r="AI221" s="11">
        <v>154</v>
      </c>
      <c r="AJ221" s="11">
        <v>151</v>
      </c>
      <c r="AK221" s="11">
        <v>153</v>
      </c>
      <c r="AL221" s="11">
        <v>158</v>
      </c>
      <c r="AM221" s="11">
        <v>161</v>
      </c>
      <c r="AN221" s="11">
        <v>156</v>
      </c>
      <c r="AO221" s="11">
        <v>159</v>
      </c>
      <c r="AP221" s="11">
        <v>156</v>
      </c>
      <c r="AQ221" s="11">
        <v>154</v>
      </c>
      <c r="AR221" s="11">
        <v>156</v>
      </c>
      <c r="AS221" s="11">
        <v>155</v>
      </c>
      <c r="AT221" s="11">
        <v>102</v>
      </c>
      <c r="AU221" s="11">
        <v>101</v>
      </c>
      <c r="AV221" s="11">
        <v>99</v>
      </c>
      <c r="AW221" s="11">
        <v>99</v>
      </c>
      <c r="AX221" s="11">
        <v>98</v>
      </c>
      <c r="AY221" s="11">
        <v>96</v>
      </c>
      <c r="AZ221" s="11">
        <v>95</v>
      </c>
      <c r="BA221" s="11">
        <v>95</v>
      </c>
      <c r="BB221" s="11">
        <v>95</v>
      </c>
      <c r="BC221" s="11">
        <v>102</v>
      </c>
      <c r="BD221" s="11">
        <v>105</v>
      </c>
      <c r="BE221" s="11">
        <v>104</v>
      </c>
      <c r="BF221" s="11">
        <v>102</v>
      </c>
      <c r="BG221" s="11">
        <v>103</v>
      </c>
      <c r="BH221" s="11">
        <v>99</v>
      </c>
      <c r="BI221" s="11">
        <v>98</v>
      </c>
      <c r="BJ221" s="11">
        <v>100</v>
      </c>
      <c r="BK221" s="11">
        <v>100</v>
      </c>
      <c r="BL221" s="11">
        <v>99</v>
      </c>
      <c r="BM221" s="11">
        <v>98</v>
      </c>
      <c r="BN221" s="11">
        <v>100</v>
      </c>
      <c r="BO221" s="11">
        <v>97</v>
      </c>
      <c r="BP221" s="11">
        <v>94</v>
      </c>
      <c r="BQ221" s="11">
        <v>94</v>
      </c>
      <c r="BR221" s="11">
        <v>99</v>
      </c>
      <c r="BS221" s="11">
        <v>104</v>
      </c>
      <c r="BT221" s="11">
        <v>97</v>
      </c>
      <c r="BU221" s="11">
        <v>98</v>
      </c>
      <c r="BV221" s="11">
        <v>97</v>
      </c>
      <c r="BW221" s="11">
        <v>100</v>
      </c>
      <c r="BX221" s="11">
        <v>98</v>
      </c>
      <c r="BY221" s="11">
        <v>92</v>
      </c>
      <c r="BZ221" s="11">
        <v>93</v>
      </c>
      <c r="CA221" s="11">
        <v>96</v>
      </c>
      <c r="CB221" s="11">
        <v>94</v>
      </c>
      <c r="CC221" s="11">
        <v>96</v>
      </c>
      <c r="CD221" s="11">
        <v>94</v>
      </c>
      <c r="CE221" s="11">
        <v>94</v>
      </c>
      <c r="CF221" s="11">
        <v>94</v>
      </c>
      <c r="CG221" s="11">
        <v>94</v>
      </c>
      <c r="CH221" s="11">
        <v>94</v>
      </c>
      <c r="CI221" s="11">
        <v>95</v>
      </c>
      <c r="CJ221" s="11">
        <v>94</v>
      </c>
      <c r="CK221" s="11">
        <v>96</v>
      </c>
      <c r="CL221" s="11">
        <v>95</v>
      </c>
      <c r="CM221" s="11">
        <v>95</v>
      </c>
      <c r="CN221" s="11">
        <v>93</v>
      </c>
      <c r="CO221" s="11">
        <v>93</v>
      </c>
      <c r="CP221" s="11">
        <v>93</v>
      </c>
      <c r="CQ221" s="11">
        <v>90</v>
      </c>
      <c r="CR221" s="11">
        <v>90</v>
      </c>
      <c r="CS221" s="11">
        <v>90</v>
      </c>
      <c r="CT221" s="11">
        <v>89</v>
      </c>
      <c r="CU221" s="11">
        <v>87</v>
      </c>
      <c r="CV221" s="11">
        <v>85</v>
      </c>
      <c r="CW221" s="11">
        <v>84</v>
      </c>
      <c r="CX221" s="11">
        <v>81</v>
      </c>
      <c r="CY221" s="11">
        <v>76</v>
      </c>
      <c r="CZ221" s="11">
        <v>77</v>
      </c>
      <c r="DA221" s="11">
        <v>77</v>
      </c>
      <c r="DB221" s="11">
        <v>78</v>
      </c>
      <c r="DC221" s="11">
        <v>82</v>
      </c>
      <c r="DD221" s="11">
        <v>81</v>
      </c>
      <c r="DE221" s="11">
        <v>80</v>
      </c>
      <c r="DF221" s="11">
        <v>77</v>
      </c>
      <c r="DG221" s="11">
        <v>78</v>
      </c>
      <c r="DH221" s="11">
        <v>77</v>
      </c>
      <c r="DI221" s="11">
        <v>72</v>
      </c>
      <c r="DJ221" s="11">
        <v>62</v>
      </c>
      <c r="DK221" s="11">
        <v>60</v>
      </c>
      <c r="DL221" s="11">
        <v>61</v>
      </c>
      <c r="DM221" s="11">
        <v>62</v>
      </c>
      <c r="DN221" s="11">
        <v>61</v>
      </c>
      <c r="DO221" s="11">
        <v>62</v>
      </c>
      <c r="DP221" s="11">
        <v>62</v>
      </c>
      <c r="DQ221" s="11">
        <v>61</v>
      </c>
      <c r="DR221" s="11">
        <v>60</v>
      </c>
      <c r="DS221" s="11">
        <v>60</v>
      </c>
      <c r="DT221" s="11">
        <v>62</v>
      </c>
      <c r="DU221" s="11">
        <f t="shared" si="7"/>
        <v>62.083333333333336</v>
      </c>
      <c r="DV221" s="11">
        <v>62</v>
      </c>
      <c r="DW221" s="11">
        <v>62</v>
      </c>
      <c r="DX221" s="11">
        <v>61</v>
      </c>
    </row>
    <row r="222" spans="1:128" ht="15" x14ac:dyDescent="0.25">
      <c r="A222" s="1" t="s">
        <v>364</v>
      </c>
      <c r="B222" s="1" t="str">
        <f t="shared" si="6"/>
        <v>5251 - Venta al por menor por correo, televisión, internet y otros medios de comunicación</v>
      </c>
      <c r="C222" s="14" t="s">
        <v>461</v>
      </c>
      <c r="D222" s="6" t="s">
        <v>462</v>
      </c>
      <c r="E222" s="11">
        <v>61</v>
      </c>
      <c r="F222" s="11">
        <v>64</v>
      </c>
      <c r="G222" s="11">
        <v>62</v>
      </c>
      <c r="H222" s="11">
        <v>61</v>
      </c>
      <c r="I222" s="11">
        <v>59</v>
      </c>
      <c r="J222" s="11">
        <v>61</v>
      </c>
      <c r="K222" s="11">
        <v>64</v>
      </c>
      <c r="L222" s="11">
        <v>65</v>
      </c>
      <c r="M222" s="11">
        <v>66</v>
      </c>
      <c r="N222" s="11">
        <v>69</v>
      </c>
      <c r="O222" s="11">
        <v>71</v>
      </c>
      <c r="P222" s="11">
        <v>71</v>
      </c>
      <c r="Q222" s="11">
        <v>74</v>
      </c>
      <c r="R222" s="11">
        <v>76</v>
      </c>
      <c r="S222" s="11">
        <v>79</v>
      </c>
      <c r="T222" s="11">
        <v>77</v>
      </c>
      <c r="U222" s="11">
        <v>75</v>
      </c>
      <c r="V222" s="11">
        <v>74</v>
      </c>
      <c r="W222" s="11">
        <v>75</v>
      </c>
      <c r="X222" s="11">
        <v>73</v>
      </c>
      <c r="Y222" s="11">
        <v>71</v>
      </c>
      <c r="Z222" s="11">
        <v>71</v>
      </c>
      <c r="AA222" s="11">
        <v>73</v>
      </c>
      <c r="AB222" s="11">
        <v>76</v>
      </c>
      <c r="AC222" s="11">
        <v>81</v>
      </c>
      <c r="AD222" s="11">
        <v>78</v>
      </c>
      <c r="AE222" s="11">
        <v>79</v>
      </c>
      <c r="AF222" s="11">
        <v>81</v>
      </c>
      <c r="AG222" s="11">
        <v>82</v>
      </c>
      <c r="AH222" s="11">
        <v>85</v>
      </c>
      <c r="AI222" s="11">
        <v>86</v>
      </c>
      <c r="AJ222" s="11">
        <v>86</v>
      </c>
      <c r="AK222" s="11">
        <v>88</v>
      </c>
      <c r="AL222" s="11">
        <v>87</v>
      </c>
      <c r="AM222" s="11">
        <v>90</v>
      </c>
      <c r="AN222" s="11">
        <v>87</v>
      </c>
      <c r="AO222" s="11">
        <v>89</v>
      </c>
      <c r="AP222" s="11">
        <v>90</v>
      </c>
      <c r="AQ222" s="11">
        <v>88</v>
      </c>
      <c r="AR222" s="11">
        <v>86</v>
      </c>
      <c r="AS222" s="11">
        <v>88</v>
      </c>
      <c r="AT222" s="11">
        <v>80</v>
      </c>
      <c r="AU222" s="11">
        <v>79</v>
      </c>
      <c r="AV222" s="11">
        <v>82</v>
      </c>
      <c r="AW222" s="11">
        <v>82</v>
      </c>
      <c r="AX222" s="11">
        <v>83</v>
      </c>
      <c r="AY222" s="11">
        <v>88</v>
      </c>
      <c r="AZ222" s="11">
        <v>87</v>
      </c>
      <c r="BA222" s="11">
        <v>87</v>
      </c>
      <c r="BB222" s="11">
        <v>88</v>
      </c>
      <c r="BC222" s="11">
        <v>87</v>
      </c>
      <c r="BD222" s="11">
        <v>90</v>
      </c>
      <c r="BE222" s="11">
        <v>91</v>
      </c>
      <c r="BF222" s="11">
        <v>88</v>
      </c>
      <c r="BG222" s="11">
        <v>89</v>
      </c>
      <c r="BH222" s="11">
        <v>90</v>
      </c>
      <c r="BI222" s="11">
        <v>91</v>
      </c>
      <c r="BJ222" s="11">
        <v>92</v>
      </c>
      <c r="BK222" s="11">
        <v>92</v>
      </c>
      <c r="BL222" s="11">
        <v>90</v>
      </c>
      <c r="BM222" s="11">
        <v>89</v>
      </c>
      <c r="BN222" s="11">
        <v>94</v>
      </c>
      <c r="BO222" s="11">
        <v>100</v>
      </c>
      <c r="BP222" s="11">
        <v>103</v>
      </c>
      <c r="BQ222" s="11">
        <v>107</v>
      </c>
      <c r="BR222" s="11">
        <v>106</v>
      </c>
      <c r="BS222" s="11">
        <v>103</v>
      </c>
      <c r="BT222" s="11">
        <v>108</v>
      </c>
      <c r="BU222" s="11">
        <v>113</v>
      </c>
      <c r="BV222" s="11">
        <v>117</v>
      </c>
      <c r="BW222" s="11">
        <v>117</v>
      </c>
      <c r="BX222" s="11">
        <v>115</v>
      </c>
      <c r="BY222" s="11">
        <v>117</v>
      </c>
      <c r="BZ222" s="11">
        <v>118</v>
      </c>
      <c r="CA222" s="11">
        <v>120</v>
      </c>
      <c r="CB222" s="11">
        <v>124</v>
      </c>
      <c r="CC222" s="11">
        <v>123</v>
      </c>
      <c r="CD222" s="11">
        <v>126</v>
      </c>
      <c r="CE222" s="11">
        <v>122</v>
      </c>
      <c r="CF222" s="11">
        <v>122</v>
      </c>
      <c r="CG222" s="11">
        <v>124</v>
      </c>
      <c r="CH222" s="11">
        <v>127</v>
      </c>
      <c r="CI222" s="11">
        <v>127</v>
      </c>
      <c r="CJ222" s="11">
        <v>127</v>
      </c>
      <c r="CK222" s="11">
        <v>128</v>
      </c>
      <c r="CL222" s="11">
        <v>128</v>
      </c>
      <c r="CM222" s="11">
        <v>126</v>
      </c>
      <c r="CN222" s="11">
        <v>123</v>
      </c>
      <c r="CO222" s="11">
        <v>118</v>
      </c>
      <c r="CP222" s="11">
        <v>121</v>
      </c>
      <c r="CQ222" s="11">
        <v>124</v>
      </c>
      <c r="CR222" s="11">
        <v>125</v>
      </c>
      <c r="CS222" s="11">
        <v>127</v>
      </c>
      <c r="CT222" s="11">
        <v>132</v>
      </c>
      <c r="CU222" s="11">
        <v>138</v>
      </c>
      <c r="CV222" s="11">
        <v>140</v>
      </c>
      <c r="CW222" s="11">
        <v>137</v>
      </c>
      <c r="CX222" s="11">
        <v>140</v>
      </c>
      <c r="CY222" s="11">
        <v>144</v>
      </c>
      <c r="CZ222" s="11">
        <v>146</v>
      </c>
      <c r="DA222" s="11">
        <v>148</v>
      </c>
      <c r="DB222" s="11">
        <v>154</v>
      </c>
      <c r="DC222" s="11">
        <v>151</v>
      </c>
      <c r="DD222" s="11">
        <v>153</v>
      </c>
      <c r="DE222" s="11">
        <v>148</v>
      </c>
      <c r="DF222" s="11">
        <v>151</v>
      </c>
      <c r="DG222" s="11">
        <v>150</v>
      </c>
      <c r="DH222" s="11">
        <v>149</v>
      </c>
      <c r="DI222" s="11">
        <v>145</v>
      </c>
      <c r="DJ222" s="11">
        <v>154</v>
      </c>
      <c r="DK222" s="11">
        <v>157</v>
      </c>
      <c r="DL222" s="11">
        <v>157</v>
      </c>
      <c r="DM222" s="11">
        <v>157</v>
      </c>
      <c r="DN222" s="11">
        <v>155</v>
      </c>
      <c r="DO222" s="11">
        <v>157</v>
      </c>
      <c r="DP222" s="11">
        <v>156</v>
      </c>
      <c r="DQ222" s="11">
        <v>161</v>
      </c>
      <c r="DR222" s="11">
        <v>159</v>
      </c>
      <c r="DS222" s="11">
        <v>160</v>
      </c>
      <c r="DT222" s="11">
        <v>159</v>
      </c>
      <c r="DU222" s="11">
        <f t="shared" si="7"/>
        <v>156.41666666666666</v>
      </c>
      <c r="DV222" s="11">
        <v>161</v>
      </c>
      <c r="DW222" s="11">
        <v>157</v>
      </c>
      <c r="DX222" s="11">
        <v>154</v>
      </c>
    </row>
    <row r="223" spans="1:128" ht="15" x14ac:dyDescent="0.25">
      <c r="A223" s="1" t="s">
        <v>364</v>
      </c>
      <c r="B223" s="1" t="str">
        <f t="shared" si="6"/>
        <v>5252 - Venta al por menor en puestos móviles</v>
      </c>
      <c r="C223" s="14" t="s">
        <v>463</v>
      </c>
      <c r="D223" s="6" t="s">
        <v>464</v>
      </c>
      <c r="E223" s="11">
        <v>21</v>
      </c>
      <c r="F223" s="11">
        <v>21</v>
      </c>
      <c r="G223" s="11">
        <v>20</v>
      </c>
      <c r="H223" s="11">
        <v>18</v>
      </c>
      <c r="I223" s="11">
        <v>18</v>
      </c>
      <c r="J223" s="11">
        <v>18</v>
      </c>
      <c r="K223" s="11">
        <v>18</v>
      </c>
      <c r="L223" s="11">
        <v>17</v>
      </c>
      <c r="M223" s="11">
        <v>18</v>
      </c>
      <c r="N223" s="11">
        <v>16</v>
      </c>
      <c r="O223" s="11">
        <v>18</v>
      </c>
      <c r="P223" s="11">
        <v>17</v>
      </c>
      <c r="Q223" s="11">
        <v>16</v>
      </c>
      <c r="R223" s="11">
        <v>16</v>
      </c>
      <c r="S223" s="11">
        <v>17</v>
      </c>
      <c r="T223" s="11">
        <v>16</v>
      </c>
      <c r="U223" s="11">
        <v>17</v>
      </c>
      <c r="V223" s="11">
        <v>16</v>
      </c>
      <c r="W223" s="11">
        <v>16</v>
      </c>
      <c r="X223" s="11">
        <v>15</v>
      </c>
      <c r="Y223" s="11">
        <v>16</v>
      </c>
      <c r="Z223" s="11">
        <v>18</v>
      </c>
      <c r="AA223" s="11">
        <v>21</v>
      </c>
      <c r="AB223" s="11">
        <v>18</v>
      </c>
      <c r="AC223" s="11">
        <v>18</v>
      </c>
      <c r="AD223" s="11">
        <v>18</v>
      </c>
      <c r="AE223" s="11">
        <v>18</v>
      </c>
      <c r="AF223" s="11">
        <v>21</v>
      </c>
      <c r="AG223" s="11">
        <v>19</v>
      </c>
      <c r="AH223" s="11">
        <v>20</v>
      </c>
      <c r="AI223" s="11">
        <v>20</v>
      </c>
      <c r="AJ223" s="11">
        <v>21</v>
      </c>
      <c r="AK223" s="11">
        <v>22</v>
      </c>
      <c r="AL223" s="11">
        <v>21</v>
      </c>
      <c r="AM223" s="11">
        <v>23</v>
      </c>
      <c r="AN223" s="11">
        <v>26</v>
      </c>
      <c r="AO223" s="11">
        <v>22</v>
      </c>
      <c r="AP223" s="11">
        <v>22</v>
      </c>
      <c r="AQ223" s="11">
        <v>25</v>
      </c>
      <c r="AR223" s="11">
        <v>22</v>
      </c>
      <c r="AS223" s="11">
        <v>21</v>
      </c>
      <c r="AT223" s="11">
        <v>13</v>
      </c>
      <c r="AU223" s="11">
        <v>13</v>
      </c>
      <c r="AV223" s="11">
        <v>13</v>
      </c>
      <c r="AW223" s="11">
        <v>12</v>
      </c>
      <c r="AX223" s="11">
        <v>12</v>
      </c>
      <c r="AY223" s="11">
        <v>14</v>
      </c>
      <c r="AZ223" s="11">
        <v>12</v>
      </c>
      <c r="BA223" s="11">
        <v>11</v>
      </c>
      <c r="BB223" s="11">
        <v>11</v>
      </c>
      <c r="BC223" s="11">
        <v>11</v>
      </c>
      <c r="BD223" s="11">
        <v>12</v>
      </c>
      <c r="BE223" s="11">
        <v>12</v>
      </c>
      <c r="BF223" s="11">
        <v>13</v>
      </c>
      <c r="BG223" s="11">
        <v>12</v>
      </c>
      <c r="BH223" s="11">
        <v>12</v>
      </c>
      <c r="BI223" s="11">
        <v>13</v>
      </c>
      <c r="BJ223" s="11">
        <v>14</v>
      </c>
      <c r="BK223" s="11">
        <v>14</v>
      </c>
      <c r="BL223" s="11">
        <v>15</v>
      </c>
      <c r="BM223" s="11">
        <v>17</v>
      </c>
      <c r="BN223" s="11">
        <v>17</v>
      </c>
      <c r="BO223" s="11">
        <v>18</v>
      </c>
      <c r="BP223" s="11">
        <v>20</v>
      </c>
      <c r="BQ223" s="11">
        <v>18</v>
      </c>
      <c r="BR223" s="11">
        <v>18</v>
      </c>
      <c r="BS223" s="11">
        <v>18</v>
      </c>
      <c r="BT223" s="11">
        <v>17</v>
      </c>
      <c r="BU223" s="11">
        <v>18</v>
      </c>
      <c r="BV223" s="11">
        <v>16</v>
      </c>
      <c r="BW223" s="11">
        <v>16</v>
      </c>
      <c r="BX223" s="11">
        <v>17</v>
      </c>
      <c r="BY223" s="11">
        <v>13</v>
      </c>
      <c r="BZ223" s="11">
        <v>14</v>
      </c>
      <c r="CA223" s="11">
        <v>13</v>
      </c>
      <c r="CB223" s="11">
        <v>16</v>
      </c>
      <c r="CC223" s="11">
        <v>17</v>
      </c>
      <c r="CD223" s="11">
        <v>17</v>
      </c>
      <c r="CE223" s="11">
        <v>19</v>
      </c>
      <c r="CF223" s="11">
        <v>21</v>
      </c>
      <c r="CG223" s="11">
        <v>18</v>
      </c>
      <c r="CH223" s="11">
        <v>21</v>
      </c>
      <c r="CI223" s="11">
        <v>18</v>
      </c>
      <c r="CJ223" s="11">
        <v>20</v>
      </c>
      <c r="CK223" s="11">
        <v>19</v>
      </c>
      <c r="CL223" s="11">
        <v>18</v>
      </c>
      <c r="CM223" s="11">
        <v>18</v>
      </c>
      <c r="CN223" s="11">
        <v>19</v>
      </c>
      <c r="CO223" s="11">
        <v>19</v>
      </c>
      <c r="CP223" s="11">
        <v>22</v>
      </c>
      <c r="CQ223" s="11">
        <v>23</v>
      </c>
      <c r="CR223" s="11">
        <v>25</v>
      </c>
      <c r="CS223" s="11">
        <v>24</v>
      </c>
      <c r="CT223" s="11">
        <v>25</v>
      </c>
      <c r="CU223" s="11">
        <v>25</v>
      </c>
      <c r="CV223" s="11">
        <v>23</v>
      </c>
      <c r="CW223" s="11">
        <v>22</v>
      </c>
      <c r="CX223" s="11">
        <v>21</v>
      </c>
      <c r="CY223" s="11">
        <v>21</v>
      </c>
      <c r="CZ223" s="11">
        <v>18</v>
      </c>
      <c r="DA223" s="11">
        <v>20</v>
      </c>
      <c r="DB223" s="11">
        <v>19</v>
      </c>
      <c r="DC223" s="11">
        <v>19</v>
      </c>
      <c r="DD223" s="11">
        <v>20</v>
      </c>
      <c r="DE223" s="11">
        <v>22</v>
      </c>
      <c r="DF223" s="11">
        <v>21</v>
      </c>
      <c r="DG223" s="11">
        <v>17</v>
      </c>
      <c r="DH223" s="11">
        <v>22</v>
      </c>
      <c r="DI223" s="11">
        <v>19</v>
      </c>
      <c r="DJ223" s="11">
        <v>16</v>
      </c>
      <c r="DK223" s="11">
        <v>14</v>
      </c>
      <c r="DL223" s="11">
        <v>16</v>
      </c>
      <c r="DM223" s="11">
        <v>16</v>
      </c>
      <c r="DN223" s="11">
        <v>17</v>
      </c>
      <c r="DO223" s="11">
        <v>14</v>
      </c>
      <c r="DP223" s="11">
        <v>12</v>
      </c>
      <c r="DQ223" s="11">
        <v>13</v>
      </c>
      <c r="DR223" s="11">
        <v>17</v>
      </c>
      <c r="DS223" s="11">
        <v>15</v>
      </c>
      <c r="DT223" s="11">
        <v>16</v>
      </c>
      <c r="DU223" s="11">
        <f t="shared" si="7"/>
        <v>15.416666666666666</v>
      </c>
      <c r="DV223" s="11">
        <v>14</v>
      </c>
      <c r="DW223" s="11">
        <v>13</v>
      </c>
      <c r="DX223" s="11">
        <v>12</v>
      </c>
    </row>
    <row r="224" spans="1:128" ht="15" x14ac:dyDescent="0.25">
      <c r="A224" s="1" t="s">
        <v>364</v>
      </c>
      <c r="B224" s="1" t="str">
        <f t="shared" si="6"/>
        <v>5259 - Venta al por menor no realizada en establecimientos n.c.p.</v>
      </c>
      <c r="C224" s="14" t="s">
        <v>465</v>
      </c>
      <c r="D224" s="6" t="s">
        <v>466</v>
      </c>
      <c r="E224" s="11">
        <v>68</v>
      </c>
      <c r="F224" s="11">
        <v>69</v>
      </c>
      <c r="G224" s="11">
        <v>72</v>
      </c>
      <c r="H224" s="11">
        <v>71</v>
      </c>
      <c r="I224" s="11">
        <v>69</v>
      </c>
      <c r="J224" s="11">
        <v>68</v>
      </c>
      <c r="K224" s="11">
        <v>65</v>
      </c>
      <c r="L224" s="11">
        <v>67</v>
      </c>
      <c r="M224" s="11">
        <v>67</v>
      </c>
      <c r="N224" s="11">
        <v>68</v>
      </c>
      <c r="O224" s="11">
        <v>70</v>
      </c>
      <c r="P224" s="11">
        <v>67</v>
      </c>
      <c r="Q224" s="11">
        <v>67</v>
      </c>
      <c r="R224" s="11">
        <v>66</v>
      </c>
      <c r="S224" s="11">
        <v>67</v>
      </c>
      <c r="T224" s="11">
        <v>68</v>
      </c>
      <c r="U224" s="11">
        <v>68</v>
      </c>
      <c r="V224" s="11">
        <v>70</v>
      </c>
      <c r="W224" s="11">
        <v>74</v>
      </c>
      <c r="X224" s="11">
        <v>77</v>
      </c>
      <c r="Y224" s="11">
        <v>79</v>
      </c>
      <c r="Z224" s="11">
        <v>80</v>
      </c>
      <c r="AA224" s="11">
        <v>78</v>
      </c>
      <c r="AB224" s="11">
        <v>78</v>
      </c>
      <c r="AC224" s="11">
        <v>80</v>
      </c>
      <c r="AD224" s="11">
        <v>82</v>
      </c>
      <c r="AE224" s="11">
        <v>79</v>
      </c>
      <c r="AF224" s="11">
        <v>78</v>
      </c>
      <c r="AG224" s="11">
        <v>79</v>
      </c>
      <c r="AH224" s="11">
        <v>80</v>
      </c>
      <c r="AI224" s="11">
        <v>81</v>
      </c>
      <c r="AJ224" s="11">
        <v>83</v>
      </c>
      <c r="AK224" s="11">
        <v>82</v>
      </c>
      <c r="AL224" s="11">
        <v>82</v>
      </c>
      <c r="AM224" s="11">
        <v>79</v>
      </c>
      <c r="AN224" s="11">
        <v>78</v>
      </c>
      <c r="AO224" s="11">
        <v>77</v>
      </c>
      <c r="AP224" s="11">
        <v>77</v>
      </c>
      <c r="AQ224" s="11">
        <v>77</v>
      </c>
      <c r="AR224" s="11">
        <v>78</v>
      </c>
      <c r="AS224" s="11">
        <v>76</v>
      </c>
      <c r="AT224" s="11">
        <v>87</v>
      </c>
      <c r="AU224" s="11">
        <v>89</v>
      </c>
      <c r="AV224" s="11">
        <v>86</v>
      </c>
      <c r="AW224" s="11">
        <v>83</v>
      </c>
      <c r="AX224" s="11">
        <v>86</v>
      </c>
      <c r="AY224" s="11">
        <v>85</v>
      </c>
      <c r="AZ224" s="11">
        <v>81</v>
      </c>
      <c r="BA224" s="11">
        <v>80</v>
      </c>
      <c r="BB224" s="11">
        <v>78</v>
      </c>
      <c r="BC224" s="11">
        <v>78</v>
      </c>
      <c r="BD224" s="11">
        <v>76</v>
      </c>
      <c r="BE224" s="11">
        <v>75</v>
      </c>
      <c r="BF224" s="11">
        <v>74</v>
      </c>
      <c r="BG224" s="11">
        <v>72</v>
      </c>
      <c r="BH224" s="11">
        <v>73</v>
      </c>
      <c r="BI224" s="11">
        <v>76</v>
      </c>
      <c r="BJ224" s="11">
        <v>73</v>
      </c>
      <c r="BK224" s="11">
        <v>74</v>
      </c>
      <c r="BL224" s="11">
        <v>76</v>
      </c>
      <c r="BM224" s="11">
        <v>76</v>
      </c>
      <c r="BN224" s="11">
        <v>76</v>
      </c>
      <c r="BO224" s="11">
        <v>82</v>
      </c>
      <c r="BP224" s="11">
        <v>82</v>
      </c>
      <c r="BQ224" s="11">
        <v>83</v>
      </c>
      <c r="BR224" s="11">
        <v>81</v>
      </c>
      <c r="BS224" s="11">
        <v>81</v>
      </c>
      <c r="BT224" s="11">
        <v>80</v>
      </c>
      <c r="BU224" s="11">
        <v>81</v>
      </c>
      <c r="BV224" s="11">
        <v>84</v>
      </c>
      <c r="BW224" s="11">
        <v>87</v>
      </c>
      <c r="BX224" s="11">
        <v>87</v>
      </c>
      <c r="BY224" s="11">
        <v>86</v>
      </c>
      <c r="BZ224" s="11">
        <v>85</v>
      </c>
      <c r="CA224" s="11">
        <v>81</v>
      </c>
      <c r="CB224" s="11">
        <v>82</v>
      </c>
      <c r="CC224" s="11">
        <v>85</v>
      </c>
      <c r="CD224" s="11">
        <v>83</v>
      </c>
      <c r="CE224" s="11">
        <v>85</v>
      </c>
      <c r="CF224" s="11">
        <v>84</v>
      </c>
      <c r="CG224" s="11">
        <v>86</v>
      </c>
      <c r="CH224" s="11">
        <v>85</v>
      </c>
      <c r="CI224" s="11">
        <v>89</v>
      </c>
      <c r="CJ224" s="11">
        <v>84</v>
      </c>
      <c r="CK224" s="11">
        <v>87</v>
      </c>
      <c r="CL224" s="11">
        <v>86</v>
      </c>
      <c r="CM224" s="11">
        <v>86</v>
      </c>
      <c r="CN224" s="11">
        <v>87</v>
      </c>
      <c r="CO224" s="11">
        <v>84</v>
      </c>
      <c r="CP224" s="11">
        <v>87</v>
      </c>
      <c r="CQ224" s="11">
        <v>91</v>
      </c>
      <c r="CR224" s="11">
        <v>91</v>
      </c>
      <c r="CS224" s="11">
        <v>88</v>
      </c>
      <c r="CT224" s="11">
        <v>92</v>
      </c>
      <c r="CU224" s="11">
        <v>93</v>
      </c>
      <c r="CV224" s="11">
        <v>94</v>
      </c>
      <c r="CW224" s="11">
        <v>89</v>
      </c>
      <c r="CX224" s="11">
        <v>85</v>
      </c>
      <c r="CY224" s="11">
        <v>88</v>
      </c>
      <c r="CZ224" s="11">
        <v>87</v>
      </c>
      <c r="DA224" s="11">
        <v>88</v>
      </c>
      <c r="DB224" s="11">
        <v>89</v>
      </c>
      <c r="DC224" s="11">
        <v>88</v>
      </c>
      <c r="DD224" s="11">
        <v>91</v>
      </c>
      <c r="DE224" s="11">
        <v>93</v>
      </c>
      <c r="DF224" s="11">
        <v>92</v>
      </c>
      <c r="DG224" s="11">
        <v>90</v>
      </c>
      <c r="DH224" s="11">
        <v>86</v>
      </c>
      <c r="DI224" s="11">
        <v>89</v>
      </c>
      <c r="DJ224" s="11">
        <v>85</v>
      </c>
      <c r="DK224" s="11">
        <v>85</v>
      </c>
      <c r="DL224" s="11">
        <v>84</v>
      </c>
      <c r="DM224" s="11">
        <v>84</v>
      </c>
      <c r="DN224" s="11">
        <v>84</v>
      </c>
      <c r="DO224" s="11">
        <v>83</v>
      </c>
      <c r="DP224" s="11">
        <v>78</v>
      </c>
      <c r="DQ224" s="11">
        <v>81</v>
      </c>
      <c r="DR224" s="11">
        <v>80</v>
      </c>
      <c r="DS224" s="11">
        <v>82</v>
      </c>
      <c r="DT224" s="11">
        <v>82</v>
      </c>
      <c r="DU224" s="11">
        <f t="shared" si="7"/>
        <v>83.083333333333329</v>
      </c>
      <c r="DV224" s="11">
        <v>79</v>
      </c>
      <c r="DW224" s="11">
        <v>80</v>
      </c>
      <c r="DX224" s="11">
        <v>75</v>
      </c>
    </row>
    <row r="225" spans="1:128" ht="15" x14ac:dyDescent="0.25">
      <c r="A225" s="1" t="s">
        <v>364</v>
      </c>
      <c r="B225" s="1" t="str">
        <f t="shared" si="6"/>
        <v>5261 - Reparación de calzado y artículos de marroquinería</v>
      </c>
      <c r="C225" s="14" t="s">
        <v>467</v>
      </c>
      <c r="D225" s="6" t="s">
        <v>468</v>
      </c>
      <c r="E225" s="11">
        <v>46</v>
      </c>
      <c r="F225" s="11">
        <v>46</v>
      </c>
      <c r="G225" s="11">
        <v>47</v>
      </c>
      <c r="H225" s="11">
        <v>46</v>
      </c>
      <c r="I225" s="11">
        <v>47</v>
      </c>
      <c r="J225" s="11">
        <v>47</v>
      </c>
      <c r="K225" s="11">
        <v>46</v>
      </c>
      <c r="L225" s="11">
        <v>47</v>
      </c>
      <c r="M225" s="11">
        <v>48</v>
      </c>
      <c r="N225" s="11">
        <v>47</v>
      </c>
      <c r="O225" s="11">
        <v>45</v>
      </c>
      <c r="P225" s="11">
        <v>45</v>
      </c>
      <c r="Q225" s="11">
        <v>46</v>
      </c>
      <c r="R225" s="11">
        <v>46</v>
      </c>
      <c r="S225" s="11">
        <v>45</v>
      </c>
      <c r="T225" s="11">
        <v>44</v>
      </c>
      <c r="U225" s="11">
        <v>44</v>
      </c>
      <c r="V225" s="11">
        <v>43</v>
      </c>
      <c r="W225" s="11">
        <v>43</v>
      </c>
      <c r="X225" s="11">
        <v>41</v>
      </c>
      <c r="Y225" s="11">
        <v>40</v>
      </c>
      <c r="Z225" s="11">
        <v>41</v>
      </c>
      <c r="AA225" s="11">
        <v>41</v>
      </c>
      <c r="AB225" s="11">
        <v>41</v>
      </c>
      <c r="AC225" s="11">
        <v>42</v>
      </c>
      <c r="AD225" s="11">
        <v>43</v>
      </c>
      <c r="AE225" s="11">
        <v>42</v>
      </c>
      <c r="AF225" s="11">
        <v>42</v>
      </c>
      <c r="AG225" s="11">
        <v>42</v>
      </c>
      <c r="AH225" s="11">
        <v>42</v>
      </c>
      <c r="AI225" s="11">
        <v>43</v>
      </c>
      <c r="AJ225" s="11">
        <v>47</v>
      </c>
      <c r="AK225" s="11">
        <v>47</v>
      </c>
      <c r="AL225" s="11">
        <v>44</v>
      </c>
      <c r="AM225" s="11">
        <v>43</v>
      </c>
      <c r="AN225" s="11">
        <v>42</v>
      </c>
      <c r="AO225" s="11">
        <v>41</v>
      </c>
      <c r="AP225" s="11">
        <v>39</v>
      </c>
      <c r="AQ225" s="11">
        <v>39</v>
      </c>
      <c r="AR225" s="11">
        <v>41</v>
      </c>
      <c r="AS225" s="11">
        <v>40</v>
      </c>
      <c r="AT225" s="11">
        <v>42</v>
      </c>
      <c r="AU225" s="11">
        <v>42</v>
      </c>
      <c r="AV225" s="11">
        <v>43</v>
      </c>
      <c r="AW225" s="11">
        <v>46</v>
      </c>
      <c r="AX225" s="11">
        <v>46</v>
      </c>
      <c r="AY225" s="11">
        <v>45</v>
      </c>
      <c r="AZ225" s="11">
        <v>45</v>
      </c>
      <c r="BA225" s="11">
        <v>45</v>
      </c>
      <c r="BB225" s="11">
        <v>45</v>
      </c>
      <c r="BC225" s="11">
        <v>46</v>
      </c>
      <c r="BD225" s="11">
        <v>46</v>
      </c>
      <c r="BE225" s="11">
        <v>48</v>
      </c>
      <c r="BF225" s="11">
        <v>48</v>
      </c>
      <c r="BG225" s="11">
        <v>49</v>
      </c>
      <c r="BH225" s="11">
        <v>49</v>
      </c>
      <c r="BI225" s="11">
        <v>49</v>
      </c>
      <c r="BJ225" s="11">
        <v>48</v>
      </c>
      <c r="BK225" s="11">
        <v>49</v>
      </c>
      <c r="BL225" s="11">
        <v>49</v>
      </c>
      <c r="BM225" s="11">
        <v>48</v>
      </c>
      <c r="BN225" s="11">
        <v>48</v>
      </c>
      <c r="BO225" s="11">
        <v>47</v>
      </c>
      <c r="BP225" s="11">
        <v>47</v>
      </c>
      <c r="BQ225" s="11">
        <v>46</v>
      </c>
      <c r="BR225" s="11">
        <v>45</v>
      </c>
      <c r="BS225" s="11">
        <v>44</v>
      </c>
      <c r="BT225" s="11">
        <v>44</v>
      </c>
      <c r="BU225" s="11">
        <v>44</v>
      </c>
      <c r="BV225" s="11">
        <v>45</v>
      </c>
      <c r="BW225" s="11">
        <v>45</v>
      </c>
      <c r="BX225" s="11">
        <v>46</v>
      </c>
      <c r="BY225" s="11">
        <v>48</v>
      </c>
      <c r="BZ225" s="11">
        <v>48</v>
      </c>
      <c r="CA225" s="11">
        <v>48</v>
      </c>
      <c r="CB225" s="11">
        <v>48</v>
      </c>
      <c r="CC225" s="11">
        <v>47</v>
      </c>
      <c r="CD225" s="11">
        <v>47</v>
      </c>
      <c r="CE225" s="11">
        <v>46</v>
      </c>
      <c r="CF225" s="11">
        <v>46</v>
      </c>
      <c r="CG225" s="11">
        <v>45</v>
      </c>
      <c r="CH225" s="11">
        <v>45</v>
      </c>
      <c r="CI225" s="11">
        <v>42</v>
      </c>
      <c r="CJ225" s="11">
        <v>42</v>
      </c>
      <c r="CK225" s="11">
        <v>42</v>
      </c>
      <c r="CL225" s="11">
        <v>42</v>
      </c>
      <c r="CM225" s="11">
        <v>42</v>
      </c>
      <c r="CN225" s="11">
        <v>42</v>
      </c>
      <c r="CO225" s="11">
        <v>41</v>
      </c>
      <c r="CP225" s="11">
        <v>39</v>
      </c>
      <c r="CQ225" s="11">
        <v>40</v>
      </c>
      <c r="CR225" s="11">
        <v>40</v>
      </c>
      <c r="CS225" s="11">
        <v>39</v>
      </c>
      <c r="CT225" s="11">
        <v>46</v>
      </c>
      <c r="CU225" s="11">
        <v>48</v>
      </c>
      <c r="CV225" s="11">
        <v>47</v>
      </c>
      <c r="CW225" s="11">
        <v>47</v>
      </c>
      <c r="CX225" s="11">
        <v>46</v>
      </c>
      <c r="CY225" s="11">
        <v>46</v>
      </c>
      <c r="CZ225" s="11">
        <v>47</v>
      </c>
      <c r="DA225" s="11">
        <v>48</v>
      </c>
      <c r="DB225" s="11">
        <v>46</v>
      </c>
      <c r="DC225" s="11">
        <v>45</v>
      </c>
      <c r="DD225" s="11">
        <v>44</v>
      </c>
      <c r="DE225" s="11">
        <v>42</v>
      </c>
      <c r="DF225" s="11">
        <v>43</v>
      </c>
      <c r="DG225" s="11">
        <v>41</v>
      </c>
      <c r="DH225" s="11">
        <v>40</v>
      </c>
      <c r="DI225" s="11">
        <v>40</v>
      </c>
      <c r="DJ225" s="11">
        <v>41</v>
      </c>
      <c r="DK225" s="11">
        <v>39</v>
      </c>
      <c r="DL225" s="11">
        <v>38</v>
      </c>
      <c r="DM225" s="11">
        <v>37</v>
      </c>
      <c r="DN225" s="11">
        <v>38</v>
      </c>
      <c r="DO225" s="11">
        <v>38</v>
      </c>
      <c r="DP225" s="11">
        <v>39</v>
      </c>
      <c r="DQ225" s="11">
        <v>41</v>
      </c>
      <c r="DR225" s="11">
        <v>38</v>
      </c>
      <c r="DS225" s="11">
        <v>37</v>
      </c>
      <c r="DT225" s="11">
        <v>37</v>
      </c>
      <c r="DU225" s="11">
        <f t="shared" si="7"/>
        <v>38.583333333333336</v>
      </c>
      <c r="DV225" s="11">
        <v>37</v>
      </c>
      <c r="DW225" s="11">
        <v>37</v>
      </c>
      <c r="DX225" s="11">
        <v>35</v>
      </c>
    </row>
    <row r="226" spans="1:128" ht="15" x14ac:dyDescent="0.25">
      <c r="A226" s="1" t="s">
        <v>364</v>
      </c>
      <c r="B226" s="1" t="str">
        <f t="shared" si="6"/>
        <v>5262 - Reparación de artículos eléctricos de uso doméstico</v>
      </c>
      <c r="C226" s="14" t="s">
        <v>469</v>
      </c>
      <c r="D226" s="6" t="s">
        <v>470</v>
      </c>
      <c r="E226" s="11">
        <v>91</v>
      </c>
      <c r="F226" s="11">
        <v>91</v>
      </c>
      <c r="G226" s="11">
        <v>94</v>
      </c>
      <c r="H226" s="11">
        <v>94</v>
      </c>
      <c r="I226" s="11">
        <v>94</v>
      </c>
      <c r="J226" s="11">
        <v>90</v>
      </c>
      <c r="K226" s="11">
        <v>94</v>
      </c>
      <c r="L226" s="11">
        <v>91</v>
      </c>
      <c r="M226" s="11">
        <v>92</v>
      </c>
      <c r="N226" s="11">
        <v>91</v>
      </c>
      <c r="O226" s="11">
        <v>92</v>
      </c>
      <c r="P226" s="11">
        <v>92</v>
      </c>
      <c r="Q226" s="11">
        <v>92</v>
      </c>
      <c r="R226" s="11">
        <v>88</v>
      </c>
      <c r="S226" s="11">
        <v>87</v>
      </c>
      <c r="T226" s="11">
        <v>88</v>
      </c>
      <c r="U226" s="11">
        <v>87</v>
      </c>
      <c r="V226" s="11">
        <v>87</v>
      </c>
      <c r="W226" s="11">
        <v>87</v>
      </c>
      <c r="X226" s="11">
        <v>87</v>
      </c>
      <c r="Y226" s="11">
        <v>85</v>
      </c>
      <c r="Z226" s="11">
        <v>83</v>
      </c>
      <c r="AA226" s="11">
        <v>84</v>
      </c>
      <c r="AB226" s="11">
        <v>84</v>
      </c>
      <c r="AC226" s="11">
        <v>80</v>
      </c>
      <c r="AD226" s="11">
        <v>78</v>
      </c>
      <c r="AE226" s="11">
        <v>78</v>
      </c>
      <c r="AF226" s="11">
        <v>78</v>
      </c>
      <c r="AG226" s="11">
        <v>78</v>
      </c>
      <c r="AH226" s="11">
        <v>78</v>
      </c>
      <c r="AI226" s="11">
        <v>78</v>
      </c>
      <c r="AJ226" s="11">
        <v>75</v>
      </c>
      <c r="AK226" s="11">
        <v>73</v>
      </c>
      <c r="AL226" s="11">
        <v>72</v>
      </c>
      <c r="AM226" s="11">
        <v>72</v>
      </c>
      <c r="AN226" s="11">
        <v>73</v>
      </c>
      <c r="AO226" s="11">
        <v>73</v>
      </c>
      <c r="AP226" s="11">
        <v>74</v>
      </c>
      <c r="AQ226" s="11">
        <v>73</v>
      </c>
      <c r="AR226" s="11">
        <v>74</v>
      </c>
      <c r="AS226" s="11">
        <v>73</v>
      </c>
      <c r="AT226" s="11">
        <v>76</v>
      </c>
      <c r="AU226" s="11">
        <v>78</v>
      </c>
      <c r="AV226" s="11">
        <v>77</v>
      </c>
      <c r="AW226" s="11">
        <v>75</v>
      </c>
      <c r="AX226" s="11">
        <v>77</v>
      </c>
      <c r="AY226" s="11">
        <v>77</v>
      </c>
      <c r="AZ226" s="11">
        <v>76</v>
      </c>
      <c r="BA226" s="11">
        <v>74</v>
      </c>
      <c r="BB226" s="11">
        <v>75</v>
      </c>
      <c r="BC226" s="11">
        <v>75</v>
      </c>
      <c r="BD226" s="11">
        <v>75</v>
      </c>
      <c r="BE226" s="11">
        <v>72</v>
      </c>
      <c r="BF226" s="11">
        <v>71</v>
      </c>
      <c r="BG226" s="11">
        <v>72</v>
      </c>
      <c r="BH226" s="11">
        <v>75</v>
      </c>
      <c r="BI226" s="11">
        <v>74</v>
      </c>
      <c r="BJ226" s="11">
        <v>76</v>
      </c>
      <c r="BK226" s="11">
        <v>76</v>
      </c>
      <c r="BL226" s="11">
        <v>76</v>
      </c>
      <c r="BM226" s="11">
        <v>77</v>
      </c>
      <c r="BN226" s="11">
        <v>77</v>
      </c>
      <c r="BO226" s="11">
        <v>78</v>
      </c>
      <c r="BP226" s="11">
        <v>78</v>
      </c>
      <c r="BQ226" s="11">
        <v>77</v>
      </c>
      <c r="BR226" s="11">
        <v>78</v>
      </c>
      <c r="BS226" s="11">
        <v>78</v>
      </c>
      <c r="BT226" s="11">
        <v>76</v>
      </c>
      <c r="BU226" s="11">
        <v>74</v>
      </c>
      <c r="BV226" s="11">
        <v>75</v>
      </c>
      <c r="BW226" s="11">
        <v>76</v>
      </c>
      <c r="BX226" s="11">
        <v>76</v>
      </c>
      <c r="BY226" s="11">
        <v>77</v>
      </c>
      <c r="BZ226" s="11">
        <v>76</v>
      </c>
      <c r="CA226" s="11">
        <v>75</v>
      </c>
      <c r="CB226" s="11">
        <v>75</v>
      </c>
      <c r="CC226" s="11">
        <v>70</v>
      </c>
      <c r="CD226" s="11">
        <v>70</v>
      </c>
      <c r="CE226" s="11">
        <v>72</v>
      </c>
      <c r="CF226" s="11">
        <v>72</v>
      </c>
      <c r="CG226" s="11">
        <v>71</v>
      </c>
      <c r="CH226" s="11">
        <v>72</v>
      </c>
      <c r="CI226" s="11">
        <v>72</v>
      </c>
      <c r="CJ226" s="11">
        <v>71</v>
      </c>
      <c r="CK226" s="11">
        <v>70</v>
      </c>
      <c r="CL226" s="11">
        <v>70</v>
      </c>
      <c r="CM226" s="11">
        <v>70</v>
      </c>
      <c r="CN226" s="11">
        <v>70</v>
      </c>
      <c r="CO226" s="11">
        <v>70</v>
      </c>
      <c r="CP226" s="11">
        <v>72</v>
      </c>
      <c r="CQ226" s="11">
        <v>73</v>
      </c>
      <c r="CR226" s="11">
        <v>71</v>
      </c>
      <c r="CS226" s="11">
        <v>70</v>
      </c>
      <c r="CT226" s="11">
        <v>69</v>
      </c>
      <c r="CU226" s="11">
        <v>68</v>
      </c>
      <c r="CV226" s="11">
        <v>70</v>
      </c>
      <c r="CW226" s="11">
        <v>67</v>
      </c>
      <c r="CX226" s="11">
        <v>63</v>
      </c>
      <c r="CY226" s="11">
        <v>63</v>
      </c>
      <c r="CZ226" s="11">
        <v>63</v>
      </c>
      <c r="DA226" s="11">
        <v>63</v>
      </c>
      <c r="DB226" s="11">
        <v>69</v>
      </c>
      <c r="DC226" s="11">
        <v>65</v>
      </c>
      <c r="DD226" s="11">
        <v>64</v>
      </c>
      <c r="DE226" s="11">
        <v>62</v>
      </c>
      <c r="DF226" s="11">
        <v>62</v>
      </c>
      <c r="DG226" s="11">
        <v>62</v>
      </c>
      <c r="DH226" s="11">
        <v>62</v>
      </c>
      <c r="DI226" s="11">
        <v>62</v>
      </c>
      <c r="DJ226" s="11">
        <v>62</v>
      </c>
      <c r="DK226" s="11">
        <v>63</v>
      </c>
      <c r="DL226" s="11">
        <v>63</v>
      </c>
      <c r="DM226" s="11">
        <v>62</v>
      </c>
      <c r="DN226" s="11">
        <v>62</v>
      </c>
      <c r="DO226" s="11">
        <v>62</v>
      </c>
      <c r="DP226" s="11">
        <v>62</v>
      </c>
      <c r="DQ226" s="11">
        <v>61</v>
      </c>
      <c r="DR226" s="11">
        <v>59</v>
      </c>
      <c r="DS226" s="11">
        <v>59</v>
      </c>
      <c r="DT226" s="11">
        <v>58</v>
      </c>
      <c r="DU226" s="11">
        <f t="shared" si="7"/>
        <v>61.25</v>
      </c>
      <c r="DV226" s="11">
        <v>59</v>
      </c>
      <c r="DW226" s="11">
        <v>58</v>
      </c>
      <c r="DX226" s="11">
        <v>56</v>
      </c>
    </row>
    <row r="227" spans="1:128" ht="15" x14ac:dyDescent="0.25">
      <c r="A227" s="1" t="s">
        <v>364</v>
      </c>
      <c r="B227" s="1" t="str">
        <f t="shared" si="6"/>
        <v>5269 - Reparación de efectos personales y enseres domésticos n.c.p.</v>
      </c>
      <c r="C227" s="14" t="s">
        <v>471</v>
      </c>
      <c r="D227" s="6" t="s">
        <v>472</v>
      </c>
      <c r="E227" s="11">
        <v>282</v>
      </c>
      <c r="F227" s="11">
        <v>280</v>
      </c>
      <c r="G227" s="11">
        <v>285</v>
      </c>
      <c r="H227" s="11">
        <v>286</v>
      </c>
      <c r="I227" s="11">
        <v>285</v>
      </c>
      <c r="J227" s="11">
        <v>285</v>
      </c>
      <c r="K227" s="11">
        <v>281</v>
      </c>
      <c r="L227" s="11">
        <v>281</v>
      </c>
      <c r="M227" s="11">
        <v>284</v>
      </c>
      <c r="N227" s="11">
        <v>287</v>
      </c>
      <c r="O227" s="11">
        <v>283</v>
      </c>
      <c r="P227" s="11">
        <v>284</v>
      </c>
      <c r="Q227" s="11">
        <v>285</v>
      </c>
      <c r="R227" s="11">
        <v>284</v>
      </c>
      <c r="S227" s="11">
        <v>283</v>
      </c>
      <c r="T227" s="11">
        <v>285</v>
      </c>
      <c r="U227" s="11">
        <v>282</v>
      </c>
      <c r="V227" s="11">
        <v>286</v>
      </c>
      <c r="W227" s="11">
        <v>286</v>
      </c>
      <c r="X227" s="11">
        <v>287</v>
      </c>
      <c r="Y227" s="11">
        <v>283</v>
      </c>
      <c r="Z227" s="11">
        <v>282</v>
      </c>
      <c r="AA227" s="11">
        <v>284</v>
      </c>
      <c r="AB227" s="11">
        <v>281</v>
      </c>
      <c r="AC227" s="11">
        <v>280</v>
      </c>
      <c r="AD227" s="11">
        <v>280</v>
      </c>
      <c r="AE227" s="11">
        <v>281</v>
      </c>
      <c r="AF227" s="11">
        <v>277</v>
      </c>
      <c r="AG227" s="11">
        <v>278</v>
      </c>
      <c r="AH227" s="11">
        <v>278</v>
      </c>
      <c r="AI227" s="11">
        <v>273</v>
      </c>
      <c r="AJ227" s="11">
        <v>272</v>
      </c>
      <c r="AK227" s="11">
        <v>271</v>
      </c>
      <c r="AL227" s="11">
        <v>274</v>
      </c>
      <c r="AM227" s="11">
        <v>273</v>
      </c>
      <c r="AN227" s="11">
        <v>269</v>
      </c>
      <c r="AO227" s="11">
        <v>269</v>
      </c>
      <c r="AP227" s="11">
        <v>262</v>
      </c>
      <c r="AQ227" s="11">
        <v>266</v>
      </c>
      <c r="AR227" s="11">
        <v>265</v>
      </c>
      <c r="AS227" s="11">
        <v>262</v>
      </c>
      <c r="AT227" s="11">
        <v>261</v>
      </c>
      <c r="AU227" s="11">
        <v>258</v>
      </c>
      <c r="AV227" s="11">
        <v>257</v>
      </c>
      <c r="AW227" s="11">
        <v>259</v>
      </c>
      <c r="AX227" s="11">
        <v>257</v>
      </c>
      <c r="AY227" s="11">
        <v>260</v>
      </c>
      <c r="AZ227" s="11">
        <v>258</v>
      </c>
      <c r="BA227" s="11">
        <v>259</v>
      </c>
      <c r="BB227" s="11">
        <v>259</v>
      </c>
      <c r="BC227" s="11">
        <v>255</v>
      </c>
      <c r="BD227" s="11">
        <v>257</v>
      </c>
      <c r="BE227" s="11">
        <v>258</v>
      </c>
      <c r="BF227" s="11">
        <v>257</v>
      </c>
      <c r="BG227" s="11">
        <v>256</v>
      </c>
      <c r="BH227" s="11">
        <v>257</v>
      </c>
      <c r="BI227" s="11">
        <v>260</v>
      </c>
      <c r="BJ227" s="11">
        <v>259</v>
      </c>
      <c r="BK227" s="11">
        <v>260</v>
      </c>
      <c r="BL227" s="11">
        <v>262</v>
      </c>
      <c r="BM227" s="11">
        <v>266</v>
      </c>
      <c r="BN227" s="11">
        <v>260</v>
      </c>
      <c r="BO227" s="11">
        <v>278</v>
      </c>
      <c r="BP227" s="11">
        <v>278</v>
      </c>
      <c r="BQ227" s="11">
        <v>275</v>
      </c>
      <c r="BR227" s="11">
        <v>278</v>
      </c>
      <c r="BS227" s="11">
        <v>283</v>
      </c>
      <c r="BT227" s="11">
        <v>286</v>
      </c>
      <c r="BU227" s="11">
        <v>290</v>
      </c>
      <c r="BV227" s="11">
        <v>285</v>
      </c>
      <c r="BW227" s="11">
        <v>282</v>
      </c>
      <c r="BX227" s="11">
        <v>278</v>
      </c>
      <c r="BY227" s="11">
        <v>292</v>
      </c>
      <c r="BZ227" s="11">
        <v>293</v>
      </c>
      <c r="CA227" s="11">
        <v>296</v>
      </c>
      <c r="CB227" s="11">
        <v>298</v>
      </c>
      <c r="CC227" s="11">
        <v>298</v>
      </c>
      <c r="CD227" s="11">
        <v>305</v>
      </c>
      <c r="CE227" s="11">
        <v>306</v>
      </c>
      <c r="CF227" s="11">
        <v>303</v>
      </c>
      <c r="CG227" s="11">
        <v>304</v>
      </c>
      <c r="CH227" s="11">
        <v>299</v>
      </c>
      <c r="CI227" s="11">
        <v>301</v>
      </c>
      <c r="CJ227" s="11">
        <v>304</v>
      </c>
      <c r="CK227" s="11">
        <v>303</v>
      </c>
      <c r="CL227" s="11">
        <v>301</v>
      </c>
      <c r="CM227" s="11">
        <v>293</v>
      </c>
      <c r="CN227" s="11">
        <v>296</v>
      </c>
      <c r="CO227" s="11">
        <v>292</v>
      </c>
      <c r="CP227" s="11">
        <v>297</v>
      </c>
      <c r="CQ227" s="11">
        <v>298</v>
      </c>
      <c r="CR227" s="11">
        <v>301</v>
      </c>
      <c r="CS227" s="11">
        <v>300</v>
      </c>
      <c r="CT227" s="11">
        <v>301</v>
      </c>
      <c r="CU227" s="11">
        <v>302</v>
      </c>
      <c r="CV227" s="11">
        <v>303</v>
      </c>
      <c r="CW227" s="11">
        <v>297</v>
      </c>
      <c r="CX227" s="11">
        <v>278</v>
      </c>
      <c r="CY227" s="11">
        <v>295</v>
      </c>
      <c r="CZ227" s="11">
        <v>296</v>
      </c>
      <c r="DA227" s="11">
        <v>294</v>
      </c>
      <c r="DB227" s="11">
        <v>308</v>
      </c>
      <c r="DC227" s="11">
        <v>310</v>
      </c>
      <c r="DD227" s="11">
        <v>313</v>
      </c>
      <c r="DE227" s="11">
        <v>314</v>
      </c>
      <c r="DF227" s="11">
        <v>311</v>
      </c>
      <c r="DG227" s="11">
        <v>309</v>
      </c>
      <c r="DH227" s="11">
        <v>309</v>
      </c>
      <c r="DI227" s="11">
        <v>306</v>
      </c>
      <c r="DJ227" s="11">
        <v>302</v>
      </c>
      <c r="DK227" s="11">
        <v>298</v>
      </c>
      <c r="DL227" s="11">
        <v>299</v>
      </c>
      <c r="DM227" s="11">
        <v>300</v>
      </c>
      <c r="DN227" s="11">
        <v>298</v>
      </c>
      <c r="DO227" s="11">
        <v>294</v>
      </c>
      <c r="DP227" s="11">
        <v>299</v>
      </c>
      <c r="DQ227" s="11">
        <v>297</v>
      </c>
      <c r="DR227" s="11">
        <v>301</v>
      </c>
      <c r="DS227" s="11">
        <v>299</v>
      </c>
      <c r="DT227" s="11">
        <v>297</v>
      </c>
      <c r="DU227" s="11">
        <f t="shared" si="7"/>
        <v>299.16666666666669</v>
      </c>
      <c r="DV227" s="11">
        <v>294</v>
      </c>
      <c r="DW227" s="11">
        <v>299</v>
      </c>
      <c r="DX227" s="11">
        <v>287</v>
      </c>
    </row>
    <row r="228" spans="1:128" ht="12.75" x14ac:dyDescent="0.2">
      <c r="A228" s="1" t="s">
        <v>473</v>
      </c>
      <c r="B228" s="1" t="str">
        <f t="shared" si="6"/>
        <v>5511 - Servicios de alojamiento en camping</v>
      </c>
      <c r="C228" s="5" t="s">
        <v>474</v>
      </c>
      <c r="D228" s="1" t="s">
        <v>475</v>
      </c>
      <c r="E228" s="11">
        <v>15</v>
      </c>
      <c r="F228" s="11">
        <v>15</v>
      </c>
      <c r="G228" s="11">
        <v>16</v>
      </c>
      <c r="H228" s="11">
        <v>16</v>
      </c>
      <c r="I228" s="11">
        <v>16</v>
      </c>
      <c r="J228" s="11">
        <v>15</v>
      </c>
      <c r="K228" s="11">
        <v>15</v>
      </c>
      <c r="L228" s="11">
        <v>16</v>
      </c>
      <c r="M228" s="11">
        <v>14</v>
      </c>
      <c r="N228" s="11">
        <v>15</v>
      </c>
      <c r="O228" s="11">
        <v>15</v>
      </c>
      <c r="P228" s="11">
        <v>15</v>
      </c>
      <c r="Q228" s="11">
        <v>14</v>
      </c>
      <c r="R228" s="11">
        <v>13</v>
      </c>
      <c r="S228" s="11">
        <v>13</v>
      </c>
      <c r="T228" s="11">
        <v>13</v>
      </c>
      <c r="U228" s="11">
        <v>13</v>
      </c>
      <c r="V228" s="11">
        <v>13</v>
      </c>
      <c r="W228" s="11">
        <v>13</v>
      </c>
      <c r="X228" s="11">
        <v>13</v>
      </c>
      <c r="Y228" s="11">
        <v>13</v>
      </c>
      <c r="Z228" s="11">
        <v>13</v>
      </c>
      <c r="AA228" s="11">
        <v>13</v>
      </c>
      <c r="AB228" s="11">
        <v>13</v>
      </c>
      <c r="AC228" s="11">
        <v>11</v>
      </c>
      <c r="AD228" s="11">
        <v>11</v>
      </c>
      <c r="AE228" s="11">
        <v>11</v>
      </c>
      <c r="AF228" s="11">
        <v>11</v>
      </c>
      <c r="AG228" s="11">
        <v>11</v>
      </c>
      <c r="AH228" s="11">
        <v>11</v>
      </c>
      <c r="AI228" s="11">
        <v>11</v>
      </c>
      <c r="AJ228" s="11">
        <v>11</v>
      </c>
      <c r="AK228" s="11">
        <v>11</v>
      </c>
      <c r="AL228" s="11">
        <v>11</v>
      </c>
      <c r="AM228" s="11">
        <v>11</v>
      </c>
      <c r="AN228" s="11">
        <v>11</v>
      </c>
      <c r="AO228" s="11">
        <v>11</v>
      </c>
      <c r="AP228" s="11">
        <v>11</v>
      </c>
      <c r="AQ228" s="11">
        <v>11</v>
      </c>
      <c r="AR228" s="11">
        <v>11</v>
      </c>
      <c r="AS228" s="11">
        <v>11</v>
      </c>
      <c r="AT228" s="11">
        <v>12</v>
      </c>
      <c r="AU228" s="11">
        <v>12</v>
      </c>
      <c r="AV228" s="11">
        <v>12</v>
      </c>
      <c r="AW228" s="11">
        <v>12</v>
      </c>
      <c r="AX228" s="11">
        <v>12</v>
      </c>
      <c r="AY228" s="11">
        <v>12</v>
      </c>
      <c r="AZ228" s="11">
        <v>12</v>
      </c>
      <c r="BA228" s="11">
        <v>12</v>
      </c>
      <c r="BB228" s="11">
        <v>12</v>
      </c>
      <c r="BC228" s="11">
        <v>11</v>
      </c>
      <c r="BD228" s="11">
        <v>11</v>
      </c>
      <c r="BE228" s="11">
        <v>11</v>
      </c>
      <c r="BF228" s="11">
        <v>11</v>
      </c>
      <c r="BG228" s="11">
        <v>11</v>
      </c>
      <c r="BH228" s="11">
        <v>11</v>
      </c>
      <c r="BI228" s="11">
        <v>11</v>
      </c>
      <c r="BJ228" s="11">
        <v>11</v>
      </c>
      <c r="BK228" s="11">
        <v>11</v>
      </c>
      <c r="BL228" s="11">
        <v>11</v>
      </c>
      <c r="BM228" s="11">
        <v>11</v>
      </c>
      <c r="BN228" s="11">
        <v>11</v>
      </c>
      <c r="BO228" s="11">
        <v>11</v>
      </c>
      <c r="BP228" s="11">
        <v>11</v>
      </c>
      <c r="BQ228" s="11">
        <v>11</v>
      </c>
      <c r="BR228" s="11">
        <v>11</v>
      </c>
      <c r="BS228" s="11">
        <v>10</v>
      </c>
      <c r="BT228" s="11">
        <v>10</v>
      </c>
      <c r="BU228" s="11">
        <v>10</v>
      </c>
      <c r="BV228" s="11">
        <v>10</v>
      </c>
      <c r="BW228" s="11">
        <v>10</v>
      </c>
      <c r="BX228" s="11">
        <v>10</v>
      </c>
      <c r="BY228" s="11">
        <v>10</v>
      </c>
      <c r="BZ228" s="11">
        <v>10</v>
      </c>
      <c r="CA228" s="11">
        <v>10</v>
      </c>
      <c r="CB228" s="11">
        <v>10</v>
      </c>
      <c r="CC228" s="11">
        <v>10</v>
      </c>
      <c r="CD228" s="11">
        <v>10</v>
      </c>
      <c r="CE228" s="11">
        <v>9</v>
      </c>
      <c r="CF228" s="11">
        <v>9</v>
      </c>
      <c r="CG228" s="11">
        <v>9</v>
      </c>
      <c r="CH228" s="11">
        <v>10</v>
      </c>
      <c r="CI228" s="11">
        <v>10</v>
      </c>
      <c r="CJ228" s="11">
        <v>10</v>
      </c>
      <c r="CK228" s="11">
        <v>11</v>
      </c>
      <c r="CL228" s="11">
        <v>11</v>
      </c>
      <c r="CM228" s="11">
        <v>11</v>
      </c>
      <c r="CN228" s="11">
        <v>11</v>
      </c>
      <c r="CO228" s="11">
        <v>10</v>
      </c>
      <c r="CP228" s="11">
        <v>10</v>
      </c>
      <c r="CQ228" s="11">
        <v>10</v>
      </c>
      <c r="CR228" s="11">
        <v>9</v>
      </c>
      <c r="CS228" s="11">
        <v>9</v>
      </c>
      <c r="CT228" s="11">
        <v>8</v>
      </c>
      <c r="CU228" s="11">
        <v>9</v>
      </c>
      <c r="CV228" s="11">
        <v>9</v>
      </c>
      <c r="CW228" s="11">
        <v>10</v>
      </c>
      <c r="CX228" s="11">
        <v>10</v>
      </c>
      <c r="CY228" s="11">
        <v>9</v>
      </c>
      <c r="CZ228" s="11">
        <v>9</v>
      </c>
      <c r="DA228" s="11">
        <v>9</v>
      </c>
      <c r="DB228" s="11">
        <v>9</v>
      </c>
      <c r="DC228" s="11">
        <v>9</v>
      </c>
      <c r="DD228" s="11">
        <v>9</v>
      </c>
      <c r="DE228" s="11">
        <v>8</v>
      </c>
      <c r="DF228" s="11">
        <v>8</v>
      </c>
      <c r="DG228" s="11">
        <v>8</v>
      </c>
      <c r="DH228" s="11">
        <v>8</v>
      </c>
      <c r="DI228" s="11">
        <v>9</v>
      </c>
      <c r="DJ228" s="11">
        <v>9</v>
      </c>
      <c r="DK228" s="11">
        <v>9</v>
      </c>
      <c r="DL228" s="11">
        <v>9</v>
      </c>
      <c r="DM228" s="11">
        <v>9</v>
      </c>
      <c r="DN228" s="11">
        <v>9</v>
      </c>
      <c r="DO228" s="11">
        <v>10</v>
      </c>
      <c r="DP228" s="11">
        <v>10</v>
      </c>
      <c r="DQ228" s="11">
        <v>10</v>
      </c>
      <c r="DR228" s="11">
        <v>10</v>
      </c>
      <c r="DS228" s="11">
        <v>10</v>
      </c>
      <c r="DT228" s="11">
        <v>10</v>
      </c>
      <c r="DU228" s="11">
        <f t="shared" si="7"/>
        <v>9.5</v>
      </c>
      <c r="DV228" s="11">
        <v>9</v>
      </c>
      <c r="DW228" s="11">
        <v>9</v>
      </c>
      <c r="DX228" s="11">
        <v>9</v>
      </c>
    </row>
    <row r="229" spans="1:128" ht="12.75" x14ac:dyDescent="0.2">
      <c r="A229" s="1" t="s">
        <v>473</v>
      </c>
      <c r="B229" s="1" t="str">
        <f t="shared" si="6"/>
        <v>5512 - Servicios de alojamiento excepto en camping</v>
      </c>
      <c r="C229" s="5" t="s">
        <v>476</v>
      </c>
      <c r="D229" s="1" t="s">
        <v>477</v>
      </c>
      <c r="E229" s="11">
        <v>1261</v>
      </c>
      <c r="F229" s="11">
        <v>1258</v>
      </c>
      <c r="G229" s="11">
        <v>1267</v>
      </c>
      <c r="H229" s="11">
        <v>1266</v>
      </c>
      <c r="I229" s="11">
        <v>1258</v>
      </c>
      <c r="J229" s="11">
        <v>1258</v>
      </c>
      <c r="K229" s="11">
        <v>1267</v>
      </c>
      <c r="L229" s="11">
        <v>1261</v>
      </c>
      <c r="M229" s="11">
        <v>1258</v>
      </c>
      <c r="N229" s="11">
        <v>1257</v>
      </c>
      <c r="O229" s="11">
        <v>1261</v>
      </c>
      <c r="P229" s="11">
        <v>1264</v>
      </c>
      <c r="Q229" s="11">
        <v>1270</v>
      </c>
      <c r="R229" s="11">
        <v>1264</v>
      </c>
      <c r="S229" s="11">
        <v>1261</v>
      </c>
      <c r="T229" s="11">
        <v>1259</v>
      </c>
      <c r="U229" s="11">
        <v>1265</v>
      </c>
      <c r="V229" s="11">
        <v>1262</v>
      </c>
      <c r="W229" s="11">
        <v>1260</v>
      </c>
      <c r="X229" s="11">
        <v>1261</v>
      </c>
      <c r="Y229" s="11">
        <v>1262</v>
      </c>
      <c r="Z229" s="11">
        <v>1262</v>
      </c>
      <c r="AA229" s="11">
        <v>1265</v>
      </c>
      <c r="AB229" s="11">
        <v>1266</v>
      </c>
      <c r="AC229" s="11">
        <v>1267</v>
      </c>
      <c r="AD229" s="11">
        <v>1260</v>
      </c>
      <c r="AE229" s="11">
        <v>1244</v>
      </c>
      <c r="AF229" s="11">
        <v>1239</v>
      </c>
      <c r="AG229" s="11">
        <v>1241</v>
      </c>
      <c r="AH229" s="11">
        <v>1233</v>
      </c>
      <c r="AI229" s="11">
        <v>1239</v>
      </c>
      <c r="AJ229" s="11">
        <v>1238</v>
      </c>
      <c r="AK229" s="11">
        <v>1238</v>
      </c>
      <c r="AL229" s="11">
        <v>1238</v>
      </c>
      <c r="AM229" s="11">
        <v>1243</v>
      </c>
      <c r="AN229" s="11">
        <v>1242</v>
      </c>
      <c r="AO229" s="11">
        <v>1245</v>
      </c>
      <c r="AP229" s="11">
        <v>1241</v>
      </c>
      <c r="AQ229" s="11">
        <v>1231</v>
      </c>
      <c r="AR229" s="11">
        <v>1221</v>
      </c>
      <c r="AS229" s="11">
        <v>1223</v>
      </c>
      <c r="AT229" s="11">
        <v>1222</v>
      </c>
      <c r="AU229" s="11">
        <v>1227</v>
      </c>
      <c r="AV229" s="11">
        <v>1221</v>
      </c>
      <c r="AW229" s="11">
        <v>1221</v>
      </c>
      <c r="AX229" s="11">
        <v>1223</v>
      </c>
      <c r="AY229" s="11">
        <v>1220</v>
      </c>
      <c r="AZ229" s="11">
        <v>1228</v>
      </c>
      <c r="BA229" s="11">
        <v>1238</v>
      </c>
      <c r="BB229" s="11">
        <v>1242</v>
      </c>
      <c r="BC229" s="11">
        <v>1233</v>
      </c>
      <c r="BD229" s="11">
        <v>1235</v>
      </c>
      <c r="BE229" s="11">
        <v>1231</v>
      </c>
      <c r="BF229" s="11">
        <v>1232</v>
      </c>
      <c r="BG229" s="11">
        <v>1234</v>
      </c>
      <c r="BH229" s="11">
        <v>1230</v>
      </c>
      <c r="BI229" s="11">
        <v>1237</v>
      </c>
      <c r="BJ229" s="11">
        <v>1229</v>
      </c>
      <c r="BK229" s="11">
        <v>1236</v>
      </c>
      <c r="BL229" s="11">
        <v>1239</v>
      </c>
      <c r="BM229" s="11">
        <v>1246</v>
      </c>
      <c r="BN229" s="11">
        <v>1236</v>
      </c>
      <c r="BO229" s="11">
        <v>1235</v>
      </c>
      <c r="BP229" s="11">
        <v>1230</v>
      </c>
      <c r="BQ229" s="11">
        <v>1225</v>
      </c>
      <c r="BR229" s="11">
        <v>1218</v>
      </c>
      <c r="BS229" s="11">
        <v>1225</v>
      </c>
      <c r="BT229" s="11">
        <v>1225</v>
      </c>
      <c r="BU229" s="11">
        <v>1215</v>
      </c>
      <c r="BV229" s="11">
        <v>1212</v>
      </c>
      <c r="BW229" s="11">
        <v>1212</v>
      </c>
      <c r="BX229" s="11">
        <v>1214</v>
      </c>
      <c r="BY229" s="11">
        <v>1207</v>
      </c>
      <c r="BZ229" s="11">
        <v>1212</v>
      </c>
      <c r="CA229" s="11">
        <v>1204</v>
      </c>
      <c r="CB229" s="11">
        <v>1200</v>
      </c>
      <c r="CC229" s="11">
        <v>1193</v>
      </c>
      <c r="CD229" s="11">
        <v>1186</v>
      </c>
      <c r="CE229" s="11">
        <v>1182</v>
      </c>
      <c r="CF229" s="11">
        <v>1175</v>
      </c>
      <c r="CG229" s="11">
        <v>1171</v>
      </c>
      <c r="CH229" s="11">
        <v>1167</v>
      </c>
      <c r="CI229" s="11">
        <v>1166</v>
      </c>
      <c r="CJ229" s="11">
        <v>1159</v>
      </c>
      <c r="CK229" s="11">
        <v>1160</v>
      </c>
      <c r="CL229" s="11">
        <v>1153</v>
      </c>
      <c r="CM229" s="11">
        <v>1142</v>
      </c>
      <c r="CN229" s="11">
        <v>1136</v>
      </c>
      <c r="CO229" s="11">
        <v>1138</v>
      </c>
      <c r="CP229" s="11">
        <v>1139</v>
      </c>
      <c r="CQ229" s="11">
        <v>1136</v>
      </c>
      <c r="CR229" s="11">
        <v>1141</v>
      </c>
      <c r="CS229" s="11">
        <v>1141</v>
      </c>
      <c r="CT229" s="11">
        <v>1137</v>
      </c>
      <c r="CU229" s="11">
        <v>1134</v>
      </c>
      <c r="CV229" s="11">
        <v>1130</v>
      </c>
      <c r="CW229" s="11">
        <v>1114</v>
      </c>
      <c r="CX229" s="11">
        <v>1099</v>
      </c>
      <c r="CY229" s="11">
        <v>1119</v>
      </c>
      <c r="CZ229" s="11">
        <v>1108</v>
      </c>
      <c r="DA229" s="11">
        <v>1101</v>
      </c>
      <c r="DB229" s="11">
        <v>1090</v>
      </c>
      <c r="DC229" s="11">
        <v>1082</v>
      </c>
      <c r="DD229" s="11">
        <v>1083</v>
      </c>
      <c r="DE229" s="11">
        <v>1088</v>
      </c>
      <c r="DF229" s="11">
        <v>1084</v>
      </c>
      <c r="DG229" s="11">
        <v>1076</v>
      </c>
      <c r="DH229" s="11">
        <v>1080</v>
      </c>
      <c r="DI229" s="11">
        <v>1086</v>
      </c>
      <c r="DJ229" s="11">
        <v>1088</v>
      </c>
      <c r="DK229" s="11">
        <v>1084</v>
      </c>
      <c r="DL229" s="11">
        <v>1082</v>
      </c>
      <c r="DM229" s="11">
        <v>1070</v>
      </c>
      <c r="DN229" s="11">
        <v>1063</v>
      </c>
      <c r="DO229" s="11">
        <v>1069</v>
      </c>
      <c r="DP229" s="11">
        <v>1068</v>
      </c>
      <c r="DQ229" s="11">
        <v>1065</v>
      </c>
      <c r="DR229" s="11">
        <v>1055</v>
      </c>
      <c r="DS229" s="11">
        <v>1047</v>
      </c>
      <c r="DT229" s="11">
        <v>1036</v>
      </c>
      <c r="DU229" s="11">
        <f t="shared" si="7"/>
        <v>1067.75</v>
      </c>
      <c r="DV229" s="11">
        <v>1040</v>
      </c>
      <c r="DW229" s="11">
        <v>1043</v>
      </c>
      <c r="DX229" s="11">
        <v>966</v>
      </c>
    </row>
    <row r="230" spans="1:128" ht="12.75" x14ac:dyDescent="0.2">
      <c r="A230" s="1" t="s">
        <v>473</v>
      </c>
      <c r="B230" s="1" t="str">
        <f t="shared" si="6"/>
        <v>5521 - Servicios de expendio de comidas y bebidas en restaurantes, bares y otros establecimientos con servicio de mesa y/o en mostrador excepto en heladerías</v>
      </c>
      <c r="C230" s="5" t="s">
        <v>478</v>
      </c>
      <c r="D230" s="1" t="s">
        <v>479</v>
      </c>
      <c r="E230" s="11">
        <v>4684</v>
      </c>
      <c r="F230" s="11">
        <v>4672</v>
      </c>
      <c r="G230" s="11">
        <v>4675</v>
      </c>
      <c r="H230" s="11">
        <v>4681</v>
      </c>
      <c r="I230" s="11">
        <v>4683</v>
      </c>
      <c r="J230" s="11">
        <v>4682</v>
      </c>
      <c r="K230" s="11">
        <v>4672</v>
      </c>
      <c r="L230" s="11">
        <v>4704</v>
      </c>
      <c r="M230" s="11">
        <v>4732</v>
      </c>
      <c r="N230" s="11">
        <v>4753</v>
      </c>
      <c r="O230" s="11">
        <v>4756</v>
      </c>
      <c r="P230" s="11">
        <v>4776</v>
      </c>
      <c r="Q230" s="11">
        <v>4729</v>
      </c>
      <c r="R230" s="11">
        <v>4705</v>
      </c>
      <c r="S230" s="11">
        <v>4722</v>
      </c>
      <c r="T230" s="11">
        <v>4725</v>
      </c>
      <c r="U230" s="11">
        <v>4713</v>
      </c>
      <c r="V230" s="11">
        <v>4726</v>
      </c>
      <c r="W230" s="11">
        <v>4750</v>
      </c>
      <c r="X230" s="11">
        <v>4758</v>
      </c>
      <c r="Y230" s="11">
        <v>4785</v>
      </c>
      <c r="Z230" s="11">
        <v>4803</v>
      </c>
      <c r="AA230" s="11">
        <v>4807</v>
      </c>
      <c r="AB230" s="11">
        <v>4787</v>
      </c>
      <c r="AC230" s="11">
        <v>4777</v>
      </c>
      <c r="AD230" s="11">
        <v>4763</v>
      </c>
      <c r="AE230" s="11">
        <v>4761</v>
      </c>
      <c r="AF230" s="11">
        <v>4733</v>
      </c>
      <c r="AG230" s="11">
        <v>4737</v>
      </c>
      <c r="AH230" s="11">
        <v>4732</v>
      </c>
      <c r="AI230" s="11">
        <v>4761</v>
      </c>
      <c r="AJ230" s="11">
        <v>4766</v>
      </c>
      <c r="AK230" s="11">
        <v>4778</v>
      </c>
      <c r="AL230" s="11">
        <v>4812</v>
      </c>
      <c r="AM230" s="11">
        <v>4821</v>
      </c>
      <c r="AN230" s="11">
        <v>4791</v>
      </c>
      <c r="AO230" s="11">
        <v>4748</v>
      </c>
      <c r="AP230" s="11">
        <v>4724</v>
      </c>
      <c r="AQ230" s="11">
        <v>4733</v>
      </c>
      <c r="AR230" s="11">
        <v>4707</v>
      </c>
      <c r="AS230" s="11">
        <v>4674</v>
      </c>
      <c r="AT230" s="11">
        <v>4725</v>
      </c>
      <c r="AU230" s="11">
        <v>4766</v>
      </c>
      <c r="AV230" s="11">
        <v>4772</v>
      </c>
      <c r="AW230" s="11">
        <v>4791</v>
      </c>
      <c r="AX230" s="11">
        <v>4820</v>
      </c>
      <c r="AY230" s="11">
        <v>4873</v>
      </c>
      <c r="AZ230" s="11">
        <v>4859</v>
      </c>
      <c r="BA230" s="11">
        <v>4809</v>
      </c>
      <c r="BB230" s="11">
        <v>4776</v>
      </c>
      <c r="BC230" s="11">
        <v>4771</v>
      </c>
      <c r="BD230" s="11">
        <v>4756</v>
      </c>
      <c r="BE230" s="11">
        <v>4756</v>
      </c>
      <c r="BF230" s="11">
        <v>4752</v>
      </c>
      <c r="BG230" s="11">
        <v>4765</v>
      </c>
      <c r="BH230" s="11">
        <v>4775</v>
      </c>
      <c r="BI230" s="11">
        <v>4791</v>
      </c>
      <c r="BJ230" s="11">
        <v>4781</v>
      </c>
      <c r="BK230" s="11">
        <v>4770</v>
      </c>
      <c r="BL230" s="11">
        <v>4747</v>
      </c>
      <c r="BM230" s="11">
        <v>4681</v>
      </c>
      <c r="BN230" s="11">
        <v>4597</v>
      </c>
      <c r="BO230" s="11">
        <v>4694</v>
      </c>
      <c r="BP230" s="11">
        <v>4699</v>
      </c>
      <c r="BQ230" s="11">
        <v>4694</v>
      </c>
      <c r="BR230" s="11">
        <v>4694</v>
      </c>
      <c r="BS230" s="11">
        <v>4704</v>
      </c>
      <c r="BT230" s="11">
        <v>4729</v>
      </c>
      <c r="BU230" s="11">
        <v>4756</v>
      </c>
      <c r="BV230" s="11">
        <v>4775</v>
      </c>
      <c r="BW230" s="11">
        <v>4799</v>
      </c>
      <c r="BX230" s="11">
        <v>4789</v>
      </c>
      <c r="BY230" s="11">
        <v>4759</v>
      </c>
      <c r="BZ230" s="11">
        <v>4767</v>
      </c>
      <c r="CA230" s="11">
        <v>4782</v>
      </c>
      <c r="CB230" s="11">
        <v>4778</v>
      </c>
      <c r="CC230" s="11">
        <v>4784</v>
      </c>
      <c r="CD230" s="11">
        <v>4748</v>
      </c>
      <c r="CE230" s="11">
        <v>4743</v>
      </c>
      <c r="CF230" s="11">
        <v>4756</v>
      </c>
      <c r="CG230" s="11">
        <v>4782</v>
      </c>
      <c r="CH230" s="11">
        <v>4798</v>
      </c>
      <c r="CI230" s="11">
        <v>4795</v>
      </c>
      <c r="CJ230" s="11">
        <v>4764</v>
      </c>
      <c r="CK230" s="11">
        <v>4710</v>
      </c>
      <c r="CL230" s="11">
        <v>4673</v>
      </c>
      <c r="CM230" s="11">
        <v>4701</v>
      </c>
      <c r="CN230" s="11">
        <v>4685</v>
      </c>
      <c r="CO230" s="11">
        <v>4660</v>
      </c>
      <c r="CP230" s="11">
        <v>4716</v>
      </c>
      <c r="CQ230" s="11">
        <v>4742</v>
      </c>
      <c r="CR230" s="11">
        <v>4748</v>
      </c>
      <c r="CS230" s="11">
        <v>4776</v>
      </c>
      <c r="CT230" s="11">
        <v>4794</v>
      </c>
      <c r="CU230" s="11">
        <v>4810</v>
      </c>
      <c r="CV230" s="11">
        <v>4793</v>
      </c>
      <c r="CW230" s="11">
        <v>4731</v>
      </c>
      <c r="CX230" s="11">
        <v>4645</v>
      </c>
      <c r="CY230" s="11">
        <v>4850</v>
      </c>
      <c r="CZ230" s="11">
        <v>4842</v>
      </c>
      <c r="DA230" s="11">
        <v>4841</v>
      </c>
      <c r="DB230" s="11">
        <v>4837</v>
      </c>
      <c r="DC230" s="11">
        <v>4833</v>
      </c>
      <c r="DD230" s="11">
        <v>4855</v>
      </c>
      <c r="DE230" s="11">
        <v>4843</v>
      </c>
      <c r="DF230" s="11">
        <v>4849</v>
      </c>
      <c r="DG230" s="11">
        <v>4857</v>
      </c>
      <c r="DH230" s="11">
        <v>4884</v>
      </c>
      <c r="DI230" s="11">
        <v>4868</v>
      </c>
      <c r="DJ230" s="11">
        <v>4845</v>
      </c>
      <c r="DK230" s="11">
        <v>4880</v>
      </c>
      <c r="DL230" s="11">
        <v>4878</v>
      </c>
      <c r="DM230" s="11">
        <v>4855</v>
      </c>
      <c r="DN230" s="11">
        <v>4816</v>
      </c>
      <c r="DO230" s="11">
        <v>4825</v>
      </c>
      <c r="DP230" s="11">
        <v>4796</v>
      </c>
      <c r="DQ230" s="11">
        <v>4793</v>
      </c>
      <c r="DR230" s="11">
        <v>4779</v>
      </c>
      <c r="DS230" s="11">
        <v>4759</v>
      </c>
      <c r="DT230" s="11">
        <v>4767</v>
      </c>
      <c r="DU230" s="11">
        <f t="shared" si="7"/>
        <v>4821.75</v>
      </c>
      <c r="DV230" s="11">
        <v>4740</v>
      </c>
      <c r="DW230" s="11">
        <v>4757</v>
      </c>
      <c r="DX230" s="11">
        <v>4364</v>
      </c>
    </row>
    <row r="231" spans="1:128" ht="12.75" x14ac:dyDescent="0.2">
      <c r="A231" s="1" t="s">
        <v>473</v>
      </c>
      <c r="B231" s="1" t="str">
        <f t="shared" si="6"/>
        <v>5522 - Preparación y venta de comidas para llevar</v>
      </c>
      <c r="C231" s="5" t="s">
        <v>480</v>
      </c>
      <c r="D231" s="1" t="s">
        <v>481</v>
      </c>
      <c r="E231" s="11">
        <v>377</v>
      </c>
      <c r="F231" s="11">
        <v>381</v>
      </c>
      <c r="G231" s="11">
        <v>385</v>
      </c>
      <c r="H231" s="11">
        <v>387</v>
      </c>
      <c r="I231" s="11">
        <v>394</v>
      </c>
      <c r="J231" s="11">
        <v>392</v>
      </c>
      <c r="K231" s="11">
        <v>395</v>
      </c>
      <c r="L231" s="11">
        <v>406</v>
      </c>
      <c r="M231" s="11">
        <v>405</v>
      </c>
      <c r="N231" s="11">
        <v>414</v>
      </c>
      <c r="O231" s="11">
        <v>419</v>
      </c>
      <c r="P231" s="11">
        <v>413</v>
      </c>
      <c r="Q231" s="11">
        <v>408</v>
      </c>
      <c r="R231" s="11">
        <v>412</v>
      </c>
      <c r="S231" s="11">
        <v>418</v>
      </c>
      <c r="T231" s="11">
        <v>430</v>
      </c>
      <c r="U231" s="11">
        <v>432</v>
      </c>
      <c r="V231" s="11">
        <v>436</v>
      </c>
      <c r="W231" s="11">
        <v>442</v>
      </c>
      <c r="X231" s="11">
        <v>446</v>
      </c>
      <c r="Y231" s="11">
        <v>459</v>
      </c>
      <c r="Z231" s="11">
        <v>460</v>
      </c>
      <c r="AA231" s="11">
        <v>466</v>
      </c>
      <c r="AB231" s="11">
        <v>457</v>
      </c>
      <c r="AC231" s="11">
        <v>458</v>
      </c>
      <c r="AD231" s="11">
        <v>464</v>
      </c>
      <c r="AE231" s="11">
        <v>461</v>
      </c>
      <c r="AF231" s="11">
        <v>473</v>
      </c>
      <c r="AG231" s="11">
        <v>476</v>
      </c>
      <c r="AH231" s="11">
        <v>486</v>
      </c>
      <c r="AI231" s="11">
        <v>487</v>
      </c>
      <c r="AJ231" s="11">
        <v>493</v>
      </c>
      <c r="AK231" s="11">
        <v>497</v>
      </c>
      <c r="AL231" s="11">
        <v>497</v>
      </c>
      <c r="AM231" s="11">
        <v>497</v>
      </c>
      <c r="AN231" s="11">
        <v>499</v>
      </c>
      <c r="AO231" s="11">
        <v>479</v>
      </c>
      <c r="AP231" s="11">
        <v>478</v>
      </c>
      <c r="AQ231" s="11">
        <v>482</v>
      </c>
      <c r="AR231" s="11">
        <v>492</v>
      </c>
      <c r="AS231" s="11">
        <v>495</v>
      </c>
      <c r="AT231" s="11">
        <v>534</v>
      </c>
      <c r="AU231" s="11">
        <v>536</v>
      </c>
      <c r="AV231" s="11">
        <v>537</v>
      </c>
      <c r="AW231" s="11">
        <v>540</v>
      </c>
      <c r="AX231" s="11">
        <v>550</v>
      </c>
      <c r="AY231" s="11">
        <v>551</v>
      </c>
      <c r="AZ231" s="11">
        <v>547</v>
      </c>
      <c r="BA231" s="11">
        <v>546</v>
      </c>
      <c r="BB231" s="11">
        <v>544</v>
      </c>
      <c r="BC231" s="11">
        <v>552</v>
      </c>
      <c r="BD231" s="11">
        <v>560</v>
      </c>
      <c r="BE231" s="11">
        <v>567</v>
      </c>
      <c r="BF231" s="11">
        <v>561</v>
      </c>
      <c r="BG231" s="11">
        <v>570</v>
      </c>
      <c r="BH231" s="11">
        <v>573</v>
      </c>
      <c r="BI231" s="11">
        <v>575</v>
      </c>
      <c r="BJ231" s="11">
        <v>570</v>
      </c>
      <c r="BK231" s="11">
        <v>566</v>
      </c>
      <c r="BL231" s="11">
        <v>558</v>
      </c>
      <c r="BM231" s="11">
        <v>542</v>
      </c>
      <c r="BN231" s="11">
        <v>546</v>
      </c>
      <c r="BO231" s="11">
        <v>573</v>
      </c>
      <c r="BP231" s="11">
        <v>576</v>
      </c>
      <c r="BQ231" s="11">
        <v>566</v>
      </c>
      <c r="BR231" s="11">
        <v>570</v>
      </c>
      <c r="BS231" s="11">
        <v>577</v>
      </c>
      <c r="BT231" s="11">
        <v>578</v>
      </c>
      <c r="BU231" s="11">
        <v>589</v>
      </c>
      <c r="BV231" s="11">
        <v>588</v>
      </c>
      <c r="BW231" s="11">
        <v>584</v>
      </c>
      <c r="BX231" s="11">
        <v>579</v>
      </c>
      <c r="BY231" s="11">
        <v>575</v>
      </c>
      <c r="BZ231" s="11">
        <v>586</v>
      </c>
      <c r="CA231" s="11">
        <v>596</v>
      </c>
      <c r="CB231" s="11">
        <v>589</v>
      </c>
      <c r="CC231" s="11">
        <v>598</v>
      </c>
      <c r="CD231" s="11">
        <v>598</v>
      </c>
      <c r="CE231" s="11">
        <v>597</v>
      </c>
      <c r="CF231" s="11">
        <v>606</v>
      </c>
      <c r="CG231" s="11">
        <v>612</v>
      </c>
      <c r="CH231" s="11">
        <v>618</v>
      </c>
      <c r="CI231" s="11">
        <v>625</v>
      </c>
      <c r="CJ231" s="11">
        <v>619</v>
      </c>
      <c r="CK231" s="11">
        <v>610</v>
      </c>
      <c r="CL231" s="11">
        <v>610</v>
      </c>
      <c r="CM231" s="11">
        <v>624</v>
      </c>
      <c r="CN231" s="11">
        <v>615</v>
      </c>
      <c r="CO231" s="11">
        <v>612</v>
      </c>
      <c r="CP231" s="11">
        <v>622</v>
      </c>
      <c r="CQ231" s="11">
        <v>630</v>
      </c>
      <c r="CR231" s="11">
        <v>632</v>
      </c>
      <c r="CS231" s="11">
        <v>637</v>
      </c>
      <c r="CT231" s="11">
        <v>638</v>
      </c>
      <c r="CU231" s="11">
        <v>638</v>
      </c>
      <c r="CV231" s="11">
        <v>645</v>
      </c>
      <c r="CW231" s="11">
        <v>620</v>
      </c>
      <c r="CX231" s="11">
        <v>604</v>
      </c>
      <c r="CY231" s="11">
        <v>646</v>
      </c>
      <c r="CZ231" s="11">
        <v>652</v>
      </c>
      <c r="DA231" s="11">
        <v>652</v>
      </c>
      <c r="DB231" s="11">
        <v>665</v>
      </c>
      <c r="DC231" s="11">
        <v>671</v>
      </c>
      <c r="DD231" s="11">
        <v>661</v>
      </c>
      <c r="DE231" s="11">
        <v>666</v>
      </c>
      <c r="DF231" s="11">
        <v>671</v>
      </c>
      <c r="DG231" s="11">
        <v>673</v>
      </c>
      <c r="DH231" s="11">
        <v>661</v>
      </c>
      <c r="DI231" s="11">
        <v>649</v>
      </c>
      <c r="DJ231" s="11">
        <v>640</v>
      </c>
      <c r="DK231" s="11">
        <v>644</v>
      </c>
      <c r="DL231" s="11">
        <v>647</v>
      </c>
      <c r="DM231" s="11">
        <v>654</v>
      </c>
      <c r="DN231" s="11">
        <v>653</v>
      </c>
      <c r="DO231" s="11">
        <v>648</v>
      </c>
      <c r="DP231" s="11">
        <v>648</v>
      </c>
      <c r="DQ231" s="11">
        <v>635</v>
      </c>
      <c r="DR231" s="11">
        <v>633</v>
      </c>
      <c r="DS231" s="11">
        <v>635</v>
      </c>
      <c r="DT231" s="11">
        <v>633</v>
      </c>
      <c r="DU231" s="11">
        <f t="shared" si="7"/>
        <v>643.25</v>
      </c>
      <c r="DV231" s="11">
        <v>622</v>
      </c>
      <c r="DW231" s="11">
        <v>619</v>
      </c>
      <c r="DX231" s="11">
        <v>560</v>
      </c>
    </row>
    <row r="232" spans="1:128" ht="12.75" x14ac:dyDescent="0.2">
      <c r="A232" s="1" t="s">
        <v>482</v>
      </c>
      <c r="B232" s="1" t="str">
        <f t="shared" si="6"/>
        <v>6010 - Servicio de transporte ferroviario</v>
      </c>
      <c r="C232" s="5" t="s">
        <v>483</v>
      </c>
      <c r="D232" s="1" t="s">
        <v>484</v>
      </c>
      <c r="E232" s="11">
        <v>23</v>
      </c>
      <c r="F232" s="11">
        <v>23</v>
      </c>
      <c r="G232" s="11">
        <v>24</v>
      </c>
      <c r="H232" s="11">
        <v>24</v>
      </c>
      <c r="I232" s="11">
        <v>24</v>
      </c>
      <c r="J232" s="11">
        <v>24</v>
      </c>
      <c r="K232" s="11">
        <v>24</v>
      </c>
      <c r="L232" s="11">
        <v>22</v>
      </c>
      <c r="M232" s="11">
        <v>23</v>
      </c>
      <c r="N232" s="11">
        <v>22</v>
      </c>
      <c r="O232" s="11">
        <v>23</v>
      </c>
      <c r="P232" s="11">
        <v>23</v>
      </c>
      <c r="Q232" s="11">
        <v>23</v>
      </c>
      <c r="R232" s="11">
        <v>23</v>
      </c>
      <c r="S232" s="11">
        <v>23</v>
      </c>
      <c r="T232" s="11">
        <v>23</v>
      </c>
      <c r="U232" s="11">
        <v>23</v>
      </c>
      <c r="V232" s="11">
        <v>24</v>
      </c>
      <c r="W232" s="11">
        <v>24</v>
      </c>
      <c r="X232" s="11">
        <v>24</v>
      </c>
      <c r="Y232" s="11">
        <v>24</v>
      </c>
      <c r="Z232" s="11">
        <v>23</v>
      </c>
      <c r="AA232" s="11">
        <v>22</v>
      </c>
      <c r="AB232" s="11">
        <v>22</v>
      </c>
      <c r="AC232" s="11">
        <v>21</v>
      </c>
      <c r="AD232" s="11">
        <v>22</v>
      </c>
      <c r="AE232" s="11">
        <v>22</v>
      </c>
      <c r="AF232" s="11">
        <v>22</v>
      </c>
      <c r="AG232" s="11">
        <v>22</v>
      </c>
      <c r="AH232" s="11">
        <v>22</v>
      </c>
      <c r="AI232" s="11">
        <v>22</v>
      </c>
      <c r="AJ232" s="11">
        <v>22</v>
      </c>
      <c r="AK232" s="11">
        <v>22</v>
      </c>
      <c r="AL232" s="11">
        <v>22</v>
      </c>
      <c r="AM232" s="11">
        <v>22</v>
      </c>
      <c r="AN232" s="11">
        <v>22</v>
      </c>
      <c r="AO232" s="11">
        <v>22</v>
      </c>
      <c r="AP232" s="11">
        <v>22</v>
      </c>
      <c r="AQ232" s="11">
        <v>22</v>
      </c>
      <c r="AR232" s="11">
        <v>22</v>
      </c>
      <c r="AS232" s="11">
        <v>22</v>
      </c>
      <c r="AT232" s="11">
        <v>19</v>
      </c>
      <c r="AU232" s="11">
        <v>18</v>
      </c>
      <c r="AV232" s="11">
        <v>18</v>
      </c>
      <c r="AW232" s="11">
        <v>18</v>
      </c>
      <c r="AX232" s="11">
        <v>18</v>
      </c>
      <c r="AY232" s="11">
        <v>18</v>
      </c>
      <c r="AZ232" s="11">
        <v>18</v>
      </c>
      <c r="BA232" s="11">
        <v>18</v>
      </c>
      <c r="BB232" s="11">
        <v>18</v>
      </c>
      <c r="BC232" s="11">
        <v>20</v>
      </c>
      <c r="BD232" s="11">
        <v>19</v>
      </c>
      <c r="BE232" s="11">
        <v>19</v>
      </c>
      <c r="BF232" s="11">
        <v>19</v>
      </c>
      <c r="BG232" s="11">
        <v>19</v>
      </c>
      <c r="BH232" s="11">
        <v>19</v>
      </c>
      <c r="BI232" s="11">
        <v>18</v>
      </c>
      <c r="BJ232" s="11">
        <v>18</v>
      </c>
      <c r="BK232" s="11">
        <v>18</v>
      </c>
      <c r="BL232" s="11">
        <v>19</v>
      </c>
      <c r="BM232" s="11">
        <v>19</v>
      </c>
      <c r="BN232" s="11">
        <v>18</v>
      </c>
      <c r="BO232" s="11">
        <v>17</v>
      </c>
      <c r="BP232" s="11">
        <v>17</v>
      </c>
      <c r="BQ232" s="11">
        <v>17</v>
      </c>
      <c r="BR232" s="11">
        <v>17</v>
      </c>
      <c r="BS232" s="11">
        <v>17</v>
      </c>
      <c r="BT232" s="11">
        <v>16</v>
      </c>
      <c r="BU232" s="11">
        <v>16</v>
      </c>
      <c r="BV232" s="11">
        <v>16</v>
      </c>
      <c r="BW232" s="11">
        <v>16</v>
      </c>
      <c r="BX232" s="11">
        <v>16</v>
      </c>
      <c r="BY232" s="11">
        <v>16</v>
      </c>
      <c r="BZ232" s="11">
        <v>16</v>
      </c>
      <c r="CA232" s="11">
        <v>16</v>
      </c>
      <c r="CB232" s="11">
        <v>16</v>
      </c>
      <c r="CC232" s="11">
        <v>16</v>
      </c>
      <c r="CD232" s="11">
        <v>17</v>
      </c>
      <c r="CE232" s="11">
        <v>17</v>
      </c>
      <c r="CF232" s="11">
        <v>16</v>
      </c>
      <c r="CG232" s="11">
        <v>16</v>
      </c>
      <c r="CH232" s="11">
        <v>15</v>
      </c>
      <c r="CI232" s="11">
        <v>15</v>
      </c>
      <c r="CJ232" s="11">
        <v>15</v>
      </c>
      <c r="CK232" s="11">
        <v>15</v>
      </c>
      <c r="CL232" s="11">
        <v>15</v>
      </c>
      <c r="CM232" s="11">
        <v>15</v>
      </c>
      <c r="CN232" s="11">
        <v>15</v>
      </c>
      <c r="CO232" s="11">
        <v>15</v>
      </c>
      <c r="CP232" s="11">
        <v>14</v>
      </c>
      <c r="CQ232" s="11">
        <v>14</v>
      </c>
      <c r="CR232" s="11">
        <v>14</v>
      </c>
      <c r="CS232" s="11">
        <v>14</v>
      </c>
      <c r="CT232" s="11">
        <v>14</v>
      </c>
      <c r="CU232" s="11">
        <v>14</v>
      </c>
      <c r="CV232" s="11">
        <v>14</v>
      </c>
      <c r="CW232" s="11">
        <v>13</v>
      </c>
      <c r="CX232" s="11">
        <v>13</v>
      </c>
      <c r="CY232" s="11">
        <v>12</v>
      </c>
      <c r="CZ232" s="11">
        <v>12</v>
      </c>
      <c r="DA232" s="11">
        <v>12</v>
      </c>
      <c r="DB232" s="11">
        <v>12</v>
      </c>
      <c r="DC232" s="11">
        <v>12</v>
      </c>
      <c r="DD232" s="11">
        <v>12</v>
      </c>
      <c r="DE232" s="11">
        <v>12</v>
      </c>
      <c r="DF232" s="11">
        <v>11</v>
      </c>
      <c r="DG232" s="11">
        <v>11</v>
      </c>
      <c r="DH232" s="11">
        <v>11</v>
      </c>
      <c r="DI232" s="11">
        <v>11</v>
      </c>
      <c r="DJ232" s="11">
        <v>11</v>
      </c>
      <c r="DK232" s="11">
        <v>11</v>
      </c>
      <c r="DL232" s="11">
        <v>11</v>
      </c>
      <c r="DM232" s="11">
        <v>11</v>
      </c>
      <c r="DN232" s="11">
        <v>11</v>
      </c>
      <c r="DO232" s="11">
        <v>11</v>
      </c>
      <c r="DP232" s="11">
        <v>11</v>
      </c>
      <c r="DQ232" s="11">
        <v>11</v>
      </c>
      <c r="DR232" s="11">
        <v>11</v>
      </c>
      <c r="DS232" s="11">
        <v>11</v>
      </c>
      <c r="DT232" s="11">
        <v>11</v>
      </c>
      <c r="DU232" s="11">
        <f t="shared" si="7"/>
        <v>11</v>
      </c>
      <c r="DV232" s="11">
        <v>11</v>
      </c>
      <c r="DW232" s="11">
        <v>11</v>
      </c>
      <c r="DX232" s="11">
        <v>11</v>
      </c>
    </row>
    <row r="233" spans="1:128" ht="12.75" x14ac:dyDescent="0.2">
      <c r="A233" s="1" t="s">
        <v>482</v>
      </c>
      <c r="B233" s="1" t="str">
        <f t="shared" si="6"/>
        <v>6021 - Servicio de transporte automotor de cargas</v>
      </c>
      <c r="C233" s="5" t="s">
        <v>485</v>
      </c>
      <c r="D233" s="1" t="s">
        <v>486</v>
      </c>
      <c r="E233" s="11">
        <v>1656</v>
      </c>
      <c r="F233" s="11">
        <v>1642</v>
      </c>
      <c r="G233" s="11">
        <v>1642</v>
      </c>
      <c r="H233" s="11">
        <v>1634</v>
      </c>
      <c r="I233" s="11">
        <v>1637</v>
      </c>
      <c r="J233" s="11">
        <v>1631</v>
      </c>
      <c r="K233" s="11">
        <v>1641</v>
      </c>
      <c r="L233" s="11">
        <v>1642</v>
      </c>
      <c r="M233" s="11">
        <v>1656</v>
      </c>
      <c r="N233" s="11">
        <v>1662</v>
      </c>
      <c r="O233" s="11">
        <v>1653</v>
      </c>
      <c r="P233" s="11">
        <v>1656</v>
      </c>
      <c r="Q233" s="11">
        <v>1657</v>
      </c>
      <c r="R233" s="11">
        <v>1657</v>
      </c>
      <c r="S233" s="11">
        <v>1646</v>
      </c>
      <c r="T233" s="11">
        <v>1664</v>
      </c>
      <c r="U233" s="11">
        <v>1683</v>
      </c>
      <c r="V233" s="11">
        <v>1684</v>
      </c>
      <c r="W233" s="11">
        <v>1686</v>
      </c>
      <c r="X233" s="11">
        <v>1683</v>
      </c>
      <c r="Y233" s="11">
        <v>1684</v>
      </c>
      <c r="Z233" s="11">
        <v>1679</v>
      </c>
      <c r="AA233" s="11">
        <v>1680</v>
      </c>
      <c r="AB233" s="11">
        <v>1675</v>
      </c>
      <c r="AC233" s="11">
        <v>1676</v>
      </c>
      <c r="AD233" s="11">
        <v>1678</v>
      </c>
      <c r="AE233" s="11">
        <v>1665</v>
      </c>
      <c r="AF233" s="11">
        <v>1662</v>
      </c>
      <c r="AG233" s="11">
        <v>1662</v>
      </c>
      <c r="AH233" s="11">
        <v>1655</v>
      </c>
      <c r="AI233" s="11">
        <v>1659</v>
      </c>
      <c r="AJ233" s="11">
        <v>1652</v>
      </c>
      <c r="AK233" s="11">
        <v>1643</v>
      </c>
      <c r="AL233" s="11">
        <v>1644</v>
      </c>
      <c r="AM233" s="11">
        <v>1642</v>
      </c>
      <c r="AN233" s="11">
        <v>1636</v>
      </c>
      <c r="AO233" s="11">
        <v>1616</v>
      </c>
      <c r="AP233" s="11">
        <v>1609</v>
      </c>
      <c r="AQ233" s="11">
        <v>1613</v>
      </c>
      <c r="AR233" s="11">
        <v>1607</v>
      </c>
      <c r="AS233" s="11">
        <v>1618</v>
      </c>
      <c r="AT233" s="11">
        <v>1592</v>
      </c>
      <c r="AU233" s="11">
        <v>1600</v>
      </c>
      <c r="AV233" s="11">
        <v>1607</v>
      </c>
      <c r="AW233" s="11">
        <v>1615</v>
      </c>
      <c r="AX233" s="11">
        <v>1612</v>
      </c>
      <c r="AY233" s="11">
        <v>1621</v>
      </c>
      <c r="AZ233" s="11">
        <v>1619</v>
      </c>
      <c r="BA233" s="11">
        <v>1619</v>
      </c>
      <c r="BB233" s="11">
        <v>1617</v>
      </c>
      <c r="BC233" s="11">
        <v>1617</v>
      </c>
      <c r="BD233" s="11">
        <v>1611</v>
      </c>
      <c r="BE233" s="11">
        <v>1625</v>
      </c>
      <c r="BF233" s="11">
        <v>1627</v>
      </c>
      <c r="BG233" s="11">
        <v>1637</v>
      </c>
      <c r="BH233" s="11">
        <v>1632</v>
      </c>
      <c r="BI233" s="11">
        <v>1631</v>
      </c>
      <c r="BJ233" s="11">
        <v>1604</v>
      </c>
      <c r="BK233" s="11">
        <v>1605</v>
      </c>
      <c r="BL233" s="11">
        <v>1603</v>
      </c>
      <c r="BM233" s="11">
        <v>1601</v>
      </c>
      <c r="BN233" s="11">
        <v>1599</v>
      </c>
      <c r="BO233" s="11">
        <v>1606</v>
      </c>
      <c r="BP233" s="11">
        <v>1602</v>
      </c>
      <c r="BQ233" s="11">
        <v>1598</v>
      </c>
      <c r="BR233" s="11">
        <v>1596</v>
      </c>
      <c r="BS233" s="11">
        <v>1599</v>
      </c>
      <c r="BT233" s="11">
        <v>1613</v>
      </c>
      <c r="BU233" s="11">
        <v>1623</v>
      </c>
      <c r="BV233" s="11">
        <v>1622</v>
      </c>
      <c r="BW233" s="11">
        <v>1616</v>
      </c>
      <c r="BX233" s="11">
        <v>1607</v>
      </c>
      <c r="BY233" s="11">
        <v>1600</v>
      </c>
      <c r="BZ233" s="11">
        <v>1596</v>
      </c>
      <c r="CA233" s="11">
        <v>1590</v>
      </c>
      <c r="CB233" s="11">
        <v>1601</v>
      </c>
      <c r="CC233" s="11">
        <v>1599</v>
      </c>
      <c r="CD233" s="11">
        <v>1586</v>
      </c>
      <c r="CE233" s="11">
        <v>1587</v>
      </c>
      <c r="CF233" s="11">
        <v>1586</v>
      </c>
      <c r="CG233" s="11">
        <v>1575</v>
      </c>
      <c r="CH233" s="11">
        <v>1569</v>
      </c>
      <c r="CI233" s="11">
        <v>1569</v>
      </c>
      <c r="CJ233" s="11">
        <v>1568</v>
      </c>
      <c r="CK233" s="11">
        <v>1563</v>
      </c>
      <c r="CL233" s="11">
        <v>1563</v>
      </c>
      <c r="CM233" s="11">
        <v>1562</v>
      </c>
      <c r="CN233" s="11">
        <v>1547</v>
      </c>
      <c r="CO233" s="11">
        <v>1531</v>
      </c>
      <c r="CP233" s="11">
        <v>1544</v>
      </c>
      <c r="CQ233" s="11">
        <v>1544</v>
      </c>
      <c r="CR233" s="11">
        <v>1546</v>
      </c>
      <c r="CS233" s="11">
        <v>1556</v>
      </c>
      <c r="CT233" s="11">
        <v>1566</v>
      </c>
      <c r="CU233" s="11">
        <v>1561</v>
      </c>
      <c r="CV233" s="11">
        <v>1565</v>
      </c>
      <c r="CW233" s="11">
        <v>1551</v>
      </c>
      <c r="CX233" s="11">
        <v>1540</v>
      </c>
      <c r="CY233" s="11">
        <v>1568</v>
      </c>
      <c r="CZ233" s="11">
        <v>1564</v>
      </c>
      <c r="DA233" s="11">
        <v>1568</v>
      </c>
      <c r="DB233" s="11">
        <v>1568</v>
      </c>
      <c r="DC233" s="11">
        <v>1566</v>
      </c>
      <c r="DD233" s="11">
        <v>1561</v>
      </c>
      <c r="DE233" s="11">
        <v>1560</v>
      </c>
      <c r="DF233" s="11">
        <v>1559</v>
      </c>
      <c r="DG233" s="11">
        <v>1555</v>
      </c>
      <c r="DH233" s="11">
        <v>1549</v>
      </c>
      <c r="DI233" s="11">
        <v>1542</v>
      </c>
      <c r="DJ233" s="11">
        <v>1535</v>
      </c>
      <c r="DK233" s="11">
        <v>1531</v>
      </c>
      <c r="DL233" s="11">
        <v>1524</v>
      </c>
      <c r="DM233" s="11">
        <v>1536</v>
      </c>
      <c r="DN233" s="11">
        <v>1534</v>
      </c>
      <c r="DO233" s="11">
        <v>1520</v>
      </c>
      <c r="DP233" s="11">
        <v>1506</v>
      </c>
      <c r="DQ233" s="11">
        <v>1503</v>
      </c>
      <c r="DR233" s="11">
        <v>1499</v>
      </c>
      <c r="DS233" s="11">
        <v>1503</v>
      </c>
      <c r="DT233" s="11">
        <v>1483</v>
      </c>
      <c r="DU233" s="11">
        <f t="shared" si="7"/>
        <v>1518</v>
      </c>
      <c r="DV233" s="11">
        <v>1487</v>
      </c>
      <c r="DW233" s="11">
        <v>1477</v>
      </c>
      <c r="DX233" s="11">
        <v>1429</v>
      </c>
    </row>
    <row r="234" spans="1:128" ht="12.75" x14ac:dyDescent="0.2">
      <c r="A234" s="1" t="s">
        <v>482</v>
      </c>
      <c r="B234" s="1" t="str">
        <f t="shared" si="6"/>
        <v>6022 - Servicio de transporte automotor de pasajeros</v>
      </c>
      <c r="C234" s="5" t="s">
        <v>487</v>
      </c>
      <c r="D234" s="1" t="s">
        <v>488</v>
      </c>
      <c r="E234" s="11">
        <v>6888</v>
      </c>
      <c r="F234" s="11">
        <v>6840</v>
      </c>
      <c r="G234" s="11">
        <v>6908</v>
      </c>
      <c r="H234" s="11">
        <v>6924</v>
      </c>
      <c r="I234" s="11">
        <v>6906</v>
      </c>
      <c r="J234" s="11">
        <v>6916</v>
      </c>
      <c r="K234" s="11">
        <v>6921</v>
      </c>
      <c r="L234" s="11">
        <v>6931</v>
      </c>
      <c r="M234" s="11">
        <v>6914</v>
      </c>
      <c r="N234" s="11">
        <v>6889</v>
      </c>
      <c r="O234" s="11">
        <v>6878</v>
      </c>
      <c r="P234" s="11">
        <v>6856</v>
      </c>
      <c r="Q234" s="11">
        <v>6808</v>
      </c>
      <c r="R234" s="11">
        <v>6747</v>
      </c>
      <c r="S234" s="11">
        <v>6757</v>
      </c>
      <c r="T234" s="11">
        <v>6755</v>
      </c>
      <c r="U234" s="11">
        <v>6762</v>
      </c>
      <c r="V234" s="11">
        <v>6761</v>
      </c>
      <c r="W234" s="11">
        <v>6745</v>
      </c>
      <c r="X234" s="11">
        <v>6744</v>
      </c>
      <c r="Y234" s="11">
        <v>6741</v>
      </c>
      <c r="Z234" s="11">
        <v>6705</v>
      </c>
      <c r="AA234" s="11">
        <v>6684</v>
      </c>
      <c r="AB234" s="11">
        <v>6649</v>
      </c>
      <c r="AC234" s="11">
        <v>6653</v>
      </c>
      <c r="AD234" s="11">
        <v>6591</v>
      </c>
      <c r="AE234" s="11">
        <v>6643</v>
      </c>
      <c r="AF234" s="11">
        <v>6654</v>
      </c>
      <c r="AG234" s="11">
        <v>6693</v>
      </c>
      <c r="AH234" s="11">
        <v>6678</v>
      </c>
      <c r="AI234" s="11">
        <v>6653</v>
      </c>
      <c r="AJ234" s="11">
        <v>6651</v>
      </c>
      <c r="AK234" s="11">
        <v>6640</v>
      </c>
      <c r="AL234" s="11">
        <v>6660</v>
      </c>
      <c r="AM234" s="11">
        <v>6623</v>
      </c>
      <c r="AN234" s="11">
        <v>6554</v>
      </c>
      <c r="AO234" s="11">
        <v>6508</v>
      </c>
      <c r="AP234" s="11">
        <v>6457</v>
      </c>
      <c r="AQ234" s="11">
        <v>6461</v>
      </c>
      <c r="AR234" s="11">
        <v>6430</v>
      </c>
      <c r="AS234" s="11">
        <v>6406</v>
      </c>
      <c r="AT234" s="11">
        <v>6673</v>
      </c>
      <c r="AU234" s="11">
        <v>6718</v>
      </c>
      <c r="AV234" s="11">
        <v>6736</v>
      </c>
      <c r="AW234" s="11">
        <v>6738</v>
      </c>
      <c r="AX234" s="11">
        <v>6722</v>
      </c>
      <c r="AY234" s="11">
        <v>6749</v>
      </c>
      <c r="AZ234" s="11">
        <v>6722</v>
      </c>
      <c r="BA234" s="11">
        <v>6690</v>
      </c>
      <c r="BB234" s="11">
        <v>6587</v>
      </c>
      <c r="BC234" s="11">
        <v>6576</v>
      </c>
      <c r="BD234" s="11">
        <v>6589</v>
      </c>
      <c r="BE234" s="11">
        <v>6555</v>
      </c>
      <c r="BF234" s="11">
        <v>6516</v>
      </c>
      <c r="BG234" s="11">
        <v>6501</v>
      </c>
      <c r="BH234" s="11">
        <v>6451</v>
      </c>
      <c r="BI234" s="11">
        <v>6448</v>
      </c>
      <c r="BJ234" s="11">
        <v>6408</v>
      </c>
      <c r="BK234" s="11">
        <v>6353</v>
      </c>
      <c r="BL234" s="11">
        <v>6284</v>
      </c>
      <c r="BM234" s="11">
        <v>6164</v>
      </c>
      <c r="BN234" s="11">
        <v>6086</v>
      </c>
      <c r="BO234" s="11">
        <v>6256</v>
      </c>
      <c r="BP234" s="11">
        <v>6299</v>
      </c>
      <c r="BQ234" s="11">
        <v>6267</v>
      </c>
      <c r="BR234" s="11">
        <v>6284</v>
      </c>
      <c r="BS234" s="11">
        <v>6284</v>
      </c>
      <c r="BT234" s="11">
        <v>6293</v>
      </c>
      <c r="BU234" s="11">
        <v>6290</v>
      </c>
      <c r="BV234" s="11">
        <v>6273</v>
      </c>
      <c r="BW234" s="11">
        <v>6261</v>
      </c>
      <c r="BX234" s="11">
        <v>6222</v>
      </c>
      <c r="BY234" s="11">
        <v>6176</v>
      </c>
      <c r="BZ234" s="11">
        <v>6111</v>
      </c>
      <c r="CA234" s="11">
        <v>6153</v>
      </c>
      <c r="CB234" s="11">
        <v>6167</v>
      </c>
      <c r="CC234" s="11">
        <v>6139</v>
      </c>
      <c r="CD234" s="11">
        <v>6075</v>
      </c>
      <c r="CE234" s="11">
        <v>6069</v>
      </c>
      <c r="CF234" s="11">
        <v>6039</v>
      </c>
      <c r="CG234" s="11">
        <v>5985</v>
      </c>
      <c r="CH234" s="11">
        <v>5925</v>
      </c>
      <c r="CI234" s="11">
        <v>5901</v>
      </c>
      <c r="CJ234" s="11">
        <v>5835</v>
      </c>
      <c r="CK234" s="11">
        <v>5727</v>
      </c>
      <c r="CL234" s="11">
        <v>5659</v>
      </c>
      <c r="CM234" s="11">
        <v>5664</v>
      </c>
      <c r="CN234" s="11">
        <v>5617</v>
      </c>
      <c r="CO234" s="11">
        <v>5540</v>
      </c>
      <c r="CP234" s="11">
        <v>5650</v>
      </c>
      <c r="CQ234" s="11">
        <v>5626</v>
      </c>
      <c r="CR234" s="11">
        <v>5601</v>
      </c>
      <c r="CS234" s="11">
        <v>5555</v>
      </c>
      <c r="CT234" s="11">
        <v>5510</v>
      </c>
      <c r="CU234" s="11">
        <v>5459</v>
      </c>
      <c r="CV234" s="11">
        <v>5359</v>
      </c>
      <c r="CW234" s="11">
        <v>5241</v>
      </c>
      <c r="CX234" s="11">
        <v>5048</v>
      </c>
      <c r="CY234" s="11">
        <v>5275</v>
      </c>
      <c r="CZ234" s="11">
        <v>5261</v>
      </c>
      <c r="DA234" s="11">
        <v>5238</v>
      </c>
      <c r="DB234" s="11">
        <v>5220</v>
      </c>
      <c r="DC234" s="11">
        <v>5215</v>
      </c>
      <c r="DD234" s="11">
        <v>5141</v>
      </c>
      <c r="DE234" s="11">
        <v>5081</v>
      </c>
      <c r="DF234" s="11">
        <v>4995</v>
      </c>
      <c r="DG234" s="11">
        <v>4907</v>
      </c>
      <c r="DH234" s="11">
        <v>4845</v>
      </c>
      <c r="DI234" s="11">
        <v>4778</v>
      </c>
      <c r="DJ234" s="11">
        <v>4681</v>
      </c>
      <c r="DK234" s="11">
        <v>4591</v>
      </c>
      <c r="DL234" s="11">
        <v>4536</v>
      </c>
      <c r="DM234" s="11">
        <v>4502</v>
      </c>
      <c r="DN234" s="11">
        <v>4423</v>
      </c>
      <c r="DO234" s="11">
        <v>4355</v>
      </c>
      <c r="DP234" s="11">
        <v>4254</v>
      </c>
      <c r="DQ234" s="11">
        <v>4222</v>
      </c>
      <c r="DR234" s="11">
        <v>4177</v>
      </c>
      <c r="DS234" s="11">
        <v>4095</v>
      </c>
      <c r="DT234" s="11">
        <v>4015</v>
      </c>
      <c r="DU234" s="11">
        <f t="shared" si="7"/>
        <v>4385.75</v>
      </c>
      <c r="DV234" s="11">
        <v>3897</v>
      </c>
      <c r="DW234" s="11">
        <v>3786</v>
      </c>
      <c r="DX234" s="11">
        <v>3091</v>
      </c>
    </row>
    <row r="235" spans="1:128" ht="12.75" x14ac:dyDescent="0.2">
      <c r="A235" s="1" t="s">
        <v>482</v>
      </c>
      <c r="B235" s="1" t="str">
        <f t="shared" si="6"/>
        <v>6030 - Servicio de transporte por tuberías</v>
      </c>
      <c r="C235" s="5" t="s">
        <v>489</v>
      </c>
      <c r="D235" s="1" t="s">
        <v>490</v>
      </c>
      <c r="E235" s="11">
        <v>5</v>
      </c>
      <c r="F235" s="11">
        <v>5</v>
      </c>
      <c r="G235" s="11">
        <v>5</v>
      </c>
      <c r="H235" s="11">
        <v>5</v>
      </c>
      <c r="I235" s="11">
        <v>5</v>
      </c>
      <c r="J235" s="11">
        <v>5</v>
      </c>
      <c r="K235" s="11">
        <v>5</v>
      </c>
      <c r="L235" s="11">
        <v>5</v>
      </c>
      <c r="M235" s="11">
        <v>5</v>
      </c>
      <c r="N235" s="11">
        <v>6</v>
      </c>
      <c r="O235" s="11">
        <v>6</v>
      </c>
      <c r="P235" s="11">
        <v>6</v>
      </c>
      <c r="Q235" s="11">
        <v>6</v>
      </c>
      <c r="R235" s="11">
        <v>5</v>
      </c>
      <c r="S235" s="11">
        <v>5</v>
      </c>
      <c r="T235" s="11">
        <v>5</v>
      </c>
      <c r="U235" s="11">
        <v>5</v>
      </c>
      <c r="V235" s="11">
        <v>5</v>
      </c>
      <c r="W235" s="11">
        <v>5</v>
      </c>
      <c r="X235" s="11">
        <v>5</v>
      </c>
      <c r="Y235" s="11">
        <v>6</v>
      </c>
      <c r="Z235" s="11">
        <v>6</v>
      </c>
      <c r="AA235" s="11">
        <v>6</v>
      </c>
      <c r="AB235" s="11">
        <v>6</v>
      </c>
      <c r="AC235" s="11">
        <v>7</v>
      </c>
      <c r="AD235" s="11">
        <v>7</v>
      </c>
      <c r="AE235" s="11">
        <v>6</v>
      </c>
      <c r="AF235" s="11">
        <v>6</v>
      </c>
      <c r="AG235" s="11">
        <v>6</v>
      </c>
      <c r="AH235" s="11">
        <v>6</v>
      </c>
      <c r="AI235" s="11">
        <v>6</v>
      </c>
      <c r="AJ235" s="11">
        <v>6</v>
      </c>
      <c r="AK235" s="11">
        <v>6</v>
      </c>
      <c r="AL235" s="11">
        <v>6</v>
      </c>
      <c r="AM235" s="11">
        <v>6</v>
      </c>
      <c r="AN235" s="11">
        <v>6</v>
      </c>
      <c r="AO235" s="11">
        <v>6</v>
      </c>
      <c r="AP235" s="11">
        <v>6</v>
      </c>
      <c r="AQ235" s="11">
        <v>6</v>
      </c>
      <c r="AR235" s="11">
        <v>6</v>
      </c>
      <c r="AS235" s="11">
        <v>6</v>
      </c>
      <c r="AT235" s="11">
        <v>6</v>
      </c>
      <c r="AU235" s="11">
        <v>6</v>
      </c>
      <c r="AV235" s="11">
        <v>7</v>
      </c>
      <c r="AW235" s="11">
        <v>7</v>
      </c>
      <c r="AX235" s="11">
        <v>7</v>
      </c>
      <c r="AY235" s="11">
        <v>7</v>
      </c>
      <c r="AZ235" s="11">
        <v>7</v>
      </c>
      <c r="BA235" s="11">
        <v>7</v>
      </c>
      <c r="BB235" s="11">
        <v>7</v>
      </c>
      <c r="BC235" s="11">
        <v>7</v>
      </c>
      <c r="BD235" s="11">
        <v>7</v>
      </c>
      <c r="BE235" s="11">
        <v>7</v>
      </c>
      <c r="BF235" s="11">
        <v>7</v>
      </c>
      <c r="BG235" s="11">
        <v>6</v>
      </c>
      <c r="BH235" s="11">
        <v>6</v>
      </c>
      <c r="BI235" s="11">
        <v>6</v>
      </c>
      <c r="BJ235" s="11">
        <v>6</v>
      </c>
      <c r="BK235" s="11">
        <v>6</v>
      </c>
      <c r="BL235" s="11">
        <v>6</v>
      </c>
      <c r="BM235" s="11">
        <v>6</v>
      </c>
      <c r="BN235" s="11">
        <v>6</v>
      </c>
      <c r="BO235" s="11">
        <v>6</v>
      </c>
      <c r="BP235" s="11">
        <v>6</v>
      </c>
      <c r="BQ235" s="11">
        <v>6</v>
      </c>
      <c r="BR235" s="11">
        <v>6</v>
      </c>
      <c r="BS235" s="11">
        <v>6</v>
      </c>
      <c r="BT235" s="11">
        <v>6</v>
      </c>
      <c r="BU235" s="11">
        <v>6</v>
      </c>
      <c r="BV235" s="11">
        <v>6</v>
      </c>
      <c r="BW235" s="11">
        <v>6</v>
      </c>
      <c r="BX235" s="11">
        <v>6</v>
      </c>
      <c r="BY235" s="11">
        <v>6</v>
      </c>
      <c r="BZ235" s="11">
        <v>6</v>
      </c>
      <c r="CA235" s="11">
        <v>6</v>
      </c>
      <c r="CB235" s="11">
        <v>6</v>
      </c>
      <c r="CC235" s="11">
        <v>6</v>
      </c>
      <c r="CD235" s="11">
        <v>6</v>
      </c>
      <c r="CE235" s="11">
        <v>6</v>
      </c>
      <c r="CF235" s="11">
        <v>6</v>
      </c>
      <c r="CG235" s="11">
        <v>6</v>
      </c>
      <c r="CH235" s="11">
        <v>6</v>
      </c>
      <c r="CI235" s="11">
        <v>6</v>
      </c>
      <c r="CJ235" s="11">
        <v>6</v>
      </c>
      <c r="CK235" s="11">
        <v>6</v>
      </c>
      <c r="CL235" s="11">
        <v>6</v>
      </c>
      <c r="CM235" s="11">
        <v>6</v>
      </c>
      <c r="CN235" s="11">
        <v>6</v>
      </c>
      <c r="CO235" s="11">
        <v>6</v>
      </c>
      <c r="CP235" s="11">
        <v>6</v>
      </c>
      <c r="CQ235" s="11">
        <v>6</v>
      </c>
      <c r="CR235" s="11">
        <v>6</v>
      </c>
      <c r="CS235" s="11">
        <v>6</v>
      </c>
      <c r="CT235" s="11">
        <v>6</v>
      </c>
      <c r="CU235" s="11">
        <v>6</v>
      </c>
      <c r="CV235" s="11">
        <v>6</v>
      </c>
      <c r="CW235" s="11">
        <v>6</v>
      </c>
      <c r="CX235" s="11">
        <v>6</v>
      </c>
      <c r="CY235" s="11">
        <v>6</v>
      </c>
      <c r="CZ235" s="11">
        <v>6</v>
      </c>
      <c r="DA235" s="11">
        <v>6</v>
      </c>
      <c r="DB235" s="11">
        <v>6</v>
      </c>
      <c r="DC235" s="11">
        <v>6</v>
      </c>
      <c r="DD235" s="11">
        <v>6</v>
      </c>
      <c r="DE235" s="11">
        <v>6</v>
      </c>
      <c r="DF235" s="11">
        <v>7</v>
      </c>
      <c r="DG235" s="11">
        <v>7</v>
      </c>
      <c r="DH235" s="11">
        <v>7</v>
      </c>
      <c r="DI235" s="11">
        <v>7</v>
      </c>
      <c r="DJ235" s="11">
        <v>8</v>
      </c>
      <c r="DK235" s="11">
        <v>8</v>
      </c>
      <c r="DL235" s="11">
        <v>8</v>
      </c>
      <c r="DM235" s="11">
        <v>8</v>
      </c>
      <c r="DN235" s="11">
        <v>8</v>
      </c>
      <c r="DO235" s="11">
        <v>8</v>
      </c>
      <c r="DP235" s="11">
        <v>8</v>
      </c>
      <c r="DQ235" s="11">
        <v>8</v>
      </c>
      <c r="DR235" s="11">
        <v>8</v>
      </c>
      <c r="DS235" s="11">
        <v>8</v>
      </c>
      <c r="DT235" s="11">
        <v>8</v>
      </c>
      <c r="DU235" s="11">
        <f t="shared" si="7"/>
        <v>7.916666666666667</v>
      </c>
      <c r="DV235" s="11">
        <v>8</v>
      </c>
      <c r="DW235" s="11">
        <v>8</v>
      </c>
      <c r="DX235" s="11">
        <v>8</v>
      </c>
    </row>
    <row r="236" spans="1:128" ht="12.75" x14ac:dyDescent="0.2">
      <c r="A236" s="1" t="s">
        <v>482</v>
      </c>
      <c r="B236" s="1" t="str">
        <f t="shared" si="6"/>
        <v>6110 - Servicio de transporte marítimo</v>
      </c>
      <c r="C236" s="5" t="s">
        <v>491</v>
      </c>
      <c r="D236" s="1" t="s">
        <v>492</v>
      </c>
      <c r="E236" s="11">
        <v>76</v>
      </c>
      <c r="F236" s="11">
        <v>76</v>
      </c>
      <c r="G236" s="11">
        <v>75</v>
      </c>
      <c r="H236" s="11">
        <v>76</v>
      </c>
      <c r="I236" s="11">
        <v>75</v>
      </c>
      <c r="J236" s="11">
        <v>75</v>
      </c>
      <c r="K236" s="11">
        <v>75</v>
      </c>
      <c r="L236" s="11">
        <v>76</v>
      </c>
      <c r="M236" s="11">
        <v>76</v>
      </c>
      <c r="N236" s="11">
        <v>76</v>
      </c>
      <c r="O236" s="11">
        <v>76</v>
      </c>
      <c r="P236" s="11">
        <v>77</v>
      </c>
      <c r="Q236" s="11">
        <v>78</v>
      </c>
      <c r="R236" s="11">
        <v>79</v>
      </c>
      <c r="S236" s="11">
        <v>79</v>
      </c>
      <c r="T236" s="11">
        <v>79</v>
      </c>
      <c r="U236" s="11">
        <v>76</v>
      </c>
      <c r="V236" s="11">
        <v>77</v>
      </c>
      <c r="W236" s="11">
        <v>75</v>
      </c>
      <c r="X236" s="11">
        <v>75</v>
      </c>
      <c r="Y236" s="11">
        <v>76</v>
      </c>
      <c r="Z236" s="11">
        <v>77</v>
      </c>
      <c r="AA236" s="11">
        <v>77</v>
      </c>
      <c r="AB236" s="11">
        <v>76</v>
      </c>
      <c r="AC236" s="11">
        <v>78</v>
      </c>
      <c r="AD236" s="11">
        <v>77</v>
      </c>
      <c r="AE236" s="11">
        <v>77</v>
      </c>
      <c r="AF236" s="11">
        <v>77</v>
      </c>
      <c r="AG236" s="11">
        <v>78</v>
      </c>
      <c r="AH236" s="11">
        <v>76</v>
      </c>
      <c r="AI236" s="11">
        <v>74</v>
      </c>
      <c r="AJ236" s="11">
        <v>75</v>
      </c>
      <c r="AK236" s="11">
        <v>75</v>
      </c>
      <c r="AL236" s="11">
        <v>76</v>
      </c>
      <c r="AM236" s="11">
        <v>77</v>
      </c>
      <c r="AN236" s="11">
        <v>77</v>
      </c>
      <c r="AO236" s="11">
        <v>78</v>
      </c>
      <c r="AP236" s="11">
        <v>77</v>
      </c>
      <c r="AQ236" s="11">
        <v>76</v>
      </c>
      <c r="AR236" s="11">
        <v>77</v>
      </c>
      <c r="AS236" s="11">
        <v>77</v>
      </c>
      <c r="AT236" s="11">
        <v>76</v>
      </c>
      <c r="AU236" s="11">
        <v>75</v>
      </c>
      <c r="AV236" s="11">
        <v>75</v>
      </c>
      <c r="AW236" s="11">
        <v>75</v>
      </c>
      <c r="AX236" s="11">
        <v>72</v>
      </c>
      <c r="AY236" s="11">
        <v>72</v>
      </c>
      <c r="AZ236" s="11">
        <v>73</v>
      </c>
      <c r="BA236" s="11">
        <v>72</v>
      </c>
      <c r="BB236" s="11">
        <v>72</v>
      </c>
      <c r="BC236" s="11">
        <v>71</v>
      </c>
      <c r="BD236" s="11">
        <v>69</v>
      </c>
      <c r="BE236" s="11">
        <v>69</v>
      </c>
      <c r="BF236" s="11">
        <v>69</v>
      </c>
      <c r="BG236" s="11">
        <v>70</v>
      </c>
      <c r="BH236" s="11">
        <v>70</v>
      </c>
      <c r="BI236" s="11">
        <v>72</v>
      </c>
      <c r="BJ236" s="11">
        <v>74</v>
      </c>
      <c r="BK236" s="11">
        <v>74</v>
      </c>
      <c r="BL236" s="11">
        <v>72</v>
      </c>
      <c r="BM236" s="11">
        <v>72</v>
      </c>
      <c r="BN236" s="11">
        <v>71</v>
      </c>
      <c r="BO236" s="11">
        <v>72</v>
      </c>
      <c r="BP236" s="11">
        <v>72</v>
      </c>
      <c r="BQ236" s="11">
        <v>69</v>
      </c>
      <c r="BR236" s="11">
        <v>69</v>
      </c>
      <c r="BS236" s="11">
        <v>67</v>
      </c>
      <c r="BT236" s="11">
        <v>67</v>
      </c>
      <c r="BU236" s="11">
        <v>66</v>
      </c>
      <c r="BV236" s="11">
        <v>66</v>
      </c>
      <c r="BW236" s="11">
        <v>65</v>
      </c>
      <c r="BX236" s="11">
        <v>65</v>
      </c>
      <c r="BY236" s="11">
        <v>65</v>
      </c>
      <c r="BZ236" s="11">
        <v>65</v>
      </c>
      <c r="CA236" s="11">
        <v>65</v>
      </c>
      <c r="CB236" s="11">
        <v>64</v>
      </c>
      <c r="CC236" s="11">
        <v>65</v>
      </c>
      <c r="CD236" s="11">
        <v>62</v>
      </c>
      <c r="CE236" s="11">
        <v>61</v>
      </c>
      <c r="CF236" s="11">
        <v>62</v>
      </c>
      <c r="CG236" s="11">
        <v>60</v>
      </c>
      <c r="CH236" s="11">
        <v>60</v>
      </c>
      <c r="CI236" s="11">
        <v>60</v>
      </c>
      <c r="CJ236" s="11">
        <v>61</v>
      </c>
      <c r="CK236" s="11">
        <v>62</v>
      </c>
      <c r="CL236" s="11">
        <v>60</v>
      </c>
      <c r="CM236" s="11">
        <v>59</v>
      </c>
      <c r="CN236" s="11">
        <v>58</v>
      </c>
      <c r="CO236" s="11">
        <v>58</v>
      </c>
      <c r="CP236" s="11">
        <v>58</v>
      </c>
      <c r="CQ236" s="11">
        <v>58</v>
      </c>
      <c r="CR236" s="11">
        <v>58</v>
      </c>
      <c r="CS236" s="11">
        <v>56</v>
      </c>
      <c r="CT236" s="11">
        <v>56</v>
      </c>
      <c r="CU236" s="11">
        <v>57</v>
      </c>
      <c r="CV236" s="11">
        <v>57</v>
      </c>
      <c r="CW236" s="11">
        <v>55</v>
      </c>
      <c r="CX236" s="11">
        <v>57</v>
      </c>
      <c r="CY236" s="11">
        <v>58</v>
      </c>
      <c r="CZ236" s="11">
        <v>57</v>
      </c>
      <c r="DA236" s="11">
        <v>56</v>
      </c>
      <c r="DB236" s="11">
        <v>56</v>
      </c>
      <c r="DC236" s="11">
        <v>56</v>
      </c>
      <c r="DD236" s="11">
        <v>56</v>
      </c>
      <c r="DE236" s="11">
        <v>56</v>
      </c>
      <c r="DF236" s="11">
        <v>56</v>
      </c>
      <c r="DG236" s="11">
        <v>55</v>
      </c>
      <c r="DH236" s="11">
        <v>56</v>
      </c>
      <c r="DI236" s="11">
        <v>56</v>
      </c>
      <c r="DJ236" s="11">
        <v>54</v>
      </c>
      <c r="DK236" s="11">
        <v>54</v>
      </c>
      <c r="DL236" s="11">
        <v>55</v>
      </c>
      <c r="DM236" s="11">
        <v>55</v>
      </c>
      <c r="DN236" s="11">
        <v>56</v>
      </c>
      <c r="DO236" s="11">
        <v>56</v>
      </c>
      <c r="DP236" s="11">
        <v>57</v>
      </c>
      <c r="DQ236" s="11">
        <v>56</v>
      </c>
      <c r="DR236" s="11">
        <v>56</v>
      </c>
      <c r="DS236" s="11">
        <v>56</v>
      </c>
      <c r="DT236" s="11">
        <v>56</v>
      </c>
      <c r="DU236" s="11">
        <f t="shared" si="7"/>
        <v>55.583333333333336</v>
      </c>
      <c r="DV236" s="11">
        <v>53</v>
      </c>
      <c r="DW236" s="11">
        <v>54</v>
      </c>
      <c r="DX236" s="11">
        <v>54</v>
      </c>
    </row>
    <row r="237" spans="1:128" ht="12.75" x14ac:dyDescent="0.2">
      <c r="A237" s="1" t="s">
        <v>482</v>
      </c>
      <c r="B237" s="1" t="str">
        <f t="shared" si="6"/>
        <v>6120 - Servicio de transporte fluvial</v>
      </c>
      <c r="C237" s="5" t="s">
        <v>493</v>
      </c>
      <c r="D237" s="1" t="s">
        <v>494</v>
      </c>
      <c r="E237" s="11">
        <v>41</v>
      </c>
      <c r="F237" s="11">
        <v>40</v>
      </c>
      <c r="G237" s="11">
        <v>40</v>
      </c>
      <c r="H237" s="11">
        <v>39</v>
      </c>
      <c r="I237" s="11">
        <v>38</v>
      </c>
      <c r="J237" s="11">
        <v>38</v>
      </c>
      <c r="K237" s="11">
        <v>37</v>
      </c>
      <c r="L237" s="11">
        <v>37</v>
      </c>
      <c r="M237" s="11">
        <v>37</v>
      </c>
      <c r="N237" s="11">
        <v>36</v>
      </c>
      <c r="O237" s="11">
        <v>35</v>
      </c>
      <c r="P237" s="11">
        <v>35</v>
      </c>
      <c r="Q237" s="11">
        <v>35</v>
      </c>
      <c r="R237" s="11">
        <v>35</v>
      </c>
      <c r="S237" s="11">
        <v>34</v>
      </c>
      <c r="T237" s="11">
        <v>35</v>
      </c>
      <c r="U237" s="11">
        <v>35</v>
      </c>
      <c r="V237" s="11">
        <v>36</v>
      </c>
      <c r="W237" s="11">
        <v>35</v>
      </c>
      <c r="X237" s="11">
        <v>36</v>
      </c>
      <c r="Y237" s="11">
        <v>34</v>
      </c>
      <c r="Z237" s="11">
        <v>34</v>
      </c>
      <c r="AA237" s="11">
        <v>33</v>
      </c>
      <c r="AB237" s="11">
        <v>32</v>
      </c>
      <c r="AC237" s="11">
        <v>30</v>
      </c>
      <c r="AD237" s="11">
        <v>29</v>
      </c>
      <c r="AE237" s="11">
        <v>30</v>
      </c>
      <c r="AF237" s="11">
        <v>32</v>
      </c>
      <c r="AG237" s="11">
        <v>31</v>
      </c>
      <c r="AH237" s="11">
        <v>30</v>
      </c>
      <c r="AI237" s="11">
        <v>32</v>
      </c>
      <c r="AJ237" s="11">
        <v>30</v>
      </c>
      <c r="AK237" s="11">
        <v>32</v>
      </c>
      <c r="AL237" s="11">
        <v>34</v>
      </c>
      <c r="AM237" s="11">
        <v>33</v>
      </c>
      <c r="AN237" s="11">
        <v>30</v>
      </c>
      <c r="AO237" s="11">
        <v>31</v>
      </c>
      <c r="AP237" s="11">
        <v>32</v>
      </c>
      <c r="AQ237" s="11">
        <v>32</v>
      </c>
      <c r="AR237" s="11">
        <v>31</v>
      </c>
      <c r="AS237" s="11">
        <v>32</v>
      </c>
      <c r="AT237" s="11">
        <v>33</v>
      </c>
      <c r="AU237" s="11">
        <v>35</v>
      </c>
      <c r="AV237" s="11">
        <v>35</v>
      </c>
      <c r="AW237" s="11">
        <v>35</v>
      </c>
      <c r="AX237" s="11">
        <v>37</v>
      </c>
      <c r="AY237" s="11">
        <v>36</v>
      </c>
      <c r="AZ237" s="11">
        <v>36</v>
      </c>
      <c r="BA237" s="11">
        <v>36</v>
      </c>
      <c r="BB237" s="11">
        <v>35</v>
      </c>
      <c r="BC237" s="11">
        <v>34</v>
      </c>
      <c r="BD237" s="11">
        <v>34</v>
      </c>
      <c r="BE237" s="11">
        <v>33</v>
      </c>
      <c r="BF237" s="11">
        <v>32</v>
      </c>
      <c r="BG237" s="11">
        <v>32</v>
      </c>
      <c r="BH237" s="11">
        <v>32</v>
      </c>
      <c r="BI237" s="11">
        <v>31</v>
      </c>
      <c r="BJ237" s="11">
        <v>31</v>
      </c>
      <c r="BK237" s="11">
        <v>31</v>
      </c>
      <c r="BL237" s="11">
        <v>31</v>
      </c>
      <c r="BM237" s="11">
        <v>30</v>
      </c>
      <c r="BN237" s="11">
        <v>30</v>
      </c>
      <c r="BO237" s="11">
        <v>31</v>
      </c>
      <c r="BP237" s="11">
        <v>29</v>
      </c>
      <c r="BQ237" s="11">
        <v>29</v>
      </c>
      <c r="BR237" s="11">
        <v>29</v>
      </c>
      <c r="BS237" s="11">
        <v>27</v>
      </c>
      <c r="BT237" s="11">
        <v>26</v>
      </c>
      <c r="BU237" s="11">
        <v>26</v>
      </c>
      <c r="BV237" s="11">
        <v>26</v>
      </c>
      <c r="BW237" s="11">
        <v>26</v>
      </c>
      <c r="BX237" s="11">
        <v>26</v>
      </c>
      <c r="BY237" s="11">
        <v>26</v>
      </c>
      <c r="BZ237" s="11">
        <v>27</v>
      </c>
      <c r="CA237" s="11">
        <v>27</v>
      </c>
      <c r="CB237" s="11">
        <v>27</v>
      </c>
      <c r="CC237" s="11">
        <v>27</v>
      </c>
      <c r="CD237" s="11">
        <v>26</v>
      </c>
      <c r="CE237" s="11">
        <v>26</v>
      </c>
      <c r="CF237" s="11">
        <v>25</v>
      </c>
      <c r="CG237" s="11">
        <v>24</v>
      </c>
      <c r="CH237" s="11">
        <v>24</v>
      </c>
      <c r="CI237" s="11">
        <v>25</v>
      </c>
      <c r="CJ237" s="11">
        <v>25</v>
      </c>
      <c r="CK237" s="11">
        <v>24</v>
      </c>
      <c r="CL237" s="11">
        <v>23</v>
      </c>
      <c r="CM237" s="11">
        <v>24</v>
      </c>
      <c r="CN237" s="11">
        <v>23</v>
      </c>
      <c r="CO237" s="11">
        <v>24</v>
      </c>
      <c r="CP237" s="11">
        <v>23</v>
      </c>
      <c r="CQ237" s="11">
        <v>23</v>
      </c>
      <c r="CR237" s="11">
        <v>23</v>
      </c>
      <c r="CS237" s="11">
        <v>22</v>
      </c>
      <c r="CT237" s="11">
        <v>21</v>
      </c>
      <c r="CU237" s="11">
        <v>21</v>
      </c>
      <c r="CV237" s="11">
        <v>20</v>
      </c>
      <c r="CW237" s="11">
        <v>22</v>
      </c>
      <c r="CX237" s="11">
        <v>21</v>
      </c>
      <c r="CY237" s="11">
        <v>22</v>
      </c>
      <c r="CZ237" s="11">
        <v>23</v>
      </c>
      <c r="DA237" s="11">
        <v>23</v>
      </c>
      <c r="DB237" s="11">
        <v>22</v>
      </c>
      <c r="DC237" s="11">
        <v>22</v>
      </c>
      <c r="DD237" s="11">
        <v>21</v>
      </c>
      <c r="DE237" s="11">
        <v>22</v>
      </c>
      <c r="DF237" s="11">
        <v>22</v>
      </c>
      <c r="DG237" s="11">
        <v>23</v>
      </c>
      <c r="DH237" s="11">
        <v>22</v>
      </c>
      <c r="DI237" s="11">
        <v>22</v>
      </c>
      <c r="DJ237" s="11">
        <v>24</v>
      </c>
      <c r="DK237" s="11">
        <v>22</v>
      </c>
      <c r="DL237" s="11">
        <v>21</v>
      </c>
      <c r="DM237" s="11">
        <v>22</v>
      </c>
      <c r="DN237" s="11">
        <v>22</v>
      </c>
      <c r="DO237" s="11">
        <v>21</v>
      </c>
      <c r="DP237" s="11">
        <v>20</v>
      </c>
      <c r="DQ237" s="11">
        <v>20</v>
      </c>
      <c r="DR237" s="11">
        <v>21</v>
      </c>
      <c r="DS237" s="11">
        <v>22</v>
      </c>
      <c r="DT237" s="11">
        <v>20</v>
      </c>
      <c r="DU237" s="11">
        <f t="shared" si="7"/>
        <v>21.416666666666668</v>
      </c>
      <c r="DV237" s="11">
        <v>20</v>
      </c>
      <c r="DW237" s="11">
        <v>23</v>
      </c>
      <c r="DX237" s="11">
        <v>22</v>
      </c>
    </row>
    <row r="238" spans="1:128" ht="12.75" x14ac:dyDescent="0.2">
      <c r="A238" s="1" t="s">
        <v>482</v>
      </c>
      <c r="B238" s="1" t="str">
        <f t="shared" si="6"/>
        <v>6200 - Servicio de transporte aéreo de carga y de pasajeros</v>
      </c>
      <c r="C238" s="5" t="s">
        <v>495</v>
      </c>
      <c r="D238" s="1" t="s">
        <v>496</v>
      </c>
      <c r="E238" s="11">
        <v>117</v>
      </c>
      <c r="F238" s="11">
        <v>117</v>
      </c>
      <c r="G238" s="11">
        <v>117</v>
      </c>
      <c r="H238" s="11">
        <v>120</v>
      </c>
      <c r="I238" s="11">
        <v>118</v>
      </c>
      <c r="J238" s="11">
        <v>119</v>
      </c>
      <c r="K238" s="11">
        <v>117</v>
      </c>
      <c r="L238" s="11">
        <v>116</v>
      </c>
      <c r="M238" s="11">
        <v>119</v>
      </c>
      <c r="N238" s="11">
        <v>121</v>
      </c>
      <c r="O238" s="11">
        <v>119</v>
      </c>
      <c r="P238" s="11">
        <v>120</v>
      </c>
      <c r="Q238" s="11">
        <v>121</v>
      </c>
      <c r="R238" s="11">
        <v>122</v>
      </c>
      <c r="S238" s="11">
        <v>123</v>
      </c>
      <c r="T238" s="11">
        <v>121</v>
      </c>
      <c r="U238" s="11">
        <v>124</v>
      </c>
      <c r="V238" s="11">
        <v>124</v>
      </c>
      <c r="W238" s="11">
        <v>124</v>
      </c>
      <c r="X238" s="11">
        <v>125</v>
      </c>
      <c r="Y238" s="11">
        <v>125</v>
      </c>
      <c r="Z238" s="11">
        <v>124</v>
      </c>
      <c r="AA238" s="11">
        <v>124</v>
      </c>
      <c r="AB238" s="11">
        <v>124</v>
      </c>
      <c r="AC238" s="11">
        <v>126</v>
      </c>
      <c r="AD238" s="11">
        <v>125</v>
      </c>
      <c r="AE238" s="11">
        <v>124</v>
      </c>
      <c r="AF238" s="11">
        <v>123</v>
      </c>
      <c r="AG238" s="11">
        <v>124</v>
      </c>
      <c r="AH238" s="11">
        <v>123</v>
      </c>
      <c r="AI238" s="11">
        <v>119</v>
      </c>
      <c r="AJ238" s="11">
        <v>119</v>
      </c>
      <c r="AK238" s="11">
        <v>116</v>
      </c>
      <c r="AL238" s="11">
        <v>116</v>
      </c>
      <c r="AM238" s="11">
        <v>116</v>
      </c>
      <c r="AN238" s="11">
        <v>117</v>
      </c>
      <c r="AO238" s="11">
        <v>117</v>
      </c>
      <c r="AP238" s="11">
        <v>117</v>
      </c>
      <c r="AQ238" s="11">
        <v>116</v>
      </c>
      <c r="AR238" s="11">
        <v>116</v>
      </c>
      <c r="AS238" s="11">
        <v>114</v>
      </c>
      <c r="AT238" s="11">
        <v>114</v>
      </c>
      <c r="AU238" s="11">
        <v>112</v>
      </c>
      <c r="AV238" s="11">
        <v>113</v>
      </c>
      <c r="AW238" s="11">
        <v>113</v>
      </c>
      <c r="AX238" s="11">
        <v>113</v>
      </c>
      <c r="AY238" s="11">
        <v>114</v>
      </c>
      <c r="AZ238" s="11">
        <v>114</v>
      </c>
      <c r="BA238" s="11">
        <v>113</v>
      </c>
      <c r="BB238" s="11">
        <v>113</v>
      </c>
      <c r="BC238" s="11">
        <v>113</v>
      </c>
      <c r="BD238" s="11">
        <v>111</v>
      </c>
      <c r="BE238" s="11">
        <v>111</v>
      </c>
      <c r="BF238" s="11">
        <v>112</v>
      </c>
      <c r="BG238" s="11">
        <v>113</v>
      </c>
      <c r="BH238" s="11">
        <v>114</v>
      </c>
      <c r="BI238" s="11">
        <v>113</v>
      </c>
      <c r="BJ238" s="11">
        <v>113</v>
      </c>
      <c r="BK238" s="11">
        <v>113</v>
      </c>
      <c r="BL238" s="11">
        <v>110</v>
      </c>
      <c r="BM238" s="11">
        <v>109</v>
      </c>
      <c r="BN238" s="11">
        <v>109</v>
      </c>
      <c r="BO238" s="11">
        <v>109</v>
      </c>
      <c r="BP238" s="11">
        <v>110</v>
      </c>
      <c r="BQ238" s="11">
        <v>110</v>
      </c>
      <c r="BR238" s="11">
        <v>112</v>
      </c>
      <c r="BS238" s="11">
        <v>110</v>
      </c>
      <c r="BT238" s="11">
        <v>111</v>
      </c>
      <c r="BU238" s="11">
        <v>110</v>
      </c>
      <c r="BV238" s="11">
        <v>110</v>
      </c>
      <c r="BW238" s="11">
        <v>111</v>
      </c>
      <c r="BX238" s="11">
        <v>112</v>
      </c>
      <c r="BY238" s="11">
        <v>114</v>
      </c>
      <c r="BZ238" s="11">
        <v>113</v>
      </c>
      <c r="CA238" s="11">
        <v>115</v>
      </c>
      <c r="CB238" s="11">
        <v>115</v>
      </c>
      <c r="CC238" s="11">
        <v>116</v>
      </c>
      <c r="CD238" s="11">
        <v>114</v>
      </c>
      <c r="CE238" s="11">
        <v>116</v>
      </c>
      <c r="CF238" s="11">
        <v>114</v>
      </c>
      <c r="CG238" s="11">
        <v>113</v>
      </c>
      <c r="CH238" s="11">
        <v>114</v>
      </c>
      <c r="CI238" s="11">
        <v>111</v>
      </c>
      <c r="CJ238" s="11">
        <v>112</v>
      </c>
      <c r="CK238" s="11">
        <v>112</v>
      </c>
      <c r="CL238" s="11">
        <v>111</v>
      </c>
      <c r="CM238" s="11">
        <v>111</v>
      </c>
      <c r="CN238" s="11">
        <v>110</v>
      </c>
      <c r="CO238" s="11">
        <v>110</v>
      </c>
      <c r="CP238" s="11">
        <v>107</v>
      </c>
      <c r="CQ238" s="11">
        <v>108</v>
      </c>
      <c r="CR238" s="11">
        <v>110</v>
      </c>
      <c r="CS238" s="11">
        <v>113</v>
      </c>
      <c r="CT238" s="11">
        <v>112</v>
      </c>
      <c r="CU238" s="11">
        <v>110</v>
      </c>
      <c r="CV238" s="11">
        <v>111</v>
      </c>
      <c r="CW238" s="11">
        <v>111</v>
      </c>
      <c r="CX238" s="11">
        <v>109</v>
      </c>
      <c r="CY238" s="11">
        <v>109</v>
      </c>
      <c r="CZ238" s="11">
        <v>109</v>
      </c>
      <c r="DA238" s="11">
        <v>108</v>
      </c>
      <c r="DB238" s="11">
        <v>107</v>
      </c>
      <c r="DC238" s="11">
        <v>107</v>
      </c>
      <c r="DD238" s="11">
        <v>106</v>
      </c>
      <c r="DE238" s="11">
        <v>107</v>
      </c>
      <c r="DF238" s="11">
        <v>106</v>
      </c>
      <c r="DG238" s="11">
        <v>108</v>
      </c>
      <c r="DH238" s="11">
        <v>107</v>
      </c>
      <c r="DI238" s="11">
        <v>107</v>
      </c>
      <c r="DJ238" s="11">
        <v>107</v>
      </c>
      <c r="DK238" s="11">
        <v>103</v>
      </c>
      <c r="DL238" s="11">
        <v>103</v>
      </c>
      <c r="DM238" s="11">
        <v>104</v>
      </c>
      <c r="DN238" s="11">
        <v>103</v>
      </c>
      <c r="DO238" s="11">
        <v>103</v>
      </c>
      <c r="DP238" s="11">
        <v>102</v>
      </c>
      <c r="DQ238" s="11">
        <v>103</v>
      </c>
      <c r="DR238" s="11">
        <v>102</v>
      </c>
      <c r="DS238" s="11">
        <v>102</v>
      </c>
      <c r="DT238" s="11">
        <v>102</v>
      </c>
      <c r="DU238" s="11">
        <f t="shared" si="7"/>
        <v>103.41666666666667</v>
      </c>
      <c r="DV238" s="11">
        <v>102</v>
      </c>
      <c r="DW238" s="11">
        <v>101</v>
      </c>
      <c r="DX238" s="11">
        <v>100</v>
      </c>
    </row>
    <row r="239" spans="1:128" ht="12.75" x14ac:dyDescent="0.2">
      <c r="A239" s="1" t="s">
        <v>482</v>
      </c>
      <c r="B239" s="1" t="str">
        <f t="shared" si="6"/>
        <v>6310 - Servicios de manipulación de carga</v>
      </c>
      <c r="C239" s="5" t="s">
        <v>497</v>
      </c>
      <c r="D239" s="1" t="s">
        <v>498</v>
      </c>
      <c r="E239" s="11">
        <v>64</v>
      </c>
      <c r="F239" s="11">
        <v>66</v>
      </c>
      <c r="G239" s="11">
        <v>66</v>
      </c>
      <c r="H239" s="11">
        <v>65</v>
      </c>
      <c r="I239" s="11">
        <v>65</v>
      </c>
      <c r="J239" s="11">
        <v>64</v>
      </c>
      <c r="K239" s="11">
        <v>63</v>
      </c>
      <c r="L239" s="11">
        <v>66</v>
      </c>
      <c r="M239" s="11">
        <v>64</v>
      </c>
      <c r="N239" s="11">
        <v>65</v>
      </c>
      <c r="O239" s="11">
        <v>63</v>
      </c>
      <c r="P239" s="11">
        <v>66</v>
      </c>
      <c r="Q239" s="11">
        <v>64</v>
      </c>
      <c r="R239" s="11">
        <v>62</v>
      </c>
      <c r="S239" s="11">
        <v>62</v>
      </c>
      <c r="T239" s="11">
        <v>61</v>
      </c>
      <c r="U239" s="11">
        <v>61</v>
      </c>
      <c r="V239" s="11">
        <v>60</v>
      </c>
      <c r="W239" s="11">
        <v>57</v>
      </c>
      <c r="X239" s="11">
        <v>58</v>
      </c>
      <c r="Y239" s="11">
        <v>57</v>
      </c>
      <c r="Z239" s="11">
        <v>59</v>
      </c>
      <c r="AA239" s="11">
        <v>60</v>
      </c>
      <c r="AB239" s="11">
        <v>58</v>
      </c>
      <c r="AC239" s="11">
        <v>57</v>
      </c>
      <c r="AD239" s="11">
        <v>54</v>
      </c>
      <c r="AE239" s="11">
        <v>56</v>
      </c>
      <c r="AF239" s="11">
        <v>58</v>
      </c>
      <c r="AG239" s="11">
        <v>59</v>
      </c>
      <c r="AH239" s="11">
        <v>59</v>
      </c>
      <c r="AI239" s="11">
        <v>57</v>
      </c>
      <c r="AJ239" s="11">
        <v>58</v>
      </c>
      <c r="AK239" s="11">
        <v>58</v>
      </c>
      <c r="AL239" s="11">
        <v>59</v>
      </c>
      <c r="AM239" s="11">
        <v>59</v>
      </c>
      <c r="AN239" s="11">
        <v>61</v>
      </c>
      <c r="AO239" s="11">
        <v>60</v>
      </c>
      <c r="AP239" s="11">
        <v>61</v>
      </c>
      <c r="AQ239" s="11">
        <v>62</v>
      </c>
      <c r="AR239" s="11">
        <v>60</v>
      </c>
      <c r="AS239" s="11">
        <v>58</v>
      </c>
      <c r="AT239" s="11">
        <v>55</v>
      </c>
      <c r="AU239" s="11">
        <v>55</v>
      </c>
      <c r="AV239" s="11">
        <v>55</v>
      </c>
      <c r="AW239" s="11">
        <v>54</v>
      </c>
      <c r="AX239" s="11">
        <v>52</v>
      </c>
      <c r="AY239" s="11">
        <v>53</v>
      </c>
      <c r="AZ239" s="11">
        <v>53</v>
      </c>
      <c r="BA239" s="11">
        <v>53</v>
      </c>
      <c r="BB239" s="11">
        <v>51</v>
      </c>
      <c r="BC239" s="11">
        <v>50</v>
      </c>
      <c r="BD239" s="11">
        <v>49</v>
      </c>
      <c r="BE239" s="11">
        <v>47</v>
      </c>
      <c r="BF239" s="11">
        <v>47</v>
      </c>
      <c r="BG239" s="11">
        <v>46</v>
      </c>
      <c r="BH239" s="11">
        <v>47</v>
      </c>
      <c r="BI239" s="11">
        <v>47</v>
      </c>
      <c r="BJ239" s="11">
        <v>47</v>
      </c>
      <c r="BK239" s="11">
        <v>49</v>
      </c>
      <c r="BL239" s="11">
        <v>50</v>
      </c>
      <c r="BM239" s="11">
        <v>48</v>
      </c>
      <c r="BN239" s="11">
        <v>47</v>
      </c>
      <c r="BO239" s="11">
        <v>48</v>
      </c>
      <c r="BP239" s="11">
        <v>48</v>
      </c>
      <c r="BQ239" s="11">
        <v>48</v>
      </c>
      <c r="BR239" s="11">
        <v>48</v>
      </c>
      <c r="BS239" s="11">
        <v>48</v>
      </c>
      <c r="BT239" s="11">
        <v>49</v>
      </c>
      <c r="BU239" s="11">
        <v>49</v>
      </c>
      <c r="BV239" s="11">
        <v>49</v>
      </c>
      <c r="BW239" s="11">
        <v>51</v>
      </c>
      <c r="BX239" s="11">
        <v>50</v>
      </c>
      <c r="BY239" s="11">
        <v>53</v>
      </c>
      <c r="BZ239" s="11">
        <v>53</v>
      </c>
      <c r="CA239" s="11">
        <v>52</v>
      </c>
      <c r="CB239" s="11">
        <v>51</v>
      </c>
      <c r="CC239" s="11">
        <v>52</v>
      </c>
      <c r="CD239" s="11">
        <v>52</v>
      </c>
      <c r="CE239" s="11">
        <v>51</v>
      </c>
      <c r="CF239" s="11">
        <v>49</v>
      </c>
      <c r="CG239" s="11">
        <v>47</v>
      </c>
      <c r="CH239" s="11">
        <v>47</v>
      </c>
      <c r="CI239" s="11">
        <v>50</v>
      </c>
      <c r="CJ239" s="11">
        <v>50</v>
      </c>
      <c r="CK239" s="11">
        <v>49</v>
      </c>
      <c r="CL239" s="11">
        <v>49</v>
      </c>
      <c r="CM239" s="11">
        <v>48</v>
      </c>
      <c r="CN239" s="11">
        <v>48</v>
      </c>
      <c r="CO239" s="11">
        <v>48</v>
      </c>
      <c r="CP239" s="11">
        <v>48</v>
      </c>
      <c r="CQ239" s="11">
        <v>49</v>
      </c>
      <c r="CR239" s="11">
        <v>49</v>
      </c>
      <c r="CS239" s="11">
        <v>49</v>
      </c>
      <c r="CT239" s="11">
        <v>47</v>
      </c>
      <c r="CU239" s="11">
        <v>47</v>
      </c>
      <c r="CV239" s="11">
        <v>47</v>
      </c>
      <c r="CW239" s="11">
        <v>47</v>
      </c>
      <c r="CX239" s="11">
        <v>44</v>
      </c>
      <c r="CY239" s="11">
        <v>49</v>
      </c>
      <c r="CZ239" s="11">
        <v>49</v>
      </c>
      <c r="DA239" s="11">
        <v>50</v>
      </c>
      <c r="DB239" s="11">
        <v>51</v>
      </c>
      <c r="DC239" s="11">
        <v>51</v>
      </c>
      <c r="DD239" s="11">
        <v>49</v>
      </c>
      <c r="DE239" s="11">
        <v>49</v>
      </c>
      <c r="DF239" s="11">
        <v>49</v>
      </c>
      <c r="DG239" s="11">
        <v>51</v>
      </c>
      <c r="DH239" s="11">
        <v>50</v>
      </c>
      <c r="DI239" s="11">
        <v>50</v>
      </c>
      <c r="DJ239" s="11">
        <v>49</v>
      </c>
      <c r="DK239" s="11">
        <v>50</v>
      </c>
      <c r="DL239" s="11">
        <v>50</v>
      </c>
      <c r="DM239" s="11">
        <v>50</v>
      </c>
      <c r="DN239" s="11">
        <v>49</v>
      </c>
      <c r="DO239" s="11">
        <v>46</v>
      </c>
      <c r="DP239" s="11">
        <v>45</v>
      </c>
      <c r="DQ239" s="11">
        <v>45</v>
      </c>
      <c r="DR239" s="11">
        <v>45</v>
      </c>
      <c r="DS239" s="11">
        <v>44</v>
      </c>
      <c r="DT239" s="11">
        <v>45</v>
      </c>
      <c r="DU239" s="11">
        <f t="shared" si="7"/>
        <v>47.333333333333336</v>
      </c>
      <c r="DV239" s="11">
        <v>44</v>
      </c>
      <c r="DW239" s="11">
        <v>42</v>
      </c>
      <c r="DX239" s="11">
        <v>39</v>
      </c>
    </row>
    <row r="240" spans="1:128" ht="12.75" x14ac:dyDescent="0.2">
      <c r="A240" s="1" t="s">
        <v>482</v>
      </c>
      <c r="B240" s="1" t="str">
        <f t="shared" si="6"/>
        <v>6320 - Servicios de almacenamiento y depósito</v>
      </c>
      <c r="C240" s="5" t="s">
        <v>499</v>
      </c>
      <c r="D240" s="1" t="s">
        <v>500</v>
      </c>
      <c r="E240" s="11">
        <v>116</v>
      </c>
      <c r="F240" s="11">
        <v>117</v>
      </c>
      <c r="G240" s="11">
        <v>120</v>
      </c>
      <c r="H240" s="11">
        <v>123</v>
      </c>
      <c r="I240" s="11">
        <v>119</v>
      </c>
      <c r="J240" s="11">
        <v>120</v>
      </c>
      <c r="K240" s="11">
        <v>124</v>
      </c>
      <c r="L240" s="11">
        <v>127</v>
      </c>
      <c r="M240" s="11">
        <v>127</v>
      </c>
      <c r="N240" s="11">
        <v>127</v>
      </c>
      <c r="O240" s="11">
        <v>128</v>
      </c>
      <c r="P240" s="11">
        <v>127</v>
      </c>
      <c r="Q240" s="11">
        <v>127</v>
      </c>
      <c r="R240" s="11">
        <v>126</v>
      </c>
      <c r="S240" s="11">
        <v>127</v>
      </c>
      <c r="T240" s="11">
        <v>128</v>
      </c>
      <c r="U240" s="11">
        <v>128</v>
      </c>
      <c r="V240" s="11">
        <v>129</v>
      </c>
      <c r="W240" s="11">
        <v>129</v>
      </c>
      <c r="X240" s="11">
        <v>129</v>
      </c>
      <c r="Y240" s="11">
        <v>128</v>
      </c>
      <c r="Z240" s="11">
        <v>128</v>
      </c>
      <c r="AA240" s="11">
        <v>129</v>
      </c>
      <c r="AB240" s="11">
        <v>126</v>
      </c>
      <c r="AC240" s="11">
        <v>125</v>
      </c>
      <c r="AD240" s="11">
        <v>126</v>
      </c>
      <c r="AE240" s="11">
        <v>125</v>
      </c>
      <c r="AF240" s="11">
        <v>125</v>
      </c>
      <c r="AG240" s="11">
        <v>127</v>
      </c>
      <c r="AH240" s="11">
        <v>126</v>
      </c>
      <c r="AI240" s="11">
        <v>127</v>
      </c>
      <c r="AJ240" s="11">
        <v>125</v>
      </c>
      <c r="AK240" s="11">
        <v>126</v>
      </c>
      <c r="AL240" s="11">
        <v>125</v>
      </c>
      <c r="AM240" s="11">
        <v>125</v>
      </c>
      <c r="AN240" s="11">
        <v>125</v>
      </c>
      <c r="AO240" s="11">
        <v>123</v>
      </c>
      <c r="AP240" s="11">
        <v>123</v>
      </c>
      <c r="AQ240" s="11">
        <v>121</v>
      </c>
      <c r="AR240" s="11">
        <v>121</v>
      </c>
      <c r="AS240" s="11">
        <v>119</v>
      </c>
      <c r="AT240" s="11">
        <v>130</v>
      </c>
      <c r="AU240" s="11">
        <v>133</v>
      </c>
      <c r="AV240" s="11">
        <v>133</v>
      </c>
      <c r="AW240" s="11">
        <v>133</v>
      </c>
      <c r="AX240" s="11">
        <v>134</v>
      </c>
      <c r="AY240" s="11">
        <v>134</v>
      </c>
      <c r="AZ240" s="11">
        <v>133</v>
      </c>
      <c r="BA240" s="11">
        <v>132</v>
      </c>
      <c r="BB240" s="11">
        <v>133</v>
      </c>
      <c r="BC240" s="11">
        <v>134</v>
      </c>
      <c r="BD240" s="11">
        <v>133</v>
      </c>
      <c r="BE240" s="11">
        <v>129</v>
      </c>
      <c r="BF240" s="11">
        <v>130</v>
      </c>
      <c r="BG240" s="11">
        <v>131</v>
      </c>
      <c r="BH240" s="11">
        <v>129</v>
      </c>
      <c r="BI240" s="11">
        <v>128</v>
      </c>
      <c r="BJ240" s="11">
        <v>129</v>
      </c>
      <c r="BK240" s="11">
        <v>131</v>
      </c>
      <c r="BL240" s="11">
        <v>133</v>
      </c>
      <c r="BM240" s="11">
        <v>133</v>
      </c>
      <c r="BN240" s="11">
        <v>131</v>
      </c>
      <c r="BO240" s="11">
        <v>139</v>
      </c>
      <c r="BP240" s="11">
        <v>140</v>
      </c>
      <c r="BQ240" s="11">
        <v>139</v>
      </c>
      <c r="BR240" s="11">
        <v>140</v>
      </c>
      <c r="BS240" s="11">
        <v>141</v>
      </c>
      <c r="BT240" s="11">
        <v>141</v>
      </c>
      <c r="BU240" s="11">
        <v>142</v>
      </c>
      <c r="BV240" s="11">
        <v>144</v>
      </c>
      <c r="BW240" s="11">
        <v>142</v>
      </c>
      <c r="BX240" s="11">
        <v>143</v>
      </c>
      <c r="BY240" s="11">
        <v>145</v>
      </c>
      <c r="BZ240" s="11">
        <v>144</v>
      </c>
      <c r="CA240" s="11">
        <v>145</v>
      </c>
      <c r="CB240" s="11">
        <v>146</v>
      </c>
      <c r="CC240" s="11">
        <v>144</v>
      </c>
      <c r="CD240" s="11">
        <v>149</v>
      </c>
      <c r="CE240" s="11">
        <v>148</v>
      </c>
      <c r="CF240" s="11">
        <v>149</v>
      </c>
      <c r="CG240" s="11">
        <v>150</v>
      </c>
      <c r="CH240" s="11">
        <v>151</v>
      </c>
      <c r="CI240" s="11">
        <v>149</v>
      </c>
      <c r="CJ240" s="11">
        <v>149</v>
      </c>
      <c r="CK240" s="11">
        <v>150</v>
      </c>
      <c r="CL240" s="11">
        <v>150</v>
      </c>
      <c r="CM240" s="11">
        <v>150</v>
      </c>
      <c r="CN240" s="11">
        <v>151</v>
      </c>
      <c r="CO240" s="11">
        <v>148</v>
      </c>
      <c r="CP240" s="11">
        <v>149</v>
      </c>
      <c r="CQ240" s="11">
        <v>148</v>
      </c>
      <c r="CR240" s="11">
        <v>149</v>
      </c>
      <c r="CS240" s="11">
        <v>148</v>
      </c>
      <c r="CT240" s="11">
        <v>151</v>
      </c>
      <c r="CU240" s="11">
        <v>148</v>
      </c>
      <c r="CV240" s="11">
        <v>147</v>
      </c>
      <c r="CW240" s="11">
        <v>150</v>
      </c>
      <c r="CX240" s="11">
        <v>149</v>
      </c>
      <c r="CY240" s="11">
        <v>149</v>
      </c>
      <c r="CZ240" s="11">
        <v>147</v>
      </c>
      <c r="DA240" s="11">
        <v>145</v>
      </c>
      <c r="DB240" s="11">
        <v>145</v>
      </c>
      <c r="DC240" s="11">
        <v>145</v>
      </c>
      <c r="DD240" s="11">
        <v>145</v>
      </c>
      <c r="DE240" s="11">
        <v>144</v>
      </c>
      <c r="DF240" s="11">
        <v>144</v>
      </c>
      <c r="DG240" s="11">
        <v>146</v>
      </c>
      <c r="DH240" s="11">
        <v>145</v>
      </c>
      <c r="DI240" s="11">
        <v>147</v>
      </c>
      <c r="DJ240" s="11">
        <v>146</v>
      </c>
      <c r="DK240" s="11">
        <v>149</v>
      </c>
      <c r="DL240" s="11">
        <v>149</v>
      </c>
      <c r="DM240" s="11">
        <v>146</v>
      </c>
      <c r="DN240" s="11">
        <v>146</v>
      </c>
      <c r="DO240" s="11">
        <v>146</v>
      </c>
      <c r="DP240" s="11">
        <v>144</v>
      </c>
      <c r="DQ240" s="11">
        <v>146</v>
      </c>
      <c r="DR240" s="11">
        <v>144</v>
      </c>
      <c r="DS240" s="11">
        <v>143</v>
      </c>
      <c r="DT240" s="11">
        <v>143</v>
      </c>
      <c r="DU240" s="11">
        <f t="shared" si="7"/>
        <v>145.75</v>
      </c>
      <c r="DV240" s="11">
        <v>139</v>
      </c>
      <c r="DW240" s="11">
        <v>139</v>
      </c>
      <c r="DX240" s="11">
        <v>133</v>
      </c>
    </row>
    <row r="241" spans="1:128" ht="12.75" x14ac:dyDescent="0.2">
      <c r="A241" s="1" t="s">
        <v>482</v>
      </c>
      <c r="B241" s="1" t="str">
        <f t="shared" si="6"/>
        <v>6331 - Servicios complementarios para el transporte terrestre</v>
      </c>
      <c r="C241" s="5" t="s">
        <v>501</v>
      </c>
      <c r="D241" s="1" t="s">
        <v>502</v>
      </c>
      <c r="E241" s="11">
        <v>1416</v>
      </c>
      <c r="F241" s="11">
        <v>1414</v>
      </c>
      <c r="G241" s="11">
        <v>1419</v>
      </c>
      <c r="H241" s="11">
        <v>1428</v>
      </c>
      <c r="I241" s="11">
        <v>1431</v>
      </c>
      <c r="J241" s="11">
        <v>1426</v>
      </c>
      <c r="K241" s="11">
        <v>1417</v>
      </c>
      <c r="L241" s="11">
        <v>1425</v>
      </c>
      <c r="M241" s="11">
        <v>1432</v>
      </c>
      <c r="N241" s="11">
        <v>1429</v>
      </c>
      <c r="O241" s="11">
        <v>1440</v>
      </c>
      <c r="P241" s="11">
        <v>1437</v>
      </c>
      <c r="Q241" s="11">
        <v>1442</v>
      </c>
      <c r="R241" s="11">
        <v>1440</v>
      </c>
      <c r="S241" s="11">
        <v>1449</v>
      </c>
      <c r="T241" s="11">
        <v>1434</v>
      </c>
      <c r="U241" s="11">
        <v>1434</v>
      </c>
      <c r="V241" s="11">
        <v>1434</v>
      </c>
      <c r="W241" s="11">
        <v>1435</v>
      </c>
      <c r="X241" s="11">
        <v>1431</v>
      </c>
      <c r="Y241" s="11">
        <v>1420</v>
      </c>
      <c r="Z241" s="11">
        <v>1421</v>
      </c>
      <c r="AA241" s="11">
        <v>1417</v>
      </c>
      <c r="AB241" s="11">
        <v>1420</v>
      </c>
      <c r="AC241" s="11">
        <v>1416</v>
      </c>
      <c r="AD241" s="11">
        <v>1409</v>
      </c>
      <c r="AE241" s="11">
        <v>1404</v>
      </c>
      <c r="AF241" s="11">
        <v>1405</v>
      </c>
      <c r="AG241" s="11">
        <v>1402</v>
      </c>
      <c r="AH241" s="11">
        <v>1399</v>
      </c>
      <c r="AI241" s="11">
        <v>1397</v>
      </c>
      <c r="AJ241" s="11">
        <v>1386</v>
      </c>
      <c r="AK241" s="11">
        <v>1387</v>
      </c>
      <c r="AL241" s="11">
        <v>1389</v>
      </c>
      <c r="AM241" s="11">
        <v>1389</v>
      </c>
      <c r="AN241" s="11">
        <v>1379</v>
      </c>
      <c r="AO241" s="11">
        <v>1363</v>
      </c>
      <c r="AP241" s="11">
        <v>1358</v>
      </c>
      <c r="AQ241" s="11">
        <v>1350</v>
      </c>
      <c r="AR241" s="11">
        <v>1360</v>
      </c>
      <c r="AS241" s="11">
        <v>1351</v>
      </c>
      <c r="AT241" s="11">
        <v>1413</v>
      </c>
      <c r="AU241" s="11">
        <v>1414</v>
      </c>
      <c r="AV241" s="11">
        <v>1426</v>
      </c>
      <c r="AW241" s="11">
        <v>1419</v>
      </c>
      <c r="AX241" s="11">
        <v>1424</v>
      </c>
      <c r="AY241" s="11">
        <v>1422</v>
      </c>
      <c r="AZ241" s="11">
        <v>1422</v>
      </c>
      <c r="BA241" s="11">
        <v>1420</v>
      </c>
      <c r="BB241" s="11">
        <v>1412</v>
      </c>
      <c r="BC241" s="11">
        <v>1404</v>
      </c>
      <c r="BD241" s="11">
        <v>1400</v>
      </c>
      <c r="BE241" s="11">
        <v>1396</v>
      </c>
      <c r="BF241" s="11">
        <v>1398</v>
      </c>
      <c r="BG241" s="11">
        <v>1395</v>
      </c>
      <c r="BH241" s="11">
        <v>1393</v>
      </c>
      <c r="BI241" s="11">
        <v>1390</v>
      </c>
      <c r="BJ241" s="11">
        <v>1394</v>
      </c>
      <c r="BK241" s="11">
        <v>1389</v>
      </c>
      <c r="BL241" s="11">
        <v>1388</v>
      </c>
      <c r="BM241" s="11">
        <v>1383</v>
      </c>
      <c r="BN241" s="11">
        <v>1381</v>
      </c>
      <c r="BO241" s="11">
        <v>1393</v>
      </c>
      <c r="BP241" s="11">
        <v>1397</v>
      </c>
      <c r="BQ241" s="11">
        <v>1395</v>
      </c>
      <c r="BR241" s="11">
        <v>1395</v>
      </c>
      <c r="BS241" s="11">
        <v>1391</v>
      </c>
      <c r="BT241" s="11">
        <v>1383</v>
      </c>
      <c r="BU241" s="11">
        <v>1385</v>
      </c>
      <c r="BV241" s="11">
        <v>1389</v>
      </c>
      <c r="BW241" s="11">
        <v>1387</v>
      </c>
      <c r="BX241" s="11">
        <v>1385</v>
      </c>
      <c r="BY241" s="11">
        <v>1384</v>
      </c>
      <c r="BZ241" s="11">
        <v>1383</v>
      </c>
      <c r="CA241" s="11">
        <v>1384</v>
      </c>
      <c r="CB241" s="11">
        <v>1382</v>
      </c>
      <c r="CC241" s="11">
        <v>1376</v>
      </c>
      <c r="CD241" s="11">
        <v>1377</v>
      </c>
      <c r="CE241" s="11">
        <v>1369</v>
      </c>
      <c r="CF241" s="11">
        <v>1369</v>
      </c>
      <c r="CG241" s="11">
        <v>1360</v>
      </c>
      <c r="CH241" s="11">
        <v>1358</v>
      </c>
      <c r="CI241" s="11">
        <v>1357</v>
      </c>
      <c r="CJ241" s="11">
        <v>1347</v>
      </c>
      <c r="CK241" s="11">
        <v>1348</v>
      </c>
      <c r="CL241" s="11">
        <v>1348</v>
      </c>
      <c r="CM241" s="11">
        <v>1342</v>
      </c>
      <c r="CN241" s="11">
        <v>1341</v>
      </c>
      <c r="CO241" s="11">
        <v>1338</v>
      </c>
      <c r="CP241" s="11">
        <v>1338</v>
      </c>
      <c r="CQ241" s="11">
        <v>1330</v>
      </c>
      <c r="CR241" s="11">
        <v>1330</v>
      </c>
      <c r="CS241" s="11">
        <v>1320</v>
      </c>
      <c r="CT241" s="11">
        <v>1318</v>
      </c>
      <c r="CU241" s="11">
        <v>1314</v>
      </c>
      <c r="CV241" s="11">
        <v>1307</v>
      </c>
      <c r="CW241" s="11">
        <v>1295</v>
      </c>
      <c r="CX241" s="11">
        <v>1281</v>
      </c>
      <c r="CY241" s="11">
        <v>1294</v>
      </c>
      <c r="CZ241" s="11">
        <v>1295</v>
      </c>
      <c r="DA241" s="11">
        <v>1291</v>
      </c>
      <c r="DB241" s="11">
        <v>1282</v>
      </c>
      <c r="DC241" s="11">
        <v>1274</v>
      </c>
      <c r="DD241" s="11">
        <v>1278</v>
      </c>
      <c r="DE241" s="11">
        <v>1275</v>
      </c>
      <c r="DF241" s="11">
        <v>1266</v>
      </c>
      <c r="DG241" s="11">
        <v>1265</v>
      </c>
      <c r="DH241" s="11">
        <v>1256</v>
      </c>
      <c r="DI241" s="11">
        <v>1257</v>
      </c>
      <c r="DJ241" s="11">
        <v>1243</v>
      </c>
      <c r="DK241" s="11">
        <v>1232</v>
      </c>
      <c r="DL241" s="11">
        <v>1220</v>
      </c>
      <c r="DM241" s="11">
        <v>1218</v>
      </c>
      <c r="DN241" s="11">
        <v>1213</v>
      </c>
      <c r="DO241" s="11">
        <v>1219</v>
      </c>
      <c r="DP241" s="11">
        <v>1219</v>
      </c>
      <c r="DQ241" s="11">
        <v>1213</v>
      </c>
      <c r="DR241" s="11">
        <v>1210</v>
      </c>
      <c r="DS241" s="11">
        <v>1202</v>
      </c>
      <c r="DT241" s="11">
        <v>1194</v>
      </c>
      <c r="DU241" s="11">
        <f t="shared" si="7"/>
        <v>1220</v>
      </c>
      <c r="DV241" s="11">
        <v>1182</v>
      </c>
      <c r="DW241" s="11">
        <v>1183</v>
      </c>
      <c r="DX241" s="11">
        <v>1114</v>
      </c>
    </row>
    <row r="242" spans="1:128" ht="12.75" x14ac:dyDescent="0.2">
      <c r="A242" s="1" t="s">
        <v>482</v>
      </c>
      <c r="B242" s="1" t="str">
        <f t="shared" si="6"/>
        <v>6332 - Servicios complementarios para el transporte por agua</v>
      </c>
      <c r="C242" s="5" t="s">
        <v>503</v>
      </c>
      <c r="D242" s="1" t="s">
        <v>504</v>
      </c>
      <c r="E242" s="11">
        <v>166</v>
      </c>
      <c r="F242" s="11">
        <v>168</v>
      </c>
      <c r="G242" s="11">
        <v>167</v>
      </c>
      <c r="H242" s="11">
        <v>167</v>
      </c>
      <c r="I242" s="11">
        <v>167</v>
      </c>
      <c r="J242" s="11">
        <v>164</v>
      </c>
      <c r="K242" s="11">
        <v>163</v>
      </c>
      <c r="L242" s="11">
        <v>165</v>
      </c>
      <c r="M242" s="11">
        <v>168</v>
      </c>
      <c r="N242" s="11">
        <v>168</v>
      </c>
      <c r="O242" s="11">
        <v>170</v>
      </c>
      <c r="P242" s="11">
        <v>171</v>
      </c>
      <c r="Q242" s="11">
        <v>170</v>
      </c>
      <c r="R242" s="11">
        <v>171</v>
      </c>
      <c r="S242" s="11">
        <v>171</v>
      </c>
      <c r="T242" s="11">
        <v>170</v>
      </c>
      <c r="U242" s="11">
        <v>172</v>
      </c>
      <c r="V242" s="11">
        <v>170</v>
      </c>
      <c r="W242" s="11">
        <v>167</v>
      </c>
      <c r="X242" s="11">
        <v>168</v>
      </c>
      <c r="Y242" s="11">
        <v>167</v>
      </c>
      <c r="Z242" s="11">
        <v>165</v>
      </c>
      <c r="AA242" s="11">
        <v>167</v>
      </c>
      <c r="AB242" s="11">
        <v>168</v>
      </c>
      <c r="AC242" s="11">
        <v>167</v>
      </c>
      <c r="AD242" s="11">
        <v>167</v>
      </c>
      <c r="AE242" s="11">
        <v>166</v>
      </c>
      <c r="AF242" s="11">
        <v>166</v>
      </c>
      <c r="AG242" s="11">
        <v>166</v>
      </c>
      <c r="AH242" s="11">
        <v>168</v>
      </c>
      <c r="AI242" s="11">
        <v>170</v>
      </c>
      <c r="AJ242" s="11">
        <v>171</v>
      </c>
      <c r="AK242" s="11">
        <v>171</v>
      </c>
      <c r="AL242" s="11">
        <v>173</v>
      </c>
      <c r="AM242" s="11">
        <v>173</v>
      </c>
      <c r="AN242" s="11">
        <v>173</v>
      </c>
      <c r="AO242" s="11">
        <v>175</v>
      </c>
      <c r="AP242" s="11">
        <v>172</v>
      </c>
      <c r="AQ242" s="11">
        <v>174</v>
      </c>
      <c r="AR242" s="11">
        <v>175</v>
      </c>
      <c r="AS242" s="11">
        <v>175</v>
      </c>
      <c r="AT242" s="11">
        <v>184</v>
      </c>
      <c r="AU242" s="11">
        <v>185</v>
      </c>
      <c r="AV242" s="11">
        <v>184</v>
      </c>
      <c r="AW242" s="11">
        <v>185</v>
      </c>
      <c r="AX242" s="11">
        <v>188</v>
      </c>
      <c r="AY242" s="11">
        <v>187</v>
      </c>
      <c r="AZ242" s="11">
        <v>186</v>
      </c>
      <c r="BA242" s="11">
        <v>184</v>
      </c>
      <c r="BB242" s="11">
        <v>184</v>
      </c>
      <c r="BC242" s="11">
        <v>182</v>
      </c>
      <c r="BD242" s="11">
        <v>184</v>
      </c>
      <c r="BE242" s="11">
        <v>185</v>
      </c>
      <c r="BF242" s="11">
        <v>186</v>
      </c>
      <c r="BG242" s="11">
        <v>181</v>
      </c>
      <c r="BH242" s="11">
        <v>183</v>
      </c>
      <c r="BI242" s="11">
        <v>181</v>
      </c>
      <c r="BJ242" s="11">
        <v>182</v>
      </c>
      <c r="BK242" s="11">
        <v>184</v>
      </c>
      <c r="BL242" s="11">
        <v>184</v>
      </c>
      <c r="BM242" s="11">
        <v>183</v>
      </c>
      <c r="BN242" s="11">
        <v>182</v>
      </c>
      <c r="BO242" s="11">
        <v>188</v>
      </c>
      <c r="BP242" s="11">
        <v>187</v>
      </c>
      <c r="BQ242" s="11">
        <v>188</v>
      </c>
      <c r="BR242" s="11">
        <v>190</v>
      </c>
      <c r="BS242" s="11">
        <v>188</v>
      </c>
      <c r="BT242" s="11">
        <v>188</v>
      </c>
      <c r="BU242" s="11">
        <v>186</v>
      </c>
      <c r="BV242" s="11">
        <v>186</v>
      </c>
      <c r="BW242" s="11">
        <v>183</v>
      </c>
      <c r="BX242" s="11">
        <v>182</v>
      </c>
      <c r="BY242" s="11">
        <v>183</v>
      </c>
      <c r="BZ242" s="11">
        <v>184</v>
      </c>
      <c r="CA242" s="11">
        <v>184</v>
      </c>
      <c r="CB242" s="11">
        <v>183</v>
      </c>
      <c r="CC242" s="11">
        <v>182</v>
      </c>
      <c r="CD242" s="11">
        <v>180</v>
      </c>
      <c r="CE242" s="11">
        <v>178</v>
      </c>
      <c r="CF242" s="11">
        <v>177</v>
      </c>
      <c r="CG242" s="11">
        <v>177</v>
      </c>
      <c r="CH242" s="11">
        <v>175</v>
      </c>
      <c r="CI242" s="11">
        <v>174</v>
      </c>
      <c r="CJ242" s="11">
        <v>171</v>
      </c>
      <c r="CK242" s="11">
        <v>170</v>
      </c>
      <c r="CL242" s="11">
        <v>170</v>
      </c>
      <c r="CM242" s="11">
        <v>170</v>
      </c>
      <c r="CN242" s="11">
        <v>171</v>
      </c>
      <c r="CO242" s="11">
        <v>170</v>
      </c>
      <c r="CP242" s="11">
        <v>170</v>
      </c>
      <c r="CQ242" s="11">
        <v>171</v>
      </c>
      <c r="CR242" s="11">
        <v>171</v>
      </c>
      <c r="CS242" s="11">
        <v>173</v>
      </c>
      <c r="CT242" s="11">
        <v>170</v>
      </c>
      <c r="CU242" s="11">
        <v>172</v>
      </c>
      <c r="CV242" s="11">
        <v>171</v>
      </c>
      <c r="CW242" s="11">
        <v>170</v>
      </c>
      <c r="CX242" s="11">
        <v>167</v>
      </c>
      <c r="CY242" s="11">
        <v>169</v>
      </c>
      <c r="CZ242" s="11">
        <v>166</v>
      </c>
      <c r="DA242" s="11">
        <v>170</v>
      </c>
      <c r="DB242" s="11">
        <v>173</v>
      </c>
      <c r="DC242" s="11">
        <v>169</v>
      </c>
      <c r="DD242" s="11">
        <v>171</v>
      </c>
      <c r="DE242" s="11">
        <v>173</v>
      </c>
      <c r="DF242" s="11">
        <v>172</v>
      </c>
      <c r="DG242" s="11">
        <v>169</v>
      </c>
      <c r="DH242" s="11">
        <v>170</v>
      </c>
      <c r="DI242" s="11">
        <v>168</v>
      </c>
      <c r="DJ242" s="11">
        <v>166</v>
      </c>
      <c r="DK242" s="11">
        <v>166</v>
      </c>
      <c r="DL242" s="11">
        <v>167</v>
      </c>
      <c r="DM242" s="11">
        <v>169</v>
      </c>
      <c r="DN242" s="11">
        <v>169</v>
      </c>
      <c r="DO242" s="11">
        <v>170</v>
      </c>
      <c r="DP242" s="11">
        <v>168</v>
      </c>
      <c r="DQ242" s="11">
        <v>167</v>
      </c>
      <c r="DR242" s="11">
        <v>168</v>
      </c>
      <c r="DS242" s="11">
        <v>167</v>
      </c>
      <c r="DT242" s="11">
        <v>163</v>
      </c>
      <c r="DU242" s="11">
        <f t="shared" si="7"/>
        <v>167.33333333333334</v>
      </c>
      <c r="DV242" s="11">
        <v>164</v>
      </c>
      <c r="DW242" s="11">
        <v>160</v>
      </c>
      <c r="DX242" s="11">
        <v>160</v>
      </c>
    </row>
    <row r="243" spans="1:128" ht="12.75" x14ac:dyDescent="0.2">
      <c r="A243" s="1" t="s">
        <v>482</v>
      </c>
      <c r="B243" s="1" t="str">
        <f t="shared" si="6"/>
        <v>6333 - Servicios complementarios para el transporte aéreo</v>
      </c>
      <c r="C243" s="5" t="s">
        <v>505</v>
      </c>
      <c r="D243" s="1" t="s">
        <v>506</v>
      </c>
      <c r="E243" s="11">
        <v>51</v>
      </c>
      <c r="F243" s="11">
        <v>51</v>
      </c>
      <c r="G243" s="11">
        <v>53</v>
      </c>
      <c r="H243" s="11">
        <v>53</v>
      </c>
      <c r="I243" s="11">
        <v>53</v>
      </c>
      <c r="J243" s="11">
        <v>53</v>
      </c>
      <c r="K243" s="11">
        <v>51</v>
      </c>
      <c r="L243" s="11">
        <v>51</v>
      </c>
      <c r="M243" s="11">
        <v>52</v>
      </c>
      <c r="N243" s="11">
        <v>51</v>
      </c>
      <c r="O243" s="11">
        <v>53</v>
      </c>
      <c r="P243" s="11">
        <v>54</v>
      </c>
      <c r="Q243" s="11">
        <v>53</v>
      </c>
      <c r="R243" s="11">
        <v>54</v>
      </c>
      <c r="S243" s="11">
        <v>53</v>
      </c>
      <c r="T243" s="11">
        <v>53</v>
      </c>
      <c r="U243" s="11">
        <v>54</v>
      </c>
      <c r="V243" s="11">
        <v>53</v>
      </c>
      <c r="W243" s="11">
        <v>53</v>
      </c>
      <c r="X243" s="11">
        <v>55</v>
      </c>
      <c r="Y243" s="11">
        <v>55</v>
      </c>
      <c r="Z243" s="11">
        <v>55</v>
      </c>
      <c r="AA243" s="11">
        <v>55</v>
      </c>
      <c r="AB243" s="11">
        <v>55</v>
      </c>
      <c r="AC243" s="11">
        <v>53</v>
      </c>
      <c r="AD243" s="11">
        <v>51</v>
      </c>
      <c r="AE243" s="11">
        <v>52</v>
      </c>
      <c r="AF243" s="11">
        <v>52</v>
      </c>
      <c r="AG243" s="11">
        <v>52</v>
      </c>
      <c r="AH243" s="11">
        <v>52</v>
      </c>
      <c r="AI243" s="11">
        <v>53</v>
      </c>
      <c r="AJ243" s="11">
        <v>52</v>
      </c>
      <c r="AK243" s="11">
        <v>50</v>
      </c>
      <c r="AL243" s="11">
        <v>49</v>
      </c>
      <c r="AM243" s="11">
        <v>49</v>
      </c>
      <c r="AN243" s="11">
        <v>49</v>
      </c>
      <c r="AO243" s="11">
        <v>49</v>
      </c>
      <c r="AP243" s="11">
        <v>48</v>
      </c>
      <c r="AQ243" s="11">
        <v>49</v>
      </c>
      <c r="AR243" s="11">
        <v>49</v>
      </c>
      <c r="AS243" s="11">
        <v>49</v>
      </c>
      <c r="AT243" s="11">
        <v>48</v>
      </c>
      <c r="AU243" s="11">
        <v>48</v>
      </c>
      <c r="AV243" s="11">
        <v>49</v>
      </c>
      <c r="AW243" s="11">
        <v>47</v>
      </c>
      <c r="AX243" s="11">
        <v>47</v>
      </c>
      <c r="AY243" s="11">
        <v>47</v>
      </c>
      <c r="AZ243" s="11">
        <v>47</v>
      </c>
      <c r="BA243" s="11">
        <v>47</v>
      </c>
      <c r="BB243" s="11">
        <v>48</v>
      </c>
      <c r="BC243" s="11">
        <v>48</v>
      </c>
      <c r="BD243" s="11">
        <v>47</v>
      </c>
      <c r="BE243" s="11">
        <v>46</v>
      </c>
      <c r="BF243" s="11">
        <v>46</v>
      </c>
      <c r="BG243" s="11">
        <v>46</v>
      </c>
      <c r="BH243" s="11">
        <v>45</v>
      </c>
      <c r="BI243" s="11">
        <v>44</v>
      </c>
      <c r="BJ243" s="11">
        <v>44</v>
      </c>
      <c r="BK243" s="11">
        <v>44</v>
      </c>
      <c r="BL243" s="11">
        <v>44</v>
      </c>
      <c r="BM243" s="11">
        <v>42</v>
      </c>
      <c r="BN243" s="11">
        <v>42</v>
      </c>
      <c r="BO243" s="11">
        <v>41</v>
      </c>
      <c r="BP243" s="11">
        <v>41</v>
      </c>
      <c r="BQ243" s="11">
        <v>41</v>
      </c>
      <c r="BR243" s="11">
        <v>40</v>
      </c>
      <c r="BS243" s="11">
        <v>41</v>
      </c>
      <c r="BT243" s="11">
        <v>40</v>
      </c>
      <c r="BU243" s="11">
        <v>40</v>
      </c>
      <c r="BV243" s="11">
        <v>40</v>
      </c>
      <c r="BW243" s="11">
        <v>39</v>
      </c>
      <c r="BX243" s="11">
        <v>39</v>
      </c>
      <c r="BY243" s="11">
        <v>40</v>
      </c>
      <c r="BZ243" s="11">
        <v>39</v>
      </c>
      <c r="CA243" s="11">
        <v>39</v>
      </c>
      <c r="CB243" s="11">
        <v>39</v>
      </c>
      <c r="CC243" s="11">
        <v>39</v>
      </c>
      <c r="CD243" s="11">
        <v>39</v>
      </c>
      <c r="CE243" s="11">
        <v>40</v>
      </c>
      <c r="CF243" s="11">
        <v>41</v>
      </c>
      <c r="CG243" s="11">
        <v>42</v>
      </c>
      <c r="CH243" s="11">
        <v>42</v>
      </c>
      <c r="CI243" s="11">
        <v>41</v>
      </c>
      <c r="CJ243" s="11">
        <v>41</v>
      </c>
      <c r="CK243" s="11">
        <v>42</v>
      </c>
      <c r="CL243" s="11">
        <v>41</v>
      </c>
      <c r="CM243" s="11">
        <v>41</v>
      </c>
      <c r="CN243" s="11">
        <v>41</v>
      </c>
      <c r="CO243" s="11">
        <v>40</v>
      </c>
      <c r="CP243" s="11">
        <v>41</v>
      </c>
      <c r="CQ243" s="11">
        <v>41</v>
      </c>
      <c r="CR243" s="11">
        <v>41</v>
      </c>
      <c r="CS243" s="11">
        <v>42</v>
      </c>
      <c r="CT243" s="11">
        <v>42</v>
      </c>
      <c r="CU243" s="11">
        <v>41</v>
      </c>
      <c r="CV243" s="11">
        <v>41</v>
      </c>
      <c r="CW243" s="11">
        <v>43</v>
      </c>
      <c r="CX243" s="11">
        <v>44</v>
      </c>
      <c r="CY243" s="11">
        <v>45</v>
      </c>
      <c r="CZ243" s="11">
        <v>44</v>
      </c>
      <c r="DA243" s="11">
        <v>46</v>
      </c>
      <c r="DB243" s="11">
        <v>44</v>
      </c>
      <c r="DC243" s="11">
        <v>44</v>
      </c>
      <c r="DD243" s="11">
        <v>45</v>
      </c>
      <c r="DE243" s="11">
        <v>44</v>
      </c>
      <c r="DF243" s="11">
        <v>44</v>
      </c>
      <c r="DG243" s="11">
        <v>45</v>
      </c>
      <c r="DH243" s="11">
        <v>45</v>
      </c>
      <c r="DI243" s="11">
        <v>43</v>
      </c>
      <c r="DJ243" s="11">
        <v>45</v>
      </c>
      <c r="DK243" s="11">
        <v>45</v>
      </c>
      <c r="DL243" s="11">
        <v>43</v>
      </c>
      <c r="DM243" s="11">
        <v>44</v>
      </c>
      <c r="DN243" s="11">
        <v>44</v>
      </c>
      <c r="DO243" s="11">
        <v>44</v>
      </c>
      <c r="DP243" s="11">
        <v>43</v>
      </c>
      <c r="DQ243" s="11">
        <v>44</v>
      </c>
      <c r="DR243" s="11">
        <v>43</v>
      </c>
      <c r="DS243" s="11">
        <v>44</v>
      </c>
      <c r="DT243" s="11">
        <v>44</v>
      </c>
      <c r="DU243" s="11">
        <f t="shared" si="7"/>
        <v>43.833333333333336</v>
      </c>
      <c r="DV243" s="11">
        <v>44</v>
      </c>
      <c r="DW243" s="11">
        <v>44</v>
      </c>
      <c r="DX243" s="11">
        <v>42</v>
      </c>
    </row>
    <row r="244" spans="1:128" ht="12.75" x14ac:dyDescent="0.2">
      <c r="A244" s="1" t="s">
        <v>482</v>
      </c>
      <c r="B244" s="1" t="str">
        <f t="shared" si="6"/>
        <v>6340 - Servicios de agencias de viaje y actividades complementarias de apoyo turístico</v>
      </c>
      <c r="C244" s="5" t="s">
        <v>507</v>
      </c>
      <c r="D244" s="1" t="s">
        <v>508</v>
      </c>
      <c r="E244" s="11">
        <v>916</v>
      </c>
      <c r="F244" s="11">
        <v>916</v>
      </c>
      <c r="G244" s="11">
        <v>917</v>
      </c>
      <c r="H244" s="11">
        <v>916</v>
      </c>
      <c r="I244" s="11">
        <v>920</v>
      </c>
      <c r="J244" s="11">
        <v>924</v>
      </c>
      <c r="K244" s="11">
        <v>925</v>
      </c>
      <c r="L244" s="11">
        <v>928</v>
      </c>
      <c r="M244" s="11">
        <v>929</v>
      </c>
      <c r="N244" s="11">
        <v>926</v>
      </c>
      <c r="O244" s="11">
        <v>932</v>
      </c>
      <c r="P244" s="11">
        <v>934</v>
      </c>
      <c r="Q244" s="11">
        <v>943</v>
      </c>
      <c r="R244" s="11">
        <v>941</v>
      </c>
      <c r="S244" s="11">
        <v>939</v>
      </c>
      <c r="T244" s="11">
        <v>935</v>
      </c>
      <c r="U244" s="11">
        <v>933</v>
      </c>
      <c r="V244" s="11">
        <v>936</v>
      </c>
      <c r="W244" s="11">
        <v>940</v>
      </c>
      <c r="X244" s="11">
        <v>938</v>
      </c>
      <c r="Y244" s="11">
        <v>935</v>
      </c>
      <c r="Z244" s="11">
        <v>934</v>
      </c>
      <c r="AA244" s="11">
        <v>939</v>
      </c>
      <c r="AB244" s="11">
        <v>946</v>
      </c>
      <c r="AC244" s="11">
        <v>962</v>
      </c>
      <c r="AD244" s="11">
        <v>964</v>
      </c>
      <c r="AE244" s="11">
        <v>971</v>
      </c>
      <c r="AF244" s="11">
        <v>964</v>
      </c>
      <c r="AG244" s="11">
        <v>963</v>
      </c>
      <c r="AH244" s="11">
        <v>952</v>
      </c>
      <c r="AI244" s="11">
        <v>955</v>
      </c>
      <c r="AJ244" s="11">
        <v>958</v>
      </c>
      <c r="AK244" s="11">
        <v>967</v>
      </c>
      <c r="AL244" s="11">
        <v>962</v>
      </c>
      <c r="AM244" s="11">
        <v>966</v>
      </c>
      <c r="AN244" s="11">
        <v>961</v>
      </c>
      <c r="AO244" s="11">
        <v>961</v>
      </c>
      <c r="AP244" s="11">
        <v>955</v>
      </c>
      <c r="AQ244" s="11">
        <v>953</v>
      </c>
      <c r="AR244" s="11">
        <v>951</v>
      </c>
      <c r="AS244" s="11">
        <v>948</v>
      </c>
      <c r="AT244" s="11">
        <v>953</v>
      </c>
      <c r="AU244" s="11">
        <v>960</v>
      </c>
      <c r="AV244" s="11">
        <v>961</v>
      </c>
      <c r="AW244" s="11">
        <v>967</v>
      </c>
      <c r="AX244" s="11">
        <v>967</v>
      </c>
      <c r="AY244" s="11">
        <v>977</v>
      </c>
      <c r="AZ244" s="11">
        <v>975</v>
      </c>
      <c r="BA244" s="11">
        <v>979</v>
      </c>
      <c r="BB244" s="11">
        <v>980</v>
      </c>
      <c r="BC244" s="11">
        <v>980</v>
      </c>
      <c r="BD244" s="11">
        <v>973</v>
      </c>
      <c r="BE244" s="11">
        <v>970</v>
      </c>
      <c r="BF244" s="11">
        <v>967</v>
      </c>
      <c r="BG244" s="11">
        <v>958</v>
      </c>
      <c r="BH244" s="11">
        <v>961</v>
      </c>
      <c r="BI244" s="11">
        <v>957</v>
      </c>
      <c r="BJ244" s="11">
        <v>961</v>
      </c>
      <c r="BK244" s="11">
        <v>965</v>
      </c>
      <c r="BL244" s="11">
        <v>972</v>
      </c>
      <c r="BM244" s="11">
        <v>977</v>
      </c>
      <c r="BN244" s="11">
        <v>972</v>
      </c>
      <c r="BO244" s="11">
        <v>971</v>
      </c>
      <c r="BP244" s="11">
        <v>964</v>
      </c>
      <c r="BQ244" s="11">
        <v>960</v>
      </c>
      <c r="BR244" s="11">
        <v>962</v>
      </c>
      <c r="BS244" s="11">
        <v>967</v>
      </c>
      <c r="BT244" s="11">
        <v>973</v>
      </c>
      <c r="BU244" s="11">
        <v>976</v>
      </c>
      <c r="BV244" s="11">
        <v>975</v>
      </c>
      <c r="BW244" s="11">
        <v>969</v>
      </c>
      <c r="BX244" s="11">
        <v>962</v>
      </c>
      <c r="BY244" s="11">
        <v>953</v>
      </c>
      <c r="BZ244" s="11">
        <v>951</v>
      </c>
      <c r="CA244" s="11">
        <v>949</v>
      </c>
      <c r="CB244" s="11">
        <v>953</v>
      </c>
      <c r="CC244" s="11">
        <v>946</v>
      </c>
      <c r="CD244" s="11">
        <v>942</v>
      </c>
      <c r="CE244" s="11">
        <v>941</v>
      </c>
      <c r="CF244" s="11">
        <v>931</v>
      </c>
      <c r="CG244" s="11">
        <v>930</v>
      </c>
      <c r="CH244" s="11">
        <v>933</v>
      </c>
      <c r="CI244" s="11">
        <v>938</v>
      </c>
      <c r="CJ244" s="11">
        <v>940</v>
      </c>
      <c r="CK244" s="11">
        <v>931</v>
      </c>
      <c r="CL244" s="11">
        <v>935</v>
      </c>
      <c r="CM244" s="11">
        <v>929</v>
      </c>
      <c r="CN244" s="11">
        <v>931</v>
      </c>
      <c r="CO244" s="11">
        <v>927</v>
      </c>
      <c r="CP244" s="11">
        <v>934</v>
      </c>
      <c r="CQ244" s="11">
        <v>935</v>
      </c>
      <c r="CR244" s="11">
        <v>937</v>
      </c>
      <c r="CS244" s="11">
        <v>939</v>
      </c>
      <c r="CT244" s="11">
        <v>946</v>
      </c>
      <c r="CU244" s="11">
        <v>944</v>
      </c>
      <c r="CV244" s="11">
        <v>944</v>
      </c>
      <c r="CW244" s="11">
        <v>942</v>
      </c>
      <c r="CX244" s="11">
        <v>932</v>
      </c>
      <c r="CY244" s="11">
        <v>942</v>
      </c>
      <c r="CZ244" s="11">
        <v>940</v>
      </c>
      <c r="DA244" s="11">
        <v>936</v>
      </c>
      <c r="DB244" s="11">
        <v>940</v>
      </c>
      <c r="DC244" s="11">
        <v>938</v>
      </c>
      <c r="DD244" s="11">
        <v>938</v>
      </c>
      <c r="DE244" s="11">
        <v>943</v>
      </c>
      <c r="DF244" s="11">
        <v>943</v>
      </c>
      <c r="DG244" s="11">
        <v>939</v>
      </c>
      <c r="DH244" s="11">
        <v>941</v>
      </c>
      <c r="DI244" s="11">
        <v>938</v>
      </c>
      <c r="DJ244" s="11">
        <v>933</v>
      </c>
      <c r="DK244" s="11">
        <v>934</v>
      </c>
      <c r="DL244" s="11">
        <v>927</v>
      </c>
      <c r="DM244" s="11">
        <v>926</v>
      </c>
      <c r="DN244" s="11">
        <v>927</v>
      </c>
      <c r="DO244" s="11">
        <v>930</v>
      </c>
      <c r="DP244" s="11">
        <v>931</v>
      </c>
      <c r="DQ244" s="11">
        <v>936</v>
      </c>
      <c r="DR244" s="11">
        <v>941</v>
      </c>
      <c r="DS244" s="11">
        <v>943</v>
      </c>
      <c r="DT244" s="11">
        <v>943</v>
      </c>
      <c r="DU244" s="11">
        <f t="shared" si="7"/>
        <v>934.08333333333337</v>
      </c>
      <c r="DV244" s="11">
        <v>944</v>
      </c>
      <c r="DW244" s="11">
        <v>948</v>
      </c>
      <c r="DX244" s="11">
        <v>912</v>
      </c>
    </row>
    <row r="245" spans="1:128" ht="12.75" x14ac:dyDescent="0.2">
      <c r="A245" s="1" t="s">
        <v>482</v>
      </c>
      <c r="B245" s="1" t="str">
        <f t="shared" si="6"/>
        <v>6350 - Servicios de gestión y logística para el transporte de mercaderías</v>
      </c>
      <c r="C245" s="5" t="s">
        <v>509</v>
      </c>
      <c r="D245" s="1" t="s">
        <v>510</v>
      </c>
      <c r="E245" s="11">
        <v>867</v>
      </c>
      <c r="F245" s="11">
        <v>869</v>
      </c>
      <c r="G245" s="11">
        <v>869</v>
      </c>
      <c r="H245" s="11">
        <v>867</v>
      </c>
      <c r="I245" s="11">
        <v>871</v>
      </c>
      <c r="J245" s="11">
        <v>868</v>
      </c>
      <c r="K245" s="11">
        <v>875</v>
      </c>
      <c r="L245" s="11">
        <v>873</v>
      </c>
      <c r="M245" s="11">
        <v>879</v>
      </c>
      <c r="N245" s="11">
        <v>888</v>
      </c>
      <c r="O245" s="11">
        <v>886</v>
      </c>
      <c r="P245" s="11">
        <v>885</v>
      </c>
      <c r="Q245" s="11">
        <v>889</v>
      </c>
      <c r="R245" s="11">
        <v>890</v>
      </c>
      <c r="S245" s="11">
        <v>894</v>
      </c>
      <c r="T245" s="11">
        <v>899</v>
      </c>
      <c r="U245" s="11">
        <v>900</v>
      </c>
      <c r="V245" s="11">
        <v>908</v>
      </c>
      <c r="W245" s="11">
        <v>911</v>
      </c>
      <c r="X245" s="11">
        <v>913</v>
      </c>
      <c r="Y245" s="11">
        <v>915</v>
      </c>
      <c r="Z245" s="11">
        <v>916</v>
      </c>
      <c r="AA245" s="11">
        <v>916</v>
      </c>
      <c r="AB245" s="11">
        <v>915</v>
      </c>
      <c r="AC245" s="11">
        <v>931</v>
      </c>
      <c r="AD245" s="11">
        <v>935</v>
      </c>
      <c r="AE245" s="11">
        <v>944</v>
      </c>
      <c r="AF245" s="11">
        <v>943</v>
      </c>
      <c r="AG245" s="11">
        <v>949</v>
      </c>
      <c r="AH245" s="11">
        <v>949</v>
      </c>
      <c r="AI245" s="11">
        <v>947</v>
      </c>
      <c r="AJ245" s="11">
        <v>952</v>
      </c>
      <c r="AK245" s="11">
        <v>958</v>
      </c>
      <c r="AL245" s="11">
        <v>966</v>
      </c>
      <c r="AM245" s="11">
        <v>974</v>
      </c>
      <c r="AN245" s="11">
        <v>972</v>
      </c>
      <c r="AO245" s="11">
        <v>973</v>
      </c>
      <c r="AP245" s="11">
        <v>974</v>
      </c>
      <c r="AQ245" s="11">
        <v>975</v>
      </c>
      <c r="AR245" s="11">
        <v>976</v>
      </c>
      <c r="AS245" s="11">
        <v>977</v>
      </c>
      <c r="AT245" s="11">
        <v>1163</v>
      </c>
      <c r="AU245" s="11">
        <v>1171</v>
      </c>
      <c r="AV245" s="11">
        <v>1180</v>
      </c>
      <c r="AW245" s="11">
        <v>1183</v>
      </c>
      <c r="AX245" s="11">
        <v>1184</v>
      </c>
      <c r="AY245" s="11">
        <v>1186</v>
      </c>
      <c r="AZ245" s="11">
        <v>1185</v>
      </c>
      <c r="BA245" s="11">
        <v>1191</v>
      </c>
      <c r="BB245" s="11">
        <v>1194</v>
      </c>
      <c r="BC245" s="11">
        <v>1191</v>
      </c>
      <c r="BD245" s="11">
        <v>1195</v>
      </c>
      <c r="BE245" s="11">
        <v>1196</v>
      </c>
      <c r="BF245" s="11">
        <v>1191</v>
      </c>
      <c r="BG245" s="11">
        <v>1201</v>
      </c>
      <c r="BH245" s="11">
        <v>1203</v>
      </c>
      <c r="BI245" s="11">
        <v>1205</v>
      </c>
      <c r="BJ245" s="11">
        <v>1205</v>
      </c>
      <c r="BK245" s="11">
        <v>1215</v>
      </c>
      <c r="BL245" s="11">
        <v>1219</v>
      </c>
      <c r="BM245" s="11">
        <v>1220</v>
      </c>
      <c r="BN245" s="11">
        <v>1226</v>
      </c>
      <c r="BO245" s="11">
        <v>1253</v>
      </c>
      <c r="BP245" s="11">
        <v>1254</v>
      </c>
      <c r="BQ245" s="11">
        <v>1253</v>
      </c>
      <c r="BR245" s="11">
        <v>1255</v>
      </c>
      <c r="BS245" s="11">
        <v>1258</v>
      </c>
      <c r="BT245" s="11">
        <v>1264</v>
      </c>
      <c r="BU245" s="11">
        <v>1271</v>
      </c>
      <c r="BV245" s="11">
        <v>1277</v>
      </c>
      <c r="BW245" s="11">
        <v>1287</v>
      </c>
      <c r="BX245" s="11">
        <v>1286</v>
      </c>
      <c r="BY245" s="11">
        <v>1284</v>
      </c>
      <c r="BZ245" s="11">
        <v>1286</v>
      </c>
      <c r="CA245" s="11">
        <v>1278</v>
      </c>
      <c r="CB245" s="11">
        <v>1288</v>
      </c>
      <c r="CC245" s="11">
        <v>1286</v>
      </c>
      <c r="CD245" s="11">
        <v>1294</v>
      </c>
      <c r="CE245" s="11">
        <v>1298</v>
      </c>
      <c r="CF245" s="11">
        <v>1298</v>
      </c>
      <c r="CG245" s="11">
        <v>1300</v>
      </c>
      <c r="CH245" s="11">
        <v>1302</v>
      </c>
      <c r="CI245" s="11">
        <v>1302</v>
      </c>
      <c r="CJ245" s="11">
        <v>1304</v>
      </c>
      <c r="CK245" s="11">
        <v>1304</v>
      </c>
      <c r="CL245" s="11">
        <v>1309</v>
      </c>
      <c r="CM245" s="11">
        <v>1315</v>
      </c>
      <c r="CN245" s="11">
        <v>1318</v>
      </c>
      <c r="CO245" s="11">
        <v>1319</v>
      </c>
      <c r="CP245" s="11">
        <v>1318</v>
      </c>
      <c r="CQ245" s="11">
        <v>1324</v>
      </c>
      <c r="CR245" s="11">
        <v>1325</v>
      </c>
      <c r="CS245" s="11">
        <v>1330</v>
      </c>
      <c r="CT245" s="11">
        <v>1333</v>
      </c>
      <c r="CU245" s="11">
        <v>1335</v>
      </c>
      <c r="CV245" s="11">
        <v>1332</v>
      </c>
      <c r="CW245" s="11">
        <v>1327</v>
      </c>
      <c r="CX245" s="11">
        <v>1320</v>
      </c>
      <c r="CY245" s="11">
        <v>1350</v>
      </c>
      <c r="CZ245" s="11">
        <v>1352</v>
      </c>
      <c r="DA245" s="11">
        <v>1352</v>
      </c>
      <c r="DB245" s="11">
        <v>1356</v>
      </c>
      <c r="DC245" s="11">
        <v>1352</v>
      </c>
      <c r="DD245" s="11">
        <v>1355</v>
      </c>
      <c r="DE245" s="11">
        <v>1355</v>
      </c>
      <c r="DF245" s="11">
        <v>1354</v>
      </c>
      <c r="DG245" s="11">
        <v>1350</v>
      </c>
      <c r="DH245" s="11">
        <v>1358</v>
      </c>
      <c r="DI245" s="11">
        <v>1351</v>
      </c>
      <c r="DJ245" s="11">
        <v>1351</v>
      </c>
      <c r="DK245" s="11">
        <v>1352</v>
      </c>
      <c r="DL245" s="11">
        <v>1359</v>
      </c>
      <c r="DM245" s="11">
        <v>1362</v>
      </c>
      <c r="DN245" s="11">
        <v>1359</v>
      </c>
      <c r="DO245" s="11">
        <v>1355</v>
      </c>
      <c r="DP245" s="11">
        <v>1363</v>
      </c>
      <c r="DQ245" s="11">
        <v>1364</v>
      </c>
      <c r="DR245" s="11">
        <v>1362</v>
      </c>
      <c r="DS245" s="11">
        <v>1364</v>
      </c>
      <c r="DT245" s="11">
        <v>1357</v>
      </c>
      <c r="DU245" s="11">
        <f t="shared" si="7"/>
        <v>1358.25</v>
      </c>
      <c r="DV245" s="11">
        <v>1359</v>
      </c>
      <c r="DW245" s="11">
        <v>1360</v>
      </c>
      <c r="DX245" s="11">
        <v>1337</v>
      </c>
    </row>
    <row r="246" spans="1:128" ht="12.75" x14ac:dyDescent="0.2">
      <c r="A246" s="1" t="s">
        <v>482</v>
      </c>
      <c r="B246" s="1" t="str">
        <f t="shared" si="6"/>
        <v>6410 - Servicios de correos</v>
      </c>
      <c r="C246" s="5" t="s">
        <v>511</v>
      </c>
      <c r="D246" s="1" t="s">
        <v>512</v>
      </c>
      <c r="E246" s="11">
        <v>154</v>
      </c>
      <c r="F246" s="11">
        <v>152</v>
      </c>
      <c r="G246" s="11">
        <v>150</v>
      </c>
      <c r="H246" s="11">
        <v>149</v>
      </c>
      <c r="I246" s="11">
        <v>149</v>
      </c>
      <c r="J246" s="11">
        <v>153</v>
      </c>
      <c r="K246" s="11">
        <v>150</v>
      </c>
      <c r="L246" s="11">
        <v>150</v>
      </c>
      <c r="M246" s="11">
        <v>150</v>
      </c>
      <c r="N246" s="11">
        <v>148</v>
      </c>
      <c r="O246" s="11">
        <v>146</v>
      </c>
      <c r="P246" s="11">
        <v>150</v>
      </c>
      <c r="Q246" s="11">
        <v>150</v>
      </c>
      <c r="R246" s="11">
        <v>150</v>
      </c>
      <c r="S246" s="11">
        <v>150</v>
      </c>
      <c r="T246" s="11">
        <v>151</v>
      </c>
      <c r="U246" s="11">
        <v>152</v>
      </c>
      <c r="V246" s="11">
        <v>152</v>
      </c>
      <c r="W246" s="11">
        <v>155</v>
      </c>
      <c r="X246" s="11">
        <v>154</v>
      </c>
      <c r="Y246" s="11">
        <v>154</v>
      </c>
      <c r="Z246" s="11">
        <v>153</v>
      </c>
      <c r="AA246" s="11">
        <v>155</v>
      </c>
      <c r="AB246" s="11">
        <v>157</v>
      </c>
      <c r="AC246" s="11">
        <v>161</v>
      </c>
      <c r="AD246" s="11">
        <v>161</v>
      </c>
      <c r="AE246" s="11">
        <v>160</v>
      </c>
      <c r="AF246" s="11">
        <v>156</v>
      </c>
      <c r="AG246" s="11">
        <v>159</v>
      </c>
      <c r="AH246" s="11">
        <v>159</v>
      </c>
      <c r="AI246" s="11">
        <v>159</v>
      </c>
      <c r="AJ246" s="11">
        <v>159</v>
      </c>
      <c r="AK246" s="11">
        <v>156</v>
      </c>
      <c r="AL246" s="11">
        <v>160</v>
      </c>
      <c r="AM246" s="11">
        <v>162</v>
      </c>
      <c r="AN246" s="11">
        <v>160</v>
      </c>
      <c r="AO246" s="11">
        <v>159</v>
      </c>
      <c r="AP246" s="11">
        <v>157</v>
      </c>
      <c r="AQ246" s="11">
        <v>158</v>
      </c>
      <c r="AR246" s="11">
        <v>158</v>
      </c>
      <c r="AS246" s="11">
        <v>159</v>
      </c>
      <c r="AT246" s="11">
        <v>200</v>
      </c>
      <c r="AU246" s="11">
        <v>195</v>
      </c>
      <c r="AV246" s="11">
        <v>192</v>
      </c>
      <c r="AW246" s="11">
        <v>194</v>
      </c>
      <c r="AX246" s="11">
        <v>195</v>
      </c>
      <c r="AY246" s="11">
        <v>197</v>
      </c>
      <c r="AZ246" s="11">
        <v>197</v>
      </c>
      <c r="BA246" s="11">
        <v>194</v>
      </c>
      <c r="BB246" s="11">
        <v>192</v>
      </c>
      <c r="BC246" s="11">
        <v>189</v>
      </c>
      <c r="BD246" s="11">
        <v>186</v>
      </c>
      <c r="BE246" s="11">
        <v>186</v>
      </c>
      <c r="BF246" s="11">
        <v>186</v>
      </c>
      <c r="BG246" s="11">
        <v>186</v>
      </c>
      <c r="BH246" s="11">
        <v>189</v>
      </c>
      <c r="BI246" s="11">
        <v>184</v>
      </c>
      <c r="BJ246" s="11">
        <v>187</v>
      </c>
      <c r="BK246" s="11">
        <v>191</v>
      </c>
      <c r="BL246" s="11">
        <v>189</v>
      </c>
      <c r="BM246" s="11">
        <v>186</v>
      </c>
      <c r="BN246" s="11">
        <v>186</v>
      </c>
      <c r="BO246" s="11">
        <v>197</v>
      </c>
      <c r="BP246" s="11">
        <v>192</v>
      </c>
      <c r="BQ246" s="11">
        <v>193</v>
      </c>
      <c r="BR246" s="11">
        <v>191</v>
      </c>
      <c r="BS246" s="11">
        <v>198</v>
      </c>
      <c r="BT246" s="11">
        <v>201</v>
      </c>
      <c r="BU246" s="11">
        <v>198</v>
      </c>
      <c r="BV246" s="11">
        <v>197</v>
      </c>
      <c r="BW246" s="11">
        <v>196</v>
      </c>
      <c r="BX246" s="11">
        <v>194</v>
      </c>
      <c r="BY246" s="11">
        <v>193</v>
      </c>
      <c r="BZ246" s="11">
        <v>195</v>
      </c>
      <c r="CA246" s="11">
        <v>194</v>
      </c>
      <c r="CB246" s="11">
        <v>197</v>
      </c>
      <c r="CC246" s="11">
        <v>195</v>
      </c>
      <c r="CD246" s="11">
        <v>198</v>
      </c>
      <c r="CE246" s="11">
        <v>199</v>
      </c>
      <c r="CF246" s="11">
        <v>195</v>
      </c>
      <c r="CG246" s="11">
        <v>198</v>
      </c>
      <c r="CH246" s="11">
        <v>195</v>
      </c>
      <c r="CI246" s="11">
        <v>195</v>
      </c>
      <c r="CJ246" s="11">
        <v>194</v>
      </c>
      <c r="CK246" s="11">
        <v>190</v>
      </c>
      <c r="CL246" s="11">
        <v>189</v>
      </c>
      <c r="CM246" s="11">
        <v>192</v>
      </c>
      <c r="CN246" s="11">
        <v>194</v>
      </c>
      <c r="CO246" s="11">
        <v>192</v>
      </c>
      <c r="CP246" s="11">
        <v>192</v>
      </c>
      <c r="CQ246" s="11">
        <v>192</v>
      </c>
      <c r="CR246" s="11">
        <v>194</v>
      </c>
      <c r="CS246" s="11">
        <v>194</v>
      </c>
      <c r="CT246" s="11">
        <v>194</v>
      </c>
      <c r="CU246" s="11">
        <v>192</v>
      </c>
      <c r="CV246" s="11">
        <v>186</v>
      </c>
      <c r="CW246" s="11">
        <v>183</v>
      </c>
      <c r="CX246" s="11">
        <v>175</v>
      </c>
      <c r="CY246" s="11">
        <v>193</v>
      </c>
      <c r="CZ246" s="11">
        <v>190</v>
      </c>
      <c r="DA246" s="11">
        <v>191</v>
      </c>
      <c r="DB246" s="11">
        <v>192</v>
      </c>
      <c r="DC246" s="11">
        <v>189</v>
      </c>
      <c r="DD246" s="11">
        <v>192</v>
      </c>
      <c r="DE246" s="11">
        <v>190</v>
      </c>
      <c r="DF246" s="11">
        <v>192</v>
      </c>
      <c r="DG246" s="11">
        <v>191</v>
      </c>
      <c r="DH246" s="11">
        <v>189</v>
      </c>
      <c r="DI246" s="11">
        <v>184</v>
      </c>
      <c r="DJ246" s="11">
        <v>188</v>
      </c>
      <c r="DK246" s="11">
        <v>190</v>
      </c>
      <c r="DL246" s="11">
        <v>189</v>
      </c>
      <c r="DM246" s="11">
        <v>187</v>
      </c>
      <c r="DN246" s="11">
        <v>186</v>
      </c>
      <c r="DO246" s="11">
        <v>186</v>
      </c>
      <c r="DP246" s="11">
        <v>184</v>
      </c>
      <c r="DQ246" s="11">
        <v>177</v>
      </c>
      <c r="DR246" s="11">
        <v>177</v>
      </c>
      <c r="DS246" s="11">
        <v>178</v>
      </c>
      <c r="DT246" s="11">
        <v>177</v>
      </c>
      <c r="DU246" s="11">
        <f t="shared" si="7"/>
        <v>183.58333333333334</v>
      </c>
      <c r="DV246" s="11">
        <v>176</v>
      </c>
      <c r="DW246" s="11">
        <v>179</v>
      </c>
      <c r="DX246" s="11">
        <v>164</v>
      </c>
    </row>
    <row r="247" spans="1:128" ht="12.75" x14ac:dyDescent="0.2">
      <c r="A247" s="1" t="s">
        <v>482</v>
      </c>
      <c r="B247" s="1" t="str">
        <f t="shared" si="6"/>
        <v>6420 - Servicios de telecomunicaciones</v>
      </c>
      <c r="C247" s="5" t="s">
        <v>513</v>
      </c>
      <c r="D247" s="1" t="s">
        <v>514</v>
      </c>
      <c r="E247" s="11">
        <v>630</v>
      </c>
      <c r="F247" s="11">
        <v>631</v>
      </c>
      <c r="G247" s="11">
        <v>638</v>
      </c>
      <c r="H247" s="11">
        <v>630</v>
      </c>
      <c r="I247" s="11">
        <v>633</v>
      </c>
      <c r="J247" s="11">
        <v>625</v>
      </c>
      <c r="K247" s="11">
        <v>622</v>
      </c>
      <c r="L247" s="11">
        <v>619</v>
      </c>
      <c r="M247" s="11">
        <v>617</v>
      </c>
      <c r="N247" s="11">
        <v>609</v>
      </c>
      <c r="O247" s="11">
        <v>611</v>
      </c>
      <c r="P247" s="11">
        <v>609</v>
      </c>
      <c r="Q247" s="11">
        <v>603</v>
      </c>
      <c r="R247" s="11">
        <v>601</v>
      </c>
      <c r="S247" s="11">
        <v>600</v>
      </c>
      <c r="T247" s="11">
        <v>600</v>
      </c>
      <c r="U247" s="11">
        <v>595</v>
      </c>
      <c r="V247" s="11">
        <v>593</v>
      </c>
      <c r="W247" s="11">
        <v>599</v>
      </c>
      <c r="X247" s="11">
        <v>592</v>
      </c>
      <c r="Y247" s="11">
        <v>581</v>
      </c>
      <c r="Z247" s="11">
        <v>581</v>
      </c>
      <c r="AA247" s="11">
        <v>576</v>
      </c>
      <c r="AB247" s="11">
        <v>568</v>
      </c>
      <c r="AC247" s="11">
        <v>566</v>
      </c>
      <c r="AD247" s="11">
        <v>566</v>
      </c>
      <c r="AE247" s="11">
        <v>565</v>
      </c>
      <c r="AF247" s="11">
        <v>567</v>
      </c>
      <c r="AG247" s="11">
        <v>556</v>
      </c>
      <c r="AH247" s="11">
        <v>558</v>
      </c>
      <c r="AI247" s="11">
        <v>552</v>
      </c>
      <c r="AJ247" s="11">
        <v>550</v>
      </c>
      <c r="AK247" s="11">
        <v>553</v>
      </c>
      <c r="AL247" s="11">
        <v>553</v>
      </c>
      <c r="AM247" s="11">
        <v>553</v>
      </c>
      <c r="AN247" s="11">
        <v>545</v>
      </c>
      <c r="AO247" s="11">
        <v>538</v>
      </c>
      <c r="AP247" s="11">
        <v>530</v>
      </c>
      <c r="AQ247" s="11">
        <v>520</v>
      </c>
      <c r="AR247" s="11">
        <v>521</v>
      </c>
      <c r="AS247" s="11">
        <v>527</v>
      </c>
      <c r="AT247" s="11">
        <v>378</v>
      </c>
      <c r="AU247" s="11">
        <v>382</v>
      </c>
      <c r="AV247" s="11">
        <v>377</v>
      </c>
      <c r="AW247" s="11">
        <v>373</v>
      </c>
      <c r="AX247" s="11">
        <v>374</v>
      </c>
      <c r="AY247" s="11">
        <v>370</v>
      </c>
      <c r="AZ247" s="11">
        <v>366</v>
      </c>
      <c r="BA247" s="11">
        <v>368</v>
      </c>
      <c r="BB247" s="11">
        <v>368</v>
      </c>
      <c r="BC247" s="11">
        <v>368</v>
      </c>
      <c r="BD247" s="11">
        <v>373</v>
      </c>
      <c r="BE247" s="11">
        <v>376</v>
      </c>
      <c r="BF247" s="11">
        <v>371</v>
      </c>
      <c r="BG247" s="11">
        <v>368</v>
      </c>
      <c r="BH247" s="11">
        <v>367</v>
      </c>
      <c r="BI247" s="11">
        <v>365</v>
      </c>
      <c r="BJ247" s="11">
        <v>367</v>
      </c>
      <c r="BK247" s="11">
        <v>361</v>
      </c>
      <c r="BL247" s="11">
        <v>362</v>
      </c>
      <c r="BM247" s="11">
        <v>356</v>
      </c>
      <c r="BN247" s="11">
        <v>355</v>
      </c>
      <c r="BO247" s="11">
        <v>353</v>
      </c>
      <c r="BP247" s="11">
        <v>356</v>
      </c>
      <c r="BQ247" s="11">
        <v>354</v>
      </c>
      <c r="BR247" s="11">
        <v>349</v>
      </c>
      <c r="BS247" s="11">
        <v>348</v>
      </c>
      <c r="BT247" s="11">
        <v>351</v>
      </c>
      <c r="BU247" s="11">
        <v>354</v>
      </c>
      <c r="BV247" s="11">
        <v>355</v>
      </c>
      <c r="BW247" s="11">
        <v>354</v>
      </c>
      <c r="BX247" s="11">
        <v>356</v>
      </c>
      <c r="BY247" s="11">
        <v>349</v>
      </c>
      <c r="BZ247" s="11">
        <v>346</v>
      </c>
      <c r="CA247" s="11">
        <v>340</v>
      </c>
      <c r="CB247" s="11">
        <v>339</v>
      </c>
      <c r="CC247" s="11">
        <v>342</v>
      </c>
      <c r="CD247" s="11">
        <v>339</v>
      </c>
      <c r="CE247" s="11">
        <v>338</v>
      </c>
      <c r="CF247" s="11">
        <v>335</v>
      </c>
      <c r="CG247" s="11">
        <v>336</v>
      </c>
      <c r="CH247" s="11">
        <v>336</v>
      </c>
      <c r="CI247" s="11">
        <v>333</v>
      </c>
      <c r="CJ247" s="11">
        <v>331</v>
      </c>
      <c r="CK247" s="11">
        <v>326</v>
      </c>
      <c r="CL247" s="11">
        <v>322</v>
      </c>
      <c r="CM247" s="11">
        <v>317</v>
      </c>
      <c r="CN247" s="11">
        <v>322</v>
      </c>
      <c r="CO247" s="11">
        <v>321</v>
      </c>
      <c r="CP247" s="11">
        <v>324</v>
      </c>
      <c r="CQ247" s="11">
        <v>323</v>
      </c>
      <c r="CR247" s="11">
        <v>328</v>
      </c>
      <c r="CS247" s="11">
        <v>318</v>
      </c>
      <c r="CT247" s="11">
        <v>322</v>
      </c>
      <c r="CU247" s="11">
        <v>325</v>
      </c>
      <c r="CV247" s="11">
        <v>321</v>
      </c>
      <c r="CW247" s="11">
        <v>315</v>
      </c>
      <c r="CX247" s="11">
        <v>313</v>
      </c>
      <c r="CY247" s="11">
        <v>317</v>
      </c>
      <c r="CZ247" s="11">
        <v>316</v>
      </c>
      <c r="DA247" s="11">
        <v>316</v>
      </c>
      <c r="DB247" s="11">
        <v>314</v>
      </c>
      <c r="DC247" s="11">
        <v>313</v>
      </c>
      <c r="DD247" s="11">
        <v>313</v>
      </c>
      <c r="DE247" s="11">
        <v>316</v>
      </c>
      <c r="DF247" s="11">
        <v>317</v>
      </c>
      <c r="DG247" s="11">
        <v>312</v>
      </c>
      <c r="DH247" s="11">
        <v>312</v>
      </c>
      <c r="DI247" s="11">
        <v>303</v>
      </c>
      <c r="DJ247" s="11">
        <v>291</v>
      </c>
      <c r="DK247" s="11">
        <v>291</v>
      </c>
      <c r="DL247" s="11">
        <v>282</v>
      </c>
      <c r="DM247" s="11">
        <v>284</v>
      </c>
      <c r="DN247" s="11">
        <v>285</v>
      </c>
      <c r="DO247" s="11">
        <v>287</v>
      </c>
      <c r="DP247" s="11">
        <v>283</v>
      </c>
      <c r="DQ247" s="11">
        <v>283</v>
      </c>
      <c r="DR247" s="11">
        <v>284</v>
      </c>
      <c r="DS247" s="11">
        <v>282</v>
      </c>
      <c r="DT247" s="11">
        <v>283</v>
      </c>
      <c r="DU247" s="11">
        <f t="shared" si="7"/>
        <v>286.5</v>
      </c>
      <c r="DV247" s="11">
        <v>282</v>
      </c>
      <c r="DW247" s="11">
        <v>277</v>
      </c>
      <c r="DX247" s="11">
        <v>278</v>
      </c>
    </row>
    <row r="248" spans="1:128" ht="12.75" x14ac:dyDescent="0.2">
      <c r="A248" s="1" t="s">
        <v>515</v>
      </c>
      <c r="B248" s="1" t="str">
        <f t="shared" si="6"/>
        <v>6511 - Banca central</v>
      </c>
      <c r="C248" s="5" t="s">
        <v>516</v>
      </c>
      <c r="D248" s="1" t="s">
        <v>517</v>
      </c>
      <c r="E248" s="11">
        <v>1</v>
      </c>
      <c r="F248" s="11">
        <v>1</v>
      </c>
      <c r="G248" s="11">
        <v>1</v>
      </c>
      <c r="H248" s="11">
        <v>1</v>
      </c>
      <c r="I248" s="11">
        <v>1</v>
      </c>
      <c r="J248" s="11">
        <v>1</v>
      </c>
      <c r="K248" s="11">
        <v>1</v>
      </c>
      <c r="L248" s="11">
        <v>1</v>
      </c>
      <c r="M248" s="11">
        <v>1</v>
      </c>
      <c r="N248" s="11">
        <v>1</v>
      </c>
      <c r="O248" s="11">
        <v>1</v>
      </c>
      <c r="P248" s="11">
        <v>1</v>
      </c>
      <c r="Q248" s="11">
        <v>1</v>
      </c>
      <c r="R248" s="11">
        <v>1</v>
      </c>
      <c r="S248" s="11">
        <v>1</v>
      </c>
      <c r="T248" s="11">
        <v>1</v>
      </c>
      <c r="U248" s="11">
        <v>1</v>
      </c>
      <c r="V248" s="11">
        <v>1</v>
      </c>
      <c r="W248" s="11">
        <v>1</v>
      </c>
      <c r="X248" s="11">
        <v>1</v>
      </c>
      <c r="Y248" s="11">
        <v>1</v>
      </c>
      <c r="Z248" s="11">
        <v>1</v>
      </c>
      <c r="AA248" s="11">
        <v>1</v>
      </c>
      <c r="AB248" s="11">
        <v>1</v>
      </c>
      <c r="AC248" s="11">
        <v>1</v>
      </c>
      <c r="AD248" s="11">
        <v>1</v>
      </c>
      <c r="AE248" s="11">
        <v>1</v>
      </c>
      <c r="AF248" s="11">
        <v>1</v>
      </c>
      <c r="AG248" s="11">
        <v>1</v>
      </c>
      <c r="AH248" s="11">
        <v>1</v>
      </c>
      <c r="AI248" s="11">
        <v>1</v>
      </c>
      <c r="AJ248" s="11">
        <v>1</v>
      </c>
      <c r="AK248" s="11">
        <v>1</v>
      </c>
      <c r="AL248" s="11">
        <v>1</v>
      </c>
      <c r="AM248" s="11">
        <v>1</v>
      </c>
      <c r="AN248" s="11">
        <v>1</v>
      </c>
      <c r="AO248" s="11">
        <v>1</v>
      </c>
      <c r="AP248" s="11">
        <v>1</v>
      </c>
      <c r="AQ248" s="11">
        <v>1</v>
      </c>
      <c r="AR248" s="11">
        <v>1</v>
      </c>
      <c r="AS248" s="11">
        <v>1</v>
      </c>
      <c r="AT248" s="11">
        <v>1</v>
      </c>
      <c r="AU248" s="11">
        <v>1</v>
      </c>
      <c r="AV248" s="11">
        <v>1</v>
      </c>
      <c r="AW248" s="11">
        <v>1</v>
      </c>
      <c r="AX248" s="11">
        <v>1</v>
      </c>
      <c r="AY248" s="11">
        <v>1</v>
      </c>
      <c r="AZ248" s="11">
        <v>1</v>
      </c>
      <c r="BA248" s="11">
        <v>1</v>
      </c>
      <c r="BB248" s="11">
        <v>1</v>
      </c>
      <c r="BC248" s="11">
        <v>1</v>
      </c>
      <c r="BD248" s="11">
        <v>1</v>
      </c>
      <c r="BE248" s="11">
        <v>1</v>
      </c>
      <c r="BF248" s="11">
        <v>1</v>
      </c>
      <c r="BG248" s="11">
        <v>1</v>
      </c>
      <c r="BH248" s="11">
        <v>1</v>
      </c>
      <c r="BI248" s="11">
        <v>1</v>
      </c>
      <c r="BJ248" s="11">
        <v>1</v>
      </c>
      <c r="BK248" s="11">
        <v>1</v>
      </c>
      <c r="BL248" s="11">
        <v>1</v>
      </c>
      <c r="BM248" s="11">
        <v>1</v>
      </c>
      <c r="BN248" s="11">
        <v>1</v>
      </c>
      <c r="BO248" s="11">
        <v>0</v>
      </c>
      <c r="BP248" s="11">
        <v>0</v>
      </c>
      <c r="BQ248" s="11">
        <v>0</v>
      </c>
      <c r="BR248" s="11">
        <v>0</v>
      </c>
      <c r="BS248" s="11">
        <v>0</v>
      </c>
      <c r="BT248" s="11">
        <v>0</v>
      </c>
      <c r="BU248" s="11">
        <v>0</v>
      </c>
      <c r="BV248" s="11">
        <v>0</v>
      </c>
      <c r="BW248" s="11">
        <v>0</v>
      </c>
      <c r="BX248" s="11">
        <v>0</v>
      </c>
      <c r="BY248" s="11">
        <v>0</v>
      </c>
      <c r="BZ248" s="11">
        <v>0</v>
      </c>
      <c r="CA248" s="11">
        <v>0</v>
      </c>
      <c r="CB248" s="11">
        <v>0</v>
      </c>
      <c r="CC248" s="11">
        <v>0</v>
      </c>
      <c r="CD248" s="11">
        <v>1</v>
      </c>
      <c r="CE248" s="11">
        <v>1</v>
      </c>
      <c r="CF248" s="11">
        <v>1</v>
      </c>
      <c r="CG248" s="11">
        <v>1</v>
      </c>
      <c r="CH248" s="11">
        <v>1</v>
      </c>
      <c r="CI248" s="11">
        <v>1</v>
      </c>
      <c r="CJ248" s="11">
        <v>1</v>
      </c>
      <c r="CK248" s="11">
        <v>1</v>
      </c>
      <c r="CL248" s="11">
        <v>1</v>
      </c>
      <c r="CM248" s="11">
        <v>1</v>
      </c>
      <c r="CN248" s="11">
        <v>1</v>
      </c>
      <c r="CO248" s="11">
        <v>1</v>
      </c>
      <c r="CP248" s="11">
        <v>0</v>
      </c>
      <c r="CQ248" s="11">
        <v>0</v>
      </c>
      <c r="CR248" s="11">
        <v>0</v>
      </c>
      <c r="CS248" s="11">
        <v>0</v>
      </c>
      <c r="CT248" s="11">
        <v>0</v>
      </c>
      <c r="CU248" s="11">
        <v>0</v>
      </c>
      <c r="CV248" s="11">
        <v>0</v>
      </c>
      <c r="CW248" s="11">
        <v>0</v>
      </c>
      <c r="CX248" s="11">
        <v>0</v>
      </c>
      <c r="CY248" s="11">
        <v>0</v>
      </c>
      <c r="CZ248" s="11">
        <v>0</v>
      </c>
      <c r="DA248" s="11">
        <v>0</v>
      </c>
      <c r="DB248" s="11">
        <v>0</v>
      </c>
      <c r="DC248" s="11">
        <v>0</v>
      </c>
      <c r="DD248" s="11">
        <v>0</v>
      </c>
      <c r="DE248" s="11">
        <v>0</v>
      </c>
      <c r="DF248" s="11">
        <v>0</v>
      </c>
      <c r="DG248" s="11">
        <v>0</v>
      </c>
      <c r="DH248" s="11">
        <v>0</v>
      </c>
      <c r="DI248" s="11">
        <v>0</v>
      </c>
      <c r="DJ248" s="11">
        <v>0</v>
      </c>
      <c r="DK248" s="11">
        <v>0</v>
      </c>
      <c r="DL248" s="11">
        <v>0</v>
      </c>
      <c r="DM248" s="11">
        <v>0</v>
      </c>
      <c r="DN248" s="11">
        <v>0</v>
      </c>
      <c r="DO248" s="11">
        <v>0</v>
      </c>
      <c r="DP248" s="11">
        <v>0</v>
      </c>
      <c r="DQ248" s="11">
        <v>0</v>
      </c>
      <c r="DR248" s="11">
        <v>0</v>
      </c>
      <c r="DS248" s="11">
        <v>0</v>
      </c>
      <c r="DT248" s="11">
        <v>0</v>
      </c>
      <c r="DU248" s="11">
        <f t="shared" si="7"/>
        <v>0</v>
      </c>
      <c r="DV248" s="11">
        <v>0</v>
      </c>
      <c r="DW248" s="11">
        <v>0</v>
      </c>
      <c r="DX248" s="11">
        <v>0</v>
      </c>
    </row>
    <row r="249" spans="1:128" ht="12.75" x14ac:dyDescent="0.2">
      <c r="A249" s="1" t="s">
        <v>515</v>
      </c>
      <c r="B249" s="1" t="str">
        <f t="shared" si="6"/>
        <v>6521 - Servicios de las entidades financieras bancarias</v>
      </c>
      <c r="C249" s="5" t="s">
        <v>518</v>
      </c>
      <c r="D249" s="1" t="s">
        <v>519</v>
      </c>
      <c r="E249" s="11">
        <v>64</v>
      </c>
      <c r="F249" s="11">
        <v>63</v>
      </c>
      <c r="G249" s="11">
        <v>63</v>
      </c>
      <c r="H249" s="11">
        <v>63</v>
      </c>
      <c r="I249" s="11">
        <v>63</v>
      </c>
      <c r="J249" s="11">
        <v>62</v>
      </c>
      <c r="K249" s="11">
        <v>60</v>
      </c>
      <c r="L249" s="11">
        <v>60</v>
      </c>
      <c r="M249" s="11">
        <v>59</v>
      </c>
      <c r="N249" s="11">
        <v>59</v>
      </c>
      <c r="O249" s="11">
        <v>58</v>
      </c>
      <c r="P249" s="11">
        <v>58</v>
      </c>
      <c r="Q249" s="11">
        <v>58</v>
      </c>
      <c r="R249" s="11">
        <v>58</v>
      </c>
      <c r="S249" s="11">
        <v>57</v>
      </c>
      <c r="T249" s="11">
        <v>57</v>
      </c>
      <c r="U249" s="11">
        <v>57</v>
      </c>
      <c r="V249" s="11">
        <v>58</v>
      </c>
      <c r="W249" s="11">
        <v>57</v>
      </c>
      <c r="X249" s="11">
        <v>57</v>
      </c>
      <c r="Y249" s="11">
        <v>57</v>
      </c>
      <c r="Z249" s="11">
        <v>57</v>
      </c>
      <c r="AA249" s="11">
        <v>57</v>
      </c>
      <c r="AB249" s="11">
        <v>57</v>
      </c>
      <c r="AC249" s="11">
        <v>59</v>
      </c>
      <c r="AD249" s="11">
        <v>59</v>
      </c>
      <c r="AE249" s="11">
        <v>59</v>
      </c>
      <c r="AF249" s="11">
        <v>59</v>
      </c>
      <c r="AG249" s="11">
        <v>59</v>
      </c>
      <c r="AH249" s="11">
        <v>58</v>
      </c>
      <c r="AI249" s="11">
        <v>59</v>
      </c>
      <c r="AJ249" s="11">
        <v>58</v>
      </c>
      <c r="AK249" s="11">
        <v>58</v>
      </c>
      <c r="AL249" s="11">
        <v>58</v>
      </c>
      <c r="AM249" s="11">
        <v>58</v>
      </c>
      <c r="AN249" s="11">
        <v>58</v>
      </c>
      <c r="AO249" s="11">
        <v>58</v>
      </c>
      <c r="AP249" s="11">
        <v>58</v>
      </c>
      <c r="AQ249" s="11">
        <v>58</v>
      </c>
      <c r="AR249" s="11">
        <v>59</v>
      </c>
      <c r="AS249" s="11">
        <v>58</v>
      </c>
      <c r="AT249" s="11">
        <v>59</v>
      </c>
      <c r="AU249" s="11">
        <v>59</v>
      </c>
      <c r="AV249" s="11">
        <v>59</v>
      </c>
      <c r="AW249" s="11">
        <v>60</v>
      </c>
      <c r="AX249" s="11">
        <v>59</v>
      </c>
      <c r="AY249" s="11">
        <v>59</v>
      </c>
      <c r="AZ249" s="11">
        <v>58</v>
      </c>
      <c r="BA249" s="11">
        <v>58</v>
      </c>
      <c r="BB249" s="11">
        <v>56</v>
      </c>
      <c r="BC249" s="11">
        <v>56</v>
      </c>
      <c r="BD249" s="11">
        <v>57</v>
      </c>
      <c r="BE249" s="11">
        <v>56</v>
      </c>
      <c r="BF249" s="11">
        <v>56</v>
      </c>
      <c r="BG249" s="11">
        <v>56</v>
      </c>
      <c r="BH249" s="11">
        <v>56</v>
      </c>
      <c r="BI249" s="11">
        <v>56</v>
      </c>
      <c r="BJ249" s="11">
        <v>57</v>
      </c>
      <c r="BK249" s="11">
        <v>58</v>
      </c>
      <c r="BL249" s="11">
        <v>57</v>
      </c>
      <c r="BM249" s="11">
        <v>57</v>
      </c>
      <c r="BN249" s="11">
        <v>56</v>
      </c>
      <c r="BO249" s="11">
        <v>55</v>
      </c>
      <c r="BP249" s="11">
        <v>56</v>
      </c>
      <c r="BQ249" s="11">
        <v>56</v>
      </c>
      <c r="BR249" s="11">
        <v>57</v>
      </c>
      <c r="BS249" s="11">
        <v>58</v>
      </c>
      <c r="BT249" s="11">
        <v>57</v>
      </c>
      <c r="BU249" s="11">
        <v>57</v>
      </c>
      <c r="BV249" s="11">
        <v>57</v>
      </c>
      <c r="BW249" s="11">
        <v>57</v>
      </c>
      <c r="BX249" s="11">
        <v>56</v>
      </c>
      <c r="BY249" s="11">
        <v>57</v>
      </c>
      <c r="BZ249" s="11">
        <v>57</v>
      </c>
      <c r="CA249" s="11">
        <v>56</v>
      </c>
      <c r="CB249" s="11">
        <v>55</v>
      </c>
      <c r="CC249" s="11">
        <v>55</v>
      </c>
      <c r="CD249" s="11">
        <v>55</v>
      </c>
      <c r="CE249" s="11">
        <v>55</v>
      </c>
      <c r="CF249" s="11">
        <v>55</v>
      </c>
      <c r="CG249" s="11">
        <v>54</v>
      </c>
      <c r="CH249" s="11">
        <v>53</v>
      </c>
      <c r="CI249" s="11">
        <v>53</v>
      </c>
      <c r="CJ249" s="11">
        <v>53</v>
      </c>
      <c r="CK249" s="11">
        <v>54</v>
      </c>
      <c r="CL249" s="11">
        <v>53</v>
      </c>
      <c r="CM249" s="11">
        <v>53</v>
      </c>
      <c r="CN249" s="11">
        <v>53</v>
      </c>
      <c r="CO249" s="11">
        <v>53</v>
      </c>
      <c r="CP249" s="11">
        <v>52</v>
      </c>
      <c r="CQ249" s="11">
        <v>52</v>
      </c>
      <c r="CR249" s="11">
        <v>52</v>
      </c>
      <c r="CS249" s="11">
        <v>53</v>
      </c>
      <c r="CT249" s="11">
        <v>53</v>
      </c>
      <c r="CU249" s="11">
        <v>53</v>
      </c>
      <c r="CV249" s="11">
        <v>52</v>
      </c>
      <c r="CW249" s="11">
        <v>53</v>
      </c>
      <c r="CX249" s="11">
        <v>53</v>
      </c>
      <c r="CY249" s="11">
        <v>53</v>
      </c>
      <c r="CZ249" s="11">
        <v>53</v>
      </c>
      <c r="DA249" s="11">
        <v>53</v>
      </c>
      <c r="DB249" s="11">
        <v>53</v>
      </c>
      <c r="DC249" s="11">
        <v>53</v>
      </c>
      <c r="DD249" s="11">
        <v>52</v>
      </c>
      <c r="DE249" s="11">
        <v>52</v>
      </c>
      <c r="DF249" s="11">
        <v>52</v>
      </c>
      <c r="DG249" s="11">
        <v>52</v>
      </c>
      <c r="DH249" s="11">
        <v>52</v>
      </c>
      <c r="DI249" s="11">
        <v>52</v>
      </c>
      <c r="DJ249" s="11">
        <v>52</v>
      </c>
      <c r="DK249" s="11">
        <v>52</v>
      </c>
      <c r="DL249" s="11">
        <v>52</v>
      </c>
      <c r="DM249" s="11">
        <v>52</v>
      </c>
      <c r="DN249" s="11">
        <v>52</v>
      </c>
      <c r="DO249" s="11">
        <v>53</v>
      </c>
      <c r="DP249" s="11">
        <v>54</v>
      </c>
      <c r="DQ249" s="11">
        <v>53</v>
      </c>
      <c r="DR249" s="11">
        <v>53</v>
      </c>
      <c r="DS249" s="11">
        <v>53</v>
      </c>
      <c r="DT249" s="11">
        <v>53</v>
      </c>
      <c r="DU249" s="11">
        <f t="shared" si="7"/>
        <v>52.583333333333336</v>
      </c>
      <c r="DV249" s="11">
        <v>53</v>
      </c>
      <c r="DW249" s="11">
        <v>53</v>
      </c>
      <c r="DX249" s="11">
        <v>54</v>
      </c>
    </row>
    <row r="250" spans="1:128" ht="12.75" x14ac:dyDescent="0.2">
      <c r="A250" s="1" t="s">
        <v>515</v>
      </c>
      <c r="B250" s="1" t="str">
        <f t="shared" si="6"/>
        <v>6522 - Servicios de las entidades financieras no bancarias</v>
      </c>
      <c r="C250" s="5" t="s">
        <v>520</v>
      </c>
      <c r="D250" s="1" t="s">
        <v>521</v>
      </c>
      <c r="E250" s="11">
        <v>52</v>
      </c>
      <c r="F250" s="11">
        <v>52</v>
      </c>
      <c r="G250" s="11">
        <v>52</v>
      </c>
      <c r="H250" s="11">
        <v>52</v>
      </c>
      <c r="I250" s="11">
        <v>51</v>
      </c>
      <c r="J250" s="11">
        <v>51</v>
      </c>
      <c r="K250" s="11">
        <v>51</v>
      </c>
      <c r="L250" s="11">
        <v>51</v>
      </c>
      <c r="M250" s="11">
        <v>51</v>
      </c>
      <c r="N250" s="11">
        <v>50</v>
      </c>
      <c r="O250" s="11">
        <v>50</v>
      </c>
      <c r="P250" s="11">
        <v>50</v>
      </c>
      <c r="Q250" s="11">
        <v>49</v>
      </c>
      <c r="R250" s="11">
        <v>49</v>
      </c>
      <c r="S250" s="11">
        <v>50</v>
      </c>
      <c r="T250" s="11">
        <v>49</v>
      </c>
      <c r="U250" s="11">
        <v>49</v>
      </c>
      <c r="V250" s="11">
        <v>49</v>
      </c>
      <c r="W250" s="11">
        <v>49</v>
      </c>
      <c r="X250" s="11">
        <v>49</v>
      </c>
      <c r="Y250" s="11">
        <v>49</v>
      </c>
      <c r="Z250" s="11">
        <v>49</v>
      </c>
      <c r="AA250" s="11">
        <v>49</v>
      </c>
      <c r="AB250" s="11">
        <v>50</v>
      </c>
      <c r="AC250" s="11">
        <v>45</v>
      </c>
      <c r="AD250" s="11">
        <v>45</v>
      </c>
      <c r="AE250" s="11">
        <v>47</v>
      </c>
      <c r="AF250" s="11">
        <v>48</v>
      </c>
      <c r="AG250" s="11">
        <v>48</v>
      </c>
      <c r="AH250" s="11">
        <v>49</v>
      </c>
      <c r="AI250" s="11">
        <v>49</v>
      </c>
      <c r="AJ250" s="11">
        <v>49</v>
      </c>
      <c r="AK250" s="11">
        <v>50</v>
      </c>
      <c r="AL250" s="11">
        <v>49</v>
      </c>
      <c r="AM250" s="11">
        <v>48</v>
      </c>
      <c r="AN250" s="11">
        <v>48</v>
      </c>
      <c r="AO250" s="11">
        <v>48</v>
      </c>
      <c r="AP250" s="11">
        <v>48</v>
      </c>
      <c r="AQ250" s="11">
        <v>48</v>
      </c>
      <c r="AR250" s="11">
        <v>48</v>
      </c>
      <c r="AS250" s="11">
        <v>48</v>
      </c>
      <c r="AT250" s="11">
        <v>38</v>
      </c>
      <c r="AU250" s="11">
        <v>37</v>
      </c>
      <c r="AV250" s="11">
        <v>37</v>
      </c>
      <c r="AW250" s="11">
        <v>37</v>
      </c>
      <c r="AX250" s="11">
        <v>36</v>
      </c>
      <c r="AY250" s="11">
        <v>36</v>
      </c>
      <c r="AZ250" s="11">
        <v>36</v>
      </c>
      <c r="BA250" s="11">
        <v>36</v>
      </c>
      <c r="BB250" s="11">
        <v>36</v>
      </c>
      <c r="BC250" s="11">
        <v>36</v>
      </c>
      <c r="BD250" s="11">
        <v>36</v>
      </c>
      <c r="BE250" s="11">
        <v>36</v>
      </c>
      <c r="BF250" s="11">
        <v>36</v>
      </c>
      <c r="BG250" s="11">
        <v>36</v>
      </c>
      <c r="BH250" s="11">
        <v>35</v>
      </c>
      <c r="BI250" s="11">
        <v>35</v>
      </c>
      <c r="BJ250" s="11">
        <v>35</v>
      </c>
      <c r="BK250" s="11">
        <v>34</v>
      </c>
      <c r="BL250" s="11">
        <v>34</v>
      </c>
      <c r="BM250" s="11">
        <v>35</v>
      </c>
      <c r="BN250" s="11">
        <v>34</v>
      </c>
      <c r="BO250" s="11">
        <v>34</v>
      </c>
      <c r="BP250" s="11">
        <v>34</v>
      </c>
      <c r="BQ250" s="11">
        <v>34</v>
      </c>
      <c r="BR250" s="11">
        <v>34</v>
      </c>
      <c r="BS250" s="11">
        <v>33</v>
      </c>
      <c r="BT250" s="11">
        <v>33</v>
      </c>
      <c r="BU250" s="11">
        <v>33</v>
      </c>
      <c r="BV250" s="11">
        <v>33</v>
      </c>
      <c r="BW250" s="11">
        <v>33</v>
      </c>
      <c r="BX250" s="11">
        <v>32</v>
      </c>
      <c r="BY250" s="11">
        <v>29</v>
      </c>
      <c r="BZ250" s="11">
        <v>29</v>
      </c>
      <c r="CA250" s="11">
        <v>29</v>
      </c>
      <c r="CB250" s="11">
        <v>28</v>
      </c>
      <c r="CC250" s="11">
        <v>28</v>
      </c>
      <c r="CD250" s="11">
        <v>27</v>
      </c>
      <c r="CE250" s="11">
        <v>27</v>
      </c>
      <c r="CF250" s="11">
        <v>27</v>
      </c>
      <c r="CG250" s="11">
        <v>27</v>
      </c>
      <c r="CH250" s="11">
        <v>27</v>
      </c>
      <c r="CI250" s="11">
        <v>28</v>
      </c>
      <c r="CJ250" s="11">
        <v>28</v>
      </c>
      <c r="CK250" s="11">
        <v>30</v>
      </c>
      <c r="CL250" s="11">
        <v>30</v>
      </c>
      <c r="CM250" s="11">
        <v>30</v>
      </c>
      <c r="CN250" s="11">
        <v>29</v>
      </c>
      <c r="CO250" s="11">
        <v>30</v>
      </c>
      <c r="CP250" s="11">
        <v>30</v>
      </c>
      <c r="CQ250" s="11">
        <v>31</v>
      </c>
      <c r="CR250" s="11">
        <v>31</v>
      </c>
      <c r="CS250" s="11">
        <v>31</v>
      </c>
      <c r="CT250" s="11">
        <v>31</v>
      </c>
      <c r="CU250" s="11">
        <v>32</v>
      </c>
      <c r="CV250" s="11">
        <v>32</v>
      </c>
      <c r="CW250" s="11">
        <v>32</v>
      </c>
      <c r="CX250" s="11">
        <v>32</v>
      </c>
      <c r="CY250" s="11">
        <v>33</v>
      </c>
      <c r="CZ250" s="11">
        <v>33</v>
      </c>
      <c r="DA250" s="11">
        <v>32</v>
      </c>
      <c r="DB250" s="11">
        <v>32</v>
      </c>
      <c r="DC250" s="11">
        <v>32</v>
      </c>
      <c r="DD250" s="11">
        <v>32</v>
      </c>
      <c r="DE250" s="11">
        <v>33</v>
      </c>
      <c r="DF250" s="11">
        <v>32</v>
      </c>
      <c r="DG250" s="11">
        <v>30</v>
      </c>
      <c r="DH250" s="11">
        <v>30</v>
      </c>
      <c r="DI250" s="11">
        <v>31</v>
      </c>
      <c r="DJ250" s="11">
        <v>32</v>
      </c>
      <c r="DK250" s="11">
        <v>34</v>
      </c>
      <c r="DL250" s="11">
        <v>33</v>
      </c>
      <c r="DM250" s="11">
        <v>32</v>
      </c>
      <c r="DN250" s="11">
        <v>31</v>
      </c>
      <c r="DO250" s="11">
        <v>30</v>
      </c>
      <c r="DP250" s="11">
        <v>31</v>
      </c>
      <c r="DQ250" s="11">
        <v>31</v>
      </c>
      <c r="DR250" s="11">
        <v>31</v>
      </c>
      <c r="DS250" s="11">
        <v>30</v>
      </c>
      <c r="DT250" s="11">
        <v>30</v>
      </c>
      <c r="DU250" s="11">
        <f t="shared" si="7"/>
        <v>31.333333333333332</v>
      </c>
      <c r="DV250" s="11">
        <v>30</v>
      </c>
      <c r="DW250" s="11">
        <v>29</v>
      </c>
      <c r="DX250" s="11">
        <v>27</v>
      </c>
    </row>
    <row r="251" spans="1:128" ht="12.75" x14ac:dyDescent="0.2">
      <c r="A251" s="1" t="s">
        <v>515</v>
      </c>
      <c r="B251" s="1" t="str">
        <f t="shared" si="6"/>
        <v>6590 - Servicios financieros excepto los de la banca central y las entidades financieras</v>
      </c>
      <c r="C251" s="5" t="s">
        <v>522</v>
      </c>
      <c r="D251" s="1" t="s">
        <v>523</v>
      </c>
      <c r="E251" s="11">
        <v>773</v>
      </c>
      <c r="F251" s="11">
        <v>773</v>
      </c>
      <c r="G251" s="11">
        <v>783</v>
      </c>
      <c r="H251" s="11">
        <v>792</v>
      </c>
      <c r="I251" s="11">
        <v>798</v>
      </c>
      <c r="J251" s="11">
        <v>787</v>
      </c>
      <c r="K251" s="11">
        <v>793</v>
      </c>
      <c r="L251" s="11">
        <v>799</v>
      </c>
      <c r="M251" s="11">
        <v>796</v>
      </c>
      <c r="N251" s="11">
        <v>801</v>
      </c>
      <c r="O251" s="11">
        <v>802</v>
      </c>
      <c r="P251" s="11">
        <v>794</v>
      </c>
      <c r="Q251" s="11">
        <v>798</v>
      </c>
      <c r="R251" s="11">
        <v>800</v>
      </c>
      <c r="S251" s="11">
        <v>811</v>
      </c>
      <c r="T251" s="11">
        <v>810</v>
      </c>
      <c r="U251" s="11">
        <v>813</v>
      </c>
      <c r="V251" s="11">
        <v>819</v>
      </c>
      <c r="W251" s="11">
        <v>822</v>
      </c>
      <c r="X251" s="11">
        <v>820</v>
      </c>
      <c r="Y251" s="11">
        <v>825</v>
      </c>
      <c r="Z251" s="11">
        <v>827</v>
      </c>
      <c r="AA251" s="11">
        <v>830</v>
      </c>
      <c r="AB251" s="11">
        <v>826</v>
      </c>
      <c r="AC251" s="11">
        <v>824</v>
      </c>
      <c r="AD251" s="11">
        <v>816</v>
      </c>
      <c r="AE251" s="11">
        <v>819</v>
      </c>
      <c r="AF251" s="11">
        <v>816</v>
      </c>
      <c r="AG251" s="11">
        <v>825</v>
      </c>
      <c r="AH251" s="11">
        <v>828</v>
      </c>
      <c r="AI251" s="11">
        <v>824</v>
      </c>
      <c r="AJ251" s="11">
        <v>826</v>
      </c>
      <c r="AK251" s="11">
        <v>827</v>
      </c>
      <c r="AL251" s="11">
        <v>834</v>
      </c>
      <c r="AM251" s="11">
        <v>833</v>
      </c>
      <c r="AN251" s="11">
        <v>839</v>
      </c>
      <c r="AO251" s="11">
        <v>840</v>
      </c>
      <c r="AP251" s="11">
        <v>835</v>
      </c>
      <c r="AQ251" s="11">
        <v>838</v>
      </c>
      <c r="AR251" s="11">
        <v>839</v>
      </c>
      <c r="AS251" s="11">
        <v>836</v>
      </c>
      <c r="AT251" s="11">
        <v>781</v>
      </c>
      <c r="AU251" s="11">
        <v>790</v>
      </c>
      <c r="AV251" s="11">
        <v>788</v>
      </c>
      <c r="AW251" s="11">
        <v>786</v>
      </c>
      <c r="AX251" s="11">
        <v>787</v>
      </c>
      <c r="AY251" s="11">
        <v>784</v>
      </c>
      <c r="AZ251" s="11">
        <v>779</v>
      </c>
      <c r="BA251" s="11">
        <v>772</v>
      </c>
      <c r="BB251" s="11">
        <v>770</v>
      </c>
      <c r="BC251" s="11">
        <v>769</v>
      </c>
      <c r="BD251" s="11">
        <v>770</v>
      </c>
      <c r="BE251" s="11">
        <v>770</v>
      </c>
      <c r="BF251" s="11">
        <v>768</v>
      </c>
      <c r="BG251" s="11">
        <v>769</v>
      </c>
      <c r="BH251" s="11">
        <v>766</v>
      </c>
      <c r="BI251" s="11">
        <v>771</v>
      </c>
      <c r="BJ251" s="11">
        <v>763</v>
      </c>
      <c r="BK251" s="11">
        <v>759</v>
      </c>
      <c r="BL251" s="11">
        <v>763</v>
      </c>
      <c r="BM251" s="11">
        <v>762</v>
      </c>
      <c r="BN251" s="11">
        <v>754</v>
      </c>
      <c r="BO251" s="11">
        <v>747</v>
      </c>
      <c r="BP251" s="11">
        <v>747</v>
      </c>
      <c r="BQ251" s="11">
        <v>750</v>
      </c>
      <c r="BR251" s="11">
        <v>752</v>
      </c>
      <c r="BS251" s="11">
        <v>749</v>
      </c>
      <c r="BT251" s="11">
        <v>756</v>
      </c>
      <c r="BU251" s="11">
        <v>760</v>
      </c>
      <c r="BV251" s="11">
        <v>763</v>
      </c>
      <c r="BW251" s="11">
        <v>756</v>
      </c>
      <c r="BX251" s="11">
        <v>756</v>
      </c>
      <c r="BY251" s="11">
        <v>727</v>
      </c>
      <c r="BZ251" s="11">
        <v>725</v>
      </c>
      <c r="CA251" s="11">
        <v>730</v>
      </c>
      <c r="CB251" s="11">
        <v>724</v>
      </c>
      <c r="CC251" s="11">
        <v>724</v>
      </c>
      <c r="CD251" s="11">
        <v>720</v>
      </c>
      <c r="CE251" s="11">
        <v>714</v>
      </c>
      <c r="CF251" s="11">
        <v>710</v>
      </c>
      <c r="CG251" s="11">
        <v>705</v>
      </c>
      <c r="CH251" s="11">
        <v>704</v>
      </c>
      <c r="CI251" s="11">
        <v>711</v>
      </c>
      <c r="CJ251" s="11">
        <v>712</v>
      </c>
      <c r="CK251" s="11">
        <v>705</v>
      </c>
      <c r="CL251" s="11">
        <v>711</v>
      </c>
      <c r="CM251" s="11">
        <v>712</v>
      </c>
      <c r="CN251" s="11">
        <v>713</v>
      </c>
      <c r="CO251" s="11">
        <v>717</v>
      </c>
      <c r="CP251" s="11">
        <v>701</v>
      </c>
      <c r="CQ251" s="11">
        <v>694</v>
      </c>
      <c r="CR251" s="11">
        <v>700</v>
      </c>
      <c r="CS251" s="11">
        <v>705</v>
      </c>
      <c r="CT251" s="11">
        <v>707</v>
      </c>
      <c r="CU251" s="11">
        <v>702</v>
      </c>
      <c r="CV251" s="11">
        <v>705</v>
      </c>
      <c r="CW251" s="11">
        <v>702</v>
      </c>
      <c r="CX251" s="11">
        <v>694</v>
      </c>
      <c r="CY251" s="11">
        <v>695</v>
      </c>
      <c r="CZ251" s="11">
        <v>699</v>
      </c>
      <c r="DA251" s="11">
        <v>700</v>
      </c>
      <c r="DB251" s="11">
        <v>706</v>
      </c>
      <c r="DC251" s="11">
        <v>710</v>
      </c>
      <c r="DD251" s="11">
        <v>712</v>
      </c>
      <c r="DE251" s="11">
        <v>708</v>
      </c>
      <c r="DF251" s="11">
        <v>705</v>
      </c>
      <c r="DG251" s="11">
        <v>704</v>
      </c>
      <c r="DH251" s="11">
        <v>703</v>
      </c>
      <c r="DI251" s="11">
        <v>701</v>
      </c>
      <c r="DJ251" s="11">
        <v>694</v>
      </c>
      <c r="DK251" s="11">
        <v>690</v>
      </c>
      <c r="DL251" s="11">
        <v>690</v>
      </c>
      <c r="DM251" s="11">
        <v>691</v>
      </c>
      <c r="DN251" s="11">
        <v>695</v>
      </c>
      <c r="DO251" s="11">
        <v>698</v>
      </c>
      <c r="DP251" s="11">
        <v>690</v>
      </c>
      <c r="DQ251" s="11">
        <v>689</v>
      </c>
      <c r="DR251" s="11">
        <v>691</v>
      </c>
      <c r="DS251" s="11">
        <v>683</v>
      </c>
      <c r="DT251" s="11">
        <v>680</v>
      </c>
      <c r="DU251" s="11">
        <f t="shared" si="7"/>
        <v>691</v>
      </c>
      <c r="DV251" s="11">
        <v>674</v>
      </c>
      <c r="DW251" s="11">
        <v>674</v>
      </c>
      <c r="DX251" s="11">
        <v>662</v>
      </c>
    </row>
    <row r="252" spans="1:128" ht="12.75" x14ac:dyDescent="0.2">
      <c r="A252" s="1" t="s">
        <v>515</v>
      </c>
      <c r="B252" s="1" t="str">
        <f t="shared" si="6"/>
        <v>6610 - Servicios de seguros</v>
      </c>
      <c r="C252" s="5" t="s">
        <v>524</v>
      </c>
      <c r="D252" s="1" t="s">
        <v>525</v>
      </c>
      <c r="E252" s="11">
        <v>241</v>
      </c>
      <c r="F252" s="11">
        <v>242</v>
      </c>
      <c r="G252" s="11">
        <v>241</v>
      </c>
      <c r="H252" s="11">
        <v>242</v>
      </c>
      <c r="I252" s="11">
        <v>242</v>
      </c>
      <c r="J252" s="11">
        <v>241</v>
      </c>
      <c r="K252" s="11">
        <v>243</v>
      </c>
      <c r="L252" s="11">
        <v>242</v>
      </c>
      <c r="M252" s="11">
        <v>241</v>
      </c>
      <c r="N252" s="11">
        <v>241</v>
      </c>
      <c r="O252" s="11">
        <v>244</v>
      </c>
      <c r="P252" s="11">
        <v>245</v>
      </c>
      <c r="Q252" s="11">
        <v>246</v>
      </c>
      <c r="R252" s="11">
        <v>246</v>
      </c>
      <c r="S252" s="11">
        <v>245</v>
      </c>
      <c r="T252" s="11">
        <v>247</v>
      </c>
      <c r="U252" s="11">
        <v>248</v>
      </c>
      <c r="V252" s="11">
        <v>247</v>
      </c>
      <c r="W252" s="11">
        <v>246</v>
      </c>
      <c r="X252" s="11">
        <v>246</v>
      </c>
      <c r="Y252" s="11">
        <v>247</v>
      </c>
      <c r="Z252" s="11">
        <v>248</v>
      </c>
      <c r="AA252" s="11">
        <v>247</v>
      </c>
      <c r="AB252" s="11">
        <v>248</v>
      </c>
      <c r="AC252" s="11">
        <v>249</v>
      </c>
      <c r="AD252" s="11">
        <v>250</v>
      </c>
      <c r="AE252" s="11">
        <v>249</v>
      </c>
      <c r="AF252" s="11">
        <v>249</v>
      </c>
      <c r="AG252" s="11">
        <v>248</v>
      </c>
      <c r="AH252" s="11">
        <v>250</v>
      </c>
      <c r="AI252" s="11">
        <v>249</v>
      </c>
      <c r="AJ252" s="11">
        <v>249</v>
      </c>
      <c r="AK252" s="11">
        <v>248</v>
      </c>
      <c r="AL252" s="11">
        <v>251</v>
      </c>
      <c r="AM252" s="11">
        <v>254</v>
      </c>
      <c r="AN252" s="11">
        <v>254</v>
      </c>
      <c r="AO252" s="11">
        <v>258</v>
      </c>
      <c r="AP252" s="11">
        <v>256</v>
      </c>
      <c r="AQ252" s="11">
        <v>257</v>
      </c>
      <c r="AR252" s="11">
        <v>256</v>
      </c>
      <c r="AS252" s="11">
        <v>257</v>
      </c>
      <c r="AT252" s="11">
        <v>242</v>
      </c>
      <c r="AU252" s="11">
        <v>244</v>
      </c>
      <c r="AV252" s="11">
        <v>245</v>
      </c>
      <c r="AW252" s="11">
        <v>246</v>
      </c>
      <c r="AX252" s="11">
        <v>245</v>
      </c>
      <c r="AY252" s="11">
        <v>244</v>
      </c>
      <c r="AZ252" s="11">
        <v>245</v>
      </c>
      <c r="BA252" s="11">
        <v>246</v>
      </c>
      <c r="BB252" s="11">
        <v>245</v>
      </c>
      <c r="BC252" s="11">
        <v>246</v>
      </c>
      <c r="BD252" s="11">
        <v>247</v>
      </c>
      <c r="BE252" s="11">
        <v>250</v>
      </c>
      <c r="BF252" s="11">
        <v>252</v>
      </c>
      <c r="BG252" s="11">
        <v>253</v>
      </c>
      <c r="BH252" s="11">
        <v>251</v>
      </c>
      <c r="BI252" s="11">
        <v>252</v>
      </c>
      <c r="BJ252" s="11">
        <v>252</v>
      </c>
      <c r="BK252" s="11">
        <v>252</v>
      </c>
      <c r="BL252" s="11">
        <v>252</v>
      </c>
      <c r="BM252" s="11">
        <v>251</v>
      </c>
      <c r="BN252" s="11">
        <v>251</v>
      </c>
      <c r="BO252" s="11">
        <v>248</v>
      </c>
      <c r="BP252" s="11">
        <v>248</v>
      </c>
      <c r="BQ252" s="11">
        <v>246</v>
      </c>
      <c r="BR252" s="11">
        <v>246</v>
      </c>
      <c r="BS252" s="11">
        <v>247</v>
      </c>
      <c r="BT252" s="11">
        <v>247</v>
      </c>
      <c r="BU252" s="11">
        <v>247</v>
      </c>
      <c r="BV252" s="11">
        <v>246</v>
      </c>
      <c r="BW252" s="11">
        <v>247</v>
      </c>
      <c r="BX252" s="11">
        <v>250</v>
      </c>
      <c r="BY252" s="11">
        <v>245</v>
      </c>
      <c r="BZ252" s="11">
        <v>245</v>
      </c>
      <c r="CA252" s="11">
        <v>246</v>
      </c>
      <c r="CB252" s="11">
        <v>249</v>
      </c>
      <c r="CC252" s="11">
        <v>243</v>
      </c>
      <c r="CD252" s="11">
        <v>242</v>
      </c>
      <c r="CE252" s="11">
        <v>243</v>
      </c>
      <c r="CF252" s="11">
        <v>246</v>
      </c>
      <c r="CG252" s="11">
        <v>244</v>
      </c>
      <c r="CH252" s="11">
        <v>243</v>
      </c>
      <c r="CI252" s="11">
        <v>245</v>
      </c>
      <c r="CJ252" s="11">
        <v>242</v>
      </c>
      <c r="CK252" s="11">
        <v>240</v>
      </c>
      <c r="CL252" s="11">
        <v>240</v>
      </c>
      <c r="CM252" s="11">
        <v>239</v>
      </c>
      <c r="CN252" s="11">
        <v>238</v>
      </c>
      <c r="CO252" s="11">
        <v>238</v>
      </c>
      <c r="CP252" s="11">
        <v>235</v>
      </c>
      <c r="CQ252" s="11">
        <v>236</v>
      </c>
      <c r="CR252" s="11">
        <v>236</v>
      </c>
      <c r="CS252" s="11">
        <v>236</v>
      </c>
      <c r="CT252" s="11">
        <v>237</v>
      </c>
      <c r="CU252" s="11">
        <v>236</v>
      </c>
      <c r="CV252" s="11">
        <v>236</v>
      </c>
      <c r="CW252" s="11">
        <v>235</v>
      </c>
      <c r="CX252" s="11">
        <v>235</v>
      </c>
      <c r="CY252" s="11">
        <v>234</v>
      </c>
      <c r="CZ252" s="11">
        <v>230</v>
      </c>
      <c r="DA252" s="11">
        <v>232</v>
      </c>
      <c r="DB252" s="11">
        <v>230</v>
      </c>
      <c r="DC252" s="11">
        <v>231</v>
      </c>
      <c r="DD252" s="11">
        <v>231</v>
      </c>
      <c r="DE252" s="11">
        <v>232</v>
      </c>
      <c r="DF252" s="11">
        <v>234</v>
      </c>
      <c r="DG252" s="11">
        <v>234</v>
      </c>
      <c r="DH252" s="11">
        <v>230</v>
      </c>
      <c r="DI252" s="11">
        <v>231</v>
      </c>
      <c r="DJ252" s="11">
        <v>231</v>
      </c>
      <c r="DK252" s="11">
        <v>232</v>
      </c>
      <c r="DL252" s="11">
        <v>231</v>
      </c>
      <c r="DM252" s="11">
        <v>230</v>
      </c>
      <c r="DN252" s="11">
        <v>229</v>
      </c>
      <c r="DO252" s="11">
        <v>228</v>
      </c>
      <c r="DP252" s="11">
        <v>227</v>
      </c>
      <c r="DQ252" s="11">
        <v>228</v>
      </c>
      <c r="DR252" s="11">
        <v>227</v>
      </c>
      <c r="DS252" s="11">
        <v>226</v>
      </c>
      <c r="DT252" s="11">
        <v>227</v>
      </c>
      <c r="DU252" s="11">
        <f t="shared" si="7"/>
        <v>228.91666666666666</v>
      </c>
      <c r="DV252" s="11">
        <v>228</v>
      </c>
      <c r="DW252" s="11">
        <v>228</v>
      </c>
      <c r="DX252" s="11">
        <v>224</v>
      </c>
    </row>
    <row r="253" spans="1:128" ht="12.75" x14ac:dyDescent="0.2">
      <c r="A253" s="1" t="s">
        <v>515</v>
      </c>
      <c r="B253" s="1" t="str">
        <f t="shared" si="6"/>
        <v>6620 - Administración de fondos de jubilaciones y pensiones (AFJP)</v>
      </c>
      <c r="C253" s="5" t="s">
        <v>526</v>
      </c>
      <c r="D253" s="1" t="s">
        <v>527</v>
      </c>
      <c r="E253" s="11">
        <v>7</v>
      </c>
      <c r="F253" s="11">
        <v>7</v>
      </c>
      <c r="G253" s="11">
        <v>7</v>
      </c>
      <c r="H253" s="11">
        <v>6</v>
      </c>
      <c r="I253" s="11">
        <v>6</v>
      </c>
      <c r="J253" s="11">
        <v>6</v>
      </c>
      <c r="K253" s="11">
        <v>6</v>
      </c>
      <c r="L253" s="11">
        <v>6</v>
      </c>
      <c r="M253" s="11">
        <v>6</v>
      </c>
      <c r="N253" s="11">
        <v>6</v>
      </c>
      <c r="O253" s="11">
        <v>6</v>
      </c>
      <c r="P253" s="11">
        <v>6</v>
      </c>
      <c r="Q253" s="11">
        <v>6</v>
      </c>
      <c r="R253" s="11">
        <v>6</v>
      </c>
      <c r="S253" s="11">
        <v>6</v>
      </c>
      <c r="T253" s="11">
        <v>6</v>
      </c>
      <c r="U253" s="11">
        <v>6</v>
      </c>
      <c r="V253" s="11">
        <v>6</v>
      </c>
      <c r="W253" s="11">
        <v>5</v>
      </c>
      <c r="X253" s="11">
        <v>5</v>
      </c>
      <c r="Y253" s="11">
        <v>5</v>
      </c>
      <c r="Z253" s="11">
        <v>5</v>
      </c>
      <c r="AA253" s="11">
        <v>5</v>
      </c>
      <c r="AB253" s="11">
        <v>5</v>
      </c>
      <c r="AC253" s="11">
        <v>4</v>
      </c>
      <c r="AD253" s="11">
        <v>4</v>
      </c>
      <c r="AE253" s="11">
        <v>4</v>
      </c>
      <c r="AF253" s="11">
        <v>4</v>
      </c>
      <c r="AG253" s="11">
        <v>4</v>
      </c>
      <c r="AH253" s="11">
        <v>4</v>
      </c>
      <c r="AI253" s="11">
        <v>4</v>
      </c>
      <c r="AJ253" s="11">
        <v>4</v>
      </c>
      <c r="AK253" s="11">
        <v>4</v>
      </c>
      <c r="AL253" s="11">
        <v>4</v>
      </c>
      <c r="AM253" s="11">
        <v>4</v>
      </c>
      <c r="AN253" s="11">
        <v>4</v>
      </c>
      <c r="AO253" s="11">
        <v>4</v>
      </c>
      <c r="AP253" s="11">
        <v>4</v>
      </c>
      <c r="AQ253" s="11">
        <v>4</v>
      </c>
      <c r="AR253" s="11">
        <v>4</v>
      </c>
      <c r="AS253" s="11">
        <v>4</v>
      </c>
      <c r="AT253" s="11">
        <v>6</v>
      </c>
      <c r="AU253" s="11">
        <v>6</v>
      </c>
      <c r="AV253" s="11">
        <v>6</v>
      </c>
      <c r="AW253" s="11">
        <v>6</v>
      </c>
      <c r="AX253" s="11">
        <v>6</v>
      </c>
      <c r="AY253" s="11">
        <v>6</v>
      </c>
      <c r="AZ253" s="11">
        <v>6</v>
      </c>
      <c r="BA253" s="11">
        <v>6</v>
      </c>
      <c r="BB253" s="11">
        <v>6</v>
      </c>
      <c r="BC253" s="11">
        <v>6</v>
      </c>
      <c r="BD253" s="11">
        <v>6</v>
      </c>
      <c r="BE253" s="11">
        <v>6</v>
      </c>
      <c r="BF253" s="11">
        <v>6</v>
      </c>
      <c r="BG253" s="11">
        <v>6</v>
      </c>
      <c r="BH253" s="11">
        <v>6</v>
      </c>
      <c r="BI253" s="11">
        <v>6</v>
      </c>
      <c r="BJ253" s="11">
        <v>6</v>
      </c>
      <c r="BK253" s="11">
        <v>6</v>
      </c>
      <c r="BL253" s="11">
        <v>6</v>
      </c>
      <c r="BM253" s="11">
        <v>6</v>
      </c>
      <c r="BN253" s="11">
        <v>6</v>
      </c>
      <c r="BO253" s="11">
        <v>6</v>
      </c>
      <c r="BP253" s="11">
        <v>6</v>
      </c>
      <c r="BQ253" s="11">
        <v>6</v>
      </c>
      <c r="BR253" s="11">
        <v>6</v>
      </c>
      <c r="BS253" s="11">
        <v>6</v>
      </c>
      <c r="BT253" s="11">
        <v>6</v>
      </c>
      <c r="BU253" s="11">
        <v>6</v>
      </c>
      <c r="BV253" s="11">
        <v>6</v>
      </c>
      <c r="BW253" s="11">
        <v>6</v>
      </c>
      <c r="BX253" s="11">
        <v>6</v>
      </c>
      <c r="BY253" s="11">
        <v>6</v>
      </c>
      <c r="BZ253" s="11">
        <v>6</v>
      </c>
      <c r="CA253" s="11">
        <v>6</v>
      </c>
      <c r="CB253" s="11">
        <v>5</v>
      </c>
      <c r="CC253" s="11">
        <v>5</v>
      </c>
      <c r="CD253" s="11">
        <v>5</v>
      </c>
      <c r="CE253" s="11">
        <v>5</v>
      </c>
      <c r="CF253" s="11">
        <v>5</v>
      </c>
      <c r="CG253" s="11">
        <v>5</v>
      </c>
      <c r="CH253" s="11">
        <v>5</v>
      </c>
      <c r="CI253" s="11">
        <v>5</v>
      </c>
      <c r="CJ253" s="11">
        <v>5</v>
      </c>
      <c r="CK253" s="11">
        <v>5</v>
      </c>
      <c r="CL253" s="11">
        <v>5</v>
      </c>
      <c r="CM253" s="11">
        <v>5</v>
      </c>
      <c r="CN253" s="11">
        <v>5</v>
      </c>
      <c r="CO253" s="11">
        <v>5</v>
      </c>
      <c r="CP253" s="11">
        <v>5</v>
      </c>
      <c r="CQ253" s="11">
        <v>5</v>
      </c>
      <c r="CR253" s="11">
        <v>4</v>
      </c>
      <c r="CS253" s="11">
        <v>4</v>
      </c>
      <c r="CT253" s="11">
        <v>4</v>
      </c>
      <c r="CU253" s="11">
        <v>4</v>
      </c>
      <c r="CV253" s="11">
        <v>4</v>
      </c>
      <c r="CW253" s="11">
        <v>4</v>
      </c>
      <c r="CX253" s="11">
        <v>4</v>
      </c>
      <c r="CY253" s="11">
        <v>4</v>
      </c>
      <c r="CZ253" s="11">
        <v>4</v>
      </c>
      <c r="DA253" s="11">
        <v>4</v>
      </c>
      <c r="DB253" s="11">
        <v>4</v>
      </c>
      <c r="DC253" s="11">
        <v>4</v>
      </c>
      <c r="DD253" s="11">
        <v>4</v>
      </c>
      <c r="DE253" s="11">
        <v>4</v>
      </c>
      <c r="DF253" s="11">
        <v>4</v>
      </c>
      <c r="DG253" s="11">
        <v>4</v>
      </c>
      <c r="DH253" s="11">
        <v>4</v>
      </c>
      <c r="DI253" s="11">
        <v>4</v>
      </c>
      <c r="DJ253" s="11">
        <v>4</v>
      </c>
      <c r="DK253" s="11">
        <v>4</v>
      </c>
      <c r="DL253" s="11">
        <v>4</v>
      </c>
      <c r="DM253" s="11">
        <v>4</v>
      </c>
      <c r="DN253" s="11">
        <v>4</v>
      </c>
      <c r="DO253" s="11">
        <v>4</v>
      </c>
      <c r="DP253" s="11">
        <v>4</v>
      </c>
      <c r="DQ253" s="11">
        <v>4</v>
      </c>
      <c r="DR253" s="11">
        <v>4</v>
      </c>
      <c r="DS253" s="11">
        <v>4</v>
      </c>
      <c r="DT253" s="11">
        <v>4</v>
      </c>
      <c r="DU253" s="11">
        <f t="shared" si="7"/>
        <v>4</v>
      </c>
      <c r="DV253" s="11">
        <v>4</v>
      </c>
      <c r="DW253" s="11">
        <v>4</v>
      </c>
      <c r="DX253" s="11">
        <v>4</v>
      </c>
    </row>
    <row r="254" spans="1:128" ht="12.75" x14ac:dyDescent="0.2">
      <c r="A254" s="1" t="s">
        <v>515</v>
      </c>
      <c r="B254" s="1" t="str">
        <f t="shared" si="6"/>
        <v>6711 - Servicios de administración de mercados financieros</v>
      </c>
      <c r="C254" s="5" t="s">
        <v>528</v>
      </c>
      <c r="D254" s="1" t="s">
        <v>529</v>
      </c>
      <c r="E254" s="11">
        <v>25</v>
      </c>
      <c r="F254" s="11">
        <v>25</v>
      </c>
      <c r="G254" s="11">
        <v>25</v>
      </c>
      <c r="H254" s="11">
        <v>25</v>
      </c>
      <c r="I254" s="11">
        <v>25</v>
      </c>
      <c r="J254" s="11">
        <v>25</v>
      </c>
      <c r="K254" s="11">
        <v>25</v>
      </c>
      <c r="L254" s="11">
        <v>25</v>
      </c>
      <c r="M254" s="11">
        <v>25</v>
      </c>
      <c r="N254" s="11">
        <v>25</v>
      </c>
      <c r="O254" s="11">
        <v>25</v>
      </c>
      <c r="P254" s="11">
        <v>25</v>
      </c>
      <c r="Q254" s="11">
        <v>26</v>
      </c>
      <c r="R254" s="11">
        <v>26</v>
      </c>
      <c r="S254" s="11">
        <v>26</v>
      </c>
      <c r="T254" s="11">
        <v>26</v>
      </c>
      <c r="U254" s="11">
        <v>26</v>
      </c>
      <c r="V254" s="11">
        <v>26</v>
      </c>
      <c r="W254" s="11">
        <v>26</v>
      </c>
      <c r="X254" s="11">
        <v>26</v>
      </c>
      <c r="Y254" s="11">
        <v>26</v>
      </c>
      <c r="Z254" s="11">
        <v>26</v>
      </c>
      <c r="AA254" s="11">
        <v>26</v>
      </c>
      <c r="AB254" s="11">
        <v>26</v>
      </c>
      <c r="AC254" s="11">
        <v>24</v>
      </c>
      <c r="AD254" s="11">
        <v>24</v>
      </c>
      <c r="AE254" s="11">
        <v>24</v>
      </c>
      <c r="AF254" s="11">
        <v>23</v>
      </c>
      <c r="AG254" s="11">
        <v>23</v>
      </c>
      <c r="AH254" s="11">
        <v>23</v>
      </c>
      <c r="AI254" s="11">
        <v>23</v>
      </c>
      <c r="AJ254" s="11">
        <v>23</v>
      </c>
      <c r="AK254" s="11">
        <v>23</v>
      </c>
      <c r="AL254" s="11">
        <v>23</v>
      </c>
      <c r="AM254" s="11">
        <v>23</v>
      </c>
      <c r="AN254" s="11">
        <v>23</v>
      </c>
      <c r="AO254" s="11">
        <v>23</v>
      </c>
      <c r="AP254" s="11">
        <v>22</v>
      </c>
      <c r="AQ254" s="11">
        <v>22</v>
      </c>
      <c r="AR254" s="11">
        <v>21</v>
      </c>
      <c r="AS254" s="11">
        <v>21</v>
      </c>
      <c r="AT254" s="11">
        <v>19</v>
      </c>
      <c r="AU254" s="11">
        <v>19</v>
      </c>
      <c r="AV254" s="11">
        <v>19</v>
      </c>
      <c r="AW254" s="11">
        <v>19</v>
      </c>
      <c r="AX254" s="11">
        <v>19</v>
      </c>
      <c r="AY254" s="11">
        <v>18</v>
      </c>
      <c r="AZ254" s="11">
        <v>19</v>
      </c>
      <c r="BA254" s="11">
        <v>20</v>
      </c>
      <c r="BB254" s="11">
        <v>20</v>
      </c>
      <c r="BC254" s="11">
        <v>20</v>
      </c>
      <c r="BD254" s="11">
        <v>20</v>
      </c>
      <c r="BE254" s="11">
        <v>20</v>
      </c>
      <c r="BF254" s="11">
        <v>20</v>
      </c>
      <c r="BG254" s="11">
        <v>19</v>
      </c>
      <c r="BH254" s="11">
        <v>18</v>
      </c>
      <c r="BI254" s="11">
        <v>18</v>
      </c>
      <c r="BJ254" s="11">
        <v>18</v>
      </c>
      <c r="BK254" s="11">
        <v>18</v>
      </c>
      <c r="BL254" s="11">
        <v>18</v>
      </c>
      <c r="BM254" s="11">
        <v>18</v>
      </c>
      <c r="BN254" s="11">
        <v>18</v>
      </c>
      <c r="BO254" s="11">
        <v>18</v>
      </c>
      <c r="BP254" s="11">
        <v>18</v>
      </c>
      <c r="BQ254" s="11">
        <v>18</v>
      </c>
      <c r="BR254" s="11">
        <v>18</v>
      </c>
      <c r="BS254" s="11">
        <v>18</v>
      </c>
      <c r="BT254" s="11">
        <v>18</v>
      </c>
      <c r="BU254" s="11">
        <v>18</v>
      </c>
      <c r="BV254" s="11">
        <v>18</v>
      </c>
      <c r="BW254" s="11">
        <v>18</v>
      </c>
      <c r="BX254" s="11">
        <v>18</v>
      </c>
      <c r="BY254" s="11">
        <v>15</v>
      </c>
      <c r="BZ254" s="11">
        <v>15</v>
      </c>
      <c r="CA254" s="11">
        <v>16</v>
      </c>
      <c r="CB254" s="11">
        <v>16</v>
      </c>
      <c r="CC254" s="11">
        <v>16</v>
      </c>
      <c r="CD254" s="11">
        <v>16</v>
      </c>
      <c r="CE254" s="11">
        <v>16</v>
      </c>
      <c r="CF254" s="11">
        <v>16</v>
      </c>
      <c r="CG254" s="11">
        <v>16</v>
      </c>
      <c r="CH254" s="11">
        <v>16</v>
      </c>
      <c r="CI254" s="11">
        <v>16</v>
      </c>
      <c r="CJ254" s="11">
        <v>15</v>
      </c>
      <c r="CK254" s="11">
        <v>14</v>
      </c>
      <c r="CL254" s="11">
        <v>14</v>
      </c>
      <c r="CM254" s="11">
        <v>13</v>
      </c>
      <c r="CN254" s="11">
        <v>13</v>
      </c>
      <c r="CO254" s="11">
        <v>15</v>
      </c>
      <c r="CP254" s="11">
        <v>10</v>
      </c>
      <c r="CQ254" s="11">
        <v>10</v>
      </c>
      <c r="CR254" s="11">
        <v>10</v>
      </c>
      <c r="CS254" s="11">
        <v>10</v>
      </c>
      <c r="CT254" s="11">
        <v>10</v>
      </c>
      <c r="CU254" s="11">
        <v>10</v>
      </c>
      <c r="CV254" s="11">
        <v>10</v>
      </c>
      <c r="CW254" s="11">
        <v>10</v>
      </c>
      <c r="CX254" s="11">
        <v>10</v>
      </c>
      <c r="CY254" s="11">
        <v>10</v>
      </c>
      <c r="CZ254" s="11">
        <v>11</v>
      </c>
      <c r="DA254" s="11">
        <v>11</v>
      </c>
      <c r="DB254" s="11">
        <v>10</v>
      </c>
      <c r="DC254" s="11">
        <v>10</v>
      </c>
      <c r="DD254" s="11">
        <v>10</v>
      </c>
      <c r="DE254" s="11">
        <v>10</v>
      </c>
      <c r="DF254" s="11">
        <v>10</v>
      </c>
      <c r="DG254" s="11">
        <v>10</v>
      </c>
      <c r="DH254" s="11">
        <v>10</v>
      </c>
      <c r="DI254" s="11">
        <v>10</v>
      </c>
      <c r="DJ254" s="11">
        <v>11</v>
      </c>
      <c r="DK254" s="11">
        <v>11</v>
      </c>
      <c r="DL254" s="11">
        <v>11</v>
      </c>
      <c r="DM254" s="11">
        <v>11</v>
      </c>
      <c r="DN254" s="11">
        <v>11</v>
      </c>
      <c r="DO254" s="11">
        <v>11</v>
      </c>
      <c r="DP254" s="11">
        <v>10</v>
      </c>
      <c r="DQ254" s="11">
        <v>10</v>
      </c>
      <c r="DR254" s="11">
        <v>11</v>
      </c>
      <c r="DS254" s="11">
        <v>11</v>
      </c>
      <c r="DT254" s="11">
        <v>11</v>
      </c>
      <c r="DU254" s="11">
        <f t="shared" si="7"/>
        <v>10.75</v>
      </c>
      <c r="DV254" s="11">
        <v>11</v>
      </c>
      <c r="DW254" s="11">
        <v>11</v>
      </c>
      <c r="DX254" s="11">
        <v>11</v>
      </c>
    </row>
    <row r="255" spans="1:128" ht="12.75" x14ac:dyDescent="0.2">
      <c r="A255" s="1" t="s">
        <v>515</v>
      </c>
      <c r="B255" s="1" t="str">
        <f t="shared" si="6"/>
        <v>6712 - Servicios bursátiles de mediación o por cuenta de terceros</v>
      </c>
      <c r="C255" s="5" t="s">
        <v>530</v>
      </c>
      <c r="D255" s="1" t="s">
        <v>531</v>
      </c>
      <c r="E255" s="11">
        <v>115</v>
      </c>
      <c r="F255" s="11">
        <v>116</v>
      </c>
      <c r="G255" s="11">
        <v>117</v>
      </c>
      <c r="H255" s="11">
        <v>119</v>
      </c>
      <c r="I255" s="11">
        <v>119</v>
      </c>
      <c r="J255" s="11">
        <v>121</v>
      </c>
      <c r="K255" s="11">
        <v>120</v>
      </c>
      <c r="L255" s="11">
        <v>119</v>
      </c>
      <c r="M255" s="11">
        <v>120</v>
      </c>
      <c r="N255" s="11">
        <v>120</v>
      </c>
      <c r="O255" s="11">
        <v>120</v>
      </c>
      <c r="P255" s="11">
        <v>118</v>
      </c>
      <c r="Q255" s="11">
        <v>115</v>
      </c>
      <c r="R255" s="11">
        <v>115</v>
      </c>
      <c r="S255" s="11">
        <v>116</v>
      </c>
      <c r="T255" s="11">
        <v>115</v>
      </c>
      <c r="U255" s="11">
        <v>115</v>
      </c>
      <c r="V255" s="11">
        <v>117</v>
      </c>
      <c r="W255" s="11">
        <v>116</v>
      </c>
      <c r="X255" s="11">
        <v>116</v>
      </c>
      <c r="Y255" s="11">
        <v>115</v>
      </c>
      <c r="Z255" s="11">
        <v>115</v>
      </c>
      <c r="AA255" s="11">
        <v>118</v>
      </c>
      <c r="AB255" s="11">
        <v>115</v>
      </c>
      <c r="AC255" s="11">
        <v>114</v>
      </c>
      <c r="AD255" s="11">
        <v>113</v>
      </c>
      <c r="AE255" s="11">
        <v>113</v>
      </c>
      <c r="AF255" s="11">
        <v>112</v>
      </c>
      <c r="AG255" s="11">
        <v>111</v>
      </c>
      <c r="AH255" s="11">
        <v>110</v>
      </c>
      <c r="AI255" s="11">
        <v>110</v>
      </c>
      <c r="AJ255" s="11">
        <v>110</v>
      </c>
      <c r="AK255" s="11">
        <v>110</v>
      </c>
      <c r="AL255" s="11">
        <v>110</v>
      </c>
      <c r="AM255" s="11">
        <v>110</v>
      </c>
      <c r="AN255" s="11">
        <v>111</v>
      </c>
      <c r="AO255" s="11">
        <v>109</v>
      </c>
      <c r="AP255" s="11">
        <v>106</v>
      </c>
      <c r="AQ255" s="11">
        <v>106</v>
      </c>
      <c r="AR255" s="11">
        <v>105</v>
      </c>
      <c r="AS255" s="11">
        <v>104</v>
      </c>
      <c r="AT255" s="11">
        <v>120</v>
      </c>
      <c r="AU255" s="11">
        <v>122</v>
      </c>
      <c r="AV255" s="11">
        <v>121</v>
      </c>
      <c r="AW255" s="11">
        <v>122</v>
      </c>
      <c r="AX255" s="11">
        <v>122</v>
      </c>
      <c r="AY255" s="11">
        <v>124</v>
      </c>
      <c r="AZ255" s="11">
        <v>122</v>
      </c>
      <c r="BA255" s="11">
        <v>121</v>
      </c>
      <c r="BB255" s="11">
        <v>120</v>
      </c>
      <c r="BC255" s="11">
        <v>119</v>
      </c>
      <c r="BD255" s="11">
        <v>119</v>
      </c>
      <c r="BE255" s="11">
        <v>120</v>
      </c>
      <c r="BF255" s="11">
        <v>121</v>
      </c>
      <c r="BG255" s="11">
        <v>122</v>
      </c>
      <c r="BH255" s="11">
        <v>123</v>
      </c>
      <c r="BI255" s="11">
        <v>125</v>
      </c>
      <c r="BJ255" s="11">
        <v>124</v>
      </c>
      <c r="BK255" s="11">
        <v>125</v>
      </c>
      <c r="BL255" s="11">
        <v>124</v>
      </c>
      <c r="BM255" s="11">
        <v>126</v>
      </c>
      <c r="BN255" s="11">
        <v>125</v>
      </c>
      <c r="BO255" s="11">
        <v>123</v>
      </c>
      <c r="BP255" s="11">
        <v>123</v>
      </c>
      <c r="BQ255" s="11">
        <v>124</v>
      </c>
      <c r="BR255" s="11">
        <v>124</v>
      </c>
      <c r="BS255" s="11">
        <v>121</v>
      </c>
      <c r="BT255" s="11">
        <v>121</v>
      </c>
      <c r="BU255" s="11">
        <v>122</v>
      </c>
      <c r="BV255" s="11">
        <v>121</v>
      </c>
      <c r="BW255" s="11">
        <v>120</v>
      </c>
      <c r="BX255" s="11">
        <v>120</v>
      </c>
      <c r="BY255" s="11">
        <v>136</v>
      </c>
      <c r="BZ255" s="11">
        <v>137</v>
      </c>
      <c r="CA255" s="11">
        <v>137</v>
      </c>
      <c r="CB255" s="11">
        <v>139</v>
      </c>
      <c r="CC255" s="11">
        <v>139</v>
      </c>
      <c r="CD255" s="11">
        <v>139</v>
      </c>
      <c r="CE255" s="11">
        <v>139</v>
      </c>
      <c r="CF255" s="11">
        <v>139</v>
      </c>
      <c r="CG255" s="11">
        <v>140</v>
      </c>
      <c r="CH255" s="11">
        <v>142</v>
      </c>
      <c r="CI255" s="11">
        <v>142</v>
      </c>
      <c r="CJ255" s="11">
        <v>145</v>
      </c>
      <c r="CK255" s="11">
        <v>146</v>
      </c>
      <c r="CL255" s="11">
        <v>147</v>
      </c>
      <c r="CM255" s="11">
        <v>148</v>
      </c>
      <c r="CN255" s="11">
        <v>147</v>
      </c>
      <c r="CO255" s="11">
        <v>149</v>
      </c>
      <c r="CP255" s="11">
        <v>155</v>
      </c>
      <c r="CQ255" s="11">
        <v>153</v>
      </c>
      <c r="CR255" s="11">
        <v>151</v>
      </c>
      <c r="CS255" s="11">
        <v>151</v>
      </c>
      <c r="CT255" s="11">
        <v>151</v>
      </c>
      <c r="CU255" s="11">
        <v>151</v>
      </c>
      <c r="CV255" s="11">
        <v>151</v>
      </c>
      <c r="CW255" s="11">
        <v>150</v>
      </c>
      <c r="CX255" s="11">
        <v>150</v>
      </c>
      <c r="CY255" s="11">
        <v>150</v>
      </c>
      <c r="CZ255" s="11">
        <v>150</v>
      </c>
      <c r="DA255" s="11">
        <v>148</v>
      </c>
      <c r="DB255" s="11">
        <v>149</v>
      </c>
      <c r="DC255" s="11">
        <v>149</v>
      </c>
      <c r="DD255" s="11">
        <v>149</v>
      </c>
      <c r="DE255" s="11">
        <v>150</v>
      </c>
      <c r="DF255" s="11">
        <v>149</v>
      </c>
      <c r="DG255" s="11">
        <v>149</v>
      </c>
      <c r="DH255" s="11">
        <v>150</v>
      </c>
      <c r="DI255" s="11">
        <v>151</v>
      </c>
      <c r="DJ255" s="11">
        <v>149</v>
      </c>
      <c r="DK255" s="11">
        <v>149</v>
      </c>
      <c r="DL255" s="11">
        <v>150</v>
      </c>
      <c r="DM255" s="11">
        <v>150</v>
      </c>
      <c r="DN255" s="11">
        <v>149</v>
      </c>
      <c r="DO255" s="11">
        <v>149</v>
      </c>
      <c r="DP255" s="11">
        <v>148</v>
      </c>
      <c r="DQ255" s="11">
        <v>148</v>
      </c>
      <c r="DR255" s="11">
        <v>148</v>
      </c>
      <c r="DS255" s="11">
        <v>149</v>
      </c>
      <c r="DT255" s="11">
        <v>149</v>
      </c>
      <c r="DU255" s="11">
        <f t="shared" si="7"/>
        <v>149.08333333333334</v>
      </c>
      <c r="DV255" s="11">
        <v>149</v>
      </c>
      <c r="DW255" s="11">
        <v>149</v>
      </c>
      <c r="DX255" s="11">
        <v>147</v>
      </c>
    </row>
    <row r="256" spans="1:128" ht="12.75" x14ac:dyDescent="0.2">
      <c r="A256" s="1" t="s">
        <v>515</v>
      </c>
      <c r="B256" s="1" t="str">
        <f t="shared" si="6"/>
        <v>6719 - Servicios auxiliares a la actividad financiera n.c.p., excepto a los servicios de seguros y de administración de fondos de jubilaciones y pensiones</v>
      </c>
      <c r="C256" s="5" t="s">
        <v>532</v>
      </c>
      <c r="D256" s="1" t="s">
        <v>533</v>
      </c>
      <c r="E256" s="11">
        <v>136</v>
      </c>
      <c r="F256" s="11">
        <v>136</v>
      </c>
      <c r="G256" s="11">
        <v>135</v>
      </c>
      <c r="H256" s="11">
        <v>137</v>
      </c>
      <c r="I256" s="11">
        <v>137</v>
      </c>
      <c r="J256" s="11">
        <v>136</v>
      </c>
      <c r="K256" s="11">
        <v>137</v>
      </c>
      <c r="L256" s="11">
        <v>138</v>
      </c>
      <c r="M256" s="11">
        <v>138</v>
      </c>
      <c r="N256" s="11">
        <v>138</v>
      </c>
      <c r="O256" s="11">
        <v>138</v>
      </c>
      <c r="P256" s="11">
        <v>139</v>
      </c>
      <c r="Q256" s="11">
        <v>139</v>
      </c>
      <c r="R256" s="11">
        <v>139</v>
      </c>
      <c r="S256" s="11">
        <v>140</v>
      </c>
      <c r="T256" s="11">
        <v>143</v>
      </c>
      <c r="U256" s="11">
        <v>142</v>
      </c>
      <c r="V256" s="11">
        <v>140</v>
      </c>
      <c r="W256" s="11">
        <v>140</v>
      </c>
      <c r="X256" s="11">
        <v>143</v>
      </c>
      <c r="Y256" s="11">
        <v>141</v>
      </c>
      <c r="Z256" s="11">
        <v>142</v>
      </c>
      <c r="AA256" s="11">
        <v>144</v>
      </c>
      <c r="AB256" s="11">
        <v>141</v>
      </c>
      <c r="AC256" s="11">
        <v>142</v>
      </c>
      <c r="AD256" s="11">
        <v>141</v>
      </c>
      <c r="AE256" s="11">
        <v>140</v>
      </c>
      <c r="AF256" s="11">
        <v>139</v>
      </c>
      <c r="AG256" s="11">
        <v>137</v>
      </c>
      <c r="AH256" s="11">
        <v>139</v>
      </c>
      <c r="AI256" s="11">
        <v>138</v>
      </c>
      <c r="AJ256" s="11">
        <v>136</v>
      </c>
      <c r="AK256" s="11">
        <v>138</v>
      </c>
      <c r="AL256" s="11">
        <v>138</v>
      </c>
      <c r="AM256" s="11">
        <v>137</v>
      </c>
      <c r="AN256" s="11">
        <v>135</v>
      </c>
      <c r="AO256" s="11">
        <v>134</v>
      </c>
      <c r="AP256" s="11">
        <v>132</v>
      </c>
      <c r="AQ256" s="11">
        <v>133</v>
      </c>
      <c r="AR256" s="11">
        <v>131</v>
      </c>
      <c r="AS256" s="11">
        <v>132</v>
      </c>
      <c r="AT256" s="11">
        <v>116</v>
      </c>
      <c r="AU256" s="11">
        <v>119</v>
      </c>
      <c r="AV256" s="11">
        <v>120</v>
      </c>
      <c r="AW256" s="11">
        <v>119</v>
      </c>
      <c r="AX256" s="11">
        <v>119</v>
      </c>
      <c r="AY256" s="11">
        <v>119</v>
      </c>
      <c r="AZ256" s="11">
        <v>120</v>
      </c>
      <c r="BA256" s="11">
        <v>119</v>
      </c>
      <c r="BB256" s="11">
        <v>118</v>
      </c>
      <c r="BC256" s="11">
        <v>119</v>
      </c>
      <c r="BD256" s="11">
        <v>120</v>
      </c>
      <c r="BE256" s="11">
        <v>122</v>
      </c>
      <c r="BF256" s="11">
        <v>119</v>
      </c>
      <c r="BG256" s="11">
        <v>119</v>
      </c>
      <c r="BH256" s="11">
        <v>120</v>
      </c>
      <c r="BI256" s="11">
        <v>118</v>
      </c>
      <c r="BJ256" s="11">
        <v>118</v>
      </c>
      <c r="BK256" s="11">
        <v>118</v>
      </c>
      <c r="BL256" s="11">
        <v>118</v>
      </c>
      <c r="BM256" s="11">
        <v>118</v>
      </c>
      <c r="BN256" s="11">
        <v>117</v>
      </c>
      <c r="BO256" s="11">
        <v>121</v>
      </c>
      <c r="BP256" s="11">
        <v>123</v>
      </c>
      <c r="BQ256" s="11">
        <v>124</v>
      </c>
      <c r="BR256" s="11">
        <v>123</v>
      </c>
      <c r="BS256" s="11">
        <v>124</v>
      </c>
      <c r="BT256" s="11">
        <v>125</v>
      </c>
      <c r="BU256" s="11">
        <v>125</v>
      </c>
      <c r="BV256" s="11">
        <v>126</v>
      </c>
      <c r="BW256" s="11">
        <v>126</v>
      </c>
      <c r="BX256" s="11">
        <v>129</v>
      </c>
      <c r="BY256" s="11">
        <v>132</v>
      </c>
      <c r="BZ256" s="11">
        <v>130</v>
      </c>
      <c r="CA256" s="11">
        <v>130</v>
      </c>
      <c r="CB256" s="11">
        <v>130</v>
      </c>
      <c r="CC256" s="11">
        <v>130</v>
      </c>
      <c r="CD256" s="11">
        <v>130</v>
      </c>
      <c r="CE256" s="11">
        <v>131</v>
      </c>
      <c r="CF256" s="11">
        <v>129</v>
      </c>
      <c r="CG256" s="11">
        <v>127</v>
      </c>
      <c r="CH256" s="11">
        <v>128</v>
      </c>
      <c r="CI256" s="11">
        <v>129</v>
      </c>
      <c r="CJ256" s="11">
        <v>129</v>
      </c>
      <c r="CK256" s="11">
        <v>132</v>
      </c>
      <c r="CL256" s="11">
        <v>131</v>
      </c>
      <c r="CM256" s="11">
        <v>130</v>
      </c>
      <c r="CN256" s="11">
        <v>127</v>
      </c>
      <c r="CO256" s="11">
        <v>125</v>
      </c>
      <c r="CP256" s="11">
        <v>124</v>
      </c>
      <c r="CQ256" s="11">
        <v>124</v>
      </c>
      <c r="CR256" s="11">
        <v>126</v>
      </c>
      <c r="CS256" s="11">
        <v>127</v>
      </c>
      <c r="CT256" s="11">
        <v>128</v>
      </c>
      <c r="CU256" s="11">
        <v>124</v>
      </c>
      <c r="CV256" s="11">
        <v>125</v>
      </c>
      <c r="CW256" s="11">
        <v>124</v>
      </c>
      <c r="CX256" s="11">
        <v>126</v>
      </c>
      <c r="CY256" s="11">
        <v>129</v>
      </c>
      <c r="CZ256" s="11">
        <v>133</v>
      </c>
      <c r="DA256" s="11">
        <v>132</v>
      </c>
      <c r="DB256" s="11">
        <v>136</v>
      </c>
      <c r="DC256" s="11">
        <v>137</v>
      </c>
      <c r="DD256" s="11">
        <v>135</v>
      </c>
      <c r="DE256" s="11">
        <v>138</v>
      </c>
      <c r="DF256" s="11">
        <v>140</v>
      </c>
      <c r="DG256" s="11">
        <v>142</v>
      </c>
      <c r="DH256" s="11">
        <v>148</v>
      </c>
      <c r="DI256" s="11">
        <v>149</v>
      </c>
      <c r="DJ256" s="11">
        <v>148</v>
      </c>
      <c r="DK256" s="11">
        <v>151</v>
      </c>
      <c r="DL256" s="11">
        <v>157</v>
      </c>
      <c r="DM256" s="11">
        <v>158</v>
      </c>
      <c r="DN256" s="11">
        <v>160</v>
      </c>
      <c r="DO256" s="11">
        <v>164</v>
      </c>
      <c r="DP256" s="11">
        <v>169</v>
      </c>
      <c r="DQ256" s="11">
        <v>172</v>
      </c>
      <c r="DR256" s="11">
        <v>174</v>
      </c>
      <c r="DS256" s="11">
        <v>177</v>
      </c>
      <c r="DT256" s="11">
        <v>177</v>
      </c>
      <c r="DU256" s="11">
        <f t="shared" si="7"/>
        <v>163</v>
      </c>
      <c r="DV256" s="11">
        <v>176</v>
      </c>
      <c r="DW256" s="11">
        <v>176</v>
      </c>
      <c r="DX256" s="11">
        <v>174</v>
      </c>
    </row>
    <row r="257" spans="1:128" ht="12.75" x14ac:dyDescent="0.2">
      <c r="A257" s="1" t="s">
        <v>515</v>
      </c>
      <c r="B257" s="1" t="str">
        <f t="shared" si="6"/>
        <v>6721 - Servicios auxiliares a los servicios de seguros</v>
      </c>
      <c r="C257" s="5" t="s">
        <v>534</v>
      </c>
      <c r="D257" s="1" t="s">
        <v>535</v>
      </c>
      <c r="E257" s="11">
        <v>541</v>
      </c>
      <c r="F257" s="11">
        <v>539</v>
      </c>
      <c r="G257" s="11">
        <v>550</v>
      </c>
      <c r="H257" s="11">
        <v>553</v>
      </c>
      <c r="I257" s="11">
        <v>557</v>
      </c>
      <c r="J257" s="11">
        <v>556</v>
      </c>
      <c r="K257" s="11">
        <v>557</v>
      </c>
      <c r="L257" s="11">
        <v>562</v>
      </c>
      <c r="M257" s="11">
        <v>564</v>
      </c>
      <c r="N257" s="11">
        <v>566</v>
      </c>
      <c r="O257" s="11">
        <v>570</v>
      </c>
      <c r="P257" s="11">
        <v>578</v>
      </c>
      <c r="Q257" s="11">
        <v>582</v>
      </c>
      <c r="R257" s="11">
        <v>584</v>
      </c>
      <c r="S257" s="11">
        <v>588</v>
      </c>
      <c r="T257" s="11">
        <v>591</v>
      </c>
      <c r="U257" s="11">
        <v>589</v>
      </c>
      <c r="V257" s="11">
        <v>590</v>
      </c>
      <c r="W257" s="11">
        <v>595</v>
      </c>
      <c r="X257" s="11">
        <v>599</v>
      </c>
      <c r="Y257" s="11">
        <v>602</v>
      </c>
      <c r="Z257" s="11">
        <v>598</v>
      </c>
      <c r="AA257" s="11">
        <v>601</v>
      </c>
      <c r="AB257" s="11">
        <v>599</v>
      </c>
      <c r="AC257" s="11">
        <v>602</v>
      </c>
      <c r="AD257" s="11">
        <v>599</v>
      </c>
      <c r="AE257" s="11">
        <v>599</v>
      </c>
      <c r="AF257" s="11">
        <v>602</v>
      </c>
      <c r="AG257" s="11">
        <v>602</v>
      </c>
      <c r="AH257" s="11">
        <v>605</v>
      </c>
      <c r="AI257" s="11">
        <v>608</v>
      </c>
      <c r="AJ257" s="11">
        <v>607</v>
      </c>
      <c r="AK257" s="11">
        <v>612</v>
      </c>
      <c r="AL257" s="11">
        <v>612</v>
      </c>
      <c r="AM257" s="11">
        <v>612</v>
      </c>
      <c r="AN257" s="11">
        <v>614</v>
      </c>
      <c r="AO257" s="11">
        <v>613</v>
      </c>
      <c r="AP257" s="11">
        <v>608</v>
      </c>
      <c r="AQ257" s="11">
        <v>608</v>
      </c>
      <c r="AR257" s="11">
        <v>611</v>
      </c>
      <c r="AS257" s="11">
        <v>608</v>
      </c>
      <c r="AT257" s="11">
        <v>644</v>
      </c>
      <c r="AU257" s="11">
        <v>647</v>
      </c>
      <c r="AV257" s="11">
        <v>644</v>
      </c>
      <c r="AW257" s="11">
        <v>647</v>
      </c>
      <c r="AX257" s="11">
        <v>648</v>
      </c>
      <c r="AY257" s="11">
        <v>648</v>
      </c>
      <c r="AZ257" s="11">
        <v>656</v>
      </c>
      <c r="BA257" s="11">
        <v>652</v>
      </c>
      <c r="BB257" s="11">
        <v>653</v>
      </c>
      <c r="BC257" s="11">
        <v>649</v>
      </c>
      <c r="BD257" s="11">
        <v>651</v>
      </c>
      <c r="BE257" s="11">
        <v>648</v>
      </c>
      <c r="BF257" s="11">
        <v>647</v>
      </c>
      <c r="BG257" s="11">
        <v>647</v>
      </c>
      <c r="BH257" s="11">
        <v>648</v>
      </c>
      <c r="BI257" s="11">
        <v>648</v>
      </c>
      <c r="BJ257" s="11">
        <v>649</v>
      </c>
      <c r="BK257" s="11">
        <v>648</v>
      </c>
      <c r="BL257" s="11">
        <v>647</v>
      </c>
      <c r="BM257" s="11">
        <v>647</v>
      </c>
      <c r="BN257" s="11">
        <v>650</v>
      </c>
      <c r="BO257" s="11">
        <v>654</v>
      </c>
      <c r="BP257" s="11">
        <v>654</v>
      </c>
      <c r="BQ257" s="11">
        <v>658</v>
      </c>
      <c r="BR257" s="11">
        <v>660</v>
      </c>
      <c r="BS257" s="11">
        <v>663</v>
      </c>
      <c r="BT257" s="11">
        <v>664</v>
      </c>
      <c r="BU257" s="11">
        <v>670</v>
      </c>
      <c r="BV257" s="11">
        <v>668</v>
      </c>
      <c r="BW257" s="11">
        <v>670</v>
      </c>
      <c r="BX257" s="11">
        <v>667</v>
      </c>
      <c r="BY257" s="11">
        <v>674</v>
      </c>
      <c r="BZ257" s="11">
        <v>669</v>
      </c>
      <c r="CA257" s="11">
        <v>669</v>
      </c>
      <c r="CB257" s="11">
        <v>667</v>
      </c>
      <c r="CC257" s="11">
        <v>670</v>
      </c>
      <c r="CD257" s="11">
        <v>681</v>
      </c>
      <c r="CE257" s="11">
        <v>680</v>
      </c>
      <c r="CF257" s="11">
        <v>686</v>
      </c>
      <c r="CG257" s="11">
        <v>693</v>
      </c>
      <c r="CH257" s="11">
        <v>697</v>
      </c>
      <c r="CI257" s="11">
        <v>703</v>
      </c>
      <c r="CJ257" s="11">
        <v>700</v>
      </c>
      <c r="CK257" s="11">
        <v>700</v>
      </c>
      <c r="CL257" s="11">
        <v>698</v>
      </c>
      <c r="CM257" s="11">
        <v>695</v>
      </c>
      <c r="CN257" s="11">
        <v>700</v>
      </c>
      <c r="CO257" s="11">
        <v>704</v>
      </c>
      <c r="CP257" s="11">
        <v>718</v>
      </c>
      <c r="CQ257" s="11">
        <v>717</v>
      </c>
      <c r="CR257" s="11">
        <v>719</v>
      </c>
      <c r="CS257" s="11">
        <v>712</v>
      </c>
      <c r="CT257" s="11">
        <v>711</v>
      </c>
      <c r="CU257" s="11">
        <v>715</v>
      </c>
      <c r="CV257" s="11">
        <v>717</v>
      </c>
      <c r="CW257" s="11">
        <v>710</v>
      </c>
      <c r="CX257" s="11">
        <v>701</v>
      </c>
      <c r="CY257" s="11">
        <v>718</v>
      </c>
      <c r="CZ257" s="11">
        <v>717</v>
      </c>
      <c r="DA257" s="11">
        <v>721</v>
      </c>
      <c r="DB257" s="11">
        <v>723</v>
      </c>
      <c r="DC257" s="11">
        <v>726</v>
      </c>
      <c r="DD257" s="11">
        <v>729</v>
      </c>
      <c r="DE257" s="11">
        <v>727</v>
      </c>
      <c r="DF257" s="11">
        <v>720</v>
      </c>
      <c r="DG257" s="11">
        <v>725</v>
      </c>
      <c r="DH257" s="11">
        <v>719</v>
      </c>
      <c r="DI257" s="11">
        <v>718</v>
      </c>
      <c r="DJ257" s="11">
        <v>724</v>
      </c>
      <c r="DK257" s="11">
        <v>724</v>
      </c>
      <c r="DL257" s="11">
        <v>721</v>
      </c>
      <c r="DM257" s="11">
        <v>722</v>
      </c>
      <c r="DN257" s="11">
        <v>721</v>
      </c>
      <c r="DO257" s="11">
        <v>717</v>
      </c>
      <c r="DP257" s="11">
        <v>718</v>
      </c>
      <c r="DQ257" s="11">
        <v>722</v>
      </c>
      <c r="DR257" s="11">
        <v>728</v>
      </c>
      <c r="DS257" s="11">
        <v>729</v>
      </c>
      <c r="DT257" s="11">
        <v>730</v>
      </c>
      <c r="DU257" s="11">
        <f t="shared" si="7"/>
        <v>722.83333333333337</v>
      </c>
      <c r="DV257" s="11">
        <v>727</v>
      </c>
      <c r="DW257" s="11">
        <v>731</v>
      </c>
      <c r="DX257" s="11">
        <v>711</v>
      </c>
    </row>
    <row r="258" spans="1:128" ht="12.75" x14ac:dyDescent="0.2">
      <c r="A258" s="1" t="s">
        <v>515</v>
      </c>
      <c r="B258" s="1" t="str">
        <f t="shared" si="6"/>
        <v>6722 - Servicios auxiliares a la administración de fondos de jubilaciones y pensiones</v>
      </c>
      <c r="C258" s="5" t="s">
        <v>536</v>
      </c>
      <c r="D258" s="1" t="s">
        <v>537</v>
      </c>
      <c r="E258" s="11">
        <v>3</v>
      </c>
      <c r="F258" s="11">
        <v>3</v>
      </c>
      <c r="G258" s="11">
        <v>3</v>
      </c>
      <c r="H258" s="11">
        <v>3</v>
      </c>
      <c r="I258" s="11">
        <v>2</v>
      </c>
      <c r="J258" s="11">
        <v>2</v>
      </c>
      <c r="K258" s="11">
        <v>2</v>
      </c>
      <c r="L258" s="11">
        <v>2</v>
      </c>
      <c r="M258" s="11">
        <v>2</v>
      </c>
      <c r="N258" s="11">
        <v>2</v>
      </c>
      <c r="O258" s="11">
        <v>2</v>
      </c>
      <c r="P258" s="11">
        <v>2</v>
      </c>
      <c r="Q258" s="11">
        <v>2</v>
      </c>
      <c r="R258" s="11">
        <v>2</v>
      </c>
      <c r="S258" s="11">
        <v>2</v>
      </c>
      <c r="T258" s="11">
        <v>2</v>
      </c>
      <c r="U258" s="11">
        <v>2</v>
      </c>
      <c r="V258" s="11">
        <v>2</v>
      </c>
      <c r="W258" s="11">
        <v>2</v>
      </c>
      <c r="X258" s="11">
        <v>2</v>
      </c>
      <c r="Y258" s="11">
        <v>2</v>
      </c>
      <c r="Z258" s="11">
        <v>2</v>
      </c>
      <c r="AA258" s="11">
        <v>2</v>
      </c>
      <c r="AB258" s="11">
        <v>2</v>
      </c>
      <c r="AC258" s="11">
        <v>2</v>
      </c>
      <c r="AD258" s="11">
        <v>1</v>
      </c>
      <c r="AE258" s="11">
        <v>1</v>
      </c>
      <c r="AF258" s="11">
        <v>1</v>
      </c>
      <c r="AG258" s="11">
        <v>1</v>
      </c>
      <c r="AH258" s="11">
        <v>1</v>
      </c>
      <c r="AI258" s="11">
        <v>1</v>
      </c>
      <c r="AJ258" s="11">
        <v>1</v>
      </c>
      <c r="AK258" s="11">
        <v>1</v>
      </c>
      <c r="AL258" s="11">
        <v>1</v>
      </c>
      <c r="AM258" s="11">
        <v>1</v>
      </c>
      <c r="AN258" s="11">
        <v>1</v>
      </c>
      <c r="AO258" s="11">
        <v>1</v>
      </c>
      <c r="AP258" s="11">
        <v>1</v>
      </c>
      <c r="AQ258" s="11">
        <v>1</v>
      </c>
      <c r="AR258" s="11">
        <v>1</v>
      </c>
      <c r="AS258" s="11">
        <v>1</v>
      </c>
      <c r="AT258" s="11">
        <v>1</v>
      </c>
      <c r="AU258" s="11">
        <v>1</v>
      </c>
      <c r="AV258" s="11">
        <v>1</v>
      </c>
      <c r="AW258" s="11">
        <v>1</v>
      </c>
      <c r="AX258" s="11">
        <v>1</v>
      </c>
      <c r="AY258" s="11">
        <v>1</v>
      </c>
      <c r="AZ258" s="11">
        <v>1</v>
      </c>
      <c r="BA258" s="11">
        <v>1</v>
      </c>
      <c r="BB258" s="11">
        <v>1</v>
      </c>
      <c r="BC258" s="11">
        <v>1</v>
      </c>
      <c r="BD258" s="11">
        <v>1</v>
      </c>
      <c r="BE258" s="11">
        <v>1</v>
      </c>
      <c r="BF258" s="11">
        <v>1</v>
      </c>
      <c r="BG258" s="11">
        <v>1</v>
      </c>
      <c r="BH258" s="11">
        <v>1</v>
      </c>
      <c r="BI258" s="11">
        <v>1</v>
      </c>
      <c r="BJ258" s="11">
        <v>1</v>
      </c>
      <c r="BK258" s="11">
        <v>1</v>
      </c>
      <c r="BL258" s="11">
        <v>1</v>
      </c>
      <c r="BM258" s="11">
        <v>1</v>
      </c>
      <c r="BN258" s="11">
        <v>1</v>
      </c>
      <c r="BO258" s="11">
        <v>0</v>
      </c>
      <c r="BP258" s="11">
        <v>0</v>
      </c>
      <c r="BQ258" s="11">
        <v>0</v>
      </c>
      <c r="BR258" s="11">
        <v>0</v>
      </c>
      <c r="BS258" s="11">
        <v>0</v>
      </c>
      <c r="BT258" s="11">
        <v>0</v>
      </c>
      <c r="BU258" s="11">
        <v>0</v>
      </c>
      <c r="BV258" s="11">
        <v>0</v>
      </c>
      <c r="BW258" s="11">
        <v>0</v>
      </c>
      <c r="BX258" s="11">
        <v>0</v>
      </c>
      <c r="BY258" s="11">
        <v>0</v>
      </c>
      <c r="BZ258" s="11">
        <v>0</v>
      </c>
      <c r="CA258" s="11">
        <v>0</v>
      </c>
      <c r="CB258" s="11">
        <v>0</v>
      </c>
      <c r="CC258" s="11">
        <v>0</v>
      </c>
      <c r="CD258" s="11">
        <v>1</v>
      </c>
      <c r="CE258" s="11">
        <v>1</v>
      </c>
      <c r="CF258" s="11">
        <v>1</v>
      </c>
      <c r="CG258" s="11">
        <v>1</v>
      </c>
      <c r="CH258" s="11">
        <v>1</v>
      </c>
      <c r="CI258" s="11">
        <v>1</v>
      </c>
      <c r="CJ258" s="11">
        <v>1</v>
      </c>
      <c r="CK258" s="11">
        <v>1</v>
      </c>
      <c r="CL258" s="11">
        <v>1</v>
      </c>
      <c r="CM258" s="11">
        <v>1</v>
      </c>
      <c r="CN258" s="11">
        <v>1</v>
      </c>
      <c r="CO258" s="11">
        <v>1</v>
      </c>
      <c r="CP258" s="11">
        <v>0</v>
      </c>
      <c r="CQ258" s="11">
        <v>0</v>
      </c>
      <c r="CR258" s="11">
        <v>0</v>
      </c>
      <c r="CS258" s="11">
        <v>0</v>
      </c>
      <c r="CT258" s="11">
        <v>0</v>
      </c>
      <c r="CU258" s="11">
        <v>0</v>
      </c>
      <c r="CV258" s="11">
        <v>0</v>
      </c>
      <c r="CW258" s="11">
        <v>0</v>
      </c>
      <c r="CX258" s="11">
        <v>0</v>
      </c>
      <c r="CY258" s="11">
        <v>0</v>
      </c>
      <c r="CZ258" s="11">
        <v>0</v>
      </c>
      <c r="DA258" s="11">
        <v>0</v>
      </c>
      <c r="DB258" s="11">
        <v>0</v>
      </c>
      <c r="DC258" s="11">
        <v>0</v>
      </c>
      <c r="DD258" s="11">
        <v>0</v>
      </c>
      <c r="DE258" s="11">
        <v>0</v>
      </c>
      <c r="DF258" s="11">
        <v>0</v>
      </c>
      <c r="DG258" s="11">
        <v>0</v>
      </c>
      <c r="DH258" s="11">
        <v>0</v>
      </c>
      <c r="DI258" s="11">
        <v>0</v>
      </c>
      <c r="DJ258" s="11">
        <v>0</v>
      </c>
      <c r="DK258" s="11">
        <v>0</v>
      </c>
      <c r="DL258" s="11">
        <v>0</v>
      </c>
      <c r="DM258" s="11">
        <v>0</v>
      </c>
      <c r="DN258" s="11">
        <v>0</v>
      </c>
      <c r="DO258" s="11">
        <v>0</v>
      </c>
      <c r="DP258" s="11">
        <v>0</v>
      </c>
      <c r="DQ258" s="11">
        <v>0</v>
      </c>
      <c r="DR258" s="11">
        <v>0</v>
      </c>
      <c r="DS258" s="11">
        <v>0</v>
      </c>
      <c r="DT258" s="11">
        <v>0</v>
      </c>
      <c r="DU258" s="11">
        <f t="shared" si="7"/>
        <v>0</v>
      </c>
      <c r="DV258" s="11">
        <v>0</v>
      </c>
      <c r="DW258" s="11">
        <v>0</v>
      </c>
      <c r="DX258" s="11">
        <v>0</v>
      </c>
    </row>
    <row r="259" spans="1:128" ht="12.75" x14ac:dyDescent="0.2">
      <c r="A259" s="1" t="s">
        <v>538</v>
      </c>
      <c r="B259" s="1" t="str">
        <f t="shared" ref="B259:B304" si="8">+CONCATENATE(C259," - ",D259)</f>
        <v>7010 - Servicios inmobiliarios realizados por cuenta propia, con bienes propios o arrendados</v>
      </c>
      <c r="C259" s="5" t="s">
        <v>539</v>
      </c>
      <c r="D259" s="1" t="s">
        <v>540</v>
      </c>
      <c r="E259" s="11">
        <v>3051</v>
      </c>
      <c r="F259" s="11">
        <v>3069</v>
      </c>
      <c r="G259" s="11">
        <v>3068</v>
      </c>
      <c r="H259" s="11">
        <v>3047</v>
      </c>
      <c r="I259" s="11">
        <v>3061</v>
      </c>
      <c r="J259" s="11">
        <v>3074</v>
      </c>
      <c r="K259" s="11">
        <v>3097</v>
      </c>
      <c r="L259" s="11">
        <v>3116</v>
      </c>
      <c r="M259" s="11">
        <v>3126</v>
      </c>
      <c r="N259" s="11">
        <v>3155</v>
      </c>
      <c r="O259" s="11">
        <v>3158</v>
      </c>
      <c r="P259" s="11">
        <v>3164</v>
      </c>
      <c r="Q259" s="11">
        <v>3168</v>
      </c>
      <c r="R259" s="11">
        <v>3153</v>
      </c>
      <c r="S259" s="11">
        <v>3166</v>
      </c>
      <c r="T259" s="11">
        <v>3169</v>
      </c>
      <c r="U259" s="11">
        <v>3172</v>
      </c>
      <c r="V259" s="11">
        <v>3184</v>
      </c>
      <c r="W259" s="11">
        <v>3203</v>
      </c>
      <c r="X259" s="11">
        <v>3218</v>
      </c>
      <c r="Y259" s="11">
        <v>3217</v>
      </c>
      <c r="Z259" s="11">
        <v>3235</v>
      </c>
      <c r="AA259" s="11">
        <v>3246</v>
      </c>
      <c r="AB259" s="11">
        <v>3256</v>
      </c>
      <c r="AC259" s="11">
        <v>3351</v>
      </c>
      <c r="AD259" s="11">
        <v>3349</v>
      </c>
      <c r="AE259" s="11">
        <v>3360</v>
      </c>
      <c r="AF259" s="11">
        <v>3359</v>
      </c>
      <c r="AG259" s="11">
        <v>3372</v>
      </c>
      <c r="AH259" s="11">
        <v>3366</v>
      </c>
      <c r="AI259" s="11">
        <v>3375</v>
      </c>
      <c r="AJ259" s="11">
        <v>3392</v>
      </c>
      <c r="AK259" s="11">
        <v>3423</v>
      </c>
      <c r="AL259" s="11">
        <v>3445</v>
      </c>
      <c r="AM259" s="11">
        <v>3467</v>
      </c>
      <c r="AN259" s="11">
        <v>3481</v>
      </c>
      <c r="AO259" s="11">
        <v>3493</v>
      </c>
      <c r="AP259" s="11">
        <v>3493</v>
      </c>
      <c r="AQ259" s="11">
        <v>3506</v>
      </c>
      <c r="AR259" s="11">
        <v>3530</v>
      </c>
      <c r="AS259" s="11">
        <v>3550</v>
      </c>
      <c r="AT259" s="11">
        <v>3399</v>
      </c>
      <c r="AU259" s="11">
        <v>3403</v>
      </c>
      <c r="AV259" s="11">
        <v>3400</v>
      </c>
      <c r="AW259" s="11">
        <v>3408</v>
      </c>
      <c r="AX259" s="11">
        <v>3420</v>
      </c>
      <c r="AY259" s="11">
        <v>3440</v>
      </c>
      <c r="AZ259" s="11">
        <v>3441</v>
      </c>
      <c r="BA259" s="11">
        <v>3439</v>
      </c>
      <c r="BB259" s="11">
        <v>3434</v>
      </c>
      <c r="BC259" s="11">
        <v>3427</v>
      </c>
      <c r="BD259" s="11">
        <v>3430</v>
      </c>
      <c r="BE259" s="11">
        <v>3444</v>
      </c>
      <c r="BF259" s="11">
        <v>3436</v>
      </c>
      <c r="BG259" s="11">
        <v>3448</v>
      </c>
      <c r="BH259" s="11">
        <v>3454</v>
      </c>
      <c r="BI259" s="11">
        <v>3471</v>
      </c>
      <c r="BJ259" s="11">
        <v>3481</v>
      </c>
      <c r="BK259" s="11">
        <v>3481</v>
      </c>
      <c r="BL259" s="11">
        <v>3481</v>
      </c>
      <c r="BM259" s="11">
        <v>3491</v>
      </c>
      <c r="BN259" s="11">
        <v>3495</v>
      </c>
      <c r="BO259" s="11">
        <v>3530</v>
      </c>
      <c r="BP259" s="11">
        <v>3543</v>
      </c>
      <c r="BQ259" s="11">
        <v>3555</v>
      </c>
      <c r="BR259" s="11">
        <v>3567</v>
      </c>
      <c r="BS259" s="11">
        <v>3587</v>
      </c>
      <c r="BT259" s="11">
        <v>3607</v>
      </c>
      <c r="BU259" s="11">
        <v>3616</v>
      </c>
      <c r="BV259" s="11">
        <v>3624</v>
      </c>
      <c r="BW259" s="11">
        <v>3640</v>
      </c>
      <c r="BX259" s="11">
        <v>3629</v>
      </c>
      <c r="BY259" s="11">
        <v>3704</v>
      </c>
      <c r="BZ259" s="11">
        <v>3705</v>
      </c>
      <c r="CA259" s="11">
        <v>3727</v>
      </c>
      <c r="CB259" s="11">
        <v>3730</v>
      </c>
      <c r="CC259" s="11">
        <v>3735</v>
      </c>
      <c r="CD259" s="11">
        <v>3779</v>
      </c>
      <c r="CE259" s="11">
        <v>3778</v>
      </c>
      <c r="CF259" s="11">
        <v>3774</v>
      </c>
      <c r="CG259" s="11">
        <v>3793</v>
      </c>
      <c r="CH259" s="11">
        <v>3790</v>
      </c>
      <c r="CI259" s="11">
        <v>3803</v>
      </c>
      <c r="CJ259" s="11">
        <v>3804</v>
      </c>
      <c r="CK259" s="11">
        <v>3800</v>
      </c>
      <c r="CL259" s="11">
        <v>3795</v>
      </c>
      <c r="CM259" s="11">
        <v>3801</v>
      </c>
      <c r="CN259" s="11">
        <v>3779</v>
      </c>
      <c r="CO259" s="11">
        <v>3785</v>
      </c>
      <c r="CP259" s="11">
        <v>3843</v>
      </c>
      <c r="CQ259" s="11">
        <v>3859</v>
      </c>
      <c r="CR259" s="11">
        <v>3863</v>
      </c>
      <c r="CS259" s="11">
        <v>3865</v>
      </c>
      <c r="CT259" s="11">
        <v>3844</v>
      </c>
      <c r="CU259" s="11">
        <v>3833</v>
      </c>
      <c r="CV259" s="11">
        <v>3824</v>
      </c>
      <c r="CW259" s="11">
        <v>3816</v>
      </c>
      <c r="CX259" s="11">
        <v>3792</v>
      </c>
      <c r="CY259" s="11">
        <v>3879</v>
      </c>
      <c r="CZ259" s="11">
        <v>3877</v>
      </c>
      <c r="DA259" s="11">
        <v>3870</v>
      </c>
      <c r="DB259" s="11">
        <v>3929</v>
      </c>
      <c r="DC259" s="11">
        <v>3938</v>
      </c>
      <c r="DD259" s="11">
        <v>3940</v>
      </c>
      <c r="DE259" s="11">
        <v>3948</v>
      </c>
      <c r="DF259" s="11">
        <v>3953</v>
      </c>
      <c r="DG259" s="11">
        <v>3949</v>
      </c>
      <c r="DH259" s="11">
        <v>3958</v>
      </c>
      <c r="DI259" s="11">
        <v>3947</v>
      </c>
      <c r="DJ259" s="11">
        <v>3969</v>
      </c>
      <c r="DK259" s="11">
        <v>3967</v>
      </c>
      <c r="DL259" s="11">
        <v>3977</v>
      </c>
      <c r="DM259" s="11">
        <v>3976</v>
      </c>
      <c r="DN259" s="11">
        <v>3978</v>
      </c>
      <c r="DO259" s="11">
        <v>3973</v>
      </c>
      <c r="DP259" s="11">
        <v>3974</v>
      </c>
      <c r="DQ259" s="11">
        <v>3954</v>
      </c>
      <c r="DR259" s="11">
        <v>3957</v>
      </c>
      <c r="DS259" s="11">
        <v>3957</v>
      </c>
      <c r="DT259" s="11">
        <v>3953</v>
      </c>
      <c r="DU259" s="11">
        <f t="shared" ref="DU259:DU304" si="9">+AVERAGE(DI259:DT259)</f>
        <v>3965.1666666666665</v>
      </c>
      <c r="DV259" s="11">
        <v>3950</v>
      </c>
      <c r="DW259" s="11">
        <v>3948</v>
      </c>
      <c r="DX259" s="11">
        <v>3834</v>
      </c>
    </row>
    <row r="260" spans="1:128" ht="12.75" x14ac:dyDescent="0.2">
      <c r="A260" s="1" t="s">
        <v>538</v>
      </c>
      <c r="B260" s="1" t="str">
        <f t="shared" si="8"/>
        <v>7020 - Servicios inmobiliarios realizados a cambio de un retribución o por contrata</v>
      </c>
      <c r="C260" s="5" t="s">
        <v>541</v>
      </c>
      <c r="D260" s="1" t="s">
        <v>542</v>
      </c>
      <c r="E260" s="11">
        <v>22873</v>
      </c>
      <c r="F260" s="11">
        <v>22875</v>
      </c>
      <c r="G260" s="11">
        <v>22888</v>
      </c>
      <c r="H260" s="11">
        <v>22925</v>
      </c>
      <c r="I260" s="11">
        <v>22952</v>
      </c>
      <c r="J260" s="11">
        <v>22964</v>
      </c>
      <c r="K260" s="11">
        <v>22983</v>
      </c>
      <c r="L260" s="11">
        <v>23001</v>
      </c>
      <c r="M260" s="11">
        <v>23029</v>
      </c>
      <c r="N260" s="11">
        <v>23056</v>
      </c>
      <c r="O260" s="11">
        <v>23064</v>
      </c>
      <c r="P260" s="11">
        <v>23068</v>
      </c>
      <c r="Q260" s="11">
        <v>23082</v>
      </c>
      <c r="R260" s="11">
        <v>23088</v>
      </c>
      <c r="S260" s="11">
        <v>23157</v>
      </c>
      <c r="T260" s="11">
        <v>23179</v>
      </c>
      <c r="U260" s="11">
        <v>23191</v>
      </c>
      <c r="V260" s="11">
        <v>23198</v>
      </c>
      <c r="W260" s="11">
        <v>23192</v>
      </c>
      <c r="X260" s="11">
        <v>23234</v>
      </c>
      <c r="Y260" s="11">
        <v>23260</v>
      </c>
      <c r="Z260" s="11">
        <v>23274</v>
      </c>
      <c r="AA260" s="11">
        <v>23299</v>
      </c>
      <c r="AB260" s="11">
        <v>23292</v>
      </c>
      <c r="AC260" s="11">
        <v>23686</v>
      </c>
      <c r="AD260" s="11">
        <v>23697</v>
      </c>
      <c r="AE260" s="11">
        <v>23731</v>
      </c>
      <c r="AF260" s="11">
        <v>23754</v>
      </c>
      <c r="AG260" s="11">
        <v>23780</v>
      </c>
      <c r="AH260" s="11">
        <v>23773</v>
      </c>
      <c r="AI260" s="11">
        <v>23810</v>
      </c>
      <c r="AJ260" s="11">
        <v>23806</v>
      </c>
      <c r="AK260" s="11">
        <v>23829</v>
      </c>
      <c r="AL260" s="11">
        <v>23862</v>
      </c>
      <c r="AM260" s="11">
        <v>23894</v>
      </c>
      <c r="AN260" s="11">
        <v>23895</v>
      </c>
      <c r="AO260" s="11">
        <v>23900</v>
      </c>
      <c r="AP260" s="11">
        <v>23882</v>
      </c>
      <c r="AQ260" s="11">
        <v>23883</v>
      </c>
      <c r="AR260" s="11">
        <v>23891</v>
      </c>
      <c r="AS260" s="11">
        <v>23888</v>
      </c>
      <c r="AT260" s="11">
        <v>31110</v>
      </c>
      <c r="AU260" s="11">
        <v>31136</v>
      </c>
      <c r="AV260" s="11">
        <v>31241</v>
      </c>
      <c r="AW260" s="11">
        <v>31297</v>
      </c>
      <c r="AX260" s="11">
        <v>31337</v>
      </c>
      <c r="AY260" s="11">
        <v>31359</v>
      </c>
      <c r="AZ260" s="11">
        <v>31379</v>
      </c>
      <c r="BA260" s="11">
        <v>31428</v>
      </c>
      <c r="BB260" s="11">
        <v>31432</v>
      </c>
      <c r="BC260" s="11">
        <v>31458</v>
      </c>
      <c r="BD260" s="11">
        <v>31485</v>
      </c>
      <c r="BE260" s="11">
        <v>31534</v>
      </c>
      <c r="BF260" s="11">
        <v>31592</v>
      </c>
      <c r="BG260" s="11">
        <v>31626</v>
      </c>
      <c r="BH260" s="11">
        <v>31644</v>
      </c>
      <c r="BI260" s="11">
        <v>31681</v>
      </c>
      <c r="BJ260" s="11">
        <v>31705</v>
      </c>
      <c r="BK260" s="11">
        <v>31718</v>
      </c>
      <c r="BL260" s="11">
        <v>31691</v>
      </c>
      <c r="BM260" s="11">
        <v>31691</v>
      </c>
      <c r="BN260" s="11">
        <v>31619</v>
      </c>
      <c r="BO260" s="11">
        <v>32614</v>
      </c>
      <c r="BP260" s="11">
        <v>32646</v>
      </c>
      <c r="BQ260" s="11">
        <v>32692</v>
      </c>
      <c r="BR260" s="11">
        <v>32702</v>
      </c>
      <c r="BS260" s="11">
        <v>32768</v>
      </c>
      <c r="BT260" s="11">
        <v>32880</v>
      </c>
      <c r="BU260" s="11">
        <v>32887</v>
      </c>
      <c r="BV260" s="11">
        <v>32873</v>
      </c>
      <c r="BW260" s="11">
        <v>32899</v>
      </c>
      <c r="BX260" s="11">
        <v>32872</v>
      </c>
      <c r="BY260" s="11">
        <v>33094</v>
      </c>
      <c r="BZ260" s="11">
        <v>33100</v>
      </c>
      <c r="CA260" s="11">
        <v>33118</v>
      </c>
      <c r="CB260" s="11">
        <v>33116</v>
      </c>
      <c r="CC260" s="11">
        <v>33143</v>
      </c>
      <c r="CD260" s="11">
        <v>33224</v>
      </c>
      <c r="CE260" s="11">
        <v>33256</v>
      </c>
      <c r="CF260" s="11">
        <v>33230</v>
      </c>
      <c r="CG260" s="11">
        <v>33236</v>
      </c>
      <c r="CH260" s="11">
        <v>33245</v>
      </c>
      <c r="CI260" s="11">
        <v>33228</v>
      </c>
      <c r="CJ260" s="11">
        <v>33211</v>
      </c>
      <c r="CK260" s="11">
        <v>33208</v>
      </c>
      <c r="CL260" s="11">
        <v>33202</v>
      </c>
      <c r="CM260" s="11">
        <v>33183</v>
      </c>
      <c r="CN260" s="11">
        <v>33136</v>
      </c>
      <c r="CO260" s="11">
        <v>33120</v>
      </c>
      <c r="CP260" s="11">
        <v>33492</v>
      </c>
      <c r="CQ260" s="11">
        <v>33482</v>
      </c>
      <c r="CR260" s="11">
        <v>33478</v>
      </c>
      <c r="CS260" s="11">
        <v>33475</v>
      </c>
      <c r="CT260" s="11">
        <v>33447</v>
      </c>
      <c r="CU260" s="11">
        <v>33443</v>
      </c>
      <c r="CV260" s="11">
        <v>33316</v>
      </c>
      <c r="CW260" s="11">
        <v>33276</v>
      </c>
      <c r="CX260" s="11">
        <v>33066</v>
      </c>
      <c r="CY260" s="11">
        <v>33640</v>
      </c>
      <c r="CZ260" s="11">
        <v>33607</v>
      </c>
      <c r="DA260" s="11">
        <v>33619</v>
      </c>
      <c r="DB260" s="11">
        <v>33770</v>
      </c>
      <c r="DC260" s="11">
        <v>33815</v>
      </c>
      <c r="DD260" s="11">
        <v>33855</v>
      </c>
      <c r="DE260" s="11">
        <v>33869</v>
      </c>
      <c r="DF260" s="11">
        <v>33885</v>
      </c>
      <c r="DG260" s="11">
        <v>33941</v>
      </c>
      <c r="DH260" s="11">
        <v>33981</v>
      </c>
      <c r="DI260" s="11">
        <v>33987</v>
      </c>
      <c r="DJ260" s="11">
        <v>34073</v>
      </c>
      <c r="DK260" s="11">
        <v>34093</v>
      </c>
      <c r="DL260" s="11">
        <v>34107</v>
      </c>
      <c r="DM260" s="11">
        <v>34089</v>
      </c>
      <c r="DN260" s="11">
        <v>34050</v>
      </c>
      <c r="DO260" s="11">
        <v>34038</v>
      </c>
      <c r="DP260" s="11">
        <v>34038</v>
      </c>
      <c r="DQ260" s="11">
        <v>34012</v>
      </c>
      <c r="DR260" s="11">
        <v>34015</v>
      </c>
      <c r="DS260" s="11">
        <v>33969</v>
      </c>
      <c r="DT260" s="11">
        <v>33926</v>
      </c>
      <c r="DU260" s="11">
        <f t="shared" si="9"/>
        <v>34033.083333333336</v>
      </c>
      <c r="DV260" s="11">
        <v>33825</v>
      </c>
      <c r="DW260" s="11">
        <v>33733</v>
      </c>
      <c r="DX260" s="11">
        <v>33149</v>
      </c>
    </row>
    <row r="261" spans="1:128" ht="12.75" x14ac:dyDescent="0.2">
      <c r="A261" s="1" t="s">
        <v>538</v>
      </c>
      <c r="B261" s="1" t="str">
        <f t="shared" si="8"/>
        <v>7111 - Alquiler de equipo de transporte para vía terrestre, sin operarios</v>
      </c>
      <c r="C261" s="5" t="s">
        <v>543</v>
      </c>
      <c r="D261" s="1" t="s">
        <v>544</v>
      </c>
      <c r="E261" s="11">
        <v>51</v>
      </c>
      <c r="F261" s="11">
        <v>51</v>
      </c>
      <c r="G261" s="11">
        <v>51</v>
      </c>
      <c r="H261" s="11">
        <v>51</v>
      </c>
      <c r="I261" s="11">
        <v>49</v>
      </c>
      <c r="J261" s="11">
        <v>49</v>
      </c>
      <c r="K261" s="11">
        <v>50</v>
      </c>
      <c r="L261" s="11">
        <v>50</v>
      </c>
      <c r="M261" s="11">
        <v>51</v>
      </c>
      <c r="N261" s="11">
        <v>52</v>
      </c>
      <c r="O261" s="11">
        <v>52</v>
      </c>
      <c r="P261" s="11">
        <v>53</v>
      </c>
      <c r="Q261" s="11">
        <v>54</v>
      </c>
      <c r="R261" s="11">
        <v>54</v>
      </c>
      <c r="S261" s="11">
        <v>54</v>
      </c>
      <c r="T261" s="11">
        <v>55</v>
      </c>
      <c r="U261" s="11">
        <v>55</v>
      </c>
      <c r="V261" s="11">
        <v>55</v>
      </c>
      <c r="W261" s="11">
        <v>54</v>
      </c>
      <c r="X261" s="11">
        <v>53</v>
      </c>
      <c r="Y261" s="11">
        <v>53</v>
      </c>
      <c r="Z261" s="11">
        <v>53</v>
      </c>
      <c r="AA261" s="11">
        <v>53</v>
      </c>
      <c r="AB261" s="11">
        <v>54</v>
      </c>
      <c r="AC261" s="11">
        <v>56</v>
      </c>
      <c r="AD261" s="11">
        <v>57</v>
      </c>
      <c r="AE261" s="11">
        <v>59</v>
      </c>
      <c r="AF261" s="11">
        <v>59</v>
      </c>
      <c r="AG261" s="11">
        <v>59</v>
      </c>
      <c r="AH261" s="11">
        <v>59</v>
      </c>
      <c r="AI261" s="11">
        <v>58</v>
      </c>
      <c r="AJ261" s="11">
        <v>57</v>
      </c>
      <c r="AK261" s="11">
        <v>57</v>
      </c>
      <c r="AL261" s="11">
        <v>61</v>
      </c>
      <c r="AM261" s="11">
        <v>58</v>
      </c>
      <c r="AN261" s="11">
        <v>59</v>
      </c>
      <c r="AO261" s="11">
        <v>63</v>
      </c>
      <c r="AP261" s="11">
        <v>64</v>
      </c>
      <c r="AQ261" s="11">
        <v>64</v>
      </c>
      <c r="AR261" s="11">
        <v>62</v>
      </c>
      <c r="AS261" s="11">
        <v>63</v>
      </c>
      <c r="AT261" s="11">
        <v>66</v>
      </c>
      <c r="AU261" s="11">
        <v>64</v>
      </c>
      <c r="AV261" s="11">
        <v>63</v>
      </c>
      <c r="AW261" s="11">
        <v>63</v>
      </c>
      <c r="AX261" s="11">
        <v>65</v>
      </c>
      <c r="AY261" s="11">
        <v>65</v>
      </c>
      <c r="AZ261" s="11">
        <v>66</v>
      </c>
      <c r="BA261" s="11">
        <v>67</v>
      </c>
      <c r="BB261" s="11">
        <v>65</v>
      </c>
      <c r="BC261" s="11">
        <v>65</v>
      </c>
      <c r="BD261" s="11">
        <v>66</v>
      </c>
      <c r="BE261" s="11">
        <v>66</v>
      </c>
      <c r="BF261" s="11">
        <v>66</v>
      </c>
      <c r="BG261" s="11">
        <v>69</v>
      </c>
      <c r="BH261" s="11">
        <v>69</v>
      </c>
      <c r="BI261" s="11">
        <v>70</v>
      </c>
      <c r="BJ261" s="11">
        <v>71</v>
      </c>
      <c r="BK261" s="11">
        <v>72</v>
      </c>
      <c r="BL261" s="11">
        <v>73</v>
      </c>
      <c r="BM261" s="11">
        <v>71</v>
      </c>
      <c r="BN261" s="11">
        <v>73</v>
      </c>
      <c r="BO261" s="11">
        <v>69</v>
      </c>
      <c r="BP261" s="11">
        <v>70</v>
      </c>
      <c r="BQ261" s="11">
        <v>69</v>
      </c>
      <c r="BR261" s="11">
        <v>68</v>
      </c>
      <c r="BS261" s="11">
        <v>70</v>
      </c>
      <c r="BT261" s="11">
        <v>71</v>
      </c>
      <c r="BU261" s="11">
        <v>70</v>
      </c>
      <c r="BV261" s="11">
        <v>70</v>
      </c>
      <c r="BW261" s="11">
        <v>70</v>
      </c>
      <c r="BX261" s="11">
        <v>70</v>
      </c>
      <c r="BY261" s="11">
        <v>73</v>
      </c>
      <c r="BZ261" s="11">
        <v>74</v>
      </c>
      <c r="CA261" s="11">
        <v>74</v>
      </c>
      <c r="CB261" s="11">
        <v>74</v>
      </c>
      <c r="CC261" s="11">
        <v>74</v>
      </c>
      <c r="CD261" s="11">
        <v>77</v>
      </c>
      <c r="CE261" s="11">
        <v>78</v>
      </c>
      <c r="CF261" s="11">
        <v>80</v>
      </c>
      <c r="CG261" s="11">
        <v>80</v>
      </c>
      <c r="CH261" s="11">
        <v>83</v>
      </c>
      <c r="CI261" s="11">
        <v>81</v>
      </c>
      <c r="CJ261" s="11">
        <v>81</v>
      </c>
      <c r="CK261" s="11">
        <v>78</v>
      </c>
      <c r="CL261" s="11">
        <v>77</v>
      </c>
      <c r="CM261" s="11">
        <v>75</v>
      </c>
      <c r="CN261" s="11">
        <v>76</v>
      </c>
      <c r="CO261" s="11">
        <v>77</v>
      </c>
      <c r="CP261" s="11">
        <v>80</v>
      </c>
      <c r="CQ261" s="11">
        <v>79</v>
      </c>
      <c r="CR261" s="11">
        <v>79</v>
      </c>
      <c r="CS261" s="11">
        <v>80</v>
      </c>
      <c r="CT261" s="11">
        <v>82</v>
      </c>
      <c r="CU261" s="11">
        <v>81</v>
      </c>
      <c r="CV261" s="11">
        <v>81</v>
      </c>
      <c r="CW261" s="11">
        <v>82</v>
      </c>
      <c r="CX261" s="11">
        <v>81</v>
      </c>
      <c r="CY261" s="11">
        <v>88</v>
      </c>
      <c r="CZ261" s="11">
        <v>92</v>
      </c>
      <c r="DA261" s="11">
        <v>87</v>
      </c>
      <c r="DB261" s="11">
        <v>86</v>
      </c>
      <c r="DC261" s="11">
        <v>83</v>
      </c>
      <c r="DD261" s="11">
        <v>85</v>
      </c>
      <c r="DE261" s="11">
        <v>88</v>
      </c>
      <c r="DF261" s="11">
        <v>89</v>
      </c>
      <c r="DG261" s="11">
        <v>89</v>
      </c>
      <c r="DH261" s="11">
        <v>90</v>
      </c>
      <c r="DI261" s="11">
        <v>89</v>
      </c>
      <c r="DJ261" s="11">
        <v>86</v>
      </c>
      <c r="DK261" s="11">
        <v>88</v>
      </c>
      <c r="DL261" s="11">
        <v>89</v>
      </c>
      <c r="DM261" s="11">
        <v>92</v>
      </c>
      <c r="DN261" s="11">
        <v>93</v>
      </c>
      <c r="DO261" s="11">
        <v>93</v>
      </c>
      <c r="DP261" s="11">
        <v>93</v>
      </c>
      <c r="DQ261" s="11">
        <v>92</v>
      </c>
      <c r="DR261" s="11">
        <v>92</v>
      </c>
      <c r="DS261" s="11">
        <v>94</v>
      </c>
      <c r="DT261" s="11">
        <v>93</v>
      </c>
      <c r="DU261" s="11">
        <f t="shared" si="9"/>
        <v>91.166666666666671</v>
      </c>
      <c r="DV261" s="11">
        <v>95</v>
      </c>
      <c r="DW261" s="11">
        <v>95</v>
      </c>
      <c r="DX261" s="11">
        <v>89</v>
      </c>
    </row>
    <row r="262" spans="1:128" ht="12.75" x14ac:dyDescent="0.2">
      <c r="A262" s="1" t="s">
        <v>538</v>
      </c>
      <c r="B262" s="1" t="str">
        <f t="shared" si="8"/>
        <v>7112 - Alquiler de equipo de transporte para vía acuática, sin operarios ni tripulación</v>
      </c>
      <c r="C262" s="5" t="s">
        <v>545</v>
      </c>
      <c r="D262" s="1" t="s">
        <v>546</v>
      </c>
      <c r="E262" s="11">
        <v>7</v>
      </c>
      <c r="F262" s="11">
        <v>6</v>
      </c>
      <c r="G262" s="11">
        <v>6</v>
      </c>
      <c r="H262" s="11">
        <v>6</v>
      </c>
      <c r="I262" s="11">
        <v>6</v>
      </c>
      <c r="J262" s="11">
        <v>6</v>
      </c>
      <c r="K262" s="11">
        <v>6</v>
      </c>
      <c r="L262" s="11">
        <v>6</v>
      </c>
      <c r="M262" s="11">
        <v>6</v>
      </c>
      <c r="N262" s="11">
        <v>6</v>
      </c>
      <c r="O262" s="11">
        <v>6</v>
      </c>
      <c r="P262" s="11">
        <v>6</v>
      </c>
      <c r="Q262" s="11">
        <v>6</v>
      </c>
      <c r="R262" s="11">
        <v>6</v>
      </c>
      <c r="S262" s="11">
        <v>5</v>
      </c>
      <c r="T262" s="11">
        <v>5</v>
      </c>
      <c r="U262" s="11">
        <v>4</v>
      </c>
      <c r="V262" s="11">
        <v>5</v>
      </c>
      <c r="W262" s="11">
        <v>5</v>
      </c>
      <c r="X262" s="11">
        <v>5</v>
      </c>
      <c r="Y262" s="11">
        <v>5</v>
      </c>
      <c r="Z262" s="11">
        <v>5</v>
      </c>
      <c r="AA262" s="11">
        <v>6</v>
      </c>
      <c r="AB262" s="11">
        <v>6</v>
      </c>
      <c r="AC262" s="11">
        <v>6</v>
      </c>
      <c r="AD262" s="11">
        <v>6</v>
      </c>
      <c r="AE262" s="11">
        <v>6</v>
      </c>
      <c r="AF262" s="11">
        <v>7</v>
      </c>
      <c r="AG262" s="11">
        <v>7</v>
      </c>
      <c r="AH262" s="11">
        <v>7</v>
      </c>
      <c r="AI262" s="11">
        <v>6</v>
      </c>
      <c r="AJ262" s="11">
        <v>6</v>
      </c>
      <c r="AK262" s="11">
        <v>6</v>
      </c>
      <c r="AL262" s="11">
        <v>6</v>
      </c>
      <c r="AM262" s="11">
        <v>5</v>
      </c>
      <c r="AN262" s="11">
        <v>5</v>
      </c>
      <c r="AO262" s="11">
        <v>5</v>
      </c>
      <c r="AP262" s="11">
        <v>5</v>
      </c>
      <c r="AQ262" s="11">
        <v>5</v>
      </c>
      <c r="AR262" s="11">
        <v>5</v>
      </c>
      <c r="AS262" s="11">
        <v>5</v>
      </c>
      <c r="AT262" s="11">
        <v>7</v>
      </c>
      <c r="AU262" s="11">
        <v>7</v>
      </c>
      <c r="AV262" s="11">
        <v>7</v>
      </c>
      <c r="AW262" s="11">
        <v>7</v>
      </c>
      <c r="AX262" s="11">
        <v>7</v>
      </c>
      <c r="AY262" s="11">
        <v>7</v>
      </c>
      <c r="AZ262" s="11">
        <v>7</v>
      </c>
      <c r="BA262" s="11">
        <v>7</v>
      </c>
      <c r="BB262" s="11">
        <v>7</v>
      </c>
      <c r="BC262" s="11">
        <v>7</v>
      </c>
      <c r="BD262" s="11">
        <v>8</v>
      </c>
      <c r="BE262" s="11">
        <v>7</v>
      </c>
      <c r="BF262" s="11">
        <v>7</v>
      </c>
      <c r="BG262" s="11">
        <v>6</v>
      </c>
      <c r="BH262" s="11">
        <v>6</v>
      </c>
      <c r="BI262" s="11">
        <v>6</v>
      </c>
      <c r="BJ262" s="11">
        <v>5</v>
      </c>
      <c r="BK262" s="11">
        <v>5</v>
      </c>
      <c r="BL262" s="11">
        <v>5</v>
      </c>
      <c r="BM262" s="11">
        <v>5</v>
      </c>
      <c r="BN262" s="11">
        <v>5</v>
      </c>
      <c r="BO262" s="11">
        <v>5</v>
      </c>
      <c r="BP262" s="11">
        <v>4</v>
      </c>
      <c r="BQ262" s="11">
        <v>4</v>
      </c>
      <c r="BR262" s="11">
        <v>4</v>
      </c>
      <c r="BS262" s="11">
        <v>4</v>
      </c>
      <c r="BT262" s="11">
        <v>4</v>
      </c>
      <c r="BU262" s="11">
        <v>4</v>
      </c>
      <c r="BV262" s="11">
        <v>4</v>
      </c>
      <c r="BW262" s="11">
        <v>4</v>
      </c>
      <c r="BX262" s="11">
        <v>4</v>
      </c>
      <c r="BY262" s="11">
        <v>4</v>
      </c>
      <c r="BZ262" s="11">
        <v>4</v>
      </c>
      <c r="CA262" s="11">
        <v>4</v>
      </c>
      <c r="CB262" s="11">
        <v>4</v>
      </c>
      <c r="CC262" s="11">
        <v>4</v>
      </c>
      <c r="CD262" s="11">
        <v>9</v>
      </c>
      <c r="CE262" s="11">
        <v>9</v>
      </c>
      <c r="CF262" s="11">
        <v>9</v>
      </c>
      <c r="CG262" s="11">
        <v>7</v>
      </c>
      <c r="CH262" s="11">
        <v>8</v>
      </c>
      <c r="CI262" s="11">
        <v>9</v>
      </c>
      <c r="CJ262" s="11">
        <v>8</v>
      </c>
      <c r="CK262" s="11">
        <v>8</v>
      </c>
      <c r="CL262" s="11">
        <v>8</v>
      </c>
      <c r="CM262" s="11">
        <v>8</v>
      </c>
      <c r="CN262" s="11">
        <v>8</v>
      </c>
      <c r="CO262" s="11">
        <v>8</v>
      </c>
      <c r="CP262" s="11">
        <v>8</v>
      </c>
      <c r="CQ262" s="11">
        <v>8</v>
      </c>
      <c r="CR262" s="11">
        <v>8</v>
      </c>
      <c r="CS262" s="11">
        <v>7</v>
      </c>
      <c r="CT262" s="11">
        <v>7</v>
      </c>
      <c r="CU262" s="11">
        <v>7</v>
      </c>
      <c r="CV262" s="11">
        <v>8</v>
      </c>
      <c r="CW262" s="11">
        <v>8</v>
      </c>
      <c r="CX262" s="11">
        <v>8</v>
      </c>
      <c r="CY262" s="11">
        <v>10</v>
      </c>
      <c r="CZ262" s="11">
        <v>10</v>
      </c>
      <c r="DA262" s="11">
        <v>10</v>
      </c>
      <c r="DB262" s="11">
        <v>11</v>
      </c>
      <c r="DC262" s="11">
        <v>11</v>
      </c>
      <c r="DD262" s="11">
        <v>12</v>
      </c>
      <c r="DE262" s="11">
        <v>12</v>
      </c>
      <c r="DF262" s="11">
        <v>12</v>
      </c>
      <c r="DG262" s="11">
        <v>12</v>
      </c>
      <c r="DH262" s="11">
        <v>12</v>
      </c>
      <c r="DI262" s="11">
        <v>12</v>
      </c>
      <c r="DJ262" s="11">
        <v>11</v>
      </c>
      <c r="DK262" s="11">
        <v>11</v>
      </c>
      <c r="DL262" s="11">
        <v>11</v>
      </c>
      <c r="DM262" s="11">
        <v>11</v>
      </c>
      <c r="DN262" s="11">
        <v>11</v>
      </c>
      <c r="DO262" s="11">
        <v>11</v>
      </c>
      <c r="DP262" s="11">
        <v>11</v>
      </c>
      <c r="DQ262" s="11">
        <v>12</v>
      </c>
      <c r="DR262" s="11">
        <v>12</v>
      </c>
      <c r="DS262" s="11">
        <v>12</v>
      </c>
      <c r="DT262" s="11">
        <v>12</v>
      </c>
      <c r="DU262" s="11">
        <f t="shared" si="9"/>
        <v>11.416666666666666</v>
      </c>
      <c r="DV262" s="11">
        <v>11</v>
      </c>
      <c r="DW262" s="11">
        <v>11</v>
      </c>
      <c r="DX262" s="11">
        <v>10</v>
      </c>
    </row>
    <row r="263" spans="1:128" ht="12.75" x14ac:dyDescent="0.2">
      <c r="A263" s="1" t="s">
        <v>538</v>
      </c>
      <c r="B263" s="1" t="str">
        <f t="shared" si="8"/>
        <v>7113 - Alquiler de equipo de transporte para vía aérea, sin operarios ni tripulación</v>
      </c>
      <c r="C263" s="5" t="s">
        <v>547</v>
      </c>
      <c r="D263" s="1" t="s">
        <v>548</v>
      </c>
      <c r="E263" s="11">
        <v>1</v>
      </c>
      <c r="F263" s="11">
        <v>1</v>
      </c>
      <c r="G263" s="11">
        <v>1</v>
      </c>
      <c r="H263" s="11">
        <v>1</v>
      </c>
      <c r="I263" s="11">
        <v>1</v>
      </c>
      <c r="J263" s="11">
        <v>1</v>
      </c>
      <c r="K263" s="11">
        <v>1</v>
      </c>
      <c r="L263" s="11">
        <v>1</v>
      </c>
      <c r="M263" s="11">
        <v>1</v>
      </c>
      <c r="N263" s="11">
        <v>1</v>
      </c>
      <c r="O263" s="11">
        <v>1</v>
      </c>
      <c r="P263" s="11">
        <v>1</v>
      </c>
      <c r="Q263" s="11">
        <v>1</v>
      </c>
      <c r="R263" s="11">
        <v>1</v>
      </c>
      <c r="S263" s="11">
        <v>1</v>
      </c>
      <c r="T263" s="11">
        <v>1</v>
      </c>
      <c r="U263" s="11">
        <v>1</v>
      </c>
      <c r="V263" s="11">
        <v>1</v>
      </c>
      <c r="W263" s="11">
        <v>1</v>
      </c>
      <c r="X263" s="11">
        <v>1</v>
      </c>
      <c r="Y263" s="11">
        <v>1</v>
      </c>
      <c r="Z263" s="11">
        <v>1</v>
      </c>
      <c r="AA263" s="11">
        <v>1</v>
      </c>
      <c r="AB263" s="11">
        <v>1</v>
      </c>
      <c r="AC263" s="11">
        <v>1</v>
      </c>
      <c r="AD263" s="11">
        <v>1</v>
      </c>
      <c r="AE263" s="11">
        <v>1</v>
      </c>
      <c r="AF263" s="11">
        <v>1</v>
      </c>
      <c r="AG263" s="11">
        <v>1</v>
      </c>
      <c r="AH263" s="11">
        <v>1</v>
      </c>
      <c r="AI263" s="11">
        <v>1</v>
      </c>
      <c r="AJ263" s="11">
        <v>1</v>
      </c>
      <c r="AK263" s="11">
        <v>1</v>
      </c>
      <c r="AL263" s="11">
        <v>1</v>
      </c>
      <c r="AM263" s="11">
        <v>1</v>
      </c>
      <c r="AN263" s="11">
        <v>1</v>
      </c>
      <c r="AO263" s="11">
        <v>1</v>
      </c>
      <c r="AP263" s="11">
        <v>1</v>
      </c>
      <c r="AQ263" s="11">
        <v>1</v>
      </c>
      <c r="AR263" s="11">
        <v>2</v>
      </c>
      <c r="AS263" s="11">
        <v>2</v>
      </c>
      <c r="AT263" s="11">
        <v>2</v>
      </c>
      <c r="AU263" s="11">
        <v>2</v>
      </c>
      <c r="AV263" s="11">
        <v>2</v>
      </c>
      <c r="AW263" s="11">
        <v>2</v>
      </c>
      <c r="AX263" s="11">
        <v>2</v>
      </c>
      <c r="AY263" s="11">
        <v>2</v>
      </c>
      <c r="AZ263" s="11">
        <v>2</v>
      </c>
      <c r="BA263" s="11">
        <v>2</v>
      </c>
      <c r="BB263" s="11">
        <v>2</v>
      </c>
      <c r="BC263" s="11">
        <v>2</v>
      </c>
      <c r="BD263" s="11">
        <v>2</v>
      </c>
      <c r="BE263" s="11">
        <v>2</v>
      </c>
      <c r="BF263" s="11">
        <v>2</v>
      </c>
      <c r="BG263" s="11">
        <v>2</v>
      </c>
      <c r="BH263" s="11">
        <v>3</v>
      </c>
      <c r="BI263" s="11">
        <v>3</v>
      </c>
      <c r="BJ263" s="11">
        <v>3</v>
      </c>
      <c r="BK263" s="11">
        <v>3</v>
      </c>
      <c r="BL263" s="11">
        <v>3</v>
      </c>
      <c r="BM263" s="11">
        <v>3</v>
      </c>
      <c r="BN263" s="11">
        <v>3</v>
      </c>
      <c r="BO263" s="11">
        <v>3</v>
      </c>
      <c r="BP263" s="11">
        <v>3</v>
      </c>
      <c r="BQ263" s="11">
        <v>3</v>
      </c>
      <c r="BR263" s="11">
        <v>3</v>
      </c>
      <c r="BS263" s="11">
        <v>3</v>
      </c>
      <c r="BT263" s="11">
        <v>3</v>
      </c>
      <c r="BU263" s="11">
        <v>3</v>
      </c>
      <c r="BV263" s="11">
        <v>3</v>
      </c>
      <c r="BW263" s="11">
        <v>3</v>
      </c>
      <c r="BX263" s="11">
        <v>2</v>
      </c>
      <c r="BY263" s="11">
        <v>2</v>
      </c>
      <c r="BZ263" s="11">
        <v>2</v>
      </c>
      <c r="CA263" s="11">
        <v>2</v>
      </c>
      <c r="CB263" s="11">
        <v>2</v>
      </c>
      <c r="CC263" s="11">
        <v>2</v>
      </c>
      <c r="CD263" s="11">
        <v>2</v>
      </c>
      <c r="CE263" s="11">
        <v>2</v>
      </c>
      <c r="CF263" s="11">
        <v>2</v>
      </c>
      <c r="CG263" s="11">
        <v>2</v>
      </c>
      <c r="CH263" s="11">
        <v>2</v>
      </c>
      <c r="CI263" s="11">
        <v>2</v>
      </c>
      <c r="CJ263" s="11">
        <v>2</v>
      </c>
      <c r="CK263" s="11">
        <v>2</v>
      </c>
      <c r="CL263" s="11">
        <v>2</v>
      </c>
      <c r="CM263" s="11">
        <v>2</v>
      </c>
      <c r="CN263" s="11">
        <v>2</v>
      </c>
      <c r="CO263" s="11">
        <v>2</v>
      </c>
      <c r="CP263" s="11">
        <v>3</v>
      </c>
      <c r="CQ263" s="11">
        <v>3</v>
      </c>
      <c r="CR263" s="11">
        <v>3</v>
      </c>
      <c r="CS263" s="11">
        <v>3</v>
      </c>
      <c r="CT263" s="11">
        <v>3</v>
      </c>
      <c r="CU263" s="11">
        <v>3</v>
      </c>
      <c r="CV263" s="11">
        <v>3</v>
      </c>
      <c r="CW263" s="11">
        <v>3</v>
      </c>
      <c r="CX263" s="11">
        <v>3</v>
      </c>
      <c r="CY263" s="11">
        <v>3</v>
      </c>
      <c r="CZ263" s="11">
        <v>3</v>
      </c>
      <c r="DA263" s="11">
        <v>3</v>
      </c>
      <c r="DB263" s="11">
        <v>3</v>
      </c>
      <c r="DC263" s="11">
        <v>3</v>
      </c>
      <c r="DD263" s="11">
        <v>2</v>
      </c>
      <c r="DE263" s="11">
        <v>2</v>
      </c>
      <c r="DF263" s="11">
        <v>2</v>
      </c>
      <c r="DG263" s="11">
        <v>3</v>
      </c>
      <c r="DH263" s="11">
        <v>3</v>
      </c>
      <c r="DI263" s="11">
        <v>3</v>
      </c>
      <c r="DJ263" s="11">
        <v>0</v>
      </c>
      <c r="DK263" s="11">
        <v>0</v>
      </c>
      <c r="DL263" s="11">
        <v>0</v>
      </c>
      <c r="DM263" s="11">
        <v>0</v>
      </c>
      <c r="DN263" s="11">
        <v>0</v>
      </c>
      <c r="DO263" s="11">
        <v>0</v>
      </c>
      <c r="DP263" s="11">
        <v>0</v>
      </c>
      <c r="DQ263" s="11">
        <v>0</v>
      </c>
      <c r="DR263" s="11">
        <v>0</v>
      </c>
      <c r="DS263" s="11">
        <v>0</v>
      </c>
      <c r="DT263" s="11">
        <v>0</v>
      </c>
      <c r="DU263" s="11">
        <f t="shared" si="9"/>
        <v>0.25</v>
      </c>
      <c r="DV263" s="11">
        <v>0</v>
      </c>
      <c r="DW263" s="11">
        <v>0</v>
      </c>
      <c r="DX263" s="11">
        <v>0</v>
      </c>
    </row>
    <row r="264" spans="1:128" ht="12.75" x14ac:dyDescent="0.2">
      <c r="A264" s="1" t="s">
        <v>538</v>
      </c>
      <c r="B264" s="1" t="str">
        <f t="shared" si="8"/>
        <v>7120 - Alquiler de maquinaria y equipo n.c.p.</v>
      </c>
      <c r="C264" s="5" t="s">
        <v>549</v>
      </c>
      <c r="D264" s="1" t="s">
        <v>550</v>
      </c>
      <c r="E264" s="11">
        <v>136</v>
      </c>
      <c r="F264" s="11">
        <v>134</v>
      </c>
      <c r="G264" s="11">
        <v>134</v>
      </c>
      <c r="H264" s="11">
        <v>135</v>
      </c>
      <c r="I264" s="11">
        <v>135</v>
      </c>
      <c r="J264" s="11">
        <v>136</v>
      </c>
      <c r="K264" s="11">
        <v>136</v>
      </c>
      <c r="L264" s="11">
        <v>138</v>
      </c>
      <c r="M264" s="11">
        <v>139</v>
      </c>
      <c r="N264" s="11">
        <v>139</v>
      </c>
      <c r="O264" s="11">
        <v>139</v>
      </c>
      <c r="P264" s="11">
        <v>140</v>
      </c>
      <c r="Q264" s="11">
        <v>138</v>
      </c>
      <c r="R264" s="11">
        <v>139</v>
      </c>
      <c r="S264" s="11">
        <v>135</v>
      </c>
      <c r="T264" s="11">
        <v>136</v>
      </c>
      <c r="U264" s="11">
        <v>135</v>
      </c>
      <c r="V264" s="11">
        <v>133</v>
      </c>
      <c r="W264" s="11">
        <v>137</v>
      </c>
      <c r="X264" s="11">
        <v>135</v>
      </c>
      <c r="Y264" s="11">
        <v>134</v>
      </c>
      <c r="Z264" s="11">
        <v>132</v>
      </c>
      <c r="AA264" s="11">
        <v>132</v>
      </c>
      <c r="AB264" s="11">
        <v>135</v>
      </c>
      <c r="AC264" s="11">
        <v>137</v>
      </c>
      <c r="AD264" s="11">
        <v>138</v>
      </c>
      <c r="AE264" s="11">
        <v>140</v>
      </c>
      <c r="AF264" s="11">
        <v>142</v>
      </c>
      <c r="AG264" s="11">
        <v>140</v>
      </c>
      <c r="AH264" s="11">
        <v>141</v>
      </c>
      <c r="AI264" s="11">
        <v>140</v>
      </c>
      <c r="AJ264" s="11">
        <v>138</v>
      </c>
      <c r="AK264" s="11">
        <v>140</v>
      </c>
      <c r="AL264" s="11">
        <v>139</v>
      </c>
      <c r="AM264" s="11">
        <v>136</v>
      </c>
      <c r="AN264" s="11">
        <v>139</v>
      </c>
      <c r="AO264" s="11">
        <v>138</v>
      </c>
      <c r="AP264" s="11">
        <v>140</v>
      </c>
      <c r="AQ264" s="11">
        <v>140</v>
      </c>
      <c r="AR264" s="11">
        <v>139</v>
      </c>
      <c r="AS264" s="11">
        <v>138</v>
      </c>
      <c r="AT264" s="11">
        <v>154</v>
      </c>
      <c r="AU264" s="11">
        <v>152</v>
      </c>
      <c r="AV264" s="11">
        <v>151</v>
      </c>
      <c r="AW264" s="11">
        <v>152</v>
      </c>
      <c r="AX264" s="11">
        <v>154</v>
      </c>
      <c r="AY264" s="11">
        <v>154</v>
      </c>
      <c r="AZ264" s="11">
        <v>153</v>
      </c>
      <c r="BA264" s="11">
        <v>151</v>
      </c>
      <c r="BB264" s="11">
        <v>152</v>
      </c>
      <c r="BC264" s="11">
        <v>153</v>
      </c>
      <c r="BD264" s="11">
        <v>153</v>
      </c>
      <c r="BE264" s="11">
        <v>154</v>
      </c>
      <c r="BF264" s="11">
        <v>158</v>
      </c>
      <c r="BG264" s="11">
        <v>160</v>
      </c>
      <c r="BH264" s="11">
        <v>163</v>
      </c>
      <c r="BI264" s="11">
        <v>162</v>
      </c>
      <c r="BJ264" s="11">
        <v>160</v>
      </c>
      <c r="BK264" s="11">
        <v>160</v>
      </c>
      <c r="BL264" s="11">
        <v>161</v>
      </c>
      <c r="BM264" s="11">
        <v>160</v>
      </c>
      <c r="BN264" s="11">
        <v>159</v>
      </c>
      <c r="BO264" s="11">
        <v>169</v>
      </c>
      <c r="BP264" s="11">
        <v>170</v>
      </c>
      <c r="BQ264" s="11">
        <v>171</v>
      </c>
      <c r="BR264" s="11">
        <v>171</v>
      </c>
      <c r="BS264" s="11">
        <v>173</v>
      </c>
      <c r="BT264" s="11">
        <v>171</v>
      </c>
      <c r="BU264" s="11">
        <v>172</v>
      </c>
      <c r="BV264" s="11">
        <v>171</v>
      </c>
      <c r="BW264" s="11">
        <v>170</v>
      </c>
      <c r="BX264" s="11">
        <v>172</v>
      </c>
      <c r="BY264" s="11">
        <v>174</v>
      </c>
      <c r="BZ264" s="11">
        <v>176</v>
      </c>
      <c r="CA264" s="11">
        <v>175</v>
      </c>
      <c r="CB264" s="11">
        <v>180</v>
      </c>
      <c r="CC264" s="11">
        <v>181</v>
      </c>
      <c r="CD264" s="11">
        <v>181</v>
      </c>
      <c r="CE264" s="11">
        <v>176</v>
      </c>
      <c r="CF264" s="11">
        <v>177</v>
      </c>
      <c r="CG264" s="11">
        <v>179</v>
      </c>
      <c r="CH264" s="11">
        <v>181</v>
      </c>
      <c r="CI264" s="11">
        <v>180</v>
      </c>
      <c r="CJ264" s="11">
        <v>180</v>
      </c>
      <c r="CK264" s="11">
        <v>176</v>
      </c>
      <c r="CL264" s="11">
        <v>175</v>
      </c>
      <c r="CM264" s="11">
        <v>172</v>
      </c>
      <c r="CN264" s="11">
        <v>172</v>
      </c>
      <c r="CO264" s="11">
        <v>170</v>
      </c>
      <c r="CP264" s="11">
        <v>173</v>
      </c>
      <c r="CQ264" s="11">
        <v>177</v>
      </c>
      <c r="CR264" s="11">
        <v>177</v>
      </c>
      <c r="CS264" s="11">
        <v>178</v>
      </c>
      <c r="CT264" s="11">
        <v>180</v>
      </c>
      <c r="CU264" s="11">
        <v>180</v>
      </c>
      <c r="CV264" s="11">
        <v>181</v>
      </c>
      <c r="CW264" s="11">
        <v>179</v>
      </c>
      <c r="CX264" s="11">
        <v>177</v>
      </c>
      <c r="CY264" s="11">
        <v>179</v>
      </c>
      <c r="CZ264" s="11">
        <v>181</v>
      </c>
      <c r="DA264" s="11">
        <v>181</v>
      </c>
      <c r="DB264" s="11">
        <v>181</v>
      </c>
      <c r="DC264" s="11">
        <v>184</v>
      </c>
      <c r="DD264" s="11">
        <v>183</v>
      </c>
      <c r="DE264" s="11">
        <v>184</v>
      </c>
      <c r="DF264" s="11">
        <v>186</v>
      </c>
      <c r="DG264" s="11">
        <v>186</v>
      </c>
      <c r="DH264" s="11">
        <v>184</v>
      </c>
      <c r="DI264" s="11">
        <v>184</v>
      </c>
      <c r="DJ264" s="11">
        <v>193</v>
      </c>
      <c r="DK264" s="11">
        <v>193</v>
      </c>
      <c r="DL264" s="11">
        <v>193</v>
      </c>
      <c r="DM264" s="11">
        <v>197</v>
      </c>
      <c r="DN264" s="11">
        <v>198</v>
      </c>
      <c r="DO264" s="11">
        <v>199</v>
      </c>
      <c r="DP264" s="11">
        <v>201</v>
      </c>
      <c r="DQ264" s="11">
        <v>203</v>
      </c>
      <c r="DR264" s="11">
        <v>204</v>
      </c>
      <c r="DS264" s="11">
        <v>202</v>
      </c>
      <c r="DT264" s="11">
        <v>203</v>
      </c>
      <c r="DU264" s="11">
        <f t="shared" si="9"/>
        <v>197.5</v>
      </c>
      <c r="DV264" s="11">
        <v>204</v>
      </c>
      <c r="DW264" s="11">
        <v>204</v>
      </c>
      <c r="DX264" s="11">
        <v>200</v>
      </c>
    </row>
    <row r="265" spans="1:128" ht="12.75" x14ac:dyDescent="0.2">
      <c r="A265" s="1" t="s">
        <v>538</v>
      </c>
      <c r="B265" s="1" t="str">
        <f t="shared" si="8"/>
        <v>7130 - Alquiler de efectos personales y enseres domésticos n.c.p.</v>
      </c>
      <c r="C265" s="5" t="s">
        <v>551</v>
      </c>
      <c r="D265" s="1" t="s">
        <v>552</v>
      </c>
      <c r="E265" s="11">
        <v>63</v>
      </c>
      <c r="F265" s="11">
        <v>62</v>
      </c>
      <c r="G265" s="11">
        <v>60</v>
      </c>
      <c r="H265" s="11">
        <v>59</v>
      </c>
      <c r="I265" s="11">
        <v>58</v>
      </c>
      <c r="J265" s="11">
        <v>60</v>
      </c>
      <c r="K265" s="11">
        <v>60</v>
      </c>
      <c r="L265" s="11">
        <v>60</v>
      </c>
      <c r="M265" s="11">
        <v>59</v>
      </c>
      <c r="N265" s="11">
        <v>59</v>
      </c>
      <c r="O265" s="11">
        <v>54</v>
      </c>
      <c r="P265" s="11">
        <v>51</v>
      </c>
      <c r="Q265" s="11">
        <v>51</v>
      </c>
      <c r="R265" s="11">
        <v>53</v>
      </c>
      <c r="S265" s="11">
        <v>54</v>
      </c>
      <c r="T265" s="11">
        <v>54</v>
      </c>
      <c r="U265" s="11">
        <v>52</v>
      </c>
      <c r="V265" s="11">
        <v>52</v>
      </c>
      <c r="W265" s="11">
        <v>52</v>
      </c>
      <c r="X265" s="11">
        <v>49</v>
      </c>
      <c r="Y265" s="11">
        <v>51</v>
      </c>
      <c r="Z265" s="11">
        <v>50</v>
      </c>
      <c r="AA265" s="11">
        <v>48</v>
      </c>
      <c r="AB265" s="11">
        <v>49</v>
      </c>
      <c r="AC265" s="11">
        <v>46</v>
      </c>
      <c r="AD265" s="11">
        <v>46</v>
      </c>
      <c r="AE265" s="11">
        <v>49</v>
      </c>
      <c r="AF265" s="11">
        <v>46</v>
      </c>
      <c r="AG265" s="11">
        <v>44</v>
      </c>
      <c r="AH265" s="11">
        <v>42</v>
      </c>
      <c r="AI265" s="11">
        <v>40</v>
      </c>
      <c r="AJ265" s="11">
        <v>40</v>
      </c>
      <c r="AK265" s="11">
        <v>40</v>
      </c>
      <c r="AL265" s="11">
        <v>41</v>
      </c>
      <c r="AM265" s="11">
        <v>41</v>
      </c>
      <c r="AN265" s="11">
        <v>42</v>
      </c>
      <c r="AO265" s="11">
        <v>40</v>
      </c>
      <c r="AP265" s="11">
        <v>40</v>
      </c>
      <c r="AQ265" s="11">
        <v>40</v>
      </c>
      <c r="AR265" s="11">
        <v>39</v>
      </c>
      <c r="AS265" s="11">
        <v>39</v>
      </c>
      <c r="AT265" s="11">
        <v>37</v>
      </c>
      <c r="AU265" s="11">
        <v>38</v>
      </c>
      <c r="AV265" s="11">
        <v>37</v>
      </c>
      <c r="AW265" s="11">
        <v>35</v>
      </c>
      <c r="AX265" s="11">
        <v>37</v>
      </c>
      <c r="AY265" s="11">
        <v>36</v>
      </c>
      <c r="AZ265" s="11">
        <v>36</v>
      </c>
      <c r="BA265" s="11">
        <v>37</v>
      </c>
      <c r="BB265" s="11">
        <v>36</v>
      </c>
      <c r="BC265" s="11">
        <v>35</v>
      </c>
      <c r="BD265" s="11">
        <v>36</v>
      </c>
      <c r="BE265" s="11">
        <v>36</v>
      </c>
      <c r="BF265" s="11">
        <v>38</v>
      </c>
      <c r="BG265" s="11">
        <v>37</v>
      </c>
      <c r="BH265" s="11">
        <v>36</v>
      </c>
      <c r="BI265" s="11">
        <v>36</v>
      </c>
      <c r="BJ265" s="11">
        <v>38</v>
      </c>
      <c r="BK265" s="11">
        <v>36</v>
      </c>
      <c r="BL265" s="11">
        <v>33</v>
      </c>
      <c r="BM265" s="11">
        <v>32</v>
      </c>
      <c r="BN265" s="11">
        <v>32</v>
      </c>
      <c r="BO265" s="11">
        <v>33</v>
      </c>
      <c r="BP265" s="11">
        <v>33</v>
      </c>
      <c r="BQ265" s="11">
        <v>33</v>
      </c>
      <c r="BR265" s="11">
        <v>33</v>
      </c>
      <c r="BS265" s="11">
        <v>33</v>
      </c>
      <c r="BT265" s="11">
        <v>34</v>
      </c>
      <c r="BU265" s="11">
        <v>34</v>
      </c>
      <c r="BV265" s="11">
        <v>34</v>
      </c>
      <c r="BW265" s="11">
        <v>34</v>
      </c>
      <c r="BX265" s="11">
        <v>34</v>
      </c>
      <c r="BY265" s="11">
        <v>34</v>
      </c>
      <c r="BZ265" s="11">
        <v>34</v>
      </c>
      <c r="CA265" s="11">
        <v>34</v>
      </c>
      <c r="CB265" s="11">
        <v>35</v>
      </c>
      <c r="CC265" s="11">
        <v>35</v>
      </c>
      <c r="CD265" s="11">
        <v>35</v>
      </c>
      <c r="CE265" s="11">
        <v>34</v>
      </c>
      <c r="CF265" s="11">
        <v>35</v>
      </c>
      <c r="CG265" s="11">
        <v>34</v>
      </c>
      <c r="CH265" s="11">
        <v>34</v>
      </c>
      <c r="CI265" s="11">
        <v>34</v>
      </c>
      <c r="CJ265" s="11">
        <v>34</v>
      </c>
      <c r="CK265" s="11">
        <v>33</v>
      </c>
      <c r="CL265" s="11">
        <v>34</v>
      </c>
      <c r="CM265" s="11">
        <v>31</v>
      </c>
      <c r="CN265" s="11">
        <v>31</v>
      </c>
      <c r="CO265" s="11">
        <v>32</v>
      </c>
      <c r="CP265" s="11">
        <v>34</v>
      </c>
      <c r="CQ265" s="11">
        <v>33</v>
      </c>
      <c r="CR265" s="11">
        <v>32</v>
      </c>
      <c r="CS265" s="11">
        <v>32</v>
      </c>
      <c r="CT265" s="11">
        <v>32</v>
      </c>
      <c r="CU265" s="11">
        <v>32</v>
      </c>
      <c r="CV265" s="11">
        <v>32</v>
      </c>
      <c r="CW265" s="11">
        <v>31</v>
      </c>
      <c r="CX265" s="11">
        <v>33</v>
      </c>
      <c r="CY265" s="11">
        <v>33</v>
      </c>
      <c r="CZ265" s="11">
        <v>33</v>
      </c>
      <c r="DA265" s="11">
        <v>32</v>
      </c>
      <c r="DB265" s="11">
        <v>33</v>
      </c>
      <c r="DC265" s="11">
        <v>33</v>
      </c>
      <c r="DD265" s="11">
        <v>34</v>
      </c>
      <c r="DE265" s="11">
        <v>34</v>
      </c>
      <c r="DF265" s="11">
        <v>35</v>
      </c>
      <c r="DG265" s="11">
        <v>33</v>
      </c>
      <c r="DH265" s="11">
        <v>33</v>
      </c>
      <c r="DI265" s="11">
        <v>32</v>
      </c>
      <c r="DJ265" s="11">
        <v>33</v>
      </c>
      <c r="DK265" s="11">
        <v>32</v>
      </c>
      <c r="DL265" s="11">
        <v>31</v>
      </c>
      <c r="DM265" s="11">
        <v>32</v>
      </c>
      <c r="DN265" s="11">
        <v>32</v>
      </c>
      <c r="DO265" s="11">
        <v>32</v>
      </c>
      <c r="DP265" s="11">
        <v>33</v>
      </c>
      <c r="DQ265" s="11">
        <v>33</v>
      </c>
      <c r="DR265" s="11">
        <v>34</v>
      </c>
      <c r="DS265" s="11">
        <v>33</v>
      </c>
      <c r="DT265" s="11">
        <v>31</v>
      </c>
      <c r="DU265" s="11">
        <f t="shared" si="9"/>
        <v>32.333333333333336</v>
      </c>
      <c r="DV265" s="11">
        <v>30</v>
      </c>
      <c r="DW265" s="11">
        <v>30</v>
      </c>
      <c r="DX265" s="11">
        <v>30</v>
      </c>
    </row>
    <row r="266" spans="1:128" ht="12.75" x14ac:dyDescent="0.2">
      <c r="A266" s="1" t="s">
        <v>538</v>
      </c>
      <c r="B266" s="1" t="str">
        <f t="shared" si="8"/>
        <v>7210 - Servicios de consultores en equipo de informática</v>
      </c>
      <c r="C266" s="5" t="s">
        <v>553</v>
      </c>
      <c r="D266" s="1" t="s">
        <v>554</v>
      </c>
      <c r="E266" s="11">
        <v>105</v>
      </c>
      <c r="F266" s="11">
        <v>103</v>
      </c>
      <c r="G266" s="11">
        <v>101</v>
      </c>
      <c r="H266" s="11">
        <v>98</v>
      </c>
      <c r="I266" s="11">
        <v>100</v>
      </c>
      <c r="J266" s="11">
        <v>100</v>
      </c>
      <c r="K266" s="11">
        <v>101</v>
      </c>
      <c r="L266" s="11">
        <v>101</v>
      </c>
      <c r="M266" s="11">
        <v>102</v>
      </c>
      <c r="N266" s="11">
        <v>103</v>
      </c>
      <c r="O266" s="11">
        <v>103</v>
      </c>
      <c r="P266" s="11">
        <v>103</v>
      </c>
      <c r="Q266" s="11">
        <v>102</v>
      </c>
      <c r="R266" s="11">
        <v>103</v>
      </c>
      <c r="S266" s="11">
        <v>105</v>
      </c>
      <c r="T266" s="11">
        <v>104</v>
      </c>
      <c r="U266" s="11">
        <v>105</v>
      </c>
      <c r="V266" s="11">
        <v>105</v>
      </c>
      <c r="W266" s="11">
        <v>104</v>
      </c>
      <c r="X266" s="11">
        <v>105</v>
      </c>
      <c r="Y266" s="11">
        <v>106</v>
      </c>
      <c r="Z266" s="11">
        <v>108</v>
      </c>
      <c r="AA266" s="11">
        <v>109</v>
      </c>
      <c r="AB266" s="11">
        <v>112</v>
      </c>
      <c r="AC266" s="11">
        <v>107</v>
      </c>
      <c r="AD266" s="11">
        <v>107</v>
      </c>
      <c r="AE266" s="11">
        <v>110</v>
      </c>
      <c r="AF266" s="11">
        <v>111</v>
      </c>
      <c r="AG266" s="11">
        <v>115</v>
      </c>
      <c r="AH266" s="11">
        <v>117</v>
      </c>
      <c r="AI266" s="11">
        <v>112</v>
      </c>
      <c r="AJ266" s="11">
        <v>112</v>
      </c>
      <c r="AK266" s="11">
        <v>113</v>
      </c>
      <c r="AL266" s="11">
        <v>115</v>
      </c>
      <c r="AM266" s="11">
        <v>115</v>
      </c>
      <c r="AN266" s="11">
        <v>114</v>
      </c>
      <c r="AO266" s="11">
        <v>113</v>
      </c>
      <c r="AP266" s="11">
        <v>113</v>
      </c>
      <c r="AQ266" s="11">
        <v>115</v>
      </c>
      <c r="AR266" s="11">
        <v>114</v>
      </c>
      <c r="AS266" s="11">
        <v>114</v>
      </c>
      <c r="AT266" s="11">
        <v>93</v>
      </c>
      <c r="AU266" s="11">
        <v>97</v>
      </c>
      <c r="AV266" s="11">
        <v>99</v>
      </c>
      <c r="AW266" s="11">
        <v>98</v>
      </c>
      <c r="AX266" s="11">
        <v>100</v>
      </c>
      <c r="AY266" s="11">
        <v>98</v>
      </c>
      <c r="AZ266" s="11">
        <v>99</v>
      </c>
      <c r="BA266" s="11">
        <v>97</v>
      </c>
      <c r="BB266" s="11">
        <v>96</v>
      </c>
      <c r="BC266" s="11">
        <v>94</v>
      </c>
      <c r="BD266" s="11">
        <v>94</v>
      </c>
      <c r="BE266" s="11">
        <v>95</v>
      </c>
      <c r="BF266" s="11">
        <v>95</v>
      </c>
      <c r="BG266" s="11">
        <v>95</v>
      </c>
      <c r="BH266" s="11">
        <v>96</v>
      </c>
      <c r="BI266" s="11">
        <v>101</v>
      </c>
      <c r="BJ266" s="11">
        <v>101</v>
      </c>
      <c r="BK266" s="11">
        <v>102</v>
      </c>
      <c r="BL266" s="11">
        <v>101</v>
      </c>
      <c r="BM266" s="11">
        <v>101</v>
      </c>
      <c r="BN266" s="11">
        <v>100</v>
      </c>
      <c r="BO266" s="11">
        <v>105</v>
      </c>
      <c r="BP266" s="11">
        <v>106</v>
      </c>
      <c r="BQ266" s="11">
        <v>107</v>
      </c>
      <c r="BR266" s="11">
        <v>109</v>
      </c>
      <c r="BS266" s="11">
        <v>111</v>
      </c>
      <c r="BT266" s="11">
        <v>114</v>
      </c>
      <c r="BU266" s="11">
        <v>114</v>
      </c>
      <c r="BV266" s="11">
        <v>117</v>
      </c>
      <c r="BW266" s="11">
        <v>119</v>
      </c>
      <c r="BX266" s="11">
        <v>120</v>
      </c>
      <c r="BY266" s="11">
        <v>118</v>
      </c>
      <c r="BZ266" s="11">
        <v>121</v>
      </c>
      <c r="CA266" s="11">
        <v>127</v>
      </c>
      <c r="CB266" s="11">
        <v>127</v>
      </c>
      <c r="CC266" s="11">
        <v>129</v>
      </c>
      <c r="CD266" s="11">
        <v>130</v>
      </c>
      <c r="CE266" s="11">
        <v>131</v>
      </c>
      <c r="CF266" s="11">
        <v>133</v>
      </c>
      <c r="CG266" s="11">
        <v>136</v>
      </c>
      <c r="CH266" s="11">
        <v>139</v>
      </c>
      <c r="CI266" s="11">
        <v>139</v>
      </c>
      <c r="CJ266" s="11">
        <v>139</v>
      </c>
      <c r="CK266" s="11">
        <v>137</v>
      </c>
      <c r="CL266" s="11">
        <v>143</v>
      </c>
      <c r="CM266" s="11">
        <v>145</v>
      </c>
      <c r="CN266" s="11">
        <v>146</v>
      </c>
      <c r="CO266" s="11">
        <v>149</v>
      </c>
      <c r="CP266" s="11">
        <v>153</v>
      </c>
      <c r="CQ266" s="11">
        <v>156</v>
      </c>
      <c r="CR266" s="11">
        <v>159</v>
      </c>
      <c r="CS266" s="11">
        <v>162</v>
      </c>
      <c r="CT266" s="11">
        <v>169</v>
      </c>
      <c r="CU266" s="11">
        <v>173</v>
      </c>
      <c r="CV266" s="11">
        <v>176</v>
      </c>
      <c r="CW266" s="11">
        <v>175</v>
      </c>
      <c r="CX266" s="11">
        <v>179</v>
      </c>
      <c r="CY266" s="11">
        <v>188</v>
      </c>
      <c r="CZ266" s="11">
        <v>188</v>
      </c>
      <c r="DA266" s="11">
        <v>191</v>
      </c>
      <c r="DB266" s="11">
        <v>194</v>
      </c>
      <c r="DC266" s="11">
        <v>194</v>
      </c>
      <c r="DD266" s="11">
        <v>193</v>
      </c>
      <c r="DE266" s="11">
        <v>194</v>
      </c>
      <c r="DF266" s="11">
        <v>196</v>
      </c>
      <c r="DG266" s="11">
        <v>194</v>
      </c>
      <c r="DH266" s="11">
        <v>195</v>
      </c>
      <c r="DI266" s="11">
        <v>191</v>
      </c>
      <c r="DJ266" s="11">
        <v>193</v>
      </c>
      <c r="DK266" s="11">
        <v>198</v>
      </c>
      <c r="DL266" s="11">
        <v>204</v>
      </c>
      <c r="DM266" s="11">
        <v>209</v>
      </c>
      <c r="DN266" s="11">
        <v>212</v>
      </c>
      <c r="DO266" s="11">
        <v>218</v>
      </c>
      <c r="DP266" s="11">
        <v>223</v>
      </c>
      <c r="DQ266" s="11">
        <v>227</v>
      </c>
      <c r="DR266" s="11">
        <v>227</v>
      </c>
      <c r="DS266" s="11">
        <v>230</v>
      </c>
      <c r="DT266" s="11">
        <v>232</v>
      </c>
      <c r="DU266" s="11">
        <f t="shared" si="9"/>
        <v>213.66666666666666</v>
      </c>
      <c r="DV266" s="11">
        <v>232</v>
      </c>
      <c r="DW266" s="11">
        <v>234</v>
      </c>
      <c r="DX266" s="11">
        <v>235</v>
      </c>
    </row>
    <row r="267" spans="1:128" ht="12.75" x14ac:dyDescent="0.2">
      <c r="A267" s="1" t="s">
        <v>538</v>
      </c>
      <c r="B267" s="1" t="str">
        <f t="shared" si="8"/>
        <v>7220 - Servicios de consultores en informática y suministros de programas de informática</v>
      </c>
      <c r="C267" s="5" t="s">
        <v>555</v>
      </c>
      <c r="D267" s="1" t="s">
        <v>556</v>
      </c>
      <c r="E267" s="11">
        <v>1287</v>
      </c>
      <c r="F267" s="11">
        <v>1295</v>
      </c>
      <c r="G267" s="11">
        <v>1306</v>
      </c>
      <c r="H267" s="11">
        <v>1318</v>
      </c>
      <c r="I267" s="11">
        <v>1330</v>
      </c>
      <c r="J267" s="11">
        <v>1338</v>
      </c>
      <c r="K267" s="11">
        <v>1342</v>
      </c>
      <c r="L267" s="11">
        <v>1354</v>
      </c>
      <c r="M267" s="11">
        <v>1357</v>
      </c>
      <c r="N267" s="11">
        <v>1376</v>
      </c>
      <c r="O267" s="11">
        <v>1390</v>
      </c>
      <c r="P267" s="11">
        <v>1396</v>
      </c>
      <c r="Q267" s="11">
        <v>1412</v>
      </c>
      <c r="R267" s="11">
        <v>1417</v>
      </c>
      <c r="S267" s="11">
        <v>1431</v>
      </c>
      <c r="T267" s="11">
        <v>1434</v>
      </c>
      <c r="U267" s="11">
        <v>1443</v>
      </c>
      <c r="V267" s="11">
        <v>1451</v>
      </c>
      <c r="W267" s="11">
        <v>1472</v>
      </c>
      <c r="X267" s="11">
        <v>1477</v>
      </c>
      <c r="Y267" s="11">
        <v>1478</v>
      </c>
      <c r="Z267" s="11">
        <v>1479</v>
      </c>
      <c r="AA267" s="11">
        <v>1488</v>
      </c>
      <c r="AB267" s="11">
        <v>1497</v>
      </c>
      <c r="AC267" s="11">
        <v>1519</v>
      </c>
      <c r="AD267" s="11">
        <v>1529</v>
      </c>
      <c r="AE267" s="11">
        <v>1544</v>
      </c>
      <c r="AF267" s="11">
        <v>1554</v>
      </c>
      <c r="AG267" s="11">
        <v>1557</v>
      </c>
      <c r="AH267" s="11">
        <v>1567</v>
      </c>
      <c r="AI267" s="11">
        <v>1570</v>
      </c>
      <c r="AJ267" s="11">
        <v>1579</v>
      </c>
      <c r="AK267" s="11">
        <v>1592</v>
      </c>
      <c r="AL267" s="11">
        <v>1597</v>
      </c>
      <c r="AM267" s="11">
        <v>1598</v>
      </c>
      <c r="AN267" s="11">
        <v>1614</v>
      </c>
      <c r="AO267" s="11">
        <v>1605</v>
      </c>
      <c r="AP267" s="11">
        <v>1613</v>
      </c>
      <c r="AQ267" s="11">
        <v>1615</v>
      </c>
      <c r="AR267" s="11">
        <v>1615</v>
      </c>
      <c r="AS267" s="11">
        <v>1614</v>
      </c>
      <c r="AT267" s="11">
        <v>1701</v>
      </c>
      <c r="AU267" s="11">
        <v>1709</v>
      </c>
      <c r="AV267" s="11">
        <v>1729</v>
      </c>
      <c r="AW267" s="11">
        <v>1740</v>
      </c>
      <c r="AX267" s="11">
        <v>1738</v>
      </c>
      <c r="AY267" s="11">
        <v>1746</v>
      </c>
      <c r="AZ267" s="11">
        <v>1747</v>
      </c>
      <c r="BA267" s="11">
        <v>1741</v>
      </c>
      <c r="BB267" s="11">
        <v>1749</v>
      </c>
      <c r="BC267" s="11">
        <v>1755</v>
      </c>
      <c r="BD267" s="11">
        <v>1759</v>
      </c>
      <c r="BE267" s="11">
        <v>1770</v>
      </c>
      <c r="BF267" s="11">
        <v>1777</v>
      </c>
      <c r="BG267" s="11">
        <v>1778</v>
      </c>
      <c r="BH267" s="11">
        <v>1778</v>
      </c>
      <c r="BI267" s="11">
        <v>1788</v>
      </c>
      <c r="BJ267" s="11">
        <v>1784</v>
      </c>
      <c r="BK267" s="11">
        <v>1782</v>
      </c>
      <c r="BL267" s="11">
        <v>1778</v>
      </c>
      <c r="BM267" s="11">
        <v>1787</v>
      </c>
      <c r="BN267" s="11">
        <v>1788</v>
      </c>
      <c r="BO267" s="11">
        <v>1791</v>
      </c>
      <c r="BP267" s="11">
        <v>1797</v>
      </c>
      <c r="BQ267" s="11">
        <v>1795</v>
      </c>
      <c r="BR267" s="11">
        <v>1801</v>
      </c>
      <c r="BS267" s="11">
        <v>1810</v>
      </c>
      <c r="BT267" s="11">
        <v>1809</v>
      </c>
      <c r="BU267" s="11">
        <v>1823</v>
      </c>
      <c r="BV267" s="11">
        <v>1836</v>
      </c>
      <c r="BW267" s="11">
        <v>1829</v>
      </c>
      <c r="BX267" s="11">
        <v>1834</v>
      </c>
      <c r="BY267" s="11">
        <v>1819</v>
      </c>
      <c r="BZ267" s="11">
        <v>1822</v>
      </c>
      <c r="CA267" s="11">
        <v>1820</v>
      </c>
      <c r="CB267" s="11">
        <v>1833</v>
      </c>
      <c r="CC267" s="11">
        <v>1838</v>
      </c>
      <c r="CD267" s="11">
        <v>1843</v>
      </c>
      <c r="CE267" s="11">
        <v>1851</v>
      </c>
      <c r="CF267" s="11">
        <v>1859</v>
      </c>
      <c r="CG267" s="11">
        <v>1870</v>
      </c>
      <c r="CH267" s="11">
        <v>1875</v>
      </c>
      <c r="CI267" s="11">
        <v>1883</v>
      </c>
      <c r="CJ267" s="11">
        <v>1879</v>
      </c>
      <c r="CK267" s="11">
        <v>1877</v>
      </c>
      <c r="CL267" s="11">
        <v>1878</v>
      </c>
      <c r="CM267" s="11">
        <v>1886</v>
      </c>
      <c r="CN267" s="11">
        <v>1881</v>
      </c>
      <c r="CO267" s="11">
        <v>1877</v>
      </c>
      <c r="CP267" s="11">
        <v>1899</v>
      </c>
      <c r="CQ267" s="11">
        <v>1910</v>
      </c>
      <c r="CR267" s="11">
        <v>1921</v>
      </c>
      <c r="CS267" s="11">
        <v>1923</v>
      </c>
      <c r="CT267" s="11">
        <v>1929</v>
      </c>
      <c r="CU267" s="11">
        <v>1935</v>
      </c>
      <c r="CV267" s="11">
        <v>1929</v>
      </c>
      <c r="CW267" s="11">
        <v>1918</v>
      </c>
      <c r="CX267" s="11">
        <v>1905</v>
      </c>
      <c r="CY267" s="11">
        <v>1953</v>
      </c>
      <c r="CZ267" s="11">
        <v>1946</v>
      </c>
      <c r="DA267" s="11">
        <v>1952</v>
      </c>
      <c r="DB267" s="11">
        <v>1977</v>
      </c>
      <c r="DC267" s="11">
        <v>1986</v>
      </c>
      <c r="DD267" s="11">
        <v>1992</v>
      </c>
      <c r="DE267" s="11">
        <v>1995</v>
      </c>
      <c r="DF267" s="11">
        <v>2001</v>
      </c>
      <c r="DG267" s="11">
        <v>2006</v>
      </c>
      <c r="DH267" s="11">
        <v>2001</v>
      </c>
      <c r="DI267" s="11">
        <v>1998</v>
      </c>
      <c r="DJ267" s="11">
        <v>2010</v>
      </c>
      <c r="DK267" s="11">
        <v>2011</v>
      </c>
      <c r="DL267" s="11">
        <v>2012</v>
      </c>
      <c r="DM267" s="11">
        <v>2024</v>
      </c>
      <c r="DN267" s="11">
        <v>2031</v>
      </c>
      <c r="DO267" s="11">
        <v>2036</v>
      </c>
      <c r="DP267" s="11">
        <v>2038</v>
      </c>
      <c r="DQ267" s="11">
        <v>2049</v>
      </c>
      <c r="DR267" s="11">
        <v>2051</v>
      </c>
      <c r="DS267" s="11">
        <v>2051</v>
      </c>
      <c r="DT267" s="11">
        <v>2048</v>
      </c>
      <c r="DU267" s="11">
        <f t="shared" si="9"/>
        <v>2029.9166666666667</v>
      </c>
      <c r="DV267" s="11">
        <v>2065</v>
      </c>
      <c r="DW267" s="11">
        <v>2073</v>
      </c>
      <c r="DX267" s="11">
        <v>2053</v>
      </c>
    </row>
    <row r="268" spans="1:128" ht="12.75" x14ac:dyDescent="0.2">
      <c r="A268" s="1" t="s">
        <v>538</v>
      </c>
      <c r="B268" s="1" t="str">
        <f t="shared" si="8"/>
        <v>7230 - Procesamiento de datos</v>
      </c>
      <c r="C268" s="5" t="s">
        <v>557</v>
      </c>
      <c r="D268" s="1" t="s">
        <v>558</v>
      </c>
      <c r="E268" s="11">
        <v>98</v>
      </c>
      <c r="F268" s="11">
        <v>99</v>
      </c>
      <c r="G268" s="11">
        <v>100</v>
      </c>
      <c r="H268" s="11">
        <v>100</v>
      </c>
      <c r="I268" s="11">
        <v>100</v>
      </c>
      <c r="J268" s="11">
        <v>99</v>
      </c>
      <c r="K268" s="11">
        <v>102</v>
      </c>
      <c r="L268" s="11">
        <v>104</v>
      </c>
      <c r="M268" s="11">
        <v>104</v>
      </c>
      <c r="N268" s="11">
        <v>105</v>
      </c>
      <c r="O268" s="11">
        <v>104</v>
      </c>
      <c r="P268" s="11">
        <v>104</v>
      </c>
      <c r="Q268" s="11">
        <v>105</v>
      </c>
      <c r="R268" s="11">
        <v>104</v>
      </c>
      <c r="S268" s="11">
        <v>103</v>
      </c>
      <c r="T268" s="11">
        <v>102</v>
      </c>
      <c r="U268" s="11">
        <v>104</v>
      </c>
      <c r="V268" s="11">
        <v>102</v>
      </c>
      <c r="W268" s="11">
        <v>102</v>
      </c>
      <c r="X268" s="11">
        <v>102</v>
      </c>
      <c r="Y268" s="11">
        <v>100</v>
      </c>
      <c r="Z268" s="11">
        <v>100</v>
      </c>
      <c r="AA268" s="11">
        <v>100</v>
      </c>
      <c r="AB268" s="11">
        <v>100</v>
      </c>
      <c r="AC268" s="11">
        <v>99</v>
      </c>
      <c r="AD268" s="11">
        <v>100</v>
      </c>
      <c r="AE268" s="11">
        <v>102</v>
      </c>
      <c r="AF268" s="11">
        <v>102</v>
      </c>
      <c r="AG268" s="11">
        <v>101</v>
      </c>
      <c r="AH268" s="11">
        <v>103</v>
      </c>
      <c r="AI268" s="11">
        <v>102</v>
      </c>
      <c r="AJ268" s="11">
        <v>103</v>
      </c>
      <c r="AK268" s="11">
        <v>105</v>
      </c>
      <c r="AL268" s="11">
        <v>104</v>
      </c>
      <c r="AM268" s="11">
        <v>103</v>
      </c>
      <c r="AN268" s="11">
        <v>102</v>
      </c>
      <c r="AO268" s="11">
        <v>103</v>
      </c>
      <c r="AP268" s="11">
        <v>103</v>
      </c>
      <c r="AQ268" s="11">
        <v>104</v>
      </c>
      <c r="AR268" s="11">
        <v>104</v>
      </c>
      <c r="AS268" s="11">
        <v>105</v>
      </c>
      <c r="AT268" s="11">
        <v>123</v>
      </c>
      <c r="AU268" s="11">
        <v>123</v>
      </c>
      <c r="AV268" s="11">
        <v>121</v>
      </c>
      <c r="AW268" s="11">
        <v>122</v>
      </c>
      <c r="AX268" s="11">
        <v>122</v>
      </c>
      <c r="AY268" s="11">
        <v>123</v>
      </c>
      <c r="AZ268" s="11">
        <v>121</v>
      </c>
      <c r="BA268" s="11">
        <v>122</v>
      </c>
      <c r="BB268" s="11">
        <v>120</v>
      </c>
      <c r="BC268" s="11">
        <v>122</v>
      </c>
      <c r="BD268" s="11">
        <v>121</v>
      </c>
      <c r="BE268" s="11">
        <v>122</v>
      </c>
      <c r="BF268" s="11">
        <v>123</v>
      </c>
      <c r="BG268" s="11">
        <v>124</v>
      </c>
      <c r="BH268" s="11">
        <v>124</v>
      </c>
      <c r="BI268" s="11">
        <v>123</v>
      </c>
      <c r="BJ268" s="11">
        <v>122</v>
      </c>
      <c r="BK268" s="11">
        <v>125</v>
      </c>
      <c r="BL268" s="11">
        <v>125</v>
      </c>
      <c r="BM268" s="11">
        <v>127</v>
      </c>
      <c r="BN268" s="11">
        <v>127</v>
      </c>
      <c r="BO268" s="11">
        <v>133</v>
      </c>
      <c r="BP268" s="11">
        <v>132</v>
      </c>
      <c r="BQ268" s="11">
        <v>130</v>
      </c>
      <c r="BR268" s="11">
        <v>130</v>
      </c>
      <c r="BS268" s="11">
        <v>129</v>
      </c>
      <c r="BT268" s="11">
        <v>128</v>
      </c>
      <c r="BU268" s="11">
        <v>130</v>
      </c>
      <c r="BV268" s="11">
        <v>131</v>
      </c>
      <c r="BW268" s="11">
        <v>131</v>
      </c>
      <c r="BX268" s="11">
        <v>130</v>
      </c>
      <c r="BY268" s="11">
        <v>129</v>
      </c>
      <c r="BZ268" s="11">
        <v>128</v>
      </c>
      <c r="CA268" s="11">
        <v>129</v>
      </c>
      <c r="CB268" s="11">
        <v>130</v>
      </c>
      <c r="CC268" s="11">
        <v>131</v>
      </c>
      <c r="CD268" s="11">
        <v>128</v>
      </c>
      <c r="CE268" s="11">
        <v>128</v>
      </c>
      <c r="CF268" s="11">
        <v>129</v>
      </c>
      <c r="CG268" s="11">
        <v>128</v>
      </c>
      <c r="CH268" s="11">
        <v>126</v>
      </c>
      <c r="CI268" s="11">
        <v>126</v>
      </c>
      <c r="CJ268" s="11">
        <v>126</v>
      </c>
      <c r="CK268" s="11">
        <v>124</v>
      </c>
      <c r="CL268" s="11">
        <v>125</v>
      </c>
      <c r="CM268" s="11">
        <v>123</v>
      </c>
      <c r="CN268" s="11">
        <v>123</v>
      </c>
      <c r="CO268" s="11">
        <v>122</v>
      </c>
      <c r="CP268" s="11">
        <v>121</v>
      </c>
      <c r="CQ268" s="11">
        <v>120</v>
      </c>
      <c r="CR268" s="11">
        <v>120</v>
      </c>
      <c r="CS268" s="11">
        <v>123</v>
      </c>
      <c r="CT268" s="11">
        <v>125</v>
      </c>
      <c r="CU268" s="11">
        <v>122</v>
      </c>
      <c r="CV268" s="11">
        <v>121</v>
      </c>
      <c r="CW268" s="11">
        <v>120</v>
      </c>
      <c r="CX268" s="11">
        <v>122</v>
      </c>
      <c r="CY268" s="11">
        <v>123</v>
      </c>
      <c r="CZ268" s="11">
        <v>119</v>
      </c>
      <c r="DA268" s="11">
        <v>122</v>
      </c>
      <c r="DB268" s="11">
        <v>122</v>
      </c>
      <c r="DC268" s="11">
        <v>121</v>
      </c>
      <c r="DD268" s="11">
        <v>120</v>
      </c>
      <c r="DE268" s="11">
        <v>119</v>
      </c>
      <c r="DF268" s="11">
        <v>121</v>
      </c>
      <c r="DG268" s="11">
        <v>121</v>
      </c>
      <c r="DH268" s="11">
        <v>119</v>
      </c>
      <c r="DI268" s="11">
        <v>118</v>
      </c>
      <c r="DJ268" s="11">
        <v>119</v>
      </c>
      <c r="DK268" s="11">
        <v>119</v>
      </c>
      <c r="DL268" s="11">
        <v>117</v>
      </c>
      <c r="DM268" s="11">
        <v>118</v>
      </c>
      <c r="DN268" s="11">
        <v>119</v>
      </c>
      <c r="DO268" s="11">
        <v>120</v>
      </c>
      <c r="DP268" s="11">
        <v>122</v>
      </c>
      <c r="DQ268" s="11">
        <v>120</v>
      </c>
      <c r="DR268" s="11">
        <v>120</v>
      </c>
      <c r="DS268" s="11">
        <v>121</v>
      </c>
      <c r="DT268" s="11">
        <v>119</v>
      </c>
      <c r="DU268" s="11">
        <f t="shared" si="9"/>
        <v>119.33333333333333</v>
      </c>
      <c r="DV268" s="11">
        <v>120</v>
      </c>
      <c r="DW268" s="11">
        <v>122</v>
      </c>
      <c r="DX268" s="11">
        <v>119</v>
      </c>
    </row>
    <row r="269" spans="1:128" ht="12.75" x14ac:dyDescent="0.2">
      <c r="A269" s="1" t="s">
        <v>538</v>
      </c>
      <c r="B269" s="1" t="str">
        <f t="shared" si="8"/>
        <v>7240 - Servicios relacionados con bases de datos</v>
      </c>
      <c r="C269" s="5" t="s">
        <v>559</v>
      </c>
      <c r="D269" s="1" t="s">
        <v>560</v>
      </c>
      <c r="E269" s="11">
        <v>108</v>
      </c>
      <c r="F269" s="11">
        <v>107</v>
      </c>
      <c r="G269" s="11">
        <v>110</v>
      </c>
      <c r="H269" s="11">
        <v>111</v>
      </c>
      <c r="I269" s="11">
        <v>113</v>
      </c>
      <c r="J269" s="11">
        <v>119</v>
      </c>
      <c r="K269" s="11">
        <v>118</v>
      </c>
      <c r="L269" s="11">
        <v>119</v>
      </c>
      <c r="M269" s="11">
        <v>119</v>
      </c>
      <c r="N269" s="11">
        <v>120</v>
      </c>
      <c r="O269" s="11">
        <v>118</v>
      </c>
      <c r="P269" s="11">
        <v>117</v>
      </c>
      <c r="Q269" s="11">
        <v>114</v>
      </c>
      <c r="R269" s="11">
        <v>114</v>
      </c>
      <c r="S269" s="11">
        <v>114</v>
      </c>
      <c r="T269" s="11">
        <v>116</v>
      </c>
      <c r="U269" s="11">
        <v>116</v>
      </c>
      <c r="V269" s="11">
        <v>115</v>
      </c>
      <c r="W269" s="11">
        <v>117</v>
      </c>
      <c r="X269" s="11">
        <v>116</v>
      </c>
      <c r="Y269" s="11">
        <v>116</v>
      </c>
      <c r="Z269" s="11">
        <v>116</v>
      </c>
      <c r="AA269" s="11">
        <v>116</v>
      </c>
      <c r="AB269" s="11">
        <v>115</v>
      </c>
      <c r="AC269" s="11">
        <v>117</v>
      </c>
      <c r="AD269" s="11">
        <v>119</v>
      </c>
      <c r="AE269" s="11">
        <v>120</v>
      </c>
      <c r="AF269" s="11">
        <v>119</v>
      </c>
      <c r="AG269" s="11">
        <v>117</v>
      </c>
      <c r="AH269" s="11">
        <v>118</v>
      </c>
      <c r="AI269" s="11">
        <v>120</v>
      </c>
      <c r="AJ269" s="11">
        <v>119</v>
      </c>
      <c r="AK269" s="11">
        <v>120</v>
      </c>
      <c r="AL269" s="11">
        <v>121</v>
      </c>
      <c r="AM269" s="11">
        <v>119</v>
      </c>
      <c r="AN269" s="11">
        <v>122</v>
      </c>
      <c r="AO269" s="11">
        <v>124</v>
      </c>
      <c r="AP269" s="11">
        <v>120</v>
      </c>
      <c r="AQ269" s="11">
        <v>119</v>
      </c>
      <c r="AR269" s="11">
        <v>118</v>
      </c>
      <c r="AS269" s="11">
        <v>116</v>
      </c>
      <c r="AT269" s="11">
        <v>62</v>
      </c>
      <c r="AU269" s="11">
        <v>62</v>
      </c>
      <c r="AV269" s="11">
        <v>63</v>
      </c>
      <c r="AW269" s="11">
        <v>63</v>
      </c>
      <c r="AX269" s="11">
        <v>64</v>
      </c>
      <c r="AY269" s="11">
        <v>63</v>
      </c>
      <c r="AZ269" s="11">
        <v>63</v>
      </c>
      <c r="BA269" s="11">
        <v>63</v>
      </c>
      <c r="BB269" s="11">
        <v>64</v>
      </c>
      <c r="BC269" s="11">
        <v>63</v>
      </c>
      <c r="BD269" s="11">
        <v>64</v>
      </c>
      <c r="BE269" s="11">
        <v>64</v>
      </c>
      <c r="BF269" s="11">
        <v>64</v>
      </c>
      <c r="BG269" s="11">
        <v>65</v>
      </c>
      <c r="BH269" s="11">
        <v>65</v>
      </c>
      <c r="BI269" s="11">
        <v>65</v>
      </c>
      <c r="BJ269" s="11">
        <v>67</v>
      </c>
      <c r="BK269" s="11">
        <v>66</v>
      </c>
      <c r="BL269" s="11">
        <v>66</v>
      </c>
      <c r="BM269" s="11">
        <v>67</v>
      </c>
      <c r="BN269" s="11">
        <v>68</v>
      </c>
      <c r="BO269" s="11">
        <v>64</v>
      </c>
      <c r="BP269" s="11">
        <v>63</v>
      </c>
      <c r="BQ269" s="11">
        <v>65</v>
      </c>
      <c r="BR269" s="11">
        <v>67</v>
      </c>
      <c r="BS269" s="11">
        <v>66</v>
      </c>
      <c r="BT269" s="11">
        <v>67</v>
      </c>
      <c r="BU269" s="11">
        <v>66</v>
      </c>
      <c r="BV269" s="11">
        <v>68</v>
      </c>
      <c r="BW269" s="11">
        <v>68</v>
      </c>
      <c r="BX269" s="11">
        <v>66</v>
      </c>
      <c r="BY269" s="11">
        <v>67</v>
      </c>
      <c r="BZ269" s="11">
        <v>67</v>
      </c>
      <c r="CA269" s="11">
        <v>66</v>
      </c>
      <c r="CB269" s="11">
        <v>65</v>
      </c>
      <c r="CC269" s="11">
        <v>62</v>
      </c>
      <c r="CD269" s="11">
        <v>61</v>
      </c>
      <c r="CE269" s="11">
        <v>62</v>
      </c>
      <c r="CF269" s="11">
        <v>63</v>
      </c>
      <c r="CG269" s="11">
        <v>63</v>
      </c>
      <c r="CH269" s="11">
        <v>63</v>
      </c>
      <c r="CI269" s="11">
        <v>65</v>
      </c>
      <c r="CJ269" s="11">
        <v>66</v>
      </c>
      <c r="CK269" s="11">
        <v>67</v>
      </c>
      <c r="CL269" s="11">
        <v>69</v>
      </c>
      <c r="CM269" s="11">
        <v>69</v>
      </c>
      <c r="CN269" s="11">
        <v>69</v>
      </c>
      <c r="CO269" s="11">
        <v>71</v>
      </c>
      <c r="CP269" s="11">
        <v>67</v>
      </c>
      <c r="CQ269" s="11">
        <v>69</v>
      </c>
      <c r="CR269" s="11">
        <v>69</v>
      </c>
      <c r="CS269" s="11">
        <v>69</v>
      </c>
      <c r="CT269" s="11">
        <v>69</v>
      </c>
      <c r="CU269" s="11">
        <v>69</v>
      </c>
      <c r="CV269" s="11">
        <v>69</v>
      </c>
      <c r="CW269" s="11">
        <v>72</v>
      </c>
      <c r="CX269" s="11">
        <v>71</v>
      </c>
      <c r="CY269" s="11">
        <v>71</v>
      </c>
      <c r="CZ269" s="11">
        <v>70</v>
      </c>
      <c r="DA269" s="11">
        <v>70</v>
      </c>
      <c r="DB269" s="11">
        <v>70</v>
      </c>
      <c r="DC269" s="11">
        <v>70</v>
      </c>
      <c r="DD269" s="11">
        <v>71</v>
      </c>
      <c r="DE269" s="11">
        <v>74</v>
      </c>
      <c r="DF269" s="11">
        <v>75</v>
      </c>
      <c r="DG269" s="11">
        <v>77</v>
      </c>
      <c r="DH269" s="11">
        <v>79</v>
      </c>
      <c r="DI269" s="11">
        <v>81</v>
      </c>
      <c r="DJ269" s="11">
        <v>78</v>
      </c>
      <c r="DK269" s="11">
        <v>77</v>
      </c>
      <c r="DL269" s="11">
        <v>77</v>
      </c>
      <c r="DM269" s="11">
        <v>80</v>
      </c>
      <c r="DN269" s="11">
        <v>80</v>
      </c>
      <c r="DO269" s="11">
        <v>83</v>
      </c>
      <c r="DP269" s="11">
        <v>83</v>
      </c>
      <c r="DQ269" s="11">
        <v>83</v>
      </c>
      <c r="DR269" s="11">
        <v>81</v>
      </c>
      <c r="DS269" s="11">
        <v>83</v>
      </c>
      <c r="DT269" s="11">
        <v>82</v>
      </c>
      <c r="DU269" s="11">
        <f t="shared" si="9"/>
        <v>80.666666666666671</v>
      </c>
      <c r="DV269" s="11">
        <v>82</v>
      </c>
      <c r="DW269" s="11">
        <v>81</v>
      </c>
      <c r="DX269" s="11">
        <v>80</v>
      </c>
    </row>
    <row r="270" spans="1:128" ht="12.75" x14ac:dyDescent="0.2">
      <c r="A270" s="1" t="s">
        <v>538</v>
      </c>
      <c r="B270" s="1" t="str">
        <f t="shared" si="8"/>
        <v>7250 - Mantenimiento y reparación de maquinaria de oficina, contabilidad e informática</v>
      </c>
      <c r="C270" s="5" t="s">
        <v>561</v>
      </c>
      <c r="D270" s="1" t="s">
        <v>562</v>
      </c>
      <c r="E270" s="11">
        <v>112</v>
      </c>
      <c r="F270" s="11">
        <v>113</v>
      </c>
      <c r="G270" s="11">
        <v>112</v>
      </c>
      <c r="H270" s="11">
        <v>112</v>
      </c>
      <c r="I270" s="11">
        <v>109</v>
      </c>
      <c r="J270" s="11">
        <v>111</v>
      </c>
      <c r="K270" s="11">
        <v>114</v>
      </c>
      <c r="L270" s="11">
        <v>112</v>
      </c>
      <c r="M270" s="11">
        <v>113</v>
      </c>
      <c r="N270" s="11">
        <v>115</v>
      </c>
      <c r="O270" s="11">
        <v>115</v>
      </c>
      <c r="P270" s="11">
        <v>116</v>
      </c>
      <c r="Q270" s="11">
        <v>115</v>
      </c>
      <c r="R270" s="11">
        <v>113</v>
      </c>
      <c r="S270" s="11">
        <v>114</v>
      </c>
      <c r="T270" s="11">
        <v>113</v>
      </c>
      <c r="U270" s="11">
        <v>113</v>
      </c>
      <c r="V270" s="11">
        <v>113</v>
      </c>
      <c r="W270" s="11">
        <v>113</v>
      </c>
      <c r="X270" s="11">
        <v>114</v>
      </c>
      <c r="Y270" s="11">
        <v>117</v>
      </c>
      <c r="Z270" s="11">
        <v>117</v>
      </c>
      <c r="AA270" s="11">
        <v>116</v>
      </c>
      <c r="AB270" s="11">
        <v>117</v>
      </c>
      <c r="AC270" s="11">
        <v>113</v>
      </c>
      <c r="AD270" s="11">
        <v>114</v>
      </c>
      <c r="AE270" s="11">
        <v>116</v>
      </c>
      <c r="AF270" s="11">
        <v>114</v>
      </c>
      <c r="AG270" s="11">
        <v>116</v>
      </c>
      <c r="AH270" s="11">
        <v>113</v>
      </c>
      <c r="AI270" s="11">
        <v>111</v>
      </c>
      <c r="AJ270" s="11">
        <v>112</v>
      </c>
      <c r="AK270" s="11">
        <v>113</v>
      </c>
      <c r="AL270" s="11">
        <v>112</v>
      </c>
      <c r="AM270" s="11">
        <v>115</v>
      </c>
      <c r="AN270" s="11">
        <v>116</v>
      </c>
      <c r="AO270" s="11">
        <v>115</v>
      </c>
      <c r="AP270" s="11">
        <v>116</v>
      </c>
      <c r="AQ270" s="11">
        <v>119</v>
      </c>
      <c r="AR270" s="11">
        <v>118</v>
      </c>
      <c r="AS270" s="11">
        <v>118</v>
      </c>
      <c r="AT270" s="11">
        <v>88</v>
      </c>
      <c r="AU270" s="11">
        <v>88</v>
      </c>
      <c r="AV270" s="11">
        <v>89</v>
      </c>
      <c r="AW270" s="11">
        <v>90</v>
      </c>
      <c r="AX270" s="11">
        <v>87</v>
      </c>
      <c r="AY270" s="11">
        <v>87</v>
      </c>
      <c r="AZ270" s="11">
        <v>88</v>
      </c>
      <c r="BA270" s="11">
        <v>89</v>
      </c>
      <c r="BB270" s="11">
        <v>87</v>
      </c>
      <c r="BC270" s="11">
        <v>88</v>
      </c>
      <c r="BD270" s="11">
        <v>90</v>
      </c>
      <c r="BE270" s="11">
        <v>89</v>
      </c>
      <c r="BF270" s="11">
        <v>87</v>
      </c>
      <c r="BG270" s="11">
        <v>89</v>
      </c>
      <c r="BH270" s="11">
        <v>88</v>
      </c>
      <c r="BI270" s="11">
        <v>90</v>
      </c>
      <c r="BJ270" s="11">
        <v>89</v>
      </c>
      <c r="BK270" s="11">
        <v>89</v>
      </c>
      <c r="BL270" s="11">
        <v>89</v>
      </c>
      <c r="BM270" s="11">
        <v>87</v>
      </c>
      <c r="BN270" s="11">
        <v>87</v>
      </c>
      <c r="BO270" s="11">
        <v>86</v>
      </c>
      <c r="BP270" s="11">
        <v>86</v>
      </c>
      <c r="BQ270" s="11">
        <v>83</v>
      </c>
      <c r="BR270" s="11">
        <v>86</v>
      </c>
      <c r="BS270" s="11">
        <v>86</v>
      </c>
      <c r="BT270" s="11">
        <v>84</v>
      </c>
      <c r="BU270" s="11">
        <v>85</v>
      </c>
      <c r="BV270" s="11">
        <v>86</v>
      </c>
      <c r="BW270" s="11">
        <v>86</v>
      </c>
      <c r="BX270" s="11">
        <v>84</v>
      </c>
      <c r="BY270" s="11">
        <v>85</v>
      </c>
      <c r="BZ270" s="11">
        <v>87</v>
      </c>
      <c r="CA270" s="11">
        <v>84</v>
      </c>
      <c r="CB270" s="11">
        <v>83</v>
      </c>
      <c r="CC270" s="11">
        <v>83</v>
      </c>
      <c r="CD270" s="11">
        <v>84</v>
      </c>
      <c r="CE270" s="11">
        <v>85</v>
      </c>
      <c r="CF270" s="11">
        <v>87</v>
      </c>
      <c r="CG270" s="11">
        <v>85</v>
      </c>
      <c r="CH270" s="11">
        <v>85</v>
      </c>
      <c r="CI270" s="11">
        <v>86</v>
      </c>
      <c r="CJ270" s="11">
        <v>84</v>
      </c>
      <c r="CK270" s="11">
        <v>84</v>
      </c>
      <c r="CL270" s="11">
        <v>85</v>
      </c>
      <c r="CM270" s="11">
        <v>85</v>
      </c>
      <c r="CN270" s="11">
        <v>85</v>
      </c>
      <c r="CO270" s="11">
        <v>85</v>
      </c>
      <c r="CP270" s="11">
        <v>86</v>
      </c>
      <c r="CQ270" s="11">
        <v>84</v>
      </c>
      <c r="CR270" s="11">
        <v>83</v>
      </c>
      <c r="CS270" s="11">
        <v>84</v>
      </c>
      <c r="CT270" s="11">
        <v>82</v>
      </c>
      <c r="CU270" s="11">
        <v>81</v>
      </c>
      <c r="CV270" s="11">
        <v>79</v>
      </c>
      <c r="CW270" s="11">
        <v>78</v>
      </c>
      <c r="CX270" s="11">
        <v>73</v>
      </c>
      <c r="CY270" s="11">
        <v>78</v>
      </c>
      <c r="CZ270" s="11">
        <v>80</v>
      </c>
      <c r="DA270" s="11">
        <v>79</v>
      </c>
      <c r="DB270" s="11">
        <v>82</v>
      </c>
      <c r="DC270" s="11">
        <v>79</v>
      </c>
      <c r="DD270" s="11">
        <v>77</v>
      </c>
      <c r="DE270" s="11">
        <v>76</v>
      </c>
      <c r="DF270" s="11">
        <v>76</v>
      </c>
      <c r="DG270" s="11">
        <v>77</v>
      </c>
      <c r="DH270" s="11">
        <v>77</v>
      </c>
      <c r="DI270" s="11">
        <v>77</v>
      </c>
      <c r="DJ270" s="11">
        <v>72</v>
      </c>
      <c r="DK270" s="11">
        <v>72</v>
      </c>
      <c r="DL270" s="11">
        <v>73</v>
      </c>
      <c r="DM270" s="11">
        <v>75</v>
      </c>
      <c r="DN270" s="11">
        <v>77</v>
      </c>
      <c r="DO270" s="11">
        <v>77</v>
      </c>
      <c r="DP270" s="11">
        <v>78</v>
      </c>
      <c r="DQ270" s="11">
        <v>79</v>
      </c>
      <c r="DR270" s="11">
        <v>81</v>
      </c>
      <c r="DS270" s="11">
        <v>83</v>
      </c>
      <c r="DT270" s="11">
        <v>81</v>
      </c>
      <c r="DU270" s="11">
        <f t="shared" si="9"/>
        <v>77.083333333333329</v>
      </c>
      <c r="DV270" s="11">
        <v>78</v>
      </c>
      <c r="DW270" s="11">
        <v>76</v>
      </c>
      <c r="DX270" s="11">
        <v>73</v>
      </c>
    </row>
    <row r="271" spans="1:128" ht="12.75" x14ac:dyDescent="0.2">
      <c r="A271" s="1" t="s">
        <v>538</v>
      </c>
      <c r="B271" s="1" t="str">
        <f t="shared" si="8"/>
        <v>7290 - Actividades de informática n.c.p.</v>
      </c>
      <c r="C271" s="5" t="s">
        <v>563</v>
      </c>
      <c r="D271" s="1" t="s">
        <v>564</v>
      </c>
      <c r="E271" s="11">
        <v>630</v>
      </c>
      <c r="F271" s="11">
        <v>629</v>
      </c>
      <c r="G271" s="11">
        <v>630</v>
      </c>
      <c r="H271" s="11">
        <v>639</v>
      </c>
      <c r="I271" s="11">
        <v>642</v>
      </c>
      <c r="J271" s="11">
        <v>653</v>
      </c>
      <c r="K271" s="11">
        <v>659</v>
      </c>
      <c r="L271" s="11">
        <v>660</v>
      </c>
      <c r="M271" s="11">
        <v>664</v>
      </c>
      <c r="N271" s="11">
        <v>669</v>
      </c>
      <c r="O271" s="11">
        <v>673</v>
      </c>
      <c r="P271" s="11">
        <v>675</v>
      </c>
      <c r="Q271" s="11">
        <v>674</v>
      </c>
      <c r="R271" s="11">
        <v>677</v>
      </c>
      <c r="S271" s="11">
        <v>669</v>
      </c>
      <c r="T271" s="11">
        <v>671</v>
      </c>
      <c r="U271" s="11">
        <v>681</v>
      </c>
      <c r="V271" s="11">
        <v>680</v>
      </c>
      <c r="W271" s="11">
        <v>686</v>
      </c>
      <c r="X271" s="11">
        <v>686</v>
      </c>
      <c r="Y271" s="11">
        <v>684</v>
      </c>
      <c r="Z271" s="11">
        <v>683</v>
      </c>
      <c r="AA271" s="11">
        <v>687</v>
      </c>
      <c r="AB271" s="11">
        <v>689</v>
      </c>
      <c r="AC271" s="11">
        <v>698</v>
      </c>
      <c r="AD271" s="11">
        <v>701</v>
      </c>
      <c r="AE271" s="11">
        <v>702</v>
      </c>
      <c r="AF271" s="11">
        <v>704</v>
      </c>
      <c r="AG271" s="11">
        <v>708</v>
      </c>
      <c r="AH271" s="11">
        <v>701</v>
      </c>
      <c r="AI271" s="11">
        <v>701</v>
      </c>
      <c r="AJ271" s="11">
        <v>701</v>
      </c>
      <c r="AK271" s="11">
        <v>697</v>
      </c>
      <c r="AL271" s="11">
        <v>705</v>
      </c>
      <c r="AM271" s="11">
        <v>707</v>
      </c>
      <c r="AN271" s="11">
        <v>708</v>
      </c>
      <c r="AO271" s="11">
        <v>699</v>
      </c>
      <c r="AP271" s="11">
        <v>703</v>
      </c>
      <c r="AQ271" s="11">
        <v>704</v>
      </c>
      <c r="AR271" s="11">
        <v>709</v>
      </c>
      <c r="AS271" s="11">
        <v>708</v>
      </c>
      <c r="AT271" s="11">
        <v>727</v>
      </c>
      <c r="AU271" s="11">
        <v>728</v>
      </c>
      <c r="AV271" s="11">
        <v>733</v>
      </c>
      <c r="AW271" s="11">
        <v>734</v>
      </c>
      <c r="AX271" s="11">
        <v>728</v>
      </c>
      <c r="AY271" s="11">
        <v>733</v>
      </c>
      <c r="AZ271" s="11">
        <v>735</v>
      </c>
      <c r="BA271" s="11">
        <v>727</v>
      </c>
      <c r="BB271" s="11">
        <v>725</v>
      </c>
      <c r="BC271" s="11">
        <v>726</v>
      </c>
      <c r="BD271" s="11">
        <v>726</v>
      </c>
      <c r="BE271" s="11">
        <v>720</v>
      </c>
      <c r="BF271" s="11">
        <v>732</v>
      </c>
      <c r="BG271" s="11">
        <v>734</v>
      </c>
      <c r="BH271" s="11">
        <v>742</v>
      </c>
      <c r="BI271" s="11">
        <v>742</v>
      </c>
      <c r="BJ271" s="11">
        <v>744</v>
      </c>
      <c r="BK271" s="11">
        <v>744</v>
      </c>
      <c r="BL271" s="11">
        <v>745</v>
      </c>
      <c r="BM271" s="11">
        <v>747</v>
      </c>
      <c r="BN271" s="11">
        <v>753</v>
      </c>
      <c r="BO271" s="11">
        <v>749</v>
      </c>
      <c r="BP271" s="11">
        <v>750</v>
      </c>
      <c r="BQ271" s="11">
        <v>753</v>
      </c>
      <c r="BR271" s="11">
        <v>756</v>
      </c>
      <c r="BS271" s="11">
        <v>762</v>
      </c>
      <c r="BT271" s="11">
        <v>768</v>
      </c>
      <c r="BU271" s="11">
        <v>770</v>
      </c>
      <c r="BV271" s="11">
        <v>761</v>
      </c>
      <c r="BW271" s="11">
        <v>771</v>
      </c>
      <c r="BX271" s="11">
        <v>773</v>
      </c>
      <c r="BY271" s="11">
        <v>775</v>
      </c>
      <c r="BZ271" s="11">
        <v>781</v>
      </c>
      <c r="CA271" s="11">
        <v>781</v>
      </c>
      <c r="CB271" s="11">
        <v>784</v>
      </c>
      <c r="CC271" s="11">
        <v>780</v>
      </c>
      <c r="CD271" s="11">
        <v>785</v>
      </c>
      <c r="CE271" s="11">
        <v>784</v>
      </c>
      <c r="CF271" s="11">
        <v>782</v>
      </c>
      <c r="CG271" s="11">
        <v>790</v>
      </c>
      <c r="CH271" s="11">
        <v>798</v>
      </c>
      <c r="CI271" s="11">
        <v>802</v>
      </c>
      <c r="CJ271" s="11">
        <v>801</v>
      </c>
      <c r="CK271" s="11">
        <v>799</v>
      </c>
      <c r="CL271" s="11">
        <v>797</v>
      </c>
      <c r="CM271" s="11">
        <v>793</v>
      </c>
      <c r="CN271" s="11">
        <v>791</v>
      </c>
      <c r="CO271" s="11">
        <v>788</v>
      </c>
      <c r="CP271" s="11">
        <v>797</v>
      </c>
      <c r="CQ271" s="11">
        <v>802</v>
      </c>
      <c r="CR271" s="11">
        <v>802</v>
      </c>
      <c r="CS271" s="11">
        <v>797</v>
      </c>
      <c r="CT271" s="11">
        <v>797</v>
      </c>
      <c r="CU271" s="11">
        <v>800</v>
      </c>
      <c r="CV271" s="11">
        <v>799</v>
      </c>
      <c r="CW271" s="11">
        <v>791</v>
      </c>
      <c r="CX271" s="11">
        <v>781</v>
      </c>
      <c r="CY271" s="11">
        <v>786</v>
      </c>
      <c r="CZ271" s="11">
        <v>793</v>
      </c>
      <c r="DA271" s="11">
        <v>792</v>
      </c>
      <c r="DB271" s="11">
        <v>792</v>
      </c>
      <c r="DC271" s="11">
        <v>784</v>
      </c>
      <c r="DD271" s="11">
        <v>778</v>
      </c>
      <c r="DE271" s="11">
        <v>778</v>
      </c>
      <c r="DF271" s="11">
        <v>778</v>
      </c>
      <c r="DG271" s="11">
        <v>775</v>
      </c>
      <c r="DH271" s="11">
        <v>780</v>
      </c>
      <c r="DI271" s="11">
        <v>781</v>
      </c>
      <c r="DJ271" s="11">
        <v>784</v>
      </c>
      <c r="DK271" s="11">
        <v>792</v>
      </c>
      <c r="DL271" s="11">
        <v>788</v>
      </c>
      <c r="DM271" s="11">
        <v>784</v>
      </c>
      <c r="DN271" s="11">
        <v>783</v>
      </c>
      <c r="DO271" s="11">
        <v>789</v>
      </c>
      <c r="DP271" s="11">
        <v>788</v>
      </c>
      <c r="DQ271" s="11">
        <v>787</v>
      </c>
      <c r="DR271" s="11">
        <v>791</v>
      </c>
      <c r="DS271" s="11">
        <v>798</v>
      </c>
      <c r="DT271" s="11">
        <v>805</v>
      </c>
      <c r="DU271" s="11">
        <f t="shared" si="9"/>
        <v>789.16666666666663</v>
      </c>
      <c r="DV271" s="11">
        <v>803</v>
      </c>
      <c r="DW271" s="11">
        <v>810</v>
      </c>
      <c r="DX271" s="11">
        <v>799</v>
      </c>
    </row>
    <row r="272" spans="1:128" ht="12.75" x14ac:dyDescent="0.2">
      <c r="A272" s="1" t="s">
        <v>538</v>
      </c>
      <c r="B272" s="1" t="str">
        <f t="shared" si="8"/>
        <v>7300 - Investigación y desarrollo</v>
      </c>
      <c r="C272" s="5" t="s">
        <v>565</v>
      </c>
      <c r="D272" s="1" t="s">
        <v>566</v>
      </c>
      <c r="E272" s="11">
        <v>181</v>
      </c>
      <c r="F272" s="11">
        <v>182</v>
      </c>
      <c r="G272" s="11">
        <v>182</v>
      </c>
      <c r="H272" s="11">
        <v>182</v>
      </c>
      <c r="I272" s="11">
        <v>180</v>
      </c>
      <c r="J272" s="11">
        <v>180</v>
      </c>
      <c r="K272" s="11">
        <v>180</v>
      </c>
      <c r="L272" s="11">
        <v>179</v>
      </c>
      <c r="M272" s="11">
        <v>181</v>
      </c>
      <c r="N272" s="11">
        <v>184</v>
      </c>
      <c r="O272" s="11">
        <v>182</v>
      </c>
      <c r="P272" s="11">
        <v>187</v>
      </c>
      <c r="Q272" s="11">
        <v>188</v>
      </c>
      <c r="R272" s="11">
        <v>192</v>
      </c>
      <c r="S272" s="11">
        <v>190</v>
      </c>
      <c r="T272" s="11">
        <v>191</v>
      </c>
      <c r="U272" s="11">
        <v>191</v>
      </c>
      <c r="V272" s="11">
        <v>192</v>
      </c>
      <c r="W272" s="11">
        <v>188</v>
      </c>
      <c r="X272" s="11">
        <v>189</v>
      </c>
      <c r="Y272" s="11">
        <v>190</v>
      </c>
      <c r="Z272" s="11">
        <v>193</v>
      </c>
      <c r="AA272" s="11">
        <v>192</v>
      </c>
      <c r="AB272" s="11">
        <v>193</v>
      </c>
      <c r="AC272" s="11">
        <v>194</v>
      </c>
      <c r="AD272" s="11">
        <v>194</v>
      </c>
      <c r="AE272" s="11">
        <v>195</v>
      </c>
      <c r="AF272" s="11">
        <v>195</v>
      </c>
      <c r="AG272" s="11">
        <v>197</v>
      </c>
      <c r="AH272" s="11">
        <v>191</v>
      </c>
      <c r="AI272" s="11">
        <v>190</v>
      </c>
      <c r="AJ272" s="11">
        <v>192</v>
      </c>
      <c r="AK272" s="11">
        <v>191</v>
      </c>
      <c r="AL272" s="11">
        <v>192</v>
      </c>
      <c r="AM272" s="11">
        <v>191</v>
      </c>
      <c r="AN272" s="11">
        <v>189</v>
      </c>
      <c r="AO272" s="11">
        <v>190</v>
      </c>
      <c r="AP272" s="11">
        <v>188</v>
      </c>
      <c r="AQ272" s="11">
        <v>188</v>
      </c>
      <c r="AR272" s="11">
        <v>191</v>
      </c>
      <c r="AS272" s="11">
        <v>185</v>
      </c>
      <c r="AT272" s="11">
        <v>172</v>
      </c>
      <c r="AU272" s="11">
        <v>172</v>
      </c>
      <c r="AV272" s="11">
        <v>169</v>
      </c>
      <c r="AW272" s="11">
        <v>170</v>
      </c>
      <c r="AX272" s="11">
        <v>172</v>
      </c>
      <c r="AY272" s="11">
        <v>172</v>
      </c>
      <c r="AZ272" s="11">
        <v>172</v>
      </c>
      <c r="BA272" s="11">
        <v>171</v>
      </c>
      <c r="BB272" s="11">
        <v>169</v>
      </c>
      <c r="BC272" s="11">
        <v>167</v>
      </c>
      <c r="BD272" s="11">
        <v>167</v>
      </c>
      <c r="BE272" s="11">
        <v>169</v>
      </c>
      <c r="BF272" s="11">
        <v>168</v>
      </c>
      <c r="BG272" s="11">
        <v>168</v>
      </c>
      <c r="BH272" s="11">
        <v>167</v>
      </c>
      <c r="BI272" s="11">
        <v>167</v>
      </c>
      <c r="BJ272" s="11">
        <v>165</v>
      </c>
      <c r="BK272" s="11">
        <v>165</v>
      </c>
      <c r="BL272" s="11">
        <v>163</v>
      </c>
      <c r="BM272" s="11">
        <v>162</v>
      </c>
      <c r="BN272" s="11">
        <v>165</v>
      </c>
      <c r="BO272" s="11">
        <v>174</v>
      </c>
      <c r="BP272" s="11">
        <v>174</v>
      </c>
      <c r="BQ272" s="11">
        <v>175</v>
      </c>
      <c r="BR272" s="11">
        <v>173</v>
      </c>
      <c r="BS272" s="11">
        <v>171</v>
      </c>
      <c r="BT272" s="11">
        <v>172</v>
      </c>
      <c r="BU272" s="11">
        <v>170</v>
      </c>
      <c r="BV272" s="11">
        <v>170</v>
      </c>
      <c r="BW272" s="11">
        <v>172</v>
      </c>
      <c r="BX272" s="11">
        <v>170</v>
      </c>
      <c r="BY272" s="11">
        <v>169</v>
      </c>
      <c r="BZ272" s="11">
        <v>165</v>
      </c>
      <c r="CA272" s="11">
        <v>163</v>
      </c>
      <c r="CB272" s="11">
        <v>163</v>
      </c>
      <c r="CC272" s="11">
        <v>163</v>
      </c>
      <c r="CD272" s="11">
        <v>165</v>
      </c>
      <c r="CE272" s="11">
        <v>165</v>
      </c>
      <c r="CF272" s="11">
        <v>166</v>
      </c>
      <c r="CG272" s="11">
        <v>167</v>
      </c>
      <c r="CH272" s="11">
        <v>167</v>
      </c>
      <c r="CI272" s="11">
        <v>169</v>
      </c>
      <c r="CJ272" s="11">
        <v>166</v>
      </c>
      <c r="CK272" s="11">
        <v>164</v>
      </c>
      <c r="CL272" s="11">
        <v>161</v>
      </c>
      <c r="CM272" s="11">
        <v>164</v>
      </c>
      <c r="CN272" s="11">
        <v>164</v>
      </c>
      <c r="CO272" s="11">
        <v>167</v>
      </c>
      <c r="CP272" s="11">
        <v>166</v>
      </c>
      <c r="CQ272" s="11">
        <v>165</v>
      </c>
      <c r="CR272" s="11">
        <v>166</v>
      </c>
      <c r="CS272" s="11">
        <v>166</v>
      </c>
      <c r="CT272" s="11">
        <v>167</v>
      </c>
      <c r="CU272" s="11">
        <v>168</v>
      </c>
      <c r="CV272" s="11">
        <v>172</v>
      </c>
      <c r="CW272" s="11">
        <v>172</v>
      </c>
      <c r="CX272" s="11">
        <v>171</v>
      </c>
      <c r="CY272" s="11">
        <v>172</v>
      </c>
      <c r="CZ272" s="11">
        <v>173</v>
      </c>
      <c r="DA272" s="11">
        <v>173</v>
      </c>
      <c r="DB272" s="11">
        <v>173</v>
      </c>
      <c r="DC272" s="11">
        <v>176</v>
      </c>
      <c r="DD272" s="11">
        <v>177</v>
      </c>
      <c r="DE272" s="11">
        <v>176</v>
      </c>
      <c r="DF272" s="11">
        <v>178</v>
      </c>
      <c r="DG272" s="11">
        <v>180</v>
      </c>
      <c r="DH272" s="11">
        <v>181</v>
      </c>
      <c r="DI272" s="11">
        <v>183</v>
      </c>
      <c r="DJ272" s="11">
        <v>185</v>
      </c>
      <c r="DK272" s="11">
        <v>187</v>
      </c>
      <c r="DL272" s="11">
        <v>187</v>
      </c>
      <c r="DM272" s="11">
        <v>187</v>
      </c>
      <c r="DN272" s="11">
        <v>187</v>
      </c>
      <c r="DO272" s="11">
        <v>188</v>
      </c>
      <c r="DP272" s="11">
        <v>188</v>
      </c>
      <c r="DQ272" s="11">
        <v>186</v>
      </c>
      <c r="DR272" s="11">
        <v>184</v>
      </c>
      <c r="DS272" s="11">
        <v>186</v>
      </c>
      <c r="DT272" s="11">
        <v>186</v>
      </c>
      <c r="DU272" s="11">
        <f t="shared" si="9"/>
        <v>186.16666666666666</v>
      </c>
      <c r="DV272" s="11">
        <v>187</v>
      </c>
      <c r="DW272" s="11">
        <v>184</v>
      </c>
      <c r="DX272" s="11">
        <v>183</v>
      </c>
    </row>
    <row r="273" spans="1:128" ht="12.75" x14ac:dyDescent="0.2">
      <c r="A273" s="1" t="s">
        <v>538</v>
      </c>
      <c r="B273" s="1" t="str">
        <f t="shared" si="8"/>
        <v>7410 - Servicios jurídicos y de contabilidad, teneduría de libros y auditoría; asesoramiento en materia de impuestos; estudios de mercados y realización de encuestas de opinión pública; asesoramiento empresarial y en materia de gestión</v>
      </c>
      <c r="C273" s="5" t="s">
        <v>567</v>
      </c>
      <c r="D273" s="1" t="s">
        <v>568</v>
      </c>
      <c r="E273" s="11">
        <v>7833</v>
      </c>
      <c r="F273" s="11">
        <v>7828</v>
      </c>
      <c r="G273" s="11">
        <v>7831</v>
      </c>
      <c r="H273" s="11">
        <v>7813</v>
      </c>
      <c r="I273" s="11">
        <v>7824</v>
      </c>
      <c r="J273" s="11">
        <v>7813</v>
      </c>
      <c r="K273" s="11">
        <v>7823</v>
      </c>
      <c r="L273" s="11">
        <v>7843</v>
      </c>
      <c r="M273" s="11">
        <v>7830</v>
      </c>
      <c r="N273" s="11">
        <v>7852</v>
      </c>
      <c r="O273" s="11">
        <v>7845</v>
      </c>
      <c r="P273" s="11">
        <v>7839</v>
      </c>
      <c r="Q273" s="11">
        <v>7784</v>
      </c>
      <c r="R273" s="11">
        <v>7783</v>
      </c>
      <c r="S273" s="11">
        <v>7781</v>
      </c>
      <c r="T273" s="11">
        <v>7782</v>
      </c>
      <c r="U273" s="11">
        <v>7789</v>
      </c>
      <c r="V273" s="11">
        <v>7787</v>
      </c>
      <c r="W273" s="11">
        <v>7790</v>
      </c>
      <c r="X273" s="11">
        <v>7801</v>
      </c>
      <c r="Y273" s="11">
        <v>7800</v>
      </c>
      <c r="Z273" s="11">
        <v>7790</v>
      </c>
      <c r="AA273" s="11">
        <v>7777</v>
      </c>
      <c r="AB273" s="11">
        <v>7736</v>
      </c>
      <c r="AC273" s="11">
        <v>7725</v>
      </c>
      <c r="AD273" s="11">
        <v>7700</v>
      </c>
      <c r="AE273" s="11">
        <v>7706</v>
      </c>
      <c r="AF273" s="11">
        <v>7688</v>
      </c>
      <c r="AG273" s="11">
        <v>7708</v>
      </c>
      <c r="AH273" s="11">
        <v>7699</v>
      </c>
      <c r="AI273" s="11">
        <v>7692</v>
      </c>
      <c r="AJ273" s="11">
        <v>7674</v>
      </c>
      <c r="AK273" s="11">
        <v>7673</v>
      </c>
      <c r="AL273" s="11">
        <v>7650</v>
      </c>
      <c r="AM273" s="11">
        <v>7632</v>
      </c>
      <c r="AN273" s="11">
        <v>7617</v>
      </c>
      <c r="AO273" s="11">
        <v>7560</v>
      </c>
      <c r="AP273" s="11">
        <v>7563</v>
      </c>
      <c r="AQ273" s="11">
        <v>7560</v>
      </c>
      <c r="AR273" s="11">
        <v>7576</v>
      </c>
      <c r="AS273" s="11">
        <v>7568</v>
      </c>
      <c r="AT273" s="11">
        <v>7706</v>
      </c>
      <c r="AU273" s="11">
        <v>7700</v>
      </c>
      <c r="AV273" s="11">
        <v>7678</v>
      </c>
      <c r="AW273" s="11">
        <v>7672</v>
      </c>
      <c r="AX273" s="11">
        <v>7689</v>
      </c>
      <c r="AY273" s="11">
        <v>7695</v>
      </c>
      <c r="AZ273" s="11">
        <v>7655</v>
      </c>
      <c r="BA273" s="11">
        <v>7591</v>
      </c>
      <c r="BB273" s="11">
        <v>7591</v>
      </c>
      <c r="BC273" s="11">
        <v>7577</v>
      </c>
      <c r="BD273" s="11">
        <v>7586</v>
      </c>
      <c r="BE273" s="11">
        <v>7558</v>
      </c>
      <c r="BF273" s="11">
        <v>7539</v>
      </c>
      <c r="BG273" s="11">
        <v>7519</v>
      </c>
      <c r="BH273" s="11">
        <v>7503</v>
      </c>
      <c r="BI273" s="11">
        <v>7499</v>
      </c>
      <c r="BJ273" s="11">
        <v>7493</v>
      </c>
      <c r="BK273" s="11">
        <v>7478</v>
      </c>
      <c r="BL273" s="11">
        <v>7438</v>
      </c>
      <c r="BM273" s="11">
        <v>7420</v>
      </c>
      <c r="BN273" s="11">
        <v>7375</v>
      </c>
      <c r="BO273" s="11">
        <v>7469</v>
      </c>
      <c r="BP273" s="11">
        <v>7460</v>
      </c>
      <c r="BQ273" s="11">
        <v>7456</v>
      </c>
      <c r="BR273" s="11">
        <v>7459</v>
      </c>
      <c r="BS273" s="11">
        <v>7466</v>
      </c>
      <c r="BT273" s="11">
        <v>7475</v>
      </c>
      <c r="BU273" s="11">
        <v>7504</v>
      </c>
      <c r="BV273" s="11">
        <v>7488</v>
      </c>
      <c r="BW273" s="11">
        <v>7503</v>
      </c>
      <c r="BX273" s="11">
        <v>7462</v>
      </c>
      <c r="BY273" s="11">
        <v>7497</v>
      </c>
      <c r="BZ273" s="11">
        <v>7485</v>
      </c>
      <c r="CA273" s="11">
        <v>7475</v>
      </c>
      <c r="CB273" s="11">
        <v>7468</v>
      </c>
      <c r="CC273" s="11">
        <v>7436</v>
      </c>
      <c r="CD273" s="11">
        <v>7444</v>
      </c>
      <c r="CE273" s="11">
        <v>7423</v>
      </c>
      <c r="CF273" s="11">
        <v>7422</v>
      </c>
      <c r="CG273" s="11">
        <v>7421</v>
      </c>
      <c r="CH273" s="11">
        <v>7413</v>
      </c>
      <c r="CI273" s="11">
        <v>7426</v>
      </c>
      <c r="CJ273" s="11">
        <v>7386</v>
      </c>
      <c r="CK273" s="11">
        <v>7348</v>
      </c>
      <c r="CL273" s="11">
        <v>7356</v>
      </c>
      <c r="CM273" s="11">
        <v>7348</v>
      </c>
      <c r="CN273" s="11">
        <v>7352</v>
      </c>
      <c r="CO273" s="11">
        <v>7341</v>
      </c>
      <c r="CP273" s="11">
        <v>7413</v>
      </c>
      <c r="CQ273" s="11">
        <v>7410</v>
      </c>
      <c r="CR273" s="11">
        <v>7457</v>
      </c>
      <c r="CS273" s="11">
        <v>7461</v>
      </c>
      <c r="CT273" s="11">
        <v>7474</v>
      </c>
      <c r="CU273" s="11">
        <v>7442</v>
      </c>
      <c r="CV273" s="11">
        <v>7404</v>
      </c>
      <c r="CW273" s="11">
        <v>7325</v>
      </c>
      <c r="CX273" s="11">
        <v>7275</v>
      </c>
      <c r="CY273" s="11">
        <v>7393</v>
      </c>
      <c r="CZ273" s="11">
        <v>7373</v>
      </c>
      <c r="DA273" s="11">
        <v>7371</v>
      </c>
      <c r="DB273" s="11">
        <v>7414</v>
      </c>
      <c r="DC273" s="11">
        <v>7407</v>
      </c>
      <c r="DD273" s="11">
        <v>7411</v>
      </c>
      <c r="DE273" s="11">
        <v>7437</v>
      </c>
      <c r="DF273" s="11">
        <v>7425</v>
      </c>
      <c r="DG273" s="11">
        <v>7390</v>
      </c>
      <c r="DH273" s="11">
        <v>7357</v>
      </c>
      <c r="DI273" s="11">
        <v>7310</v>
      </c>
      <c r="DJ273" s="11">
        <v>7308</v>
      </c>
      <c r="DK273" s="11">
        <v>7318</v>
      </c>
      <c r="DL273" s="11">
        <v>7333</v>
      </c>
      <c r="DM273" s="11">
        <v>7317</v>
      </c>
      <c r="DN273" s="11">
        <v>7276</v>
      </c>
      <c r="DO273" s="11">
        <v>7252</v>
      </c>
      <c r="DP273" s="11">
        <v>7234</v>
      </c>
      <c r="DQ273" s="11">
        <v>7209</v>
      </c>
      <c r="DR273" s="11">
        <v>7181</v>
      </c>
      <c r="DS273" s="11">
        <v>7186</v>
      </c>
      <c r="DT273" s="11">
        <v>7123</v>
      </c>
      <c r="DU273" s="11">
        <f t="shared" si="9"/>
        <v>7253.916666666667</v>
      </c>
      <c r="DV273" s="11">
        <v>7103</v>
      </c>
      <c r="DW273" s="11">
        <v>7086</v>
      </c>
      <c r="DX273" s="11">
        <v>6890</v>
      </c>
    </row>
    <row r="274" spans="1:128" ht="12.75" x14ac:dyDescent="0.2">
      <c r="A274" s="1" t="s">
        <v>538</v>
      </c>
      <c r="B274" s="1" t="str">
        <f t="shared" si="8"/>
        <v>7421 - Servicios de arquitectura e ingeniería y servicios conexos de asesoramiento técnico</v>
      </c>
      <c r="C274" s="5" t="s">
        <v>569</v>
      </c>
      <c r="D274" s="1" t="s">
        <v>570</v>
      </c>
      <c r="E274" s="11">
        <v>1512</v>
      </c>
      <c r="F274" s="11">
        <v>1506</v>
      </c>
      <c r="G274" s="11">
        <v>1507</v>
      </c>
      <c r="H274" s="11">
        <v>1492</v>
      </c>
      <c r="I274" s="11">
        <v>1489</v>
      </c>
      <c r="J274" s="11">
        <v>1493</v>
      </c>
      <c r="K274" s="11">
        <v>1502</v>
      </c>
      <c r="L274" s="11">
        <v>1507</v>
      </c>
      <c r="M274" s="11">
        <v>1516</v>
      </c>
      <c r="N274" s="11">
        <v>1529</v>
      </c>
      <c r="O274" s="11">
        <v>1542</v>
      </c>
      <c r="P274" s="11">
        <v>1536</v>
      </c>
      <c r="Q274" s="11">
        <v>1536</v>
      </c>
      <c r="R274" s="11">
        <v>1541</v>
      </c>
      <c r="S274" s="11">
        <v>1548</v>
      </c>
      <c r="T274" s="11">
        <v>1543</v>
      </c>
      <c r="U274" s="11">
        <v>1544</v>
      </c>
      <c r="V274" s="11">
        <v>1550</v>
      </c>
      <c r="W274" s="11">
        <v>1555</v>
      </c>
      <c r="X274" s="11">
        <v>1548</v>
      </c>
      <c r="Y274" s="11">
        <v>1552</v>
      </c>
      <c r="Z274" s="11">
        <v>1555</v>
      </c>
      <c r="AA274" s="11">
        <v>1558</v>
      </c>
      <c r="AB274" s="11">
        <v>1552</v>
      </c>
      <c r="AC274" s="11">
        <v>1537</v>
      </c>
      <c r="AD274" s="11">
        <v>1527</v>
      </c>
      <c r="AE274" s="11">
        <v>1522</v>
      </c>
      <c r="AF274" s="11">
        <v>1530</v>
      </c>
      <c r="AG274" s="11">
        <v>1544</v>
      </c>
      <c r="AH274" s="11">
        <v>1531</v>
      </c>
      <c r="AI274" s="11">
        <v>1527</v>
      </c>
      <c r="AJ274" s="11">
        <v>1529</v>
      </c>
      <c r="AK274" s="11">
        <v>1538</v>
      </c>
      <c r="AL274" s="11">
        <v>1538</v>
      </c>
      <c r="AM274" s="11">
        <v>1543</v>
      </c>
      <c r="AN274" s="11">
        <v>1536</v>
      </c>
      <c r="AO274" s="11">
        <v>1524</v>
      </c>
      <c r="AP274" s="11">
        <v>1527</v>
      </c>
      <c r="AQ274" s="11">
        <v>1539</v>
      </c>
      <c r="AR274" s="11">
        <v>1518</v>
      </c>
      <c r="AS274" s="11">
        <v>1540</v>
      </c>
      <c r="AT274" s="11">
        <v>1539</v>
      </c>
      <c r="AU274" s="11">
        <v>1558</v>
      </c>
      <c r="AV274" s="11">
        <v>1553</v>
      </c>
      <c r="AW274" s="11">
        <v>1545</v>
      </c>
      <c r="AX274" s="11">
        <v>1555</v>
      </c>
      <c r="AY274" s="11">
        <v>1553</v>
      </c>
      <c r="AZ274" s="11">
        <v>1537</v>
      </c>
      <c r="BA274" s="11">
        <v>1524</v>
      </c>
      <c r="BB274" s="11">
        <v>1515</v>
      </c>
      <c r="BC274" s="11">
        <v>1513</v>
      </c>
      <c r="BD274" s="11">
        <v>1515</v>
      </c>
      <c r="BE274" s="11">
        <v>1516</v>
      </c>
      <c r="BF274" s="11">
        <v>1508</v>
      </c>
      <c r="BG274" s="11">
        <v>1508</v>
      </c>
      <c r="BH274" s="11">
        <v>1512</v>
      </c>
      <c r="BI274" s="11">
        <v>1499</v>
      </c>
      <c r="BJ274" s="11">
        <v>1485</v>
      </c>
      <c r="BK274" s="11">
        <v>1477</v>
      </c>
      <c r="BL274" s="11">
        <v>1472</v>
      </c>
      <c r="BM274" s="11">
        <v>1466</v>
      </c>
      <c r="BN274" s="11">
        <v>1463</v>
      </c>
      <c r="BO274" s="11">
        <v>1477</v>
      </c>
      <c r="BP274" s="11">
        <v>1463</v>
      </c>
      <c r="BQ274" s="11">
        <v>1453</v>
      </c>
      <c r="BR274" s="11">
        <v>1451</v>
      </c>
      <c r="BS274" s="11">
        <v>1461</v>
      </c>
      <c r="BT274" s="11">
        <v>1457</v>
      </c>
      <c r="BU274" s="11">
        <v>1454</v>
      </c>
      <c r="BV274" s="11">
        <v>1456</v>
      </c>
      <c r="BW274" s="11">
        <v>1464</v>
      </c>
      <c r="BX274" s="11">
        <v>1454</v>
      </c>
      <c r="BY274" s="11">
        <v>1443</v>
      </c>
      <c r="BZ274" s="11">
        <v>1448</v>
      </c>
      <c r="CA274" s="11">
        <v>1449</v>
      </c>
      <c r="CB274" s="11">
        <v>1439</v>
      </c>
      <c r="CC274" s="11">
        <v>1436</v>
      </c>
      <c r="CD274" s="11">
        <v>1442</v>
      </c>
      <c r="CE274" s="11">
        <v>1444</v>
      </c>
      <c r="CF274" s="11">
        <v>1443</v>
      </c>
      <c r="CG274" s="11">
        <v>1441</v>
      </c>
      <c r="CH274" s="11">
        <v>1450</v>
      </c>
      <c r="CI274" s="11">
        <v>1438</v>
      </c>
      <c r="CJ274" s="11">
        <v>1422</v>
      </c>
      <c r="CK274" s="11">
        <v>1423</v>
      </c>
      <c r="CL274" s="11">
        <v>1418</v>
      </c>
      <c r="CM274" s="11">
        <v>1437</v>
      </c>
      <c r="CN274" s="11">
        <v>1424</v>
      </c>
      <c r="CO274" s="11">
        <v>1422</v>
      </c>
      <c r="CP274" s="11">
        <v>1448</v>
      </c>
      <c r="CQ274" s="11">
        <v>1462</v>
      </c>
      <c r="CR274" s="11">
        <v>1458</v>
      </c>
      <c r="CS274" s="11">
        <v>1450</v>
      </c>
      <c r="CT274" s="11">
        <v>1451</v>
      </c>
      <c r="CU274" s="11">
        <v>1446</v>
      </c>
      <c r="CV274" s="11">
        <v>1434</v>
      </c>
      <c r="CW274" s="11">
        <v>1410</v>
      </c>
      <c r="CX274" s="11">
        <v>1398</v>
      </c>
      <c r="CY274" s="11">
        <v>1425</v>
      </c>
      <c r="CZ274" s="11">
        <v>1426</v>
      </c>
      <c r="DA274" s="11">
        <v>1440</v>
      </c>
      <c r="DB274" s="11">
        <v>1441</v>
      </c>
      <c r="DC274" s="11">
        <v>1446</v>
      </c>
      <c r="DD274" s="11">
        <v>1444</v>
      </c>
      <c r="DE274" s="11">
        <v>1453</v>
      </c>
      <c r="DF274" s="11">
        <v>1455</v>
      </c>
      <c r="DG274" s="11">
        <v>1458</v>
      </c>
      <c r="DH274" s="11">
        <v>1447</v>
      </c>
      <c r="DI274" s="11">
        <v>1455</v>
      </c>
      <c r="DJ274" s="11">
        <v>1441</v>
      </c>
      <c r="DK274" s="11">
        <v>1437</v>
      </c>
      <c r="DL274" s="11">
        <v>1426</v>
      </c>
      <c r="DM274" s="11">
        <v>1426</v>
      </c>
      <c r="DN274" s="11">
        <v>1416</v>
      </c>
      <c r="DO274" s="11">
        <v>1421</v>
      </c>
      <c r="DP274" s="11">
        <v>1414</v>
      </c>
      <c r="DQ274" s="11">
        <v>1405</v>
      </c>
      <c r="DR274" s="11">
        <v>1395</v>
      </c>
      <c r="DS274" s="11">
        <v>1388</v>
      </c>
      <c r="DT274" s="11">
        <v>1372</v>
      </c>
      <c r="DU274" s="11">
        <f t="shared" si="9"/>
        <v>1416.3333333333333</v>
      </c>
      <c r="DV274" s="11">
        <v>1367</v>
      </c>
      <c r="DW274" s="11">
        <v>1368</v>
      </c>
      <c r="DX274" s="11">
        <v>1318</v>
      </c>
    </row>
    <row r="275" spans="1:128" ht="12.75" x14ac:dyDescent="0.2">
      <c r="A275" s="1" t="s">
        <v>538</v>
      </c>
      <c r="B275" s="1" t="str">
        <f t="shared" si="8"/>
        <v>7422 - Ensayos y análisis técnicos</v>
      </c>
      <c r="C275" s="5" t="s">
        <v>571</v>
      </c>
      <c r="D275" s="1" t="s">
        <v>572</v>
      </c>
      <c r="E275" s="11">
        <v>49</v>
      </c>
      <c r="F275" s="11">
        <v>47</v>
      </c>
      <c r="G275" s="11">
        <v>49</v>
      </c>
      <c r="H275" s="11">
        <v>50</v>
      </c>
      <c r="I275" s="11">
        <v>48</v>
      </c>
      <c r="J275" s="11">
        <v>49</v>
      </c>
      <c r="K275" s="11">
        <v>49</v>
      </c>
      <c r="L275" s="11">
        <v>49</v>
      </c>
      <c r="M275" s="11">
        <v>49</v>
      </c>
      <c r="N275" s="11">
        <v>51</v>
      </c>
      <c r="O275" s="11">
        <v>52</v>
      </c>
      <c r="P275" s="11">
        <v>52</v>
      </c>
      <c r="Q275" s="11">
        <v>53</v>
      </c>
      <c r="R275" s="11">
        <v>52</v>
      </c>
      <c r="S275" s="11">
        <v>52</v>
      </c>
      <c r="T275" s="11">
        <v>51</v>
      </c>
      <c r="U275" s="11">
        <v>51</v>
      </c>
      <c r="V275" s="11">
        <v>53</v>
      </c>
      <c r="W275" s="11">
        <v>51</v>
      </c>
      <c r="X275" s="11">
        <v>52</v>
      </c>
      <c r="Y275" s="11">
        <v>52</v>
      </c>
      <c r="Z275" s="11">
        <v>51</v>
      </c>
      <c r="AA275" s="11">
        <v>51</v>
      </c>
      <c r="AB275" s="11">
        <v>52</v>
      </c>
      <c r="AC275" s="11">
        <v>55</v>
      </c>
      <c r="AD275" s="11">
        <v>56</v>
      </c>
      <c r="AE275" s="11">
        <v>56</v>
      </c>
      <c r="AF275" s="11">
        <v>55</v>
      </c>
      <c r="AG275" s="11">
        <v>54</v>
      </c>
      <c r="AH275" s="11">
        <v>55</v>
      </c>
      <c r="AI275" s="11">
        <v>52</v>
      </c>
      <c r="AJ275" s="11">
        <v>51</v>
      </c>
      <c r="AK275" s="11">
        <v>51</v>
      </c>
      <c r="AL275" s="11">
        <v>52</v>
      </c>
      <c r="AM275" s="11">
        <v>52</v>
      </c>
      <c r="AN275" s="11">
        <v>53</v>
      </c>
      <c r="AO275" s="11">
        <v>52</v>
      </c>
      <c r="AP275" s="11">
        <v>53</v>
      </c>
      <c r="AQ275" s="11">
        <v>52</v>
      </c>
      <c r="AR275" s="11">
        <v>51</v>
      </c>
      <c r="AS275" s="11">
        <v>51</v>
      </c>
      <c r="AT275" s="11">
        <v>63</v>
      </c>
      <c r="AU275" s="11">
        <v>61</v>
      </c>
      <c r="AV275" s="11">
        <v>62</v>
      </c>
      <c r="AW275" s="11">
        <v>62</v>
      </c>
      <c r="AX275" s="11">
        <v>62</v>
      </c>
      <c r="AY275" s="11">
        <v>61</v>
      </c>
      <c r="AZ275" s="11">
        <v>61</v>
      </c>
      <c r="BA275" s="11">
        <v>63</v>
      </c>
      <c r="BB275" s="11">
        <v>62</v>
      </c>
      <c r="BC275" s="11">
        <v>62</v>
      </c>
      <c r="BD275" s="11">
        <v>61</v>
      </c>
      <c r="BE275" s="11">
        <v>61</v>
      </c>
      <c r="BF275" s="11">
        <v>62</v>
      </c>
      <c r="BG275" s="11">
        <v>63</v>
      </c>
      <c r="BH275" s="11">
        <v>62</v>
      </c>
      <c r="BI275" s="11">
        <v>63</v>
      </c>
      <c r="BJ275" s="11">
        <v>63</v>
      </c>
      <c r="BK275" s="11">
        <v>62</v>
      </c>
      <c r="BL275" s="11">
        <v>61</v>
      </c>
      <c r="BM275" s="11">
        <v>61</v>
      </c>
      <c r="BN275" s="11">
        <v>61</v>
      </c>
      <c r="BO275" s="11">
        <v>63</v>
      </c>
      <c r="BP275" s="11">
        <v>62</v>
      </c>
      <c r="BQ275" s="11">
        <v>62</v>
      </c>
      <c r="BR275" s="11">
        <v>64</v>
      </c>
      <c r="BS275" s="11">
        <v>64</v>
      </c>
      <c r="BT275" s="11">
        <v>65</v>
      </c>
      <c r="BU275" s="11">
        <v>65</v>
      </c>
      <c r="BV275" s="11">
        <v>66</v>
      </c>
      <c r="BW275" s="11">
        <v>65</v>
      </c>
      <c r="BX275" s="11">
        <v>65</v>
      </c>
      <c r="BY275" s="11">
        <v>66</v>
      </c>
      <c r="BZ275" s="11">
        <v>66</v>
      </c>
      <c r="CA275" s="11">
        <v>66</v>
      </c>
      <c r="CB275" s="11">
        <v>67</v>
      </c>
      <c r="CC275" s="11">
        <v>67</v>
      </c>
      <c r="CD275" s="11">
        <v>67</v>
      </c>
      <c r="CE275" s="11">
        <v>67</v>
      </c>
      <c r="CF275" s="11">
        <v>67</v>
      </c>
      <c r="CG275" s="11">
        <v>64</v>
      </c>
      <c r="CH275" s="11">
        <v>64</v>
      </c>
      <c r="CI275" s="11">
        <v>65</v>
      </c>
      <c r="CJ275" s="11">
        <v>65</v>
      </c>
      <c r="CK275" s="11">
        <v>65</v>
      </c>
      <c r="CL275" s="11">
        <v>65</v>
      </c>
      <c r="CM275" s="11">
        <v>65</v>
      </c>
      <c r="CN275" s="11">
        <v>65</v>
      </c>
      <c r="CO275" s="11">
        <v>65</v>
      </c>
      <c r="CP275" s="11">
        <v>65</v>
      </c>
      <c r="CQ275" s="11">
        <v>64</v>
      </c>
      <c r="CR275" s="11">
        <v>65</v>
      </c>
      <c r="CS275" s="11">
        <v>67</v>
      </c>
      <c r="CT275" s="11">
        <v>67</v>
      </c>
      <c r="CU275" s="11">
        <v>67</v>
      </c>
      <c r="CV275" s="11">
        <v>68</v>
      </c>
      <c r="CW275" s="11">
        <v>68</v>
      </c>
      <c r="CX275" s="11">
        <v>68</v>
      </c>
      <c r="CY275" s="11">
        <v>69</v>
      </c>
      <c r="CZ275" s="11">
        <v>69</v>
      </c>
      <c r="DA275" s="11">
        <v>68</v>
      </c>
      <c r="DB275" s="11">
        <v>68</v>
      </c>
      <c r="DC275" s="11">
        <v>67</v>
      </c>
      <c r="DD275" s="11">
        <v>68</v>
      </c>
      <c r="DE275" s="11">
        <v>68</v>
      </c>
      <c r="DF275" s="11">
        <v>68</v>
      </c>
      <c r="DG275" s="11">
        <v>68</v>
      </c>
      <c r="DH275" s="11">
        <v>67</v>
      </c>
      <c r="DI275" s="11">
        <v>68</v>
      </c>
      <c r="DJ275" s="11">
        <v>68</v>
      </c>
      <c r="DK275" s="11">
        <v>67</v>
      </c>
      <c r="DL275" s="11">
        <v>68</v>
      </c>
      <c r="DM275" s="11">
        <v>68</v>
      </c>
      <c r="DN275" s="11">
        <v>68</v>
      </c>
      <c r="DO275" s="11">
        <v>67</v>
      </c>
      <c r="DP275" s="11">
        <v>66</v>
      </c>
      <c r="DQ275" s="11">
        <v>65</v>
      </c>
      <c r="DR275" s="11">
        <v>66</v>
      </c>
      <c r="DS275" s="11">
        <v>66</v>
      </c>
      <c r="DT275" s="11">
        <v>66</v>
      </c>
      <c r="DU275" s="11">
        <f t="shared" si="9"/>
        <v>66.916666666666671</v>
      </c>
      <c r="DV275" s="11">
        <v>66</v>
      </c>
      <c r="DW275" s="11">
        <v>66</v>
      </c>
      <c r="DX275" s="11">
        <v>64</v>
      </c>
    </row>
    <row r="276" spans="1:128" ht="12.75" x14ac:dyDescent="0.2">
      <c r="A276" s="1" t="s">
        <v>538</v>
      </c>
      <c r="B276" s="1" t="str">
        <f t="shared" si="8"/>
        <v>7430 - Servicios de publicidad</v>
      </c>
      <c r="C276" s="5" t="s">
        <v>573</v>
      </c>
      <c r="D276" s="1" t="s">
        <v>574</v>
      </c>
      <c r="E276" s="11">
        <v>1000</v>
      </c>
      <c r="F276" s="11">
        <v>995</v>
      </c>
      <c r="G276" s="11">
        <v>1009</v>
      </c>
      <c r="H276" s="11">
        <v>1019</v>
      </c>
      <c r="I276" s="11">
        <v>1025</v>
      </c>
      <c r="J276" s="11">
        <v>1020</v>
      </c>
      <c r="K276" s="11">
        <v>1019</v>
      </c>
      <c r="L276" s="11">
        <v>1030</v>
      </c>
      <c r="M276" s="11">
        <v>1034</v>
      </c>
      <c r="N276" s="11">
        <v>1042</v>
      </c>
      <c r="O276" s="11">
        <v>1059</v>
      </c>
      <c r="P276" s="11">
        <v>1045</v>
      </c>
      <c r="Q276" s="11">
        <v>1039</v>
      </c>
      <c r="R276" s="11">
        <v>1047</v>
      </c>
      <c r="S276" s="11">
        <v>1047</v>
      </c>
      <c r="T276" s="11">
        <v>1050</v>
      </c>
      <c r="U276" s="11">
        <v>1057</v>
      </c>
      <c r="V276" s="11">
        <v>1051</v>
      </c>
      <c r="W276" s="11">
        <v>1058</v>
      </c>
      <c r="X276" s="11">
        <v>1066</v>
      </c>
      <c r="Y276" s="11">
        <v>1080</v>
      </c>
      <c r="Z276" s="11">
        <v>1081</v>
      </c>
      <c r="AA276" s="11">
        <v>1082</v>
      </c>
      <c r="AB276" s="11">
        <v>1074</v>
      </c>
      <c r="AC276" s="11">
        <v>1062</v>
      </c>
      <c r="AD276" s="11">
        <v>1061</v>
      </c>
      <c r="AE276" s="11">
        <v>1073</v>
      </c>
      <c r="AF276" s="11">
        <v>1085</v>
      </c>
      <c r="AG276" s="11">
        <v>1095</v>
      </c>
      <c r="AH276" s="11">
        <v>1106</v>
      </c>
      <c r="AI276" s="11">
        <v>1107</v>
      </c>
      <c r="AJ276" s="11">
        <v>1116</v>
      </c>
      <c r="AK276" s="11">
        <v>1118</v>
      </c>
      <c r="AL276" s="11">
        <v>1117</v>
      </c>
      <c r="AM276" s="11">
        <v>1122</v>
      </c>
      <c r="AN276" s="11">
        <v>1118</v>
      </c>
      <c r="AO276" s="11">
        <v>1109</v>
      </c>
      <c r="AP276" s="11">
        <v>1113</v>
      </c>
      <c r="AQ276" s="11">
        <v>1110</v>
      </c>
      <c r="AR276" s="11">
        <v>1113</v>
      </c>
      <c r="AS276" s="11">
        <v>1109</v>
      </c>
      <c r="AT276" s="11">
        <v>1099</v>
      </c>
      <c r="AU276" s="11">
        <v>1102</v>
      </c>
      <c r="AV276" s="11">
        <v>1100</v>
      </c>
      <c r="AW276" s="11">
        <v>1106</v>
      </c>
      <c r="AX276" s="11">
        <v>1101</v>
      </c>
      <c r="AY276" s="11">
        <v>1109</v>
      </c>
      <c r="AZ276" s="11">
        <v>1117</v>
      </c>
      <c r="BA276" s="11">
        <v>1107</v>
      </c>
      <c r="BB276" s="11">
        <v>1103</v>
      </c>
      <c r="BC276" s="11">
        <v>1105</v>
      </c>
      <c r="BD276" s="11">
        <v>1120</v>
      </c>
      <c r="BE276" s="11">
        <v>1122</v>
      </c>
      <c r="BF276" s="11">
        <v>1116</v>
      </c>
      <c r="BG276" s="11">
        <v>1111</v>
      </c>
      <c r="BH276" s="11">
        <v>1115</v>
      </c>
      <c r="BI276" s="11">
        <v>1121</v>
      </c>
      <c r="BJ276" s="11">
        <v>1133</v>
      </c>
      <c r="BK276" s="11">
        <v>1142</v>
      </c>
      <c r="BL276" s="11">
        <v>1136</v>
      </c>
      <c r="BM276" s="11">
        <v>1127</v>
      </c>
      <c r="BN276" s="11">
        <v>1132</v>
      </c>
      <c r="BO276" s="11">
        <v>1172</v>
      </c>
      <c r="BP276" s="11">
        <v>1160</v>
      </c>
      <c r="BQ276" s="11">
        <v>1171</v>
      </c>
      <c r="BR276" s="11">
        <v>1166</v>
      </c>
      <c r="BS276" s="11">
        <v>1163</v>
      </c>
      <c r="BT276" s="11">
        <v>1160</v>
      </c>
      <c r="BU276" s="11">
        <v>1178</v>
      </c>
      <c r="BV276" s="11">
        <v>1180</v>
      </c>
      <c r="BW276" s="11">
        <v>1184</v>
      </c>
      <c r="BX276" s="11">
        <v>1178</v>
      </c>
      <c r="BY276" s="11">
        <v>1181</v>
      </c>
      <c r="BZ276" s="11">
        <v>1178</v>
      </c>
      <c r="CA276" s="11">
        <v>1179</v>
      </c>
      <c r="CB276" s="11">
        <v>1171</v>
      </c>
      <c r="CC276" s="11">
        <v>1172</v>
      </c>
      <c r="CD276" s="11">
        <v>1176</v>
      </c>
      <c r="CE276" s="11">
        <v>1170</v>
      </c>
      <c r="CF276" s="11">
        <v>1181</v>
      </c>
      <c r="CG276" s="11">
        <v>1184</v>
      </c>
      <c r="CH276" s="11">
        <v>1181</v>
      </c>
      <c r="CI276" s="11">
        <v>1187</v>
      </c>
      <c r="CJ276" s="11">
        <v>1169</v>
      </c>
      <c r="CK276" s="11">
        <v>1160</v>
      </c>
      <c r="CL276" s="11">
        <v>1172</v>
      </c>
      <c r="CM276" s="11">
        <v>1176</v>
      </c>
      <c r="CN276" s="11">
        <v>1187</v>
      </c>
      <c r="CO276" s="11">
        <v>1194</v>
      </c>
      <c r="CP276" s="11">
        <v>1197</v>
      </c>
      <c r="CQ276" s="11">
        <v>1201</v>
      </c>
      <c r="CR276" s="11">
        <v>1209</v>
      </c>
      <c r="CS276" s="11">
        <v>1209</v>
      </c>
      <c r="CT276" s="11">
        <v>1214</v>
      </c>
      <c r="CU276" s="11">
        <v>1220</v>
      </c>
      <c r="CV276" s="11">
        <v>1202</v>
      </c>
      <c r="CW276" s="11">
        <v>1190</v>
      </c>
      <c r="CX276" s="11">
        <v>1169</v>
      </c>
      <c r="CY276" s="11">
        <v>1199</v>
      </c>
      <c r="CZ276" s="11">
        <v>1201</v>
      </c>
      <c r="DA276" s="11">
        <v>1191</v>
      </c>
      <c r="DB276" s="11">
        <v>1196</v>
      </c>
      <c r="DC276" s="11">
        <v>1197</v>
      </c>
      <c r="DD276" s="11">
        <v>1196</v>
      </c>
      <c r="DE276" s="11">
        <v>1191</v>
      </c>
      <c r="DF276" s="11">
        <v>1190</v>
      </c>
      <c r="DG276" s="11">
        <v>1192</v>
      </c>
      <c r="DH276" s="11">
        <v>1179</v>
      </c>
      <c r="DI276" s="11">
        <v>1173</v>
      </c>
      <c r="DJ276" s="11">
        <v>1177</v>
      </c>
      <c r="DK276" s="11">
        <v>1179</v>
      </c>
      <c r="DL276" s="11">
        <v>1172</v>
      </c>
      <c r="DM276" s="11">
        <v>1177</v>
      </c>
      <c r="DN276" s="11">
        <v>1176</v>
      </c>
      <c r="DO276" s="11">
        <v>1178</v>
      </c>
      <c r="DP276" s="11">
        <v>1177</v>
      </c>
      <c r="DQ276" s="11">
        <v>1175</v>
      </c>
      <c r="DR276" s="11">
        <v>1172</v>
      </c>
      <c r="DS276" s="11">
        <v>1175</v>
      </c>
      <c r="DT276" s="11">
        <v>1175</v>
      </c>
      <c r="DU276" s="11">
        <f t="shared" si="9"/>
        <v>1175.5</v>
      </c>
      <c r="DV276" s="11">
        <v>1165</v>
      </c>
      <c r="DW276" s="11">
        <v>1162</v>
      </c>
      <c r="DX276" s="11">
        <v>1118</v>
      </c>
    </row>
    <row r="277" spans="1:128" ht="12.75" x14ac:dyDescent="0.2">
      <c r="A277" s="1" t="s">
        <v>538</v>
      </c>
      <c r="B277" s="1" t="str">
        <f t="shared" si="8"/>
        <v>7491 - Obtención y dotación de personal</v>
      </c>
      <c r="C277" s="5" t="s">
        <v>575</v>
      </c>
      <c r="D277" s="1" t="s">
        <v>576</v>
      </c>
      <c r="E277" s="11">
        <v>132</v>
      </c>
      <c r="F277" s="11">
        <v>132</v>
      </c>
      <c r="G277" s="11">
        <v>133</v>
      </c>
      <c r="H277" s="11">
        <v>134</v>
      </c>
      <c r="I277" s="11">
        <v>136</v>
      </c>
      <c r="J277" s="11">
        <v>137</v>
      </c>
      <c r="K277" s="11">
        <v>138</v>
      </c>
      <c r="L277" s="11">
        <v>137</v>
      </c>
      <c r="M277" s="11">
        <v>140</v>
      </c>
      <c r="N277" s="11">
        <v>139</v>
      </c>
      <c r="O277" s="11">
        <v>138</v>
      </c>
      <c r="P277" s="11">
        <v>136</v>
      </c>
      <c r="Q277" s="11">
        <v>136</v>
      </c>
      <c r="R277" s="11">
        <v>137</v>
      </c>
      <c r="S277" s="11">
        <v>138</v>
      </c>
      <c r="T277" s="11">
        <v>137</v>
      </c>
      <c r="U277" s="11">
        <v>134</v>
      </c>
      <c r="V277" s="11">
        <v>134</v>
      </c>
      <c r="W277" s="11">
        <v>133</v>
      </c>
      <c r="X277" s="11">
        <v>133</v>
      </c>
      <c r="Y277" s="11">
        <v>133</v>
      </c>
      <c r="Z277" s="11">
        <v>131</v>
      </c>
      <c r="AA277" s="11">
        <v>134</v>
      </c>
      <c r="AB277" s="11">
        <v>135</v>
      </c>
      <c r="AC277" s="11">
        <v>132</v>
      </c>
      <c r="AD277" s="11">
        <v>134</v>
      </c>
      <c r="AE277" s="11">
        <v>133</v>
      </c>
      <c r="AF277" s="11">
        <v>136</v>
      </c>
      <c r="AG277" s="11">
        <v>134</v>
      </c>
      <c r="AH277" s="11">
        <v>134</v>
      </c>
      <c r="AI277" s="11">
        <v>133</v>
      </c>
      <c r="AJ277" s="11">
        <v>131</v>
      </c>
      <c r="AK277" s="11">
        <v>130</v>
      </c>
      <c r="AL277" s="11">
        <v>129</v>
      </c>
      <c r="AM277" s="11">
        <v>127</v>
      </c>
      <c r="AN277" s="11">
        <v>127</v>
      </c>
      <c r="AO277" s="11">
        <v>127</v>
      </c>
      <c r="AP277" s="11">
        <v>128</v>
      </c>
      <c r="AQ277" s="11">
        <v>129</v>
      </c>
      <c r="AR277" s="11">
        <v>129</v>
      </c>
      <c r="AS277" s="11">
        <v>129</v>
      </c>
      <c r="AT277" s="11">
        <v>136</v>
      </c>
      <c r="AU277" s="11">
        <v>137</v>
      </c>
      <c r="AV277" s="11">
        <v>137</v>
      </c>
      <c r="AW277" s="11">
        <v>139</v>
      </c>
      <c r="AX277" s="11">
        <v>141</v>
      </c>
      <c r="AY277" s="11">
        <v>140</v>
      </c>
      <c r="AZ277" s="11">
        <v>137</v>
      </c>
      <c r="BA277" s="11">
        <v>138</v>
      </c>
      <c r="BB277" s="11">
        <v>136</v>
      </c>
      <c r="BC277" s="11">
        <v>135</v>
      </c>
      <c r="BD277" s="11">
        <v>137</v>
      </c>
      <c r="BE277" s="11">
        <v>137</v>
      </c>
      <c r="BF277" s="11">
        <v>136</v>
      </c>
      <c r="BG277" s="11">
        <v>135</v>
      </c>
      <c r="BH277" s="11">
        <v>137</v>
      </c>
      <c r="BI277" s="11">
        <v>138</v>
      </c>
      <c r="BJ277" s="11">
        <v>137</v>
      </c>
      <c r="BK277" s="11">
        <v>135</v>
      </c>
      <c r="BL277" s="11">
        <v>136</v>
      </c>
      <c r="BM277" s="11">
        <v>135</v>
      </c>
      <c r="BN277" s="11">
        <v>136</v>
      </c>
      <c r="BO277" s="11">
        <v>139</v>
      </c>
      <c r="BP277" s="11">
        <v>140</v>
      </c>
      <c r="BQ277" s="11">
        <v>140</v>
      </c>
      <c r="BR277" s="11">
        <v>138</v>
      </c>
      <c r="BS277" s="11">
        <v>136</v>
      </c>
      <c r="BT277" s="11">
        <v>139</v>
      </c>
      <c r="BU277" s="11">
        <v>138</v>
      </c>
      <c r="BV277" s="11">
        <v>138</v>
      </c>
      <c r="BW277" s="11">
        <v>142</v>
      </c>
      <c r="BX277" s="11">
        <v>142</v>
      </c>
      <c r="BY277" s="11">
        <v>139</v>
      </c>
      <c r="BZ277" s="11">
        <v>140</v>
      </c>
      <c r="CA277" s="11">
        <v>144</v>
      </c>
      <c r="CB277" s="11">
        <v>142</v>
      </c>
      <c r="CC277" s="11">
        <v>144</v>
      </c>
      <c r="CD277" s="11">
        <v>143</v>
      </c>
      <c r="CE277" s="11">
        <v>140</v>
      </c>
      <c r="CF277" s="11">
        <v>137</v>
      </c>
      <c r="CG277" s="11">
        <v>138</v>
      </c>
      <c r="CH277" s="11">
        <v>143</v>
      </c>
      <c r="CI277" s="11">
        <v>141</v>
      </c>
      <c r="CJ277" s="11">
        <v>140</v>
      </c>
      <c r="CK277" s="11">
        <v>142</v>
      </c>
      <c r="CL277" s="11">
        <v>141</v>
      </c>
      <c r="CM277" s="11">
        <v>141</v>
      </c>
      <c r="CN277" s="11">
        <v>142</v>
      </c>
      <c r="CO277" s="11">
        <v>143</v>
      </c>
      <c r="CP277" s="11">
        <v>146</v>
      </c>
      <c r="CQ277" s="11">
        <v>146</v>
      </c>
      <c r="CR277" s="11">
        <v>144</v>
      </c>
      <c r="CS277" s="11">
        <v>146</v>
      </c>
      <c r="CT277" s="11">
        <v>141</v>
      </c>
      <c r="CU277" s="11">
        <v>143</v>
      </c>
      <c r="CV277" s="11">
        <v>143</v>
      </c>
      <c r="CW277" s="11">
        <v>142</v>
      </c>
      <c r="CX277" s="11">
        <v>136</v>
      </c>
      <c r="CY277" s="11">
        <v>141</v>
      </c>
      <c r="CZ277" s="11">
        <v>139</v>
      </c>
      <c r="DA277" s="11">
        <v>138</v>
      </c>
      <c r="DB277" s="11">
        <v>137</v>
      </c>
      <c r="DC277" s="11">
        <v>136</v>
      </c>
      <c r="DD277" s="11">
        <v>137</v>
      </c>
      <c r="DE277" s="11">
        <v>137</v>
      </c>
      <c r="DF277" s="11">
        <v>137</v>
      </c>
      <c r="DG277" s="11">
        <v>136</v>
      </c>
      <c r="DH277" s="11">
        <v>134</v>
      </c>
      <c r="DI277" s="11">
        <v>136</v>
      </c>
      <c r="DJ277" s="11">
        <v>136</v>
      </c>
      <c r="DK277" s="11">
        <v>138</v>
      </c>
      <c r="DL277" s="11">
        <v>138</v>
      </c>
      <c r="DM277" s="11">
        <v>140</v>
      </c>
      <c r="DN277" s="11">
        <v>137</v>
      </c>
      <c r="DO277" s="11">
        <v>137</v>
      </c>
      <c r="DP277" s="11">
        <v>134</v>
      </c>
      <c r="DQ277" s="11">
        <v>132</v>
      </c>
      <c r="DR277" s="11">
        <v>131</v>
      </c>
      <c r="DS277" s="11">
        <v>133</v>
      </c>
      <c r="DT277" s="11">
        <v>132</v>
      </c>
      <c r="DU277" s="11">
        <f t="shared" si="9"/>
        <v>135.33333333333334</v>
      </c>
      <c r="DV277" s="11">
        <v>133</v>
      </c>
      <c r="DW277" s="11">
        <v>137</v>
      </c>
      <c r="DX277" s="11">
        <v>134</v>
      </c>
    </row>
    <row r="278" spans="1:128" ht="12.75" x14ac:dyDescent="0.2">
      <c r="A278" s="1" t="s">
        <v>538</v>
      </c>
      <c r="B278" s="1" t="str">
        <f t="shared" si="8"/>
        <v>7492 - Servicios de investigación y seguridad</v>
      </c>
      <c r="C278" s="5" t="s">
        <v>577</v>
      </c>
      <c r="D278" s="1" t="s">
        <v>578</v>
      </c>
      <c r="E278" s="11">
        <v>515</v>
      </c>
      <c r="F278" s="11">
        <v>509</v>
      </c>
      <c r="G278" s="11">
        <v>510</v>
      </c>
      <c r="H278" s="11">
        <v>514</v>
      </c>
      <c r="I278" s="11">
        <v>513</v>
      </c>
      <c r="J278" s="11">
        <v>518</v>
      </c>
      <c r="K278" s="11">
        <v>512</v>
      </c>
      <c r="L278" s="11">
        <v>516</v>
      </c>
      <c r="M278" s="11">
        <v>524</v>
      </c>
      <c r="N278" s="11">
        <v>527</v>
      </c>
      <c r="O278" s="11">
        <v>523</v>
      </c>
      <c r="P278" s="11">
        <v>527</v>
      </c>
      <c r="Q278" s="11">
        <v>522</v>
      </c>
      <c r="R278" s="11">
        <v>530</v>
      </c>
      <c r="S278" s="11">
        <v>523</v>
      </c>
      <c r="T278" s="11">
        <v>525</v>
      </c>
      <c r="U278" s="11">
        <v>518</v>
      </c>
      <c r="V278" s="11">
        <v>519</v>
      </c>
      <c r="W278" s="11">
        <v>525</v>
      </c>
      <c r="X278" s="11">
        <v>528</v>
      </c>
      <c r="Y278" s="11">
        <v>528</v>
      </c>
      <c r="Z278" s="11">
        <v>522</v>
      </c>
      <c r="AA278" s="11">
        <v>523</v>
      </c>
      <c r="AB278" s="11">
        <v>529</v>
      </c>
      <c r="AC278" s="11">
        <v>529</v>
      </c>
      <c r="AD278" s="11">
        <v>522</v>
      </c>
      <c r="AE278" s="11">
        <v>528</v>
      </c>
      <c r="AF278" s="11">
        <v>528</v>
      </c>
      <c r="AG278" s="11">
        <v>527</v>
      </c>
      <c r="AH278" s="11">
        <v>523</v>
      </c>
      <c r="AI278" s="11">
        <v>525</v>
      </c>
      <c r="AJ278" s="11">
        <v>521</v>
      </c>
      <c r="AK278" s="11">
        <v>517</v>
      </c>
      <c r="AL278" s="11">
        <v>522</v>
      </c>
      <c r="AM278" s="11">
        <v>525</v>
      </c>
      <c r="AN278" s="11">
        <v>532</v>
      </c>
      <c r="AO278" s="11">
        <v>522</v>
      </c>
      <c r="AP278" s="11">
        <v>522</v>
      </c>
      <c r="AQ278" s="11">
        <v>518</v>
      </c>
      <c r="AR278" s="11">
        <v>515</v>
      </c>
      <c r="AS278" s="11">
        <v>514</v>
      </c>
      <c r="AT278" s="11">
        <v>522</v>
      </c>
      <c r="AU278" s="11">
        <v>524</v>
      </c>
      <c r="AV278" s="11">
        <v>524</v>
      </c>
      <c r="AW278" s="11">
        <v>531</v>
      </c>
      <c r="AX278" s="11">
        <v>527</v>
      </c>
      <c r="AY278" s="11">
        <v>526</v>
      </c>
      <c r="AZ278" s="11">
        <v>528</v>
      </c>
      <c r="BA278" s="11">
        <v>525</v>
      </c>
      <c r="BB278" s="11">
        <v>527</v>
      </c>
      <c r="BC278" s="11">
        <v>525</v>
      </c>
      <c r="BD278" s="11">
        <v>530</v>
      </c>
      <c r="BE278" s="11">
        <v>532</v>
      </c>
      <c r="BF278" s="11">
        <v>538</v>
      </c>
      <c r="BG278" s="11">
        <v>538</v>
      </c>
      <c r="BH278" s="11">
        <v>535</v>
      </c>
      <c r="BI278" s="11">
        <v>536</v>
      </c>
      <c r="BJ278" s="11">
        <v>529</v>
      </c>
      <c r="BK278" s="11">
        <v>525</v>
      </c>
      <c r="BL278" s="11">
        <v>521</v>
      </c>
      <c r="BM278" s="11">
        <v>527</v>
      </c>
      <c r="BN278" s="11">
        <v>528</v>
      </c>
      <c r="BO278" s="11">
        <v>536</v>
      </c>
      <c r="BP278" s="11">
        <v>535</v>
      </c>
      <c r="BQ278" s="11">
        <v>532</v>
      </c>
      <c r="BR278" s="11">
        <v>526</v>
      </c>
      <c r="BS278" s="11">
        <v>529</v>
      </c>
      <c r="BT278" s="11">
        <v>536</v>
      </c>
      <c r="BU278" s="11">
        <v>543</v>
      </c>
      <c r="BV278" s="11">
        <v>539</v>
      </c>
      <c r="BW278" s="11">
        <v>535</v>
      </c>
      <c r="BX278" s="11">
        <v>538</v>
      </c>
      <c r="BY278" s="11">
        <v>546</v>
      </c>
      <c r="BZ278" s="11">
        <v>549</v>
      </c>
      <c r="CA278" s="11">
        <v>545</v>
      </c>
      <c r="CB278" s="11">
        <v>544</v>
      </c>
      <c r="CC278" s="11">
        <v>542</v>
      </c>
      <c r="CD278" s="11">
        <v>548</v>
      </c>
      <c r="CE278" s="11">
        <v>549</v>
      </c>
      <c r="CF278" s="11">
        <v>544</v>
      </c>
      <c r="CG278" s="11">
        <v>542</v>
      </c>
      <c r="CH278" s="11">
        <v>549</v>
      </c>
      <c r="CI278" s="11">
        <v>546</v>
      </c>
      <c r="CJ278" s="11">
        <v>543</v>
      </c>
      <c r="CK278" s="11">
        <v>542</v>
      </c>
      <c r="CL278" s="11">
        <v>545</v>
      </c>
      <c r="CM278" s="11">
        <v>545</v>
      </c>
      <c r="CN278" s="11">
        <v>545</v>
      </c>
      <c r="CO278" s="11">
        <v>540</v>
      </c>
      <c r="CP278" s="11">
        <v>548</v>
      </c>
      <c r="CQ278" s="11">
        <v>547</v>
      </c>
      <c r="CR278" s="11">
        <v>545</v>
      </c>
      <c r="CS278" s="11">
        <v>548</v>
      </c>
      <c r="CT278" s="11">
        <v>544</v>
      </c>
      <c r="CU278" s="11">
        <v>547</v>
      </c>
      <c r="CV278" s="11">
        <v>544</v>
      </c>
      <c r="CW278" s="11">
        <v>537</v>
      </c>
      <c r="CX278" s="11">
        <v>522</v>
      </c>
      <c r="CY278" s="11">
        <v>537</v>
      </c>
      <c r="CZ278" s="11">
        <v>536</v>
      </c>
      <c r="DA278" s="11">
        <v>540</v>
      </c>
      <c r="DB278" s="11">
        <v>539</v>
      </c>
      <c r="DC278" s="11">
        <v>539</v>
      </c>
      <c r="DD278" s="11">
        <v>539</v>
      </c>
      <c r="DE278" s="11">
        <v>540</v>
      </c>
      <c r="DF278" s="11">
        <v>545</v>
      </c>
      <c r="DG278" s="11">
        <v>549</v>
      </c>
      <c r="DH278" s="11">
        <v>554</v>
      </c>
      <c r="DI278" s="11">
        <v>560</v>
      </c>
      <c r="DJ278" s="11">
        <v>560</v>
      </c>
      <c r="DK278" s="11">
        <v>563</v>
      </c>
      <c r="DL278" s="11">
        <v>559</v>
      </c>
      <c r="DM278" s="11">
        <v>555</v>
      </c>
      <c r="DN278" s="11">
        <v>559</v>
      </c>
      <c r="DO278" s="11">
        <v>562</v>
      </c>
      <c r="DP278" s="11">
        <v>562</v>
      </c>
      <c r="DQ278" s="11">
        <v>558</v>
      </c>
      <c r="DR278" s="11">
        <v>553</v>
      </c>
      <c r="DS278" s="11">
        <v>559</v>
      </c>
      <c r="DT278" s="11">
        <v>551</v>
      </c>
      <c r="DU278" s="11">
        <f t="shared" si="9"/>
        <v>558.41666666666663</v>
      </c>
      <c r="DV278" s="11">
        <v>554</v>
      </c>
      <c r="DW278" s="11">
        <v>551</v>
      </c>
      <c r="DX278" s="11">
        <v>525</v>
      </c>
    </row>
    <row r="279" spans="1:128" ht="12.75" x14ac:dyDescent="0.2">
      <c r="A279" s="1" t="s">
        <v>538</v>
      </c>
      <c r="B279" s="1" t="str">
        <f t="shared" si="8"/>
        <v>7493 - Servicios de limpieza de edificios</v>
      </c>
      <c r="C279" s="5" t="s">
        <v>579</v>
      </c>
      <c r="D279" s="1" t="s">
        <v>580</v>
      </c>
      <c r="E279" s="11">
        <v>474</v>
      </c>
      <c r="F279" s="11">
        <v>477</v>
      </c>
      <c r="G279" s="11">
        <v>473</v>
      </c>
      <c r="H279" s="11">
        <v>471</v>
      </c>
      <c r="I279" s="11">
        <v>470</v>
      </c>
      <c r="J279" s="11">
        <v>475</v>
      </c>
      <c r="K279" s="11">
        <v>474</v>
      </c>
      <c r="L279" s="11">
        <v>478</v>
      </c>
      <c r="M279" s="11">
        <v>474</v>
      </c>
      <c r="N279" s="11">
        <v>480</v>
      </c>
      <c r="O279" s="11">
        <v>484</v>
      </c>
      <c r="P279" s="11">
        <v>485</v>
      </c>
      <c r="Q279" s="11">
        <v>489</v>
      </c>
      <c r="R279" s="11">
        <v>495</v>
      </c>
      <c r="S279" s="11">
        <v>499</v>
      </c>
      <c r="T279" s="11">
        <v>499</v>
      </c>
      <c r="U279" s="11">
        <v>503</v>
      </c>
      <c r="V279" s="11">
        <v>501</v>
      </c>
      <c r="W279" s="11">
        <v>502</v>
      </c>
      <c r="X279" s="11">
        <v>498</v>
      </c>
      <c r="Y279" s="11">
        <v>505</v>
      </c>
      <c r="Z279" s="11">
        <v>505</v>
      </c>
      <c r="AA279" s="11">
        <v>502</v>
      </c>
      <c r="AB279" s="11">
        <v>503</v>
      </c>
      <c r="AC279" s="11">
        <v>495</v>
      </c>
      <c r="AD279" s="11">
        <v>499</v>
      </c>
      <c r="AE279" s="11">
        <v>503</v>
      </c>
      <c r="AF279" s="11">
        <v>498</v>
      </c>
      <c r="AG279" s="11">
        <v>499</v>
      </c>
      <c r="AH279" s="11">
        <v>495</v>
      </c>
      <c r="AI279" s="11">
        <v>509</v>
      </c>
      <c r="AJ279" s="11">
        <v>510</v>
      </c>
      <c r="AK279" s="11">
        <v>507</v>
      </c>
      <c r="AL279" s="11">
        <v>514</v>
      </c>
      <c r="AM279" s="11">
        <v>522</v>
      </c>
      <c r="AN279" s="11">
        <v>516</v>
      </c>
      <c r="AO279" s="11">
        <v>509</v>
      </c>
      <c r="AP279" s="11">
        <v>510</v>
      </c>
      <c r="AQ279" s="11">
        <v>511</v>
      </c>
      <c r="AR279" s="11">
        <v>513</v>
      </c>
      <c r="AS279" s="11">
        <v>513</v>
      </c>
      <c r="AT279" s="11">
        <v>517</v>
      </c>
      <c r="AU279" s="11">
        <v>519</v>
      </c>
      <c r="AV279" s="11">
        <v>529</v>
      </c>
      <c r="AW279" s="11">
        <v>528</v>
      </c>
      <c r="AX279" s="11">
        <v>525</v>
      </c>
      <c r="AY279" s="11">
        <v>532</v>
      </c>
      <c r="AZ279" s="11">
        <v>531</v>
      </c>
      <c r="BA279" s="11">
        <v>537</v>
      </c>
      <c r="BB279" s="11">
        <v>538</v>
      </c>
      <c r="BC279" s="11">
        <v>540</v>
      </c>
      <c r="BD279" s="11">
        <v>537</v>
      </c>
      <c r="BE279" s="11">
        <v>536</v>
      </c>
      <c r="BF279" s="11">
        <v>536</v>
      </c>
      <c r="BG279" s="11">
        <v>540</v>
      </c>
      <c r="BH279" s="11">
        <v>547</v>
      </c>
      <c r="BI279" s="11">
        <v>552</v>
      </c>
      <c r="BJ279" s="11">
        <v>549</v>
      </c>
      <c r="BK279" s="11">
        <v>547</v>
      </c>
      <c r="BL279" s="11">
        <v>548</v>
      </c>
      <c r="BM279" s="11">
        <v>555</v>
      </c>
      <c r="BN279" s="11">
        <v>552</v>
      </c>
      <c r="BO279" s="11">
        <v>558</v>
      </c>
      <c r="BP279" s="11">
        <v>560</v>
      </c>
      <c r="BQ279" s="11">
        <v>559</v>
      </c>
      <c r="BR279" s="11">
        <v>558</v>
      </c>
      <c r="BS279" s="11">
        <v>556</v>
      </c>
      <c r="BT279" s="11">
        <v>557</v>
      </c>
      <c r="BU279" s="11">
        <v>557</v>
      </c>
      <c r="BV279" s="11">
        <v>562</v>
      </c>
      <c r="BW279" s="11">
        <v>559</v>
      </c>
      <c r="BX279" s="11">
        <v>559</v>
      </c>
      <c r="BY279" s="11">
        <v>565</v>
      </c>
      <c r="BZ279" s="11">
        <v>562</v>
      </c>
      <c r="CA279" s="11">
        <v>560</v>
      </c>
      <c r="CB279" s="11">
        <v>561</v>
      </c>
      <c r="CC279" s="11">
        <v>572</v>
      </c>
      <c r="CD279" s="11">
        <v>571</v>
      </c>
      <c r="CE279" s="11">
        <v>564</v>
      </c>
      <c r="CF279" s="11">
        <v>570</v>
      </c>
      <c r="CG279" s="11">
        <v>566</v>
      </c>
      <c r="CH279" s="11">
        <v>567</v>
      </c>
      <c r="CI279" s="11">
        <v>574</v>
      </c>
      <c r="CJ279" s="11">
        <v>575</v>
      </c>
      <c r="CK279" s="11">
        <v>575</v>
      </c>
      <c r="CL279" s="11">
        <v>574</v>
      </c>
      <c r="CM279" s="11">
        <v>570</v>
      </c>
      <c r="CN279" s="11">
        <v>569</v>
      </c>
      <c r="CO279" s="11">
        <v>573</v>
      </c>
      <c r="CP279" s="11">
        <v>575</v>
      </c>
      <c r="CQ279" s="11">
        <v>577</v>
      </c>
      <c r="CR279" s="11">
        <v>577</v>
      </c>
      <c r="CS279" s="11">
        <v>578</v>
      </c>
      <c r="CT279" s="11">
        <v>578</v>
      </c>
      <c r="CU279" s="11">
        <v>570</v>
      </c>
      <c r="CV279" s="11">
        <v>567</v>
      </c>
      <c r="CW279" s="11">
        <v>574</v>
      </c>
      <c r="CX279" s="11">
        <v>554</v>
      </c>
      <c r="CY279" s="11">
        <v>580</v>
      </c>
      <c r="CZ279" s="11">
        <v>571</v>
      </c>
      <c r="DA279" s="11">
        <v>567</v>
      </c>
      <c r="DB279" s="11">
        <v>575</v>
      </c>
      <c r="DC279" s="11">
        <v>578</v>
      </c>
      <c r="DD279" s="11">
        <v>583</v>
      </c>
      <c r="DE279" s="11">
        <v>583</v>
      </c>
      <c r="DF279" s="11">
        <v>592</v>
      </c>
      <c r="DG279" s="11">
        <v>595</v>
      </c>
      <c r="DH279" s="11">
        <v>582</v>
      </c>
      <c r="DI279" s="11">
        <v>582</v>
      </c>
      <c r="DJ279" s="11">
        <v>583</v>
      </c>
      <c r="DK279" s="11">
        <v>587</v>
      </c>
      <c r="DL279" s="11">
        <v>591</v>
      </c>
      <c r="DM279" s="11">
        <v>591</v>
      </c>
      <c r="DN279" s="11">
        <v>591</v>
      </c>
      <c r="DO279" s="11">
        <v>594</v>
      </c>
      <c r="DP279" s="11">
        <v>596</v>
      </c>
      <c r="DQ279" s="11">
        <v>598</v>
      </c>
      <c r="DR279" s="11">
        <v>597</v>
      </c>
      <c r="DS279" s="11">
        <v>601</v>
      </c>
      <c r="DT279" s="11">
        <v>596</v>
      </c>
      <c r="DU279" s="11">
        <f t="shared" si="9"/>
        <v>592.25</v>
      </c>
      <c r="DV279" s="11">
        <v>598</v>
      </c>
      <c r="DW279" s="11">
        <v>597</v>
      </c>
      <c r="DX279" s="11">
        <v>567</v>
      </c>
    </row>
    <row r="280" spans="1:128" ht="12.75" x14ac:dyDescent="0.2">
      <c r="A280" s="1" t="s">
        <v>538</v>
      </c>
      <c r="B280" s="1" t="str">
        <f t="shared" si="8"/>
        <v>7494 - Servicios de fotografía</v>
      </c>
      <c r="C280" s="5" t="s">
        <v>581</v>
      </c>
      <c r="D280" s="1" t="s">
        <v>582</v>
      </c>
      <c r="E280" s="11">
        <v>117</v>
      </c>
      <c r="F280" s="11">
        <v>114</v>
      </c>
      <c r="G280" s="11">
        <v>115</v>
      </c>
      <c r="H280" s="11">
        <v>114</v>
      </c>
      <c r="I280" s="11">
        <v>115</v>
      </c>
      <c r="J280" s="11">
        <v>114</v>
      </c>
      <c r="K280" s="11">
        <v>111</v>
      </c>
      <c r="L280" s="11">
        <v>111</v>
      </c>
      <c r="M280" s="11">
        <v>110</v>
      </c>
      <c r="N280" s="11">
        <v>107</v>
      </c>
      <c r="O280" s="11">
        <v>107</v>
      </c>
      <c r="P280" s="11">
        <v>107</v>
      </c>
      <c r="Q280" s="11">
        <v>108</v>
      </c>
      <c r="R280" s="11">
        <v>107</v>
      </c>
      <c r="S280" s="11">
        <v>106</v>
      </c>
      <c r="T280" s="11">
        <v>109</v>
      </c>
      <c r="U280" s="11">
        <v>107</v>
      </c>
      <c r="V280" s="11">
        <v>107</v>
      </c>
      <c r="W280" s="11">
        <v>105</v>
      </c>
      <c r="X280" s="11">
        <v>105</v>
      </c>
      <c r="Y280" s="11">
        <v>104</v>
      </c>
      <c r="Z280" s="11">
        <v>102</v>
      </c>
      <c r="AA280" s="11">
        <v>101</v>
      </c>
      <c r="AB280" s="11">
        <v>101</v>
      </c>
      <c r="AC280" s="11">
        <v>101</v>
      </c>
      <c r="AD280" s="11">
        <v>99</v>
      </c>
      <c r="AE280" s="11">
        <v>99</v>
      </c>
      <c r="AF280" s="11">
        <v>100</v>
      </c>
      <c r="AG280" s="11">
        <v>100</v>
      </c>
      <c r="AH280" s="11">
        <v>102</v>
      </c>
      <c r="AI280" s="11">
        <v>100</v>
      </c>
      <c r="AJ280" s="11">
        <v>101</v>
      </c>
      <c r="AK280" s="11">
        <v>101</v>
      </c>
      <c r="AL280" s="11">
        <v>96</v>
      </c>
      <c r="AM280" s="11">
        <v>94</v>
      </c>
      <c r="AN280" s="11">
        <v>92</v>
      </c>
      <c r="AO280" s="11">
        <v>88</v>
      </c>
      <c r="AP280" s="11">
        <v>88</v>
      </c>
      <c r="AQ280" s="11">
        <v>92</v>
      </c>
      <c r="AR280" s="11">
        <v>90</v>
      </c>
      <c r="AS280" s="11">
        <v>88</v>
      </c>
      <c r="AT280" s="11">
        <v>87</v>
      </c>
      <c r="AU280" s="11">
        <v>87</v>
      </c>
      <c r="AV280" s="11">
        <v>90</v>
      </c>
      <c r="AW280" s="11">
        <v>90</v>
      </c>
      <c r="AX280" s="11">
        <v>91</v>
      </c>
      <c r="AY280" s="11">
        <v>90</v>
      </c>
      <c r="AZ280" s="11">
        <v>89</v>
      </c>
      <c r="BA280" s="11">
        <v>88</v>
      </c>
      <c r="BB280" s="11">
        <v>87</v>
      </c>
      <c r="BC280" s="11">
        <v>87</v>
      </c>
      <c r="BD280" s="11">
        <v>89</v>
      </c>
      <c r="BE280" s="11">
        <v>88</v>
      </c>
      <c r="BF280" s="11">
        <v>88</v>
      </c>
      <c r="BG280" s="11">
        <v>91</v>
      </c>
      <c r="BH280" s="11">
        <v>92</v>
      </c>
      <c r="BI280" s="11">
        <v>93</v>
      </c>
      <c r="BJ280" s="11">
        <v>90</v>
      </c>
      <c r="BK280" s="11">
        <v>91</v>
      </c>
      <c r="BL280" s="11">
        <v>92</v>
      </c>
      <c r="BM280" s="11">
        <v>90</v>
      </c>
      <c r="BN280" s="11">
        <v>89</v>
      </c>
      <c r="BO280" s="11">
        <v>91</v>
      </c>
      <c r="BP280" s="11">
        <v>90</v>
      </c>
      <c r="BQ280" s="11">
        <v>90</v>
      </c>
      <c r="BR280" s="11">
        <v>89</v>
      </c>
      <c r="BS280" s="11">
        <v>89</v>
      </c>
      <c r="BT280" s="11">
        <v>87</v>
      </c>
      <c r="BU280" s="11">
        <v>87</v>
      </c>
      <c r="BV280" s="11">
        <v>86</v>
      </c>
      <c r="BW280" s="11">
        <v>86</v>
      </c>
      <c r="BX280" s="11">
        <v>85</v>
      </c>
      <c r="BY280" s="11">
        <v>85</v>
      </c>
      <c r="BZ280" s="11">
        <v>83</v>
      </c>
      <c r="CA280" s="11">
        <v>83</v>
      </c>
      <c r="CB280" s="11">
        <v>82</v>
      </c>
      <c r="CC280" s="11">
        <v>82</v>
      </c>
      <c r="CD280" s="11">
        <v>79</v>
      </c>
      <c r="CE280" s="11">
        <v>78</v>
      </c>
      <c r="CF280" s="11">
        <v>80</v>
      </c>
      <c r="CG280" s="11">
        <v>78</v>
      </c>
      <c r="CH280" s="11">
        <v>77</v>
      </c>
      <c r="CI280" s="11">
        <v>79</v>
      </c>
      <c r="CJ280" s="11">
        <v>80</v>
      </c>
      <c r="CK280" s="11">
        <v>81</v>
      </c>
      <c r="CL280" s="11">
        <v>83</v>
      </c>
      <c r="CM280" s="11">
        <v>83</v>
      </c>
      <c r="CN280" s="11">
        <v>82</v>
      </c>
      <c r="CO280" s="11">
        <v>80</v>
      </c>
      <c r="CP280" s="11">
        <v>81</v>
      </c>
      <c r="CQ280" s="11">
        <v>81</v>
      </c>
      <c r="CR280" s="11">
        <v>80</v>
      </c>
      <c r="CS280" s="11">
        <v>80</v>
      </c>
      <c r="CT280" s="11">
        <v>80</v>
      </c>
      <c r="CU280" s="11">
        <v>78</v>
      </c>
      <c r="CV280" s="11">
        <v>75</v>
      </c>
      <c r="CW280" s="11">
        <v>74</v>
      </c>
      <c r="CX280" s="11">
        <v>75</v>
      </c>
      <c r="CY280" s="11">
        <v>78</v>
      </c>
      <c r="CZ280" s="11">
        <v>80</v>
      </c>
      <c r="DA280" s="11">
        <v>78</v>
      </c>
      <c r="DB280" s="11">
        <v>80</v>
      </c>
      <c r="DC280" s="11">
        <v>79</v>
      </c>
      <c r="DD280" s="11">
        <v>79</v>
      </c>
      <c r="DE280" s="11">
        <v>79</v>
      </c>
      <c r="DF280" s="11">
        <v>78</v>
      </c>
      <c r="DG280" s="11">
        <v>77</v>
      </c>
      <c r="DH280" s="11">
        <v>78</v>
      </c>
      <c r="DI280" s="11">
        <v>77</v>
      </c>
      <c r="DJ280" s="11">
        <v>78</v>
      </c>
      <c r="DK280" s="11">
        <v>77</v>
      </c>
      <c r="DL280" s="11">
        <v>75</v>
      </c>
      <c r="DM280" s="11">
        <v>71</v>
      </c>
      <c r="DN280" s="11">
        <v>69</v>
      </c>
      <c r="DO280" s="11">
        <v>68</v>
      </c>
      <c r="DP280" s="11">
        <v>65</v>
      </c>
      <c r="DQ280" s="11">
        <v>65</v>
      </c>
      <c r="DR280" s="11">
        <v>64</v>
      </c>
      <c r="DS280" s="11">
        <v>65</v>
      </c>
      <c r="DT280" s="11">
        <v>63</v>
      </c>
      <c r="DU280" s="11">
        <f t="shared" si="9"/>
        <v>69.75</v>
      </c>
      <c r="DV280" s="11">
        <v>64</v>
      </c>
      <c r="DW280" s="11">
        <v>65</v>
      </c>
      <c r="DX280" s="11">
        <v>59</v>
      </c>
    </row>
    <row r="281" spans="1:128" ht="12.75" x14ac:dyDescent="0.2">
      <c r="A281" s="1" t="s">
        <v>538</v>
      </c>
      <c r="B281" s="1" t="str">
        <f t="shared" si="8"/>
        <v>7495 - Servicios de envase y empaque</v>
      </c>
      <c r="C281" s="5" t="s">
        <v>583</v>
      </c>
      <c r="D281" s="1" t="s">
        <v>584</v>
      </c>
      <c r="E281" s="11">
        <v>20</v>
      </c>
      <c r="F281" s="11">
        <v>21</v>
      </c>
      <c r="G281" s="11">
        <v>22</v>
      </c>
      <c r="H281" s="11">
        <v>23</v>
      </c>
      <c r="I281" s="11">
        <v>22</v>
      </c>
      <c r="J281" s="11">
        <v>22</v>
      </c>
      <c r="K281" s="11">
        <v>23</v>
      </c>
      <c r="L281" s="11">
        <v>23</v>
      </c>
      <c r="M281" s="11">
        <v>23</v>
      </c>
      <c r="N281" s="11">
        <v>22</v>
      </c>
      <c r="O281" s="11">
        <v>22</v>
      </c>
      <c r="P281" s="11">
        <v>22</v>
      </c>
      <c r="Q281" s="11">
        <v>21</v>
      </c>
      <c r="R281" s="11">
        <v>22</v>
      </c>
      <c r="S281" s="11">
        <v>22</v>
      </c>
      <c r="T281" s="11">
        <v>21</v>
      </c>
      <c r="U281" s="11">
        <v>21</v>
      </c>
      <c r="V281" s="11">
        <v>23</v>
      </c>
      <c r="W281" s="11">
        <v>23</v>
      </c>
      <c r="X281" s="11">
        <v>21</v>
      </c>
      <c r="Y281" s="11">
        <v>22</v>
      </c>
      <c r="Z281" s="11">
        <v>19</v>
      </c>
      <c r="AA281" s="11">
        <v>20</v>
      </c>
      <c r="AB281" s="11">
        <v>20</v>
      </c>
      <c r="AC281" s="11">
        <v>21</v>
      </c>
      <c r="AD281" s="11">
        <v>21</v>
      </c>
      <c r="AE281" s="11">
        <v>22</v>
      </c>
      <c r="AF281" s="11">
        <v>20</v>
      </c>
      <c r="AG281" s="11">
        <v>22</v>
      </c>
      <c r="AH281" s="11">
        <v>22</v>
      </c>
      <c r="AI281" s="11">
        <v>24</v>
      </c>
      <c r="AJ281" s="11">
        <v>24</v>
      </c>
      <c r="AK281" s="11">
        <v>22</v>
      </c>
      <c r="AL281" s="11">
        <v>22</v>
      </c>
      <c r="AM281" s="11">
        <v>21</v>
      </c>
      <c r="AN281" s="11">
        <v>20</v>
      </c>
      <c r="AO281" s="11">
        <v>20</v>
      </c>
      <c r="AP281" s="11">
        <v>20</v>
      </c>
      <c r="AQ281" s="11">
        <v>19</v>
      </c>
      <c r="AR281" s="11">
        <v>19</v>
      </c>
      <c r="AS281" s="11">
        <v>20</v>
      </c>
      <c r="AT281" s="11">
        <v>24</v>
      </c>
      <c r="AU281" s="11">
        <v>24</v>
      </c>
      <c r="AV281" s="11">
        <v>24</v>
      </c>
      <c r="AW281" s="11">
        <v>24</v>
      </c>
      <c r="AX281" s="11">
        <v>24</v>
      </c>
      <c r="AY281" s="11">
        <v>24</v>
      </c>
      <c r="AZ281" s="11">
        <v>23</v>
      </c>
      <c r="BA281" s="11">
        <v>24</v>
      </c>
      <c r="BB281" s="11">
        <v>23</v>
      </c>
      <c r="BC281" s="11">
        <v>22</v>
      </c>
      <c r="BD281" s="11">
        <v>22</v>
      </c>
      <c r="BE281" s="11">
        <v>23</v>
      </c>
      <c r="BF281" s="11">
        <v>21</v>
      </c>
      <c r="BG281" s="11">
        <v>22</v>
      </c>
      <c r="BH281" s="11">
        <v>22</v>
      </c>
      <c r="BI281" s="11">
        <v>22</v>
      </c>
      <c r="BJ281" s="11">
        <v>22</v>
      </c>
      <c r="BK281" s="11">
        <v>21</v>
      </c>
      <c r="BL281" s="11">
        <v>21</v>
      </c>
      <c r="BM281" s="11">
        <v>20</v>
      </c>
      <c r="BN281" s="11">
        <v>20</v>
      </c>
      <c r="BO281" s="11">
        <v>17</v>
      </c>
      <c r="BP281" s="11">
        <v>17</v>
      </c>
      <c r="BQ281" s="11">
        <v>17</v>
      </c>
      <c r="BR281" s="11">
        <v>17</v>
      </c>
      <c r="BS281" s="11">
        <v>18</v>
      </c>
      <c r="BT281" s="11">
        <v>17</v>
      </c>
      <c r="BU281" s="11">
        <v>18</v>
      </c>
      <c r="BV281" s="11">
        <v>18</v>
      </c>
      <c r="BW281" s="11">
        <v>18</v>
      </c>
      <c r="BX281" s="11">
        <v>18</v>
      </c>
      <c r="BY281" s="11">
        <v>20</v>
      </c>
      <c r="BZ281" s="11">
        <v>20</v>
      </c>
      <c r="CA281" s="11">
        <v>20</v>
      </c>
      <c r="CB281" s="11">
        <v>21</v>
      </c>
      <c r="CC281" s="11">
        <v>21</v>
      </c>
      <c r="CD281" s="11">
        <v>21</v>
      </c>
      <c r="CE281" s="11">
        <v>21</v>
      </c>
      <c r="CF281" s="11">
        <v>22</v>
      </c>
      <c r="CG281" s="11">
        <v>22</v>
      </c>
      <c r="CH281" s="11">
        <v>22</v>
      </c>
      <c r="CI281" s="11">
        <v>23</v>
      </c>
      <c r="CJ281" s="11">
        <v>24</v>
      </c>
      <c r="CK281" s="11">
        <v>23</v>
      </c>
      <c r="CL281" s="11">
        <v>23</v>
      </c>
      <c r="CM281" s="11">
        <v>21</v>
      </c>
      <c r="CN281" s="11">
        <v>20</v>
      </c>
      <c r="CO281" s="11">
        <v>19</v>
      </c>
      <c r="CP281" s="11">
        <v>18</v>
      </c>
      <c r="CQ281" s="11">
        <v>18</v>
      </c>
      <c r="CR281" s="11">
        <v>19</v>
      </c>
      <c r="CS281" s="11">
        <v>19</v>
      </c>
      <c r="CT281" s="11">
        <v>19</v>
      </c>
      <c r="CU281" s="11">
        <v>19</v>
      </c>
      <c r="CV281" s="11">
        <v>19</v>
      </c>
      <c r="CW281" s="11">
        <v>19</v>
      </c>
      <c r="CX281" s="11">
        <v>19</v>
      </c>
      <c r="CY281" s="11">
        <v>18</v>
      </c>
      <c r="CZ281" s="11">
        <v>18</v>
      </c>
      <c r="DA281" s="11">
        <v>17</v>
      </c>
      <c r="DB281" s="11">
        <v>19</v>
      </c>
      <c r="DC281" s="11">
        <v>19</v>
      </c>
      <c r="DD281" s="11">
        <v>18</v>
      </c>
      <c r="DE281" s="11">
        <v>18</v>
      </c>
      <c r="DF281" s="11">
        <v>17</v>
      </c>
      <c r="DG281" s="11">
        <v>16</v>
      </c>
      <c r="DH281" s="11">
        <v>16</v>
      </c>
      <c r="DI281" s="11">
        <v>16</v>
      </c>
      <c r="DJ281" s="11">
        <v>15</v>
      </c>
      <c r="DK281" s="11">
        <v>13</v>
      </c>
      <c r="DL281" s="11">
        <v>14</v>
      </c>
      <c r="DM281" s="11">
        <v>14</v>
      </c>
      <c r="DN281" s="11">
        <v>13</v>
      </c>
      <c r="DO281" s="11">
        <v>13</v>
      </c>
      <c r="DP281" s="11">
        <v>12</v>
      </c>
      <c r="DQ281" s="11">
        <v>11</v>
      </c>
      <c r="DR281" s="11">
        <v>11</v>
      </c>
      <c r="DS281" s="11">
        <v>11</v>
      </c>
      <c r="DT281" s="11">
        <v>10</v>
      </c>
      <c r="DU281" s="11">
        <f t="shared" si="9"/>
        <v>12.75</v>
      </c>
      <c r="DV281" s="11">
        <v>10</v>
      </c>
      <c r="DW281" s="11">
        <v>10</v>
      </c>
      <c r="DX281" s="11">
        <v>10</v>
      </c>
    </row>
    <row r="282" spans="1:128" ht="12.75" x14ac:dyDescent="0.2">
      <c r="A282" s="1" t="s">
        <v>538</v>
      </c>
      <c r="B282" s="1" t="str">
        <f t="shared" si="8"/>
        <v>7496 - Servicios de impresión heliográfica, fotocopia y otras formas de reproducciones</v>
      </c>
      <c r="C282" s="5" t="s">
        <v>585</v>
      </c>
      <c r="D282" s="1" t="s">
        <v>586</v>
      </c>
      <c r="E282" s="11">
        <v>246</v>
      </c>
      <c r="F282" s="11">
        <v>244</v>
      </c>
      <c r="G282" s="11">
        <v>244</v>
      </c>
      <c r="H282" s="11">
        <v>247</v>
      </c>
      <c r="I282" s="11">
        <v>250</v>
      </c>
      <c r="J282" s="11">
        <v>248</v>
      </c>
      <c r="K282" s="11">
        <v>253</v>
      </c>
      <c r="L282" s="11">
        <v>254</v>
      </c>
      <c r="M282" s="11">
        <v>248</v>
      </c>
      <c r="N282" s="11">
        <v>249</v>
      </c>
      <c r="O282" s="11">
        <v>247</v>
      </c>
      <c r="P282" s="11">
        <v>248</v>
      </c>
      <c r="Q282" s="11">
        <v>246</v>
      </c>
      <c r="R282" s="11">
        <v>244</v>
      </c>
      <c r="S282" s="11">
        <v>242</v>
      </c>
      <c r="T282" s="11">
        <v>242</v>
      </c>
      <c r="U282" s="11">
        <v>243</v>
      </c>
      <c r="V282" s="11">
        <v>240</v>
      </c>
      <c r="W282" s="11">
        <v>240</v>
      </c>
      <c r="X282" s="11">
        <v>239</v>
      </c>
      <c r="Y282" s="11">
        <v>237</v>
      </c>
      <c r="Z282" s="11">
        <v>234</v>
      </c>
      <c r="AA282" s="11">
        <v>232</v>
      </c>
      <c r="AB282" s="11">
        <v>228</v>
      </c>
      <c r="AC282" s="11">
        <v>231</v>
      </c>
      <c r="AD282" s="11">
        <v>227</v>
      </c>
      <c r="AE282" s="11">
        <v>223</v>
      </c>
      <c r="AF282" s="11">
        <v>217</v>
      </c>
      <c r="AG282" s="11">
        <v>218</v>
      </c>
      <c r="AH282" s="11">
        <v>218</v>
      </c>
      <c r="AI282" s="11">
        <v>217</v>
      </c>
      <c r="AJ282" s="11">
        <v>212</v>
      </c>
      <c r="AK282" s="11">
        <v>218</v>
      </c>
      <c r="AL282" s="11">
        <v>219</v>
      </c>
      <c r="AM282" s="11">
        <v>219</v>
      </c>
      <c r="AN282" s="11">
        <v>218</v>
      </c>
      <c r="AO282" s="11">
        <v>213</v>
      </c>
      <c r="AP282" s="11">
        <v>210</v>
      </c>
      <c r="AQ282" s="11">
        <v>209</v>
      </c>
      <c r="AR282" s="11">
        <v>209</v>
      </c>
      <c r="AS282" s="11">
        <v>212</v>
      </c>
      <c r="AT282" s="11">
        <v>195</v>
      </c>
      <c r="AU282" s="11">
        <v>193</v>
      </c>
      <c r="AV282" s="11">
        <v>193</v>
      </c>
      <c r="AW282" s="11">
        <v>194</v>
      </c>
      <c r="AX282" s="11">
        <v>194</v>
      </c>
      <c r="AY282" s="11">
        <v>194</v>
      </c>
      <c r="AZ282" s="11">
        <v>191</v>
      </c>
      <c r="BA282" s="11">
        <v>190</v>
      </c>
      <c r="BB282" s="11">
        <v>189</v>
      </c>
      <c r="BC282" s="11">
        <v>192</v>
      </c>
      <c r="BD282" s="11">
        <v>192</v>
      </c>
      <c r="BE282" s="11">
        <v>185</v>
      </c>
      <c r="BF282" s="11">
        <v>185</v>
      </c>
      <c r="BG282" s="11">
        <v>188</v>
      </c>
      <c r="BH282" s="11">
        <v>186</v>
      </c>
      <c r="BI282" s="11">
        <v>187</v>
      </c>
      <c r="BJ282" s="11">
        <v>183</v>
      </c>
      <c r="BK282" s="11">
        <v>179</v>
      </c>
      <c r="BL282" s="11">
        <v>178</v>
      </c>
      <c r="BM282" s="11">
        <v>175</v>
      </c>
      <c r="BN282" s="11">
        <v>174</v>
      </c>
      <c r="BO282" s="11">
        <v>175</v>
      </c>
      <c r="BP282" s="11">
        <v>175</v>
      </c>
      <c r="BQ282" s="11">
        <v>172</v>
      </c>
      <c r="BR282" s="11">
        <v>174</v>
      </c>
      <c r="BS282" s="11">
        <v>175</v>
      </c>
      <c r="BT282" s="11">
        <v>172</v>
      </c>
      <c r="BU282" s="11">
        <v>172</v>
      </c>
      <c r="BV282" s="11">
        <v>170</v>
      </c>
      <c r="BW282" s="11">
        <v>167</v>
      </c>
      <c r="BX282" s="11">
        <v>161</v>
      </c>
      <c r="BY282" s="11">
        <v>157</v>
      </c>
      <c r="BZ282" s="11">
        <v>158</v>
      </c>
      <c r="CA282" s="11">
        <v>155</v>
      </c>
      <c r="CB282" s="11">
        <v>157</v>
      </c>
      <c r="CC282" s="11">
        <v>156</v>
      </c>
      <c r="CD282" s="11">
        <v>154</v>
      </c>
      <c r="CE282" s="11">
        <v>153</v>
      </c>
      <c r="CF282" s="11">
        <v>155</v>
      </c>
      <c r="CG282" s="11">
        <v>153</v>
      </c>
      <c r="CH282" s="11">
        <v>155</v>
      </c>
      <c r="CI282" s="11">
        <v>157</v>
      </c>
      <c r="CJ282" s="11">
        <v>153</v>
      </c>
      <c r="CK282" s="11">
        <v>150</v>
      </c>
      <c r="CL282" s="11">
        <v>149</v>
      </c>
      <c r="CM282" s="11">
        <v>150</v>
      </c>
      <c r="CN282" s="11">
        <v>145</v>
      </c>
      <c r="CO282" s="11">
        <v>149</v>
      </c>
      <c r="CP282" s="11">
        <v>152</v>
      </c>
      <c r="CQ282" s="11">
        <v>152</v>
      </c>
      <c r="CR282" s="11">
        <v>149</v>
      </c>
      <c r="CS282" s="11">
        <v>148</v>
      </c>
      <c r="CT282" s="11">
        <v>149</v>
      </c>
      <c r="CU282" s="11">
        <v>148</v>
      </c>
      <c r="CV282" s="11">
        <v>146</v>
      </c>
      <c r="CW282" s="11">
        <v>141</v>
      </c>
      <c r="CX282" s="11">
        <v>139</v>
      </c>
      <c r="CY282" s="11">
        <v>142</v>
      </c>
      <c r="CZ282" s="11">
        <v>142</v>
      </c>
      <c r="DA282" s="11">
        <v>144</v>
      </c>
      <c r="DB282" s="11">
        <v>142</v>
      </c>
      <c r="DC282" s="11">
        <v>141</v>
      </c>
      <c r="DD282" s="11">
        <v>140</v>
      </c>
      <c r="DE282" s="11">
        <v>137</v>
      </c>
      <c r="DF282" s="11">
        <v>135</v>
      </c>
      <c r="DG282" s="11">
        <v>132</v>
      </c>
      <c r="DH282" s="11">
        <v>131</v>
      </c>
      <c r="DI282" s="11">
        <v>125</v>
      </c>
      <c r="DJ282" s="11">
        <v>122</v>
      </c>
      <c r="DK282" s="11">
        <v>124</v>
      </c>
      <c r="DL282" s="11">
        <v>123</v>
      </c>
      <c r="DM282" s="11">
        <v>121</v>
      </c>
      <c r="DN282" s="11">
        <v>120</v>
      </c>
      <c r="DO282" s="11">
        <v>117</v>
      </c>
      <c r="DP282" s="11">
        <v>116</v>
      </c>
      <c r="DQ282" s="11">
        <v>116</v>
      </c>
      <c r="DR282" s="11">
        <v>112</v>
      </c>
      <c r="DS282" s="11">
        <v>112</v>
      </c>
      <c r="DT282" s="11">
        <v>112</v>
      </c>
      <c r="DU282" s="11">
        <f t="shared" si="9"/>
        <v>118.33333333333333</v>
      </c>
      <c r="DV282" s="11">
        <v>112</v>
      </c>
      <c r="DW282" s="11">
        <v>111</v>
      </c>
      <c r="DX282" s="11">
        <v>104</v>
      </c>
    </row>
    <row r="283" spans="1:128" ht="12.75" x14ac:dyDescent="0.2">
      <c r="A283" s="1" t="s">
        <v>538</v>
      </c>
      <c r="B283" s="1" t="str">
        <f t="shared" si="8"/>
        <v>7499 - Servicios empresariales n.c.p.</v>
      </c>
      <c r="C283" s="5" t="s">
        <v>587</v>
      </c>
      <c r="D283" s="1" t="s">
        <v>588</v>
      </c>
      <c r="E283" s="11">
        <v>2264</v>
      </c>
      <c r="F283" s="11">
        <v>2278</v>
      </c>
      <c r="G283" s="11">
        <v>2286</v>
      </c>
      <c r="H283" s="11">
        <v>2295</v>
      </c>
      <c r="I283" s="11">
        <v>2319</v>
      </c>
      <c r="J283" s="11">
        <v>2323</v>
      </c>
      <c r="K283" s="11">
        <v>2347</v>
      </c>
      <c r="L283" s="11">
        <v>2360</v>
      </c>
      <c r="M283" s="11">
        <v>2359</v>
      </c>
      <c r="N283" s="11">
        <v>2383</v>
      </c>
      <c r="O283" s="11">
        <v>2388</v>
      </c>
      <c r="P283" s="11">
        <v>2393</v>
      </c>
      <c r="Q283" s="11">
        <v>2376</v>
      </c>
      <c r="R283" s="11">
        <v>2371</v>
      </c>
      <c r="S283" s="11">
        <v>2388</v>
      </c>
      <c r="T283" s="11">
        <v>2422</v>
      </c>
      <c r="U283" s="11">
        <v>2448</v>
      </c>
      <c r="V283" s="11">
        <v>2456</v>
      </c>
      <c r="W283" s="11">
        <v>2459</v>
      </c>
      <c r="X283" s="11">
        <v>2471</v>
      </c>
      <c r="Y283" s="11">
        <v>2496</v>
      </c>
      <c r="Z283" s="11">
        <v>2502</v>
      </c>
      <c r="AA283" s="11">
        <v>2507</v>
      </c>
      <c r="AB283" s="11">
        <v>2511</v>
      </c>
      <c r="AC283" s="11">
        <v>2554</v>
      </c>
      <c r="AD283" s="11">
        <v>2557</v>
      </c>
      <c r="AE283" s="11">
        <v>2566</v>
      </c>
      <c r="AF283" s="11">
        <v>2592</v>
      </c>
      <c r="AG283" s="11">
        <v>2600</v>
      </c>
      <c r="AH283" s="11">
        <v>2598</v>
      </c>
      <c r="AI283" s="11">
        <v>2621</v>
      </c>
      <c r="AJ283" s="11">
        <v>2631</v>
      </c>
      <c r="AK283" s="11">
        <v>2631</v>
      </c>
      <c r="AL283" s="11">
        <v>2646</v>
      </c>
      <c r="AM283" s="11">
        <v>2651</v>
      </c>
      <c r="AN283" s="11">
        <v>2648</v>
      </c>
      <c r="AO283" s="11">
        <v>2627</v>
      </c>
      <c r="AP283" s="11">
        <v>2626</v>
      </c>
      <c r="AQ283" s="11">
        <v>2630</v>
      </c>
      <c r="AR283" s="11">
        <v>2647</v>
      </c>
      <c r="AS283" s="11">
        <v>2654</v>
      </c>
      <c r="AT283" s="11">
        <v>2418</v>
      </c>
      <c r="AU283" s="11">
        <v>2429</v>
      </c>
      <c r="AV283" s="11">
        <v>2441</v>
      </c>
      <c r="AW283" s="11">
        <v>2452</v>
      </c>
      <c r="AX283" s="11">
        <v>2478</v>
      </c>
      <c r="AY283" s="11">
        <v>2490</v>
      </c>
      <c r="AZ283" s="11">
        <v>2495</v>
      </c>
      <c r="BA283" s="11">
        <v>2473</v>
      </c>
      <c r="BB283" s="11">
        <v>2461</v>
      </c>
      <c r="BC283" s="11">
        <v>2468</v>
      </c>
      <c r="BD283" s="11">
        <v>2476</v>
      </c>
      <c r="BE283" s="11">
        <v>2481</v>
      </c>
      <c r="BF283" s="11">
        <v>2471</v>
      </c>
      <c r="BG283" s="11">
        <v>2462</v>
      </c>
      <c r="BH283" s="11">
        <v>2475</v>
      </c>
      <c r="BI283" s="11">
        <v>2488</v>
      </c>
      <c r="BJ283" s="11">
        <v>2475</v>
      </c>
      <c r="BK283" s="11">
        <v>2476</v>
      </c>
      <c r="BL283" s="11">
        <v>2474</v>
      </c>
      <c r="BM283" s="11">
        <v>2465</v>
      </c>
      <c r="BN283" s="11">
        <v>2468</v>
      </c>
      <c r="BO283" s="11">
        <v>2545</v>
      </c>
      <c r="BP283" s="11">
        <v>2563</v>
      </c>
      <c r="BQ283" s="11">
        <v>2560</v>
      </c>
      <c r="BR283" s="11">
        <v>2566</v>
      </c>
      <c r="BS283" s="11">
        <v>2572</v>
      </c>
      <c r="BT283" s="11">
        <v>2583</v>
      </c>
      <c r="BU283" s="11">
        <v>2598</v>
      </c>
      <c r="BV283" s="11">
        <v>2607</v>
      </c>
      <c r="BW283" s="11">
        <v>2629</v>
      </c>
      <c r="BX283" s="11">
        <v>2629</v>
      </c>
      <c r="BY283" s="11">
        <v>2630</v>
      </c>
      <c r="BZ283" s="11">
        <v>2634</v>
      </c>
      <c r="CA283" s="11">
        <v>2639</v>
      </c>
      <c r="CB283" s="11">
        <v>2660</v>
      </c>
      <c r="CC283" s="11">
        <v>2671</v>
      </c>
      <c r="CD283" s="11">
        <v>2685</v>
      </c>
      <c r="CE283" s="11">
        <v>2677</v>
      </c>
      <c r="CF283" s="11">
        <v>2680</v>
      </c>
      <c r="CG283" s="11">
        <v>2705</v>
      </c>
      <c r="CH283" s="11">
        <v>2699</v>
      </c>
      <c r="CI283" s="11">
        <v>2711</v>
      </c>
      <c r="CJ283" s="11">
        <v>2693</v>
      </c>
      <c r="CK283" s="11">
        <v>2694</v>
      </c>
      <c r="CL283" s="11">
        <v>2694</v>
      </c>
      <c r="CM283" s="11">
        <v>2705</v>
      </c>
      <c r="CN283" s="11">
        <v>2702</v>
      </c>
      <c r="CO283" s="11">
        <v>2709</v>
      </c>
      <c r="CP283" s="11">
        <v>2746</v>
      </c>
      <c r="CQ283" s="11">
        <v>2757</v>
      </c>
      <c r="CR283" s="11">
        <v>2780</v>
      </c>
      <c r="CS283" s="11">
        <v>2785</v>
      </c>
      <c r="CT283" s="11">
        <v>2776</v>
      </c>
      <c r="CU283" s="11">
        <v>2779</v>
      </c>
      <c r="CV283" s="11">
        <v>2779</v>
      </c>
      <c r="CW283" s="11">
        <v>2756</v>
      </c>
      <c r="CX283" s="11">
        <v>2723</v>
      </c>
      <c r="CY283" s="11">
        <v>2806</v>
      </c>
      <c r="CZ283" s="11">
        <v>2801</v>
      </c>
      <c r="DA283" s="11">
        <v>2796</v>
      </c>
      <c r="DB283" s="11">
        <v>2790</v>
      </c>
      <c r="DC283" s="11">
        <v>2797</v>
      </c>
      <c r="DD283" s="11">
        <v>2808</v>
      </c>
      <c r="DE283" s="11">
        <v>2810</v>
      </c>
      <c r="DF283" s="11">
        <v>2809</v>
      </c>
      <c r="DG283" s="11">
        <v>2810</v>
      </c>
      <c r="DH283" s="11">
        <v>2816</v>
      </c>
      <c r="DI283" s="11">
        <v>2809</v>
      </c>
      <c r="DJ283" s="11">
        <v>2819</v>
      </c>
      <c r="DK283" s="11">
        <v>2831</v>
      </c>
      <c r="DL283" s="11">
        <v>2826</v>
      </c>
      <c r="DM283" s="11">
        <v>2822</v>
      </c>
      <c r="DN283" s="11">
        <v>2827</v>
      </c>
      <c r="DO283" s="11">
        <v>2819</v>
      </c>
      <c r="DP283" s="11">
        <v>2820</v>
      </c>
      <c r="DQ283" s="11">
        <v>2827</v>
      </c>
      <c r="DR283" s="11">
        <v>2822</v>
      </c>
      <c r="DS283" s="11">
        <v>2836</v>
      </c>
      <c r="DT283" s="11">
        <v>2828</v>
      </c>
      <c r="DU283" s="11">
        <f t="shared" si="9"/>
        <v>2823.8333333333335</v>
      </c>
      <c r="DV283" s="11">
        <v>2812</v>
      </c>
      <c r="DW283" s="11">
        <v>2804</v>
      </c>
      <c r="DX283" s="11">
        <v>2743</v>
      </c>
    </row>
    <row r="284" spans="1:128" ht="12.75" x14ac:dyDescent="0.2">
      <c r="A284" s="1" t="s">
        <v>589</v>
      </c>
      <c r="B284" s="1" t="str">
        <f t="shared" si="8"/>
        <v>7600 - Servicios de la administración pública</v>
      </c>
      <c r="C284" s="5" t="s">
        <v>590</v>
      </c>
      <c r="D284" s="1" t="s">
        <v>591</v>
      </c>
      <c r="E284" s="11">
        <v>278</v>
      </c>
      <c r="F284" s="11">
        <v>281</v>
      </c>
      <c r="G284" s="11">
        <v>285</v>
      </c>
      <c r="H284" s="11">
        <v>285</v>
      </c>
      <c r="I284" s="11">
        <v>284</v>
      </c>
      <c r="J284" s="11">
        <v>284</v>
      </c>
      <c r="K284" s="11">
        <v>285</v>
      </c>
      <c r="L284" s="11">
        <v>287</v>
      </c>
      <c r="M284" s="11">
        <v>287</v>
      </c>
      <c r="N284" s="11">
        <v>288</v>
      </c>
      <c r="O284" s="11">
        <v>287</v>
      </c>
      <c r="P284" s="11">
        <v>289</v>
      </c>
      <c r="Q284" s="11">
        <v>291</v>
      </c>
      <c r="R284" s="11">
        <v>292</v>
      </c>
      <c r="S284" s="11">
        <v>293</v>
      </c>
      <c r="T284" s="11">
        <v>291</v>
      </c>
      <c r="U284" s="11">
        <v>292</v>
      </c>
      <c r="V284" s="11">
        <v>293</v>
      </c>
      <c r="W284" s="11">
        <v>294</v>
      </c>
      <c r="X284" s="11">
        <v>290</v>
      </c>
      <c r="Y284" s="11">
        <v>283</v>
      </c>
      <c r="Z284" s="11">
        <v>288</v>
      </c>
      <c r="AA284" s="11">
        <v>290</v>
      </c>
      <c r="AB284" s="11">
        <v>292</v>
      </c>
      <c r="AC284" s="11">
        <v>317</v>
      </c>
      <c r="AD284" s="11">
        <v>371</v>
      </c>
      <c r="AE284" s="11">
        <v>376</v>
      </c>
      <c r="AF284" s="11">
        <v>383</v>
      </c>
      <c r="AG284" s="11">
        <v>380</v>
      </c>
      <c r="AH284" s="11">
        <v>380</v>
      </c>
      <c r="AI284" s="11">
        <v>381</v>
      </c>
      <c r="AJ284" s="11">
        <v>382</v>
      </c>
      <c r="AK284" s="11">
        <v>381</v>
      </c>
      <c r="AL284" s="11">
        <v>382</v>
      </c>
      <c r="AM284" s="11">
        <v>381</v>
      </c>
      <c r="AN284" s="11">
        <v>381</v>
      </c>
      <c r="AO284" s="11">
        <v>377</v>
      </c>
      <c r="AP284" s="11">
        <v>384</v>
      </c>
      <c r="AQ284" s="11">
        <v>381</v>
      </c>
      <c r="AR284" s="11">
        <v>385</v>
      </c>
      <c r="AS284" s="11">
        <v>387</v>
      </c>
      <c r="AT284" s="11">
        <v>405</v>
      </c>
      <c r="AU284" s="11">
        <v>407</v>
      </c>
      <c r="AV284" s="11">
        <v>411</v>
      </c>
      <c r="AW284" s="11">
        <v>411</v>
      </c>
      <c r="AX284" s="11">
        <v>410</v>
      </c>
      <c r="AY284" s="11">
        <v>408</v>
      </c>
      <c r="AZ284" s="11">
        <v>412</v>
      </c>
      <c r="BA284" s="11">
        <v>406</v>
      </c>
      <c r="BB284" s="11">
        <v>405</v>
      </c>
      <c r="BC284" s="11">
        <v>407</v>
      </c>
      <c r="BD284" s="11">
        <v>407</v>
      </c>
      <c r="BE284" s="11">
        <v>410</v>
      </c>
      <c r="BF284" s="11">
        <v>407</v>
      </c>
      <c r="BG284" s="11">
        <v>405</v>
      </c>
      <c r="BH284" s="11">
        <v>407</v>
      </c>
      <c r="BI284" s="11">
        <v>410</v>
      </c>
      <c r="BJ284" s="11">
        <v>412</v>
      </c>
      <c r="BK284" s="11">
        <v>409</v>
      </c>
      <c r="BL284" s="11">
        <v>406</v>
      </c>
      <c r="BM284" s="11">
        <v>406</v>
      </c>
      <c r="BN284" s="11">
        <v>400</v>
      </c>
      <c r="BO284" s="11">
        <v>406</v>
      </c>
      <c r="BP284" s="11">
        <v>408</v>
      </c>
      <c r="BQ284" s="11">
        <v>406</v>
      </c>
      <c r="BR284" s="11">
        <v>407</v>
      </c>
      <c r="BS284" s="11">
        <v>405</v>
      </c>
      <c r="BT284" s="11">
        <v>405</v>
      </c>
      <c r="BU284" s="11">
        <v>399</v>
      </c>
      <c r="BV284" s="11">
        <v>403</v>
      </c>
      <c r="BW284" s="11">
        <v>400</v>
      </c>
      <c r="BX284" s="11">
        <v>399</v>
      </c>
      <c r="BY284" s="11">
        <v>389</v>
      </c>
      <c r="BZ284" s="11">
        <v>393</v>
      </c>
      <c r="CA284" s="11">
        <v>395</v>
      </c>
      <c r="CB284" s="11">
        <v>394</v>
      </c>
      <c r="CC284" s="11">
        <v>399</v>
      </c>
      <c r="CD284" s="11">
        <v>398</v>
      </c>
      <c r="CE284" s="11">
        <v>397</v>
      </c>
      <c r="CF284" s="11">
        <v>396</v>
      </c>
      <c r="CG284" s="11">
        <v>397</v>
      </c>
      <c r="CH284" s="11">
        <v>398</v>
      </c>
      <c r="CI284" s="11">
        <v>400</v>
      </c>
      <c r="CJ284" s="11">
        <v>403</v>
      </c>
      <c r="CK284" s="11">
        <v>398</v>
      </c>
      <c r="CL284" s="11">
        <v>397</v>
      </c>
      <c r="CM284" s="11">
        <v>397</v>
      </c>
      <c r="CN284" s="11">
        <v>401</v>
      </c>
      <c r="CO284" s="11">
        <v>405</v>
      </c>
      <c r="CP284" s="11">
        <v>402</v>
      </c>
      <c r="CQ284" s="11">
        <v>399</v>
      </c>
      <c r="CR284" s="11">
        <v>399</v>
      </c>
      <c r="CS284" s="11">
        <v>405</v>
      </c>
      <c r="CT284" s="11">
        <v>406</v>
      </c>
      <c r="CU284" s="11">
        <v>404</v>
      </c>
      <c r="CV284" s="11">
        <v>400</v>
      </c>
      <c r="CW284" s="11">
        <v>393</v>
      </c>
      <c r="CX284" s="11">
        <v>394</v>
      </c>
      <c r="CY284" s="11">
        <v>395</v>
      </c>
      <c r="CZ284" s="11">
        <v>394</v>
      </c>
      <c r="DA284" s="11">
        <v>392</v>
      </c>
      <c r="DB284" s="11">
        <v>394</v>
      </c>
      <c r="DC284" s="11">
        <v>393</v>
      </c>
      <c r="DD284" s="11">
        <v>393</v>
      </c>
      <c r="DE284" s="11">
        <v>393</v>
      </c>
      <c r="DF284" s="11">
        <v>392</v>
      </c>
      <c r="DG284" s="11">
        <v>392</v>
      </c>
      <c r="DH284" s="11">
        <v>390</v>
      </c>
      <c r="DI284" s="11">
        <v>388</v>
      </c>
      <c r="DJ284" s="11">
        <v>387</v>
      </c>
      <c r="DK284" s="11">
        <v>386</v>
      </c>
      <c r="DL284" s="11">
        <v>388</v>
      </c>
      <c r="DM284" s="11">
        <v>386</v>
      </c>
      <c r="DN284" s="11">
        <v>385</v>
      </c>
      <c r="DO284" s="11">
        <v>384</v>
      </c>
      <c r="DP284" s="11">
        <v>385</v>
      </c>
      <c r="DQ284" s="11">
        <v>387</v>
      </c>
      <c r="DR284" s="11">
        <v>384</v>
      </c>
      <c r="DS284" s="11">
        <v>383</v>
      </c>
      <c r="DT284" s="11">
        <v>385</v>
      </c>
      <c r="DU284" s="11">
        <f t="shared" si="9"/>
        <v>385.66666666666669</v>
      </c>
      <c r="DV284" s="11">
        <v>381</v>
      </c>
      <c r="DW284" s="11">
        <v>385</v>
      </c>
      <c r="DX284" s="11">
        <v>380</v>
      </c>
    </row>
    <row r="285" spans="1:128" ht="12.75" x14ac:dyDescent="0.2">
      <c r="A285" s="1" t="s">
        <v>592</v>
      </c>
      <c r="B285" s="1" t="str">
        <f t="shared" si="8"/>
        <v>8000 - Enseñanza</v>
      </c>
      <c r="C285" s="5" t="s">
        <v>593</v>
      </c>
      <c r="D285" s="1" t="s">
        <v>592</v>
      </c>
      <c r="E285" s="11">
        <v>1611</v>
      </c>
      <c r="F285" s="11">
        <v>1622</v>
      </c>
      <c r="G285" s="11">
        <v>1626</v>
      </c>
      <c r="H285" s="11">
        <v>1639</v>
      </c>
      <c r="I285" s="11">
        <v>1637</v>
      </c>
      <c r="J285" s="11">
        <v>1645</v>
      </c>
      <c r="K285" s="11">
        <v>1645</v>
      </c>
      <c r="L285" s="11">
        <v>1646</v>
      </c>
      <c r="M285" s="11">
        <v>1651</v>
      </c>
      <c r="N285" s="11">
        <v>1655</v>
      </c>
      <c r="O285" s="11">
        <v>1654</v>
      </c>
      <c r="P285" s="11">
        <v>1638</v>
      </c>
      <c r="Q285" s="11">
        <v>1626</v>
      </c>
      <c r="R285" s="11">
        <v>1630</v>
      </c>
      <c r="S285" s="11">
        <v>1628</v>
      </c>
      <c r="T285" s="11">
        <v>1633</v>
      </c>
      <c r="U285" s="11">
        <v>1635</v>
      </c>
      <c r="V285" s="11">
        <v>1641</v>
      </c>
      <c r="W285" s="11">
        <v>1632</v>
      </c>
      <c r="X285" s="11">
        <v>1634</v>
      </c>
      <c r="Y285" s="11">
        <v>1636</v>
      </c>
      <c r="Z285" s="11">
        <v>1631</v>
      </c>
      <c r="AA285" s="11">
        <v>1624</v>
      </c>
      <c r="AB285" s="11">
        <v>1631</v>
      </c>
      <c r="AC285" s="11">
        <v>1592</v>
      </c>
      <c r="AD285" s="11">
        <v>1580</v>
      </c>
      <c r="AE285" s="11">
        <v>1578</v>
      </c>
      <c r="AF285" s="11">
        <v>1583</v>
      </c>
      <c r="AG285" s="11">
        <v>1584</v>
      </c>
      <c r="AH285" s="11">
        <v>1596</v>
      </c>
      <c r="AI285" s="11">
        <v>1593</v>
      </c>
      <c r="AJ285" s="11">
        <v>1594</v>
      </c>
      <c r="AK285" s="11">
        <v>1596</v>
      </c>
      <c r="AL285" s="11">
        <v>1612</v>
      </c>
      <c r="AM285" s="11">
        <v>1593</v>
      </c>
      <c r="AN285" s="11">
        <v>1589</v>
      </c>
      <c r="AO285" s="11">
        <v>1562</v>
      </c>
      <c r="AP285" s="11">
        <v>1559</v>
      </c>
      <c r="AQ285" s="11">
        <v>1556</v>
      </c>
      <c r="AR285" s="11">
        <v>1546</v>
      </c>
      <c r="AS285" s="11">
        <v>1554</v>
      </c>
      <c r="AT285" s="11">
        <v>1702</v>
      </c>
      <c r="AU285" s="11">
        <v>1668</v>
      </c>
      <c r="AV285" s="11">
        <v>1648</v>
      </c>
      <c r="AW285" s="11">
        <v>1650</v>
      </c>
      <c r="AX285" s="11">
        <v>1660</v>
      </c>
      <c r="AY285" s="11">
        <v>1656</v>
      </c>
      <c r="AZ285" s="11">
        <v>1653</v>
      </c>
      <c r="BA285" s="11">
        <v>1635</v>
      </c>
      <c r="BB285" s="11">
        <v>1629</v>
      </c>
      <c r="BC285" s="11">
        <v>1625</v>
      </c>
      <c r="BD285" s="11">
        <v>1664</v>
      </c>
      <c r="BE285" s="11">
        <v>1684</v>
      </c>
      <c r="BF285" s="11">
        <v>1676</v>
      </c>
      <c r="BG285" s="11">
        <v>1653</v>
      </c>
      <c r="BH285" s="11">
        <v>1653</v>
      </c>
      <c r="BI285" s="11">
        <v>1650</v>
      </c>
      <c r="BJ285" s="11">
        <v>1653</v>
      </c>
      <c r="BK285" s="11">
        <v>1644</v>
      </c>
      <c r="BL285" s="11">
        <v>1641</v>
      </c>
      <c r="BM285" s="11">
        <v>1635</v>
      </c>
      <c r="BN285" s="11">
        <v>1645</v>
      </c>
      <c r="BO285" s="11">
        <v>1674</v>
      </c>
      <c r="BP285" s="11">
        <v>1674</v>
      </c>
      <c r="BQ285" s="11">
        <v>1693</v>
      </c>
      <c r="BR285" s="11">
        <v>1708</v>
      </c>
      <c r="BS285" s="11">
        <v>1695</v>
      </c>
      <c r="BT285" s="11">
        <v>1698</v>
      </c>
      <c r="BU285" s="11">
        <v>1693</v>
      </c>
      <c r="BV285" s="11">
        <v>1694</v>
      </c>
      <c r="BW285" s="11">
        <v>1702</v>
      </c>
      <c r="BX285" s="11">
        <v>1690</v>
      </c>
      <c r="BY285" s="11">
        <v>1661</v>
      </c>
      <c r="BZ285" s="11">
        <v>1667</v>
      </c>
      <c r="CA285" s="11">
        <v>1685</v>
      </c>
      <c r="CB285" s="11">
        <v>1695</v>
      </c>
      <c r="CC285" s="11">
        <v>1703</v>
      </c>
      <c r="CD285" s="11">
        <v>1696</v>
      </c>
      <c r="CE285" s="11">
        <v>1684</v>
      </c>
      <c r="CF285" s="11">
        <v>1690</v>
      </c>
      <c r="CG285" s="11">
        <v>1695</v>
      </c>
      <c r="CH285" s="11">
        <v>1681</v>
      </c>
      <c r="CI285" s="11">
        <v>1681</v>
      </c>
      <c r="CJ285" s="11">
        <v>1675</v>
      </c>
      <c r="CK285" s="11">
        <v>1667</v>
      </c>
      <c r="CL285" s="11">
        <v>1671</v>
      </c>
      <c r="CM285" s="11">
        <v>1704</v>
      </c>
      <c r="CN285" s="11">
        <v>1712</v>
      </c>
      <c r="CO285" s="11">
        <v>1724</v>
      </c>
      <c r="CP285" s="11">
        <v>1740</v>
      </c>
      <c r="CQ285" s="11">
        <v>1741</v>
      </c>
      <c r="CR285" s="11">
        <v>1753</v>
      </c>
      <c r="CS285" s="11">
        <v>1753</v>
      </c>
      <c r="CT285" s="11">
        <v>1751</v>
      </c>
      <c r="CU285" s="11">
        <v>1753</v>
      </c>
      <c r="CV285" s="11">
        <v>1747</v>
      </c>
      <c r="CW285" s="11">
        <v>1729</v>
      </c>
      <c r="CX285" s="11">
        <v>1731</v>
      </c>
      <c r="CY285" s="11">
        <v>1751</v>
      </c>
      <c r="CZ285" s="11">
        <v>1757</v>
      </c>
      <c r="DA285" s="11">
        <v>1768</v>
      </c>
      <c r="DB285" s="11">
        <v>1777</v>
      </c>
      <c r="DC285" s="11">
        <v>1775</v>
      </c>
      <c r="DD285" s="11">
        <v>1787</v>
      </c>
      <c r="DE285" s="11">
        <v>1786</v>
      </c>
      <c r="DF285" s="11">
        <v>1785</v>
      </c>
      <c r="DG285" s="11">
        <v>1790</v>
      </c>
      <c r="DH285" s="11">
        <v>1780</v>
      </c>
      <c r="DI285" s="11">
        <v>1764</v>
      </c>
      <c r="DJ285" s="11">
        <v>1772</v>
      </c>
      <c r="DK285" s="11">
        <v>1786</v>
      </c>
      <c r="DL285" s="11">
        <v>1791</v>
      </c>
      <c r="DM285" s="11">
        <v>1793</v>
      </c>
      <c r="DN285" s="11">
        <v>1795</v>
      </c>
      <c r="DO285" s="11">
        <v>1791</v>
      </c>
      <c r="DP285" s="11">
        <v>1788</v>
      </c>
      <c r="DQ285" s="11">
        <v>1778</v>
      </c>
      <c r="DR285" s="11">
        <v>1774</v>
      </c>
      <c r="DS285" s="11">
        <v>1772</v>
      </c>
      <c r="DT285" s="11">
        <v>1777</v>
      </c>
      <c r="DU285" s="11">
        <f t="shared" si="9"/>
        <v>1781.75</v>
      </c>
      <c r="DV285" s="11">
        <v>1750</v>
      </c>
      <c r="DW285" s="11">
        <v>1757</v>
      </c>
      <c r="DX285" s="11">
        <v>1737</v>
      </c>
    </row>
    <row r="286" spans="1:128" ht="12.75" x14ac:dyDescent="0.2">
      <c r="A286" s="1" t="s">
        <v>594</v>
      </c>
      <c r="B286" s="1" t="str">
        <f t="shared" si="8"/>
        <v>8510 - Servicios relacionados con la salud humana</v>
      </c>
      <c r="C286" s="5" t="s">
        <v>595</v>
      </c>
      <c r="D286" s="1" t="s">
        <v>596</v>
      </c>
      <c r="E286" s="11">
        <v>3924</v>
      </c>
      <c r="F286" s="11">
        <v>3911</v>
      </c>
      <c r="G286" s="11">
        <v>3925</v>
      </c>
      <c r="H286" s="11">
        <v>3937</v>
      </c>
      <c r="I286" s="11">
        <v>3966</v>
      </c>
      <c r="J286" s="11">
        <v>3976</v>
      </c>
      <c r="K286" s="11">
        <v>3969</v>
      </c>
      <c r="L286" s="11">
        <v>3980</v>
      </c>
      <c r="M286" s="11">
        <v>3998</v>
      </c>
      <c r="N286" s="11">
        <v>4004</v>
      </c>
      <c r="O286" s="11">
        <v>4006</v>
      </c>
      <c r="P286" s="11">
        <v>4011</v>
      </c>
      <c r="Q286" s="11">
        <v>3987</v>
      </c>
      <c r="R286" s="11">
        <v>3978</v>
      </c>
      <c r="S286" s="11">
        <v>3985</v>
      </c>
      <c r="T286" s="11">
        <v>4000</v>
      </c>
      <c r="U286" s="11">
        <v>3996</v>
      </c>
      <c r="V286" s="11">
        <v>3999</v>
      </c>
      <c r="W286" s="11">
        <v>4019</v>
      </c>
      <c r="X286" s="11">
        <v>4036</v>
      </c>
      <c r="Y286" s="11">
        <v>4050</v>
      </c>
      <c r="Z286" s="11">
        <v>4042</v>
      </c>
      <c r="AA286" s="11">
        <v>4053</v>
      </c>
      <c r="AB286" s="11">
        <v>4039</v>
      </c>
      <c r="AC286" s="11">
        <v>4060</v>
      </c>
      <c r="AD286" s="11">
        <v>4058</v>
      </c>
      <c r="AE286" s="11">
        <v>4070</v>
      </c>
      <c r="AF286" s="11">
        <v>4072</v>
      </c>
      <c r="AG286" s="11">
        <v>4088</v>
      </c>
      <c r="AH286" s="11">
        <v>4087</v>
      </c>
      <c r="AI286" s="11">
        <v>4107</v>
      </c>
      <c r="AJ286" s="11">
        <v>4140</v>
      </c>
      <c r="AK286" s="11">
        <v>4149</v>
      </c>
      <c r="AL286" s="11">
        <v>4162</v>
      </c>
      <c r="AM286" s="11">
        <v>4173</v>
      </c>
      <c r="AN286" s="11">
        <v>4168</v>
      </c>
      <c r="AO286" s="11">
        <v>4156</v>
      </c>
      <c r="AP286" s="11">
        <v>4149</v>
      </c>
      <c r="AQ286" s="11">
        <v>4161</v>
      </c>
      <c r="AR286" s="11">
        <v>4166</v>
      </c>
      <c r="AS286" s="11">
        <v>4170</v>
      </c>
      <c r="AT286" s="11">
        <v>4158</v>
      </c>
      <c r="AU286" s="11">
        <v>4167</v>
      </c>
      <c r="AV286" s="11">
        <v>4160</v>
      </c>
      <c r="AW286" s="11">
        <v>4174</v>
      </c>
      <c r="AX286" s="11">
        <v>4188</v>
      </c>
      <c r="AY286" s="11">
        <v>4190</v>
      </c>
      <c r="AZ286" s="11">
        <v>4195</v>
      </c>
      <c r="BA286" s="11">
        <v>4171</v>
      </c>
      <c r="BB286" s="11">
        <v>4159</v>
      </c>
      <c r="BC286" s="11">
        <v>4163</v>
      </c>
      <c r="BD286" s="11">
        <v>4161</v>
      </c>
      <c r="BE286" s="11">
        <v>4158</v>
      </c>
      <c r="BF286" s="11">
        <v>4156</v>
      </c>
      <c r="BG286" s="11">
        <v>4160</v>
      </c>
      <c r="BH286" s="11">
        <v>4178</v>
      </c>
      <c r="BI286" s="11">
        <v>4170</v>
      </c>
      <c r="BJ286" s="11">
        <v>4169</v>
      </c>
      <c r="BK286" s="11">
        <v>4179</v>
      </c>
      <c r="BL286" s="11">
        <v>4169</v>
      </c>
      <c r="BM286" s="11">
        <v>4142</v>
      </c>
      <c r="BN286" s="11">
        <v>4127</v>
      </c>
      <c r="BO286" s="11">
        <v>4167</v>
      </c>
      <c r="BP286" s="11">
        <v>4172</v>
      </c>
      <c r="BQ286" s="11">
        <v>4181</v>
      </c>
      <c r="BR286" s="11">
        <v>4206</v>
      </c>
      <c r="BS286" s="11">
        <v>4217</v>
      </c>
      <c r="BT286" s="11">
        <v>4235</v>
      </c>
      <c r="BU286" s="11">
        <v>4251</v>
      </c>
      <c r="BV286" s="11">
        <v>4261</v>
      </c>
      <c r="BW286" s="11">
        <v>4268</v>
      </c>
      <c r="BX286" s="11">
        <v>4267</v>
      </c>
      <c r="BY286" s="11">
        <v>4247</v>
      </c>
      <c r="BZ286" s="11">
        <v>4242</v>
      </c>
      <c r="CA286" s="11">
        <v>4247</v>
      </c>
      <c r="CB286" s="11">
        <v>4251</v>
      </c>
      <c r="CC286" s="11">
        <v>4244</v>
      </c>
      <c r="CD286" s="11">
        <v>4242</v>
      </c>
      <c r="CE286" s="11">
        <v>4235</v>
      </c>
      <c r="CF286" s="11">
        <v>4260</v>
      </c>
      <c r="CG286" s="11">
        <v>4260</v>
      </c>
      <c r="CH286" s="11">
        <v>4257</v>
      </c>
      <c r="CI286" s="11">
        <v>4264</v>
      </c>
      <c r="CJ286" s="11">
        <v>4243</v>
      </c>
      <c r="CK286" s="11">
        <v>4214</v>
      </c>
      <c r="CL286" s="11">
        <v>4224</v>
      </c>
      <c r="CM286" s="11">
        <v>4244</v>
      </c>
      <c r="CN286" s="11">
        <v>4228</v>
      </c>
      <c r="CO286" s="11">
        <v>4235</v>
      </c>
      <c r="CP286" s="11">
        <v>4245</v>
      </c>
      <c r="CQ286" s="11">
        <v>4249</v>
      </c>
      <c r="CR286" s="11">
        <v>4264</v>
      </c>
      <c r="CS286" s="11">
        <v>4266</v>
      </c>
      <c r="CT286" s="11">
        <v>4288</v>
      </c>
      <c r="CU286" s="11">
        <v>4290</v>
      </c>
      <c r="CV286" s="11">
        <v>4265</v>
      </c>
      <c r="CW286" s="11">
        <v>4256</v>
      </c>
      <c r="CX286" s="11">
        <v>4222</v>
      </c>
      <c r="CY286" s="11">
        <v>4281</v>
      </c>
      <c r="CZ286" s="11">
        <v>4295</v>
      </c>
      <c r="DA286" s="11">
        <v>4286</v>
      </c>
      <c r="DB286" s="11">
        <v>4307</v>
      </c>
      <c r="DC286" s="11">
        <v>4290</v>
      </c>
      <c r="DD286" s="11">
        <v>4309</v>
      </c>
      <c r="DE286" s="11">
        <v>4299</v>
      </c>
      <c r="DF286" s="11">
        <v>4304</v>
      </c>
      <c r="DG286" s="11">
        <v>4294</v>
      </c>
      <c r="DH286" s="11">
        <v>4274</v>
      </c>
      <c r="DI286" s="11">
        <v>4244</v>
      </c>
      <c r="DJ286" s="11">
        <v>4247</v>
      </c>
      <c r="DK286" s="11">
        <v>4241</v>
      </c>
      <c r="DL286" s="11">
        <v>4220</v>
      </c>
      <c r="DM286" s="11">
        <v>4241</v>
      </c>
      <c r="DN286" s="11">
        <v>4226</v>
      </c>
      <c r="DO286" s="11">
        <v>4248</v>
      </c>
      <c r="DP286" s="11">
        <v>4259</v>
      </c>
      <c r="DQ286" s="11">
        <v>4277</v>
      </c>
      <c r="DR286" s="11">
        <v>4246</v>
      </c>
      <c r="DS286" s="11">
        <v>4236</v>
      </c>
      <c r="DT286" s="11">
        <v>4213</v>
      </c>
      <c r="DU286" s="11">
        <f t="shared" si="9"/>
        <v>4241.5</v>
      </c>
      <c r="DV286" s="11">
        <v>4187</v>
      </c>
      <c r="DW286" s="11">
        <v>4188</v>
      </c>
      <c r="DX286" s="11">
        <v>4090</v>
      </c>
    </row>
    <row r="287" spans="1:128" ht="12.75" x14ac:dyDescent="0.2">
      <c r="A287" s="1" t="s">
        <v>594</v>
      </c>
      <c r="B287" s="1" t="str">
        <f t="shared" si="8"/>
        <v>8520 - Servicios veterinarios</v>
      </c>
      <c r="C287" s="5" t="s">
        <v>597</v>
      </c>
      <c r="D287" s="1" t="s">
        <v>598</v>
      </c>
      <c r="E287" s="11">
        <v>88</v>
      </c>
      <c r="F287" s="11">
        <v>88</v>
      </c>
      <c r="G287" s="11">
        <v>87</v>
      </c>
      <c r="H287" s="11">
        <v>87</v>
      </c>
      <c r="I287" s="11">
        <v>86</v>
      </c>
      <c r="J287" s="11">
        <v>88</v>
      </c>
      <c r="K287" s="11">
        <v>87</v>
      </c>
      <c r="L287" s="11">
        <v>89</v>
      </c>
      <c r="M287" s="11">
        <v>89</v>
      </c>
      <c r="N287" s="11">
        <v>87</v>
      </c>
      <c r="O287" s="11">
        <v>88</v>
      </c>
      <c r="P287" s="11">
        <v>87</v>
      </c>
      <c r="Q287" s="11">
        <v>87</v>
      </c>
      <c r="R287" s="11">
        <v>88</v>
      </c>
      <c r="S287" s="11">
        <v>87</v>
      </c>
      <c r="T287" s="11">
        <v>87</v>
      </c>
      <c r="U287" s="11">
        <v>88</v>
      </c>
      <c r="V287" s="11">
        <v>88</v>
      </c>
      <c r="W287" s="11">
        <v>86</v>
      </c>
      <c r="X287" s="11">
        <v>89</v>
      </c>
      <c r="Y287" s="11">
        <v>95</v>
      </c>
      <c r="Z287" s="11">
        <v>95</v>
      </c>
      <c r="AA287" s="11">
        <v>95</v>
      </c>
      <c r="AB287" s="11">
        <v>91</v>
      </c>
      <c r="AC287" s="11">
        <v>87</v>
      </c>
      <c r="AD287" s="11">
        <v>86</v>
      </c>
      <c r="AE287" s="11">
        <v>84</v>
      </c>
      <c r="AF287" s="11">
        <v>85</v>
      </c>
      <c r="AG287" s="11">
        <v>86</v>
      </c>
      <c r="AH287" s="11">
        <v>86</v>
      </c>
      <c r="AI287" s="11">
        <v>86</v>
      </c>
      <c r="AJ287" s="11">
        <v>88</v>
      </c>
      <c r="AK287" s="11">
        <v>87</v>
      </c>
      <c r="AL287" s="11">
        <v>87</v>
      </c>
      <c r="AM287" s="11">
        <v>86</v>
      </c>
      <c r="AN287" s="11">
        <v>85</v>
      </c>
      <c r="AO287" s="11">
        <v>82</v>
      </c>
      <c r="AP287" s="11">
        <v>82</v>
      </c>
      <c r="AQ287" s="11">
        <v>81</v>
      </c>
      <c r="AR287" s="11">
        <v>81</v>
      </c>
      <c r="AS287" s="11">
        <v>83</v>
      </c>
      <c r="AT287" s="11">
        <v>84</v>
      </c>
      <c r="AU287" s="11">
        <v>83</v>
      </c>
      <c r="AV287" s="11">
        <v>83</v>
      </c>
      <c r="AW287" s="11">
        <v>84</v>
      </c>
      <c r="AX287" s="11">
        <v>84</v>
      </c>
      <c r="AY287" s="11">
        <v>83</v>
      </c>
      <c r="AZ287" s="11">
        <v>84</v>
      </c>
      <c r="BA287" s="11">
        <v>84</v>
      </c>
      <c r="BB287" s="11">
        <v>84</v>
      </c>
      <c r="BC287" s="11">
        <v>85</v>
      </c>
      <c r="BD287" s="11">
        <v>83</v>
      </c>
      <c r="BE287" s="11">
        <v>84</v>
      </c>
      <c r="BF287" s="11">
        <v>85</v>
      </c>
      <c r="BG287" s="11">
        <v>85</v>
      </c>
      <c r="BH287" s="11">
        <v>85</v>
      </c>
      <c r="BI287" s="11">
        <v>86</v>
      </c>
      <c r="BJ287" s="11">
        <v>86</v>
      </c>
      <c r="BK287" s="11">
        <v>85</v>
      </c>
      <c r="BL287" s="11">
        <v>84</v>
      </c>
      <c r="BM287" s="11">
        <v>82</v>
      </c>
      <c r="BN287" s="11">
        <v>82</v>
      </c>
      <c r="BO287" s="11">
        <v>83</v>
      </c>
      <c r="BP287" s="11">
        <v>83</v>
      </c>
      <c r="BQ287" s="11">
        <v>81</v>
      </c>
      <c r="BR287" s="11">
        <v>83</v>
      </c>
      <c r="BS287" s="11">
        <v>82</v>
      </c>
      <c r="BT287" s="11">
        <v>83</v>
      </c>
      <c r="BU287" s="11">
        <v>84</v>
      </c>
      <c r="BV287" s="11">
        <v>84</v>
      </c>
      <c r="BW287" s="11">
        <v>85</v>
      </c>
      <c r="BX287" s="11">
        <v>84</v>
      </c>
      <c r="BY287" s="11">
        <v>83</v>
      </c>
      <c r="BZ287" s="11">
        <v>81</v>
      </c>
      <c r="CA287" s="11">
        <v>85</v>
      </c>
      <c r="CB287" s="11">
        <v>85</v>
      </c>
      <c r="CC287" s="11">
        <v>87</v>
      </c>
      <c r="CD287" s="11">
        <v>86</v>
      </c>
      <c r="CE287" s="11">
        <v>86</v>
      </c>
      <c r="CF287" s="11">
        <v>84</v>
      </c>
      <c r="CG287" s="11">
        <v>85</v>
      </c>
      <c r="CH287" s="11">
        <v>86</v>
      </c>
      <c r="CI287" s="11">
        <v>88</v>
      </c>
      <c r="CJ287" s="11">
        <v>88</v>
      </c>
      <c r="CK287" s="11">
        <v>89</v>
      </c>
      <c r="CL287" s="11">
        <v>88</v>
      </c>
      <c r="CM287" s="11">
        <v>86</v>
      </c>
      <c r="CN287" s="11">
        <v>86</v>
      </c>
      <c r="CO287" s="11">
        <v>85</v>
      </c>
      <c r="CP287" s="11">
        <v>88</v>
      </c>
      <c r="CQ287" s="11">
        <v>89</v>
      </c>
      <c r="CR287" s="11">
        <v>92</v>
      </c>
      <c r="CS287" s="11">
        <v>91</v>
      </c>
      <c r="CT287" s="11">
        <v>90</v>
      </c>
      <c r="CU287" s="11">
        <v>93</v>
      </c>
      <c r="CV287" s="11">
        <v>92</v>
      </c>
      <c r="CW287" s="11">
        <v>92</v>
      </c>
      <c r="CX287" s="11">
        <v>88</v>
      </c>
      <c r="CY287" s="11">
        <v>90</v>
      </c>
      <c r="CZ287" s="11">
        <v>88</v>
      </c>
      <c r="DA287" s="11">
        <v>89</v>
      </c>
      <c r="DB287" s="11">
        <v>90</v>
      </c>
      <c r="DC287" s="11">
        <v>88</v>
      </c>
      <c r="DD287" s="11">
        <v>87</v>
      </c>
      <c r="DE287" s="11">
        <v>90</v>
      </c>
      <c r="DF287" s="11">
        <v>93</v>
      </c>
      <c r="DG287" s="11">
        <v>94</v>
      </c>
      <c r="DH287" s="11">
        <v>92</v>
      </c>
      <c r="DI287" s="11">
        <v>89</v>
      </c>
      <c r="DJ287" s="11">
        <v>93</v>
      </c>
      <c r="DK287" s="11">
        <v>94</v>
      </c>
      <c r="DL287" s="11">
        <v>94</v>
      </c>
      <c r="DM287" s="11">
        <v>94</v>
      </c>
      <c r="DN287" s="11">
        <v>93</v>
      </c>
      <c r="DO287" s="11">
        <v>94</v>
      </c>
      <c r="DP287" s="11">
        <v>92</v>
      </c>
      <c r="DQ287" s="11">
        <v>92</v>
      </c>
      <c r="DR287" s="11">
        <v>92</v>
      </c>
      <c r="DS287" s="11">
        <v>92</v>
      </c>
      <c r="DT287" s="11">
        <v>91</v>
      </c>
      <c r="DU287" s="11">
        <f t="shared" si="9"/>
        <v>92.5</v>
      </c>
      <c r="DV287" s="11">
        <v>92</v>
      </c>
      <c r="DW287" s="11">
        <v>93</v>
      </c>
      <c r="DX287" s="11">
        <v>90</v>
      </c>
    </row>
    <row r="288" spans="1:128" ht="12.75" x14ac:dyDescent="0.2">
      <c r="A288" s="1" t="s">
        <v>594</v>
      </c>
      <c r="B288" s="1" t="str">
        <f t="shared" si="8"/>
        <v>8530 - Servicios sociales</v>
      </c>
      <c r="C288" s="5" t="s">
        <v>599</v>
      </c>
      <c r="D288" s="1" t="s">
        <v>600</v>
      </c>
      <c r="E288" s="11">
        <v>518</v>
      </c>
      <c r="F288" s="11">
        <v>521</v>
      </c>
      <c r="G288" s="11">
        <v>523</v>
      </c>
      <c r="H288" s="11">
        <v>522</v>
      </c>
      <c r="I288" s="11">
        <v>529</v>
      </c>
      <c r="J288" s="11">
        <v>525</v>
      </c>
      <c r="K288" s="11">
        <v>528</v>
      </c>
      <c r="L288" s="11">
        <v>526</v>
      </c>
      <c r="M288" s="11">
        <v>525</v>
      </c>
      <c r="N288" s="11">
        <v>529</v>
      </c>
      <c r="O288" s="11">
        <v>533</v>
      </c>
      <c r="P288" s="11">
        <v>528</v>
      </c>
      <c r="Q288" s="11">
        <v>525</v>
      </c>
      <c r="R288" s="11">
        <v>527</v>
      </c>
      <c r="S288" s="11">
        <v>525</v>
      </c>
      <c r="T288" s="11">
        <v>532</v>
      </c>
      <c r="U288" s="11">
        <v>529</v>
      </c>
      <c r="V288" s="11">
        <v>529</v>
      </c>
      <c r="W288" s="11">
        <v>532</v>
      </c>
      <c r="X288" s="11">
        <v>530</v>
      </c>
      <c r="Y288" s="11">
        <v>531</v>
      </c>
      <c r="Z288" s="11">
        <v>528</v>
      </c>
      <c r="AA288" s="11">
        <v>527</v>
      </c>
      <c r="AB288" s="11">
        <v>527</v>
      </c>
      <c r="AC288" s="11">
        <v>534</v>
      </c>
      <c r="AD288" s="11">
        <v>534</v>
      </c>
      <c r="AE288" s="11">
        <v>534</v>
      </c>
      <c r="AF288" s="11">
        <v>534</v>
      </c>
      <c r="AG288" s="11">
        <v>535</v>
      </c>
      <c r="AH288" s="11">
        <v>536</v>
      </c>
      <c r="AI288" s="11">
        <v>537</v>
      </c>
      <c r="AJ288" s="11">
        <v>538</v>
      </c>
      <c r="AK288" s="11">
        <v>545</v>
      </c>
      <c r="AL288" s="11">
        <v>544</v>
      </c>
      <c r="AM288" s="11">
        <v>543</v>
      </c>
      <c r="AN288" s="11">
        <v>541</v>
      </c>
      <c r="AO288" s="11">
        <v>536</v>
      </c>
      <c r="AP288" s="11">
        <v>536</v>
      </c>
      <c r="AQ288" s="11">
        <v>535</v>
      </c>
      <c r="AR288" s="11">
        <v>533</v>
      </c>
      <c r="AS288" s="11">
        <v>532</v>
      </c>
      <c r="AT288" s="11">
        <v>542</v>
      </c>
      <c r="AU288" s="11">
        <v>544</v>
      </c>
      <c r="AV288" s="11">
        <v>544</v>
      </c>
      <c r="AW288" s="11">
        <v>546</v>
      </c>
      <c r="AX288" s="11">
        <v>545</v>
      </c>
      <c r="AY288" s="11">
        <v>545</v>
      </c>
      <c r="AZ288" s="11">
        <v>542</v>
      </c>
      <c r="BA288" s="11">
        <v>543</v>
      </c>
      <c r="BB288" s="11">
        <v>548</v>
      </c>
      <c r="BC288" s="11">
        <v>547</v>
      </c>
      <c r="BD288" s="11">
        <v>546</v>
      </c>
      <c r="BE288" s="11">
        <v>547</v>
      </c>
      <c r="BF288" s="11">
        <v>550</v>
      </c>
      <c r="BG288" s="11">
        <v>547</v>
      </c>
      <c r="BH288" s="11">
        <v>546</v>
      </c>
      <c r="BI288" s="11">
        <v>544</v>
      </c>
      <c r="BJ288" s="11">
        <v>544</v>
      </c>
      <c r="BK288" s="11">
        <v>547</v>
      </c>
      <c r="BL288" s="11">
        <v>548</v>
      </c>
      <c r="BM288" s="11">
        <v>542</v>
      </c>
      <c r="BN288" s="11">
        <v>537</v>
      </c>
      <c r="BO288" s="11">
        <v>539</v>
      </c>
      <c r="BP288" s="11">
        <v>532</v>
      </c>
      <c r="BQ288" s="11">
        <v>531</v>
      </c>
      <c r="BR288" s="11">
        <v>531</v>
      </c>
      <c r="BS288" s="11">
        <v>531</v>
      </c>
      <c r="BT288" s="11">
        <v>532</v>
      </c>
      <c r="BU288" s="11">
        <v>532</v>
      </c>
      <c r="BV288" s="11">
        <v>528</v>
      </c>
      <c r="BW288" s="11">
        <v>528</v>
      </c>
      <c r="BX288" s="11">
        <v>527</v>
      </c>
      <c r="BY288" s="11">
        <v>530</v>
      </c>
      <c r="BZ288" s="11">
        <v>532</v>
      </c>
      <c r="CA288" s="11">
        <v>529</v>
      </c>
      <c r="CB288" s="11">
        <v>531</v>
      </c>
      <c r="CC288" s="11">
        <v>533</v>
      </c>
      <c r="CD288" s="11">
        <v>536</v>
      </c>
      <c r="CE288" s="11">
        <v>532</v>
      </c>
      <c r="CF288" s="11">
        <v>527</v>
      </c>
      <c r="CG288" s="11">
        <v>524</v>
      </c>
      <c r="CH288" s="11">
        <v>525</v>
      </c>
      <c r="CI288" s="11">
        <v>523</v>
      </c>
      <c r="CJ288" s="11">
        <v>527</v>
      </c>
      <c r="CK288" s="11">
        <v>521</v>
      </c>
      <c r="CL288" s="11">
        <v>521</v>
      </c>
      <c r="CM288" s="11">
        <v>524</v>
      </c>
      <c r="CN288" s="11">
        <v>522</v>
      </c>
      <c r="CO288" s="11">
        <v>522</v>
      </c>
      <c r="CP288" s="11">
        <v>521</v>
      </c>
      <c r="CQ288" s="11">
        <v>519</v>
      </c>
      <c r="CR288" s="11">
        <v>521</v>
      </c>
      <c r="CS288" s="11">
        <v>522</v>
      </c>
      <c r="CT288" s="11">
        <v>521</v>
      </c>
      <c r="CU288" s="11">
        <v>527</v>
      </c>
      <c r="CV288" s="11">
        <v>525</v>
      </c>
      <c r="CW288" s="11">
        <v>527</v>
      </c>
      <c r="CX288" s="11">
        <v>524</v>
      </c>
      <c r="CY288" s="11">
        <v>528</v>
      </c>
      <c r="CZ288" s="11">
        <v>528</v>
      </c>
      <c r="DA288" s="11">
        <v>525</v>
      </c>
      <c r="DB288" s="11">
        <v>521</v>
      </c>
      <c r="DC288" s="11">
        <v>523</v>
      </c>
      <c r="DD288" s="11">
        <v>519</v>
      </c>
      <c r="DE288" s="11">
        <v>517</v>
      </c>
      <c r="DF288" s="11">
        <v>516</v>
      </c>
      <c r="DG288" s="11">
        <v>519</v>
      </c>
      <c r="DH288" s="11">
        <v>514</v>
      </c>
      <c r="DI288" s="11">
        <v>515</v>
      </c>
      <c r="DJ288" s="11">
        <v>518</v>
      </c>
      <c r="DK288" s="11">
        <v>521</v>
      </c>
      <c r="DL288" s="11">
        <v>518</v>
      </c>
      <c r="DM288" s="11">
        <v>520</v>
      </c>
      <c r="DN288" s="11">
        <v>520</v>
      </c>
      <c r="DO288" s="11">
        <v>519</v>
      </c>
      <c r="DP288" s="11">
        <v>517</v>
      </c>
      <c r="DQ288" s="11">
        <v>516</v>
      </c>
      <c r="DR288" s="11">
        <v>514</v>
      </c>
      <c r="DS288" s="11">
        <v>513</v>
      </c>
      <c r="DT288" s="11">
        <v>510</v>
      </c>
      <c r="DU288" s="11">
        <f t="shared" si="9"/>
        <v>516.75</v>
      </c>
      <c r="DV288" s="11">
        <v>509</v>
      </c>
      <c r="DW288" s="11">
        <v>509</v>
      </c>
      <c r="DX288" s="11">
        <v>491</v>
      </c>
    </row>
    <row r="289" spans="1:128" ht="12.75" x14ac:dyDescent="0.2">
      <c r="A289" s="1" t="s">
        <v>601</v>
      </c>
      <c r="B289" s="1" t="str">
        <f t="shared" si="8"/>
        <v>9000 - Eliminación de desperdicios y aguas residuales, saneamiento y servicios similares</v>
      </c>
      <c r="C289" s="5" t="s">
        <v>602</v>
      </c>
      <c r="D289" s="1" t="s">
        <v>603</v>
      </c>
      <c r="E289" s="11">
        <v>146</v>
      </c>
      <c r="F289" s="11">
        <v>145</v>
      </c>
      <c r="G289" s="11">
        <v>146</v>
      </c>
      <c r="H289" s="11">
        <v>151</v>
      </c>
      <c r="I289" s="11">
        <v>149</v>
      </c>
      <c r="J289" s="11">
        <v>146</v>
      </c>
      <c r="K289" s="11">
        <v>144</v>
      </c>
      <c r="L289" s="11">
        <v>148</v>
      </c>
      <c r="M289" s="11">
        <v>145</v>
      </c>
      <c r="N289" s="11">
        <v>148</v>
      </c>
      <c r="O289" s="11">
        <v>150</v>
      </c>
      <c r="P289" s="11">
        <v>149</v>
      </c>
      <c r="Q289" s="11">
        <v>151</v>
      </c>
      <c r="R289" s="11">
        <v>150</v>
      </c>
      <c r="S289" s="11">
        <v>150</v>
      </c>
      <c r="T289" s="11">
        <v>152</v>
      </c>
      <c r="U289" s="11">
        <v>151</v>
      </c>
      <c r="V289" s="11">
        <v>152</v>
      </c>
      <c r="W289" s="11">
        <v>151</v>
      </c>
      <c r="X289" s="11">
        <v>151</v>
      </c>
      <c r="Y289" s="11">
        <v>152</v>
      </c>
      <c r="Z289" s="11">
        <v>157</v>
      </c>
      <c r="AA289" s="11">
        <v>154</v>
      </c>
      <c r="AB289" s="11">
        <v>153</v>
      </c>
      <c r="AC289" s="11">
        <v>152</v>
      </c>
      <c r="AD289" s="11">
        <v>153</v>
      </c>
      <c r="AE289" s="11">
        <v>153</v>
      </c>
      <c r="AF289" s="11">
        <v>151</v>
      </c>
      <c r="AG289" s="11">
        <v>150</v>
      </c>
      <c r="AH289" s="11">
        <v>149</v>
      </c>
      <c r="AI289" s="11">
        <v>148</v>
      </c>
      <c r="AJ289" s="11">
        <v>149</v>
      </c>
      <c r="AK289" s="11">
        <v>151</v>
      </c>
      <c r="AL289" s="11">
        <v>152</v>
      </c>
      <c r="AM289" s="11">
        <v>152</v>
      </c>
      <c r="AN289" s="11">
        <v>151</v>
      </c>
      <c r="AO289" s="11">
        <v>151</v>
      </c>
      <c r="AP289" s="11">
        <v>149</v>
      </c>
      <c r="AQ289" s="11">
        <v>148</v>
      </c>
      <c r="AR289" s="11">
        <v>149</v>
      </c>
      <c r="AS289" s="11">
        <v>148</v>
      </c>
      <c r="AT289" s="11">
        <v>149</v>
      </c>
      <c r="AU289" s="11">
        <v>153</v>
      </c>
      <c r="AV289" s="11">
        <v>157</v>
      </c>
      <c r="AW289" s="11">
        <v>156</v>
      </c>
      <c r="AX289" s="11">
        <v>155</v>
      </c>
      <c r="AY289" s="11">
        <v>157</v>
      </c>
      <c r="AZ289" s="11">
        <v>158</v>
      </c>
      <c r="BA289" s="11">
        <v>154</v>
      </c>
      <c r="BB289" s="11">
        <v>152</v>
      </c>
      <c r="BC289" s="11">
        <v>151</v>
      </c>
      <c r="BD289" s="11">
        <v>153</v>
      </c>
      <c r="BE289" s="11">
        <v>151</v>
      </c>
      <c r="BF289" s="11">
        <v>149</v>
      </c>
      <c r="BG289" s="11">
        <v>148</v>
      </c>
      <c r="BH289" s="11">
        <v>150</v>
      </c>
      <c r="BI289" s="11">
        <v>151</v>
      </c>
      <c r="BJ289" s="11">
        <v>152</v>
      </c>
      <c r="BK289" s="11">
        <v>152</v>
      </c>
      <c r="BL289" s="11">
        <v>151</v>
      </c>
      <c r="BM289" s="11">
        <v>149</v>
      </c>
      <c r="BN289" s="11">
        <v>148</v>
      </c>
      <c r="BO289" s="11">
        <v>158</v>
      </c>
      <c r="BP289" s="11">
        <v>158</v>
      </c>
      <c r="BQ289" s="11">
        <v>157</v>
      </c>
      <c r="BR289" s="11">
        <v>156</v>
      </c>
      <c r="BS289" s="11">
        <v>156</v>
      </c>
      <c r="BT289" s="11">
        <v>160</v>
      </c>
      <c r="BU289" s="11">
        <v>161</v>
      </c>
      <c r="BV289" s="11">
        <v>163</v>
      </c>
      <c r="BW289" s="11">
        <v>163</v>
      </c>
      <c r="BX289" s="11">
        <v>163</v>
      </c>
      <c r="BY289" s="11">
        <v>165</v>
      </c>
      <c r="BZ289" s="11">
        <v>167</v>
      </c>
      <c r="CA289" s="11">
        <v>167</v>
      </c>
      <c r="CB289" s="11">
        <v>167</v>
      </c>
      <c r="CC289" s="11">
        <v>165</v>
      </c>
      <c r="CD289" s="11">
        <v>168</v>
      </c>
      <c r="CE289" s="11">
        <v>168</v>
      </c>
      <c r="CF289" s="11">
        <v>172</v>
      </c>
      <c r="CG289" s="11">
        <v>171</v>
      </c>
      <c r="CH289" s="11">
        <v>175</v>
      </c>
      <c r="CI289" s="11">
        <v>174</v>
      </c>
      <c r="CJ289" s="11">
        <v>173</v>
      </c>
      <c r="CK289" s="11">
        <v>174</v>
      </c>
      <c r="CL289" s="11">
        <v>175</v>
      </c>
      <c r="CM289" s="11">
        <v>175</v>
      </c>
      <c r="CN289" s="11">
        <v>176</v>
      </c>
      <c r="CO289" s="11">
        <v>176</v>
      </c>
      <c r="CP289" s="11">
        <v>180</v>
      </c>
      <c r="CQ289" s="11">
        <v>180</v>
      </c>
      <c r="CR289" s="11">
        <v>179</v>
      </c>
      <c r="CS289" s="11">
        <v>181</v>
      </c>
      <c r="CT289" s="11">
        <v>175</v>
      </c>
      <c r="CU289" s="11">
        <v>176</v>
      </c>
      <c r="CV289" s="11">
        <v>178</v>
      </c>
      <c r="CW289" s="11">
        <v>176</v>
      </c>
      <c r="CX289" s="11">
        <v>172</v>
      </c>
      <c r="CY289" s="11">
        <v>182</v>
      </c>
      <c r="CZ289" s="11">
        <v>182</v>
      </c>
      <c r="DA289" s="11">
        <v>181</v>
      </c>
      <c r="DB289" s="11">
        <v>183</v>
      </c>
      <c r="DC289" s="11">
        <v>182</v>
      </c>
      <c r="DD289" s="11">
        <v>183</v>
      </c>
      <c r="DE289" s="11">
        <v>184</v>
      </c>
      <c r="DF289" s="11">
        <v>184</v>
      </c>
      <c r="DG289" s="11">
        <v>181</v>
      </c>
      <c r="DH289" s="11">
        <v>183</v>
      </c>
      <c r="DI289" s="11">
        <v>183</v>
      </c>
      <c r="DJ289" s="11">
        <v>183</v>
      </c>
      <c r="DK289" s="11">
        <v>181</v>
      </c>
      <c r="DL289" s="11">
        <v>180</v>
      </c>
      <c r="DM289" s="11">
        <v>184</v>
      </c>
      <c r="DN289" s="11">
        <v>184</v>
      </c>
      <c r="DO289" s="11">
        <v>183</v>
      </c>
      <c r="DP289" s="11">
        <v>185</v>
      </c>
      <c r="DQ289" s="11">
        <v>184</v>
      </c>
      <c r="DR289" s="11">
        <v>182</v>
      </c>
      <c r="DS289" s="11">
        <v>179</v>
      </c>
      <c r="DT289" s="11">
        <v>179</v>
      </c>
      <c r="DU289" s="11">
        <f t="shared" si="9"/>
        <v>182.25</v>
      </c>
      <c r="DV289" s="11">
        <v>178</v>
      </c>
      <c r="DW289" s="11">
        <v>179</v>
      </c>
      <c r="DX289" s="11">
        <v>176</v>
      </c>
    </row>
    <row r="290" spans="1:128" ht="12.75" x14ac:dyDescent="0.2">
      <c r="A290" s="1" t="s">
        <v>601</v>
      </c>
      <c r="B290" s="1" t="str">
        <f t="shared" si="8"/>
        <v>9100 - Servicios de asociaciones n.c.p.</v>
      </c>
      <c r="C290" s="5" t="s">
        <v>604</v>
      </c>
      <c r="D290" s="1" t="s">
        <v>605</v>
      </c>
      <c r="E290" s="11">
        <v>4548</v>
      </c>
      <c r="F290" s="11">
        <v>4571</v>
      </c>
      <c r="G290" s="11">
        <v>4592</v>
      </c>
      <c r="H290" s="11">
        <v>4599</v>
      </c>
      <c r="I290" s="11">
        <v>4614</v>
      </c>
      <c r="J290" s="11">
        <v>4624</v>
      </c>
      <c r="K290" s="11">
        <v>4626</v>
      </c>
      <c r="L290" s="11">
        <v>4643</v>
      </c>
      <c r="M290" s="11">
        <v>4657</v>
      </c>
      <c r="N290" s="11">
        <v>4675</v>
      </c>
      <c r="O290" s="11">
        <v>4681</v>
      </c>
      <c r="P290" s="11">
        <v>4697</v>
      </c>
      <c r="Q290" s="11">
        <v>4682</v>
      </c>
      <c r="R290" s="11">
        <v>4697</v>
      </c>
      <c r="S290" s="11">
        <v>4722</v>
      </c>
      <c r="T290" s="11">
        <v>4730</v>
      </c>
      <c r="U290" s="11">
        <v>4742</v>
      </c>
      <c r="V290" s="11">
        <v>4764</v>
      </c>
      <c r="W290" s="11">
        <v>4767</v>
      </c>
      <c r="X290" s="11">
        <v>4774</v>
      </c>
      <c r="Y290" s="11">
        <v>4784</v>
      </c>
      <c r="Z290" s="11">
        <v>4800</v>
      </c>
      <c r="AA290" s="11">
        <v>4825</v>
      </c>
      <c r="AB290" s="11">
        <v>4823</v>
      </c>
      <c r="AC290" s="11">
        <v>4951</v>
      </c>
      <c r="AD290" s="11">
        <v>4949</v>
      </c>
      <c r="AE290" s="11">
        <v>4956</v>
      </c>
      <c r="AF290" s="11">
        <v>4958</v>
      </c>
      <c r="AG290" s="11">
        <v>4964</v>
      </c>
      <c r="AH290" s="11">
        <v>4978</v>
      </c>
      <c r="AI290" s="11">
        <v>4991</v>
      </c>
      <c r="AJ290" s="11">
        <v>4989</v>
      </c>
      <c r="AK290" s="11">
        <v>5005</v>
      </c>
      <c r="AL290" s="11">
        <v>5024</v>
      </c>
      <c r="AM290" s="11">
        <v>5027</v>
      </c>
      <c r="AN290" s="11">
        <v>5013</v>
      </c>
      <c r="AO290" s="11">
        <v>5014</v>
      </c>
      <c r="AP290" s="11">
        <v>5005</v>
      </c>
      <c r="AQ290" s="11">
        <v>5018</v>
      </c>
      <c r="AR290" s="11">
        <v>5023</v>
      </c>
      <c r="AS290" s="11">
        <v>5025</v>
      </c>
      <c r="AT290" s="11">
        <v>3485</v>
      </c>
      <c r="AU290" s="11">
        <v>3490</v>
      </c>
      <c r="AV290" s="11">
        <v>3492</v>
      </c>
      <c r="AW290" s="11">
        <v>3487</v>
      </c>
      <c r="AX290" s="11">
        <v>3486</v>
      </c>
      <c r="AY290" s="11">
        <v>3477</v>
      </c>
      <c r="AZ290" s="11">
        <v>3492</v>
      </c>
      <c r="BA290" s="11">
        <v>3489</v>
      </c>
      <c r="BB290" s="11">
        <v>3494</v>
      </c>
      <c r="BC290" s="11">
        <v>3489</v>
      </c>
      <c r="BD290" s="11">
        <v>3493</v>
      </c>
      <c r="BE290" s="11">
        <v>3496</v>
      </c>
      <c r="BF290" s="11">
        <v>3483</v>
      </c>
      <c r="BG290" s="11">
        <v>3481</v>
      </c>
      <c r="BH290" s="11">
        <v>3469</v>
      </c>
      <c r="BI290" s="11">
        <v>3472</v>
      </c>
      <c r="BJ290" s="11">
        <v>3465</v>
      </c>
      <c r="BK290" s="11">
        <v>3457</v>
      </c>
      <c r="BL290" s="11">
        <v>3461</v>
      </c>
      <c r="BM290" s="11">
        <v>3444</v>
      </c>
      <c r="BN290" s="11">
        <v>3437</v>
      </c>
      <c r="BO290" s="11">
        <v>3233</v>
      </c>
      <c r="BP290" s="11">
        <v>3243</v>
      </c>
      <c r="BQ290" s="11">
        <v>3237</v>
      </c>
      <c r="BR290" s="11">
        <v>3236</v>
      </c>
      <c r="BS290" s="11">
        <v>3231</v>
      </c>
      <c r="BT290" s="11">
        <v>3228</v>
      </c>
      <c r="BU290" s="11">
        <v>3235</v>
      </c>
      <c r="BV290" s="11">
        <v>3246</v>
      </c>
      <c r="BW290" s="11">
        <v>3240</v>
      </c>
      <c r="BX290" s="11">
        <v>3239</v>
      </c>
      <c r="BY290" s="11">
        <v>3219</v>
      </c>
      <c r="BZ290" s="11">
        <v>3216</v>
      </c>
      <c r="CA290" s="11">
        <v>3214</v>
      </c>
      <c r="CB290" s="11">
        <v>3202</v>
      </c>
      <c r="CC290" s="11">
        <v>3211</v>
      </c>
      <c r="CD290" s="11">
        <v>3218</v>
      </c>
      <c r="CE290" s="11">
        <v>3214</v>
      </c>
      <c r="CF290" s="11">
        <v>3206</v>
      </c>
      <c r="CG290" s="11">
        <v>3198</v>
      </c>
      <c r="CH290" s="11">
        <v>3200</v>
      </c>
      <c r="CI290" s="11">
        <v>3201</v>
      </c>
      <c r="CJ290" s="11">
        <v>3195</v>
      </c>
      <c r="CK290" s="11">
        <v>3187</v>
      </c>
      <c r="CL290" s="11">
        <v>3186</v>
      </c>
      <c r="CM290" s="11">
        <v>3172</v>
      </c>
      <c r="CN290" s="11">
        <v>3176</v>
      </c>
      <c r="CO290" s="11">
        <v>3167</v>
      </c>
      <c r="CP290" s="11">
        <v>3162</v>
      </c>
      <c r="CQ290" s="11">
        <v>3166</v>
      </c>
      <c r="CR290" s="11">
        <v>3171</v>
      </c>
      <c r="CS290" s="11">
        <v>3179</v>
      </c>
      <c r="CT290" s="11">
        <v>3166</v>
      </c>
      <c r="CU290" s="11">
        <v>3160</v>
      </c>
      <c r="CV290" s="11">
        <v>3145</v>
      </c>
      <c r="CW290" s="11">
        <v>3132</v>
      </c>
      <c r="CX290" s="11">
        <v>3113</v>
      </c>
      <c r="CY290" s="11">
        <v>3139</v>
      </c>
      <c r="CZ290" s="11">
        <v>3136</v>
      </c>
      <c r="DA290" s="11">
        <v>3142</v>
      </c>
      <c r="DB290" s="11">
        <v>3137</v>
      </c>
      <c r="DC290" s="11">
        <v>3143</v>
      </c>
      <c r="DD290" s="11">
        <v>3139</v>
      </c>
      <c r="DE290" s="11">
        <v>3133</v>
      </c>
      <c r="DF290" s="11">
        <v>3133</v>
      </c>
      <c r="DG290" s="11">
        <v>3127</v>
      </c>
      <c r="DH290" s="11">
        <v>3135</v>
      </c>
      <c r="DI290" s="11">
        <v>3117</v>
      </c>
      <c r="DJ290" s="11">
        <v>3098</v>
      </c>
      <c r="DK290" s="11">
        <v>3093</v>
      </c>
      <c r="DL290" s="11">
        <v>3086</v>
      </c>
      <c r="DM290" s="11">
        <v>3086</v>
      </c>
      <c r="DN290" s="11">
        <v>3080</v>
      </c>
      <c r="DO290" s="11">
        <v>3083</v>
      </c>
      <c r="DP290" s="11">
        <v>3082</v>
      </c>
      <c r="DQ290" s="11">
        <v>3085</v>
      </c>
      <c r="DR290" s="11">
        <v>3077</v>
      </c>
      <c r="DS290" s="11">
        <v>3086</v>
      </c>
      <c r="DT290" s="11">
        <v>3082</v>
      </c>
      <c r="DU290" s="11">
        <f t="shared" si="9"/>
        <v>3087.9166666666665</v>
      </c>
      <c r="DV290" s="11">
        <v>3066</v>
      </c>
      <c r="DW290" s="11">
        <v>3060</v>
      </c>
      <c r="DX290" s="11">
        <v>2993</v>
      </c>
    </row>
    <row r="291" spans="1:128" ht="12.75" x14ac:dyDescent="0.2">
      <c r="A291" s="1" t="s">
        <v>601</v>
      </c>
      <c r="B291" s="1" t="str">
        <f t="shared" si="8"/>
        <v>9211 - Producción y distribución de filmes y videocintas</v>
      </c>
      <c r="C291" s="5" t="s">
        <v>606</v>
      </c>
      <c r="D291" s="1" t="s">
        <v>607</v>
      </c>
      <c r="E291" s="11">
        <v>274</v>
      </c>
      <c r="F291" s="11">
        <v>279</v>
      </c>
      <c r="G291" s="11">
        <v>281</v>
      </c>
      <c r="H291" s="11">
        <v>286</v>
      </c>
      <c r="I291" s="11">
        <v>295</v>
      </c>
      <c r="J291" s="11">
        <v>289</v>
      </c>
      <c r="K291" s="11">
        <v>292</v>
      </c>
      <c r="L291" s="11">
        <v>293</v>
      </c>
      <c r="M291" s="11">
        <v>293</v>
      </c>
      <c r="N291" s="11">
        <v>297</v>
      </c>
      <c r="O291" s="11">
        <v>301</v>
      </c>
      <c r="P291" s="11">
        <v>305</v>
      </c>
      <c r="Q291" s="11">
        <v>299</v>
      </c>
      <c r="R291" s="11">
        <v>308</v>
      </c>
      <c r="S291" s="11">
        <v>308</v>
      </c>
      <c r="T291" s="11">
        <v>311</v>
      </c>
      <c r="U291" s="11">
        <v>312</v>
      </c>
      <c r="V291" s="11">
        <v>307</v>
      </c>
      <c r="W291" s="11">
        <v>303</v>
      </c>
      <c r="X291" s="11">
        <v>308</v>
      </c>
      <c r="Y291" s="11">
        <v>301</v>
      </c>
      <c r="Z291" s="11">
        <v>311</v>
      </c>
      <c r="AA291" s="11">
        <v>307</v>
      </c>
      <c r="AB291" s="11">
        <v>311</v>
      </c>
      <c r="AC291" s="11">
        <v>301</v>
      </c>
      <c r="AD291" s="11">
        <v>309</v>
      </c>
      <c r="AE291" s="11">
        <v>312</v>
      </c>
      <c r="AF291" s="11">
        <v>316</v>
      </c>
      <c r="AG291" s="11">
        <v>317</v>
      </c>
      <c r="AH291" s="11">
        <v>322</v>
      </c>
      <c r="AI291" s="11">
        <v>320</v>
      </c>
      <c r="AJ291" s="11">
        <v>330</v>
      </c>
      <c r="AK291" s="11">
        <v>331</v>
      </c>
      <c r="AL291" s="11">
        <v>329</v>
      </c>
      <c r="AM291" s="11">
        <v>331</v>
      </c>
      <c r="AN291" s="11">
        <v>328</v>
      </c>
      <c r="AO291" s="11">
        <v>323</v>
      </c>
      <c r="AP291" s="11">
        <v>319</v>
      </c>
      <c r="AQ291" s="11">
        <v>332</v>
      </c>
      <c r="AR291" s="11">
        <v>336</v>
      </c>
      <c r="AS291" s="11">
        <v>342</v>
      </c>
      <c r="AT291" s="11">
        <v>341</v>
      </c>
      <c r="AU291" s="11">
        <v>331</v>
      </c>
      <c r="AV291" s="11">
        <v>330</v>
      </c>
      <c r="AW291" s="11">
        <v>339</v>
      </c>
      <c r="AX291" s="11">
        <v>337</v>
      </c>
      <c r="AY291" s="11">
        <v>345</v>
      </c>
      <c r="AZ291" s="11">
        <v>334</v>
      </c>
      <c r="BA291" s="11">
        <v>342</v>
      </c>
      <c r="BB291" s="11">
        <v>335</v>
      </c>
      <c r="BC291" s="11">
        <v>342</v>
      </c>
      <c r="BD291" s="11">
        <v>340</v>
      </c>
      <c r="BE291" s="11">
        <v>343</v>
      </c>
      <c r="BF291" s="11">
        <v>331</v>
      </c>
      <c r="BG291" s="11">
        <v>339</v>
      </c>
      <c r="BH291" s="11">
        <v>339</v>
      </c>
      <c r="BI291" s="11">
        <v>342</v>
      </c>
      <c r="BJ291" s="11">
        <v>344</v>
      </c>
      <c r="BK291" s="11">
        <v>349</v>
      </c>
      <c r="BL291" s="11">
        <v>344</v>
      </c>
      <c r="BM291" s="11">
        <v>332</v>
      </c>
      <c r="BN291" s="11">
        <v>330</v>
      </c>
      <c r="BO291" s="11">
        <v>341</v>
      </c>
      <c r="BP291" s="11">
        <v>354</v>
      </c>
      <c r="BQ291" s="11">
        <v>353</v>
      </c>
      <c r="BR291" s="11">
        <v>365</v>
      </c>
      <c r="BS291" s="11">
        <v>375</v>
      </c>
      <c r="BT291" s="11">
        <v>373</v>
      </c>
      <c r="BU291" s="11">
        <v>368</v>
      </c>
      <c r="BV291" s="11">
        <v>376</v>
      </c>
      <c r="BW291" s="11">
        <v>374</v>
      </c>
      <c r="BX291" s="11">
        <v>364</v>
      </c>
      <c r="BY291" s="11">
        <v>364</v>
      </c>
      <c r="BZ291" s="11">
        <v>369</v>
      </c>
      <c r="CA291" s="11">
        <v>375</v>
      </c>
      <c r="CB291" s="11">
        <v>378</v>
      </c>
      <c r="CC291" s="11">
        <v>368</v>
      </c>
      <c r="CD291" s="11">
        <v>371</v>
      </c>
      <c r="CE291" s="11">
        <v>377</v>
      </c>
      <c r="CF291" s="11">
        <v>376</v>
      </c>
      <c r="CG291" s="11">
        <v>390</v>
      </c>
      <c r="CH291" s="11">
        <v>389</v>
      </c>
      <c r="CI291" s="11">
        <v>386</v>
      </c>
      <c r="CJ291" s="11">
        <v>369</v>
      </c>
      <c r="CK291" s="11">
        <v>368</v>
      </c>
      <c r="CL291" s="11">
        <v>377</v>
      </c>
      <c r="CM291" s="11">
        <v>387</v>
      </c>
      <c r="CN291" s="11">
        <v>376</v>
      </c>
      <c r="CO291" s="11">
        <v>378</v>
      </c>
      <c r="CP291" s="11">
        <v>392</v>
      </c>
      <c r="CQ291" s="11">
        <v>386</v>
      </c>
      <c r="CR291" s="11">
        <v>398</v>
      </c>
      <c r="CS291" s="11">
        <v>394</v>
      </c>
      <c r="CT291" s="11">
        <v>392</v>
      </c>
      <c r="CU291" s="11">
        <v>399</v>
      </c>
      <c r="CV291" s="11">
        <v>402</v>
      </c>
      <c r="CW291" s="11">
        <v>387</v>
      </c>
      <c r="CX291" s="11">
        <v>398</v>
      </c>
      <c r="CY291" s="11">
        <v>421</v>
      </c>
      <c r="CZ291" s="11">
        <v>404</v>
      </c>
      <c r="DA291" s="11">
        <v>403</v>
      </c>
      <c r="DB291" s="11">
        <v>402</v>
      </c>
      <c r="DC291" s="11">
        <v>414</v>
      </c>
      <c r="DD291" s="11">
        <v>400</v>
      </c>
      <c r="DE291" s="11">
        <v>407</v>
      </c>
      <c r="DF291" s="11">
        <v>418</v>
      </c>
      <c r="DG291" s="11">
        <v>419</v>
      </c>
      <c r="DH291" s="11">
        <v>402</v>
      </c>
      <c r="DI291" s="11">
        <v>394</v>
      </c>
      <c r="DJ291" s="11">
        <v>400</v>
      </c>
      <c r="DK291" s="11">
        <v>397</v>
      </c>
      <c r="DL291" s="11">
        <v>385</v>
      </c>
      <c r="DM291" s="11">
        <v>395</v>
      </c>
      <c r="DN291" s="11">
        <v>386</v>
      </c>
      <c r="DO291" s="11">
        <v>391</v>
      </c>
      <c r="DP291" s="11">
        <v>387</v>
      </c>
      <c r="DQ291" s="11">
        <v>394</v>
      </c>
      <c r="DR291" s="11">
        <v>408</v>
      </c>
      <c r="DS291" s="11">
        <v>420</v>
      </c>
      <c r="DT291" s="11">
        <v>399</v>
      </c>
      <c r="DU291" s="11">
        <f t="shared" si="9"/>
        <v>396.33333333333331</v>
      </c>
      <c r="DV291" s="11">
        <v>389</v>
      </c>
      <c r="DW291" s="11">
        <v>399</v>
      </c>
      <c r="DX291" s="11">
        <v>383</v>
      </c>
    </row>
    <row r="292" spans="1:128" ht="12.75" x14ac:dyDescent="0.2">
      <c r="A292" s="1" t="s">
        <v>601</v>
      </c>
      <c r="B292" s="1" t="str">
        <f t="shared" si="8"/>
        <v>9212 - Exhibición de filmes y videocintas</v>
      </c>
      <c r="C292" s="5" t="s">
        <v>608</v>
      </c>
      <c r="D292" s="1" t="s">
        <v>609</v>
      </c>
      <c r="E292" s="11">
        <v>34</v>
      </c>
      <c r="F292" s="11">
        <v>34</v>
      </c>
      <c r="G292" s="11">
        <v>34</v>
      </c>
      <c r="H292" s="11">
        <v>34</v>
      </c>
      <c r="I292" s="11">
        <v>35</v>
      </c>
      <c r="J292" s="11">
        <v>33</v>
      </c>
      <c r="K292" s="11">
        <v>33</v>
      </c>
      <c r="L292" s="11">
        <v>34</v>
      </c>
      <c r="M292" s="11">
        <v>35</v>
      </c>
      <c r="N292" s="11">
        <v>35</v>
      </c>
      <c r="O292" s="11">
        <v>35</v>
      </c>
      <c r="P292" s="11">
        <v>34</v>
      </c>
      <c r="Q292" s="11">
        <v>34</v>
      </c>
      <c r="R292" s="11">
        <v>34</v>
      </c>
      <c r="S292" s="11">
        <v>33</v>
      </c>
      <c r="T292" s="11">
        <v>34</v>
      </c>
      <c r="U292" s="11">
        <v>35</v>
      </c>
      <c r="V292" s="11">
        <v>35</v>
      </c>
      <c r="W292" s="11">
        <v>34</v>
      </c>
      <c r="X292" s="11">
        <v>34</v>
      </c>
      <c r="Y292" s="11">
        <v>34</v>
      </c>
      <c r="Z292" s="11">
        <v>34</v>
      </c>
      <c r="AA292" s="11">
        <v>34</v>
      </c>
      <c r="AB292" s="11">
        <v>35</v>
      </c>
      <c r="AC292" s="11">
        <v>34</v>
      </c>
      <c r="AD292" s="11">
        <v>34</v>
      </c>
      <c r="AE292" s="11">
        <v>34</v>
      </c>
      <c r="AF292" s="11">
        <v>35</v>
      </c>
      <c r="AG292" s="11">
        <v>35</v>
      </c>
      <c r="AH292" s="11">
        <v>34</v>
      </c>
      <c r="AI292" s="11">
        <v>34</v>
      </c>
      <c r="AJ292" s="11">
        <v>35</v>
      </c>
      <c r="AK292" s="11">
        <v>35</v>
      </c>
      <c r="AL292" s="11">
        <v>35</v>
      </c>
      <c r="AM292" s="11">
        <v>34</v>
      </c>
      <c r="AN292" s="11">
        <v>34</v>
      </c>
      <c r="AO292" s="11">
        <v>34</v>
      </c>
      <c r="AP292" s="11">
        <v>34</v>
      </c>
      <c r="AQ292" s="11">
        <v>34</v>
      </c>
      <c r="AR292" s="11">
        <v>35</v>
      </c>
      <c r="AS292" s="11">
        <v>33</v>
      </c>
      <c r="AT292" s="11">
        <v>32</v>
      </c>
      <c r="AU292" s="11">
        <v>32</v>
      </c>
      <c r="AV292" s="11">
        <v>32</v>
      </c>
      <c r="AW292" s="11">
        <v>31</v>
      </c>
      <c r="AX292" s="11">
        <v>31</v>
      </c>
      <c r="AY292" s="11">
        <v>32</v>
      </c>
      <c r="AZ292" s="11">
        <v>32</v>
      </c>
      <c r="BA292" s="11">
        <v>33</v>
      </c>
      <c r="BB292" s="11">
        <v>31</v>
      </c>
      <c r="BC292" s="11">
        <v>32</v>
      </c>
      <c r="BD292" s="11">
        <v>30</v>
      </c>
      <c r="BE292" s="11">
        <v>29</v>
      </c>
      <c r="BF292" s="11">
        <v>28</v>
      </c>
      <c r="BG292" s="11">
        <v>28</v>
      </c>
      <c r="BH292" s="11">
        <v>28</v>
      </c>
      <c r="BI292" s="11">
        <v>28</v>
      </c>
      <c r="BJ292" s="11">
        <v>28</v>
      </c>
      <c r="BK292" s="11">
        <v>28</v>
      </c>
      <c r="BL292" s="11">
        <v>28</v>
      </c>
      <c r="BM292" s="11">
        <v>28</v>
      </c>
      <c r="BN292" s="11">
        <v>28</v>
      </c>
      <c r="BO292" s="11">
        <v>28</v>
      </c>
      <c r="BP292" s="11">
        <v>28</v>
      </c>
      <c r="BQ292" s="11">
        <v>28</v>
      </c>
      <c r="BR292" s="11">
        <v>28</v>
      </c>
      <c r="BS292" s="11">
        <v>28</v>
      </c>
      <c r="BT292" s="11">
        <v>28</v>
      </c>
      <c r="BU292" s="11">
        <v>28</v>
      </c>
      <c r="BV292" s="11">
        <v>28</v>
      </c>
      <c r="BW292" s="11">
        <v>27</v>
      </c>
      <c r="BX292" s="11">
        <v>26</v>
      </c>
      <c r="BY292" s="11">
        <v>25</v>
      </c>
      <c r="BZ292" s="11">
        <v>25</v>
      </c>
      <c r="CA292" s="11">
        <v>25</v>
      </c>
      <c r="CB292" s="11">
        <v>26</v>
      </c>
      <c r="CC292" s="11">
        <v>27</v>
      </c>
      <c r="CD292" s="11">
        <v>28</v>
      </c>
      <c r="CE292" s="11">
        <v>27</v>
      </c>
      <c r="CF292" s="11">
        <v>28</v>
      </c>
      <c r="CG292" s="11">
        <v>28</v>
      </c>
      <c r="CH292" s="11">
        <v>28</v>
      </c>
      <c r="CI292" s="11">
        <v>28</v>
      </c>
      <c r="CJ292" s="11">
        <v>28</v>
      </c>
      <c r="CK292" s="11">
        <v>29</v>
      </c>
      <c r="CL292" s="11">
        <v>31</v>
      </c>
      <c r="CM292" s="11">
        <v>30</v>
      </c>
      <c r="CN292" s="11">
        <v>31</v>
      </c>
      <c r="CO292" s="11">
        <v>31</v>
      </c>
      <c r="CP292" s="11">
        <v>31</v>
      </c>
      <c r="CQ292" s="11">
        <v>31</v>
      </c>
      <c r="CR292" s="11">
        <v>30</v>
      </c>
      <c r="CS292" s="11">
        <v>30</v>
      </c>
      <c r="CT292" s="11">
        <v>31</v>
      </c>
      <c r="CU292" s="11">
        <v>30</v>
      </c>
      <c r="CV292" s="11">
        <v>30</v>
      </c>
      <c r="CW292" s="11">
        <v>31</v>
      </c>
      <c r="CX292" s="11">
        <v>29</v>
      </c>
      <c r="CY292" s="11">
        <v>29</v>
      </c>
      <c r="CZ292" s="11">
        <v>29</v>
      </c>
      <c r="DA292" s="11">
        <v>29</v>
      </c>
      <c r="DB292" s="11">
        <v>29</v>
      </c>
      <c r="DC292" s="11">
        <v>30</v>
      </c>
      <c r="DD292" s="11">
        <v>30</v>
      </c>
      <c r="DE292" s="11">
        <v>29</v>
      </c>
      <c r="DF292" s="11">
        <v>29</v>
      </c>
      <c r="DG292" s="11">
        <v>30</v>
      </c>
      <c r="DH292" s="11">
        <v>29</v>
      </c>
      <c r="DI292" s="11">
        <v>29</v>
      </c>
      <c r="DJ292" s="11">
        <v>30</v>
      </c>
      <c r="DK292" s="11">
        <v>29</v>
      </c>
      <c r="DL292" s="11">
        <v>29</v>
      </c>
      <c r="DM292" s="11">
        <v>28</v>
      </c>
      <c r="DN292" s="11">
        <v>27</v>
      </c>
      <c r="DO292" s="11">
        <v>27</v>
      </c>
      <c r="DP292" s="11">
        <v>27</v>
      </c>
      <c r="DQ292" s="11">
        <v>27</v>
      </c>
      <c r="DR292" s="11">
        <v>27</v>
      </c>
      <c r="DS292" s="11">
        <v>27</v>
      </c>
      <c r="DT292" s="11">
        <v>27</v>
      </c>
      <c r="DU292" s="11">
        <f t="shared" si="9"/>
        <v>27.833333333333332</v>
      </c>
      <c r="DV292" s="11">
        <v>27</v>
      </c>
      <c r="DW292" s="11">
        <v>25</v>
      </c>
      <c r="DX292" s="11">
        <v>20</v>
      </c>
    </row>
    <row r="293" spans="1:128" ht="12.75" x14ac:dyDescent="0.2">
      <c r="A293" s="1" t="s">
        <v>601</v>
      </c>
      <c r="B293" s="1" t="str">
        <f t="shared" si="8"/>
        <v>9213 - Servicios de radio y televisión</v>
      </c>
      <c r="C293" s="5" t="s">
        <v>610</v>
      </c>
      <c r="D293" s="1" t="s">
        <v>611</v>
      </c>
      <c r="E293" s="11">
        <v>150</v>
      </c>
      <c r="F293" s="11">
        <v>152</v>
      </c>
      <c r="G293" s="11">
        <v>154</v>
      </c>
      <c r="H293" s="11">
        <v>152</v>
      </c>
      <c r="I293" s="11">
        <v>152</v>
      </c>
      <c r="J293" s="11">
        <v>154</v>
      </c>
      <c r="K293" s="11">
        <v>153</v>
      </c>
      <c r="L293" s="11">
        <v>153</v>
      </c>
      <c r="M293" s="11">
        <v>157</v>
      </c>
      <c r="N293" s="11">
        <v>157</v>
      </c>
      <c r="O293" s="11">
        <v>155</v>
      </c>
      <c r="P293" s="11">
        <v>155</v>
      </c>
      <c r="Q293" s="11">
        <v>153</v>
      </c>
      <c r="R293" s="11">
        <v>157</v>
      </c>
      <c r="S293" s="11">
        <v>157</v>
      </c>
      <c r="T293" s="11">
        <v>155</v>
      </c>
      <c r="U293" s="11">
        <v>155</v>
      </c>
      <c r="V293" s="11">
        <v>155</v>
      </c>
      <c r="W293" s="11">
        <v>154</v>
      </c>
      <c r="X293" s="11">
        <v>154</v>
      </c>
      <c r="Y293" s="11">
        <v>153</v>
      </c>
      <c r="Z293" s="11">
        <v>149</v>
      </c>
      <c r="AA293" s="11">
        <v>143</v>
      </c>
      <c r="AB293" s="11">
        <v>143</v>
      </c>
      <c r="AC293" s="11">
        <v>149</v>
      </c>
      <c r="AD293" s="11">
        <v>147</v>
      </c>
      <c r="AE293" s="11">
        <v>150</v>
      </c>
      <c r="AF293" s="11">
        <v>152</v>
      </c>
      <c r="AG293" s="11">
        <v>159</v>
      </c>
      <c r="AH293" s="11">
        <v>162</v>
      </c>
      <c r="AI293" s="11">
        <v>159</v>
      </c>
      <c r="AJ293" s="11">
        <v>160</v>
      </c>
      <c r="AK293" s="11">
        <v>163</v>
      </c>
      <c r="AL293" s="11">
        <v>161</v>
      </c>
      <c r="AM293" s="11">
        <v>162</v>
      </c>
      <c r="AN293" s="11">
        <v>161</v>
      </c>
      <c r="AO293" s="11">
        <v>158</v>
      </c>
      <c r="AP293" s="11">
        <v>153</v>
      </c>
      <c r="AQ293" s="11">
        <v>153</v>
      </c>
      <c r="AR293" s="11">
        <v>153</v>
      </c>
      <c r="AS293" s="11">
        <v>154</v>
      </c>
      <c r="AT293" s="11">
        <v>198</v>
      </c>
      <c r="AU293" s="11">
        <v>200</v>
      </c>
      <c r="AV293" s="11">
        <v>199</v>
      </c>
      <c r="AW293" s="11">
        <v>197</v>
      </c>
      <c r="AX293" s="11">
        <v>202</v>
      </c>
      <c r="AY293" s="11">
        <v>208</v>
      </c>
      <c r="AZ293" s="11">
        <v>203</v>
      </c>
      <c r="BA293" s="11">
        <v>200</v>
      </c>
      <c r="BB293" s="11">
        <v>207</v>
      </c>
      <c r="BC293" s="11">
        <v>205</v>
      </c>
      <c r="BD293" s="11">
        <v>209</v>
      </c>
      <c r="BE293" s="11">
        <v>207</v>
      </c>
      <c r="BF293" s="11">
        <v>209</v>
      </c>
      <c r="BG293" s="11">
        <v>213</v>
      </c>
      <c r="BH293" s="11">
        <v>213</v>
      </c>
      <c r="BI293" s="11">
        <v>211</v>
      </c>
      <c r="BJ293" s="11">
        <v>213</v>
      </c>
      <c r="BK293" s="11">
        <v>210</v>
      </c>
      <c r="BL293" s="11">
        <v>209</v>
      </c>
      <c r="BM293" s="11">
        <v>204</v>
      </c>
      <c r="BN293" s="11">
        <v>197</v>
      </c>
      <c r="BO293" s="11">
        <v>197</v>
      </c>
      <c r="BP293" s="11">
        <v>197</v>
      </c>
      <c r="BQ293" s="11">
        <v>200</v>
      </c>
      <c r="BR293" s="11">
        <v>200</v>
      </c>
      <c r="BS293" s="11">
        <v>199</v>
      </c>
      <c r="BT293" s="11">
        <v>205</v>
      </c>
      <c r="BU293" s="11">
        <v>204</v>
      </c>
      <c r="BV293" s="11">
        <v>204</v>
      </c>
      <c r="BW293" s="11">
        <v>203</v>
      </c>
      <c r="BX293" s="11">
        <v>202</v>
      </c>
      <c r="BY293" s="11">
        <v>195</v>
      </c>
      <c r="BZ293" s="11">
        <v>195</v>
      </c>
      <c r="CA293" s="11">
        <v>194</v>
      </c>
      <c r="CB293" s="11">
        <v>193</v>
      </c>
      <c r="CC293" s="11">
        <v>193</v>
      </c>
      <c r="CD293" s="11">
        <v>195</v>
      </c>
      <c r="CE293" s="11">
        <v>193</v>
      </c>
      <c r="CF293" s="11">
        <v>193</v>
      </c>
      <c r="CG293" s="11">
        <v>192</v>
      </c>
      <c r="CH293" s="11">
        <v>191</v>
      </c>
      <c r="CI293" s="11">
        <v>186</v>
      </c>
      <c r="CJ293" s="11">
        <v>184</v>
      </c>
      <c r="CK293" s="11">
        <v>186</v>
      </c>
      <c r="CL293" s="11">
        <v>188</v>
      </c>
      <c r="CM293" s="11">
        <v>186</v>
      </c>
      <c r="CN293" s="11">
        <v>190</v>
      </c>
      <c r="CO293" s="11">
        <v>190</v>
      </c>
      <c r="CP293" s="11">
        <v>194</v>
      </c>
      <c r="CQ293" s="11">
        <v>194</v>
      </c>
      <c r="CR293" s="11">
        <v>195</v>
      </c>
      <c r="CS293" s="11">
        <v>194</v>
      </c>
      <c r="CT293" s="11">
        <v>189</v>
      </c>
      <c r="CU293" s="11">
        <v>188</v>
      </c>
      <c r="CV293" s="11">
        <v>183</v>
      </c>
      <c r="CW293" s="11">
        <v>180</v>
      </c>
      <c r="CX293" s="11">
        <v>177</v>
      </c>
      <c r="CY293" s="11">
        <v>179</v>
      </c>
      <c r="CZ293" s="11">
        <v>180</v>
      </c>
      <c r="DA293" s="11">
        <v>185</v>
      </c>
      <c r="DB293" s="11">
        <v>182</v>
      </c>
      <c r="DC293" s="11">
        <v>180</v>
      </c>
      <c r="DD293" s="11">
        <v>181</v>
      </c>
      <c r="DE293" s="11">
        <v>183</v>
      </c>
      <c r="DF293" s="11">
        <v>186</v>
      </c>
      <c r="DG293" s="11">
        <v>185</v>
      </c>
      <c r="DH293" s="11">
        <v>185</v>
      </c>
      <c r="DI293" s="11">
        <v>181</v>
      </c>
      <c r="DJ293" s="11">
        <v>178</v>
      </c>
      <c r="DK293" s="11">
        <v>176</v>
      </c>
      <c r="DL293" s="11">
        <v>180</v>
      </c>
      <c r="DM293" s="11">
        <v>183</v>
      </c>
      <c r="DN293" s="11">
        <v>179</v>
      </c>
      <c r="DO293" s="11">
        <v>179</v>
      </c>
      <c r="DP293" s="11">
        <v>178</v>
      </c>
      <c r="DQ293" s="11">
        <v>175</v>
      </c>
      <c r="DR293" s="11">
        <v>177</v>
      </c>
      <c r="DS293" s="11">
        <v>173</v>
      </c>
      <c r="DT293" s="11">
        <v>171</v>
      </c>
      <c r="DU293" s="11">
        <f t="shared" si="9"/>
        <v>177.5</v>
      </c>
      <c r="DV293" s="11">
        <v>165</v>
      </c>
      <c r="DW293" s="11">
        <v>161</v>
      </c>
      <c r="DX293" s="11">
        <v>159</v>
      </c>
    </row>
    <row r="294" spans="1:128" ht="12.75" x14ac:dyDescent="0.2">
      <c r="A294" s="1" t="s">
        <v>601</v>
      </c>
      <c r="B294" s="1" t="str">
        <f t="shared" si="8"/>
        <v>9214 - Servicios teatrales y musicales y servicios artísticos n.c.p.</v>
      </c>
      <c r="C294" s="5" t="s">
        <v>612</v>
      </c>
      <c r="D294" s="1" t="s">
        <v>613</v>
      </c>
      <c r="E294" s="11">
        <v>207</v>
      </c>
      <c r="F294" s="11">
        <v>212</v>
      </c>
      <c r="G294" s="11">
        <v>212</v>
      </c>
      <c r="H294" s="11">
        <v>210</v>
      </c>
      <c r="I294" s="11">
        <v>210</v>
      </c>
      <c r="J294" s="11">
        <v>214</v>
      </c>
      <c r="K294" s="11">
        <v>218</v>
      </c>
      <c r="L294" s="11">
        <v>218</v>
      </c>
      <c r="M294" s="11">
        <v>223</v>
      </c>
      <c r="N294" s="11">
        <v>212</v>
      </c>
      <c r="O294" s="11">
        <v>215</v>
      </c>
      <c r="P294" s="11">
        <v>211</v>
      </c>
      <c r="Q294" s="11">
        <v>208</v>
      </c>
      <c r="R294" s="11">
        <v>209</v>
      </c>
      <c r="S294" s="11">
        <v>209</v>
      </c>
      <c r="T294" s="11">
        <v>211</v>
      </c>
      <c r="U294" s="11">
        <v>214</v>
      </c>
      <c r="V294" s="11">
        <v>215</v>
      </c>
      <c r="W294" s="11">
        <v>220</v>
      </c>
      <c r="X294" s="11">
        <v>224</v>
      </c>
      <c r="Y294" s="11">
        <v>226</v>
      </c>
      <c r="Z294" s="11">
        <v>229</v>
      </c>
      <c r="AA294" s="11">
        <v>225</v>
      </c>
      <c r="AB294" s="11">
        <v>223</v>
      </c>
      <c r="AC294" s="11">
        <v>234</v>
      </c>
      <c r="AD294" s="11">
        <v>242</v>
      </c>
      <c r="AE294" s="11">
        <v>242</v>
      </c>
      <c r="AF294" s="11">
        <v>242</v>
      </c>
      <c r="AG294" s="11">
        <v>246</v>
      </c>
      <c r="AH294" s="11">
        <v>246</v>
      </c>
      <c r="AI294" s="11">
        <v>245</v>
      </c>
      <c r="AJ294" s="11">
        <v>247</v>
      </c>
      <c r="AK294" s="11">
        <v>247</v>
      </c>
      <c r="AL294" s="11">
        <v>251</v>
      </c>
      <c r="AM294" s="11">
        <v>249</v>
      </c>
      <c r="AN294" s="11">
        <v>255</v>
      </c>
      <c r="AO294" s="11">
        <v>253</v>
      </c>
      <c r="AP294" s="11">
        <v>257</v>
      </c>
      <c r="AQ294" s="11">
        <v>253</v>
      </c>
      <c r="AR294" s="11">
        <v>260</v>
      </c>
      <c r="AS294" s="11">
        <v>255</v>
      </c>
      <c r="AT294" s="11">
        <v>263</v>
      </c>
      <c r="AU294" s="11">
        <v>269</v>
      </c>
      <c r="AV294" s="11">
        <v>268</v>
      </c>
      <c r="AW294" s="11">
        <v>269</v>
      </c>
      <c r="AX294" s="11">
        <v>269</v>
      </c>
      <c r="AY294" s="11">
        <v>267</v>
      </c>
      <c r="AZ294" s="11">
        <v>262</v>
      </c>
      <c r="BA294" s="11">
        <v>262</v>
      </c>
      <c r="BB294" s="11">
        <v>268</v>
      </c>
      <c r="BC294" s="11">
        <v>272</v>
      </c>
      <c r="BD294" s="11">
        <v>270</v>
      </c>
      <c r="BE294" s="11">
        <v>273</v>
      </c>
      <c r="BF294" s="11">
        <v>271</v>
      </c>
      <c r="BG294" s="11">
        <v>271</v>
      </c>
      <c r="BH294" s="11">
        <v>267</v>
      </c>
      <c r="BI294" s="11">
        <v>268</v>
      </c>
      <c r="BJ294" s="11">
        <v>270</v>
      </c>
      <c r="BK294" s="11">
        <v>269</v>
      </c>
      <c r="BL294" s="11">
        <v>274</v>
      </c>
      <c r="BM294" s="11">
        <v>274</v>
      </c>
      <c r="BN294" s="11">
        <v>277</v>
      </c>
      <c r="BO294" s="11">
        <v>285</v>
      </c>
      <c r="BP294" s="11">
        <v>280</v>
      </c>
      <c r="BQ294" s="11">
        <v>285</v>
      </c>
      <c r="BR294" s="11">
        <v>286</v>
      </c>
      <c r="BS294" s="11">
        <v>290</v>
      </c>
      <c r="BT294" s="11">
        <v>288</v>
      </c>
      <c r="BU294" s="11">
        <v>292</v>
      </c>
      <c r="BV294" s="11">
        <v>289</v>
      </c>
      <c r="BW294" s="11">
        <v>292</v>
      </c>
      <c r="BX294" s="11">
        <v>299</v>
      </c>
      <c r="BY294" s="11">
        <v>304</v>
      </c>
      <c r="BZ294" s="11">
        <v>305</v>
      </c>
      <c r="CA294" s="11">
        <v>305</v>
      </c>
      <c r="CB294" s="11">
        <v>297</v>
      </c>
      <c r="CC294" s="11">
        <v>299</v>
      </c>
      <c r="CD294" s="11">
        <v>298</v>
      </c>
      <c r="CE294" s="11">
        <v>296</v>
      </c>
      <c r="CF294" s="11">
        <v>294</v>
      </c>
      <c r="CG294" s="11">
        <v>295</v>
      </c>
      <c r="CH294" s="11">
        <v>294</v>
      </c>
      <c r="CI294" s="11">
        <v>305</v>
      </c>
      <c r="CJ294" s="11">
        <v>300</v>
      </c>
      <c r="CK294" s="11">
        <v>301</v>
      </c>
      <c r="CL294" s="11">
        <v>302</v>
      </c>
      <c r="CM294" s="11">
        <v>310</v>
      </c>
      <c r="CN294" s="11">
        <v>316</v>
      </c>
      <c r="CO294" s="11">
        <v>313</v>
      </c>
      <c r="CP294" s="11">
        <v>313</v>
      </c>
      <c r="CQ294" s="11">
        <v>323</v>
      </c>
      <c r="CR294" s="11">
        <v>324</v>
      </c>
      <c r="CS294" s="11">
        <v>321</v>
      </c>
      <c r="CT294" s="11">
        <v>320</v>
      </c>
      <c r="CU294" s="11">
        <v>322</v>
      </c>
      <c r="CV294" s="11">
        <v>325</v>
      </c>
      <c r="CW294" s="11">
        <v>314</v>
      </c>
      <c r="CX294" s="11">
        <v>307</v>
      </c>
      <c r="CY294" s="11">
        <v>322</v>
      </c>
      <c r="CZ294" s="11">
        <v>320</v>
      </c>
      <c r="DA294" s="11">
        <v>320</v>
      </c>
      <c r="DB294" s="11">
        <v>321</v>
      </c>
      <c r="DC294" s="11">
        <v>323</v>
      </c>
      <c r="DD294" s="11">
        <v>322</v>
      </c>
      <c r="DE294" s="11">
        <v>329</v>
      </c>
      <c r="DF294" s="11">
        <v>335</v>
      </c>
      <c r="DG294" s="11">
        <v>330</v>
      </c>
      <c r="DH294" s="11">
        <v>324</v>
      </c>
      <c r="DI294" s="11">
        <v>325</v>
      </c>
      <c r="DJ294" s="11">
        <v>328</v>
      </c>
      <c r="DK294" s="11">
        <v>333</v>
      </c>
      <c r="DL294" s="11">
        <v>330</v>
      </c>
      <c r="DM294" s="11">
        <v>331</v>
      </c>
      <c r="DN294" s="11">
        <v>335</v>
      </c>
      <c r="DO294" s="11">
        <v>337</v>
      </c>
      <c r="DP294" s="11">
        <v>341</v>
      </c>
      <c r="DQ294" s="11">
        <v>339</v>
      </c>
      <c r="DR294" s="11">
        <v>335</v>
      </c>
      <c r="DS294" s="11">
        <v>334</v>
      </c>
      <c r="DT294" s="11">
        <v>334</v>
      </c>
      <c r="DU294" s="11">
        <f t="shared" si="9"/>
        <v>333.5</v>
      </c>
      <c r="DV294" s="11">
        <v>331</v>
      </c>
      <c r="DW294" s="11">
        <v>335</v>
      </c>
      <c r="DX294" s="11">
        <v>321</v>
      </c>
    </row>
    <row r="295" spans="1:128" ht="12.75" x14ac:dyDescent="0.2">
      <c r="A295" s="1" t="s">
        <v>601</v>
      </c>
      <c r="B295" s="1" t="str">
        <f t="shared" si="8"/>
        <v>9219 - Servicios de espectáculos artísticos y de diversión  n.c.p.</v>
      </c>
      <c r="C295" s="5" t="s">
        <v>614</v>
      </c>
      <c r="D295" s="1" t="s">
        <v>615</v>
      </c>
      <c r="E295" s="11">
        <v>119</v>
      </c>
      <c r="F295" s="11">
        <v>116</v>
      </c>
      <c r="G295" s="11">
        <v>120</v>
      </c>
      <c r="H295" s="11">
        <v>120</v>
      </c>
      <c r="I295" s="11">
        <v>119</v>
      </c>
      <c r="J295" s="11">
        <v>124</v>
      </c>
      <c r="K295" s="11">
        <v>129</v>
      </c>
      <c r="L295" s="11">
        <v>131</v>
      </c>
      <c r="M295" s="11">
        <v>130</v>
      </c>
      <c r="N295" s="11">
        <v>131</v>
      </c>
      <c r="O295" s="11">
        <v>132</v>
      </c>
      <c r="P295" s="11">
        <v>133</v>
      </c>
      <c r="Q295" s="11">
        <v>137</v>
      </c>
      <c r="R295" s="11">
        <v>136</v>
      </c>
      <c r="S295" s="11">
        <v>138</v>
      </c>
      <c r="T295" s="11">
        <v>136</v>
      </c>
      <c r="U295" s="11">
        <v>137</v>
      </c>
      <c r="V295" s="11">
        <v>140</v>
      </c>
      <c r="W295" s="11">
        <v>143</v>
      </c>
      <c r="X295" s="11">
        <v>144</v>
      </c>
      <c r="Y295" s="11">
        <v>143</v>
      </c>
      <c r="Z295" s="11">
        <v>141</v>
      </c>
      <c r="AA295" s="11">
        <v>143</v>
      </c>
      <c r="AB295" s="11">
        <v>142</v>
      </c>
      <c r="AC295" s="11">
        <v>146</v>
      </c>
      <c r="AD295" s="11">
        <v>144</v>
      </c>
      <c r="AE295" s="11">
        <v>142</v>
      </c>
      <c r="AF295" s="11">
        <v>141</v>
      </c>
      <c r="AG295" s="11">
        <v>140</v>
      </c>
      <c r="AH295" s="11">
        <v>140</v>
      </c>
      <c r="AI295" s="11">
        <v>141</v>
      </c>
      <c r="AJ295" s="11">
        <v>146</v>
      </c>
      <c r="AK295" s="11">
        <v>144</v>
      </c>
      <c r="AL295" s="11">
        <v>147</v>
      </c>
      <c r="AM295" s="11">
        <v>147</v>
      </c>
      <c r="AN295" s="11">
        <v>144</v>
      </c>
      <c r="AO295" s="11">
        <v>139</v>
      </c>
      <c r="AP295" s="11">
        <v>137</v>
      </c>
      <c r="AQ295" s="11">
        <v>141</v>
      </c>
      <c r="AR295" s="11">
        <v>135</v>
      </c>
      <c r="AS295" s="11">
        <v>135</v>
      </c>
      <c r="AT295" s="11">
        <v>125</v>
      </c>
      <c r="AU295" s="11">
        <v>126</v>
      </c>
      <c r="AV295" s="11">
        <v>127</v>
      </c>
      <c r="AW295" s="11">
        <v>129</v>
      </c>
      <c r="AX295" s="11">
        <v>127</v>
      </c>
      <c r="AY295" s="11">
        <v>128</v>
      </c>
      <c r="AZ295" s="11">
        <v>128</v>
      </c>
      <c r="BA295" s="11">
        <v>124</v>
      </c>
      <c r="BB295" s="11">
        <v>122</v>
      </c>
      <c r="BC295" s="11">
        <v>128</v>
      </c>
      <c r="BD295" s="11">
        <v>130</v>
      </c>
      <c r="BE295" s="11">
        <v>131</v>
      </c>
      <c r="BF295" s="11">
        <v>126</v>
      </c>
      <c r="BG295" s="11">
        <v>125</v>
      </c>
      <c r="BH295" s="11">
        <v>128</v>
      </c>
      <c r="BI295" s="11">
        <v>128</v>
      </c>
      <c r="BJ295" s="11">
        <v>127</v>
      </c>
      <c r="BK295" s="11">
        <v>125</v>
      </c>
      <c r="BL295" s="11">
        <v>126</v>
      </c>
      <c r="BM295" s="11">
        <v>129</v>
      </c>
      <c r="BN295" s="11">
        <v>129</v>
      </c>
      <c r="BO295" s="11">
        <v>128</v>
      </c>
      <c r="BP295" s="11">
        <v>128</v>
      </c>
      <c r="BQ295" s="11">
        <v>128</v>
      </c>
      <c r="BR295" s="11">
        <v>127</v>
      </c>
      <c r="BS295" s="11">
        <v>131</v>
      </c>
      <c r="BT295" s="11">
        <v>132</v>
      </c>
      <c r="BU295" s="11">
        <v>132</v>
      </c>
      <c r="BV295" s="11">
        <v>131</v>
      </c>
      <c r="BW295" s="11">
        <v>132</v>
      </c>
      <c r="BX295" s="11">
        <v>132</v>
      </c>
      <c r="BY295" s="11">
        <v>135</v>
      </c>
      <c r="BZ295" s="11">
        <v>139</v>
      </c>
      <c r="CA295" s="11">
        <v>138</v>
      </c>
      <c r="CB295" s="11">
        <v>135</v>
      </c>
      <c r="CC295" s="11">
        <v>135</v>
      </c>
      <c r="CD295" s="11">
        <v>140</v>
      </c>
      <c r="CE295" s="11">
        <v>140</v>
      </c>
      <c r="CF295" s="11">
        <v>137</v>
      </c>
      <c r="CG295" s="11">
        <v>139</v>
      </c>
      <c r="CH295" s="11">
        <v>137</v>
      </c>
      <c r="CI295" s="11">
        <v>138</v>
      </c>
      <c r="CJ295" s="11">
        <v>134</v>
      </c>
      <c r="CK295" s="11">
        <v>136</v>
      </c>
      <c r="CL295" s="11">
        <v>129</v>
      </c>
      <c r="CM295" s="11">
        <v>128</v>
      </c>
      <c r="CN295" s="11">
        <v>130</v>
      </c>
      <c r="CO295" s="11">
        <v>129</v>
      </c>
      <c r="CP295" s="11">
        <v>127</v>
      </c>
      <c r="CQ295" s="11">
        <v>125</v>
      </c>
      <c r="CR295" s="11">
        <v>125</v>
      </c>
      <c r="CS295" s="11">
        <v>126</v>
      </c>
      <c r="CT295" s="11">
        <v>129</v>
      </c>
      <c r="CU295" s="11">
        <v>127</v>
      </c>
      <c r="CV295" s="11">
        <v>125</v>
      </c>
      <c r="CW295" s="11">
        <v>115</v>
      </c>
      <c r="CX295" s="11">
        <v>119</v>
      </c>
      <c r="CY295" s="11">
        <v>116</v>
      </c>
      <c r="CZ295" s="11">
        <v>115</v>
      </c>
      <c r="DA295" s="11">
        <v>109</v>
      </c>
      <c r="DB295" s="11">
        <v>109</v>
      </c>
      <c r="DC295" s="11">
        <v>110</v>
      </c>
      <c r="DD295" s="11">
        <v>109</v>
      </c>
      <c r="DE295" s="11">
        <v>112</v>
      </c>
      <c r="DF295" s="11">
        <v>111</v>
      </c>
      <c r="DG295" s="11">
        <v>110</v>
      </c>
      <c r="DH295" s="11">
        <v>106</v>
      </c>
      <c r="DI295" s="11">
        <v>103</v>
      </c>
      <c r="DJ295" s="11">
        <v>103</v>
      </c>
      <c r="DK295" s="11">
        <v>103</v>
      </c>
      <c r="DL295" s="11">
        <v>101</v>
      </c>
      <c r="DM295" s="11">
        <v>100</v>
      </c>
      <c r="DN295" s="11">
        <v>100</v>
      </c>
      <c r="DO295" s="11">
        <v>104</v>
      </c>
      <c r="DP295" s="11">
        <v>101</v>
      </c>
      <c r="DQ295" s="11">
        <v>99</v>
      </c>
      <c r="DR295" s="11">
        <v>96</v>
      </c>
      <c r="DS295" s="11">
        <v>96</v>
      </c>
      <c r="DT295" s="11">
        <v>95</v>
      </c>
      <c r="DU295" s="11">
        <f t="shared" si="9"/>
        <v>100.08333333333333</v>
      </c>
      <c r="DV295" s="11">
        <v>98</v>
      </c>
      <c r="DW295" s="11">
        <v>103</v>
      </c>
      <c r="DX295" s="11">
        <v>95</v>
      </c>
    </row>
    <row r="296" spans="1:128" ht="12.75" x14ac:dyDescent="0.2">
      <c r="A296" s="1" t="s">
        <v>601</v>
      </c>
      <c r="B296" s="1" t="str">
        <f t="shared" si="8"/>
        <v>9220 - Servicios de agencias de noticias</v>
      </c>
      <c r="C296" s="5" t="s">
        <v>616</v>
      </c>
      <c r="D296" s="1" t="s">
        <v>617</v>
      </c>
      <c r="E296" s="11">
        <v>50</v>
      </c>
      <c r="F296" s="11">
        <v>49</v>
      </c>
      <c r="G296" s="11">
        <v>49</v>
      </c>
      <c r="H296" s="11">
        <v>49</v>
      </c>
      <c r="I296" s="11">
        <v>50</v>
      </c>
      <c r="J296" s="11">
        <v>50</v>
      </c>
      <c r="K296" s="11">
        <v>49</v>
      </c>
      <c r="L296" s="11">
        <v>51</v>
      </c>
      <c r="M296" s="11">
        <v>50</v>
      </c>
      <c r="N296" s="11">
        <v>52</v>
      </c>
      <c r="O296" s="11">
        <v>52</v>
      </c>
      <c r="P296" s="11">
        <v>51</v>
      </c>
      <c r="Q296" s="11">
        <v>50</v>
      </c>
      <c r="R296" s="11">
        <v>52</v>
      </c>
      <c r="S296" s="11">
        <v>53</v>
      </c>
      <c r="T296" s="11">
        <v>56</v>
      </c>
      <c r="U296" s="11">
        <v>59</v>
      </c>
      <c r="V296" s="11">
        <v>59</v>
      </c>
      <c r="W296" s="11">
        <v>60</v>
      </c>
      <c r="X296" s="11">
        <v>60</v>
      </c>
      <c r="Y296" s="11">
        <v>61</v>
      </c>
      <c r="Z296" s="11">
        <v>62</v>
      </c>
      <c r="AA296" s="11">
        <v>63</v>
      </c>
      <c r="AB296" s="11">
        <v>63</v>
      </c>
      <c r="AC296" s="11">
        <v>64</v>
      </c>
      <c r="AD296" s="11">
        <v>64</v>
      </c>
      <c r="AE296" s="11">
        <v>62</v>
      </c>
      <c r="AF296" s="11">
        <v>65</v>
      </c>
      <c r="AG296" s="11">
        <v>65</v>
      </c>
      <c r="AH296" s="11">
        <v>63</v>
      </c>
      <c r="AI296" s="11">
        <v>64</v>
      </c>
      <c r="AJ296" s="11">
        <v>63</v>
      </c>
      <c r="AK296" s="11">
        <v>63</v>
      </c>
      <c r="AL296" s="11">
        <v>62</v>
      </c>
      <c r="AM296" s="11">
        <v>63</v>
      </c>
      <c r="AN296" s="11">
        <v>62</v>
      </c>
      <c r="AO296" s="11">
        <v>60</v>
      </c>
      <c r="AP296" s="11">
        <v>61</v>
      </c>
      <c r="AQ296" s="11">
        <v>60</v>
      </c>
      <c r="AR296" s="11">
        <v>60</v>
      </c>
      <c r="AS296" s="11">
        <v>61</v>
      </c>
      <c r="AT296" s="11">
        <v>62</v>
      </c>
      <c r="AU296" s="11">
        <v>62</v>
      </c>
      <c r="AV296" s="11">
        <v>61</v>
      </c>
      <c r="AW296" s="11">
        <v>61</v>
      </c>
      <c r="AX296" s="11">
        <v>62</v>
      </c>
      <c r="AY296" s="11">
        <v>61</v>
      </c>
      <c r="AZ296" s="11">
        <v>61</v>
      </c>
      <c r="BA296" s="11">
        <v>62</v>
      </c>
      <c r="BB296" s="11">
        <v>61</v>
      </c>
      <c r="BC296" s="11">
        <v>60</v>
      </c>
      <c r="BD296" s="11">
        <v>60</v>
      </c>
      <c r="BE296" s="11">
        <v>60</v>
      </c>
      <c r="BF296" s="11">
        <v>61</v>
      </c>
      <c r="BG296" s="11">
        <v>61</v>
      </c>
      <c r="BH296" s="11">
        <v>60</v>
      </c>
      <c r="BI296" s="11">
        <v>59</v>
      </c>
      <c r="BJ296" s="11">
        <v>57</v>
      </c>
      <c r="BK296" s="11">
        <v>58</v>
      </c>
      <c r="BL296" s="11">
        <v>58</v>
      </c>
      <c r="BM296" s="11">
        <v>57</v>
      </c>
      <c r="BN296" s="11">
        <v>58</v>
      </c>
      <c r="BO296" s="11">
        <v>57</v>
      </c>
      <c r="BP296" s="11">
        <v>56</v>
      </c>
      <c r="BQ296" s="11">
        <v>57</v>
      </c>
      <c r="BR296" s="11">
        <v>58</v>
      </c>
      <c r="BS296" s="11">
        <v>56</v>
      </c>
      <c r="BT296" s="11">
        <v>58</v>
      </c>
      <c r="BU296" s="11">
        <v>59</v>
      </c>
      <c r="BV296" s="11">
        <v>60</v>
      </c>
      <c r="BW296" s="11">
        <v>62</v>
      </c>
      <c r="BX296" s="11">
        <v>63</v>
      </c>
      <c r="BY296" s="11">
        <v>62</v>
      </c>
      <c r="BZ296" s="11">
        <v>60</v>
      </c>
      <c r="CA296" s="11">
        <v>59</v>
      </c>
      <c r="CB296" s="11">
        <v>60</v>
      </c>
      <c r="CC296" s="11">
        <v>58</v>
      </c>
      <c r="CD296" s="11">
        <v>59</v>
      </c>
      <c r="CE296" s="11">
        <v>58</v>
      </c>
      <c r="CF296" s="11">
        <v>57</v>
      </c>
      <c r="CG296" s="11">
        <v>59</v>
      </c>
      <c r="CH296" s="11">
        <v>58</v>
      </c>
      <c r="CI296" s="11">
        <v>59</v>
      </c>
      <c r="CJ296" s="11">
        <v>59</v>
      </c>
      <c r="CK296" s="11">
        <v>58</v>
      </c>
      <c r="CL296" s="11">
        <v>61</v>
      </c>
      <c r="CM296" s="11">
        <v>58</v>
      </c>
      <c r="CN296" s="11">
        <v>58</v>
      </c>
      <c r="CO296" s="11">
        <v>60</v>
      </c>
      <c r="CP296" s="11">
        <v>60</v>
      </c>
      <c r="CQ296" s="11">
        <v>59</v>
      </c>
      <c r="CR296" s="11">
        <v>60</v>
      </c>
      <c r="CS296" s="11">
        <v>60</v>
      </c>
      <c r="CT296" s="11">
        <v>62</v>
      </c>
      <c r="CU296" s="11">
        <v>65</v>
      </c>
      <c r="CV296" s="11">
        <v>65</v>
      </c>
      <c r="CW296" s="11">
        <v>64</v>
      </c>
      <c r="CX296" s="11">
        <v>66</v>
      </c>
      <c r="CY296" s="11">
        <v>66</v>
      </c>
      <c r="CZ296" s="11">
        <v>64</v>
      </c>
      <c r="DA296" s="11">
        <v>62</v>
      </c>
      <c r="DB296" s="11">
        <v>60</v>
      </c>
      <c r="DC296" s="11">
        <v>63</v>
      </c>
      <c r="DD296" s="11">
        <v>62</v>
      </c>
      <c r="DE296" s="11">
        <v>62</v>
      </c>
      <c r="DF296" s="11">
        <v>63</v>
      </c>
      <c r="DG296" s="11">
        <v>63</v>
      </c>
      <c r="DH296" s="11">
        <v>62</v>
      </c>
      <c r="DI296" s="11">
        <v>62</v>
      </c>
      <c r="DJ296" s="11">
        <v>59</v>
      </c>
      <c r="DK296" s="11">
        <v>62</v>
      </c>
      <c r="DL296" s="11">
        <v>61</v>
      </c>
      <c r="DM296" s="11">
        <v>62</v>
      </c>
      <c r="DN296" s="11">
        <v>62</v>
      </c>
      <c r="DO296" s="11">
        <v>62</v>
      </c>
      <c r="DP296" s="11">
        <v>61</v>
      </c>
      <c r="DQ296" s="11">
        <v>62</v>
      </c>
      <c r="DR296" s="11">
        <v>60</v>
      </c>
      <c r="DS296" s="11">
        <v>63</v>
      </c>
      <c r="DT296" s="11">
        <v>62</v>
      </c>
      <c r="DU296" s="11">
        <f t="shared" si="9"/>
        <v>61.5</v>
      </c>
      <c r="DV296" s="11">
        <v>60</v>
      </c>
      <c r="DW296" s="11">
        <v>62</v>
      </c>
      <c r="DX296" s="11">
        <v>62</v>
      </c>
    </row>
    <row r="297" spans="1:128" ht="12.75" x14ac:dyDescent="0.2">
      <c r="A297" s="1" t="s">
        <v>601</v>
      </c>
      <c r="B297" s="1" t="str">
        <f t="shared" si="8"/>
        <v>9230 - Servicios de bibliotecas, archivos y museos y  servicios culturales n.c.p.</v>
      </c>
      <c r="C297" s="5" t="s">
        <v>618</v>
      </c>
      <c r="D297" s="1" t="s">
        <v>619</v>
      </c>
      <c r="E297" s="11">
        <v>29</v>
      </c>
      <c r="F297" s="11">
        <v>30</v>
      </c>
      <c r="G297" s="11">
        <v>29</v>
      </c>
      <c r="H297" s="11">
        <v>29</v>
      </c>
      <c r="I297" s="11">
        <v>29</v>
      </c>
      <c r="J297" s="11">
        <v>28</v>
      </c>
      <c r="K297" s="11">
        <v>29</v>
      </c>
      <c r="L297" s="11">
        <v>28</v>
      </c>
      <c r="M297" s="11">
        <v>28</v>
      </c>
      <c r="N297" s="11">
        <v>27</v>
      </c>
      <c r="O297" s="11">
        <v>27</v>
      </c>
      <c r="P297" s="11">
        <v>28</v>
      </c>
      <c r="Q297" s="11">
        <v>28</v>
      </c>
      <c r="R297" s="11">
        <v>28</v>
      </c>
      <c r="S297" s="11">
        <v>28</v>
      </c>
      <c r="T297" s="11">
        <v>28</v>
      </c>
      <c r="U297" s="11">
        <v>28</v>
      </c>
      <c r="V297" s="11">
        <v>28</v>
      </c>
      <c r="W297" s="11">
        <v>28</v>
      </c>
      <c r="X297" s="11">
        <v>28</v>
      </c>
      <c r="Y297" s="11">
        <v>28</v>
      </c>
      <c r="Z297" s="11">
        <v>28</v>
      </c>
      <c r="AA297" s="11">
        <v>29</v>
      </c>
      <c r="AB297" s="11">
        <v>29</v>
      </c>
      <c r="AC297" s="11">
        <v>32</v>
      </c>
      <c r="AD297" s="11">
        <v>31</v>
      </c>
      <c r="AE297" s="11">
        <v>30</v>
      </c>
      <c r="AF297" s="11">
        <v>29</v>
      </c>
      <c r="AG297" s="11">
        <v>30</v>
      </c>
      <c r="AH297" s="11">
        <v>30</v>
      </c>
      <c r="AI297" s="11">
        <v>30</v>
      </c>
      <c r="AJ297" s="11">
        <v>31</v>
      </c>
      <c r="AK297" s="11">
        <v>31</v>
      </c>
      <c r="AL297" s="11">
        <v>31</v>
      </c>
      <c r="AM297" s="11">
        <v>32</v>
      </c>
      <c r="AN297" s="11">
        <v>33</v>
      </c>
      <c r="AO297" s="11">
        <v>32</v>
      </c>
      <c r="AP297" s="11">
        <v>32</v>
      </c>
      <c r="AQ297" s="11">
        <v>32</v>
      </c>
      <c r="AR297" s="11">
        <v>32</v>
      </c>
      <c r="AS297" s="11">
        <v>32</v>
      </c>
      <c r="AT297" s="11">
        <v>29</v>
      </c>
      <c r="AU297" s="11">
        <v>29</v>
      </c>
      <c r="AV297" s="11">
        <v>31</v>
      </c>
      <c r="AW297" s="11">
        <v>31</v>
      </c>
      <c r="AX297" s="11">
        <v>31</v>
      </c>
      <c r="AY297" s="11">
        <v>30</v>
      </c>
      <c r="AZ297" s="11">
        <v>31</v>
      </c>
      <c r="BA297" s="11">
        <v>30</v>
      </c>
      <c r="BB297" s="11">
        <v>29</v>
      </c>
      <c r="BC297" s="11">
        <v>29</v>
      </c>
      <c r="BD297" s="11">
        <v>29</v>
      </c>
      <c r="BE297" s="11">
        <v>29</v>
      </c>
      <c r="BF297" s="11">
        <v>29</v>
      </c>
      <c r="BG297" s="11">
        <v>28</v>
      </c>
      <c r="BH297" s="11">
        <v>29</v>
      </c>
      <c r="BI297" s="11">
        <v>30</v>
      </c>
      <c r="BJ297" s="11">
        <v>30</v>
      </c>
      <c r="BK297" s="11">
        <v>30</v>
      </c>
      <c r="BL297" s="11">
        <v>30</v>
      </c>
      <c r="BM297" s="11">
        <v>30</v>
      </c>
      <c r="BN297" s="11">
        <v>30</v>
      </c>
      <c r="BO297" s="11">
        <v>31</v>
      </c>
      <c r="BP297" s="11">
        <v>32</v>
      </c>
      <c r="BQ297" s="11">
        <v>32</v>
      </c>
      <c r="BR297" s="11">
        <v>33</v>
      </c>
      <c r="BS297" s="11">
        <v>33</v>
      </c>
      <c r="BT297" s="11">
        <v>33</v>
      </c>
      <c r="BU297" s="11">
        <v>33</v>
      </c>
      <c r="BV297" s="11">
        <v>33</v>
      </c>
      <c r="BW297" s="11">
        <v>33</v>
      </c>
      <c r="BX297" s="11">
        <v>33</v>
      </c>
      <c r="BY297" s="11">
        <v>33</v>
      </c>
      <c r="BZ297" s="11">
        <v>33</v>
      </c>
      <c r="CA297" s="11">
        <v>33</v>
      </c>
      <c r="CB297" s="11">
        <v>33</v>
      </c>
      <c r="CC297" s="11">
        <v>33</v>
      </c>
      <c r="CD297" s="11">
        <v>33</v>
      </c>
      <c r="CE297" s="11">
        <v>33</v>
      </c>
      <c r="CF297" s="11">
        <v>33</v>
      </c>
      <c r="CG297" s="11">
        <v>33</v>
      </c>
      <c r="CH297" s="11">
        <v>33</v>
      </c>
      <c r="CI297" s="11">
        <v>34</v>
      </c>
      <c r="CJ297" s="11">
        <v>34</v>
      </c>
      <c r="CK297" s="11">
        <v>34</v>
      </c>
      <c r="CL297" s="11">
        <v>34</v>
      </c>
      <c r="CM297" s="11">
        <v>34</v>
      </c>
      <c r="CN297" s="11">
        <v>34</v>
      </c>
      <c r="CO297" s="11">
        <v>34</v>
      </c>
      <c r="CP297" s="11">
        <v>34</v>
      </c>
      <c r="CQ297" s="11">
        <v>34</v>
      </c>
      <c r="CR297" s="11">
        <v>34</v>
      </c>
      <c r="CS297" s="11">
        <v>34</v>
      </c>
      <c r="CT297" s="11">
        <v>34</v>
      </c>
      <c r="CU297" s="11">
        <v>34</v>
      </c>
      <c r="CV297" s="11">
        <v>33</v>
      </c>
      <c r="CW297" s="11">
        <v>32</v>
      </c>
      <c r="CX297" s="11">
        <v>31</v>
      </c>
      <c r="CY297" s="11">
        <v>32</v>
      </c>
      <c r="CZ297" s="11">
        <v>32</v>
      </c>
      <c r="DA297" s="11">
        <v>34</v>
      </c>
      <c r="DB297" s="11">
        <v>34</v>
      </c>
      <c r="DC297" s="11">
        <v>34</v>
      </c>
      <c r="DD297" s="11">
        <v>33</v>
      </c>
      <c r="DE297" s="11">
        <v>33</v>
      </c>
      <c r="DF297" s="11">
        <v>33</v>
      </c>
      <c r="DG297" s="11">
        <v>33</v>
      </c>
      <c r="DH297" s="11">
        <v>34</v>
      </c>
      <c r="DI297" s="11">
        <v>34</v>
      </c>
      <c r="DJ297" s="11">
        <v>34</v>
      </c>
      <c r="DK297" s="11">
        <v>33</v>
      </c>
      <c r="DL297" s="11">
        <v>33</v>
      </c>
      <c r="DM297" s="11">
        <v>33</v>
      </c>
      <c r="DN297" s="11">
        <v>33</v>
      </c>
      <c r="DO297" s="11">
        <v>33</v>
      </c>
      <c r="DP297" s="11">
        <v>33</v>
      </c>
      <c r="DQ297" s="11">
        <v>33</v>
      </c>
      <c r="DR297" s="11">
        <v>33</v>
      </c>
      <c r="DS297" s="11">
        <v>33</v>
      </c>
      <c r="DT297" s="11">
        <v>33</v>
      </c>
      <c r="DU297" s="11">
        <f t="shared" si="9"/>
        <v>33.166666666666664</v>
      </c>
      <c r="DV297" s="11">
        <v>33</v>
      </c>
      <c r="DW297" s="11">
        <v>33</v>
      </c>
      <c r="DX297" s="11">
        <v>31</v>
      </c>
    </row>
    <row r="298" spans="1:128" ht="12.75" x14ac:dyDescent="0.2">
      <c r="A298" s="1" t="s">
        <v>601</v>
      </c>
      <c r="B298" s="1" t="str">
        <f t="shared" si="8"/>
        <v>9241 - Servicios para prácticas deportivas</v>
      </c>
      <c r="C298" s="5" t="s">
        <v>620</v>
      </c>
      <c r="D298" s="1" t="s">
        <v>621</v>
      </c>
      <c r="E298" s="11">
        <v>439</v>
      </c>
      <c r="F298" s="11">
        <v>437</v>
      </c>
      <c r="G298" s="11">
        <v>447</v>
      </c>
      <c r="H298" s="11">
        <v>448</v>
      </c>
      <c r="I298" s="11">
        <v>458</v>
      </c>
      <c r="J298" s="11">
        <v>459</v>
      </c>
      <c r="K298" s="11">
        <v>454</v>
      </c>
      <c r="L298" s="11">
        <v>463</v>
      </c>
      <c r="M298" s="11">
        <v>464</v>
      </c>
      <c r="N298" s="11">
        <v>468</v>
      </c>
      <c r="O298" s="11">
        <v>468</v>
      </c>
      <c r="P298" s="11">
        <v>470</v>
      </c>
      <c r="Q298" s="11">
        <v>457</v>
      </c>
      <c r="R298" s="11">
        <v>457</v>
      </c>
      <c r="S298" s="11">
        <v>453</v>
      </c>
      <c r="T298" s="11">
        <v>453</v>
      </c>
      <c r="U298" s="11">
        <v>456</v>
      </c>
      <c r="V298" s="11">
        <v>458</v>
      </c>
      <c r="W298" s="11">
        <v>466</v>
      </c>
      <c r="X298" s="11">
        <v>465</v>
      </c>
      <c r="Y298" s="11">
        <v>463</v>
      </c>
      <c r="Z298" s="11">
        <v>460</v>
      </c>
      <c r="AA298" s="11">
        <v>461</v>
      </c>
      <c r="AB298" s="11">
        <v>459</v>
      </c>
      <c r="AC298" s="11">
        <v>462</v>
      </c>
      <c r="AD298" s="11">
        <v>461</v>
      </c>
      <c r="AE298" s="11">
        <v>459</v>
      </c>
      <c r="AF298" s="11">
        <v>460</v>
      </c>
      <c r="AG298" s="11">
        <v>455</v>
      </c>
      <c r="AH298" s="11">
        <v>457</v>
      </c>
      <c r="AI298" s="11">
        <v>459</v>
      </c>
      <c r="AJ298" s="11">
        <v>462</v>
      </c>
      <c r="AK298" s="11">
        <v>463</v>
      </c>
      <c r="AL298" s="11">
        <v>467</v>
      </c>
      <c r="AM298" s="11">
        <v>480</v>
      </c>
      <c r="AN298" s="11">
        <v>479</v>
      </c>
      <c r="AO298" s="11">
        <v>479</v>
      </c>
      <c r="AP298" s="11">
        <v>477</v>
      </c>
      <c r="AQ298" s="11">
        <v>476</v>
      </c>
      <c r="AR298" s="11">
        <v>471</v>
      </c>
      <c r="AS298" s="11">
        <v>472</v>
      </c>
      <c r="AT298" s="11">
        <v>487</v>
      </c>
      <c r="AU298" s="11">
        <v>492</v>
      </c>
      <c r="AV298" s="11">
        <v>496</v>
      </c>
      <c r="AW298" s="11">
        <v>504</v>
      </c>
      <c r="AX298" s="11">
        <v>504</v>
      </c>
      <c r="AY298" s="11">
        <v>506</v>
      </c>
      <c r="AZ298" s="11">
        <v>504</v>
      </c>
      <c r="BA298" s="11">
        <v>508</v>
      </c>
      <c r="BB298" s="11">
        <v>506</v>
      </c>
      <c r="BC298" s="11">
        <v>507</v>
      </c>
      <c r="BD298" s="11">
        <v>505</v>
      </c>
      <c r="BE298" s="11">
        <v>510</v>
      </c>
      <c r="BF298" s="11">
        <v>509</v>
      </c>
      <c r="BG298" s="11">
        <v>511</v>
      </c>
      <c r="BH298" s="11">
        <v>520</v>
      </c>
      <c r="BI298" s="11">
        <v>522</v>
      </c>
      <c r="BJ298" s="11">
        <v>523</v>
      </c>
      <c r="BK298" s="11">
        <v>530</v>
      </c>
      <c r="BL298" s="11">
        <v>524</v>
      </c>
      <c r="BM298" s="11">
        <v>525</v>
      </c>
      <c r="BN298" s="11">
        <v>530</v>
      </c>
      <c r="BO298" s="11">
        <v>528</v>
      </c>
      <c r="BP298" s="11">
        <v>538</v>
      </c>
      <c r="BQ298" s="11">
        <v>536</v>
      </c>
      <c r="BR298" s="11">
        <v>534</v>
      </c>
      <c r="BS298" s="11">
        <v>535</v>
      </c>
      <c r="BT298" s="11">
        <v>532</v>
      </c>
      <c r="BU298" s="11">
        <v>531</v>
      </c>
      <c r="BV298" s="11">
        <v>528</v>
      </c>
      <c r="BW298" s="11">
        <v>526</v>
      </c>
      <c r="BX298" s="11">
        <v>526</v>
      </c>
      <c r="BY298" s="11">
        <v>523</v>
      </c>
      <c r="BZ298" s="11">
        <v>519</v>
      </c>
      <c r="CA298" s="11">
        <v>525</v>
      </c>
      <c r="CB298" s="11">
        <v>521</v>
      </c>
      <c r="CC298" s="11">
        <v>524</v>
      </c>
      <c r="CD298" s="11">
        <v>524</v>
      </c>
      <c r="CE298" s="11">
        <v>527</v>
      </c>
      <c r="CF298" s="11">
        <v>526</v>
      </c>
      <c r="CG298" s="11">
        <v>531</v>
      </c>
      <c r="CH298" s="11">
        <v>531</v>
      </c>
      <c r="CI298" s="11">
        <v>524</v>
      </c>
      <c r="CJ298" s="11">
        <v>526</v>
      </c>
      <c r="CK298" s="11">
        <v>520</v>
      </c>
      <c r="CL298" s="11">
        <v>516</v>
      </c>
      <c r="CM298" s="11">
        <v>517</v>
      </c>
      <c r="CN298" s="11">
        <v>506</v>
      </c>
      <c r="CO298" s="11">
        <v>510</v>
      </c>
      <c r="CP298" s="11">
        <v>530</v>
      </c>
      <c r="CQ298" s="11">
        <v>525</v>
      </c>
      <c r="CR298" s="11">
        <v>526</v>
      </c>
      <c r="CS298" s="11">
        <v>527</v>
      </c>
      <c r="CT298" s="11">
        <v>532</v>
      </c>
      <c r="CU298" s="11">
        <v>535</v>
      </c>
      <c r="CV298" s="11">
        <v>532</v>
      </c>
      <c r="CW298" s="11">
        <v>539</v>
      </c>
      <c r="CX298" s="11">
        <v>531</v>
      </c>
      <c r="CY298" s="11">
        <v>547</v>
      </c>
      <c r="CZ298" s="11">
        <v>538</v>
      </c>
      <c r="DA298" s="11">
        <v>540</v>
      </c>
      <c r="DB298" s="11">
        <v>545</v>
      </c>
      <c r="DC298" s="11">
        <v>547</v>
      </c>
      <c r="DD298" s="11">
        <v>541</v>
      </c>
      <c r="DE298" s="11">
        <v>548</v>
      </c>
      <c r="DF298" s="11">
        <v>546</v>
      </c>
      <c r="DG298" s="11">
        <v>544</v>
      </c>
      <c r="DH298" s="11">
        <v>547</v>
      </c>
      <c r="DI298" s="11">
        <v>549</v>
      </c>
      <c r="DJ298" s="11">
        <v>560</v>
      </c>
      <c r="DK298" s="11">
        <v>549</v>
      </c>
      <c r="DL298" s="11">
        <v>544</v>
      </c>
      <c r="DM298" s="11">
        <v>544</v>
      </c>
      <c r="DN298" s="11">
        <v>543</v>
      </c>
      <c r="DO298" s="11">
        <v>542</v>
      </c>
      <c r="DP298" s="11">
        <v>545</v>
      </c>
      <c r="DQ298" s="11">
        <v>539</v>
      </c>
      <c r="DR298" s="11">
        <v>546</v>
      </c>
      <c r="DS298" s="11">
        <v>540</v>
      </c>
      <c r="DT298" s="11">
        <v>546</v>
      </c>
      <c r="DU298" s="11">
        <f t="shared" si="9"/>
        <v>545.58333333333337</v>
      </c>
      <c r="DV298" s="11">
        <v>543</v>
      </c>
      <c r="DW298" s="11">
        <v>546</v>
      </c>
      <c r="DX298" s="11">
        <v>518</v>
      </c>
    </row>
    <row r="299" spans="1:128" ht="12.75" x14ac:dyDescent="0.2">
      <c r="A299" s="1" t="s">
        <v>601</v>
      </c>
      <c r="B299" s="1" t="str">
        <f t="shared" si="8"/>
        <v>9249 - Servicios de esparcimiento n.c.p.</v>
      </c>
      <c r="C299" s="5" t="s">
        <v>622</v>
      </c>
      <c r="D299" s="1" t="s">
        <v>623</v>
      </c>
      <c r="E299" s="11">
        <v>602</v>
      </c>
      <c r="F299" s="11">
        <v>599</v>
      </c>
      <c r="G299" s="11">
        <v>609</v>
      </c>
      <c r="H299" s="11">
        <v>614</v>
      </c>
      <c r="I299" s="11">
        <v>623</v>
      </c>
      <c r="J299" s="11">
        <v>624</v>
      </c>
      <c r="K299" s="11">
        <v>627</v>
      </c>
      <c r="L299" s="11">
        <v>631</v>
      </c>
      <c r="M299" s="11">
        <v>631</v>
      </c>
      <c r="N299" s="11">
        <v>635</v>
      </c>
      <c r="O299" s="11">
        <v>636</v>
      </c>
      <c r="P299" s="11">
        <v>640</v>
      </c>
      <c r="Q299" s="11">
        <v>637</v>
      </c>
      <c r="R299" s="11">
        <v>631</v>
      </c>
      <c r="S299" s="11">
        <v>631</v>
      </c>
      <c r="T299" s="11">
        <v>636</v>
      </c>
      <c r="U299" s="11">
        <v>632</v>
      </c>
      <c r="V299" s="11">
        <v>636</v>
      </c>
      <c r="W299" s="11">
        <v>637</v>
      </c>
      <c r="X299" s="11">
        <v>634</v>
      </c>
      <c r="Y299" s="11">
        <v>628</v>
      </c>
      <c r="Z299" s="11">
        <v>632</v>
      </c>
      <c r="AA299" s="11">
        <v>638</v>
      </c>
      <c r="AB299" s="11">
        <v>640</v>
      </c>
      <c r="AC299" s="11">
        <v>649</v>
      </c>
      <c r="AD299" s="11">
        <v>652</v>
      </c>
      <c r="AE299" s="11">
        <v>656</v>
      </c>
      <c r="AF299" s="11">
        <v>649</v>
      </c>
      <c r="AG299" s="11">
        <v>646</v>
      </c>
      <c r="AH299" s="11">
        <v>638</v>
      </c>
      <c r="AI299" s="11">
        <v>640</v>
      </c>
      <c r="AJ299" s="11">
        <v>642</v>
      </c>
      <c r="AK299" s="11">
        <v>641</v>
      </c>
      <c r="AL299" s="11">
        <v>643</v>
      </c>
      <c r="AM299" s="11">
        <v>649</v>
      </c>
      <c r="AN299" s="11">
        <v>645</v>
      </c>
      <c r="AO299" s="11">
        <v>639</v>
      </c>
      <c r="AP299" s="11">
        <v>632</v>
      </c>
      <c r="AQ299" s="11">
        <v>633</v>
      </c>
      <c r="AR299" s="11">
        <v>624</v>
      </c>
      <c r="AS299" s="11">
        <v>624</v>
      </c>
      <c r="AT299" s="11">
        <v>640</v>
      </c>
      <c r="AU299" s="11">
        <v>643</v>
      </c>
      <c r="AV299" s="11">
        <v>647</v>
      </c>
      <c r="AW299" s="11">
        <v>646</v>
      </c>
      <c r="AX299" s="11">
        <v>645</v>
      </c>
      <c r="AY299" s="11">
        <v>658</v>
      </c>
      <c r="AZ299" s="11">
        <v>656</v>
      </c>
      <c r="BA299" s="11">
        <v>652</v>
      </c>
      <c r="BB299" s="11">
        <v>653</v>
      </c>
      <c r="BC299" s="11">
        <v>656</v>
      </c>
      <c r="BD299" s="11">
        <v>660</v>
      </c>
      <c r="BE299" s="11">
        <v>660</v>
      </c>
      <c r="BF299" s="11">
        <v>661</v>
      </c>
      <c r="BG299" s="11">
        <v>657</v>
      </c>
      <c r="BH299" s="11">
        <v>662</v>
      </c>
      <c r="BI299" s="11">
        <v>657</v>
      </c>
      <c r="BJ299" s="11">
        <v>651</v>
      </c>
      <c r="BK299" s="11">
        <v>647</v>
      </c>
      <c r="BL299" s="11">
        <v>643</v>
      </c>
      <c r="BM299" s="11">
        <v>641</v>
      </c>
      <c r="BN299" s="11">
        <v>638</v>
      </c>
      <c r="BO299" s="11">
        <v>651</v>
      </c>
      <c r="BP299" s="11">
        <v>663</v>
      </c>
      <c r="BQ299" s="11">
        <v>664</v>
      </c>
      <c r="BR299" s="11">
        <v>666</v>
      </c>
      <c r="BS299" s="11">
        <v>668</v>
      </c>
      <c r="BT299" s="11">
        <v>666</v>
      </c>
      <c r="BU299" s="11">
        <v>665</v>
      </c>
      <c r="BV299" s="11">
        <v>666</v>
      </c>
      <c r="BW299" s="11">
        <v>671</v>
      </c>
      <c r="BX299" s="11">
        <v>680</v>
      </c>
      <c r="BY299" s="11">
        <v>676</v>
      </c>
      <c r="BZ299" s="11">
        <v>678</v>
      </c>
      <c r="CA299" s="11">
        <v>680</v>
      </c>
      <c r="CB299" s="11">
        <v>675</v>
      </c>
      <c r="CC299" s="11">
        <v>673</v>
      </c>
      <c r="CD299" s="11">
        <v>673</v>
      </c>
      <c r="CE299" s="11">
        <v>678</v>
      </c>
      <c r="CF299" s="11">
        <v>676</v>
      </c>
      <c r="CG299" s="11">
        <v>673</v>
      </c>
      <c r="CH299" s="11">
        <v>682</v>
      </c>
      <c r="CI299" s="11">
        <v>683</v>
      </c>
      <c r="CJ299" s="11">
        <v>677</v>
      </c>
      <c r="CK299" s="11">
        <v>673</v>
      </c>
      <c r="CL299" s="11">
        <v>671</v>
      </c>
      <c r="CM299" s="11">
        <v>669</v>
      </c>
      <c r="CN299" s="11">
        <v>665</v>
      </c>
      <c r="CO299" s="11">
        <v>668</v>
      </c>
      <c r="CP299" s="11">
        <v>673</v>
      </c>
      <c r="CQ299" s="11">
        <v>677</v>
      </c>
      <c r="CR299" s="11">
        <v>677</v>
      </c>
      <c r="CS299" s="11">
        <v>686</v>
      </c>
      <c r="CT299" s="11">
        <v>688</v>
      </c>
      <c r="CU299" s="11">
        <v>698</v>
      </c>
      <c r="CV299" s="11">
        <v>685</v>
      </c>
      <c r="CW299" s="11">
        <v>679</v>
      </c>
      <c r="CX299" s="11">
        <v>671</v>
      </c>
      <c r="CY299" s="11">
        <v>687</v>
      </c>
      <c r="CZ299" s="11">
        <v>680</v>
      </c>
      <c r="DA299" s="11">
        <v>671</v>
      </c>
      <c r="DB299" s="11">
        <v>672</v>
      </c>
      <c r="DC299" s="11">
        <v>682</v>
      </c>
      <c r="DD299" s="11">
        <v>680</v>
      </c>
      <c r="DE299" s="11">
        <v>687</v>
      </c>
      <c r="DF299" s="11">
        <v>682</v>
      </c>
      <c r="DG299" s="11">
        <v>687</v>
      </c>
      <c r="DH299" s="11">
        <v>684</v>
      </c>
      <c r="DI299" s="11">
        <v>676</v>
      </c>
      <c r="DJ299" s="11">
        <v>668</v>
      </c>
      <c r="DK299" s="11">
        <v>671</v>
      </c>
      <c r="DL299" s="11">
        <v>664</v>
      </c>
      <c r="DM299" s="11">
        <v>662</v>
      </c>
      <c r="DN299" s="11">
        <v>660</v>
      </c>
      <c r="DO299" s="11">
        <v>662</v>
      </c>
      <c r="DP299" s="11">
        <v>670</v>
      </c>
      <c r="DQ299" s="11">
        <v>666</v>
      </c>
      <c r="DR299" s="11">
        <v>669</v>
      </c>
      <c r="DS299" s="11">
        <v>664</v>
      </c>
      <c r="DT299" s="11">
        <v>661</v>
      </c>
      <c r="DU299" s="11">
        <f t="shared" si="9"/>
        <v>666.08333333333337</v>
      </c>
      <c r="DV299" s="11">
        <v>651</v>
      </c>
      <c r="DW299" s="11">
        <v>652</v>
      </c>
      <c r="DX299" s="11">
        <v>601</v>
      </c>
    </row>
    <row r="300" spans="1:128" ht="12.75" x14ac:dyDescent="0.2">
      <c r="A300" s="1" t="s">
        <v>601</v>
      </c>
      <c r="B300" s="1" t="str">
        <f t="shared" si="8"/>
        <v>9301 - Lavado y limpieza de artículos de tela, cuero y/o de piel, incluso la limpieza en seco</v>
      </c>
      <c r="C300" s="5" t="s">
        <v>624</v>
      </c>
      <c r="D300" s="1" t="s">
        <v>625</v>
      </c>
      <c r="E300" s="11">
        <v>470</v>
      </c>
      <c r="F300" s="11">
        <v>469</v>
      </c>
      <c r="G300" s="11">
        <v>469</v>
      </c>
      <c r="H300" s="11">
        <v>464</v>
      </c>
      <c r="I300" s="11">
        <v>468</v>
      </c>
      <c r="J300" s="11">
        <v>469</v>
      </c>
      <c r="K300" s="11">
        <v>471</v>
      </c>
      <c r="L300" s="11">
        <v>467</v>
      </c>
      <c r="M300" s="11">
        <v>466</v>
      </c>
      <c r="N300" s="11">
        <v>464</v>
      </c>
      <c r="O300" s="11">
        <v>461</v>
      </c>
      <c r="P300" s="11">
        <v>454</v>
      </c>
      <c r="Q300" s="11">
        <v>446</v>
      </c>
      <c r="R300" s="11">
        <v>443</v>
      </c>
      <c r="S300" s="11">
        <v>439</v>
      </c>
      <c r="T300" s="11">
        <v>433</v>
      </c>
      <c r="U300" s="11">
        <v>432</v>
      </c>
      <c r="V300" s="11">
        <v>436</v>
      </c>
      <c r="W300" s="11">
        <v>439</v>
      </c>
      <c r="X300" s="11">
        <v>435</v>
      </c>
      <c r="Y300" s="11">
        <v>429</v>
      </c>
      <c r="Z300" s="11">
        <v>424</v>
      </c>
      <c r="AA300" s="11">
        <v>425</v>
      </c>
      <c r="AB300" s="11">
        <v>420</v>
      </c>
      <c r="AC300" s="11">
        <v>423</v>
      </c>
      <c r="AD300" s="11">
        <v>422</v>
      </c>
      <c r="AE300" s="11">
        <v>425</v>
      </c>
      <c r="AF300" s="11">
        <v>421</v>
      </c>
      <c r="AG300" s="11">
        <v>421</v>
      </c>
      <c r="AH300" s="11">
        <v>424</v>
      </c>
      <c r="AI300" s="11">
        <v>432</v>
      </c>
      <c r="AJ300" s="11">
        <v>431</v>
      </c>
      <c r="AK300" s="11">
        <v>424</v>
      </c>
      <c r="AL300" s="11">
        <v>423</v>
      </c>
      <c r="AM300" s="11">
        <v>425</v>
      </c>
      <c r="AN300" s="11">
        <v>423</v>
      </c>
      <c r="AO300" s="11">
        <v>415</v>
      </c>
      <c r="AP300" s="11">
        <v>415</v>
      </c>
      <c r="AQ300" s="11">
        <v>417</v>
      </c>
      <c r="AR300" s="11">
        <v>409</v>
      </c>
      <c r="AS300" s="11">
        <v>407</v>
      </c>
      <c r="AT300" s="11">
        <v>421</v>
      </c>
      <c r="AU300" s="11">
        <v>421</v>
      </c>
      <c r="AV300" s="11">
        <v>420</v>
      </c>
      <c r="AW300" s="11">
        <v>420</v>
      </c>
      <c r="AX300" s="11">
        <v>418</v>
      </c>
      <c r="AY300" s="11">
        <v>409</v>
      </c>
      <c r="AZ300" s="11">
        <v>411</v>
      </c>
      <c r="BA300" s="11">
        <v>408</v>
      </c>
      <c r="BB300" s="11">
        <v>401</v>
      </c>
      <c r="BC300" s="11">
        <v>399</v>
      </c>
      <c r="BD300" s="11">
        <v>399</v>
      </c>
      <c r="BE300" s="11">
        <v>397</v>
      </c>
      <c r="BF300" s="11">
        <v>401</v>
      </c>
      <c r="BG300" s="11">
        <v>398</v>
      </c>
      <c r="BH300" s="11">
        <v>395</v>
      </c>
      <c r="BI300" s="11">
        <v>396</v>
      </c>
      <c r="BJ300" s="11">
        <v>395</v>
      </c>
      <c r="BK300" s="11">
        <v>392</v>
      </c>
      <c r="BL300" s="11">
        <v>388</v>
      </c>
      <c r="BM300" s="11">
        <v>385</v>
      </c>
      <c r="BN300" s="11">
        <v>379</v>
      </c>
      <c r="BO300" s="11">
        <v>384</v>
      </c>
      <c r="BP300" s="11">
        <v>376</v>
      </c>
      <c r="BQ300" s="11">
        <v>384</v>
      </c>
      <c r="BR300" s="11">
        <v>378</v>
      </c>
      <c r="BS300" s="11">
        <v>375</v>
      </c>
      <c r="BT300" s="11">
        <v>381</v>
      </c>
      <c r="BU300" s="11">
        <v>383</v>
      </c>
      <c r="BV300" s="11">
        <v>383</v>
      </c>
      <c r="BW300" s="11">
        <v>381</v>
      </c>
      <c r="BX300" s="11">
        <v>378</v>
      </c>
      <c r="BY300" s="11">
        <v>372</v>
      </c>
      <c r="BZ300" s="11">
        <v>369</v>
      </c>
      <c r="CA300" s="11">
        <v>370</v>
      </c>
      <c r="CB300" s="11">
        <v>372</v>
      </c>
      <c r="CC300" s="11">
        <v>369</v>
      </c>
      <c r="CD300" s="11">
        <v>368</v>
      </c>
      <c r="CE300" s="11">
        <v>368</v>
      </c>
      <c r="CF300" s="11">
        <v>371</v>
      </c>
      <c r="CG300" s="11">
        <v>371</v>
      </c>
      <c r="CH300" s="11">
        <v>371</v>
      </c>
      <c r="CI300" s="11">
        <v>370</v>
      </c>
      <c r="CJ300" s="11">
        <v>365</v>
      </c>
      <c r="CK300" s="11">
        <v>359</v>
      </c>
      <c r="CL300" s="11">
        <v>361</v>
      </c>
      <c r="CM300" s="11">
        <v>353</v>
      </c>
      <c r="CN300" s="11">
        <v>352</v>
      </c>
      <c r="CO300" s="11">
        <v>354</v>
      </c>
      <c r="CP300" s="11">
        <v>361</v>
      </c>
      <c r="CQ300" s="11">
        <v>355</v>
      </c>
      <c r="CR300" s="11">
        <v>358</v>
      </c>
      <c r="CS300" s="11">
        <v>360</v>
      </c>
      <c r="CT300" s="11">
        <v>354</v>
      </c>
      <c r="CU300" s="11">
        <v>350</v>
      </c>
      <c r="CV300" s="11">
        <v>349</v>
      </c>
      <c r="CW300" s="11">
        <v>345</v>
      </c>
      <c r="CX300" s="11">
        <v>333</v>
      </c>
      <c r="CY300" s="11">
        <v>340</v>
      </c>
      <c r="CZ300" s="11">
        <v>337</v>
      </c>
      <c r="DA300" s="11">
        <v>333</v>
      </c>
      <c r="DB300" s="11">
        <v>320</v>
      </c>
      <c r="DC300" s="11">
        <v>323</v>
      </c>
      <c r="DD300" s="11">
        <v>332</v>
      </c>
      <c r="DE300" s="11">
        <v>332</v>
      </c>
      <c r="DF300" s="11">
        <v>334</v>
      </c>
      <c r="DG300" s="11">
        <v>330</v>
      </c>
      <c r="DH300" s="11">
        <v>326</v>
      </c>
      <c r="DI300" s="11">
        <v>320</v>
      </c>
      <c r="DJ300" s="11">
        <v>326</v>
      </c>
      <c r="DK300" s="11">
        <v>318</v>
      </c>
      <c r="DL300" s="11">
        <v>322</v>
      </c>
      <c r="DM300" s="11">
        <v>322</v>
      </c>
      <c r="DN300" s="11">
        <v>325</v>
      </c>
      <c r="DO300" s="11">
        <v>332</v>
      </c>
      <c r="DP300" s="11">
        <v>325</v>
      </c>
      <c r="DQ300" s="11">
        <v>317</v>
      </c>
      <c r="DR300" s="11">
        <v>318</v>
      </c>
      <c r="DS300" s="11">
        <v>308</v>
      </c>
      <c r="DT300" s="11">
        <v>300</v>
      </c>
      <c r="DU300" s="11">
        <f t="shared" si="9"/>
        <v>319.41666666666669</v>
      </c>
      <c r="DV300" s="11">
        <v>290</v>
      </c>
      <c r="DW300" s="11">
        <v>283</v>
      </c>
      <c r="DX300" s="11">
        <v>262</v>
      </c>
    </row>
    <row r="301" spans="1:128" ht="12.75" x14ac:dyDescent="0.2">
      <c r="A301" s="1" t="s">
        <v>601</v>
      </c>
      <c r="B301" s="1" t="str">
        <f t="shared" si="8"/>
        <v>9302 - Servicios de peluquería y  tratamientos de belleza</v>
      </c>
      <c r="C301" s="5" t="s">
        <v>626</v>
      </c>
      <c r="D301" s="1" t="s">
        <v>627</v>
      </c>
      <c r="E301" s="11">
        <v>1083</v>
      </c>
      <c r="F301" s="11">
        <v>1079</v>
      </c>
      <c r="G301" s="11">
        <v>1107</v>
      </c>
      <c r="H301" s="11">
        <v>1092</v>
      </c>
      <c r="I301" s="11">
        <v>1094</v>
      </c>
      <c r="J301" s="11">
        <v>1099</v>
      </c>
      <c r="K301" s="11">
        <v>1093</v>
      </c>
      <c r="L301" s="11">
        <v>1085</v>
      </c>
      <c r="M301" s="11">
        <v>1097</v>
      </c>
      <c r="N301" s="11">
        <v>1092</v>
      </c>
      <c r="O301" s="11">
        <v>1103</v>
      </c>
      <c r="P301" s="11">
        <v>1094</v>
      </c>
      <c r="Q301" s="11">
        <v>1083</v>
      </c>
      <c r="R301" s="11">
        <v>1060</v>
      </c>
      <c r="S301" s="11">
        <v>1062</v>
      </c>
      <c r="T301" s="11">
        <v>1060</v>
      </c>
      <c r="U301" s="11">
        <v>1076</v>
      </c>
      <c r="V301" s="11">
        <v>1071</v>
      </c>
      <c r="W301" s="11">
        <v>1071</v>
      </c>
      <c r="X301" s="11">
        <v>1076</v>
      </c>
      <c r="Y301" s="11">
        <v>1079</v>
      </c>
      <c r="Z301" s="11">
        <v>1072</v>
      </c>
      <c r="AA301" s="11">
        <v>1081</v>
      </c>
      <c r="AB301" s="11">
        <v>1080</v>
      </c>
      <c r="AC301" s="11">
        <v>1078</v>
      </c>
      <c r="AD301" s="11">
        <v>1061</v>
      </c>
      <c r="AE301" s="11">
        <v>1067</v>
      </c>
      <c r="AF301" s="11">
        <v>1066</v>
      </c>
      <c r="AG301" s="11">
        <v>1064</v>
      </c>
      <c r="AH301" s="11">
        <v>1057</v>
      </c>
      <c r="AI301" s="11">
        <v>1046</v>
      </c>
      <c r="AJ301" s="11">
        <v>1052</v>
      </c>
      <c r="AK301" s="11">
        <v>1053</v>
      </c>
      <c r="AL301" s="11">
        <v>1048</v>
      </c>
      <c r="AM301" s="11">
        <v>1041</v>
      </c>
      <c r="AN301" s="11">
        <v>1033</v>
      </c>
      <c r="AO301" s="11">
        <v>1020</v>
      </c>
      <c r="AP301" s="11">
        <v>1020</v>
      </c>
      <c r="AQ301" s="11">
        <v>1013</v>
      </c>
      <c r="AR301" s="11">
        <v>1011</v>
      </c>
      <c r="AS301" s="11">
        <v>1008</v>
      </c>
      <c r="AT301" s="11">
        <v>1031</v>
      </c>
      <c r="AU301" s="11">
        <v>1020</v>
      </c>
      <c r="AV301" s="11">
        <v>1025</v>
      </c>
      <c r="AW301" s="11">
        <v>1025</v>
      </c>
      <c r="AX301" s="11">
        <v>1036</v>
      </c>
      <c r="AY301" s="11">
        <v>1033</v>
      </c>
      <c r="AZ301" s="11">
        <v>1021</v>
      </c>
      <c r="BA301" s="11">
        <v>1007</v>
      </c>
      <c r="BB301" s="11">
        <v>1005</v>
      </c>
      <c r="BC301" s="11">
        <v>1013</v>
      </c>
      <c r="BD301" s="11">
        <v>1011</v>
      </c>
      <c r="BE301" s="11">
        <v>1002</v>
      </c>
      <c r="BF301" s="11">
        <v>1002</v>
      </c>
      <c r="BG301" s="11">
        <v>1002</v>
      </c>
      <c r="BH301" s="11">
        <v>1002</v>
      </c>
      <c r="BI301" s="11">
        <v>1005</v>
      </c>
      <c r="BJ301" s="11">
        <v>989</v>
      </c>
      <c r="BK301" s="11">
        <v>995</v>
      </c>
      <c r="BL301" s="11">
        <v>986</v>
      </c>
      <c r="BM301" s="11">
        <v>975</v>
      </c>
      <c r="BN301" s="11">
        <v>967</v>
      </c>
      <c r="BO301" s="11">
        <v>987</v>
      </c>
      <c r="BP301" s="11">
        <v>985</v>
      </c>
      <c r="BQ301" s="11">
        <v>981</v>
      </c>
      <c r="BR301" s="11">
        <v>980</v>
      </c>
      <c r="BS301" s="11">
        <v>987</v>
      </c>
      <c r="BT301" s="11">
        <v>990</v>
      </c>
      <c r="BU301" s="11">
        <v>976</v>
      </c>
      <c r="BV301" s="11">
        <v>973</v>
      </c>
      <c r="BW301" s="11">
        <v>973</v>
      </c>
      <c r="BX301" s="11">
        <v>973</v>
      </c>
      <c r="BY301" s="11">
        <v>968</v>
      </c>
      <c r="BZ301" s="11">
        <v>957</v>
      </c>
      <c r="CA301" s="11">
        <v>958</v>
      </c>
      <c r="CB301" s="11">
        <v>954</v>
      </c>
      <c r="CC301" s="11">
        <v>948</v>
      </c>
      <c r="CD301" s="11">
        <v>947</v>
      </c>
      <c r="CE301" s="11">
        <v>943</v>
      </c>
      <c r="CF301" s="11">
        <v>935</v>
      </c>
      <c r="CG301" s="11">
        <v>936</v>
      </c>
      <c r="CH301" s="11">
        <v>939</v>
      </c>
      <c r="CI301" s="11">
        <v>956</v>
      </c>
      <c r="CJ301" s="11">
        <v>958</v>
      </c>
      <c r="CK301" s="11">
        <v>951</v>
      </c>
      <c r="CL301" s="11">
        <v>943</v>
      </c>
      <c r="CM301" s="11">
        <v>942</v>
      </c>
      <c r="CN301" s="11">
        <v>931</v>
      </c>
      <c r="CO301" s="11">
        <v>934</v>
      </c>
      <c r="CP301" s="11">
        <v>953</v>
      </c>
      <c r="CQ301" s="11">
        <v>967</v>
      </c>
      <c r="CR301" s="11">
        <v>977</v>
      </c>
      <c r="CS301" s="11">
        <v>976</v>
      </c>
      <c r="CT301" s="11">
        <v>979</v>
      </c>
      <c r="CU301" s="11">
        <v>994</v>
      </c>
      <c r="CV301" s="11">
        <v>994</v>
      </c>
      <c r="CW301" s="11">
        <v>976</v>
      </c>
      <c r="CX301" s="11">
        <v>961</v>
      </c>
      <c r="CY301" s="11">
        <v>982</v>
      </c>
      <c r="CZ301" s="11">
        <v>981</v>
      </c>
      <c r="DA301" s="11">
        <v>977</v>
      </c>
      <c r="DB301" s="11">
        <v>989</v>
      </c>
      <c r="DC301" s="11">
        <v>988</v>
      </c>
      <c r="DD301" s="11">
        <v>987</v>
      </c>
      <c r="DE301" s="11">
        <v>993</v>
      </c>
      <c r="DF301" s="11">
        <v>986</v>
      </c>
      <c r="DG301" s="11">
        <v>981</v>
      </c>
      <c r="DH301" s="11">
        <v>978</v>
      </c>
      <c r="DI301" s="11">
        <v>962</v>
      </c>
      <c r="DJ301" s="11">
        <v>966</v>
      </c>
      <c r="DK301" s="11">
        <v>959</v>
      </c>
      <c r="DL301" s="11">
        <v>953</v>
      </c>
      <c r="DM301" s="11">
        <v>954</v>
      </c>
      <c r="DN301" s="11">
        <v>944</v>
      </c>
      <c r="DO301" s="11">
        <v>948</v>
      </c>
      <c r="DP301" s="11">
        <v>945</v>
      </c>
      <c r="DQ301" s="11">
        <v>943</v>
      </c>
      <c r="DR301" s="11">
        <v>951</v>
      </c>
      <c r="DS301" s="11">
        <v>954</v>
      </c>
      <c r="DT301" s="11">
        <v>947</v>
      </c>
      <c r="DU301" s="11">
        <f t="shared" si="9"/>
        <v>952.16666666666663</v>
      </c>
      <c r="DV301" s="11">
        <v>945</v>
      </c>
      <c r="DW301" s="11">
        <v>931</v>
      </c>
      <c r="DX301" s="11">
        <v>844</v>
      </c>
    </row>
    <row r="302" spans="1:128" ht="12.75" x14ac:dyDescent="0.2">
      <c r="A302" s="1" t="s">
        <v>601</v>
      </c>
      <c r="B302" s="1" t="str">
        <f t="shared" si="8"/>
        <v>9303 - Pompas fúnebres y servicios conexos</v>
      </c>
      <c r="C302" s="5" t="s">
        <v>628</v>
      </c>
      <c r="D302" s="1" t="s">
        <v>629</v>
      </c>
      <c r="E302" s="11">
        <v>76</v>
      </c>
      <c r="F302" s="11">
        <v>77</v>
      </c>
      <c r="G302" s="11">
        <v>78</v>
      </c>
      <c r="H302" s="11">
        <v>80</v>
      </c>
      <c r="I302" s="11">
        <v>79</v>
      </c>
      <c r="J302" s="11">
        <v>78</v>
      </c>
      <c r="K302" s="11">
        <v>78</v>
      </c>
      <c r="L302" s="11">
        <v>77</v>
      </c>
      <c r="M302" s="11">
        <v>78</v>
      </c>
      <c r="N302" s="11">
        <v>78</v>
      </c>
      <c r="O302" s="11">
        <v>76</v>
      </c>
      <c r="P302" s="11">
        <v>72</v>
      </c>
      <c r="Q302" s="11">
        <v>72</v>
      </c>
      <c r="R302" s="11">
        <v>73</v>
      </c>
      <c r="S302" s="11">
        <v>73</v>
      </c>
      <c r="T302" s="11">
        <v>70</v>
      </c>
      <c r="U302" s="11">
        <v>71</v>
      </c>
      <c r="V302" s="11">
        <v>73</v>
      </c>
      <c r="W302" s="11">
        <v>73</v>
      </c>
      <c r="X302" s="11">
        <v>74</v>
      </c>
      <c r="Y302" s="11">
        <v>73</v>
      </c>
      <c r="Z302" s="11">
        <v>73</v>
      </c>
      <c r="AA302" s="11">
        <v>72</v>
      </c>
      <c r="AB302" s="11">
        <v>73</v>
      </c>
      <c r="AC302" s="11">
        <v>74</v>
      </c>
      <c r="AD302" s="11">
        <v>76</v>
      </c>
      <c r="AE302" s="11">
        <v>76</v>
      </c>
      <c r="AF302" s="11">
        <v>75</v>
      </c>
      <c r="AG302" s="11">
        <v>74</v>
      </c>
      <c r="AH302" s="11">
        <v>74</v>
      </c>
      <c r="AI302" s="11">
        <v>73</v>
      </c>
      <c r="AJ302" s="11">
        <v>74</v>
      </c>
      <c r="AK302" s="11">
        <v>73</v>
      </c>
      <c r="AL302" s="11">
        <v>72</v>
      </c>
      <c r="AM302" s="11">
        <v>72</v>
      </c>
      <c r="AN302" s="11">
        <v>73</v>
      </c>
      <c r="AO302" s="11">
        <v>74</v>
      </c>
      <c r="AP302" s="11">
        <v>74</v>
      </c>
      <c r="AQ302" s="11">
        <v>76</v>
      </c>
      <c r="AR302" s="11">
        <v>73</v>
      </c>
      <c r="AS302" s="11">
        <v>74</v>
      </c>
      <c r="AT302" s="11">
        <v>79</v>
      </c>
      <c r="AU302" s="11">
        <v>78</v>
      </c>
      <c r="AV302" s="11">
        <v>81</v>
      </c>
      <c r="AW302" s="11">
        <v>81</v>
      </c>
      <c r="AX302" s="11">
        <v>83</v>
      </c>
      <c r="AY302" s="11">
        <v>83</v>
      </c>
      <c r="AZ302" s="11">
        <v>82</v>
      </c>
      <c r="BA302" s="11">
        <v>83</v>
      </c>
      <c r="BB302" s="11">
        <v>82</v>
      </c>
      <c r="BC302" s="11">
        <v>82</v>
      </c>
      <c r="BD302" s="11">
        <v>81</v>
      </c>
      <c r="BE302" s="11">
        <v>81</v>
      </c>
      <c r="BF302" s="11">
        <v>81</v>
      </c>
      <c r="BG302" s="11">
        <v>81</v>
      </c>
      <c r="BH302" s="11">
        <v>81</v>
      </c>
      <c r="BI302" s="11">
        <v>80</v>
      </c>
      <c r="BJ302" s="11">
        <v>80</v>
      </c>
      <c r="BK302" s="11">
        <v>79</v>
      </c>
      <c r="BL302" s="11">
        <v>81</v>
      </c>
      <c r="BM302" s="11">
        <v>79</v>
      </c>
      <c r="BN302" s="11">
        <v>78</v>
      </c>
      <c r="BO302" s="11">
        <v>81</v>
      </c>
      <c r="BP302" s="11">
        <v>82</v>
      </c>
      <c r="BQ302" s="11">
        <v>81</v>
      </c>
      <c r="BR302" s="11">
        <v>80</v>
      </c>
      <c r="BS302" s="11">
        <v>83</v>
      </c>
      <c r="BT302" s="11">
        <v>84</v>
      </c>
      <c r="BU302" s="11">
        <v>85</v>
      </c>
      <c r="BV302" s="11">
        <v>86</v>
      </c>
      <c r="BW302" s="11">
        <v>85</v>
      </c>
      <c r="BX302" s="11">
        <v>85</v>
      </c>
      <c r="BY302" s="11">
        <v>85</v>
      </c>
      <c r="BZ302" s="11">
        <v>87</v>
      </c>
      <c r="CA302" s="11">
        <v>85</v>
      </c>
      <c r="CB302" s="11">
        <v>84</v>
      </c>
      <c r="CC302" s="11">
        <v>84</v>
      </c>
      <c r="CD302" s="11">
        <v>80</v>
      </c>
      <c r="CE302" s="11">
        <v>80</v>
      </c>
      <c r="CF302" s="11">
        <v>79</v>
      </c>
      <c r="CG302" s="11">
        <v>79</v>
      </c>
      <c r="CH302" s="11">
        <v>81</v>
      </c>
      <c r="CI302" s="11">
        <v>78</v>
      </c>
      <c r="CJ302" s="11">
        <v>76</v>
      </c>
      <c r="CK302" s="11">
        <v>75</v>
      </c>
      <c r="CL302" s="11">
        <v>74</v>
      </c>
      <c r="CM302" s="11">
        <v>75</v>
      </c>
      <c r="CN302" s="11">
        <v>74</v>
      </c>
      <c r="CO302" s="11">
        <v>73</v>
      </c>
      <c r="CP302" s="11">
        <v>75</v>
      </c>
      <c r="CQ302" s="11">
        <v>73</v>
      </c>
      <c r="CR302" s="11">
        <v>75</v>
      </c>
      <c r="CS302" s="11">
        <v>76</v>
      </c>
      <c r="CT302" s="11">
        <v>78</v>
      </c>
      <c r="CU302" s="11">
        <v>77</v>
      </c>
      <c r="CV302" s="11">
        <v>75</v>
      </c>
      <c r="CW302" s="11">
        <v>74</v>
      </c>
      <c r="CX302" s="11">
        <v>74</v>
      </c>
      <c r="CY302" s="11">
        <v>76</v>
      </c>
      <c r="CZ302" s="11">
        <v>77</v>
      </c>
      <c r="DA302" s="11">
        <v>78</v>
      </c>
      <c r="DB302" s="11">
        <v>77</v>
      </c>
      <c r="DC302" s="11">
        <v>76</v>
      </c>
      <c r="DD302" s="11">
        <v>78</v>
      </c>
      <c r="DE302" s="11">
        <v>77</v>
      </c>
      <c r="DF302" s="11">
        <v>78</v>
      </c>
      <c r="DG302" s="11">
        <v>79</v>
      </c>
      <c r="DH302" s="11">
        <v>79</v>
      </c>
      <c r="DI302" s="11">
        <v>82</v>
      </c>
      <c r="DJ302" s="11">
        <v>82</v>
      </c>
      <c r="DK302" s="11">
        <v>81</v>
      </c>
      <c r="DL302" s="11">
        <v>81</v>
      </c>
      <c r="DM302" s="11">
        <v>78</v>
      </c>
      <c r="DN302" s="11">
        <v>79</v>
      </c>
      <c r="DO302" s="11">
        <v>77</v>
      </c>
      <c r="DP302" s="11">
        <v>78</v>
      </c>
      <c r="DQ302" s="11">
        <v>77</v>
      </c>
      <c r="DR302" s="11">
        <v>78</v>
      </c>
      <c r="DS302" s="11">
        <v>77</v>
      </c>
      <c r="DT302" s="11">
        <v>76</v>
      </c>
      <c r="DU302" s="11">
        <f t="shared" si="9"/>
        <v>78.833333333333329</v>
      </c>
      <c r="DV302" s="11">
        <v>77</v>
      </c>
      <c r="DW302" s="11">
        <v>78</v>
      </c>
      <c r="DX302" s="11">
        <v>77</v>
      </c>
    </row>
    <row r="303" spans="1:128" ht="12.75" x14ac:dyDescent="0.2">
      <c r="A303" s="1" t="s">
        <v>601</v>
      </c>
      <c r="B303" s="1" t="str">
        <f t="shared" si="8"/>
        <v>9309 - Servicios n.c.p.</v>
      </c>
      <c r="C303" s="5" t="s">
        <v>630</v>
      </c>
      <c r="D303" s="1" t="s">
        <v>631</v>
      </c>
      <c r="E303" s="11">
        <v>4209</v>
      </c>
      <c r="F303" s="11">
        <v>4214</v>
      </c>
      <c r="G303" s="11">
        <v>4229</v>
      </c>
      <c r="H303" s="11">
        <v>4236</v>
      </c>
      <c r="I303" s="11">
        <v>4241</v>
      </c>
      <c r="J303" s="11">
        <v>4226</v>
      </c>
      <c r="K303" s="11">
        <v>4218</v>
      </c>
      <c r="L303" s="11">
        <v>4203</v>
      </c>
      <c r="M303" s="11">
        <v>4207</v>
      </c>
      <c r="N303" s="11">
        <v>4215</v>
      </c>
      <c r="O303" s="11">
        <v>4197</v>
      </c>
      <c r="P303" s="11">
        <v>4181</v>
      </c>
      <c r="Q303" s="11">
        <v>4147</v>
      </c>
      <c r="R303" s="11">
        <v>4120</v>
      </c>
      <c r="S303" s="11">
        <v>4109</v>
      </c>
      <c r="T303" s="11">
        <v>4079</v>
      </c>
      <c r="U303" s="11">
        <v>4073</v>
      </c>
      <c r="V303" s="11">
        <v>4057</v>
      </c>
      <c r="W303" s="11">
        <v>4061</v>
      </c>
      <c r="X303" s="11">
        <v>4076</v>
      </c>
      <c r="Y303" s="11">
        <v>4101</v>
      </c>
      <c r="Z303" s="11">
        <v>4101</v>
      </c>
      <c r="AA303" s="11">
        <v>4091</v>
      </c>
      <c r="AB303" s="11">
        <v>4060</v>
      </c>
      <c r="AC303" s="11">
        <v>4039</v>
      </c>
      <c r="AD303" s="11">
        <v>4028</v>
      </c>
      <c r="AE303" s="11">
        <v>4023</v>
      </c>
      <c r="AF303" s="11">
        <v>4029</v>
      </c>
      <c r="AG303" s="11">
        <v>4018</v>
      </c>
      <c r="AH303" s="11">
        <v>3996</v>
      </c>
      <c r="AI303" s="11">
        <v>3968</v>
      </c>
      <c r="AJ303" s="11">
        <v>3960</v>
      </c>
      <c r="AK303" s="11">
        <v>3949</v>
      </c>
      <c r="AL303" s="11">
        <v>3959</v>
      </c>
      <c r="AM303" s="11">
        <v>3969</v>
      </c>
      <c r="AN303" s="11">
        <v>3961</v>
      </c>
      <c r="AO303" s="11">
        <v>3944</v>
      </c>
      <c r="AP303" s="11">
        <v>3931</v>
      </c>
      <c r="AQ303" s="11">
        <v>3954</v>
      </c>
      <c r="AR303" s="11">
        <v>3971</v>
      </c>
      <c r="AS303" s="11">
        <v>3984</v>
      </c>
      <c r="AT303" s="11">
        <v>2608</v>
      </c>
      <c r="AU303" s="11">
        <v>2607</v>
      </c>
      <c r="AV303" s="11">
        <v>2573</v>
      </c>
      <c r="AW303" s="11">
        <v>2552</v>
      </c>
      <c r="AX303" s="11">
        <v>2548</v>
      </c>
      <c r="AY303" s="11">
        <v>2525</v>
      </c>
      <c r="AZ303" s="11">
        <v>2510</v>
      </c>
      <c r="BA303" s="11">
        <v>2489</v>
      </c>
      <c r="BB303" s="11">
        <v>2481</v>
      </c>
      <c r="BC303" s="11">
        <v>2489</v>
      </c>
      <c r="BD303" s="11">
        <v>2474</v>
      </c>
      <c r="BE303" s="11">
        <v>2469</v>
      </c>
      <c r="BF303" s="11">
        <v>2449</v>
      </c>
      <c r="BG303" s="11">
        <v>2431</v>
      </c>
      <c r="BH303" s="11">
        <v>2433</v>
      </c>
      <c r="BI303" s="11">
        <v>2429</v>
      </c>
      <c r="BJ303" s="11">
        <v>2431</v>
      </c>
      <c r="BK303" s="11">
        <v>2432</v>
      </c>
      <c r="BL303" s="11">
        <v>2434</v>
      </c>
      <c r="BM303" s="11">
        <v>2411</v>
      </c>
      <c r="BN303" s="11">
        <v>2408</v>
      </c>
      <c r="BO303" s="11">
        <v>2232</v>
      </c>
      <c r="BP303" s="11">
        <v>2222</v>
      </c>
      <c r="BQ303" s="11">
        <v>2218</v>
      </c>
      <c r="BR303" s="11">
        <v>2216</v>
      </c>
      <c r="BS303" s="11">
        <v>2214</v>
      </c>
      <c r="BT303" s="11">
        <v>2225</v>
      </c>
      <c r="BU303" s="11">
        <v>2219</v>
      </c>
      <c r="BV303" s="11">
        <v>2212</v>
      </c>
      <c r="BW303" s="11">
        <v>2202</v>
      </c>
      <c r="BX303" s="11">
        <v>2190</v>
      </c>
      <c r="BY303" s="11">
        <v>2068</v>
      </c>
      <c r="BZ303" s="11">
        <v>2066</v>
      </c>
      <c r="CA303" s="11">
        <v>2070</v>
      </c>
      <c r="CB303" s="11">
        <v>2068</v>
      </c>
      <c r="CC303" s="11">
        <v>2062</v>
      </c>
      <c r="CD303" s="11">
        <v>2018</v>
      </c>
      <c r="CE303" s="11">
        <v>2013</v>
      </c>
      <c r="CF303" s="11">
        <v>1998</v>
      </c>
      <c r="CG303" s="11">
        <v>2001</v>
      </c>
      <c r="CH303" s="11">
        <v>1988</v>
      </c>
      <c r="CI303" s="11">
        <v>1995</v>
      </c>
      <c r="CJ303" s="11">
        <v>1965</v>
      </c>
      <c r="CK303" s="11">
        <v>1940</v>
      </c>
      <c r="CL303" s="11">
        <v>1935</v>
      </c>
      <c r="CM303" s="11">
        <v>1954</v>
      </c>
      <c r="CN303" s="11">
        <v>1932</v>
      </c>
      <c r="CO303" s="11">
        <v>1928</v>
      </c>
      <c r="CP303" s="11">
        <v>1861</v>
      </c>
      <c r="CQ303" s="11">
        <v>1854</v>
      </c>
      <c r="CR303" s="11">
        <v>1868</v>
      </c>
      <c r="CS303" s="11">
        <v>1854</v>
      </c>
      <c r="CT303" s="11">
        <v>1839</v>
      </c>
      <c r="CU303" s="11">
        <v>1839</v>
      </c>
      <c r="CV303" s="11">
        <v>1814</v>
      </c>
      <c r="CW303" s="11">
        <v>1771</v>
      </c>
      <c r="CX303" s="11">
        <v>1741</v>
      </c>
      <c r="CY303" s="11">
        <v>1762</v>
      </c>
      <c r="CZ303" s="11">
        <v>1769</v>
      </c>
      <c r="DA303" s="11">
        <v>1752</v>
      </c>
      <c r="DB303" s="11">
        <v>1731</v>
      </c>
      <c r="DC303" s="11">
        <v>1734</v>
      </c>
      <c r="DD303" s="11">
        <v>1731</v>
      </c>
      <c r="DE303" s="11">
        <v>1727</v>
      </c>
      <c r="DF303" s="11">
        <v>1725</v>
      </c>
      <c r="DG303" s="11">
        <v>1711</v>
      </c>
      <c r="DH303" s="11">
        <v>1702</v>
      </c>
      <c r="DI303" s="11">
        <v>1677</v>
      </c>
      <c r="DJ303" s="11">
        <v>1641</v>
      </c>
      <c r="DK303" s="11">
        <v>1636</v>
      </c>
      <c r="DL303" s="11">
        <v>1599</v>
      </c>
      <c r="DM303" s="11">
        <v>1575</v>
      </c>
      <c r="DN303" s="11">
        <v>1554</v>
      </c>
      <c r="DO303" s="11">
        <v>1551</v>
      </c>
      <c r="DP303" s="11">
        <v>1544</v>
      </c>
      <c r="DQ303" s="11">
        <v>1544</v>
      </c>
      <c r="DR303" s="11">
        <v>1537</v>
      </c>
      <c r="DS303" s="11">
        <v>1533</v>
      </c>
      <c r="DT303" s="11">
        <v>1519</v>
      </c>
      <c r="DU303" s="11">
        <f t="shared" si="9"/>
        <v>1575.8333333333333</v>
      </c>
      <c r="DV303" s="11">
        <v>1502</v>
      </c>
      <c r="DW303" s="11">
        <v>1498</v>
      </c>
      <c r="DX303" s="11">
        <v>1432</v>
      </c>
    </row>
    <row r="304" spans="1:128" ht="12.75" x14ac:dyDescent="0.2">
      <c r="A304" s="1" t="s">
        <v>632</v>
      </c>
      <c r="B304" s="1" t="str">
        <f t="shared" si="8"/>
        <v>0 - Sin específicar</v>
      </c>
      <c r="C304" s="5" t="s">
        <v>633</v>
      </c>
      <c r="D304" s="1" t="s">
        <v>632</v>
      </c>
      <c r="E304" s="11">
        <v>5582</v>
      </c>
      <c r="F304" s="11">
        <v>5575</v>
      </c>
      <c r="G304" s="11">
        <v>5569</v>
      </c>
      <c r="H304" s="11">
        <v>5568</v>
      </c>
      <c r="I304" s="11">
        <v>5555</v>
      </c>
      <c r="J304" s="11">
        <v>5553</v>
      </c>
      <c r="K304" s="11">
        <v>5539</v>
      </c>
      <c r="L304" s="11">
        <v>5543</v>
      </c>
      <c r="M304" s="11">
        <v>5530</v>
      </c>
      <c r="N304" s="11">
        <v>5532</v>
      </c>
      <c r="O304" s="11">
        <v>5521</v>
      </c>
      <c r="P304" s="11">
        <v>5525</v>
      </c>
      <c r="Q304" s="11">
        <v>5521</v>
      </c>
      <c r="R304" s="11">
        <v>5526</v>
      </c>
      <c r="S304" s="11">
        <v>5533</v>
      </c>
      <c r="T304" s="11">
        <v>5546</v>
      </c>
      <c r="U304" s="11">
        <v>5543</v>
      </c>
      <c r="V304" s="11">
        <v>5540</v>
      </c>
      <c r="W304" s="11">
        <v>5535</v>
      </c>
      <c r="X304" s="11">
        <v>5525</v>
      </c>
      <c r="Y304" s="11">
        <v>5522</v>
      </c>
      <c r="Z304" s="11">
        <v>5520</v>
      </c>
      <c r="AA304" s="11">
        <v>5517</v>
      </c>
      <c r="AB304" s="11">
        <v>5503</v>
      </c>
      <c r="AC304" s="11">
        <v>5092</v>
      </c>
      <c r="AD304" s="11">
        <v>5084</v>
      </c>
      <c r="AE304" s="11">
        <v>5087</v>
      </c>
      <c r="AF304" s="11">
        <v>5083</v>
      </c>
      <c r="AG304" s="11">
        <v>5085</v>
      </c>
      <c r="AH304" s="11">
        <v>5086</v>
      </c>
      <c r="AI304" s="11">
        <v>5086</v>
      </c>
      <c r="AJ304" s="11">
        <v>5082</v>
      </c>
      <c r="AK304" s="11">
        <v>5082</v>
      </c>
      <c r="AL304" s="11">
        <v>5072</v>
      </c>
      <c r="AM304" s="11">
        <v>5067</v>
      </c>
      <c r="AN304" s="11">
        <v>5060</v>
      </c>
      <c r="AO304" s="11">
        <v>5057</v>
      </c>
      <c r="AP304" s="11">
        <v>5044</v>
      </c>
      <c r="AQ304" s="11">
        <v>5042</v>
      </c>
      <c r="AR304" s="11">
        <v>5041</v>
      </c>
      <c r="AS304" s="11">
        <v>5044</v>
      </c>
      <c r="AT304" s="11">
        <v>649</v>
      </c>
      <c r="AU304" s="11">
        <v>652</v>
      </c>
      <c r="AV304" s="11">
        <v>651</v>
      </c>
      <c r="AW304" s="11">
        <v>651</v>
      </c>
      <c r="AX304" s="11">
        <v>649</v>
      </c>
      <c r="AY304" s="11">
        <v>648</v>
      </c>
      <c r="AZ304" s="11">
        <v>648</v>
      </c>
      <c r="BA304" s="11">
        <v>646</v>
      </c>
      <c r="BB304" s="11">
        <v>640</v>
      </c>
      <c r="BC304" s="11">
        <v>641</v>
      </c>
      <c r="BD304" s="11">
        <v>638</v>
      </c>
      <c r="BE304" s="11">
        <v>642</v>
      </c>
      <c r="BF304" s="11">
        <v>637</v>
      </c>
      <c r="BG304" s="11">
        <v>640</v>
      </c>
      <c r="BH304" s="11">
        <v>641</v>
      </c>
      <c r="BI304" s="11">
        <v>636</v>
      </c>
      <c r="BJ304" s="11">
        <v>634</v>
      </c>
      <c r="BK304" s="11">
        <v>627</v>
      </c>
      <c r="BL304" s="11">
        <v>620</v>
      </c>
      <c r="BM304" s="11">
        <v>621</v>
      </c>
      <c r="BN304" s="11">
        <v>617</v>
      </c>
      <c r="BO304" s="11">
        <v>375</v>
      </c>
      <c r="BP304" s="11">
        <v>374</v>
      </c>
      <c r="BQ304" s="11">
        <v>378</v>
      </c>
      <c r="BR304" s="11">
        <v>373</v>
      </c>
      <c r="BS304" s="11">
        <v>373</v>
      </c>
      <c r="BT304" s="11">
        <v>314</v>
      </c>
      <c r="BU304" s="11">
        <v>314</v>
      </c>
      <c r="BV304" s="11">
        <v>310</v>
      </c>
      <c r="BW304" s="11">
        <v>313</v>
      </c>
      <c r="BX304" s="11">
        <v>312</v>
      </c>
      <c r="BY304" s="11">
        <v>274</v>
      </c>
      <c r="BZ304" s="11">
        <v>271</v>
      </c>
      <c r="CA304" s="11">
        <v>273</v>
      </c>
      <c r="CB304" s="11">
        <v>270</v>
      </c>
      <c r="CC304" s="11">
        <v>269</v>
      </c>
      <c r="CD304" s="11">
        <v>243</v>
      </c>
      <c r="CE304" s="11">
        <v>241</v>
      </c>
      <c r="CF304" s="11">
        <v>241</v>
      </c>
      <c r="CG304" s="11">
        <v>246</v>
      </c>
      <c r="CH304" s="11">
        <v>247</v>
      </c>
      <c r="CI304" s="11">
        <v>244</v>
      </c>
      <c r="CJ304" s="11">
        <v>241</v>
      </c>
      <c r="CK304" s="11">
        <v>241</v>
      </c>
      <c r="CL304" s="11">
        <v>238</v>
      </c>
      <c r="CM304" s="11">
        <v>235</v>
      </c>
      <c r="CN304" s="11">
        <v>234</v>
      </c>
      <c r="CO304" s="11">
        <v>231</v>
      </c>
      <c r="CP304" s="11">
        <v>170</v>
      </c>
      <c r="CQ304" s="11">
        <v>168</v>
      </c>
      <c r="CR304" s="11">
        <v>170</v>
      </c>
      <c r="CS304" s="11">
        <v>169</v>
      </c>
      <c r="CT304" s="11">
        <v>169</v>
      </c>
      <c r="CU304" s="11">
        <v>165</v>
      </c>
      <c r="CV304" s="11">
        <v>162</v>
      </c>
      <c r="CW304" s="11">
        <v>159</v>
      </c>
      <c r="CX304" s="11">
        <v>154</v>
      </c>
      <c r="CY304" s="11">
        <v>136</v>
      </c>
      <c r="CZ304" s="11">
        <v>133</v>
      </c>
      <c r="DA304" s="11">
        <v>133</v>
      </c>
      <c r="DB304" s="11">
        <v>85</v>
      </c>
      <c r="DC304" s="11">
        <v>84</v>
      </c>
      <c r="DD304" s="11">
        <v>84</v>
      </c>
      <c r="DE304" s="11">
        <v>78</v>
      </c>
      <c r="DF304" s="11">
        <v>78</v>
      </c>
      <c r="DG304" s="11">
        <v>70</v>
      </c>
      <c r="DH304" s="11">
        <v>69</v>
      </c>
      <c r="DI304" s="11">
        <v>68</v>
      </c>
      <c r="DJ304" s="11">
        <v>69</v>
      </c>
      <c r="DK304" s="11">
        <v>65</v>
      </c>
      <c r="DL304" s="11">
        <v>65</v>
      </c>
      <c r="DM304" s="11">
        <v>67</v>
      </c>
      <c r="DN304" s="11">
        <v>65</v>
      </c>
      <c r="DO304" s="11">
        <v>66</v>
      </c>
      <c r="DP304" s="11">
        <v>66</v>
      </c>
      <c r="DQ304" s="11">
        <v>65</v>
      </c>
      <c r="DR304" s="11">
        <v>63</v>
      </c>
      <c r="DS304" s="11">
        <v>61</v>
      </c>
      <c r="DT304" s="11">
        <v>60</v>
      </c>
      <c r="DU304" s="11">
        <f t="shared" si="9"/>
        <v>65</v>
      </c>
      <c r="DV304" s="11">
        <v>60</v>
      </c>
      <c r="DW304" s="11">
        <v>60</v>
      </c>
      <c r="DX304" s="11">
        <v>59</v>
      </c>
    </row>
    <row r="306" spans="5:128" ht="15.75" customHeight="1" x14ac:dyDescent="0.2">
      <c r="E306" s="16">
        <f>+SUM(E2:E304)</f>
        <v>134122</v>
      </c>
      <c r="F306" s="16">
        <f t="shared" ref="F306:BQ306" si="10">+SUM(F2:F304)</f>
        <v>134045</v>
      </c>
      <c r="G306" s="16">
        <f t="shared" si="10"/>
        <v>134497</v>
      </c>
      <c r="H306" s="16">
        <f t="shared" si="10"/>
        <v>134764</v>
      </c>
      <c r="I306" s="16">
        <f t="shared" si="10"/>
        <v>135019</v>
      </c>
      <c r="J306" s="16">
        <f t="shared" si="10"/>
        <v>135164</v>
      </c>
      <c r="K306" s="16">
        <f t="shared" si="10"/>
        <v>135284</v>
      </c>
      <c r="L306" s="16">
        <f t="shared" si="10"/>
        <v>135605</v>
      </c>
      <c r="M306" s="16">
        <f t="shared" si="10"/>
        <v>135861</v>
      </c>
      <c r="N306" s="16">
        <f t="shared" si="10"/>
        <v>136215</v>
      </c>
      <c r="O306" s="16">
        <f t="shared" si="10"/>
        <v>136370</v>
      </c>
      <c r="P306" s="16">
        <f t="shared" si="10"/>
        <v>136351</v>
      </c>
      <c r="Q306" s="16">
        <f t="shared" si="10"/>
        <v>135787</v>
      </c>
      <c r="R306" s="16">
        <f t="shared" si="10"/>
        <v>135586</v>
      </c>
      <c r="S306" s="16">
        <f t="shared" si="10"/>
        <v>135783</v>
      </c>
      <c r="T306" s="16">
        <f t="shared" si="10"/>
        <v>135912</v>
      </c>
      <c r="U306" s="16">
        <f t="shared" si="10"/>
        <v>136119</v>
      </c>
      <c r="V306" s="16">
        <f t="shared" si="10"/>
        <v>136244</v>
      </c>
      <c r="W306" s="16">
        <f t="shared" si="10"/>
        <v>136565</v>
      </c>
      <c r="X306" s="16">
        <f t="shared" si="10"/>
        <v>136824</v>
      </c>
      <c r="Y306" s="16">
        <f t="shared" si="10"/>
        <v>137031</v>
      </c>
      <c r="Z306" s="16">
        <f t="shared" si="10"/>
        <v>137103</v>
      </c>
      <c r="AA306" s="16">
        <f t="shared" si="10"/>
        <v>137217</v>
      </c>
      <c r="AB306" s="16">
        <f t="shared" si="10"/>
        <v>136956</v>
      </c>
      <c r="AC306" s="16">
        <f t="shared" si="10"/>
        <v>137169</v>
      </c>
      <c r="AD306" s="16">
        <f t="shared" si="10"/>
        <v>136961</v>
      </c>
      <c r="AE306" s="16">
        <f t="shared" si="10"/>
        <v>137227</v>
      </c>
      <c r="AF306" s="16">
        <f t="shared" si="10"/>
        <v>137211</v>
      </c>
      <c r="AG306" s="16">
        <f t="shared" si="10"/>
        <v>137462</v>
      </c>
      <c r="AH306" s="16">
        <f t="shared" si="10"/>
        <v>137313</v>
      </c>
      <c r="AI306" s="16">
        <f t="shared" si="10"/>
        <v>137326</v>
      </c>
      <c r="AJ306" s="16">
        <f t="shared" si="10"/>
        <v>137428</v>
      </c>
      <c r="AK306" s="16">
        <f t="shared" si="10"/>
        <v>137555</v>
      </c>
      <c r="AL306" s="16">
        <f t="shared" si="10"/>
        <v>137852</v>
      </c>
      <c r="AM306" s="16">
        <f t="shared" si="10"/>
        <v>137845</v>
      </c>
      <c r="AN306" s="16">
        <f t="shared" si="10"/>
        <v>137579</v>
      </c>
      <c r="AO306" s="16">
        <f t="shared" si="10"/>
        <v>136879</v>
      </c>
      <c r="AP306" s="16">
        <f t="shared" si="10"/>
        <v>136419</v>
      </c>
      <c r="AQ306" s="16">
        <f t="shared" si="10"/>
        <v>136518</v>
      </c>
      <c r="AR306" s="16">
        <f t="shared" si="10"/>
        <v>136421</v>
      </c>
      <c r="AS306" s="16">
        <f t="shared" si="10"/>
        <v>136334</v>
      </c>
      <c r="AT306" s="16">
        <f t="shared" si="10"/>
        <v>137227</v>
      </c>
      <c r="AU306" s="16">
        <f t="shared" si="10"/>
        <v>137512</v>
      </c>
      <c r="AV306" s="16">
        <f t="shared" si="10"/>
        <v>137640</v>
      </c>
      <c r="AW306" s="16">
        <f t="shared" si="10"/>
        <v>137814</v>
      </c>
      <c r="AX306" s="16">
        <f t="shared" si="10"/>
        <v>138098</v>
      </c>
      <c r="AY306" s="16">
        <f t="shared" si="10"/>
        <v>138203</v>
      </c>
      <c r="AZ306" s="16">
        <f t="shared" si="10"/>
        <v>137963</v>
      </c>
      <c r="BA306" s="16">
        <f t="shared" si="10"/>
        <v>137480</v>
      </c>
      <c r="BB306" s="16">
        <f t="shared" si="10"/>
        <v>137065</v>
      </c>
      <c r="BC306" s="16">
        <f t="shared" si="10"/>
        <v>137167</v>
      </c>
      <c r="BD306" s="16">
        <f t="shared" si="10"/>
        <v>137239</v>
      </c>
      <c r="BE306" s="16">
        <f t="shared" si="10"/>
        <v>137285</v>
      </c>
      <c r="BF306" s="16">
        <f t="shared" si="10"/>
        <v>137226</v>
      </c>
      <c r="BG306" s="16">
        <f t="shared" si="10"/>
        <v>137281</v>
      </c>
      <c r="BH306" s="16">
        <f t="shared" si="10"/>
        <v>137320</v>
      </c>
      <c r="BI306" s="16">
        <f t="shared" si="10"/>
        <v>137469</v>
      </c>
      <c r="BJ306" s="16">
        <f t="shared" si="10"/>
        <v>137222</v>
      </c>
      <c r="BK306" s="16">
        <f t="shared" si="10"/>
        <v>137033</v>
      </c>
      <c r="BL306" s="16">
        <f t="shared" si="10"/>
        <v>136699</v>
      </c>
      <c r="BM306" s="16">
        <f t="shared" si="10"/>
        <v>135982</v>
      </c>
      <c r="BN306" s="16">
        <f t="shared" si="10"/>
        <v>135436</v>
      </c>
      <c r="BO306" s="16">
        <f t="shared" si="10"/>
        <v>137328</v>
      </c>
      <c r="BP306" s="16">
        <f t="shared" si="10"/>
        <v>137464</v>
      </c>
      <c r="BQ306" s="16">
        <f t="shared" si="10"/>
        <v>137548</v>
      </c>
      <c r="BR306" s="16">
        <f t="shared" ref="BR306:DX306" si="11">+SUM(BR2:BR304)</f>
        <v>137717</v>
      </c>
      <c r="BS306" s="16">
        <f t="shared" si="11"/>
        <v>138009</v>
      </c>
      <c r="BT306" s="16">
        <f t="shared" si="11"/>
        <v>138314</v>
      </c>
      <c r="BU306" s="16">
        <f t="shared" si="11"/>
        <v>138562</v>
      </c>
      <c r="BV306" s="16">
        <f t="shared" si="11"/>
        <v>138581</v>
      </c>
      <c r="BW306" s="16">
        <f t="shared" si="11"/>
        <v>138714</v>
      </c>
      <c r="BX306" s="16">
        <f t="shared" si="11"/>
        <v>138364</v>
      </c>
      <c r="BY306" s="16">
        <f t="shared" si="11"/>
        <v>138115</v>
      </c>
      <c r="BZ306" s="16">
        <f t="shared" si="11"/>
        <v>138061</v>
      </c>
      <c r="CA306" s="16">
        <f t="shared" si="11"/>
        <v>138357</v>
      </c>
      <c r="CB306" s="16">
        <f t="shared" si="11"/>
        <v>138355</v>
      </c>
      <c r="CC306" s="16">
        <f t="shared" si="11"/>
        <v>138382</v>
      </c>
      <c r="CD306" s="16">
        <f t="shared" si="11"/>
        <v>138357</v>
      </c>
      <c r="CE306" s="16">
        <f t="shared" si="11"/>
        <v>138382</v>
      </c>
      <c r="CF306" s="16">
        <f t="shared" si="11"/>
        <v>138385</v>
      </c>
      <c r="CG306" s="16">
        <f t="shared" si="11"/>
        <v>138426</v>
      </c>
      <c r="CH306" s="16">
        <f t="shared" si="11"/>
        <v>138401</v>
      </c>
      <c r="CI306" s="16">
        <f t="shared" si="11"/>
        <v>138416</v>
      </c>
      <c r="CJ306" s="16">
        <f t="shared" si="11"/>
        <v>137931</v>
      </c>
      <c r="CK306" s="16">
        <f t="shared" si="11"/>
        <v>137237</v>
      </c>
      <c r="CL306" s="16">
        <f t="shared" si="11"/>
        <v>136969</v>
      </c>
      <c r="CM306" s="16">
        <f t="shared" si="11"/>
        <v>137136</v>
      </c>
      <c r="CN306" s="16">
        <f t="shared" si="11"/>
        <v>136824</v>
      </c>
      <c r="CO306" s="16">
        <f t="shared" si="11"/>
        <v>136555</v>
      </c>
      <c r="CP306" s="16">
        <f t="shared" si="11"/>
        <v>137693</v>
      </c>
      <c r="CQ306" s="16">
        <f t="shared" si="11"/>
        <v>137783</v>
      </c>
      <c r="CR306" s="16">
        <f t="shared" si="11"/>
        <v>138011</v>
      </c>
      <c r="CS306" s="16">
        <f t="shared" si="11"/>
        <v>138024</v>
      </c>
      <c r="CT306" s="16">
        <f t="shared" si="11"/>
        <v>138076</v>
      </c>
      <c r="CU306" s="16">
        <f t="shared" si="11"/>
        <v>137964</v>
      </c>
      <c r="CV306" s="16">
        <f t="shared" si="11"/>
        <v>137319</v>
      </c>
      <c r="CW306" s="16">
        <f t="shared" si="11"/>
        <v>136211</v>
      </c>
      <c r="CX306" s="16">
        <f t="shared" si="11"/>
        <v>134587</v>
      </c>
      <c r="CY306" s="16">
        <f t="shared" si="11"/>
        <v>137519</v>
      </c>
      <c r="CZ306" s="16">
        <f t="shared" si="11"/>
        <v>137340</v>
      </c>
      <c r="DA306" s="16">
        <f t="shared" si="11"/>
        <v>137329</v>
      </c>
      <c r="DB306" s="16">
        <f t="shared" si="11"/>
        <v>137561</v>
      </c>
      <c r="DC306" s="16">
        <f t="shared" si="11"/>
        <v>137526</v>
      </c>
      <c r="DD306" s="16">
        <f t="shared" si="11"/>
        <v>137530</v>
      </c>
      <c r="DE306" s="16">
        <f t="shared" si="11"/>
        <v>137441</v>
      </c>
      <c r="DF306" s="16">
        <f t="shared" si="11"/>
        <v>137300</v>
      </c>
      <c r="DG306" s="16">
        <f t="shared" si="11"/>
        <v>137068</v>
      </c>
      <c r="DH306" s="16">
        <f t="shared" si="11"/>
        <v>136719</v>
      </c>
      <c r="DI306" s="16">
        <f t="shared" si="11"/>
        <v>136058</v>
      </c>
      <c r="DJ306" s="16">
        <f t="shared" si="11"/>
        <v>135857</v>
      </c>
      <c r="DK306" s="16">
        <f t="shared" si="11"/>
        <v>135342</v>
      </c>
      <c r="DL306" s="16">
        <f t="shared" si="11"/>
        <v>135064</v>
      </c>
      <c r="DM306" s="16">
        <f t="shared" si="11"/>
        <v>134975</v>
      </c>
      <c r="DN306" s="16">
        <f t="shared" si="11"/>
        <v>134561</v>
      </c>
      <c r="DO306" s="16">
        <f t="shared" si="11"/>
        <v>134537</v>
      </c>
      <c r="DP306" s="16">
        <f t="shared" si="11"/>
        <v>134328</v>
      </c>
      <c r="DQ306" s="16">
        <f t="shared" si="11"/>
        <v>134105</v>
      </c>
      <c r="DR306" s="16">
        <f t="shared" si="11"/>
        <v>133754</v>
      </c>
      <c r="DS306" s="16">
        <f t="shared" si="11"/>
        <v>133421</v>
      </c>
      <c r="DT306" s="16">
        <f t="shared" si="11"/>
        <v>132854</v>
      </c>
      <c r="DU306" s="16"/>
      <c r="DV306" s="16">
        <f t="shared" si="11"/>
        <v>132206</v>
      </c>
      <c r="DW306" s="16">
        <f t="shared" si="11"/>
        <v>131825</v>
      </c>
      <c r="DX306" s="16">
        <f t="shared" si="11"/>
        <v>126592</v>
      </c>
    </row>
    <row r="307" spans="5:128" ht="15.75" customHeight="1" x14ac:dyDescent="0.2">
      <c r="E307" s="16">
        <f>+E306-E284-E290</f>
        <v>129296</v>
      </c>
      <c r="F307" s="16">
        <f t="shared" ref="F307:BQ307" si="12">+F306-F284-F290</f>
        <v>129193</v>
      </c>
      <c r="G307" s="16">
        <f t="shared" si="12"/>
        <v>129620</v>
      </c>
      <c r="H307" s="16">
        <f t="shared" si="12"/>
        <v>129880</v>
      </c>
      <c r="I307" s="16">
        <f t="shared" si="12"/>
        <v>130121</v>
      </c>
      <c r="J307" s="16">
        <f t="shared" si="12"/>
        <v>130256</v>
      </c>
      <c r="K307" s="16">
        <f t="shared" si="12"/>
        <v>130373</v>
      </c>
      <c r="L307" s="16">
        <f t="shared" si="12"/>
        <v>130675</v>
      </c>
      <c r="M307" s="16">
        <f t="shared" si="12"/>
        <v>130917</v>
      </c>
      <c r="N307" s="16">
        <f t="shared" si="12"/>
        <v>131252</v>
      </c>
      <c r="O307" s="16">
        <f t="shared" si="12"/>
        <v>131402</v>
      </c>
      <c r="P307" s="16">
        <f t="shared" si="12"/>
        <v>131365</v>
      </c>
      <c r="Q307" s="16">
        <f t="shared" si="12"/>
        <v>130814</v>
      </c>
      <c r="R307" s="16">
        <f t="shared" si="12"/>
        <v>130597</v>
      </c>
      <c r="S307" s="16">
        <f t="shared" si="12"/>
        <v>130768</v>
      </c>
      <c r="T307" s="16">
        <f t="shared" si="12"/>
        <v>130891</v>
      </c>
      <c r="U307" s="16">
        <f t="shared" si="12"/>
        <v>131085</v>
      </c>
      <c r="V307" s="16">
        <f t="shared" si="12"/>
        <v>131187</v>
      </c>
      <c r="W307" s="16">
        <f t="shared" si="12"/>
        <v>131504</v>
      </c>
      <c r="X307" s="16">
        <f t="shared" si="12"/>
        <v>131760</v>
      </c>
      <c r="Y307" s="16">
        <f t="shared" si="12"/>
        <v>131964</v>
      </c>
      <c r="Z307" s="16">
        <f t="shared" si="12"/>
        <v>132015</v>
      </c>
      <c r="AA307" s="16">
        <f t="shared" si="12"/>
        <v>132102</v>
      </c>
      <c r="AB307" s="16">
        <f t="shared" si="12"/>
        <v>131841</v>
      </c>
      <c r="AC307" s="16">
        <f t="shared" si="12"/>
        <v>131901</v>
      </c>
      <c r="AD307" s="16">
        <f t="shared" si="12"/>
        <v>131641</v>
      </c>
      <c r="AE307" s="16">
        <f t="shared" si="12"/>
        <v>131895</v>
      </c>
      <c r="AF307" s="16">
        <f t="shared" si="12"/>
        <v>131870</v>
      </c>
      <c r="AG307" s="16">
        <f t="shared" si="12"/>
        <v>132118</v>
      </c>
      <c r="AH307" s="16">
        <f t="shared" si="12"/>
        <v>131955</v>
      </c>
      <c r="AI307" s="16">
        <f t="shared" si="12"/>
        <v>131954</v>
      </c>
      <c r="AJ307" s="16">
        <f t="shared" si="12"/>
        <v>132057</v>
      </c>
      <c r="AK307" s="16">
        <f t="shared" si="12"/>
        <v>132169</v>
      </c>
      <c r="AL307" s="16">
        <f t="shared" si="12"/>
        <v>132446</v>
      </c>
      <c r="AM307" s="16">
        <f t="shared" si="12"/>
        <v>132437</v>
      </c>
      <c r="AN307" s="16">
        <f t="shared" si="12"/>
        <v>132185</v>
      </c>
      <c r="AO307" s="16">
        <f t="shared" si="12"/>
        <v>131488</v>
      </c>
      <c r="AP307" s="16">
        <f t="shared" si="12"/>
        <v>131030</v>
      </c>
      <c r="AQ307" s="16">
        <f t="shared" si="12"/>
        <v>131119</v>
      </c>
      <c r="AR307" s="16">
        <f t="shared" si="12"/>
        <v>131013</v>
      </c>
      <c r="AS307" s="16">
        <f t="shared" si="12"/>
        <v>130922</v>
      </c>
      <c r="AT307" s="16">
        <f t="shared" si="12"/>
        <v>133337</v>
      </c>
      <c r="AU307" s="16">
        <f t="shared" si="12"/>
        <v>133615</v>
      </c>
      <c r="AV307" s="16">
        <f t="shared" si="12"/>
        <v>133737</v>
      </c>
      <c r="AW307" s="16">
        <f t="shared" si="12"/>
        <v>133916</v>
      </c>
      <c r="AX307" s="16">
        <f t="shared" si="12"/>
        <v>134202</v>
      </c>
      <c r="AY307" s="16">
        <f t="shared" si="12"/>
        <v>134318</v>
      </c>
      <c r="AZ307" s="16">
        <f t="shared" si="12"/>
        <v>134059</v>
      </c>
      <c r="BA307" s="16">
        <f t="shared" si="12"/>
        <v>133585</v>
      </c>
      <c r="BB307" s="16">
        <f t="shared" si="12"/>
        <v>133166</v>
      </c>
      <c r="BC307" s="16">
        <f t="shared" si="12"/>
        <v>133271</v>
      </c>
      <c r="BD307" s="16">
        <f t="shared" si="12"/>
        <v>133339</v>
      </c>
      <c r="BE307" s="16">
        <f t="shared" si="12"/>
        <v>133379</v>
      </c>
      <c r="BF307" s="16">
        <f t="shared" si="12"/>
        <v>133336</v>
      </c>
      <c r="BG307" s="16">
        <f t="shared" si="12"/>
        <v>133395</v>
      </c>
      <c r="BH307" s="16">
        <f t="shared" si="12"/>
        <v>133444</v>
      </c>
      <c r="BI307" s="16">
        <f t="shared" si="12"/>
        <v>133587</v>
      </c>
      <c r="BJ307" s="16">
        <f t="shared" si="12"/>
        <v>133345</v>
      </c>
      <c r="BK307" s="16">
        <f t="shared" si="12"/>
        <v>133167</v>
      </c>
      <c r="BL307" s="16">
        <f t="shared" si="12"/>
        <v>132832</v>
      </c>
      <c r="BM307" s="16">
        <f t="shared" si="12"/>
        <v>132132</v>
      </c>
      <c r="BN307" s="16">
        <f t="shared" si="12"/>
        <v>131599</v>
      </c>
      <c r="BO307" s="16">
        <f t="shared" si="12"/>
        <v>133689</v>
      </c>
      <c r="BP307" s="16">
        <f t="shared" si="12"/>
        <v>133813</v>
      </c>
      <c r="BQ307" s="16">
        <f t="shared" si="12"/>
        <v>133905</v>
      </c>
      <c r="BR307" s="16">
        <f t="shared" ref="BR307:DX307" si="13">+BR306-BR284-BR290</f>
        <v>134074</v>
      </c>
      <c r="BS307" s="16">
        <f t="shared" si="13"/>
        <v>134373</v>
      </c>
      <c r="BT307" s="16">
        <f t="shared" si="13"/>
        <v>134681</v>
      </c>
      <c r="BU307" s="16">
        <f t="shared" si="13"/>
        <v>134928</v>
      </c>
      <c r="BV307" s="16">
        <f t="shared" si="13"/>
        <v>134932</v>
      </c>
      <c r="BW307" s="16">
        <f t="shared" si="13"/>
        <v>135074</v>
      </c>
      <c r="BX307" s="16">
        <f t="shared" si="13"/>
        <v>134726</v>
      </c>
      <c r="BY307" s="16">
        <f t="shared" si="13"/>
        <v>134507</v>
      </c>
      <c r="BZ307" s="16">
        <f t="shared" si="13"/>
        <v>134452</v>
      </c>
      <c r="CA307" s="16">
        <f t="shared" si="13"/>
        <v>134748</v>
      </c>
      <c r="CB307" s="16">
        <f t="shared" si="13"/>
        <v>134759</v>
      </c>
      <c r="CC307" s="16">
        <f t="shared" si="13"/>
        <v>134772</v>
      </c>
      <c r="CD307" s="16">
        <f t="shared" si="13"/>
        <v>134741</v>
      </c>
      <c r="CE307" s="16">
        <f t="shared" si="13"/>
        <v>134771</v>
      </c>
      <c r="CF307" s="16">
        <f t="shared" si="13"/>
        <v>134783</v>
      </c>
      <c r="CG307" s="16">
        <f t="shared" si="13"/>
        <v>134831</v>
      </c>
      <c r="CH307" s="16">
        <f t="shared" si="13"/>
        <v>134803</v>
      </c>
      <c r="CI307" s="16">
        <f t="shared" si="13"/>
        <v>134815</v>
      </c>
      <c r="CJ307" s="16">
        <f t="shared" si="13"/>
        <v>134333</v>
      </c>
      <c r="CK307" s="16">
        <f t="shared" si="13"/>
        <v>133652</v>
      </c>
      <c r="CL307" s="16">
        <f t="shared" si="13"/>
        <v>133386</v>
      </c>
      <c r="CM307" s="16">
        <f t="shared" si="13"/>
        <v>133567</v>
      </c>
      <c r="CN307" s="16">
        <f t="shared" si="13"/>
        <v>133247</v>
      </c>
      <c r="CO307" s="16">
        <f t="shared" si="13"/>
        <v>132983</v>
      </c>
      <c r="CP307" s="16">
        <f t="shared" si="13"/>
        <v>134129</v>
      </c>
      <c r="CQ307" s="16">
        <f t="shared" si="13"/>
        <v>134218</v>
      </c>
      <c r="CR307" s="16">
        <f t="shared" si="13"/>
        <v>134441</v>
      </c>
      <c r="CS307" s="16">
        <f t="shared" si="13"/>
        <v>134440</v>
      </c>
      <c r="CT307" s="16">
        <f t="shared" si="13"/>
        <v>134504</v>
      </c>
      <c r="CU307" s="16">
        <f t="shared" si="13"/>
        <v>134400</v>
      </c>
      <c r="CV307" s="16">
        <f t="shared" si="13"/>
        <v>133774</v>
      </c>
      <c r="CW307" s="16">
        <f t="shared" si="13"/>
        <v>132686</v>
      </c>
      <c r="CX307" s="16">
        <f t="shared" si="13"/>
        <v>131080</v>
      </c>
      <c r="CY307" s="16">
        <f t="shared" si="13"/>
        <v>133985</v>
      </c>
      <c r="CZ307" s="16">
        <f t="shared" si="13"/>
        <v>133810</v>
      </c>
      <c r="DA307" s="16">
        <f t="shared" si="13"/>
        <v>133795</v>
      </c>
      <c r="DB307" s="16">
        <f t="shared" si="13"/>
        <v>134030</v>
      </c>
      <c r="DC307" s="16">
        <f t="shared" si="13"/>
        <v>133990</v>
      </c>
      <c r="DD307" s="16">
        <f t="shared" si="13"/>
        <v>133998</v>
      </c>
      <c r="DE307" s="16">
        <f t="shared" si="13"/>
        <v>133915</v>
      </c>
      <c r="DF307" s="16">
        <f t="shared" si="13"/>
        <v>133775</v>
      </c>
      <c r="DG307" s="16">
        <f t="shared" si="13"/>
        <v>133549</v>
      </c>
      <c r="DH307" s="16">
        <f t="shared" si="13"/>
        <v>133194</v>
      </c>
      <c r="DI307" s="16">
        <f t="shared" si="13"/>
        <v>132553</v>
      </c>
      <c r="DJ307" s="16">
        <f t="shared" si="13"/>
        <v>132372</v>
      </c>
      <c r="DK307" s="16">
        <f t="shared" si="13"/>
        <v>131863</v>
      </c>
      <c r="DL307" s="16">
        <f t="shared" si="13"/>
        <v>131590</v>
      </c>
      <c r="DM307" s="16">
        <f t="shared" si="13"/>
        <v>131503</v>
      </c>
      <c r="DN307" s="16">
        <f t="shared" si="13"/>
        <v>131096</v>
      </c>
      <c r="DO307" s="16">
        <f t="shared" si="13"/>
        <v>131070</v>
      </c>
      <c r="DP307" s="16">
        <f t="shared" si="13"/>
        <v>130861</v>
      </c>
      <c r="DQ307" s="16">
        <f t="shared" si="13"/>
        <v>130633</v>
      </c>
      <c r="DR307" s="16">
        <f t="shared" si="13"/>
        <v>130293</v>
      </c>
      <c r="DS307" s="16">
        <f t="shared" si="13"/>
        <v>129952</v>
      </c>
      <c r="DT307" s="16">
        <f t="shared" si="13"/>
        <v>129387</v>
      </c>
      <c r="DU307" s="16"/>
      <c r="DV307" s="16">
        <f t="shared" si="13"/>
        <v>128759</v>
      </c>
      <c r="DW307" s="16">
        <f t="shared" si="13"/>
        <v>128380</v>
      </c>
      <c r="DX307" s="16">
        <f t="shared" si="13"/>
        <v>123219</v>
      </c>
    </row>
    <row r="308" spans="5:128" ht="15.75" customHeight="1" x14ac:dyDescent="0.2">
      <c r="CV308" s="16">
        <f>+AVERAGE(CK307:CV307)</f>
        <v>133895.08333333334</v>
      </c>
    </row>
    <row r="309" spans="5:128" ht="15.75" customHeight="1" x14ac:dyDescent="0.2">
      <c r="CV309" s="4">
        <f>+CV308*0.96</f>
        <v>128539.28</v>
      </c>
    </row>
    <row r="310" spans="5:128" ht="15.75" customHeight="1" x14ac:dyDescent="0.25">
      <c r="CV310" s="17">
        <f>+CV308*0.01</f>
        <v>1338.9508333333335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P620"/>
  <sheetViews>
    <sheetView zoomScaleNormal="100" workbookViewId="0">
      <pane xSplit="3" ySplit="5" topLeftCell="S300" activePane="bottomRight" state="frozen"/>
      <selection activeCell="P56" sqref="P56"/>
      <selection pane="topRight" activeCell="P56" sqref="P56"/>
      <selection pane="bottomLeft" activeCell="P56" sqref="P56"/>
      <selection pane="bottomRight" activeCell="Z309" sqref="Z309"/>
    </sheetView>
  </sheetViews>
  <sheetFormatPr baseColWidth="10" defaultColWidth="11.7109375" defaultRowHeight="21" customHeight="1" zeroHeight="1" x14ac:dyDescent="0.2"/>
  <cols>
    <col min="1" max="1" width="11.7109375" style="32"/>
    <col min="2" max="2" width="8.28515625" style="84" customWidth="1"/>
    <col min="3" max="3" width="62.140625" style="84" customWidth="1"/>
    <col min="4" max="21" width="11.7109375" style="84" customWidth="1"/>
    <col min="22" max="22" width="11.7109375" style="85" customWidth="1"/>
    <col min="23" max="27" width="11.7109375" style="84" customWidth="1"/>
    <col min="28" max="224" width="11.7109375" style="84" hidden="1" customWidth="1"/>
    <col min="225" max="257" width="0" style="32" hidden="1" customWidth="1"/>
    <col min="258" max="16384" width="11.7109375" style="32"/>
  </cols>
  <sheetData>
    <row r="1" spans="2:224" ht="21.75" customHeight="1" x14ac:dyDescent="0.25">
      <c r="B1" s="23" t="s">
        <v>639</v>
      </c>
      <c r="C1" s="24"/>
      <c r="D1" s="24"/>
      <c r="E1" s="24"/>
      <c r="F1" s="24"/>
      <c r="G1" s="24"/>
      <c r="H1" s="24"/>
      <c r="I1" s="24"/>
      <c r="J1" s="24"/>
      <c r="K1" s="24"/>
      <c r="L1" s="24"/>
      <c r="M1" s="24"/>
      <c r="N1" s="24"/>
      <c r="O1" s="25"/>
      <c r="P1" s="25"/>
      <c r="Q1" s="25"/>
      <c r="R1" s="25"/>
      <c r="S1" s="25"/>
      <c r="T1" s="25"/>
      <c r="U1" s="25"/>
      <c r="V1" s="26"/>
      <c r="W1" s="26"/>
      <c r="X1" s="26"/>
      <c r="Y1" s="27"/>
      <c r="Z1" s="27"/>
      <c r="AA1" s="28"/>
      <c r="AB1" s="29"/>
      <c r="AC1" s="29"/>
      <c r="AD1" s="29"/>
      <c r="AE1" s="29"/>
      <c r="AF1" s="29"/>
      <c r="AG1" s="29"/>
      <c r="AH1" s="30"/>
      <c r="AI1" s="29"/>
      <c r="AJ1" s="29"/>
      <c r="AK1" s="29"/>
      <c r="AL1" s="29"/>
      <c r="AM1" s="29"/>
      <c r="AN1" s="29"/>
      <c r="AO1" s="29"/>
      <c r="AP1" s="29"/>
      <c r="AQ1" s="29"/>
      <c r="AR1" s="29"/>
      <c r="AS1" s="29"/>
      <c r="AT1" s="29"/>
      <c r="AU1" s="29"/>
      <c r="AV1" s="29"/>
      <c r="AW1" s="29"/>
      <c r="AX1" s="29"/>
      <c r="AY1" s="29"/>
      <c r="AZ1" s="29"/>
      <c r="BA1" s="29"/>
      <c r="BB1" s="29"/>
      <c r="BC1" s="29"/>
      <c r="BD1" s="29"/>
      <c r="BE1" s="29"/>
      <c r="BF1" s="29"/>
      <c r="BG1" s="29"/>
      <c r="BH1" s="29"/>
      <c r="BI1" s="29"/>
      <c r="BJ1" s="29"/>
      <c r="BK1" s="29"/>
      <c r="BL1" s="29"/>
      <c r="BM1" s="29"/>
      <c r="BN1" s="29"/>
      <c r="BO1" s="29"/>
      <c r="BP1" s="29"/>
      <c r="BQ1" s="29"/>
      <c r="BR1" s="29"/>
      <c r="BS1" s="29"/>
      <c r="BT1" s="29"/>
      <c r="BU1" s="29"/>
      <c r="BV1" s="29"/>
      <c r="BW1" s="29"/>
      <c r="BX1" s="29"/>
      <c r="BY1" s="29"/>
      <c r="BZ1" s="29"/>
      <c r="CA1" s="29"/>
      <c r="CB1" s="29"/>
      <c r="CC1" s="29"/>
      <c r="CD1" s="29"/>
      <c r="CE1" s="29"/>
      <c r="CF1" s="29"/>
      <c r="CG1" s="29"/>
      <c r="CH1" s="29"/>
      <c r="CI1" s="29"/>
      <c r="CJ1" s="29"/>
      <c r="CK1" s="29"/>
      <c r="CL1" s="29"/>
      <c r="CM1" s="29"/>
      <c r="CN1" s="29"/>
      <c r="CO1" s="29"/>
      <c r="CP1" s="29"/>
      <c r="CQ1" s="29"/>
      <c r="CR1" s="29"/>
      <c r="CS1" s="29"/>
      <c r="CT1" s="29"/>
      <c r="CU1" s="29"/>
      <c r="CV1" s="29"/>
      <c r="CW1" s="29"/>
      <c r="CX1" s="29"/>
      <c r="CY1" s="29"/>
      <c r="CZ1" s="29"/>
      <c r="DA1" s="29"/>
      <c r="DB1" s="29"/>
      <c r="DC1" s="29"/>
      <c r="DD1" s="29"/>
      <c r="DE1" s="29"/>
      <c r="DF1" s="29"/>
      <c r="DG1" s="29"/>
      <c r="DH1" s="29"/>
      <c r="DI1" s="29"/>
      <c r="DJ1" s="29"/>
      <c r="DK1" s="29"/>
      <c r="DL1" s="29"/>
      <c r="DM1" s="29"/>
      <c r="DN1" s="29"/>
      <c r="DO1" s="29"/>
      <c r="DP1" s="29"/>
      <c r="DQ1" s="29"/>
      <c r="DR1" s="29"/>
      <c r="DS1" s="29"/>
      <c r="DT1" s="29"/>
      <c r="DU1" s="29"/>
      <c r="DV1" s="29"/>
      <c r="DW1" s="29"/>
      <c r="DX1" s="29"/>
      <c r="DY1" s="29"/>
      <c r="DZ1" s="29"/>
      <c r="EA1" s="29"/>
      <c r="EB1" s="29"/>
      <c r="EC1" s="29"/>
      <c r="ED1" s="29"/>
      <c r="EE1" s="29"/>
      <c r="EF1" s="29"/>
      <c r="EG1" s="29"/>
      <c r="EH1" s="29"/>
      <c r="EI1" s="29"/>
      <c r="EJ1" s="29"/>
      <c r="EK1" s="29"/>
      <c r="EL1" s="29"/>
      <c r="EM1" s="29"/>
      <c r="EN1" s="29"/>
      <c r="EO1" s="29"/>
      <c r="EP1" s="29"/>
      <c r="EQ1" s="29"/>
      <c r="ER1" s="29"/>
      <c r="ES1" s="29"/>
      <c r="ET1" s="29"/>
      <c r="EU1" s="29"/>
      <c r="EV1" s="29"/>
      <c r="EW1" s="29"/>
      <c r="EX1" s="29"/>
      <c r="EY1" s="29"/>
      <c r="EZ1" s="31"/>
      <c r="FA1" s="31"/>
      <c r="FB1" s="31"/>
      <c r="FC1" s="31"/>
      <c r="FD1" s="31"/>
      <c r="FE1" s="31"/>
      <c r="FF1" s="31"/>
      <c r="FG1" s="31"/>
      <c r="FH1" s="31"/>
      <c r="FI1" s="31"/>
      <c r="FJ1" s="31"/>
      <c r="FK1" s="31"/>
      <c r="FL1" s="31"/>
      <c r="FM1" s="31"/>
      <c r="FN1" s="31"/>
      <c r="FO1" s="31"/>
      <c r="FP1" s="31"/>
      <c r="FQ1" s="31"/>
      <c r="FR1" s="31"/>
      <c r="FS1" s="31"/>
      <c r="FT1" s="31"/>
      <c r="FU1" s="31"/>
      <c r="FV1" s="31"/>
      <c r="FW1" s="31"/>
      <c r="FX1" s="31"/>
      <c r="FY1" s="31"/>
      <c r="FZ1" s="31"/>
      <c r="GA1" s="31"/>
      <c r="GB1" s="31"/>
      <c r="GC1" s="31"/>
      <c r="GD1" s="31"/>
      <c r="GE1" s="31"/>
      <c r="GF1" s="31"/>
      <c r="GG1" s="31"/>
      <c r="GH1" s="31"/>
      <c r="GI1" s="31"/>
      <c r="GJ1" s="31"/>
      <c r="GK1" s="31"/>
      <c r="GL1" s="31"/>
      <c r="GM1" s="31"/>
      <c r="GN1" s="31"/>
      <c r="GO1" s="31"/>
      <c r="GP1" s="31"/>
      <c r="GQ1" s="31"/>
      <c r="GR1" s="31"/>
      <c r="GS1" s="31"/>
      <c r="GT1" s="31"/>
      <c r="GU1" s="31"/>
      <c r="GV1" s="31"/>
      <c r="GW1" s="31"/>
      <c r="GX1" s="31"/>
      <c r="GY1" s="31"/>
      <c r="GZ1" s="31"/>
      <c r="HA1" s="31"/>
      <c r="HB1" s="31"/>
      <c r="HC1" s="31"/>
      <c r="HD1" s="31"/>
      <c r="HE1" s="31"/>
      <c r="HF1" s="31"/>
      <c r="HG1" s="31"/>
      <c r="HH1" s="31"/>
      <c r="HI1" s="31"/>
      <c r="HJ1" s="31"/>
      <c r="HK1" s="31"/>
      <c r="HL1" s="31"/>
      <c r="HM1" s="31"/>
      <c r="HN1" s="31"/>
      <c r="HO1" s="31"/>
      <c r="HP1" s="31"/>
    </row>
    <row r="2" spans="2:224" ht="17.25" customHeight="1" x14ac:dyDescent="0.2">
      <c r="B2" s="33" t="s">
        <v>640</v>
      </c>
      <c r="C2" s="34"/>
      <c r="D2" s="35"/>
      <c r="E2" s="35"/>
      <c r="F2" s="35"/>
      <c r="G2" s="35"/>
      <c r="H2" s="35"/>
      <c r="I2" s="35"/>
      <c r="J2" s="35"/>
      <c r="K2" s="35"/>
      <c r="L2" s="35"/>
      <c r="M2" s="35"/>
      <c r="N2" s="35"/>
      <c r="O2" s="36"/>
      <c r="P2" s="36"/>
      <c r="Q2" s="36"/>
      <c r="R2" s="36"/>
      <c r="S2" s="36"/>
      <c r="T2" s="36"/>
      <c r="U2" s="36"/>
      <c r="V2" s="37"/>
      <c r="W2" s="37"/>
      <c r="X2" s="37"/>
      <c r="Y2" s="37"/>
      <c r="Z2" s="37"/>
      <c r="AA2" s="38"/>
      <c r="AB2" s="39"/>
      <c r="AC2" s="39"/>
      <c r="AD2" s="39"/>
      <c r="AE2" s="39"/>
      <c r="AF2" s="39"/>
      <c r="AG2" s="39"/>
      <c r="AH2" s="39"/>
      <c r="AI2" s="39"/>
      <c r="AJ2" s="39"/>
      <c r="AK2" s="39"/>
      <c r="AL2" s="39"/>
      <c r="AM2" s="39"/>
      <c r="AN2" s="39"/>
      <c r="AO2" s="39"/>
      <c r="AP2" s="39"/>
      <c r="AQ2" s="39"/>
      <c r="AR2" s="39"/>
      <c r="AS2" s="39"/>
      <c r="AT2" s="39"/>
      <c r="AU2" s="39"/>
      <c r="AV2" s="39"/>
      <c r="AW2" s="39"/>
      <c r="AX2" s="39"/>
      <c r="AY2" s="39"/>
      <c r="AZ2" s="39"/>
      <c r="BA2" s="39"/>
      <c r="BB2" s="39"/>
      <c r="BC2" s="39"/>
      <c r="BD2" s="39"/>
      <c r="BE2" s="39"/>
      <c r="BF2" s="39"/>
      <c r="BG2" s="39"/>
      <c r="BH2" s="39"/>
      <c r="BI2" s="39"/>
      <c r="BJ2" s="39"/>
      <c r="BK2" s="39"/>
      <c r="BL2" s="39"/>
      <c r="BM2" s="39"/>
      <c r="BN2" s="39"/>
      <c r="BO2" s="39"/>
      <c r="BP2" s="39"/>
      <c r="BQ2" s="39"/>
      <c r="BR2" s="39"/>
      <c r="BS2" s="39"/>
      <c r="BT2" s="39"/>
      <c r="BU2" s="39"/>
      <c r="BV2" s="39"/>
      <c r="BW2" s="39"/>
      <c r="BX2" s="39"/>
      <c r="BY2" s="39"/>
      <c r="BZ2" s="39"/>
      <c r="CA2" s="39"/>
      <c r="CB2" s="39"/>
      <c r="CC2" s="39"/>
      <c r="CD2" s="39"/>
      <c r="CE2" s="39"/>
      <c r="CF2" s="39"/>
      <c r="CG2" s="39"/>
      <c r="CH2" s="39"/>
      <c r="CI2" s="39"/>
      <c r="CJ2" s="39"/>
      <c r="CK2" s="39"/>
      <c r="CL2" s="39"/>
      <c r="CM2" s="39"/>
      <c r="CN2" s="39"/>
      <c r="CO2" s="39"/>
      <c r="CP2" s="39"/>
      <c r="CQ2" s="39"/>
      <c r="CR2" s="39"/>
      <c r="CS2" s="39"/>
      <c r="CT2" s="39"/>
      <c r="CU2" s="39"/>
      <c r="CV2" s="39"/>
      <c r="CW2" s="39"/>
      <c r="CX2" s="39"/>
      <c r="CY2" s="39"/>
      <c r="CZ2" s="39"/>
      <c r="DA2" s="39"/>
      <c r="DB2" s="39"/>
      <c r="DC2" s="39"/>
      <c r="DD2" s="39"/>
      <c r="DE2" s="39"/>
      <c r="DF2" s="39"/>
      <c r="DG2" s="39"/>
      <c r="DH2" s="39"/>
      <c r="DI2" s="39"/>
      <c r="DJ2" s="39"/>
      <c r="DK2" s="39"/>
      <c r="DL2" s="39"/>
      <c r="DM2" s="39"/>
      <c r="DN2" s="39"/>
      <c r="DO2" s="39"/>
      <c r="DP2" s="39"/>
      <c r="DQ2" s="39"/>
      <c r="DR2" s="39"/>
      <c r="DS2" s="39"/>
      <c r="DT2" s="39"/>
      <c r="DU2" s="39"/>
      <c r="DV2" s="39"/>
      <c r="DW2" s="39"/>
      <c r="DX2" s="39"/>
      <c r="DY2" s="39"/>
      <c r="DZ2" s="39"/>
      <c r="EA2" s="39"/>
      <c r="EB2" s="39"/>
      <c r="EC2" s="39"/>
      <c r="ED2" s="39"/>
      <c r="EE2" s="39"/>
      <c r="EF2" s="39"/>
      <c r="EG2" s="39"/>
      <c r="EH2" s="39"/>
      <c r="EI2" s="39"/>
      <c r="EJ2" s="39"/>
      <c r="EK2" s="39"/>
      <c r="EL2" s="39"/>
      <c r="EM2" s="39"/>
      <c r="EN2" s="39"/>
      <c r="EO2" s="39"/>
      <c r="EP2" s="39"/>
      <c r="EQ2" s="39"/>
      <c r="ER2" s="39"/>
      <c r="ES2" s="39"/>
      <c r="ET2" s="39"/>
      <c r="EU2" s="39"/>
      <c r="EV2" s="39"/>
      <c r="EW2" s="39"/>
      <c r="EX2" s="39"/>
      <c r="EY2" s="39"/>
      <c r="EZ2" s="40"/>
      <c r="FA2" s="40"/>
      <c r="FB2" s="40"/>
      <c r="FC2" s="40"/>
      <c r="FD2" s="40"/>
      <c r="FE2" s="40"/>
      <c r="FF2" s="40"/>
      <c r="FG2" s="40"/>
      <c r="FH2" s="40"/>
      <c r="FI2" s="40"/>
      <c r="FJ2" s="40"/>
      <c r="FK2" s="40"/>
      <c r="FL2" s="40"/>
      <c r="FM2" s="40"/>
      <c r="FN2" s="40"/>
      <c r="FO2" s="40"/>
      <c r="FP2" s="40"/>
      <c r="FQ2" s="40"/>
      <c r="FR2" s="40"/>
      <c r="FS2" s="40"/>
      <c r="FT2" s="40"/>
      <c r="FU2" s="40"/>
      <c r="FV2" s="40"/>
      <c r="FW2" s="40"/>
      <c r="FX2" s="40"/>
      <c r="FY2" s="40"/>
      <c r="FZ2" s="40"/>
      <c r="GA2" s="40"/>
      <c r="GB2" s="40"/>
      <c r="GC2" s="40"/>
      <c r="GD2" s="40"/>
      <c r="GE2" s="40"/>
      <c r="GF2" s="40"/>
      <c r="GG2" s="40"/>
      <c r="GH2" s="40"/>
      <c r="GI2" s="40"/>
      <c r="GJ2" s="40"/>
      <c r="GK2" s="40"/>
      <c r="GL2" s="40"/>
      <c r="GM2" s="40"/>
      <c r="GN2" s="40"/>
      <c r="GO2" s="40"/>
      <c r="GP2" s="40"/>
      <c r="GQ2" s="40"/>
      <c r="GR2" s="40"/>
      <c r="GS2" s="40"/>
      <c r="GT2" s="40"/>
      <c r="GU2" s="40"/>
      <c r="GV2" s="40"/>
      <c r="GW2" s="40"/>
      <c r="GX2" s="40"/>
      <c r="GY2" s="40"/>
      <c r="GZ2" s="40"/>
      <c r="HA2" s="40"/>
      <c r="HB2" s="40"/>
      <c r="HC2" s="40"/>
      <c r="HD2" s="40"/>
      <c r="HE2" s="40"/>
      <c r="HF2" s="40"/>
      <c r="HG2" s="40"/>
      <c r="HH2" s="40"/>
      <c r="HI2" s="40"/>
      <c r="HJ2" s="40"/>
      <c r="HK2" s="40"/>
      <c r="HL2" s="40"/>
      <c r="HM2" s="40"/>
      <c r="HN2" s="40"/>
      <c r="HO2" s="40"/>
      <c r="HP2" s="40"/>
    </row>
    <row r="3" spans="2:224" ht="12.75" customHeight="1" x14ac:dyDescent="0.2">
      <c r="B3" s="41"/>
      <c r="C3" s="42"/>
      <c r="D3" s="43"/>
      <c r="E3" s="43"/>
      <c r="F3" s="43"/>
      <c r="G3" s="43"/>
      <c r="H3" s="43"/>
      <c r="I3" s="43"/>
      <c r="J3" s="43"/>
      <c r="K3" s="43"/>
      <c r="L3" s="43"/>
      <c r="M3" s="32"/>
      <c r="N3" s="43"/>
      <c r="O3" s="44" t="s">
        <v>641</v>
      </c>
      <c r="P3" s="36"/>
      <c r="Q3" s="36"/>
      <c r="R3" s="36"/>
      <c r="S3" s="36"/>
      <c r="T3" s="36"/>
      <c r="U3" s="36"/>
      <c r="V3" s="45"/>
      <c r="W3" s="45"/>
      <c r="X3" s="45"/>
      <c r="Y3" s="45"/>
      <c r="Z3" s="45"/>
      <c r="AA3" s="38"/>
      <c r="AB3" s="39"/>
      <c r="AC3" s="39"/>
      <c r="AD3" s="39"/>
      <c r="AE3" s="39"/>
      <c r="AF3" s="39"/>
      <c r="AG3" s="39"/>
      <c r="AH3" s="39"/>
      <c r="AI3" s="39"/>
      <c r="AJ3" s="39"/>
      <c r="AK3" s="39"/>
      <c r="AL3" s="39"/>
      <c r="AM3" s="39"/>
      <c r="AN3" s="39"/>
      <c r="AO3" s="39"/>
      <c r="AP3" s="39"/>
      <c r="AQ3" s="39"/>
      <c r="AR3" s="39"/>
      <c r="AS3" s="39"/>
      <c r="AT3" s="39"/>
      <c r="AU3" s="39"/>
      <c r="AV3" s="39"/>
      <c r="AW3" s="39"/>
      <c r="AX3" s="39"/>
      <c r="AY3" s="39"/>
      <c r="AZ3" s="39"/>
      <c r="BA3" s="39"/>
      <c r="BB3" s="39"/>
      <c r="BC3" s="39"/>
      <c r="BD3" s="39"/>
      <c r="BE3" s="39"/>
      <c r="BF3" s="39"/>
      <c r="BG3" s="39"/>
      <c r="BH3" s="39"/>
      <c r="BI3" s="39"/>
      <c r="BJ3" s="39"/>
      <c r="BK3" s="39"/>
      <c r="BL3" s="39"/>
      <c r="BM3" s="39"/>
      <c r="BN3" s="39"/>
      <c r="BO3" s="39"/>
      <c r="BP3" s="39"/>
      <c r="BQ3" s="39"/>
      <c r="BR3" s="39"/>
      <c r="BS3" s="39"/>
      <c r="BT3" s="39"/>
      <c r="BU3" s="39"/>
      <c r="BV3" s="39"/>
      <c r="BW3" s="39"/>
      <c r="BX3" s="39"/>
      <c r="BY3" s="39"/>
      <c r="BZ3" s="39"/>
      <c r="CA3" s="39"/>
      <c r="CB3" s="39"/>
      <c r="CC3" s="39"/>
      <c r="CD3" s="39"/>
      <c r="CE3" s="39"/>
      <c r="CF3" s="39"/>
      <c r="CG3" s="39"/>
      <c r="CH3" s="39"/>
      <c r="CI3" s="39"/>
      <c r="CJ3" s="39"/>
      <c r="CK3" s="39"/>
      <c r="CL3" s="39"/>
      <c r="CM3" s="39"/>
      <c r="CN3" s="39"/>
      <c r="CO3" s="39"/>
      <c r="CP3" s="39"/>
      <c r="CQ3" s="39"/>
      <c r="CR3" s="39"/>
      <c r="CS3" s="39"/>
      <c r="CT3" s="39"/>
      <c r="CU3" s="39"/>
      <c r="CV3" s="39"/>
      <c r="CW3" s="39"/>
      <c r="CX3" s="39"/>
      <c r="CY3" s="39"/>
      <c r="CZ3" s="39"/>
      <c r="DA3" s="39"/>
      <c r="DB3" s="39"/>
      <c r="DC3" s="39"/>
      <c r="DD3" s="39"/>
      <c r="DE3" s="39"/>
      <c r="DF3" s="39"/>
      <c r="DG3" s="39"/>
      <c r="DH3" s="39"/>
      <c r="DI3" s="39"/>
      <c r="DJ3" s="39"/>
      <c r="DK3" s="39"/>
      <c r="DL3" s="39"/>
      <c r="DM3" s="39"/>
      <c r="DN3" s="39"/>
      <c r="DO3" s="39"/>
      <c r="DP3" s="39"/>
      <c r="DQ3" s="39"/>
      <c r="DR3" s="39"/>
      <c r="DS3" s="39"/>
      <c r="DT3" s="39"/>
      <c r="DU3" s="39"/>
      <c r="DV3" s="39"/>
      <c r="DW3" s="39"/>
      <c r="DX3" s="39"/>
      <c r="DY3" s="39"/>
      <c r="DZ3" s="39"/>
      <c r="EA3" s="39"/>
      <c r="EB3" s="39"/>
      <c r="EC3" s="39"/>
      <c r="ED3" s="39"/>
      <c r="EE3" s="39"/>
      <c r="EF3" s="39"/>
      <c r="EG3" s="39"/>
      <c r="EH3" s="39"/>
      <c r="EI3" s="39"/>
      <c r="EJ3" s="39"/>
      <c r="EK3" s="39"/>
      <c r="EL3" s="39"/>
      <c r="EM3" s="39"/>
      <c r="EN3" s="39"/>
      <c r="EO3" s="39"/>
      <c r="EP3" s="39"/>
      <c r="EQ3" s="39"/>
      <c r="ER3" s="39"/>
      <c r="ES3" s="39"/>
      <c r="ET3" s="39"/>
      <c r="EU3" s="39"/>
      <c r="EV3" s="39"/>
      <c r="EW3" s="39"/>
      <c r="EX3" s="39"/>
      <c r="EY3" s="39"/>
      <c r="EZ3" s="40"/>
      <c r="FA3" s="40"/>
      <c r="FB3" s="40"/>
      <c r="FC3" s="40"/>
      <c r="FD3" s="40"/>
      <c r="FE3" s="40"/>
      <c r="FF3" s="40"/>
      <c r="FG3" s="40"/>
      <c r="FH3" s="40"/>
      <c r="FI3" s="40"/>
      <c r="FJ3" s="40"/>
      <c r="FK3" s="40"/>
      <c r="FL3" s="40"/>
      <c r="FM3" s="40"/>
      <c r="FN3" s="40"/>
      <c r="FO3" s="40"/>
      <c r="FP3" s="40"/>
      <c r="FQ3" s="40"/>
      <c r="FR3" s="40"/>
      <c r="FS3" s="40"/>
      <c r="FT3" s="40"/>
      <c r="FU3" s="40"/>
      <c r="FV3" s="40"/>
      <c r="FW3" s="40"/>
      <c r="FX3" s="40"/>
      <c r="FY3" s="40"/>
      <c r="FZ3" s="40"/>
      <c r="GA3" s="40"/>
      <c r="GB3" s="40"/>
      <c r="GC3" s="40"/>
      <c r="GD3" s="40"/>
      <c r="GE3" s="40"/>
      <c r="GF3" s="40"/>
      <c r="GG3" s="40"/>
      <c r="GH3" s="40"/>
      <c r="GI3" s="40"/>
      <c r="GJ3" s="40"/>
      <c r="GK3" s="40"/>
      <c r="GL3" s="40"/>
      <c r="GM3" s="40"/>
      <c r="GN3" s="40"/>
      <c r="GO3" s="40"/>
      <c r="GP3" s="40"/>
      <c r="GQ3" s="40"/>
      <c r="GR3" s="40"/>
      <c r="GS3" s="40"/>
      <c r="GT3" s="40"/>
      <c r="GU3" s="40"/>
      <c r="GV3" s="40"/>
      <c r="GW3" s="40"/>
      <c r="GX3" s="40"/>
      <c r="GY3" s="40"/>
      <c r="GZ3" s="40"/>
      <c r="HA3" s="40"/>
      <c r="HB3" s="40"/>
      <c r="HC3" s="40"/>
      <c r="HD3" s="40"/>
      <c r="HE3" s="40"/>
      <c r="HF3" s="40"/>
      <c r="HG3" s="40"/>
      <c r="HH3" s="40"/>
      <c r="HI3" s="40"/>
      <c r="HJ3" s="40"/>
      <c r="HK3" s="40"/>
      <c r="HL3" s="40"/>
      <c r="HM3" s="40"/>
      <c r="HN3" s="40"/>
      <c r="HO3" s="40"/>
      <c r="HP3" s="40"/>
    </row>
    <row r="4" spans="2:224" ht="12.75" customHeight="1" thickBot="1" x14ac:dyDescent="0.25">
      <c r="B4" s="46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9"/>
      <c r="V4" s="27"/>
      <c r="W4" s="27"/>
      <c r="X4" s="27"/>
      <c r="Y4" s="27"/>
      <c r="Z4" s="27"/>
      <c r="AA4" s="28"/>
      <c r="AB4" s="29"/>
      <c r="AC4" s="29"/>
      <c r="AD4" s="29"/>
      <c r="AE4" s="29"/>
      <c r="AF4" s="29"/>
      <c r="AG4" s="29"/>
      <c r="AH4" s="29"/>
      <c r="AI4" s="29"/>
      <c r="AJ4" s="29"/>
      <c r="AK4" s="29"/>
      <c r="AL4" s="29"/>
      <c r="AM4" s="29"/>
      <c r="AN4" s="29"/>
      <c r="AO4" s="29"/>
      <c r="AP4" s="29"/>
      <c r="AQ4" s="29"/>
      <c r="AR4" s="29"/>
      <c r="AS4" s="29"/>
      <c r="AT4" s="29"/>
      <c r="AU4" s="29"/>
      <c r="AV4" s="29"/>
      <c r="AW4" s="29"/>
      <c r="AX4" s="29"/>
      <c r="AY4" s="29"/>
      <c r="AZ4" s="29"/>
      <c r="BA4" s="29"/>
      <c r="BB4" s="29"/>
      <c r="BC4" s="29"/>
      <c r="BD4" s="29"/>
      <c r="BE4" s="29"/>
      <c r="BF4" s="29"/>
      <c r="BG4" s="29"/>
      <c r="BH4" s="29"/>
      <c r="BI4" s="29"/>
      <c r="BJ4" s="29"/>
      <c r="BK4" s="29"/>
      <c r="BL4" s="29"/>
      <c r="BM4" s="29"/>
      <c r="BN4" s="29"/>
      <c r="BO4" s="29"/>
      <c r="BP4" s="29"/>
      <c r="BQ4" s="29"/>
      <c r="BR4" s="29"/>
      <c r="BS4" s="29"/>
      <c r="BT4" s="29"/>
      <c r="BU4" s="29"/>
      <c r="BV4" s="29"/>
      <c r="BW4" s="29"/>
      <c r="BX4" s="29"/>
      <c r="BY4" s="29"/>
      <c r="BZ4" s="29"/>
      <c r="CA4" s="29"/>
      <c r="CB4" s="29"/>
      <c r="CC4" s="29"/>
      <c r="CD4" s="29"/>
      <c r="CE4" s="29"/>
      <c r="CF4" s="29"/>
      <c r="CG4" s="29"/>
      <c r="CH4" s="29"/>
      <c r="CI4" s="29"/>
      <c r="CJ4" s="29"/>
      <c r="CK4" s="29"/>
      <c r="CL4" s="29"/>
      <c r="CM4" s="29"/>
      <c r="CN4" s="29"/>
      <c r="CO4" s="29"/>
      <c r="CP4" s="29"/>
      <c r="CQ4" s="29"/>
      <c r="CR4" s="29"/>
      <c r="CS4" s="29"/>
      <c r="CT4" s="29"/>
      <c r="CU4" s="29"/>
      <c r="CV4" s="29"/>
      <c r="CW4" s="29"/>
      <c r="CX4" s="29"/>
      <c r="CY4" s="29"/>
      <c r="CZ4" s="29"/>
      <c r="DA4" s="29"/>
      <c r="DB4" s="29"/>
      <c r="DC4" s="29"/>
      <c r="DD4" s="29"/>
      <c r="DE4" s="29"/>
      <c r="DF4" s="29"/>
      <c r="DG4" s="29"/>
      <c r="DH4" s="29"/>
      <c r="DI4" s="29"/>
      <c r="DJ4" s="29"/>
      <c r="DK4" s="29"/>
      <c r="DL4" s="29"/>
      <c r="DM4" s="29"/>
      <c r="DN4" s="29"/>
      <c r="DO4" s="29"/>
      <c r="DP4" s="29"/>
      <c r="DQ4" s="29"/>
      <c r="DR4" s="29"/>
      <c r="DS4" s="29"/>
      <c r="DT4" s="29"/>
      <c r="DU4" s="29"/>
      <c r="DV4" s="29"/>
      <c r="DW4" s="29"/>
      <c r="DX4" s="29"/>
      <c r="DY4" s="29"/>
      <c r="DZ4" s="29"/>
      <c r="EA4" s="29"/>
      <c r="EB4" s="29"/>
      <c r="EC4" s="29"/>
      <c r="ED4" s="29"/>
      <c r="EE4" s="29"/>
      <c r="EF4" s="29"/>
      <c r="EG4" s="29"/>
      <c r="EH4" s="29"/>
      <c r="EI4" s="29"/>
      <c r="EJ4" s="29"/>
      <c r="EK4" s="29"/>
      <c r="EL4" s="29"/>
      <c r="EM4" s="29"/>
      <c r="EN4" s="29"/>
      <c r="EO4" s="29"/>
      <c r="EP4" s="29"/>
      <c r="EQ4" s="29"/>
      <c r="ER4" s="29"/>
      <c r="ES4" s="29"/>
      <c r="ET4" s="29"/>
      <c r="EU4" s="29"/>
      <c r="EV4" s="29"/>
      <c r="EW4" s="29"/>
      <c r="EX4" s="29"/>
      <c r="EY4" s="29"/>
      <c r="EZ4" s="31"/>
      <c r="FA4" s="31"/>
      <c r="FB4" s="31"/>
      <c r="FC4" s="31"/>
      <c r="FD4" s="31"/>
      <c r="FE4" s="31"/>
      <c r="FF4" s="31"/>
      <c r="FG4" s="31"/>
      <c r="FH4" s="31"/>
      <c r="FI4" s="31"/>
      <c r="FJ4" s="31"/>
      <c r="FK4" s="31"/>
      <c r="FL4" s="31"/>
      <c r="FM4" s="31"/>
      <c r="FN4" s="31"/>
      <c r="FO4" s="31"/>
      <c r="FP4" s="31"/>
      <c r="FQ4" s="31"/>
      <c r="FR4" s="31"/>
      <c r="FS4" s="31"/>
      <c r="FT4" s="31"/>
      <c r="FU4" s="31"/>
      <c r="FV4" s="31"/>
      <c r="FW4" s="31"/>
      <c r="FX4" s="31"/>
      <c r="FY4" s="31"/>
      <c r="FZ4" s="31"/>
      <c r="GA4" s="31"/>
      <c r="GB4" s="31"/>
      <c r="GC4" s="31"/>
      <c r="GD4" s="31"/>
      <c r="GE4" s="31"/>
      <c r="GF4" s="31"/>
      <c r="GG4" s="31"/>
      <c r="GH4" s="31"/>
      <c r="GI4" s="31"/>
      <c r="GJ4" s="31"/>
      <c r="GK4" s="31"/>
      <c r="GL4" s="31"/>
      <c r="GM4" s="31"/>
      <c r="GN4" s="31"/>
      <c r="GO4" s="31"/>
      <c r="GP4" s="31"/>
      <c r="GQ4" s="31"/>
      <c r="GR4" s="31"/>
      <c r="GS4" s="31"/>
      <c r="GT4" s="31"/>
      <c r="GU4" s="31"/>
      <c r="GV4" s="31"/>
      <c r="GW4" s="31"/>
      <c r="GX4" s="31"/>
      <c r="GY4" s="31"/>
      <c r="GZ4" s="31"/>
      <c r="HA4" s="31"/>
      <c r="HB4" s="31"/>
      <c r="HC4" s="31"/>
      <c r="HD4" s="31"/>
      <c r="HE4" s="31"/>
      <c r="HF4" s="31"/>
      <c r="HG4" s="31"/>
      <c r="HH4" s="31"/>
      <c r="HI4" s="31"/>
      <c r="HJ4" s="31"/>
      <c r="HK4" s="31"/>
      <c r="HL4" s="31"/>
      <c r="HM4" s="31"/>
      <c r="HN4" s="31"/>
      <c r="HO4" s="31"/>
      <c r="HP4" s="31"/>
    </row>
    <row r="5" spans="2:224" ht="22.5" customHeight="1" thickBot="1" x14ac:dyDescent="0.3">
      <c r="B5" s="50"/>
      <c r="C5" s="51" t="s">
        <v>642</v>
      </c>
      <c r="D5" s="50">
        <v>1996</v>
      </c>
      <c r="E5" s="50">
        <v>1997</v>
      </c>
      <c r="F5" s="50">
        <v>1998</v>
      </c>
      <c r="G5" s="50">
        <v>1999</v>
      </c>
      <c r="H5" s="50">
        <v>2000</v>
      </c>
      <c r="I5" s="50">
        <v>2001</v>
      </c>
      <c r="J5" s="50">
        <v>2002</v>
      </c>
      <c r="K5" s="50">
        <v>2003</v>
      </c>
      <c r="L5" s="50">
        <v>2004</v>
      </c>
      <c r="M5" s="50">
        <v>2005</v>
      </c>
      <c r="N5" s="50">
        <v>2006</v>
      </c>
      <c r="O5" s="50">
        <v>2007</v>
      </c>
      <c r="P5" s="50">
        <v>2008</v>
      </c>
      <c r="Q5" s="50">
        <v>2009</v>
      </c>
      <c r="R5" s="50">
        <v>2010</v>
      </c>
      <c r="S5" s="50">
        <v>2011</v>
      </c>
      <c r="T5" s="50">
        <v>2012</v>
      </c>
      <c r="U5" s="50">
        <v>2013</v>
      </c>
      <c r="V5" s="50">
        <v>2014</v>
      </c>
      <c r="W5" s="50">
        <v>2015</v>
      </c>
      <c r="X5" s="50">
        <v>2016</v>
      </c>
      <c r="Y5" s="52">
        <v>2017</v>
      </c>
      <c r="Z5" s="52">
        <v>2018</v>
      </c>
      <c r="AA5" s="53"/>
      <c r="AB5" s="54"/>
      <c r="AC5" s="54"/>
      <c r="AD5" s="54"/>
      <c r="AE5" s="54"/>
      <c r="AF5" s="54"/>
      <c r="AG5" s="54"/>
      <c r="AH5" s="54"/>
      <c r="AI5" s="54"/>
      <c r="AJ5" s="54"/>
      <c r="AK5" s="54"/>
      <c r="AL5" s="54"/>
      <c r="AM5" s="54"/>
      <c r="AN5" s="54"/>
      <c r="AO5" s="54"/>
      <c r="AP5" s="54"/>
      <c r="AQ5" s="54"/>
      <c r="AR5" s="54"/>
      <c r="AS5" s="54"/>
      <c r="AT5" s="54"/>
      <c r="AU5" s="54"/>
      <c r="AV5" s="54"/>
      <c r="AW5" s="54"/>
      <c r="AX5" s="54"/>
      <c r="AY5" s="54"/>
      <c r="AZ5" s="54"/>
      <c r="BA5" s="54"/>
      <c r="BB5" s="54"/>
      <c r="BC5" s="54"/>
      <c r="BD5" s="54"/>
      <c r="BE5" s="54"/>
      <c r="BF5" s="54"/>
      <c r="BG5" s="54"/>
      <c r="BH5" s="54"/>
      <c r="BI5" s="54"/>
      <c r="BJ5" s="54"/>
      <c r="BK5" s="54"/>
      <c r="BL5" s="54"/>
      <c r="BM5" s="54"/>
      <c r="BN5" s="54"/>
      <c r="BO5" s="54"/>
      <c r="BP5" s="54"/>
      <c r="BQ5" s="54"/>
      <c r="BR5" s="54"/>
      <c r="BS5" s="54"/>
      <c r="BT5" s="54"/>
      <c r="BU5" s="54"/>
      <c r="BV5" s="54"/>
      <c r="BW5" s="54"/>
      <c r="BX5" s="54"/>
      <c r="BY5" s="54"/>
      <c r="BZ5" s="54"/>
      <c r="CA5" s="54"/>
      <c r="CB5" s="54"/>
      <c r="CC5" s="54"/>
      <c r="CD5" s="54"/>
      <c r="CE5" s="54"/>
      <c r="CF5" s="54"/>
      <c r="CG5" s="54"/>
      <c r="CH5" s="54"/>
      <c r="CI5" s="54"/>
      <c r="CJ5" s="54"/>
      <c r="CK5" s="54"/>
      <c r="CL5" s="54"/>
      <c r="CM5" s="54"/>
      <c r="CN5" s="54"/>
      <c r="CO5" s="54"/>
      <c r="CP5" s="54"/>
      <c r="CQ5" s="54"/>
      <c r="CR5" s="54"/>
      <c r="CS5" s="54"/>
      <c r="CT5" s="54"/>
      <c r="CU5" s="54"/>
      <c r="CV5" s="54"/>
      <c r="CW5" s="54"/>
      <c r="CX5" s="54"/>
      <c r="CY5" s="54"/>
      <c r="CZ5" s="54"/>
      <c r="DA5" s="54"/>
      <c r="DB5" s="54"/>
      <c r="DC5" s="54"/>
      <c r="DD5" s="54"/>
      <c r="DE5" s="54"/>
      <c r="DF5" s="54"/>
      <c r="DG5" s="54"/>
      <c r="DH5" s="54"/>
      <c r="DI5" s="54"/>
      <c r="DJ5" s="54"/>
      <c r="DK5" s="54"/>
      <c r="DL5" s="54"/>
      <c r="DM5" s="54"/>
      <c r="DN5" s="54"/>
      <c r="DO5" s="54"/>
      <c r="DP5" s="54"/>
      <c r="DQ5" s="54"/>
      <c r="DR5" s="54"/>
      <c r="DS5" s="54"/>
      <c r="DT5" s="54"/>
      <c r="DU5" s="54"/>
      <c r="DV5" s="54"/>
      <c r="DW5" s="54"/>
      <c r="DX5" s="54"/>
      <c r="DY5" s="54"/>
      <c r="DZ5" s="54"/>
      <c r="EA5" s="54"/>
      <c r="EB5" s="54"/>
      <c r="EC5" s="54"/>
      <c r="ED5" s="54"/>
      <c r="EE5" s="54"/>
      <c r="EF5" s="54"/>
      <c r="EG5" s="54"/>
      <c r="EH5" s="54"/>
      <c r="EI5" s="54"/>
      <c r="EJ5" s="54"/>
      <c r="EK5" s="54"/>
      <c r="EL5" s="54"/>
      <c r="EM5" s="54"/>
      <c r="EN5" s="54"/>
      <c r="EO5" s="54"/>
      <c r="EP5" s="54"/>
      <c r="EQ5" s="54"/>
      <c r="ER5" s="54"/>
      <c r="ES5" s="54"/>
      <c r="ET5" s="54"/>
      <c r="EU5" s="54"/>
      <c r="EV5" s="54"/>
      <c r="EW5" s="54"/>
      <c r="EX5" s="54"/>
      <c r="EY5" s="54"/>
      <c r="EZ5" s="54"/>
      <c r="FA5" s="54"/>
      <c r="FB5" s="54"/>
      <c r="FC5" s="54"/>
      <c r="FD5" s="54"/>
      <c r="FE5" s="54"/>
      <c r="FF5" s="54"/>
      <c r="FG5" s="54"/>
      <c r="FH5" s="54"/>
      <c r="FI5" s="54"/>
      <c r="FJ5" s="54"/>
      <c r="FK5" s="54"/>
      <c r="FL5" s="54"/>
      <c r="FM5" s="54"/>
      <c r="FN5" s="54"/>
      <c r="FO5" s="54"/>
      <c r="FP5" s="54"/>
      <c r="FQ5" s="54"/>
      <c r="FR5" s="54"/>
      <c r="FS5" s="54"/>
      <c r="FT5" s="54"/>
      <c r="FU5" s="54"/>
      <c r="FV5" s="54"/>
      <c r="FW5" s="54"/>
      <c r="FX5" s="54"/>
      <c r="FY5" s="54"/>
      <c r="FZ5" s="54"/>
      <c r="GA5" s="54"/>
      <c r="GB5" s="54"/>
      <c r="GC5" s="54"/>
      <c r="GD5" s="54"/>
      <c r="GE5" s="54"/>
      <c r="GF5" s="54"/>
      <c r="GG5" s="54"/>
      <c r="GH5" s="54"/>
      <c r="GI5" s="54"/>
      <c r="GJ5" s="54"/>
      <c r="GK5" s="54"/>
      <c r="GL5" s="54"/>
      <c r="GM5" s="54"/>
      <c r="GN5" s="54"/>
      <c r="GO5" s="54"/>
      <c r="GP5" s="54"/>
      <c r="GQ5" s="54"/>
      <c r="GR5" s="54"/>
      <c r="GS5" s="54"/>
      <c r="GT5" s="54"/>
      <c r="GU5" s="54"/>
      <c r="GV5" s="54"/>
      <c r="GW5" s="54"/>
      <c r="GX5" s="54"/>
      <c r="GY5" s="54"/>
      <c r="GZ5" s="54"/>
      <c r="HA5" s="54"/>
      <c r="HB5" s="54"/>
      <c r="HC5" s="54"/>
      <c r="HD5" s="54"/>
      <c r="HE5" s="54"/>
      <c r="HF5" s="54"/>
      <c r="HG5" s="54"/>
      <c r="HH5" s="54"/>
      <c r="HI5" s="54"/>
      <c r="HJ5" s="54"/>
      <c r="HK5" s="54"/>
      <c r="HL5" s="54"/>
      <c r="HM5" s="54"/>
      <c r="HN5" s="54"/>
      <c r="HO5" s="54"/>
      <c r="HP5" s="55"/>
    </row>
    <row r="6" spans="2:224" ht="12.75" customHeight="1" x14ac:dyDescent="0.25">
      <c r="B6" s="56">
        <v>111</v>
      </c>
      <c r="C6" s="57" t="s">
        <v>16</v>
      </c>
      <c r="D6" s="58">
        <v>44835.25</v>
      </c>
      <c r="E6" s="58">
        <v>49906.75</v>
      </c>
      <c r="F6" s="58">
        <v>53235.5</v>
      </c>
      <c r="G6" s="58">
        <v>51392.5</v>
      </c>
      <c r="H6" s="58">
        <v>49290</v>
      </c>
      <c r="I6" s="58">
        <v>48739</v>
      </c>
      <c r="J6" s="58">
        <v>47397</v>
      </c>
      <c r="K6" s="58">
        <v>51997</v>
      </c>
      <c r="L6" s="58">
        <v>57966</v>
      </c>
      <c r="M6" s="58">
        <v>63304.75</v>
      </c>
      <c r="N6" s="58">
        <v>66217</v>
      </c>
      <c r="O6" s="58">
        <v>70004</v>
      </c>
      <c r="P6" s="58">
        <v>72852.5</v>
      </c>
      <c r="Q6" s="58">
        <v>70414</v>
      </c>
      <c r="R6" s="58">
        <v>71666</v>
      </c>
      <c r="S6" s="58">
        <v>75229.25</v>
      </c>
      <c r="T6" s="58">
        <v>71771.25</v>
      </c>
      <c r="U6" s="58">
        <v>70301</v>
      </c>
      <c r="V6" s="58">
        <v>68429.25</v>
      </c>
      <c r="W6" s="58">
        <v>67252.75</v>
      </c>
      <c r="X6" s="58">
        <v>65075.75</v>
      </c>
      <c r="Y6" s="59">
        <v>66181.5</v>
      </c>
      <c r="Z6" s="59">
        <v>64213</v>
      </c>
      <c r="AA6" s="60"/>
      <c r="AB6" s="61"/>
      <c r="AC6" s="61"/>
      <c r="AD6" s="61"/>
      <c r="AE6" s="61"/>
      <c r="AF6" s="61"/>
      <c r="AG6" s="61"/>
      <c r="AH6" s="61"/>
      <c r="AI6" s="61"/>
      <c r="AJ6" s="61"/>
      <c r="AK6" s="61"/>
      <c r="AL6" s="61"/>
      <c r="AM6" s="61"/>
      <c r="AN6" s="61"/>
      <c r="AO6" s="61"/>
      <c r="AP6" s="61"/>
      <c r="AQ6" s="61"/>
      <c r="AR6" s="61"/>
      <c r="AS6" s="61"/>
      <c r="AT6" s="61"/>
      <c r="AU6" s="61"/>
      <c r="AV6" s="61"/>
      <c r="AW6" s="61"/>
      <c r="AX6" s="61"/>
      <c r="AY6" s="61"/>
      <c r="AZ6" s="61"/>
      <c r="BA6" s="61"/>
      <c r="BB6" s="61"/>
      <c r="BC6" s="61"/>
      <c r="BD6" s="61"/>
      <c r="BE6" s="61"/>
      <c r="BF6" s="61"/>
      <c r="BG6" s="61"/>
      <c r="BH6" s="61"/>
      <c r="BI6" s="61"/>
      <c r="BJ6" s="61"/>
      <c r="BK6" s="61"/>
      <c r="BL6" s="61"/>
      <c r="BM6" s="61"/>
      <c r="BN6" s="61"/>
      <c r="BO6" s="61"/>
      <c r="BP6" s="61"/>
      <c r="BQ6" s="61"/>
      <c r="BR6" s="61"/>
      <c r="BS6" s="61"/>
      <c r="BT6" s="61"/>
      <c r="BU6" s="61"/>
      <c r="BV6" s="61"/>
      <c r="BW6" s="61"/>
      <c r="BX6" s="61"/>
      <c r="BY6" s="61"/>
      <c r="BZ6" s="61"/>
      <c r="CA6" s="61"/>
      <c r="CB6" s="61"/>
      <c r="CC6" s="61"/>
      <c r="CD6" s="61"/>
      <c r="CE6" s="61"/>
      <c r="CF6" s="61"/>
      <c r="CG6" s="61"/>
      <c r="CH6" s="61"/>
      <c r="CI6" s="61"/>
      <c r="CJ6" s="61"/>
      <c r="CK6" s="61"/>
      <c r="CL6" s="61"/>
      <c r="CM6" s="61"/>
      <c r="CN6" s="61"/>
      <c r="CO6" s="61"/>
      <c r="CP6" s="61"/>
      <c r="CQ6" s="61"/>
      <c r="CR6" s="61"/>
      <c r="CS6" s="61"/>
      <c r="CT6" s="61"/>
      <c r="CU6" s="61"/>
      <c r="CV6" s="61"/>
      <c r="CW6" s="61"/>
      <c r="CX6" s="61"/>
      <c r="CY6" s="61"/>
      <c r="CZ6" s="61"/>
      <c r="DA6" s="61"/>
      <c r="DB6" s="61"/>
      <c r="DC6" s="61"/>
      <c r="DD6" s="61"/>
      <c r="DE6" s="61"/>
      <c r="DF6" s="61"/>
      <c r="DG6" s="61"/>
      <c r="DH6" s="61"/>
      <c r="DI6" s="61"/>
      <c r="DJ6" s="61"/>
      <c r="DK6" s="61"/>
      <c r="DL6" s="61"/>
      <c r="DM6" s="61"/>
      <c r="DN6" s="61"/>
      <c r="DO6" s="61"/>
      <c r="DP6" s="61"/>
      <c r="DQ6" s="61"/>
      <c r="DR6" s="61"/>
      <c r="DS6" s="61"/>
      <c r="DT6" s="61"/>
      <c r="DU6" s="61"/>
      <c r="DV6" s="61"/>
      <c r="DW6" s="61"/>
      <c r="DX6" s="61"/>
      <c r="DY6" s="61"/>
      <c r="DZ6" s="61"/>
      <c r="EA6" s="61"/>
      <c r="EB6" s="61"/>
      <c r="EC6" s="61"/>
      <c r="ED6" s="61"/>
      <c r="EE6" s="61"/>
      <c r="EF6" s="61"/>
      <c r="EG6" s="61"/>
      <c r="EH6" s="61"/>
      <c r="EI6" s="61"/>
      <c r="EJ6" s="61"/>
      <c r="EK6" s="61"/>
      <c r="EL6" s="61"/>
      <c r="EM6" s="61"/>
      <c r="EN6" s="61"/>
      <c r="EO6" s="61"/>
      <c r="EP6" s="61"/>
      <c r="EQ6" s="61"/>
      <c r="ER6" s="61"/>
      <c r="ES6" s="61"/>
      <c r="ET6" s="61"/>
      <c r="EU6" s="61"/>
      <c r="EV6" s="61"/>
      <c r="EW6" s="61"/>
      <c r="EX6" s="61"/>
      <c r="EY6" s="61"/>
      <c r="EZ6" s="61"/>
      <c r="FA6" s="61"/>
      <c r="FB6" s="61"/>
      <c r="FC6" s="61"/>
      <c r="FD6" s="61"/>
      <c r="FE6" s="61"/>
      <c r="FF6" s="61"/>
      <c r="FG6" s="61"/>
      <c r="FH6" s="61"/>
      <c r="FI6" s="61"/>
      <c r="FJ6" s="61"/>
      <c r="FK6" s="61"/>
      <c r="FL6" s="61"/>
      <c r="FM6" s="61"/>
      <c r="FN6" s="61"/>
      <c r="FO6" s="61"/>
      <c r="FP6" s="61"/>
      <c r="FQ6" s="61"/>
      <c r="FR6" s="61"/>
      <c r="FS6" s="61"/>
      <c r="FT6" s="61"/>
      <c r="FU6" s="61"/>
      <c r="FV6" s="61"/>
      <c r="FW6" s="61"/>
      <c r="FX6" s="61"/>
      <c r="FY6" s="61"/>
      <c r="FZ6" s="61"/>
      <c r="GA6" s="61"/>
      <c r="GB6" s="61"/>
      <c r="GC6" s="61"/>
      <c r="GD6" s="61"/>
      <c r="GE6" s="61"/>
      <c r="GF6" s="61"/>
      <c r="GG6" s="61"/>
      <c r="GH6" s="61"/>
      <c r="GI6" s="61"/>
      <c r="GJ6" s="61"/>
      <c r="GK6" s="61"/>
      <c r="GL6" s="61"/>
      <c r="GM6" s="61"/>
      <c r="GN6" s="61"/>
      <c r="GO6" s="61"/>
      <c r="GP6" s="61"/>
      <c r="GQ6" s="61"/>
      <c r="GR6" s="61"/>
      <c r="GS6" s="61"/>
      <c r="GT6" s="61"/>
      <c r="GU6" s="61"/>
      <c r="GV6" s="61"/>
      <c r="GW6" s="61"/>
      <c r="GX6" s="61"/>
      <c r="GY6" s="61"/>
      <c r="GZ6" s="61"/>
      <c r="HA6" s="61"/>
      <c r="HB6" s="61"/>
      <c r="HC6" s="61"/>
      <c r="HD6" s="61"/>
      <c r="HE6" s="61"/>
      <c r="HF6" s="61"/>
      <c r="HG6" s="61"/>
      <c r="HH6" s="61"/>
      <c r="HI6" s="61"/>
      <c r="HJ6" s="61"/>
      <c r="HK6" s="61"/>
      <c r="HL6" s="61"/>
      <c r="HM6" s="61"/>
      <c r="HN6" s="61"/>
      <c r="HO6" s="61"/>
      <c r="HP6" s="62"/>
    </row>
    <row r="7" spans="2:224" ht="12.75" customHeight="1" x14ac:dyDescent="0.25">
      <c r="B7" s="63">
        <v>112</v>
      </c>
      <c r="C7" s="57" t="s">
        <v>18</v>
      </c>
      <c r="D7" s="58">
        <v>10742.25</v>
      </c>
      <c r="E7" s="58">
        <v>12103.25</v>
      </c>
      <c r="F7" s="58">
        <v>12548.5</v>
      </c>
      <c r="G7" s="58">
        <v>11895.75</v>
      </c>
      <c r="H7" s="58">
        <v>11346</v>
      </c>
      <c r="I7" s="58">
        <v>10478.5</v>
      </c>
      <c r="J7" s="58">
        <v>9237</v>
      </c>
      <c r="K7" s="58">
        <v>10168.25</v>
      </c>
      <c r="L7" s="58">
        <v>11949.75</v>
      </c>
      <c r="M7" s="58">
        <v>13177.75</v>
      </c>
      <c r="N7" s="58">
        <v>14976.5</v>
      </c>
      <c r="O7" s="58">
        <v>15821.5</v>
      </c>
      <c r="P7" s="58">
        <v>17551</v>
      </c>
      <c r="Q7" s="58">
        <v>17346.75</v>
      </c>
      <c r="R7" s="58">
        <v>18276</v>
      </c>
      <c r="S7" s="58">
        <v>19760.75</v>
      </c>
      <c r="T7" s="58">
        <v>19586</v>
      </c>
      <c r="U7" s="58">
        <v>18441</v>
      </c>
      <c r="V7" s="58">
        <v>19578.75</v>
      </c>
      <c r="W7" s="58">
        <v>18740.5</v>
      </c>
      <c r="X7" s="58">
        <v>18760.75</v>
      </c>
      <c r="Y7" s="59">
        <v>19306.5</v>
      </c>
      <c r="Z7" s="59">
        <v>18723.5</v>
      </c>
      <c r="AA7" s="60"/>
      <c r="AB7" s="61"/>
      <c r="AC7" s="61"/>
      <c r="AD7" s="61"/>
      <c r="AE7" s="61"/>
      <c r="AF7" s="61"/>
      <c r="AG7" s="61"/>
      <c r="AH7" s="61"/>
      <c r="AI7" s="61"/>
      <c r="AJ7" s="61"/>
      <c r="AK7" s="61"/>
      <c r="AL7" s="61"/>
      <c r="AM7" s="61"/>
      <c r="AN7" s="61"/>
      <c r="AO7" s="61"/>
      <c r="AP7" s="61"/>
      <c r="AQ7" s="61"/>
      <c r="AR7" s="61"/>
      <c r="AS7" s="61"/>
      <c r="AT7" s="61"/>
      <c r="AU7" s="61"/>
      <c r="AV7" s="61"/>
      <c r="AW7" s="61"/>
      <c r="AX7" s="61"/>
      <c r="AY7" s="61"/>
      <c r="AZ7" s="61"/>
      <c r="BA7" s="61"/>
      <c r="BB7" s="61"/>
      <c r="BC7" s="61"/>
      <c r="BD7" s="61"/>
      <c r="BE7" s="61"/>
      <c r="BF7" s="61"/>
      <c r="BG7" s="61"/>
      <c r="BH7" s="61"/>
      <c r="BI7" s="61"/>
      <c r="BJ7" s="61"/>
      <c r="BK7" s="61"/>
      <c r="BL7" s="61"/>
      <c r="BM7" s="61"/>
      <c r="BN7" s="61"/>
      <c r="BO7" s="61"/>
      <c r="BP7" s="61"/>
      <c r="BQ7" s="61"/>
      <c r="BR7" s="61"/>
      <c r="BS7" s="61"/>
      <c r="BT7" s="61"/>
      <c r="BU7" s="61"/>
      <c r="BV7" s="61"/>
      <c r="BW7" s="61"/>
      <c r="BX7" s="61"/>
      <c r="BY7" s="61"/>
      <c r="BZ7" s="61"/>
      <c r="CA7" s="61"/>
      <c r="CB7" s="61"/>
      <c r="CC7" s="61"/>
      <c r="CD7" s="61"/>
      <c r="CE7" s="61"/>
      <c r="CF7" s="61"/>
      <c r="CG7" s="61"/>
      <c r="CH7" s="61"/>
      <c r="CI7" s="61"/>
      <c r="CJ7" s="61"/>
      <c r="CK7" s="61"/>
      <c r="CL7" s="61"/>
      <c r="CM7" s="61"/>
      <c r="CN7" s="61"/>
      <c r="CO7" s="61"/>
      <c r="CP7" s="61"/>
      <c r="CQ7" s="61"/>
      <c r="CR7" s="61"/>
      <c r="CS7" s="61"/>
      <c r="CT7" s="61"/>
      <c r="CU7" s="61"/>
      <c r="CV7" s="61"/>
      <c r="CW7" s="61"/>
      <c r="CX7" s="61"/>
      <c r="CY7" s="61"/>
      <c r="CZ7" s="61"/>
      <c r="DA7" s="61"/>
      <c r="DB7" s="61"/>
      <c r="DC7" s="61"/>
      <c r="DD7" s="61"/>
      <c r="DE7" s="61"/>
      <c r="DF7" s="61"/>
      <c r="DG7" s="61"/>
      <c r="DH7" s="61"/>
      <c r="DI7" s="61"/>
      <c r="DJ7" s="61"/>
      <c r="DK7" s="61"/>
      <c r="DL7" s="61"/>
      <c r="DM7" s="61"/>
      <c r="DN7" s="61"/>
      <c r="DO7" s="61"/>
      <c r="DP7" s="61"/>
      <c r="DQ7" s="61"/>
      <c r="DR7" s="61"/>
      <c r="DS7" s="61"/>
      <c r="DT7" s="61"/>
      <c r="DU7" s="61"/>
      <c r="DV7" s="61"/>
      <c r="DW7" s="61"/>
      <c r="DX7" s="61"/>
      <c r="DY7" s="61"/>
      <c r="DZ7" s="61"/>
      <c r="EA7" s="61"/>
      <c r="EB7" s="61"/>
      <c r="EC7" s="61"/>
      <c r="ED7" s="61"/>
      <c r="EE7" s="61"/>
      <c r="EF7" s="61"/>
      <c r="EG7" s="61"/>
      <c r="EH7" s="61"/>
      <c r="EI7" s="61"/>
      <c r="EJ7" s="61"/>
      <c r="EK7" s="61"/>
      <c r="EL7" s="61"/>
      <c r="EM7" s="61"/>
      <c r="EN7" s="61"/>
      <c r="EO7" s="61"/>
      <c r="EP7" s="61"/>
      <c r="EQ7" s="61"/>
      <c r="ER7" s="61"/>
      <c r="ES7" s="61"/>
      <c r="ET7" s="61"/>
      <c r="EU7" s="61"/>
      <c r="EV7" s="61"/>
      <c r="EW7" s="61"/>
      <c r="EX7" s="61"/>
      <c r="EY7" s="61"/>
      <c r="EZ7" s="61"/>
      <c r="FA7" s="61"/>
      <c r="FB7" s="61"/>
      <c r="FC7" s="61"/>
      <c r="FD7" s="61"/>
      <c r="FE7" s="61"/>
      <c r="FF7" s="61"/>
      <c r="FG7" s="61"/>
      <c r="FH7" s="61"/>
      <c r="FI7" s="61"/>
      <c r="FJ7" s="61"/>
      <c r="FK7" s="61"/>
      <c r="FL7" s="61"/>
      <c r="FM7" s="61"/>
      <c r="FN7" s="61"/>
      <c r="FO7" s="61"/>
      <c r="FP7" s="61"/>
      <c r="FQ7" s="61"/>
      <c r="FR7" s="61"/>
      <c r="FS7" s="61"/>
      <c r="FT7" s="61"/>
      <c r="FU7" s="61"/>
      <c r="FV7" s="61"/>
      <c r="FW7" s="61"/>
      <c r="FX7" s="61"/>
      <c r="FY7" s="61"/>
      <c r="FZ7" s="61"/>
      <c r="GA7" s="61"/>
      <c r="GB7" s="61"/>
      <c r="GC7" s="61"/>
      <c r="GD7" s="61"/>
      <c r="GE7" s="61"/>
      <c r="GF7" s="61"/>
      <c r="GG7" s="61"/>
      <c r="GH7" s="61"/>
      <c r="GI7" s="61"/>
      <c r="GJ7" s="61"/>
      <c r="GK7" s="61"/>
      <c r="GL7" s="61"/>
      <c r="GM7" s="61"/>
      <c r="GN7" s="61"/>
      <c r="GO7" s="61"/>
      <c r="GP7" s="61"/>
      <c r="GQ7" s="61"/>
      <c r="GR7" s="61"/>
      <c r="GS7" s="61"/>
      <c r="GT7" s="61"/>
      <c r="GU7" s="61"/>
      <c r="GV7" s="61"/>
      <c r="GW7" s="61"/>
      <c r="GX7" s="61"/>
      <c r="GY7" s="61"/>
      <c r="GZ7" s="61"/>
      <c r="HA7" s="61"/>
      <c r="HB7" s="61"/>
      <c r="HC7" s="61"/>
      <c r="HD7" s="61"/>
      <c r="HE7" s="61"/>
      <c r="HF7" s="61"/>
      <c r="HG7" s="61"/>
      <c r="HH7" s="61"/>
      <c r="HI7" s="61"/>
      <c r="HJ7" s="61"/>
      <c r="HK7" s="61"/>
      <c r="HL7" s="61"/>
      <c r="HM7" s="61"/>
      <c r="HN7" s="61"/>
      <c r="HO7" s="61"/>
      <c r="HP7" s="62"/>
    </row>
    <row r="8" spans="2:224" ht="12.75" customHeight="1" x14ac:dyDescent="0.25">
      <c r="B8" s="63">
        <v>113</v>
      </c>
      <c r="C8" s="57" t="s">
        <v>643</v>
      </c>
      <c r="D8" s="58">
        <v>28660.5</v>
      </c>
      <c r="E8" s="58">
        <v>30807.25</v>
      </c>
      <c r="F8" s="58">
        <v>29578</v>
      </c>
      <c r="G8" s="58">
        <v>28739</v>
      </c>
      <c r="H8" s="58">
        <v>27828.75</v>
      </c>
      <c r="I8" s="58">
        <v>28212.75</v>
      </c>
      <c r="J8" s="58">
        <v>27544.25</v>
      </c>
      <c r="K8" s="58">
        <v>29938.5</v>
      </c>
      <c r="L8" s="58">
        <v>32515.75</v>
      </c>
      <c r="M8" s="58">
        <v>35352.75</v>
      </c>
      <c r="N8" s="58">
        <v>37036.75</v>
      </c>
      <c r="O8" s="58">
        <v>37835.75</v>
      </c>
      <c r="P8" s="58">
        <v>39527.75</v>
      </c>
      <c r="Q8" s="58">
        <v>38445.75</v>
      </c>
      <c r="R8" s="58">
        <v>37984.75</v>
      </c>
      <c r="S8" s="58">
        <v>39398.75</v>
      </c>
      <c r="T8" s="58">
        <v>40138.5</v>
      </c>
      <c r="U8" s="58">
        <v>40675.25</v>
      </c>
      <c r="V8" s="58">
        <v>44088</v>
      </c>
      <c r="W8" s="58">
        <v>45776</v>
      </c>
      <c r="X8" s="58">
        <v>45109.75</v>
      </c>
      <c r="Y8" s="59">
        <v>42780</v>
      </c>
      <c r="Z8" s="59">
        <v>42082.75</v>
      </c>
      <c r="AA8" s="60"/>
      <c r="AB8" s="61"/>
      <c r="AC8" s="61"/>
      <c r="AD8" s="61"/>
      <c r="AE8" s="61"/>
      <c r="AF8" s="61"/>
      <c r="AG8" s="61"/>
      <c r="AH8" s="61"/>
      <c r="AI8" s="61"/>
      <c r="AJ8" s="61"/>
      <c r="AK8" s="61"/>
      <c r="AL8" s="61"/>
      <c r="AM8" s="61"/>
      <c r="AN8" s="61"/>
      <c r="AO8" s="61"/>
      <c r="AP8" s="61"/>
      <c r="AQ8" s="61"/>
      <c r="AR8" s="61"/>
      <c r="AS8" s="61"/>
      <c r="AT8" s="61"/>
      <c r="AU8" s="61"/>
      <c r="AV8" s="61"/>
      <c r="AW8" s="61"/>
      <c r="AX8" s="61"/>
      <c r="AY8" s="61"/>
      <c r="AZ8" s="61"/>
      <c r="BA8" s="61"/>
      <c r="BB8" s="61"/>
      <c r="BC8" s="61"/>
      <c r="BD8" s="61"/>
      <c r="BE8" s="61"/>
      <c r="BF8" s="61"/>
      <c r="BG8" s="61"/>
      <c r="BH8" s="61"/>
      <c r="BI8" s="61"/>
      <c r="BJ8" s="61"/>
      <c r="BK8" s="61"/>
      <c r="BL8" s="61"/>
      <c r="BM8" s="61"/>
      <c r="BN8" s="61"/>
      <c r="BO8" s="61"/>
      <c r="BP8" s="61"/>
      <c r="BQ8" s="61"/>
      <c r="BR8" s="61"/>
      <c r="BS8" s="61"/>
      <c r="BT8" s="61"/>
      <c r="BU8" s="61"/>
      <c r="BV8" s="61"/>
      <c r="BW8" s="61"/>
      <c r="BX8" s="61"/>
      <c r="BY8" s="61"/>
      <c r="BZ8" s="61"/>
      <c r="CA8" s="61"/>
      <c r="CB8" s="61"/>
      <c r="CC8" s="61"/>
      <c r="CD8" s="61"/>
      <c r="CE8" s="61"/>
      <c r="CF8" s="61"/>
      <c r="CG8" s="61"/>
      <c r="CH8" s="61"/>
      <c r="CI8" s="61"/>
      <c r="CJ8" s="61"/>
      <c r="CK8" s="61"/>
      <c r="CL8" s="61"/>
      <c r="CM8" s="61"/>
      <c r="CN8" s="61"/>
      <c r="CO8" s="61"/>
      <c r="CP8" s="61"/>
      <c r="CQ8" s="61"/>
      <c r="CR8" s="61"/>
      <c r="CS8" s="61"/>
      <c r="CT8" s="61"/>
      <c r="CU8" s="61"/>
      <c r="CV8" s="61"/>
      <c r="CW8" s="61"/>
      <c r="CX8" s="61"/>
      <c r="CY8" s="61"/>
      <c r="CZ8" s="61"/>
      <c r="DA8" s="61"/>
      <c r="DB8" s="61"/>
      <c r="DC8" s="61"/>
      <c r="DD8" s="61"/>
      <c r="DE8" s="61"/>
      <c r="DF8" s="61"/>
      <c r="DG8" s="61"/>
      <c r="DH8" s="61"/>
      <c r="DI8" s="61"/>
      <c r="DJ8" s="61"/>
      <c r="DK8" s="61"/>
      <c r="DL8" s="61"/>
      <c r="DM8" s="61"/>
      <c r="DN8" s="61"/>
      <c r="DO8" s="61"/>
      <c r="DP8" s="61"/>
      <c r="DQ8" s="61"/>
      <c r="DR8" s="61"/>
      <c r="DS8" s="61"/>
      <c r="DT8" s="61"/>
      <c r="DU8" s="61"/>
      <c r="DV8" s="61"/>
      <c r="DW8" s="61"/>
      <c r="DX8" s="61"/>
      <c r="DY8" s="61"/>
      <c r="DZ8" s="61"/>
      <c r="EA8" s="61"/>
      <c r="EB8" s="61"/>
      <c r="EC8" s="61"/>
      <c r="ED8" s="61"/>
      <c r="EE8" s="61"/>
      <c r="EF8" s="61"/>
      <c r="EG8" s="61"/>
      <c r="EH8" s="61"/>
      <c r="EI8" s="61"/>
      <c r="EJ8" s="61"/>
      <c r="EK8" s="61"/>
      <c r="EL8" s="61"/>
      <c r="EM8" s="61"/>
      <c r="EN8" s="61"/>
      <c r="EO8" s="61"/>
      <c r="EP8" s="61"/>
      <c r="EQ8" s="61"/>
      <c r="ER8" s="61"/>
      <c r="ES8" s="61"/>
      <c r="ET8" s="61"/>
      <c r="EU8" s="61"/>
      <c r="EV8" s="61"/>
      <c r="EW8" s="61"/>
      <c r="EX8" s="61"/>
      <c r="EY8" s="61"/>
      <c r="EZ8" s="61"/>
      <c r="FA8" s="61"/>
      <c r="FB8" s="61"/>
      <c r="FC8" s="61"/>
      <c r="FD8" s="61"/>
      <c r="FE8" s="61"/>
      <c r="FF8" s="61"/>
      <c r="FG8" s="61"/>
      <c r="FH8" s="61"/>
      <c r="FI8" s="61"/>
      <c r="FJ8" s="61"/>
      <c r="FK8" s="61"/>
      <c r="FL8" s="61"/>
      <c r="FM8" s="61"/>
      <c r="FN8" s="61"/>
      <c r="FO8" s="61"/>
      <c r="FP8" s="61"/>
      <c r="FQ8" s="61"/>
      <c r="FR8" s="61"/>
      <c r="FS8" s="61"/>
      <c r="FT8" s="61"/>
      <c r="FU8" s="61"/>
      <c r="FV8" s="61"/>
      <c r="FW8" s="61"/>
      <c r="FX8" s="61"/>
      <c r="FY8" s="61"/>
      <c r="FZ8" s="61"/>
      <c r="GA8" s="61"/>
      <c r="GB8" s="61"/>
      <c r="GC8" s="61"/>
      <c r="GD8" s="61"/>
      <c r="GE8" s="61"/>
      <c r="GF8" s="61"/>
      <c r="GG8" s="61"/>
      <c r="GH8" s="61"/>
      <c r="GI8" s="61"/>
      <c r="GJ8" s="61"/>
      <c r="GK8" s="61"/>
      <c r="GL8" s="61"/>
      <c r="GM8" s="61"/>
      <c r="GN8" s="61"/>
      <c r="GO8" s="61"/>
      <c r="GP8" s="61"/>
      <c r="GQ8" s="61"/>
      <c r="GR8" s="61"/>
      <c r="GS8" s="61"/>
      <c r="GT8" s="61"/>
      <c r="GU8" s="61"/>
      <c r="GV8" s="61"/>
      <c r="GW8" s="61"/>
      <c r="GX8" s="61"/>
      <c r="GY8" s="61"/>
      <c r="GZ8" s="61"/>
      <c r="HA8" s="61"/>
      <c r="HB8" s="61"/>
      <c r="HC8" s="61"/>
      <c r="HD8" s="61"/>
      <c r="HE8" s="61"/>
      <c r="HF8" s="61"/>
      <c r="HG8" s="61"/>
      <c r="HH8" s="61"/>
      <c r="HI8" s="61"/>
      <c r="HJ8" s="61"/>
      <c r="HK8" s="61"/>
      <c r="HL8" s="61"/>
      <c r="HM8" s="61"/>
      <c r="HN8" s="61"/>
      <c r="HO8" s="61"/>
      <c r="HP8" s="62"/>
    </row>
    <row r="9" spans="2:224" ht="12.75" customHeight="1" x14ac:dyDescent="0.25">
      <c r="B9" s="63">
        <v>114</v>
      </c>
      <c r="C9" s="57" t="s">
        <v>22</v>
      </c>
      <c r="D9" s="58">
        <v>47450.5</v>
      </c>
      <c r="E9" s="58">
        <v>48723.75</v>
      </c>
      <c r="F9" s="58">
        <v>47171.25</v>
      </c>
      <c r="G9" s="58">
        <v>46051.25</v>
      </c>
      <c r="H9" s="58">
        <v>47373.75</v>
      </c>
      <c r="I9" s="58">
        <v>46030.75</v>
      </c>
      <c r="J9" s="58">
        <v>41090.5</v>
      </c>
      <c r="K9" s="58">
        <v>42827.25</v>
      </c>
      <c r="L9" s="58">
        <v>46652.75</v>
      </c>
      <c r="M9" s="58">
        <v>49845.5</v>
      </c>
      <c r="N9" s="58">
        <v>51473.75</v>
      </c>
      <c r="O9" s="58">
        <v>53284.75</v>
      </c>
      <c r="P9" s="58">
        <v>56456.75</v>
      </c>
      <c r="Q9" s="58">
        <v>56586.75</v>
      </c>
      <c r="R9" s="58">
        <v>55202</v>
      </c>
      <c r="S9" s="58">
        <v>56451</v>
      </c>
      <c r="T9" s="58">
        <v>53772</v>
      </c>
      <c r="U9" s="58">
        <v>55619</v>
      </c>
      <c r="V9" s="58">
        <v>54535</v>
      </c>
      <c r="W9" s="58">
        <v>51498.25</v>
      </c>
      <c r="X9" s="58">
        <v>49403</v>
      </c>
      <c r="Y9" s="59">
        <v>51228.25</v>
      </c>
      <c r="Z9" s="59">
        <v>51229.25</v>
      </c>
      <c r="AA9" s="60"/>
      <c r="AB9" s="61"/>
      <c r="AC9" s="61"/>
      <c r="AD9" s="61"/>
      <c r="AE9" s="61"/>
      <c r="AF9" s="61"/>
      <c r="AG9" s="61"/>
      <c r="AH9" s="61"/>
      <c r="AI9" s="61"/>
      <c r="AJ9" s="61"/>
      <c r="AK9" s="61"/>
      <c r="AL9" s="61"/>
      <c r="AM9" s="61"/>
      <c r="AN9" s="61"/>
      <c r="AO9" s="61"/>
      <c r="AP9" s="61"/>
      <c r="AQ9" s="61"/>
      <c r="AR9" s="61"/>
      <c r="AS9" s="61"/>
      <c r="AT9" s="61"/>
      <c r="AU9" s="61"/>
      <c r="AV9" s="61"/>
      <c r="AW9" s="61"/>
      <c r="AX9" s="61"/>
      <c r="AY9" s="61"/>
      <c r="AZ9" s="61"/>
      <c r="BA9" s="61"/>
      <c r="BB9" s="61"/>
      <c r="BC9" s="61"/>
      <c r="BD9" s="61"/>
      <c r="BE9" s="61"/>
      <c r="BF9" s="61"/>
      <c r="BG9" s="61"/>
      <c r="BH9" s="61"/>
      <c r="BI9" s="61"/>
      <c r="BJ9" s="61"/>
      <c r="BK9" s="61"/>
      <c r="BL9" s="61"/>
      <c r="BM9" s="61"/>
      <c r="BN9" s="61"/>
      <c r="BO9" s="61"/>
      <c r="BP9" s="61"/>
      <c r="BQ9" s="61"/>
      <c r="BR9" s="61"/>
      <c r="BS9" s="61"/>
      <c r="BT9" s="61"/>
      <c r="BU9" s="61"/>
      <c r="BV9" s="61"/>
      <c r="BW9" s="61"/>
      <c r="BX9" s="61"/>
      <c r="BY9" s="61"/>
      <c r="BZ9" s="61"/>
      <c r="CA9" s="61"/>
      <c r="CB9" s="61"/>
      <c r="CC9" s="61"/>
      <c r="CD9" s="61"/>
      <c r="CE9" s="61"/>
      <c r="CF9" s="61"/>
      <c r="CG9" s="61"/>
      <c r="CH9" s="61"/>
      <c r="CI9" s="61"/>
      <c r="CJ9" s="61"/>
      <c r="CK9" s="61"/>
      <c r="CL9" s="61"/>
      <c r="CM9" s="61"/>
      <c r="CN9" s="61"/>
      <c r="CO9" s="61"/>
      <c r="CP9" s="61"/>
      <c r="CQ9" s="61"/>
      <c r="CR9" s="61"/>
      <c r="CS9" s="61"/>
      <c r="CT9" s="61"/>
      <c r="CU9" s="61"/>
      <c r="CV9" s="61"/>
      <c r="CW9" s="61"/>
      <c r="CX9" s="61"/>
      <c r="CY9" s="61"/>
      <c r="CZ9" s="61"/>
      <c r="DA9" s="61"/>
      <c r="DB9" s="61"/>
      <c r="DC9" s="61"/>
      <c r="DD9" s="61"/>
      <c r="DE9" s="61"/>
      <c r="DF9" s="61"/>
      <c r="DG9" s="61"/>
      <c r="DH9" s="61"/>
      <c r="DI9" s="61"/>
      <c r="DJ9" s="61"/>
      <c r="DK9" s="61"/>
      <c r="DL9" s="61"/>
      <c r="DM9" s="61"/>
      <c r="DN9" s="61"/>
      <c r="DO9" s="61"/>
      <c r="DP9" s="61"/>
      <c r="DQ9" s="61"/>
      <c r="DR9" s="61"/>
      <c r="DS9" s="61"/>
      <c r="DT9" s="61"/>
      <c r="DU9" s="61"/>
      <c r="DV9" s="61"/>
      <c r="DW9" s="61"/>
      <c r="DX9" s="61"/>
      <c r="DY9" s="61"/>
      <c r="DZ9" s="61"/>
      <c r="EA9" s="61"/>
      <c r="EB9" s="61"/>
      <c r="EC9" s="61"/>
      <c r="ED9" s="61"/>
      <c r="EE9" s="61"/>
      <c r="EF9" s="61"/>
      <c r="EG9" s="61"/>
      <c r="EH9" s="61"/>
      <c r="EI9" s="61"/>
      <c r="EJ9" s="61"/>
      <c r="EK9" s="61"/>
      <c r="EL9" s="61"/>
      <c r="EM9" s="61"/>
      <c r="EN9" s="61"/>
      <c r="EO9" s="61"/>
      <c r="EP9" s="61"/>
      <c r="EQ9" s="61"/>
      <c r="ER9" s="61"/>
      <c r="ES9" s="61"/>
      <c r="ET9" s="61"/>
      <c r="EU9" s="61"/>
      <c r="EV9" s="61"/>
      <c r="EW9" s="61"/>
      <c r="EX9" s="61"/>
      <c r="EY9" s="61"/>
      <c r="EZ9" s="61"/>
      <c r="FA9" s="61"/>
      <c r="FB9" s="61"/>
      <c r="FC9" s="61"/>
      <c r="FD9" s="61"/>
      <c r="FE9" s="61"/>
      <c r="FF9" s="61"/>
      <c r="FG9" s="61"/>
      <c r="FH9" s="61"/>
      <c r="FI9" s="61"/>
      <c r="FJ9" s="61"/>
      <c r="FK9" s="61"/>
      <c r="FL9" s="61"/>
      <c r="FM9" s="61"/>
      <c r="FN9" s="61"/>
      <c r="FO9" s="61"/>
      <c r="FP9" s="61"/>
      <c r="FQ9" s="61"/>
      <c r="FR9" s="61"/>
      <c r="FS9" s="61"/>
      <c r="FT9" s="61"/>
      <c r="FU9" s="61"/>
      <c r="FV9" s="61"/>
      <c r="FW9" s="61"/>
      <c r="FX9" s="61"/>
      <c r="FY9" s="61"/>
      <c r="FZ9" s="61"/>
      <c r="GA9" s="61"/>
      <c r="GB9" s="61"/>
      <c r="GC9" s="61"/>
      <c r="GD9" s="61"/>
      <c r="GE9" s="61"/>
      <c r="GF9" s="61"/>
      <c r="GG9" s="61"/>
      <c r="GH9" s="61"/>
      <c r="GI9" s="61"/>
      <c r="GJ9" s="61"/>
      <c r="GK9" s="61"/>
      <c r="GL9" s="61"/>
      <c r="GM9" s="61"/>
      <c r="GN9" s="61"/>
      <c r="GO9" s="61"/>
      <c r="GP9" s="61"/>
      <c r="GQ9" s="61"/>
      <c r="GR9" s="61"/>
      <c r="GS9" s="61"/>
      <c r="GT9" s="61"/>
      <c r="GU9" s="61"/>
      <c r="GV9" s="61"/>
      <c r="GW9" s="61"/>
      <c r="GX9" s="61"/>
      <c r="GY9" s="61"/>
      <c r="GZ9" s="61"/>
      <c r="HA9" s="61"/>
      <c r="HB9" s="61"/>
      <c r="HC9" s="61"/>
      <c r="HD9" s="61"/>
      <c r="HE9" s="61"/>
      <c r="HF9" s="61"/>
      <c r="HG9" s="61"/>
      <c r="HH9" s="61"/>
      <c r="HI9" s="61"/>
      <c r="HJ9" s="61"/>
      <c r="HK9" s="61"/>
      <c r="HL9" s="61"/>
      <c r="HM9" s="61"/>
      <c r="HN9" s="61"/>
      <c r="HO9" s="61"/>
      <c r="HP9" s="62"/>
    </row>
    <row r="10" spans="2:224" ht="12.75" customHeight="1" x14ac:dyDescent="0.25">
      <c r="B10" s="63">
        <v>115</v>
      </c>
      <c r="C10" s="57" t="s">
        <v>24</v>
      </c>
      <c r="D10" s="58">
        <v>3987.25</v>
      </c>
      <c r="E10" s="58">
        <v>4317.75</v>
      </c>
      <c r="F10" s="58">
        <v>4606.25</v>
      </c>
      <c r="G10" s="58">
        <v>4508.25</v>
      </c>
      <c r="H10" s="58">
        <v>4600.5</v>
      </c>
      <c r="I10" s="58">
        <v>4652.5</v>
      </c>
      <c r="J10" s="58">
        <v>3626.25</v>
      </c>
      <c r="K10" s="58">
        <v>2776.25</v>
      </c>
      <c r="L10" s="58">
        <v>3022</v>
      </c>
      <c r="M10" s="58">
        <v>3513.5</v>
      </c>
      <c r="N10" s="58">
        <v>4042.75</v>
      </c>
      <c r="O10" s="58">
        <v>4371.75</v>
      </c>
      <c r="P10" s="58">
        <v>5267.5</v>
      </c>
      <c r="Q10" s="58">
        <v>5115.75</v>
      </c>
      <c r="R10" s="58">
        <v>5485.75</v>
      </c>
      <c r="S10" s="58">
        <v>6079.25</v>
      </c>
      <c r="T10" s="58">
        <v>7051.5</v>
      </c>
      <c r="U10" s="58">
        <v>8010.5</v>
      </c>
      <c r="V10" s="58">
        <v>7803.25</v>
      </c>
      <c r="W10" s="58">
        <v>8332</v>
      </c>
      <c r="X10" s="58">
        <v>7552.5</v>
      </c>
      <c r="Y10" s="59">
        <v>7960.5</v>
      </c>
      <c r="Z10" s="59">
        <v>9755.25</v>
      </c>
      <c r="AA10" s="60"/>
      <c r="AB10" s="61"/>
      <c r="AC10" s="61"/>
      <c r="AD10" s="61"/>
      <c r="AE10" s="61"/>
      <c r="AF10" s="61"/>
      <c r="AG10" s="61"/>
      <c r="AH10" s="61"/>
      <c r="AI10" s="61"/>
      <c r="AJ10" s="61"/>
      <c r="AK10" s="61"/>
      <c r="AL10" s="61"/>
      <c r="AM10" s="61"/>
      <c r="AN10" s="61"/>
      <c r="AO10" s="61"/>
      <c r="AP10" s="61"/>
      <c r="AQ10" s="61"/>
      <c r="AR10" s="61"/>
      <c r="AS10" s="61"/>
      <c r="AT10" s="61"/>
      <c r="AU10" s="61"/>
      <c r="AV10" s="61"/>
      <c r="AW10" s="61"/>
      <c r="AX10" s="61"/>
      <c r="AY10" s="61"/>
      <c r="AZ10" s="61"/>
      <c r="BA10" s="61"/>
      <c r="BB10" s="61"/>
      <c r="BC10" s="61"/>
      <c r="BD10" s="61"/>
      <c r="BE10" s="61"/>
      <c r="BF10" s="61"/>
      <c r="BG10" s="61"/>
      <c r="BH10" s="61"/>
      <c r="BI10" s="61"/>
      <c r="BJ10" s="61"/>
      <c r="BK10" s="61"/>
      <c r="BL10" s="61"/>
      <c r="BM10" s="61"/>
      <c r="BN10" s="61"/>
      <c r="BO10" s="61"/>
      <c r="BP10" s="61"/>
      <c r="BQ10" s="61"/>
      <c r="BR10" s="61"/>
      <c r="BS10" s="61"/>
      <c r="BT10" s="61"/>
      <c r="BU10" s="61"/>
      <c r="BV10" s="61"/>
      <c r="BW10" s="61"/>
      <c r="BX10" s="61"/>
      <c r="BY10" s="61"/>
      <c r="BZ10" s="61"/>
      <c r="CA10" s="61"/>
      <c r="CB10" s="61"/>
      <c r="CC10" s="61"/>
      <c r="CD10" s="61"/>
      <c r="CE10" s="61"/>
      <c r="CF10" s="61"/>
      <c r="CG10" s="61"/>
      <c r="CH10" s="61"/>
      <c r="CI10" s="61"/>
      <c r="CJ10" s="61"/>
      <c r="CK10" s="61"/>
      <c r="CL10" s="61"/>
      <c r="CM10" s="61"/>
      <c r="CN10" s="61"/>
      <c r="CO10" s="61"/>
      <c r="CP10" s="61"/>
      <c r="CQ10" s="61"/>
      <c r="CR10" s="61"/>
      <c r="CS10" s="61"/>
      <c r="CT10" s="61"/>
      <c r="CU10" s="61"/>
      <c r="CV10" s="61"/>
      <c r="CW10" s="61"/>
      <c r="CX10" s="61"/>
      <c r="CY10" s="61"/>
      <c r="CZ10" s="61"/>
      <c r="DA10" s="61"/>
      <c r="DB10" s="61"/>
      <c r="DC10" s="61"/>
      <c r="DD10" s="61"/>
      <c r="DE10" s="61"/>
      <c r="DF10" s="61"/>
      <c r="DG10" s="61"/>
      <c r="DH10" s="61"/>
      <c r="DI10" s="61"/>
      <c r="DJ10" s="61"/>
      <c r="DK10" s="61"/>
      <c r="DL10" s="61"/>
      <c r="DM10" s="61"/>
      <c r="DN10" s="61"/>
      <c r="DO10" s="61"/>
      <c r="DP10" s="61"/>
      <c r="DQ10" s="61"/>
      <c r="DR10" s="61"/>
      <c r="DS10" s="61"/>
      <c r="DT10" s="61"/>
      <c r="DU10" s="61"/>
      <c r="DV10" s="61"/>
      <c r="DW10" s="61"/>
      <c r="DX10" s="61"/>
      <c r="DY10" s="61"/>
      <c r="DZ10" s="61"/>
      <c r="EA10" s="61"/>
      <c r="EB10" s="61"/>
      <c r="EC10" s="61"/>
      <c r="ED10" s="61"/>
      <c r="EE10" s="61"/>
      <c r="EF10" s="61"/>
      <c r="EG10" s="61"/>
      <c r="EH10" s="61"/>
      <c r="EI10" s="61"/>
      <c r="EJ10" s="61"/>
      <c r="EK10" s="61"/>
      <c r="EL10" s="61"/>
      <c r="EM10" s="61"/>
      <c r="EN10" s="61"/>
      <c r="EO10" s="61"/>
      <c r="EP10" s="61"/>
      <c r="EQ10" s="61"/>
      <c r="ER10" s="61"/>
      <c r="ES10" s="61"/>
      <c r="ET10" s="61"/>
      <c r="EU10" s="61"/>
      <c r="EV10" s="61"/>
      <c r="EW10" s="61"/>
      <c r="EX10" s="61"/>
      <c r="EY10" s="61"/>
      <c r="EZ10" s="61"/>
      <c r="FA10" s="61"/>
      <c r="FB10" s="61"/>
      <c r="FC10" s="61"/>
      <c r="FD10" s="61"/>
      <c r="FE10" s="61"/>
      <c r="FF10" s="61"/>
      <c r="FG10" s="61"/>
      <c r="FH10" s="61"/>
      <c r="FI10" s="61"/>
      <c r="FJ10" s="61"/>
      <c r="FK10" s="61"/>
      <c r="FL10" s="61"/>
      <c r="FM10" s="61"/>
      <c r="FN10" s="61"/>
      <c r="FO10" s="61"/>
      <c r="FP10" s="61"/>
      <c r="FQ10" s="61"/>
      <c r="FR10" s="61"/>
      <c r="FS10" s="61"/>
      <c r="FT10" s="61"/>
      <c r="FU10" s="61"/>
      <c r="FV10" s="61"/>
      <c r="FW10" s="61"/>
      <c r="FX10" s="61"/>
      <c r="FY10" s="61"/>
      <c r="FZ10" s="61"/>
      <c r="GA10" s="61"/>
      <c r="GB10" s="61"/>
      <c r="GC10" s="61"/>
      <c r="GD10" s="61"/>
      <c r="GE10" s="61"/>
      <c r="GF10" s="61"/>
      <c r="GG10" s="61"/>
      <c r="GH10" s="61"/>
      <c r="GI10" s="61"/>
      <c r="GJ10" s="61"/>
      <c r="GK10" s="61"/>
      <c r="GL10" s="61"/>
      <c r="GM10" s="61"/>
      <c r="GN10" s="61"/>
      <c r="GO10" s="61"/>
      <c r="GP10" s="61"/>
      <c r="GQ10" s="61"/>
      <c r="GR10" s="61"/>
      <c r="GS10" s="61"/>
      <c r="GT10" s="61"/>
      <c r="GU10" s="61"/>
      <c r="GV10" s="61"/>
      <c r="GW10" s="61"/>
      <c r="GX10" s="61"/>
      <c r="GY10" s="61"/>
      <c r="GZ10" s="61"/>
      <c r="HA10" s="61"/>
      <c r="HB10" s="61"/>
      <c r="HC10" s="61"/>
      <c r="HD10" s="61"/>
      <c r="HE10" s="61"/>
      <c r="HF10" s="61"/>
      <c r="HG10" s="61"/>
      <c r="HH10" s="61"/>
      <c r="HI10" s="61"/>
      <c r="HJ10" s="61"/>
      <c r="HK10" s="61"/>
      <c r="HL10" s="61"/>
      <c r="HM10" s="61"/>
      <c r="HN10" s="61"/>
      <c r="HO10" s="61"/>
      <c r="HP10" s="62"/>
    </row>
    <row r="11" spans="2:224" ht="12.75" customHeight="1" x14ac:dyDescent="0.25">
      <c r="B11" s="63">
        <v>121</v>
      </c>
      <c r="C11" s="57" t="s">
        <v>26</v>
      </c>
      <c r="D11" s="58">
        <v>75742.75</v>
      </c>
      <c r="E11" s="58">
        <v>78352.75</v>
      </c>
      <c r="F11" s="58">
        <v>79723.25</v>
      </c>
      <c r="G11" s="58">
        <v>78521.75</v>
      </c>
      <c r="H11" s="58">
        <v>75836.5</v>
      </c>
      <c r="I11" s="58">
        <v>74671.5</v>
      </c>
      <c r="J11" s="58">
        <v>72098.5</v>
      </c>
      <c r="K11" s="58">
        <v>75904.25</v>
      </c>
      <c r="L11" s="58">
        <v>80089.75</v>
      </c>
      <c r="M11" s="58">
        <v>84099.5</v>
      </c>
      <c r="N11" s="58">
        <v>87456.25</v>
      </c>
      <c r="O11" s="58">
        <v>89239.5</v>
      </c>
      <c r="P11" s="58">
        <v>90583.5</v>
      </c>
      <c r="Q11" s="58">
        <v>87998</v>
      </c>
      <c r="R11" s="58">
        <v>87057.25</v>
      </c>
      <c r="S11" s="58">
        <v>89664</v>
      </c>
      <c r="T11" s="58">
        <v>90002.75</v>
      </c>
      <c r="U11" s="58">
        <v>88527.75</v>
      </c>
      <c r="V11" s="58">
        <v>86514.25</v>
      </c>
      <c r="W11" s="58">
        <v>85213.25</v>
      </c>
      <c r="X11" s="58">
        <v>83920.75</v>
      </c>
      <c r="Y11" s="59">
        <v>83274</v>
      </c>
      <c r="Z11" s="59">
        <v>82698.75</v>
      </c>
      <c r="AA11" s="60"/>
      <c r="AB11" s="61"/>
      <c r="AC11" s="61"/>
      <c r="AD11" s="61"/>
      <c r="AE11" s="61"/>
      <c r="AF11" s="61"/>
      <c r="AG11" s="61"/>
      <c r="AH11" s="61"/>
      <c r="AI11" s="61"/>
      <c r="AJ11" s="61"/>
      <c r="AK11" s="61"/>
      <c r="AL11" s="61"/>
      <c r="AM11" s="61"/>
      <c r="AN11" s="61"/>
      <c r="AO11" s="61"/>
      <c r="AP11" s="61"/>
      <c r="AQ11" s="61"/>
      <c r="AR11" s="61"/>
      <c r="AS11" s="61"/>
      <c r="AT11" s="61"/>
      <c r="AU11" s="61"/>
      <c r="AV11" s="61"/>
      <c r="AW11" s="61"/>
      <c r="AX11" s="61"/>
      <c r="AY11" s="61"/>
      <c r="AZ11" s="61"/>
      <c r="BA11" s="61"/>
      <c r="BB11" s="61"/>
      <c r="BC11" s="61"/>
      <c r="BD11" s="61"/>
      <c r="BE11" s="61"/>
      <c r="BF11" s="61"/>
      <c r="BG11" s="61"/>
      <c r="BH11" s="61"/>
      <c r="BI11" s="61"/>
      <c r="BJ11" s="61"/>
      <c r="BK11" s="61"/>
      <c r="BL11" s="61"/>
      <c r="BM11" s="61"/>
      <c r="BN11" s="61"/>
      <c r="BO11" s="61"/>
      <c r="BP11" s="61"/>
      <c r="BQ11" s="61"/>
      <c r="BR11" s="61"/>
      <c r="BS11" s="61"/>
      <c r="BT11" s="61"/>
      <c r="BU11" s="61"/>
      <c r="BV11" s="61"/>
      <c r="BW11" s="61"/>
      <c r="BX11" s="61"/>
      <c r="BY11" s="61"/>
      <c r="BZ11" s="61"/>
      <c r="CA11" s="61"/>
      <c r="CB11" s="61"/>
      <c r="CC11" s="61"/>
      <c r="CD11" s="61"/>
      <c r="CE11" s="61"/>
      <c r="CF11" s="61"/>
      <c r="CG11" s="61"/>
      <c r="CH11" s="61"/>
      <c r="CI11" s="61"/>
      <c r="CJ11" s="61"/>
      <c r="CK11" s="61"/>
      <c r="CL11" s="61"/>
      <c r="CM11" s="61"/>
      <c r="CN11" s="61"/>
      <c r="CO11" s="61"/>
      <c r="CP11" s="61"/>
      <c r="CQ11" s="61"/>
      <c r="CR11" s="61"/>
      <c r="CS11" s="61"/>
      <c r="CT11" s="61"/>
      <c r="CU11" s="61"/>
      <c r="CV11" s="61"/>
      <c r="CW11" s="61"/>
      <c r="CX11" s="61"/>
      <c r="CY11" s="61"/>
      <c r="CZ11" s="61"/>
      <c r="DA11" s="61"/>
      <c r="DB11" s="61"/>
      <c r="DC11" s="61"/>
      <c r="DD11" s="61"/>
      <c r="DE11" s="61"/>
      <c r="DF11" s="61"/>
      <c r="DG11" s="61"/>
      <c r="DH11" s="61"/>
      <c r="DI11" s="61"/>
      <c r="DJ11" s="61"/>
      <c r="DK11" s="61"/>
      <c r="DL11" s="61"/>
      <c r="DM11" s="61"/>
      <c r="DN11" s="61"/>
      <c r="DO11" s="61"/>
      <c r="DP11" s="61"/>
      <c r="DQ11" s="61"/>
      <c r="DR11" s="61"/>
      <c r="DS11" s="61"/>
      <c r="DT11" s="61"/>
      <c r="DU11" s="61"/>
      <c r="DV11" s="61"/>
      <c r="DW11" s="61"/>
      <c r="DX11" s="61"/>
      <c r="DY11" s="61"/>
      <c r="DZ11" s="61"/>
      <c r="EA11" s="61"/>
      <c r="EB11" s="61"/>
      <c r="EC11" s="61"/>
      <c r="ED11" s="61"/>
      <c r="EE11" s="61"/>
      <c r="EF11" s="61"/>
      <c r="EG11" s="61"/>
      <c r="EH11" s="61"/>
      <c r="EI11" s="61"/>
      <c r="EJ11" s="61"/>
      <c r="EK11" s="61"/>
      <c r="EL11" s="61"/>
      <c r="EM11" s="61"/>
      <c r="EN11" s="61"/>
      <c r="EO11" s="61"/>
      <c r="EP11" s="61"/>
      <c r="EQ11" s="61"/>
      <c r="ER11" s="61"/>
      <c r="ES11" s="61"/>
      <c r="ET11" s="61"/>
      <c r="EU11" s="61"/>
      <c r="EV11" s="61"/>
      <c r="EW11" s="61"/>
      <c r="EX11" s="61"/>
      <c r="EY11" s="61"/>
      <c r="EZ11" s="61"/>
      <c r="FA11" s="61"/>
      <c r="FB11" s="61"/>
      <c r="FC11" s="61"/>
      <c r="FD11" s="61"/>
      <c r="FE11" s="61"/>
      <c r="FF11" s="61"/>
      <c r="FG11" s="61"/>
      <c r="FH11" s="61"/>
      <c r="FI11" s="61"/>
      <c r="FJ11" s="61"/>
      <c r="FK11" s="61"/>
      <c r="FL11" s="61"/>
      <c r="FM11" s="61"/>
      <c r="FN11" s="61"/>
      <c r="FO11" s="61"/>
      <c r="FP11" s="61"/>
      <c r="FQ11" s="61"/>
      <c r="FR11" s="61"/>
      <c r="FS11" s="61"/>
      <c r="FT11" s="61"/>
      <c r="FU11" s="61"/>
      <c r="FV11" s="61"/>
      <c r="FW11" s="61"/>
      <c r="FX11" s="61"/>
      <c r="FY11" s="61"/>
      <c r="FZ11" s="61"/>
      <c r="GA11" s="61"/>
      <c r="GB11" s="61"/>
      <c r="GC11" s="61"/>
      <c r="GD11" s="61"/>
      <c r="GE11" s="61"/>
      <c r="GF11" s="61"/>
      <c r="GG11" s="61"/>
      <c r="GH11" s="61"/>
      <c r="GI11" s="61"/>
      <c r="GJ11" s="61"/>
      <c r="GK11" s="61"/>
      <c r="GL11" s="61"/>
      <c r="GM11" s="61"/>
      <c r="GN11" s="61"/>
      <c r="GO11" s="61"/>
      <c r="GP11" s="61"/>
      <c r="GQ11" s="61"/>
      <c r="GR11" s="61"/>
      <c r="GS11" s="61"/>
      <c r="GT11" s="61"/>
      <c r="GU11" s="61"/>
      <c r="GV11" s="61"/>
      <c r="GW11" s="61"/>
      <c r="GX11" s="61"/>
      <c r="GY11" s="61"/>
      <c r="GZ11" s="61"/>
      <c r="HA11" s="61"/>
      <c r="HB11" s="61"/>
      <c r="HC11" s="61"/>
      <c r="HD11" s="61"/>
      <c r="HE11" s="61"/>
      <c r="HF11" s="61"/>
      <c r="HG11" s="61"/>
      <c r="HH11" s="61"/>
      <c r="HI11" s="61"/>
      <c r="HJ11" s="61"/>
      <c r="HK11" s="61"/>
      <c r="HL11" s="61"/>
      <c r="HM11" s="61"/>
      <c r="HN11" s="61"/>
      <c r="HO11" s="61"/>
      <c r="HP11" s="62"/>
    </row>
    <row r="12" spans="2:224" ht="12.75" customHeight="1" x14ac:dyDescent="0.25">
      <c r="B12" s="63">
        <v>122</v>
      </c>
      <c r="C12" s="57" t="s">
        <v>28</v>
      </c>
      <c r="D12" s="58">
        <v>7823.5</v>
      </c>
      <c r="E12" s="58">
        <v>7947.75</v>
      </c>
      <c r="F12" s="58">
        <v>7830.75</v>
      </c>
      <c r="G12" s="58">
        <v>7737.25</v>
      </c>
      <c r="H12" s="58">
        <v>7020.5</v>
      </c>
      <c r="I12" s="58">
        <v>6648.5</v>
      </c>
      <c r="J12" s="58">
        <v>6237.75</v>
      </c>
      <c r="K12" s="58">
        <v>6697.5</v>
      </c>
      <c r="L12" s="58">
        <v>7743.5</v>
      </c>
      <c r="M12" s="58">
        <v>8592.25</v>
      </c>
      <c r="N12" s="58">
        <v>9651</v>
      </c>
      <c r="O12" s="58">
        <v>10267</v>
      </c>
      <c r="P12" s="58">
        <v>11073</v>
      </c>
      <c r="Q12" s="58">
        <v>11383</v>
      </c>
      <c r="R12" s="58">
        <v>11874.75</v>
      </c>
      <c r="S12" s="58">
        <v>12388.5</v>
      </c>
      <c r="T12" s="58">
        <v>12522.25</v>
      </c>
      <c r="U12" s="58">
        <v>12479.5</v>
      </c>
      <c r="V12" s="58">
        <v>12629.75</v>
      </c>
      <c r="W12" s="58">
        <v>12889.25</v>
      </c>
      <c r="X12" s="58">
        <v>12871.25</v>
      </c>
      <c r="Y12" s="59">
        <v>12876.75</v>
      </c>
      <c r="Z12" s="59">
        <v>12931.25</v>
      </c>
      <c r="AA12" s="60"/>
      <c r="AB12" s="61"/>
      <c r="AC12" s="61"/>
      <c r="AD12" s="61"/>
      <c r="AE12" s="61"/>
      <c r="AF12" s="61"/>
      <c r="AG12" s="61"/>
      <c r="AH12" s="61"/>
      <c r="AI12" s="61"/>
      <c r="AJ12" s="61"/>
      <c r="AK12" s="61"/>
      <c r="AL12" s="61"/>
      <c r="AM12" s="61"/>
      <c r="AN12" s="61"/>
      <c r="AO12" s="61"/>
      <c r="AP12" s="61"/>
      <c r="AQ12" s="61"/>
      <c r="AR12" s="61"/>
      <c r="AS12" s="61"/>
      <c r="AT12" s="61"/>
      <c r="AU12" s="61"/>
      <c r="AV12" s="61"/>
      <c r="AW12" s="61"/>
      <c r="AX12" s="61"/>
      <c r="AY12" s="61"/>
      <c r="AZ12" s="61"/>
      <c r="BA12" s="61"/>
      <c r="BB12" s="61"/>
      <c r="BC12" s="61"/>
      <c r="BD12" s="61"/>
      <c r="BE12" s="61"/>
      <c r="BF12" s="61"/>
      <c r="BG12" s="61"/>
      <c r="BH12" s="61"/>
      <c r="BI12" s="61"/>
      <c r="BJ12" s="61"/>
      <c r="BK12" s="61"/>
      <c r="BL12" s="61"/>
      <c r="BM12" s="61"/>
      <c r="BN12" s="61"/>
      <c r="BO12" s="61"/>
      <c r="BP12" s="61"/>
      <c r="BQ12" s="61"/>
      <c r="BR12" s="61"/>
      <c r="BS12" s="61"/>
      <c r="BT12" s="61"/>
      <c r="BU12" s="61"/>
      <c r="BV12" s="61"/>
      <c r="BW12" s="61"/>
      <c r="BX12" s="61"/>
      <c r="BY12" s="61"/>
      <c r="BZ12" s="61"/>
      <c r="CA12" s="61"/>
      <c r="CB12" s="61"/>
      <c r="CC12" s="61"/>
      <c r="CD12" s="61"/>
      <c r="CE12" s="61"/>
      <c r="CF12" s="61"/>
      <c r="CG12" s="61"/>
      <c r="CH12" s="61"/>
      <c r="CI12" s="61"/>
      <c r="CJ12" s="61"/>
      <c r="CK12" s="61"/>
      <c r="CL12" s="61"/>
      <c r="CM12" s="61"/>
      <c r="CN12" s="61"/>
      <c r="CO12" s="61"/>
      <c r="CP12" s="61"/>
      <c r="CQ12" s="61"/>
      <c r="CR12" s="61"/>
      <c r="CS12" s="61"/>
      <c r="CT12" s="61"/>
      <c r="CU12" s="61"/>
      <c r="CV12" s="61"/>
      <c r="CW12" s="61"/>
      <c r="CX12" s="61"/>
      <c r="CY12" s="61"/>
      <c r="CZ12" s="61"/>
      <c r="DA12" s="61"/>
      <c r="DB12" s="61"/>
      <c r="DC12" s="61"/>
      <c r="DD12" s="61"/>
      <c r="DE12" s="61"/>
      <c r="DF12" s="61"/>
      <c r="DG12" s="61"/>
      <c r="DH12" s="61"/>
      <c r="DI12" s="61"/>
      <c r="DJ12" s="61"/>
      <c r="DK12" s="61"/>
      <c r="DL12" s="61"/>
      <c r="DM12" s="61"/>
      <c r="DN12" s="61"/>
      <c r="DO12" s="61"/>
      <c r="DP12" s="61"/>
      <c r="DQ12" s="61"/>
      <c r="DR12" s="61"/>
      <c r="DS12" s="61"/>
      <c r="DT12" s="61"/>
      <c r="DU12" s="61"/>
      <c r="DV12" s="61"/>
      <c r="DW12" s="61"/>
      <c r="DX12" s="61"/>
      <c r="DY12" s="61"/>
      <c r="DZ12" s="61"/>
      <c r="EA12" s="61"/>
      <c r="EB12" s="61"/>
      <c r="EC12" s="61"/>
      <c r="ED12" s="61"/>
      <c r="EE12" s="61"/>
      <c r="EF12" s="61"/>
      <c r="EG12" s="61"/>
      <c r="EH12" s="61"/>
      <c r="EI12" s="61"/>
      <c r="EJ12" s="61"/>
      <c r="EK12" s="61"/>
      <c r="EL12" s="61"/>
      <c r="EM12" s="61"/>
      <c r="EN12" s="61"/>
      <c r="EO12" s="61"/>
      <c r="EP12" s="61"/>
      <c r="EQ12" s="61"/>
      <c r="ER12" s="61"/>
      <c r="ES12" s="61"/>
      <c r="ET12" s="61"/>
      <c r="EU12" s="61"/>
      <c r="EV12" s="61"/>
      <c r="EW12" s="61"/>
      <c r="EX12" s="61"/>
      <c r="EY12" s="61"/>
      <c r="EZ12" s="61"/>
      <c r="FA12" s="61"/>
      <c r="FB12" s="61"/>
      <c r="FC12" s="61"/>
      <c r="FD12" s="61"/>
      <c r="FE12" s="61"/>
      <c r="FF12" s="61"/>
      <c r="FG12" s="61"/>
      <c r="FH12" s="61"/>
      <c r="FI12" s="61"/>
      <c r="FJ12" s="61"/>
      <c r="FK12" s="61"/>
      <c r="FL12" s="61"/>
      <c r="FM12" s="61"/>
      <c r="FN12" s="61"/>
      <c r="FO12" s="61"/>
      <c r="FP12" s="61"/>
      <c r="FQ12" s="61"/>
      <c r="FR12" s="61"/>
      <c r="FS12" s="61"/>
      <c r="FT12" s="61"/>
      <c r="FU12" s="61"/>
      <c r="FV12" s="61"/>
      <c r="FW12" s="61"/>
      <c r="FX12" s="61"/>
      <c r="FY12" s="61"/>
      <c r="FZ12" s="61"/>
      <c r="GA12" s="61"/>
      <c r="GB12" s="61"/>
      <c r="GC12" s="61"/>
      <c r="GD12" s="61"/>
      <c r="GE12" s="61"/>
      <c r="GF12" s="61"/>
      <c r="GG12" s="61"/>
      <c r="GH12" s="61"/>
      <c r="GI12" s="61"/>
      <c r="GJ12" s="61"/>
      <c r="GK12" s="61"/>
      <c r="GL12" s="61"/>
      <c r="GM12" s="61"/>
      <c r="GN12" s="61"/>
      <c r="GO12" s="61"/>
      <c r="GP12" s="61"/>
      <c r="GQ12" s="61"/>
      <c r="GR12" s="61"/>
      <c r="GS12" s="61"/>
      <c r="GT12" s="61"/>
      <c r="GU12" s="61"/>
      <c r="GV12" s="61"/>
      <c r="GW12" s="61"/>
      <c r="GX12" s="61"/>
      <c r="GY12" s="61"/>
      <c r="GZ12" s="61"/>
      <c r="HA12" s="61"/>
      <c r="HB12" s="61"/>
      <c r="HC12" s="61"/>
      <c r="HD12" s="61"/>
      <c r="HE12" s="61"/>
      <c r="HF12" s="61"/>
      <c r="HG12" s="61"/>
      <c r="HH12" s="61"/>
      <c r="HI12" s="61"/>
      <c r="HJ12" s="61"/>
      <c r="HK12" s="61"/>
      <c r="HL12" s="61"/>
      <c r="HM12" s="61"/>
      <c r="HN12" s="61"/>
      <c r="HO12" s="61"/>
      <c r="HP12" s="62"/>
    </row>
    <row r="13" spans="2:224" ht="12.75" customHeight="1" x14ac:dyDescent="0.25">
      <c r="B13" s="63">
        <v>141</v>
      </c>
      <c r="C13" s="57" t="s">
        <v>30</v>
      </c>
      <c r="D13" s="58">
        <v>9677.75</v>
      </c>
      <c r="E13" s="58">
        <v>13295.75</v>
      </c>
      <c r="F13" s="58">
        <v>14639</v>
      </c>
      <c r="G13" s="58">
        <v>16045.75</v>
      </c>
      <c r="H13" s="58">
        <v>17733.5</v>
      </c>
      <c r="I13" s="58">
        <v>17995.25</v>
      </c>
      <c r="J13" s="58">
        <v>17236.75</v>
      </c>
      <c r="K13" s="58">
        <v>19872</v>
      </c>
      <c r="L13" s="58">
        <v>24149.5</v>
      </c>
      <c r="M13" s="58">
        <v>30045.75</v>
      </c>
      <c r="N13" s="58">
        <v>33339.25</v>
      </c>
      <c r="O13" s="58">
        <v>36356.75</v>
      </c>
      <c r="P13" s="58">
        <v>41293</v>
      </c>
      <c r="Q13" s="58">
        <v>40622</v>
      </c>
      <c r="R13" s="58">
        <v>39995.75</v>
      </c>
      <c r="S13" s="58">
        <v>43910</v>
      </c>
      <c r="T13" s="58">
        <v>42092</v>
      </c>
      <c r="U13" s="58">
        <v>42752</v>
      </c>
      <c r="V13" s="58">
        <v>44274.25</v>
      </c>
      <c r="W13" s="58">
        <v>49298</v>
      </c>
      <c r="X13" s="58">
        <v>51703</v>
      </c>
      <c r="Y13" s="59">
        <v>55938.5</v>
      </c>
      <c r="Z13" s="59">
        <v>63453</v>
      </c>
      <c r="AA13" s="60"/>
      <c r="AB13" s="61"/>
      <c r="AC13" s="61"/>
      <c r="AD13" s="61"/>
      <c r="AE13" s="61"/>
      <c r="AF13" s="61"/>
      <c r="AG13" s="61"/>
      <c r="AH13" s="61"/>
      <c r="AI13" s="61"/>
      <c r="AJ13" s="61"/>
      <c r="AK13" s="61"/>
      <c r="AL13" s="61"/>
      <c r="AM13" s="61"/>
      <c r="AN13" s="61"/>
      <c r="AO13" s="61"/>
      <c r="AP13" s="61"/>
      <c r="AQ13" s="61"/>
      <c r="AR13" s="61"/>
      <c r="AS13" s="61"/>
      <c r="AT13" s="61"/>
      <c r="AU13" s="61"/>
      <c r="AV13" s="61"/>
      <c r="AW13" s="61"/>
      <c r="AX13" s="61"/>
      <c r="AY13" s="61"/>
      <c r="AZ13" s="61"/>
      <c r="BA13" s="61"/>
      <c r="BB13" s="61"/>
      <c r="BC13" s="61"/>
      <c r="BD13" s="61"/>
      <c r="BE13" s="61"/>
      <c r="BF13" s="61"/>
      <c r="BG13" s="61"/>
      <c r="BH13" s="61"/>
      <c r="BI13" s="61"/>
      <c r="BJ13" s="61"/>
      <c r="BK13" s="61"/>
      <c r="BL13" s="61"/>
      <c r="BM13" s="61"/>
      <c r="BN13" s="61"/>
      <c r="BO13" s="61"/>
      <c r="BP13" s="61"/>
      <c r="BQ13" s="61"/>
      <c r="BR13" s="61"/>
      <c r="BS13" s="61"/>
      <c r="BT13" s="61"/>
      <c r="BU13" s="61"/>
      <c r="BV13" s="61"/>
      <c r="BW13" s="61"/>
      <c r="BX13" s="61"/>
      <c r="BY13" s="61"/>
      <c r="BZ13" s="61"/>
      <c r="CA13" s="61"/>
      <c r="CB13" s="61"/>
      <c r="CC13" s="61"/>
      <c r="CD13" s="61"/>
      <c r="CE13" s="61"/>
      <c r="CF13" s="61"/>
      <c r="CG13" s="61"/>
      <c r="CH13" s="61"/>
      <c r="CI13" s="61"/>
      <c r="CJ13" s="61"/>
      <c r="CK13" s="61"/>
      <c r="CL13" s="61"/>
      <c r="CM13" s="61"/>
      <c r="CN13" s="61"/>
      <c r="CO13" s="61"/>
      <c r="CP13" s="61"/>
      <c r="CQ13" s="61"/>
      <c r="CR13" s="61"/>
      <c r="CS13" s="61"/>
      <c r="CT13" s="61"/>
      <c r="CU13" s="61"/>
      <c r="CV13" s="61"/>
      <c r="CW13" s="61"/>
      <c r="CX13" s="61"/>
      <c r="CY13" s="61"/>
      <c r="CZ13" s="61"/>
      <c r="DA13" s="61"/>
      <c r="DB13" s="61"/>
      <c r="DC13" s="61"/>
      <c r="DD13" s="61"/>
      <c r="DE13" s="61"/>
      <c r="DF13" s="61"/>
      <c r="DG13" s="61"/>
      <c r="DH13" s="61"/>
      <c r="DI13" s="61"/>
      <c r="DJ13" s="61"/>
      <c r="DK13" s="61"/>
      <c r="DL13" s="61"/>
      <c r="DM13" s="61"/>
      <c r="DN13" s="61"/>
      <c r="DO13" s="61"/>
      <c r="DP13" s="61"/>
      <c r="DQ13" s="61"/>
      <c r="DR13" s="61"/>
      <c r="DS13" s="61"/>
      <c r="DT13" s="61"/>
      <c r="DU13" s="61"/>
      <c r="DV13" s="61"/>
      <c r="DW13" s="61"/>
      <c r="DX13" s="61"/>
      <c r="DY13" s="61"/>
      <c r="DZ13" s="61"/>
      <c r="EA13" s="61"/>
      <c r="EB13" s="61"/>
      <c r="EC13" s="61"/>
      <c r="ED13" s="61"/>
      <c r="EE13" s="61"/>
      <c r="EF13" s="61"/>
      <c r="EG13" s="61"/>
      <c r="EH13" s="61"/>
      <c r="EI13" s="61"/>
      <c r="EJ13" s="61"/>
      <c r="EK13" s="61"/>
      <c r="EL13" s="61"/>
      <c r="EM13" s="61"/>
      <c r="EN13" s="61"/>
      <c r="EO13" s="61"/>
      <c r="EP13" s="61"/>
      <c r="EQ13" s="61"/>
      <c r="ER13" s="61"/>
      <c r="ES13" s="61"/>
      <c r="ET13" s="61"/>
      <c r="EU13" s="61"/>
      <c r="EV13" s="61"/>
      <c r="EW13" s="61"/>
      <c r="EX13" s="61"/>
      <c r="EY13" s="61"/>
      <c r="EZ13" s="61"/>
      <c r="FA13" s="61"/>
      <c r="FB13" s="61"/>
      <c r="FC13" s="61"/>
      <c r="FD13" s="61"/>
      <c r="FE13" s="61"/>
      <c r="FF13" s="61"/>
      <c r="FG13" s="61"/>
      <c r="FH13" s="61"/>
      <c r="FI13" s="61"/>
      <c r="FJ13" s="61"/>
      <c r="FK13" s="61"/>
      <c r="FL13" s="61"/>
      <c r="FM13" s="61"/>
      <c r="FN13" s="61"/>
      <c r="FO13" s="61"/>
      <c r="FP13" s="61"/>
      <c r="FQ13" s="61"/>
      <c r="FR13" s="61"/>
      <c r="FS13" s="61"/>
      <c r="FT13" s="61"/>
      <c r="FU13" s="61"/>
      <c r="FV13" s="61"/>
      <c r="FW13" s="61"/>
      <c r="FX13" s="61"/>
      <c r="FY13" s="61"/>
      <c r="FZ13" s="61"/>
      <c r="GA13" s="61"/>
      <c r="GB13" s="61"/>
      <c r="GC13" s="61"/>
      <c r="GD13" s="61"/>
      <c r="GE13" s="61"/>
      <c r="GF13" s="61"/>
      <c r="GG13" s="61"/>
      <c r="GH13" s="61"/>
      <c r="GI13" s="61"/>
      <c r="GJ13" s="61"/>
      <c r="GK13" s="61"/>
      <c r="GL13" s="61"/>
      <c r="GM13" s="61"/>
      <c r="GN13" s="61"/>
      <c r="GO13" s="61"/>
      <c r="GP13" s="61"/>
      <c r="GQ13" s="61"/>
      <c r="GR13" s="61"/>
      <c r="GS13" s="61"/>
      <c r="GT13" s="61"/>
      <c r="GU13" s="61"/>
      <c r="GV13" s="61"/>
      <c r="GW13" s="61"/>
      <c r="GX13" s="61"/>
      <c r="GY13" s="61"/>
      <c r="GZ13" s="61"/>
      <c r="HA13" s="61"/>
      <c r="HB13" s="61"/>
      <c r="HC13" s="61"/>
      <c r="HD13" s="61"/>
      <c r="HE13" s="61"/>
      <c r="HF13" s="61"/>
      <c r="HG13" s="61"/>
      <c r="HH13" s="61"/>
      <c r="HI13" s="61"/>
      <c r="HJ13" s="61"/>
      <c r="HK13" s="61"/>
      <c r="HL13" s="61"/>
      <c r="HM13" s="61"/>
      <c r="HN13" s="61"/>
      <c r="HO13" s="61"/>
      <c r="HP13" s="62"/>
    </row>
    <row r="14" spans="2:224" ht="12.75" customHeight="1" x14ac:dyDescent="0.25">
      <c r="B14" s="63">
        <v>142</v>
      </c>
      <c r="C14" s="57" t="s">
        <v>32</v>
      </c>
      <c r="D14" s="58">
        <v>2093.25</v>
      </c>
      <c r="E14" s="58">
        <v>2289.25</v>
      </c>
      <c r="F14" s="58">
        <v>2218.75</v>
      </c>
      <c r="G14" s="58">
        <v>2036.75</v>
      </c>
      <c r="H14" s="58">
        <v>1807.25</v>
      </c>
      <c r="I14" s="58">
        <v>1645</v>
      </c>
      <c r="J14" s="58">
        <v>1490.75</v>
      </c>
      <c r="K14" s="58">
        <v>1589.5</v>
      </c>
      <c r="L14" s="58">
        <v>1838.25</v>
      </c>
      <c r="M14" s="58">
        <v>2178.5</v>
      </c>
      <c r="N14" s="58">
        <v>2313.75</v>
      </c>
      <c r="O14" s="58">
        <v>2710.5</v>
      </c>
      <c r="P14" s="58">
        <v>3023.25</v>
      </c>
      <c r="Q14" s="58">
        <v>2888.5</v>
      </c>
      <c r="R14" s="58">
        <v>2794.5</v>
      </c>
      <c r="S14" s="58">
        <v>3031.5</v>
      </c>
      <c r="T14" s="58">
        <v>2904.5</v>
      </c>
      <c r="U14" s="58">
        <v>2758.75</v>
      </c>
      <c r="V14" s="58">
        <v>2867.25</v>
      </c>
      <c r="W14" s="58">
        <v>2919.5</v>
      </c>
      <c r="X14" s="58">
        <v>2844.25</v>
      </c>
      <c r="Y14" s="59">
        <v>2900</v>
      </c>
      <c r="Z14" s="59">
        <v>2872.75</v>
      </c>
      <c r="AA14" s="60"/>
      <c r="AB14" s="61"/>
      <c r="AC14" s="61"/>
      <c r="AD14" s="61"/>
      <c r="AE14" s="61"/>
      <c r="AF14" s="61"/>
      <c r="AG14" s="61"/>
      <c r="AH14" s="61"/>
      <c r="AI14" s="61"/>
      <c r="AJ14" s="61"/>
      <c r="AK14" s="61"/>
      <c r="AL14" s="61"/>
      <c r="AM14" s="61"/>
      <c r="AN14" s="61"/>
      <c r="AO14" s="61"/>
      <c r="AP14" s="61"/>
      <c r="AQ14" s="61"/>
      <c r="AR14" s="61"/>
      <c r="AS14" s="61"/>
      <c r="AT14" s="61"/>
      <c r="AU14" s="61"/>
      <c r="AV14" s="61"/>
      <c r="AW14" s="61"/>
      <c r="AX14" s="61"/>
      <c r="AY14" s="61"/>
      <c r="AZ14" s="61"/>
      <c r="BA14" s="61"/>
      <c r="BB14" s="61"/>
      <c r="BC14" s="61"/>
      <c r="BD14" s="61"/>
      <c r="BE14" s="61"/>
      <c r="BF14" s="61"/>
      <c r="BG14" s="61"/>
      <c r="BH14" s="61"/>
      <c r="BI14" s="61"/>
      <c r="BJ14" s="61"/>
      <c r="BK14" s="61"/>
      <c r="BL14" s="61"/>
      <c r="BM14" s="61"/>
      <c r="BN14" s="61"/>
      <c r="BO14" s="61"/>
      <c r="BP14" s="61"/>
      <c r="BQ14" s="61"/>
      <c r="BR14" s="61"/>
      <c r="BS14" s="61"/>
      <c r="BT14" s="61"/>
      <c r="BU14" s="61"/>
      <c r="BV14" s="61"/>
      <c r="BW14" s="61"/>
      <c r="BX14" s="61"/>
      <c r="BY14" s="61"/>
      <c r="BZ14" s="61"/>
      <c r="CA14" s="61"/>
      <c r="CB14" s="61"/>
      <c r="CC14" s="61"/>
      <c r="CD14" s="61"/>
      <c r="CE14" s="61"/>
      <c r="CF14" s="61"/>
      <c r="CG14" s="61"/>
      <c r="CH14" s="61"/>
      <c r="CI14" s="61"/>
      <c r="CJ14" s="61"/>
      <c r="CK14" s="61"/>
      <c r="CL14" s="61"/>
      <c r="CM14" s="61"/>
      <c r="CN14" s="61"/>
      <c r="CO14" s="61"/>
      <c r="CP14" s="61"/>
      <c r="CQ14" s="61"/>
      <c r="CR14" s="61"/>
      <c r="CS14" s="61"/>
      <c r="CT14" s="61"/>
      <c r="CU14" s="61"/>
      <c r="CV14" s="61"/>
      <c r="CW14" s="61"/>
      <c r="CX14" s="61"/>
      <c r="CY14" s="61"/>
      <c r="CZ14" s="61"/>
      <c r="DA14" s="61"/>
      <c r="DB14" s="61"/>
      <c r="DC14" s="61"/>
      <c r="DD14" s="61"/>
      <c r="DE14" s="61"/>
      <c r="DF14" s="61"/>
      <c r="DG14" s="61"/>
      <c r="DH14" s="61"/>
      <c r="DI14" s="61"/>
      <c r="DJ14" s="61"/>
      <c r="DK14" s="61"/>
      <c r="DL14" s="61"/>
      <c r="DM14" s="61"/>
      <c r="DN14" s="61"/>
      <c r="DO14" s="61"/>
      <c r="DP14" s="61"/>
      <c r="DQ14" s="61"/>
      <c r="DR14" s="61"/>
      <c r="DS14" s="61"/>
      <c r="DT14" s="61"/>
      <c r="DU14" s="61"/>
      <c r="DV14" s="61"/>
      <c r="DW14" s="61"/>
      <c r="DX14" s="61"/>
      <c r="DY14" s="61"/>
      <c r="DZ14" s="61"/>
      <c r="EA14" s="61"/>
      <c r="EB14" s="61"/>
      <c r="EC14" s="61"/>
      <c r="ED14" s="61"/>
      <c r="EE14" s="61"/>
      <c r="EF14" s="61"/>
      <c r="EG14" s="61"/>
      <c r="EH14" s="61"/>
      <c r="EI14" s="61"/>
      <c r="EJ14" s="61"/>
      <c r="EK14" s="61"/>
      <c r="EL14" s="61"/>
      <c r="EM14" s="61"/>
      <c r="EN14" s="61"/>
      <c r="EO14" s="61"/>
      <c r="EP14" s="61"/>
      <c r="EQ14" s="61"/>
      <c r="ER14" s="61"/>
      <c r="ES14" s="61"/>
      <c r="ET14" s="61"/>
      <c r="EU14" s="61"/>
      <c r="EV14" s="61"/>
      <c r="EW14" s="61"/>
      <c r="EX14" s="61"/>
      <c r="EY14" s="61"/>
      <c r="EZ14" s="61"/>
      <c r="FA14" s="61"/>
      <c r="FB14" s="61"/>
      <c r="FC14" s="61"/>
      <c r="FD14" s="61"/>
      <c r="FE14" s="61"/>
      <c r="FF14" s="61"/>
      <c r="FG14" s="61"/>
      <c r="FH14" s="61"/>
      <c r="FI14" s="61"/>
      <c r="FJ14" s="61"/>
      <c r="FK14" s="61"/>
      <c r="FL14" s="61"/>
      <c r="FM14" s="61"/>
      <c r="FN14" s="61"/>
      <c r="FO14" s="61"/>
      <c r="FP14" s="61"/>
      <c r="FQ14" s="61"/>
      <c r="FR14" s="61"/>
      <c r="FS14" s="61"/>
      <c r="FT14" s="61"/>
      <c r="FU14" s="61"/>
      <c r="FV14" s="61"/>
      <c r="FW14" s="61"/>
      <c r="FX14" s="61"/>
      <c r="FY14" s="61"/>
      <c r="FZ14" s="61"/>
      <c r="GA14" s="61"/>
      <c r="GB14" s="61"/>
      <c r="GC14" s="61"/>
      <c r="GD14" s="61"/>
      <c r="GE14" s="61"/>
      <c r="GF14" s="61"/>
      <c r="GG14" s="61"/>
      <c r="GH14" s="61"/>
      <c r="GI14" s="61"/>
      <c r="GJ14" s="61"/>
      <c r="GK14" s="61"/>
      <c r="GL14" s="61"/>
      <c r="GM14" s="61"/>
      <c r="GN14" s="61"/>
      <c r="GO14" s="61"/>
      <c r="GP14" s="61"/>
      <c r="GQ14" s="61"/>
      <c r="GR14" s="61"/>
      <c r="GS14" s="61"/>
      <c r="GT14" s="61"/>
      <c r="GU14" s="61"/>
      <c r="GV14" s="61"/>
      <c r="GW14" s="61"/>
      <c r="GX14" s="61"/>
      <c r="GY14" s="61"/>
      <c r="GZ14" s="61"/>
      <c r="HA14" s="61"/>
      <c r="HB14" s="61"/>
      <c r="HC14" s="61"/>
      <c r="HD14" s="61"/>
      <c r="HE14" s="61"/>
      <c r="HF14" s="61"/>
      <c r="HG14" s="61"/>
      <c r="HH14" s="61"/>
      <c r="HI14" s="61"/>
      <c r="HJ14" s="61"/>
      <c r="HK14" s="61"/>
      <c r="HL14" s="61"/>
      <c r="HM14" s="61"/>
      <c r="HN14" s="61"/>
      <c r="HO14" s="61"/>
      <c r="HP14" s="62"/>
    </row>
    <row r="15" spans="2:224" ht="12.75" customHeight="1" x14ac:dyDescent="0.25">
      <c r="B15" s="63">
        <v>150</v>
      </c>
      <c r="C15" s="57" t="s">
        <v>644</v>
      </c>
      <c r="D15" s="58">
        <v>39</v>
      </c>
      <c r="E15" s="58">
        <v>43.25</v>
      </c>
      <c r="F15" s="58">
        <v>46</v>
      </c>
      <c r="G15" s="58">
        <v>44.25</v>
      </c>
      <c r="H15" s="58">
        <v>38.5</v>
      </c>
      <c r="I15" s="58">
        <v>34</v>
      </c>
      <c r="J15" s="58">
        <v>39.5</v>
      </c>
      <c r="K15" s="58">
        <v>47.75</v>
      </c>
      <c r="L15" s="58">
        <v>62.25</v>
      </c>
      <c r="M15" s="58">
        <v>83.25</v>
      </c>
      <c r="N15" s="58">
        <v>86</v>
      </c>
      <c r="O15" s="58">
        <v>121.5</v>
      </c>
      <c r="P15" s="58">
        <v>130.5</v>
      </c>
      <c r="Q15" s="58">
        <v>130.75</v>
      </c>
      <c r="R15" s="58">
        <v>115.25</v>
      </c>
      <c r="S15" s="58">
        <v>137.5</v>
      </c>
      <c r="T15" s="58">
        <v>117.75</v>
      </c>
      <c r="U15" s="58">
        <v>118</v>
      </c>
      <c r="V15" s="58">
        <v>113.75</v>
      </c>
      <c r="W15" s="58">
        <v>118</v>
      </c>
      <c r="X15" s="58">
        <v>115.5</v>
      </c>
      <c r="Y15" s="59">
        <v>121.5</v>
      </c>
      <c r="Z15" s="59">
        <v>139.25</v>
      </c>
      <c r="AA15" s="60"/>
      <c r="AB15" s="61"/>
      <c r="AC15" s="61"/>
      <c r="AD15" s="61"/>
      <c r="AE15" s="61"/>
      <c r="AF15" s="61"/>
      <c r="AG15" s="61"/>
      <c r="AH15" s="61"/>
      <c r="AI15" s="64"/>
      <c r="AJ15" s="64"/>
      <c r="AK15" s="64"/>
      <c r="AL15" s="64"/>
      <c r="AM15" s="64"/>
      <c r="AN15" s="64"/>
      <c r="AO15" s="64"/>
      <c r="AP15" s="64"/>
      <c r="AQ15" s="64"/>
      <c r="AR15" s="61"/>
      <c r="AS15" s="61"/>
      <c r="AT15" s="61"/>
      <c r="AU15" s="61"/>
      <c r="AV15" s="61"/>
      <c r="AW15" s="61"/>
      <c r="AX15" s="61"/>
      <c r="AY15" s="61"/>
      <c r="AZ15" s="61"/>
      <c r="BA15" s="61"/>
      <c r="BB15" s="61"/>
      <c r="BC15" s="61"/>
      <c r="BD15" s="61"/>
      <c r="BE15" s="61"/>
      <c r="BF15" s="61"/>
      <c r="BG15" s="61"/>
      <c r="BH15" s="61"/>
      <c r="BI15" s="61"/>
      <c r="BJ15" s="61"/>
      <c r="BK15" s="61"/>
      <c r="BL15" s="61"/>
      <c r="BM15" s="61"/>
      <c r="BN15" s="61"/>
      <c r="BO15" s="61"/>
      <c r="BP15" s="61"/>
      <c r="BQ15" s="61"/>
      <c r="BR15" s="61"/>
      <c r="BS15" s="61"/>
      <c r="BT15" s="61"/>
      <c r="BU15" s="61"/>
      <c r="BV15" s="61"/>
      <c r="BW15" s="61"/>
      <c r="BX15" s="61"/>
      <c r="BY15" s="61"/>
      <c r="BZ15" s="61"/>
      <c r="CA15" s="61"/>
      <c r="CB15" s="61"/>
      <c r="CC15" s="61"/>
      <c r="CD15" s="61"/>
      <c r="CE15" s="61"/>
      <c r="CF15" s="61"/>
      <c r="CG15" s="61"/>
      <c r="CH15" s="61"/>
      <c r="CI15" s="61"/>
      <c r="CJ15" s="61"/>
      <c r="CK15" s="61"/>
      <c r="CL15" s="61"/>
      <c r="CM15" s="61"/>
      <c r="CN15" s="61"/>
      <c r="CO15" s="61"/>
      <c r="CP15" s="61"/>
      <c r="CQ15" s="61"/>
      <c r="CR15" s="61"/>
      <c r="CS15" s="61"/>
      <c r="CT15" s="61"/>
      <c r="CU15" s="61"/>
      <c r="CV15" s="61"/>
      <c r="CW15" s="61"/>
      <c r="CX15" s="61"/>
      <c r="CY15" s="61"/>
      <c r="CZ15" s="61"/>
      <c r="DA15" s="61"/>
      <c r="DB15" s="61"/>
      <c r="DC15" s="61"/>
      <c r="DD15" s="61"/>
      <c r="DE15" s="61"/>
      <c r="DF15" s="61"/>
      <c r="DG15" s="61"/>
      <c r="DH15" s="61"/>
      <c r="DI15" s="61"/>
      <c r="DJ15" s="61"/>
      <c r="DK15" s="61"/>
      <c r="DL15" s="61"/>
      <c r="DM15" s="61"/>
      <c r="DN15" s="61"/>
      <c r="DO15" s="61"/>
      <c r="DP15" s="61"/>
      <c r="DQ15" s="61"/>
      <c r="DR15" s="61"/>
      <c r="DS15" s="61"/>
      <c r="DT15" s="61"/>
      <c r="DU15" s="61"/>
      <c r="DV15" s="61"/>
      <c r="DW15" s="61"/>
      <c r="DX15" s="61"/>
      <c r="DY15" s="61"/>
      <c r="DZ15" s="61"/>
      <c r="EA15" s="61"/>
      <c r="EB15" s="61"/>
      <c r="EC15" s="61"/>
      <c r="ED15" s="61"/>
      <c r="EE15" s="61"/>
      <c r="EF15" s="61"/>
      <c r="EG15" s="61"/>
      <c r="EH15" s="61"/>
      <c r="EI15" s="61"/>
      <c r="EJ15" s="61"/>
      <c r="EK15" s="61"/>
      <c r="EL15" s="61"/>
      <c r="EM15" s="61"/>
      <c r="EN15" s="61"/>
      <c r="EO15" s="61"/>
      <c r="EP15" s="61"/>
      <c r="EQ15" s="61"/>
      <c r="ER15" s="61"/>
      <c r="ES15" s="61"/>
      <c r="ET15" s="61"/>
      <c r="EU15" s="61"/>
      <c r="EV15" s="61"/>
      <c r="EW15" s="61"/>
      <c r="EX15" s="61"/>
      <c r="EY15" s="61"/>
      <c r="EZ15" s="61"/>
      <c r="FA15" s="61"/>
      <c r="FB15" s="61"/>
      <c r="FC15" s="61"/>
      <c r="FD15" s="61"/>
      <c r="FE15" s="61"/>
      <c r="FF15" s="61"/>
      <c r="FG15" s="61"/>
      <c r="FH15" s="61"/>
      <c r="FI15" s="61"/>
      <c r="FJ15" s="61"/>
      <c r="FK15" s="61"/>
      <c r="FL15" s="61"/>
      <c r="FM15" s="61"/>
      <c r="FN15" s="61"/>
      <c r="FO15" s="61"/>
      <c r="FP15" s="61"/>
      <c r="FQ15" s="61"/>
      <c r="FR15" s="61"/>
      <c r="FS15" s="61"/>
      <c r="FT15" s="61"/>
      <c r="FU15" s="61"/>
      <c r="FV15" s="61"/>
      <c r="FW15" s="61"/>
      <c r="FX15" s="61"/>
      <c r="FY15" s="61"/>
      <c r="FZ15" s="61"/>
      <c r="GA15" s="61"/>
      <c r="GB15" s="61"/>
      <c r="GC15" s="61"/>
      <c r="GD15" s="61"/>
      <c r="GE15" s="61"/>
      <c r="GF15" s="61"/>
      <c r="GG15" s="61"/>
      <c r="GH15" s="61"/>
      <c r="GI15" s="61"/>
      <c r="GJ15" s="61"/>
      <c r="GK15" s="61"/>
      <c r="GL15" s="61"/>
      <c r="GM15" s="61"/>
      <c r="GN15" s="61"/>
      <c r="GO15" s="61"/>
      <c r="GP15" s="61"/>
      <c r="GQ15" s="61"/>
      <c r="GR15" s="61"/>
      <c r="GS15" s="61"/>
      <c r="GT15" s="61"/>
      <c r="GU15" s="61"/>
      <c r="GV15" s="61"/>
      <c r="GW15" s="61"/>
      <c r="GX15" s="61"/>
      <c r="GY15" s="61"/>
      <c r="GZ15" s="61"/>
      <c r="HA15" s="61"/>
      <c r="HB15" s="61"/>
      <c r="HC15" s="61"/>
      <c r="HD15" s="61"/>
      <c r="HE15" s="61"/>
      <c r="HF15" s="61"/>
      <c r="HG15" s="61"/>
      <c r="HH15" s="61"/>
      <c r="HI15" s="61"/>
      <c r="HJ15" s="61"/>
      <c r="HK15" s="61"/>
      <c r="HL15" s="61"/>
      <c r="HM15" s="61"/>
      <c r="HN15" s="61"/>
      <c r="HO15" s="61"/>
      <c r="HP15" s="62"/>
    </row>
    <row r="16" spans="2:224" ht="12.75" customHeight="1" x14ac:dyDescent="0.25">
      <c r="B16" s="63">
        <v>201</v>
      </c>
      <c r="C16" s="57" t="s">
        <v>36</v>
      </c>
      <c r="D16" s="58">
        <v>1663</v>
      </c>
      <c r="E16" s="58">
        <v>1764.25</v>
      </c>
      <c r="F16" s="58">
        <v>1920.25</v>
      </c>
      <c r="G16" s="58">
        <v>1829.5</v>
      </c>
      <c r="H16" s="58">
        <v>1744.25</v>
      </c>
      <c r="I16" s="58">
        <v>1613.5</v>
      </c>
      <c r="J16" s="58">
        <v>1532.5</v>
      </c>
      <c r="K16" s="58">
        <v>1587.5</v>
      </c>
      <c r="L16" s="58">
        <v>1745.25</v>
      </c>
      <c r="M16" s="58">
        <v>1671</v>
      </c>
      <c r="N16" s="58">
        <v>1780.25</v>
      </c>
      <c r="O16" s="58">
        <v>1790</v>
      </c>
      <c r="P16" s="58">
        <v>1869.5</v>
      </c>
      <c r="Q16" s="58">
        <v>1797.75</v>
      </c>
      <c r="R16" s="58">
        <v>1752.5</v>
      </c>
      <c r="S16" s="58">
        <v>1752</v>
      </c>
      <c r="T16" s="58">
        <v>1698.25</v>
      </c>
      <c r="U16" s="58">
        <v>1568.75</v>
      </c>
      <c r="V16" s="58">
        <v>1464.75</v>
      </c>
      <c r="W16" s="58">
        <v>1398.25</v>
      </c>
      <c r="X16" s="58">
        <v>1240.25</v>
      </c>
      <c r="Y16" s="59">
        <v>1215.25</v>
      </c>
      <c r="Z16" s="59">
        <v>1176.25</v>
      </c>
      <c r="AA16" s="60"/>
      <c r="AB16" s="61"/>
      <c r="AC16" s="61"/>
      <c r="AD16" s="61"/>
      <c r="AE16" s="61"/>
      <c r="AF16" s="61"/>
      <c r="AG16" s="61"/>
      <c r="AH16" s="61"/>
      <c r="AI16" s="61"/>
      <c r="AJ16" s="61"/>
      <c r="AK16" s="61"/>
      <c r="AL16" s="61"/>
      <c r="AM16" s="61"/>
      <c r="AN16" s="61"/>
      <c r="AO16" s="61"/>
      <c r="AP16" s="61"/>
      <c r="AQ16" s="61"/>
      <c r="AR16" s="61"/>
      <c r="AS16" s="61"/>
      <c r="AT16" s="61"/>
      <c r="AU16" s="61"/>
      <c r="AV16" s="61"/>
      <c r="AW16" s="61"/>
      <c r="AX16" s="61"/>
      <c r="AY16" s="61"/>
      <c r="AZ16" s="61"/>
      <c r="BA16" s="61"/>
      <c r="BB16" s="61"/>
      <c r="BC16" s="61"/>
      <c r="BD16" s="61"/>
      <c r="BE16" s="61"/>
      <c r="BF16" s="61"/>
      <c r="BG16" s="61"/>
      <c r="BH16" s="61"/>
      <c r="BI16" s="61"/>
      <c r="BJ16" s="61"/>
      <c r="BK16" s="61"/>
      <c r="BL16" s="61"/>
      <c r="BM16" s="61"/>
      <c r="BN16" s="61"/>
      <c r="BO16" s="61"/>
      <c r="BP16" s="61"/>
      <c r="BQ16" s="61"/>
      <c r="BR16" s="61"/>
      <c r="BS16" s="61"/>
      <c r="BT16" s="61"/>
      <c r="BU16" s="61"/>
      <c r="BV16" s="61"/>
      <c r="BW16" s="61"/>
      <c r="BX16" s="61"/>
      <c r="BY16" s="61"/>
      <c r="BZ16" s="61"/>
      <c r="CA16" s="61"/>
      <c r="CB16" s="61"/>
      <c r="CC16" s="61"/>
      <c r="CD16" s="61"/>
      <c r="CE16" s="61"/>
      <c r="CF16" s="61"/>
      <c r="CG16" s="61"/>
      <c r="CH16" s="61"/>
      <c r="CI16" s="61"/>
      <c r="CJ16" s="61"/>
      <c r="CK16" s="61"/>
      <c r="CL16" s="61"/>
      <c r="CM16" s="61"/>
      <c r="CN16" s="61"/>
      <c r="CO16" s="61"/>
      <c r="CP16" s="61"/>
      <c r="CQ16" s="61"/>
      <c r="CR16" s="61"/>
      <c r="CS16" s="61"/>
      <c r="CT16" s="61"/>
      <c r="CU16" s="61"/>
      <c r="CV16" s="61"/>
      <c r="CW16" s="61"/>
      <c r="CX16" s="61"/>
      <c r="CY16" s="61"/>
      <c r="CZ16" s="61"/>
      <c r="DA16" s="61"/>
      <c r="DB16" s="61"/>
      <c r="DC16" s="61"/>
      <c r="DD16" s="61"/>
      <c r="DE16" s="61"/>
      <c r="DF16" s="61"/>
      <c r="DG16" s="61"/>
      <c r="DH16" s="61"/>
      <c r="DI16" s="61"/>
      <c r="DJ16" s="61"/>
      <c r="DK16" s="61"/>
      <c r="DL16" s="61"/>
      <c r="DM16" s="61"/>
      <c r="DN16" s="61"/>
      <c r="DO16" s="61"/>
      <c r="DP16" s="61"/>
      <c r="DQ16" s="61"/>
      <c r="DR16" s="61"/>
      <c r="DS16" s="61"/>
      <c r="DT16" s="61"/>
      <c r="DU16" s="61"/>
      <c r="DV16" s="61"/>
      <c r="DW16" s="61"/>
      <c r="DX16" s="61"/>
      <c r="DY16" s="61"/>
      <c r="DZ16" s="61"/>
      <c r="EA16" s="61"/>
      <c r="EB16" s="61"/>
      <c r="EC16" s="61"/>
      <c r="ED16" s="61"/>
      <c r="EE16" s="61"/>
      <c r="EF16" s="61"/>
      <c r="EG16" s="61"/>
      <c r="EH16" s="61"/>
      <c r="EI16" s="61"/>
      <c r="EJ16" s="61"/>
      <c r="EK16" s="61"/>
      <c r="EL16" s="61"/>
      <c r="EM16" s="61"/>
      <c r="EN16" s="61"/>
      <c r="EO16" s="61"/>
      <c r="EP16" s="61"/>
      <c r="EQ16" s="61"/>
      <c r="ER16" s="61"/>
      <c r="ES16" s="61"/>
      <c r="ET16" s="61"/>
      <c r="EU16" s="61"/>
      <c r="EV16" s="61"/>
      <c r="EW16" s="61"/>
      <c r="EX16" s="61"/>
      <c r="EY16" s="61"/>
      <c r="EZ16" s="61"/>
      <c r="FA16" s="61"/>
      <c r="FB16" s="61"/>
      <c r="FC16" s="61"/>
      <c r="FD16" s="61"/>
      <c r="FE16" s="61"/>
      <c r="FF16" s="61"/>
      <c r="FG16" s="61"/>
      <c r="FH16" s="61"/>
      <c r="FI16" s="61"/>
      <c r="FJ16" s="61"/>
      <c r="FK16" s="61"/>
      <c r="FL16" s="61"/>
      <c r="FM16" s="61"/>
      <c r="FN16" s="61"/>
      <c r="FO16" s="61"/>
      <c r="FP16" s="61"/>
      <c r="FQ16" s="61"/>
      <c r="FR16" s="61"/>
      <c r="FS16" s="61"/>
      <c r="FT16" s="61"/>
      <c r="FU16" s="61"/>
      <c r="FV16" s="61"/>
      <c r="FW16" s="61"/>
      <c r="FX16" s="61"/>
      <c r="FY16" s="61"/>
      <c r="FZ16" s="61"/>
      <c r="GA16" s="61"/>
      <c r="GB16" s="61"/>
      <c r="GC16" s="61"/>
      <c r="GD16" s="61"/>
      <c r="GE16" s="61"/>
      <c r="GF16" s="61"/>
      <c r="GG16" s="61"/>
      <c r="GH16" s="61"/>
      <c r="GI16" s="61"/>
      <c r="GJ16" s="61"/>
      <c r="GK16" s="61"/>
      <c r="GL16" s="61"/>
      <c r="GM16" s="61"/>
      <c r="GN16" s="61"/>
      <c r="GO16" s="61"/>
      <c r="GP16" s="61"/>
      <c r="GQ16" s="61"/>
      <c r="GR16" s="61"/>
      <c r="GS16" s="61"/>
      <c r="GT16" s="61"/>
      <c r="GU16" s="61"/>
      <c r="GV16" s="61"/>
      <c r="GW16" s="61"/>
      <c r="GX16" s="61"/>
      <c r="GY16" s="61"/>
      <c r="GZ16" s="61"/>
      <c r="HA16" s="61"/>
      <c r="HB16" s="61"/>
      <c r="HC16" s="61"/>
      <c r="HD16" s="61"/>
      <c r="HE16" s="61"/>
      <c r="HF16" s="61"/>
      <c r="HG16" s="61"/>
      <c r="HH16" s="61"/>
      <c r="HI16" s="61"/>
      <c r="HJ16" s="61"/>
      <c r="HK16" s="61"/>
      <c r="HL16" s="61"/>
      <c r="HM16" s="61"/>
      <c r="HN16" s="61"/>
      <c r="HO16" s="61"/>
      <c r="HP16" s="62"/>
    </row>
    <row r="17" spans="2:224" ht="12.75" customHeight="1" x14ac:dyDescent="0.25">
      <c r="B17" s="63">
        <v>202</v>
      </c>
      <c r="C17" s="57" t="s">
        <v>38</v>
      </c>
      <c r="D17" s="58">
        <v>3173.25</v>
      </c>
      <c r="E17" s="58">
        <v>3668</v>
      </c>
      <c r="F17" s="58">
        <v>4123.75</v>
      </c>
      <c r="G17" s="58">
        <v>4575.5</v>
      </c>
      <c r="H17" s="58">
        <v>4931.5</v>
      </c>
      <c r="I17" s="58">
        <v>4773</v>
      </c>
      <c r="J17" s="58">
        <v>3801.75</v>
      </c>
      <c r="K17" s="58">
        <v>4019.75</v>
      </c>
      <c r="L17" s="58">
        <v>4514</v>
      </c>
      <c r="M17" s="58">
        <v>4696</v>
      </c>
      <c r="N17" s="58">
        <v>4967.25</v>
      </c>
      <c r="O17" s="58">
        <v>5215.25</v>
      </c>
      <c r="P17" s="58">
        <v>5680.5</v>
      </c>
      <c r="Q17" s="58">
        <v>5584</v>
      </c>
      <c r="R17" s="58">
        <v>5001.75</v>
      </c>
      <c r="S17" s="58">
        <v>5205.75</v>
      </c>
      <c r="T17" s="58">
        <v>5150.5</v>
      </c>
      <c r="U17" s="58">
        <v>4751</v>
      </c>
      <c r="V17" s="58">
        <v>4518.75</v>
      </c>
      <c r="W17" s="58">
        <v>4447</v>
      </c>
      <c r="X17" s="58">
        <v>4279</v>
      </c>
      <c r="Y17" s="59">
        <v>4258</v>
      </c>
      <c r="Z17" s="59">
        <v>4458.5</v>
      </c>
      <c r="AA17" s="60"/>
      <c r="AB17" s="61"/>
      <c r="AC17" s="61"/>
      <c r="AD17" s="61"/>
      <c r="AE17" s="61"/>
      <c r="AF17" s="61"/>
      <c r="AG17" s="61"/>
      <c r="AH17" s="61"/>
      <c r="AI17" s="61"/>
      <c r="AJ17" s="61"/>
      <c r="AK17" s="61"/>
      <c r="AL17" s="61"/>
      <c r="AM17" s="61"/>
      <c r="AN17" s="61"/>
      <c r="AO17" s="61"/>
      <c r="AP17" s="61"/>
      <c r="AQ17" s="61"/>
      <c r="AR17" s="61"/>
      <c r="AS17" s="61"/>
      <c r="AT17" s="61"/>
      <c r="AU17" s="61"/>
      <c r="AV17" s="61"/>
      <c r="AW17" s="61"/>
      <c r="AX17" s="61"/>
      <c r="AY17" s="61"/>
      <c r="AZ17" s="61"/>
      <c r="BA17" s="61"/>
      <c r="BB17" s="61"/>
      <c r="BC17" s="61"/>
      <c r="BD17" s="61"/>
      <c r="BE17" s="61"/>
      <c r="BF17" s="61"/>
      <c r="BG17" s="61"/>
      <c r="BH17" s="61"/>
      <c r="BI17" s="61"/>
      <c r="BJ17" s="61"/>
      <c r="BK17" s="61"/>
      <c r="BL17" s="61"/>
      <c r="BM17" s="61"/>
      <c r="BN17" s="61"/>
      <c r="BO17" s="61"/>
      <c r="BP17" s="61"/>
      <c r="BQ17" s="61"/>
      <c r="BR17" s="61"/>
      <c r="BS17" s="61"/>
      <c r="BT17" s="61"/>
      <c r="BU17" s="61"/>
      <c r="BV17" s="61"/>
      <c r="BW17" s="61"/>
      <c r="BX17" s="61"/>
      <c r="BY17" s="61"/>
      <c r="BZ17" s="61"/>
      <c r="CA17" s="61"/>
      <c r="CB17" s="61"/>
      <c r="CC17" s="61"/>
      <c r="CD17" s="61"/>
      <c r="CE17" s="61"/>
      <c r="CF17" s="61"/>
      <c r="CG17" s="61"/>
      <c r="CH17" s="61"/>
      <c r="CI17" s="61"/>
      <c r="CJ17" s="61"/>
      <c r="CK17" s="61"/>
      <c r="CL17" s="61"/>
      <c r="CM17" s="61"/>
      <c r="CN17" s="61"/>
      <c r="CO17" s="61"/>
      <c r="CP17" s="61"/>
      <c r="CQ17" s="61"/>
      <c r="CR17" s="61"/>
      <c r="CS17" s="61"/>
      <c r="CT17" s="61"/>
      <c r="CU17" s="61"/>
      <c r="CV17" s="61"/>
      <c r="CW17" s="61"/>
      <c r="CX17" s="61"/>
      <c r="CY17" s="61"/>
      <c r="CZ17" s="61"/>
      <c r="DA17" s="61"/>
      <c r="DB17" s="61"/>
      <c r="DC17" s="61"/>
      <c r="DD17" s="61"/>
      <c r="DE17" s="61"/>
      <c r="DF17" s="61"/>
      <c r="DG17" s="61"/>
      <c r="DH17" s="61"/>
      <c r="DI17" s="61"/>
      <c r="DJ17" s="61"/>
      <c r="DK17" s="61"/>
      <c r="DL17" s="61"/>
      <c r="DM17" s="61"/>
      <c r="DN17" s="61"/>
      <c r="DO17" s="61"/>
      <c r="DP17" s="61"/>
      <c r="DQ17" s="61"/>
      <c r="DR17" s="61"/>
      <c r="DS17" s="61"/>
      <c r="DT17" s="61"/>
      <c r="DU17" s="61"/>
      <c r="DV17" s="61"/>
      <c r="DW17" s="61"/>
      <c r="DX17" s="61"/>
      <c r="DY17" s="61"/>
      <c r="DZ17" s="61"/>
      <c r="EA17" s="61"/>
      <c r="EB17" s="61"/>
      <c r="EC17" s="61"/>
      <c r="ED17" s="61"/>
      <c r="EE17" s="61"/>
      <c r="EF17" s="61"/>
      <c r="EG17" s="61"/>
      <c r="EH17" s="61"/>
      <c r="EI17" s="61"/>
      <c r="EJ17" s="61"/>
      <c r="EK17" s="61"/>
      <c r="EL17" s="61"/>
      <c r="EM17" s="61"/>
      <c r="EN17" s="61"/>
      <c r="EO17" s="61"/>
      <c r="EP17" s="61"/>
      <c r="EQ17" s="61"/>
      <c r="ER17" s="61"/>
      <c r="ES17" s="61"/>
      <c r="ET17" s="61"/>
      <c r="EU17" s="61"/>
      <c r="EV17" s="61"/>
      <c r="EW17" s="61"/>
      <c r="EX17" s="61"/>
      <c r="EY17" s="61"/>
      <c r="EZ17" s="61"/>
      <c r="FA17" s="61"/>
      <c r="FB17" s="61"/>
      <c r="FC17" s="61"/>
      <c r="FD17" s="61"/>
      <c r="FE17" s="61"/>
      <c r="FF17" s="61"/>
      <c r="FG17" s="61"/>
      <c r="FH17" s="61"/>
      <c r="FI17" s="61"/>
      <c r="FJ17" s="61"/>
      <c r="FK17" s="61"/>
      <c r="FL17" s="61"/>
      <c r="FM17" s="61"/>
      <c r="FN17" s="61"/>
      <c r="FO17" s="61"/>
      <c r="FP17" s="61"/>
      <c r="FQ17" s="61"/>
      <c r="FR17" s="61"/>
      <c r="FS17" s="61"/>
      <c r="FT17" s="61"/>
      <c r="FU17" s="61"/>
      <c r="FV17" s="61"/>
      <c r="FW17" s="61"/>
      <c r="FX17" s="61"/>
      <c r="FY17" s="61"/>
      <c r="FZ17" s="61"/>
      <c r="GA17" s="61"/>
      <c r="GB17" s="61"/>
      <c r="GC17" s="61"/>
      <c r="GD17" s="61"/>
      <c r="GE17" s="61"/>
      <c r="GF17" s="61"/>
      <c r="GG17" s="61"/>
      <c r="GH17" s="61"/>
      <c r="GI17" s="61"/>
      <c r="GJ17" s="61"/>
      <c r="GK17" s="61"/>
      <c r="GL17" s="61"/>
      <c r="GM17" s="61"/>
      <c r="GN17" s="61"/>
      <c r="GO17" s="61"/>
      <c r="GP17" s="61"/>
      <c r="GQ17" s="61"/>
      <c r="GR17" s="61"/>
      <c r="GS17" s="61"/>
      <c r="GT17" s="61"/>
      <c r="GU17" s="61"/>
      <c r="GV17" s="61"/>
      <c r="GW17" s="61"/>
      <c r="GX17" s="61"/>
      <c r="GY17" s="61"/>
      <c r="GZ17" s="61"/>
      <c r="HA17" s="61"/>
      <c r="HB17" s="61"/>
      <c r="HC17" s="61"/>
      <c r="HD17" s="61"/>
      <c r="HE17" s="61"/>
      <c r="HF17" s="61"/>
      <c r="HG17" s="61"/>
      <c r="HH17" s="61"/>
      <c r="HI17" s="61"/>
      <c r="HJ17" s="61"/>
      <c r="HK17" s="61"/>
      <c r="HL17" s="61"/>
      <c r="HM17" s="61"/>
      <c r="HN17" s="61"/>
      <c r="HO17" s="61"/>
      <c r="HP17" s="62"/>
    </row>
    <row r="18" spans="2:224" ht="12.75" customHeight="1" x14ac:dyDescent="0.25">
      <c r="B18" s="63">
        <v>203</v>
      </c>
      <c r="C18" s="57" t="s">
        <v>40</v>
      </c>
      <c r="D18" s="58">
        <v>2621.25</v>
      </c>
      <c r="E18" s="58">
        <v>3402.5</v>
      </c>
      <c r="F18" s="58">
        <v>3899.75</v>
      </c>
      <c r="G18" s="58">
        <v>3717.75</v>
      </c>
      <c r="H18" s="58">
        <v>3639.75</v>
      </c>
      <c r="I18" s="58">
        <v>3489.5</v>
      </c>
      <c r="J18" s="58">
        <v>3018.75</v>
      </c>
      <c r="K18" s="58">
        <v>3499.75</v>
      </c>
      <c r="L18" s="58">
        <v>3827.5</v>
      </c>
      <c r="M18" s="58">
        <v>4148.25</v>
      </c>
      <c r="N18" s="58">
        <v>4773</v>
      </c>
      <c r="O18" s="58">
        <v>5058.25</v>
      </c>
      <c r="P18" s="58">
        <v>5137.25</v>
      </c>
      <c r="Q18" s="58">
        <v>4606.75</v>
      </c>
      <c r="R18" s="58">
        <v>4388.25</v>
      </c>
      <c r="S18" s="58">
        <v>4474.25</v>
      </c>
      <c r="T18" s="58">
        <v>4307</v>
      </c>
      <c r="U18" s="58">
        <v>3952.75</v>
      </c>
      <c r="V18" s="58">
        <v>3697.5</v>
      </c>
      <c r="W18" s="58">
        <v>3801.75</v>
      </c>
      <c r="X18" s="58">
        <v>3457.75</v>
      </c>
      <c r="Y18" s="59">
        <v>3186</v>
      </c>
      <c r="Z18" s="59">
        <v>3022.25</v>
      </c>
      <c r="AA18" s="60"/>
      <c r="AB18" s="61"/>
      <c r="AC18" s="61"/>
      <c r="AD18" s="61"/>
      <c r="AE18" s="61"/>
      <c r="AF18" s="61"/>
      <c r="AG18" s="61"/>
      <c r="AH18" s="61"/>
      <c r="AI18" s="61"/>
      <c r="AJ18" s="61"/>
      <c r="AK18" s="61"/>
      <c r="AL18" s="61"/>
      <c r="AM18" s="61"/>
      <c r="AN18" s="61"/>
      <c r="AO18" s="61"/>
      <c r="AP18" s="61"/>
      <c r="AQ18" s="61"/>
      <c r="AR18" s="61"/>
      <c r="AS18" s="61"/>
      <c r="AT18" s="61"/>
      <c r="AU18" s="61"/>
      <c r="AV18" s="61"/>
      <c r="AW18" s="61"/>
      <c r="AX18" s="61"/>
      <c r="AY18" s="61"/>
      <c r="AZ18" s="61"/>
      <c r="BA18" s="61"/>
      <c r="BB18" s="61"/>
      <c r="BC18" s="61"/>
      <c r="BD18" s="61"/>
      <c r="BE18" s="61"/>
      <c r="BF18" s="61"/>
      <c r="BG18" s="61"/>
      <c r="BH18" s="61"/>
      <c r="BI18" s="61"/>
      <c r="BJ18" s="61"/>
      <c r="BK18" s="61"/>
      <c r="BL18" s="61"/>
      <c r="BM18" s="61"/>
      <c r="BN18" s="61"/>
      <c r="BO18" s="61"/>
      <c r="BP18" s="61"/>
      <c r="BQ18" s="61"/>
      <c r="BR18" s="61"/>
      <c r="BS18" s="61"/>
      <c r="BT18" s="61"/>
      <c r="BU18" s="61"/>
      <c r="BV18" s="61"/>
      <c r="BW18" s="61"/>
      <c r="BX18" s="61"/>
      <c r="BY18" s="61"/>
      <c r="BZ18" s="61"/>
      <c r="CA18" s="61"/>
      <c r="CB18" s="61"/>
      <c r="CC18" s="61"/>
      <c r="CD18" s="61"/>
      <c r="CE18" s="61"/>
      <c r="CF18" s="61"/>
      <c r="CG18" s="61"/>
      <c r="CH18" s="61"/>
      <c r="CI18" s="61"/>
      <c r="CJ18" s="61"/>
      <c r="CK18" s="61"/>
      <c r="CL18" s="61"/>
      <c r="CM18" s="61"/>
      <c r="CN18" s="61"/>
      <c r="CO18" s="61"/>
      <c r="CP18" s="61"/>
      <c r="CQ18" s="61"/>
      <c r="CR18" s="61"/>
      <c r="CS18" s="61"/>
      <c r="CT18" s="61"/>
      <c r="CU18" s="61"/>
      <c r="CV18" s="61"/>
      <c r="CW18" s="61"/>
      <c r="CX18" s="61"/>
      <c r="CY18" s="61"/>
      <c r="CZ18" s="61"/>
      <c r="DA18" s="61"/>
      <c r="DB18" s="61"/>
      <c r="DC18" s="61"/>
      <c r="DD18" s="61"/>
      <c r="DE18" s="61"/>
      <c r="DF18" s="61"/>
      <c r="DG18" s="61"/>
      <c r="DH18" s="61"/>
      <c r="DI18" s="61"/>
      <c r="DJ18" s="61"/>
      <c r="DK18" s="61"/>
      <c r="DL18" s="61"/>
      <c r="DM18" s="61"/>
      <c r="DN18" s="61"/>
      <c r="DO18" s="61"/>
      <c r="DP18" s="61"/>
      <c r="DQ18" s="61"/>
      <c r="DR18" s="61"/>
      <c r="DS18" s="61"/>
      <c r="DT18" s="61"/>
      <c r="DU18" s="61"/>
      <c r="DV18" s="61"/>
      <c r="DW18" s="61"/>
      <c r="DX18" s="61"/>
      <c r="DY18" s="61"/>
      <c r="DZ18" s="61"/>
      <c r="EA18" s="61"/>
      <c r="EB18" s="61"/>
      <c r="EC18" s="61"/>
      <c r="ED18" s="61"/>
      <c r="EE18" s="61"/>
      <c r="EF18" s="61"/>
      <c r="EG18" s="61"/>
      <c r="EH18" s="61"/>
      <c r="EI18" s="61"/>
      <c r="EJ18" s="61"/>
      <c r="EK18" s="61"/>
      <c r="EL18" s="61"/>
      <c r="EM18" s="61"/>
      <c r="EN18" s="61"/>
      <c r="EO18" s="61"/>
      <c r="EP18" s="61"/>
      <c r="EQ18" s="61"/>
      <c r="ER18" s="61"/>
      <c r="ES18" s="61"/>
      <c r="ET18" s="61"/>
      <c r="EU18" s="61"/>
      <c r="EV18" s="61"/>
      <c r="EW18" s="61"/>
      <c r="EX18" s="61"/>
      <c r="EY18" s="61"/>
      <c r="EZ18" s="61"/>
      <c r="FA18" s="61"/>
      <c r="FB18" s="61"/>
      <c r="FC18" s="61"/>
      <c r="FD18" s="61"/>
      <c r="FE18" s="61"/>
      <c r="FF18" s="61"/>
      <c r="FG18" s="61"/>
      <c r="FH18" s="61"/>
      <c r="FI18" s="61"/>
      <c r="FJ18" s="61"/>
      <c r="FK18" s="61"/>
      <c r="FL18" s="61"/>
      <c r="FM18" s="61"/>
      <c r="FN18" s="61"/>
      <c r="FO18" s="61"/>
      <c r="FP18" s="61"/>
      <c r="FQ18" s="61"/>
      <c r="FR18" s="61"/>
      <c r="FS18" s="61"/>
      <c r="FT18" s="61"/>
      <c r="FU18" s="61"/>
      <c r="FV18" s="61"/>
      <c r="FW18" s="61"/>
      <c r="FX18" s="61"/>
      <c r="FY18" s="61"/>
      <c r="FZ18" s="61"/>
      <c r="GA18" s="61"/>
      <c r="GB18" s="61"/>
      <c r="GC18" s="61"/>
      <c r="GD18" s="61"/>
      <c r="GE18" s="61"/>
      <c r="GF18" s="61"/>
      <c r="GG18" s="61"/>
      <c r="GH18" s="61"/>
      <c r="GI18" s="61"/>
      <c r="GJ18" s="61"/>
      <c r="GK18" s="61"/>
      <c r="GL18" s="61"/>
      <c r="GM18" s="61"/>
      <c r="GN18" s="61"/>
      <c r="GO18" s="61"/>
      <c r="GP18" s="61"/>
      <c r="GQ18" s="61"/>
      <c r="GR18" s="61"/>
      <c r="GS18" s="61"/>
      <c r="GT18" s="61"/>
      <c r="GU18" s="61"/>
      <c r="GV18" s="61"/>
      <c r="GW18" s="61"/>
      <c r="GX18" s="61"/>
      <c r="GY18" s="61"/>
      <c r="GZ18" s="61"/>
      <c r="HA18" s="61"/>
      <c r="HB18" s="61"/>
      <c r="HC18" s="61"/>
      <c r="HD18" s="61"/>
      <c r="HE18" s="61"/>
      <c r="HF18" s="61"/>
      <c r="HG18" s="61"/>
      <c r="HH18" s="61"/>
      <c r="HI18" s="61"/>
      <c r="HJ18" s="61"/>
      <c r="HK18" s="61"/>
      <c r="HL18" s="61"/>
      <c r="HM18" s="61"/>
      <c r="HN18" s="61"/>
      <c r="HO18" s="61"/>
      <c r="HP18" s="62"/>
    </row>
    <row r="19" spans="2:224" ht="12.75" customHeight="1" x14ac:dyDescent="0.25">
      <c r="B19" s="63">
        <v>501</v>
      </c>
      <c r="C19" s="57" t="s">
        <v>43</v>
      </c>
      <c r="D19" s="58">
        <v>8471.5</v>
      </c>
      <c r="E19" s="58">
        <v>9511.5</v>
      </c>
      <c r="F19" s="58">
        <v>9339.75</v>
      </c>
      <c r="G19" s="58">
        <v>8645</v>
      </c>
      <c r="H19" s="58">
        <v>8504.5</v>
      </c>
      <c r="I19" s="58">
        <v>10069.5</v>
      </c>
      <c r="J19" s="58">
        <v>12047</v>
      </c>
      <c r="K19" s="58">
        <v>13835.75</v>
      </c>
      <c r="L19" s="58">
        <v>14871.75</v>
      </c>
      <c r="M19" s="58">
        <v>15159.75</v>
      </c>
      <c r="N19" s="58">
        <v>16239.75</v>
      </c>
      <c r="O19" s="58">
        <v>16017.25</v>
      </c>
      <c r="P19" s="58">
        <v>15299.5</v>
      </c>
      <c r="Q19" s="58">
        <v>14363.5</v>
      </c>
      <c r="R19" s="58">
        <v>14182</v>
      </c>
      <c r="S19" s="58">
        <v>14699.25</v>
      </c>
      <c r="T19" s="58">
        <v>13733.5</v>
      </c>
      <c r="U19" s="58">
        <v>13528.5</v>
      </c>
      <c r="V19" s="58">
        <v>13653</v>
      </c>
      <c r="W19" s="58">
        <v>13749.5</v>
      </c>
      <c r="X19" s="58">
        <v>13064</v>
      </c>
      <c r="Y19" s="59">
        <v>12994.75</v>
      </c>
      <c r="Z19" s="59">
        <v>13302.5</v>
      </c>
      <c r="AA19" s="60"/>
      <c r="AB19" s="61"/>
      <c r="AC19" s="61"/>
      <c r="AD19" s="61"/>
      <c r="AE19" s="61"/>
      <c r="AF19" s="61"/>
      <c r="AG19" s="61"/>
      <c r="AH19" s="61"/>
      <c r="AI19" s="61"/>
      <c r="AJ19" s="61"/>
      <c r="AK19" s="61"/>
      <c r="AL19" s="61"/>
      <c r="AM19" s="61"/>
      <c r="AN19" s="61"/>
      <c r="AO19" s="61"/>
      <c r="AP19" s="61"/>
      <c r="AQ19" s="61"/>
      <c r="AR19" s="61"/>
      <c r="AS19" s="61"/>
      <c r="AT19" s="61"/>
      <c r="AU19" s="61"/>
      <c r="AV19" s="61"/>
      <c r="AW19" s="61"/>
      <c r="AX19" s="61"/>
      <c r="AY19" s="61"/>
      <c r="AZ19" s="61"/>
      <c r="BA19" s="61"/>
      <c r="BB19" s="61"/>
      <c r="BC19" s="61"/>
      <c r="BD19" s="61"/>
      <c r="BE19" s="61"/>
      <c r="BF19" s="61"/>
      <c r="BG19" s="61"/>
      <c r="BH19" s="61"/>
      <c r="BI19" s="61"/>
      <c r="BJ19" s="61"/>
      <c r="BK19" s="61"/>
      <c r="BL19" s="61"/>
      <c r="BM19" s="61"/>
      <c r="BN19" s="61"/>
      <c r="BO19" s="61"/>
      <c r="BP19" s="61"/>
      <c r="BQ19" s="61"/>
      <c r="BR19" s="61"/>
      <c r="BS19" s="61"/>
      <c r="BT19" s="61"/>
      <c r="BU19" s="61"/>
      <c r="BV19" s="61"/>
      <c r="BW19" s="61"/>
      <c r="BX19" s="61"/>
      <c r="BY19" s="61"/>
      <c r="BZ19" s="61"/>
      <c r="CA19" s="61"/>
      <c r="CB19" s="61"/>
      <c r="CC19" s="61"/>
      <c r="CD19" s="61"/>
      <c r="CE19" s="61"/>
      <c r="CF19" s="61"/>
      <c r="CG19" s="61"/>
      <c r="CH19" s="61"/>
      <c r="CI19" s="61"/>
      <c r="CJ19" s="61"/>
      <c r="CK19" s="61"/>
      <c r="CL19" s="61"/>
      <c r="CM19" s="61"/>
      <c r="CN19" s="61"/>
      <c r="CO19" s="61"/>
      <c r="CP19" s="61"/>
      <c r="CQ19" s="61"/>
      <c r="CR19" s="61"/>
      <c r="CS19" s="61"/>
      <c r="CT19" s="61"/>
      <c r="CU19" s="61"/>
      <c r="CV19" s="61"/>
      <c r="CW19" s="61"/>
      <c r="CX19" s="61"/>
      <c r="CY19" s="61"/>
      <c r="CZ19" s="61"/>
      <c r="DA19" s="61"/>
      <c r="DB19" s="61"/>
      <c r="DC19" s="61"/>
      <c r="DD19" s="61"/>
      <c r="DE19" s="61"/>
      <c r="DF19" s="61"/>
      <c r="DG19" s="61"/>
      <c r="DH19" s="61"/>
      <c r="DI19" s="61"/>
      <c r="DJ19" s="61"/>
      <c r="DK19" s="61"/>
      <c r="DL19" s="61"/>
      <c r="DM19" s="61"/>
      <c r="DN19" s="61"/>
      <c r="DO19" s="61"/>
      <c r="DP19" s="61"/>
      <c r="DQ19" s="61"/>
      <c r="DR19" s="61"/>
      <c r="DS19" s="61"/>
      <c r="DT19" s="61"/>
      <c r="DU19" s="61"/>
      <c r="DV19" s="61"/>
      <c r="DW19" s="61"/>
      <c r="DX19" s="61"/>
      <c r="DY19" s="61"/>
      <c r="DZ19" s="61"/>
      <c r="EA19" s="61"/>
      <c r="EB19" s="61"/>
      <c r="EC19" s="61"/>
      <c r="ED19" s="61"/>
      <c r="EE19" s="61"/>
      <c r="EF19" s="61"/>
      <c r="EG19" s="61"/>
      <c r="EH19" s="61"/>
      <c r="EI19" s="61"/>
      <c r="EJ19" s="61"/>
      <c r="EK19" s="61"/>
      <c r="EL19" s="61"/>
      <c r="EM19" s="61"/>
      <c r="EN19" s="61"/>
      <c r="EO19" s="61"/>
      <c r="EP19" s="61"/>
      <c r="EQ19" s="61"/>
      <c r="ER19" s="61"/>
      <c r="ES19" s="61"/>
      <c r="ET19" s="61"/>
      <c r="EU19" s="61"/>
      <c r="EV19" s="61"/>
      <c r="EW19" s="61"/>
      <c r="EX19" s="61"/>
      <c r="EY19" s="61"/>
      <c r="EZ19" s="61"/>
      <c r="FA19" s="61"/>
      <c r="FB19" s="61"/>
      <c r="FC19" s="61"/>
      <c r="FD19" s="61"/>
      <c r="FE19" s="61"/>
      <c r="FF19" s="61"/>
      <c r="FG19" s="61"/>
      <c r="FH19" s="61"/>
      <c r="FI19" s="61"/>
      <c r="FJ19" s="61"/>
      <c r="FK19" s="61"/>
      <c r="FL19" s="61"/>
      <c r="FM19" s="61"/>
      <c r="FN19" s="61"/>
      <c r="FO19" s="61"/>
      <c r="FP19" s="61"/>
      <c r="FQ19" s="61"/>
      <c r="FR19" s="61"/>
      <c r="FS19" s="61"/>
      <c r="FT19" s="61"/>
      <c r="FU19" s="61"/>
      <c r="FV19" s="61"/>
      <c r="FW19" s="61"/>
      <c r="FX19" s="61"/>
      <c r="FY19" s="61"/>
      <c r="FZ19" s="61"/>
      <c r="GA19" s="61"/>
      <c r="GB19" s="61"/>
      <c r="GC19" s="61"/>
      <c r="GD19" s="61"/>
      <c r="GE19" s="61"/>
      <c r="GF19" s="61"/>
      <c r="GG19" s="61"/>
      <c r="GH19" s="61"/>
      <c r="GI19" s="61"/>
      <c r="GJ19" s="61"/>
      <c r="GK19" s="61"/>
      <c r="GL19" s="61"/>
      <c r="GM19" s="61"/>
      <c r="GN19" s="61"/>
      <c r="GO19" s="61"/>
      <c r="GP19" s="61"/>
      <c r="GQ19" s="61"/>
      <c r="GR19" s="61"/>
      <c r="GS19" s="61"/>
      <c r="GT19" s="61"/>
      <c r="GU19" s="61"/>
      <c r="GV19" s="61"/>
      <c r="GW19" s="61"/>
      <c r="GX19" s="61"/>
      <c r="GY19" s="61"/>
      <c r="GZ19" s="61"/>
      <c r="HA19" s="61"/>
      <c r="HB19" s="61"/>
      <c r="HC19" s="61"/>
      <c r="HD19" s="61"/>
      <c r="HE19" s="61"/>
      <c r="HF19" s="61"/>
      <c r="HG19" s="61"/>
      <c r="HH19" s="61"/>
      <c r="HI19" s="61"/>
      <c r="HJ19" s="61"/>
      <c r="HK19" s="61"/>
      <c r="HL19" s="61"/>
      <c r="HM19" s="61"/>
      <c r="HN19" s="61"/>
      <c r="HO19" s="61"/>
      <c r="HP19" s="62"/>
    </row>
    <row r="20" spans="2:224" ht="12.75" customHeight="1" x14ac:dyDescent="0.25">
      <c r="B20" s="63">
        <v>502</v>
      </c>
      <c r="C20" s="57" t="s">
        <v>45</v>
      </c>
      <c r="D20" s="58">
        <v>103.75</v>
      </c>
      <c r="E20" s="58">
        <v>68.5</v>
      </c>
      <c r="F20" s="58">
        <v>81.5</v>
      </c>
      <c r="G20" s="58">
        <v>95.5</v>
      </c>
      <c r="H20" s="58">
        <v>98.5</v>
      </c>
      <c r="I20" s="58">
        <v>89.25</v>
      </c>
      <c r="J20" s="58">
        <v>77.75</v>
      </c>
      <c r="K20" s="58">
        <v>79.25</v>
      </c>
      <c r="L20" s="58">
        <v>79.5</v>
      </c>
      <c r="M20" s="58">
        <v>93</v>
      </c>
      <c r="N20" s="58">
        <v>126.25</v>
      </c>
      <c r="O20" s="58">
        <v>145</v>
      </c>
      <c r="P20" s="58">
        <v>135.5</v>
      </c>
      <c r="Q20" s="58">
        <v>156.75</v>
      </c>
      <c r="R20" s="58">
        <v>141.75</v>
      </c>
      <c r="S20" s="58">
        <v>129.5</v>
      </c>
      <c r="T20" s="58">
        <v>137.5</v>
      </c>
      <c r="U20" s="58">
        <v>142.5</v>
      </c>
      <c r="V20" s="58">
        <v>140</v>
      </c>
      <c r="W20" s="58">
        <v>139.25</v>
      </c>
      <c r="X20" s="58">
        <v>130.25</v>
      </c>
      <c r="Y20" s="59">
        <v>90.25</v>
      </c>
      <c r="Z20" s="59">
        <v>75</v>
      </c>
      <c r="AA20" s="60"/>
      <c r="AB20" s="61"/>
      <c r="AC20" s="61"/>
      <c r="AD20" s="61"/>
      <c r="AE20" s="61"/>
      <c r="AF20" s="61"/>
      <c r="AG20" s="61"/>
      <c r="AH20" s="61"/>
      <c r="AI20" s="61"/>
      <c r="AJ20" s="61"/>
      <c r="AK20" s="61"/>
      <c r="AL20" s="61"/>
      <c r="AM20" s="61"/>
      <c r="AN20" s="61"/>
      <c r="AO20" s="61"/>
      <c r="AP20" s="61"/>
      <c r="AQ20" s="61"/>
      <c r="AR20" s="61"/>
      <c r="AS20" s="61"/>
      <c r="AT20" s="61"/>
      <c r="AU20" s="61"/>
      <c r="AV20" s="61"/>
      <c r="AW20" s="61"/>
      <c r="AX20" s="61"/>
      <c r="AY20" s="61"/>
      <c r="AZ20" s="61"/>
      <c r="BA20" s="61"/>
      <c r="BB20" s="61"/>
      <c r="BC20" s="61"/>
      <c r="BD20" s="61"/>
      <c r="BE20" s="61"/>
      <c r="BF20" s="61"/>
      <c r="BG20" s="61"/>
      <c r="BH20" s="61"/>
      <c r="BI20" s="61"/>
      <c r="BJ20" s="61"/>
      <c r="BK20" s="61"/>
      <c r="BL20" s="61"/>
      <c r="BM20" s="61"/>
      <c r="BN20" s="61"/>
      <c r="BO20" s="61"/>
      <c r="BP20" s="61"/>
      <c r="BQ20" s="61"/>
      <c r="BR20" s="61"/>
      <c r="BS20" s="61"/>
      <c r="BT20" s="61"/>
      <c r="BU20" s="61"/>
      <c r="BV20" s="61"/>
      <c r="BW20" s="61"/>
      <c r="BX20" s="61"/>
      <c r="BY20" s="61"/>
      <c r="BZ20" s="61"/>
      <c r="CA20" s="61"/>
      <c r="CB20" s="61"/>
      <c r="CC20" s="61"/>
      <c r="CD20" s="61"/>
      <c r="CE20" s="61"/>
      <c r="CF20" s="61"/>
      <c r="CG20" s="61"/>
      <c r="CH20" s="61"/>
      <c r="CI20" s="61"/>
      <c r="CJ20" s="61"/>
      <c r="CK20" s="61"/>
      <c r="CL20" s="61"/>
      <c r="CM20" s="61"/>
      <c r="CN20" s="61"/>
      <c r="CO20" s="61"/>
      <c r="CP20" s="61"/>
      <c r="CQ20" s="61"/>
      <c r="CR20" s="61"/>
      <c r="CS20" s="61"/>
      <c r="CT20" s="61"/>
      <c r="CU20" s="61"/>
      <c r="CV20" s="61"/>
      <c r="CW20" s="61"/>
      <c r="CX20" s="61"/>
      <c r="CY20" s="61"/>
      <c r="CZ20" s="61"/>
      <c r="DA20" s="61"/>
      <c r="DB20" s="61"/>
      <c r="DC20" s="61"/>
      <c r="DD20" s="61"/>
      <c r="DE20" s="61"/>
      <c r="DF20" s="61"/>
      <c r="DG20" s="61"/>
      <c r="DH20" s="61"/>
      <c r="DI20" s="61"/>
      <c r="DJ20" s="61"/>
      <c r="DK20" s="61"/>
      <c r="DL20" s="61"/>
      <c r="DM20" s="61"/>
      <c r="DN20" s="61"/>
      <c r="DO20" s="61"/>
      <c r="DP20" s="61"/>
      <c r="DQ20" s="61"/>
      <c r="DR20" s="61"/>
      <c r="DS20" s="61"/>
      <c r="DT20" s="61"/>
      <c r="DU20" s="61"/>
      <c r="DV20" s="61"/>
      <c r="DW20" s="61"/>
      <c r="DX20" s="61"/>
      <c r="DY20" s="61"/>
      <c r="DZ20" s="61"/>
      <c r="EA20" s="61"/>
      <c r="EB20" s="61"/>
      <c r="EC20" s="61"/>
      <c r="ED20" s="61"/>
      <c r="EE20" s="61"/>
      <c r="EF20" s="61"/>
      <c r="EG20" s="61"/>
      <c r="EH20" s="61"/>
      <c r="EI20" s="61"/>
      <c r="EJ20" s="61"/>
      <c r="EK20" s="61"/>
      <c r="EL20" s="61"/>
      <c r="EM20" s="61"/>
      <c r="EN20" s="61"/>
      <c r="EO20" s="61"/>
      <c r="EP20" s="61"/>
      <c r="EQ20" s="61"/>
      <c r="ER20" s="61"/>
      <c r="ES20" s="61"/>
      <c r="ET20" s="61"/>
      <c r="EU20" s="61"/>
      <c r="EV20" s="61"/>
      <c r="EW20" s="61"/>
      <c r="EX20" s="61"/>
      <c r="EY20" s="61"/>
      <c r="EZ20" s="61"/>
      <c r="FA20" s="61"/>
      <c r="FB20" s="61"/>
      <c r="FC20" s="61"/>
      <c r="FD20" s="61"/>
      <c r="FE20" s="61"/>
      <c r="FF20" s="61"/>
      <c r="FG20" s="61"/>
      <c r="FH20" s="61"/>
      <c r="FI20" s="61"/>
      <c r="FJ20" s="61"/>
      <c r="FK20" s="61"/>
      <c r="FL20" s="61"/>
      <c r="FM20" s="61"/>
      <c r="FN20" s="61"/>
      <c r="FO20" s="61"/>
      <c r="FP20" s="61"/>
      <c r="FQ20" s="61"/>
      <c r="FR20" s="61"/>
      <c r="FS20" s="61"/>
      <c r="FT20" s="61"/>
      <c r="FU20" s="61"/>
      <c r="FV20" s="61"/>
      <c r="FW20" s="61"/>
      <c r="FX20" s="61"/>
      <c r="FY20" s="61"/>
      <c r="FZ20" s="61"/>
      <c r="GA20" s="61"/>
      <c r="GB20" s="61"/>
      <c r="GC20" s="61"/>
      <c r="GD20" s="61"/>
      <c r="GE20" s="61"/>
      <c r="GF20" s="61"/>
      <c r="GG20" s="61"/>
      <c r="GH20" s="61"/>
      <c r="GI20" s="61"/>
      <c r="GJ20" s="61"/>
      <c r="GK20" s="61"/>
      <c r="GL20" s="61"/>
      <c r="GM20" s="61"/>
      <c r="GN20" s="61"/>
      <c r="GO20" s="61"/>
      <c r="GP20" s="61"/>
      <c r="GQ20" s="61"/>
      <c r="GR20" s="61"/>
      <c r="GS20" s="61"/>
      <c r="GT20" s="61"/>
      <c r="GU20" s="61"/>
      <c r="GV20" s="61"/>
      <c r="GW20" s="61"/>
      <c r="GX20" s="61"/>
      <c r="GY20" s="61"/>
      <c r="GZ20" s="61"/>
      <c r="HA20" s="61"/>
      <c r="HB20" s="61"/>
      <c r="HC20" s="61"/>
      <c r="HD20" s="61"/>
      <c r="HE20" s="61"/>
      <c r="HF20" s="61"/>
      <c r="HG20" s="61"/>
      <c r="HH20" s="61"/>
      <c r="HI20" s="61"/>
      <c r="HJ20" s="61"/>
      <c r="HK20" s="61"/>
      <c r="HL20" s="61"/>
      <c r="HM20" s="61"/>
      <c r="HN20" s="61"/>
      <c r="HO20" s="61"/>
      <c r="HP20" s="62"/>
    </row>
    <row r="21" spans="2:224" ht="12.75" customHeight="1" x14ac:dyDescent="0.25">
      <c r="B21" s="63">
        <v>503</v>
      </c>
      <c r="C21" s="57" t="s">
        <v>47</v>
      </c>
      <c r="D21" s="58">
        <v>441.5</v>
      </c>
      <c r="E21" s="58">
        <v>454.25</v>
      </c>
      <c r="F21" s="58">
        <v>527.75</v>
      </c>
      <c r="G21" s="58">
        <v>572.75</v>
      </c>
      <c r="H21" s="58">
        <v>596.25</v>
      </c>
      <c r="I21" s="58">
        <v>511.5</v>
      </c>
      <c r="J21" s="58">
        <v>686.25</v>
      </c>
      <c r="K21" s="58">
        <v>619.5</v>
      </c>
      <c r="L21" s="58">
        <v>453.25</v>
      </c>
      <c r="M21" s="58">
        <v>324.75</v>
      </c>
      <c r="N21" s="58">
        <v>324</v>
      </c>
      <c r="O21" s="58">
        <v>308</v>
      </c>
      <c r="P21" s="58">
        <v>350.5</v>
      </c>
      <c r="Q21" s="58">
        <v>420.75</v>
      </c>
      <c r="R21" s="58">
        <v>435.25</v>
      </c>
      <c r="S21" s="58">
        <v>494.75</v>
      </c>
      <c r="T21" s="58">
        <v>427.25</v>
      </c>
      <c r="U21" s="58">
        <v>413</v>
      </c>
      <c r="V21" s="58">
        <v>382.25</v>
      </c>
      <c r="W21" s="58">
        <v>332.5</v>
      </c>
      <c r="X21" s="58">
        <v>389.5</v>
      </c>
      <c r="Y21" s="59">
        <v>397.25</v>
      </c>
      <c r="Z21" s="59">
        <v>438.75</v>
      </c>
      <c r="AA21" s="60"/>
      <c r="AB21" s="61"/>
      <c r="AC21" s="61"/>
      <c r="AD21" s="61"/>
      <c r="AE21" s="61"/>
      <c r="AF21" s="61"/>
      <c r="AG21" s="61"/>
      <c r="AH21" s="61"/>
      <c r="AI21" s="61"/>
      <c r="AJ21" s="61"/>
      <c r="AK21" s="61"/>
      <c r="AL21" s="61"/>
      <c r="AM21" s="61"/>
      <c r="AN21" s="61"/>
      <c r="AO21" s="61"/>
      <c r="AP21" s="61"/>
      <c r="AQ21" s="61"/>
      <c r="AR21" s="61"/>
      <c r="AS21" s="61"/>
      <c r="AT21" s="61"/>
      <c r="AU21" s="61"/>
      <c r="AV21" s="61"/>
      <c r="AW21" s="61"/>
      <c r="AX21" s="61"/>
      <c r="AY21" s="61"/>
      <c r="AZ21" s="61"/>
      <c r="BA21" s="61"/>
      <c r="BB21" s="61"/>
      <c r="BC21" s="61"/>
      <c r="BD21" s="61"/>
      <c r="BE21" s="61"/>
      <c r="BF21" s="61"/>
      <c r="BG21" s="61"/>
      <c r="BH21" s="61"/>
      <c r="BI21" s="61"/>
      <c r="BJ21" s="61"/>
      <c r="BK21" s="61"/>
      <c r="BL21" s="61"/>
      <c r="BM21" s="61"/>
      <c r="BN21" s="61"/>
      <c r="BO21" s="61"/>
      <c r="BP21" s="61"/>
      <c r="BQ21" s="61"/>
      <c r="BR21" s="61"/>
      <c r="BS21" s="61"/>
      <c r="BT21" s="61"/>
      <c r="BU21" s="61"/>
      <c r="BV21" s="61"/>
      <c r="BW21" s="61"/>
      <c r="BX21" s="61"/>
      <c r="BY21" s="61"/>
      <c r="BZ21" s="61"/>
      <c r="CA21" s="61"/>
      <c r="CB21" s="61"/>
      <c r="CC21" s="61"/>
      <c r="CD21" s="61"/>
      <c r="CE21" s="61"/>
      <c r="CF21" s="61"/>
      <c r="CG21" s="61"/>
      <c r="CH21" s="61"/>
      <c r="CI21" s="61"/>
      <c r="CJ21" s="61"/>
      <c r="CK21" s="61"/>
      <c r="CL21" s="61"/>
      <c r="CM21" s="61"/>
      <c r="CN21" s="61"/>
      <c r="CO21" s="61"/>
      <c r="CP21" s="61"/>
      <c r="CQ21" s="61"/>
      <c r="CR21" s="61"/>
      <c r="CS21" s="61"/>
      <c r="CT21" s="61"/>
      <c r="CU21" s="61"/>
      <c r="CV21" s="61"/>
      <c r="CW21" s="61"/>
      <c r="CX21" s="61"/>
      <c r="CY21" s="61"/>
      <c r="CZ21" s="61"/>
      <c r="DA21" s="61"/>
      <c r="DB21" s="61"/>
      <c r="DC21" s="61"/>
      <c r="DD21" s="61"/>
      <c r="DE21" s="61"/>
      <c r="DF21" s="61"/>
      <c r="DG21" s="61"/>
      <c r="DH21" s="61"/>
      <c r="DI21" s="61"/>
      <c r="DJ21" s="61"/>
      <c r="DK21" s="61"/>
      <c r="DL21" s="61"/>
      <c r="DM21" s="61"/>
      <c r="DN21" s="61"/>
      <c r="DO21" s="61"/>
      <c r="DP21" s="61"/>
      <c r="DQ21" s="61"/>
      <c r="DR21" s="61"/>
      <c r="DS21" s="61"/>
      <c r="DT21" s="61"/>
      <c r="DU21" s="61"/>
      <c r="DV21" s="61"/>
      <c r="DW21" s="61"/>
      <c r="DX21" s="61"/>
      <c r="DY21" s="61"/>
      <c r="DZ21" s="61"/>
      <c r="EA21" s="61"/>
      <c r="EB21" s="61"/>
      <c r="EC21" s="61"/>
      <c r="ED21" s="61"/>
      <c r="EE21" s="61"/>
      <c r="EF21" s="61"/>
      <c r="EG21" s="61"/>
      <c r="EH21" s="61"/>
      <c r="EI21" s="61"/>
      <c r="EJ21" s="61"/>
      <c r="EK21" s="61"/>
      <c r="EL21" s="61"/>
      <c r="EM21" s="61"/>
      <c r="EN21" s="61"/>
      <c r="EO21" s="61"/>
      <c r="EP21" s="61"/>
      <c r="EQ21" s="61"/>
      <c r="ER21" s="61"/>
      <c r="ES21" s="61"/>
      <c r="ET21" s="61"/>
      <c r="EU21" s="61"/>
      <c r="EV21" s="61"/>
      <c r="EW21" s="61"/>
      <c r="EX21" s="61"/>
      <c r="EY21" s="61"/>
      <c r="EZ21" s="61"/>
      <c r="FA21" s="61"/>
      <c r="FB21" s="61"/>
      <c r="FC21" s="61"/>
      <c r="FD21" s="61"/>
      <c r="FE21" s="61"/>
      <c r="FF21" s="61"/>
      <c r="FG21" s="61"/>
      <c r="FH21" s="61"/>
      <c r="FI21" s="61"/>
      <c r="FJ21" s="61"/>
      <c r="FK21" s="61"/>
      <c r="FL21" s="61"/>
      <c r="FM21" s="61"/>
      <c r="FN21" s="61"/>
      <c r="FO21" s="61"/>
      <c r="FP21" s="61"/>
      <c r="FQ21" s="61"/>
      <c r="FR21" s="61"/>
      <c r="FS21" s="61"/>
      <c r="FT21" s="61"/>
      <c r="FU21" s="61"/>
      <c r="FV21" s="61"/>
      <c r="FW21" s="61"/>
      <c r="FX21" s="61"/>
      <c r="FY21" s="61"/>
      <c r="FZ21" s="61"/>
      <c r="GA21" s="61"/>
      <c r="GB21" s="61"/>
      <c r="GC21" s="61"/>
      <c r="GD21" s="61"/>
      <c r="GE21" s="61"/>
      <c r="GF21" s="61"/>
      <c r="GG21" s="61"/>
      <c r="GH21" s="61"/>
      <c r="GI21" s="61"/>
      <c r="GJ21" s="61"/>
      <c r="GK21" s="61"/>
      <c r="GL21" s="61"/>
      <c r="GM21" s="61"/>
      <c r="GN21" s="61"/>
      <c r="GO21" s="61"/>
      <c r="GP21" s="61"/>
      <c r="GQ21" s="61"/>
      <c r="GR21" s="61"/>
      <c r="GS21" s="61"/>
      <c r="GT21" s="61"/>
      <c r="GU21" s="61"/>
      <c r="GV21" s="61"/>
      <c r="GW21" s="61"/>
      <c r="GX21" s="61"/>
      <c r="GY21" s="61"/>
      <c r="GZ21" s="61"/>
      <c r="HA21" s="61"/>
      <c r="HB21" s="61"/>
      <c r="HC21" s="61"/>
      <c r="HD21" s="61"/>
      <c r="HE21" s="61"/>
      <c r="HF21" s="61"/>
      <c r="HG21" s="61"/>
      <c r="HH21" s="61"/>
      <c r="HI21" s="61"/>
      <c r="HJ21" s="61"/>
      <c r="HK21" s="61"/>
      <c r="HL21" s="61"/>
      <c r="HM21" s="61"/>
      <c r="HN21" s="61"/>
      <c r="HO21" s="61"/>
      <c r="HP21" s="62"/>
    </row>
    <row r="22" spans="2:224" ht="12.75" customHeight="1" x14ac:dyDescent="0.25">
      <c r="B22" s="63">
        <v>1110</v>
      </c>
      <c r="C22" s="57" t="s">
        <v>50</v>
      </c>
      <c r="D22" s="58">
        <v>9591.5</v>
      </c>
      <c r="E22" s="58">
        <v>9462</v>
      </c>
      <c r="F22" s="58">
        <v>9286.25</v>
      </c>
      <c r="G22" s="58">
        <v>8888.5</v>
      </c>
      <c r="H22" s="58">
        <v>8487</v>
      </c>
      <c r="I22" s="58">
        <v>8392.25</v>
      </c>
      <c r="J22" s="58">
        <v>8470</v>
      </c>
      <c r="K22" s="58">
        <v>8702</v>
      </c>
      <c r="L22" s="58">
        <v>9183.25</v>
      </c>
      <c r="M22" s="58">
        <v>9739.75</v>
      </c>
      <c r="N22" s="58">
        <v>10464</v>
      </c>
      <c r="O22" s="58">
        <v>11481.5</v>
      </c>
      <c r="P22" s="58">
        <v>12603.5</v>
      </c>
      <c r="Q22" s="58">
        <v>12954.25</v>
      </c>
      <c r="R22" s="58">
        <v>13578.25</v>
      </c>
      <c r="S22" s="58">
        <v>14432.25</v>
      </c>
      <c r="T22" s="58">
        <v>15435</v>
      </c>
      <c r="U22" s="58">
        <v>16216</v>
      </c>
      <c r="V22" s="58">
        <v>17360.5</v>
      </c>
      <c r="W22" s="58">
        <v>18314.5</v>
      </c>
      <c r="X22" s="58">
        <v>17666</v>
      </c>
      <c r="Y22" s="59">
        <v>17071.5</v>
      </c>
      <c r="Z22" s="59">
        <v>20018.75</v>
      </c>
      <c r="AA22" s="60"/>
      <c r="AB22" s="61"/>
      <c r="AC22" s="61"/>
      <c r="AD22" s="61"/>
      <c r="AE22" s="61"/>
      <c r="AF22" s="61"/>
      <c r="AG22" s="61"/>
      <c r="AH22" s="61"/>
      <c r="AI22" s="61"/>
      <c r="AJ22" s="61"/>
      <c r="AK22" s="61"/>
      <c r="AL22" s="61"/>
      <c r="AM22" s="61"/>
      <c r="AN22" s="61"/>
      <c r="AO22" s="61"/>
      <c r="AP22" s="61"/>
      <c r="AQ22" s="61"/>
      <c r="AR22" s="61"/>
      <c r="AS22" s="61"/>
      <c r="AT22" s="61"/>
      <c r="AU22" s="61"/>
      <c r="AV22" s="61"/>
      <c r="AW22" s="61"/>
      <c r="AX22" s="61"/>
      <c r="AY22" s="61"/>
      <c r="AZ22" s="61"/>
      <c r="BA22" s="61"/>
      <c r="BB22" s="61"/>
      <c r="BC22" s="61"/>
      <c r="BD22" s="61"/>
      <c r="BE22" s="61"/>
      <c r="BF22" s="61"/>
      <c r="BG22" s="61"/>
      <c r="BH22" s="61"/>
      <c r="BI22" s="61"/>
      <c r="BJ22" s="61"/>
      <c r="BK22" s="61"/>
      <c r="BL22" s="61"/>
      <c r="BM22" s="61"/>
      <c r="BN22" s="61"/>
      <c r="BO22" s="61"/>
      <c r="BP22" s="61"/>
      <c r="BQ22" s="61"/>
      <c r="BR22" s="61"/>
      <c r="BS22" s="61"/>
      <c r="BT22" s="61"/>
      <c r="BU22" s="61"/>
      <c r="BV22" s="61"/>
      <c r="BW22" s="61"/>
      <c r="BX22" s="61"/>
      <c r="BY22" s="61"/>
      <c r="BZ22" s="61"/>
      <c r="CA22" s="61"/>
      <c r="CB22" s="61"/>
      <c r="CC22" s="61"/>
      <c r="CD22" s="61"/>
      <c r="CE22" s="61"/>
      <c r="CF22" s="61"/>
      <c r="CG22" s="61"/>
      <c r="CH22" s="61"/>
      <c r="CI22" s="61"/>
      <c r="CJ22" s="61"/>
      <c r="CK22" s="61"/>
      <c r="CL22" s="61"/>
      <c r="CM22" s="61"/>
      <c r="CN22" s="61"/>
      <c r="CO22" s="61"/>
      <c r="CP22" s="61"/>
      <c r="CQ22" s="61"/>
      <c r="CR22" s="61"/>
      <c r="CS22" s="61"/>
      <c r="CT22" s="61"/>
      <c r="CU22" s="61"/>
      <c r="CV22" s="61"/>
      <c r="CW22" s="61"/>
      <c r="CX22" s="61"/>
      <c r="CY22" s="61"/>
      <c r="CZ22" s="61"/>
      <c r="DA22" s="61"/>
      <c r="DB22" s="61"/>
      <c r="DC22" s="61"/>
      <c r="DD22" s="61"/>
      <c r="DE22" s="61"/>
      <c r="DF22" s="61"/>
      <c r="DG22" s="61"/>
      <c r="DH22" s="61"/>
      <c r="DI22" s="61"/>
      <c r="DJ22" s="61"/>
      <c r="DK22" s="61"/>
      <c r="DL22" s="61"/>
      <c r="DM22" s="61"/>
      <c r="DN22" s="61"/>
      <c r="DO22" s="61"/>
      <c r="DP22" s="61"/>
      <c r="DQ22" s="61"/>
      <c r="DR22" s="61"/>
      <c r="DS22" s="61"/>
      <c r="DT22" s="61"/>
      <c r="DU22" s="61"/>
      <c r="DV22" s="61"/>
      <c r="DW22" s="61"/>
      <c r="DX22" s="61"/>
      <c r="DY22" s="61"/>
      <c r="DZ22" s="61"/>
      <c r="EA22" s="61"/>
      <c r="EB22" s="61"/>
      <c r="EC22" s="61"/>
      <c r="ED22" s="61"/>
      <c r="EE22" s="61"/>
      <c r="EF22" s="61"/>
      <c r="EG22" s="61"/>
      <c r="EH22" s="61"/>
      <c r="EI22" s="61"/>
      <c r="EJ22" s="61"/>
      <c r="EK22" s="61"/>
      <c r="EL22" s="61"/>
      <c r="EM22" s="61"/>
      <c r="EN22" s="61"/>
      <c r="EO22" s="61"/>
      <c r="EP22" s="61"/>
      <c r="EQ22" s="61"/>
      <c r="ER22" s="61"/>
      <c r="ES22" s="61"/>
      <c r="ET22" s="61"/>
      <c r="EU22" s="61"/>
      <c r="EV22" s="61"/>
      <c r="EW22" s="61"/>
      <c r="EX22" s="61"/>
      <c r="EY22" s="61"/>
      <c r="EZ22" s="61"/>
      <c r="FA22" s="61"/>
      <c r="FB22" s="61"/>
      <c r="FC22" s="61"/>
      <c r="FD22" s="61"/>
      <c r="FE22" s="61"/>
      <c r="FF22" s="61"/>
      <c r="FG22" s="61"/>
      <c r="FH22" s="61"/>
      <c r="FI22" s="61"/>
      <c r="FJ22" s="61"/>
      <c r="FK22" s="61"/>
      <c r="FL22" s="61"/>
      <c r="FM22" s="61"/>
      <c r="FN22" s="61"/>
      <c r="FO22" s="61"/>
      <c r="FP22" s="61"/>
      <c r="FQ22" s="61"/>
      <c r="FR22" s="61"/>
      <c r="FS22" s="61"/>
      <c r="FT22" s="61"/>
      <c r="FU22" s="61"/>
      <c r="FV22" s="61"/>
      <c r="FW22" s="61"/>
      <c r="FX22" s="61"/>
      <c r="FY22" s="61"/>
      <c r="FZ22" s="61"/>
      <c r="GA22" s="61"/>
      <c r="GB22" s="61"/>
      <c r="GC22" s="61"/>
      <c r="GD22" s="61"/>
      <c r="GE22" s="61"/>
      <c r="GF22" s="61"/>
      <c r="GG22" s="61"/>
      <c r="GH22" s="61"/>
      <c r="GI22" s="61"/>
      <c r="GJ22" s="61"/>
      <c r="GK22" s="61"/>
      <c r="GL22" s="61"/>
      <c r="GM22" s="61"/>
      <c r="GN22" s="61"/>
      <c r="GO22" s="61"/>
      <c r="GP22" s="61"/>
      <c r="GQ22" s="61"/>
      <c r="GR22" s="61"/>
      <c r="GS22" s="61"/>
      <c r="GT22" s="61"/>
      <c r="GU22" s="61"/>
      <c r="GV22" s="61"/>
      <c r="GW22" s="61"/>
      <c r="GX22" s="61"/>
      <c r="GY22" s="61"/>
      <c r="GZ22" s="61"/>
      <c r="HA22" s="61"/>
      <c r="HB22" s="61"/>
      <c r="HC22" s="61"/>
      <c r="HD22" s="61"/>
      <c r="HE22" s="61"/>
      <c r="HF22" s="61"/>
      <c r="HG22" s="61"/>
      <c r="HH22" s="61"/>
      <c r="HI22" s="61"/>
      <c r="HJ22" s="61"/>
      <c r="HK22" s="61"/>
      <c r="HL22" s="61"/>
      <c r="HM22" s="61"/>
      <c r="HN22" s="61"/>
      <c r="HO22" s="61"/>
      <c r="HP22" s="62"/>
    </row>
    <row r="23" spans="2:224" ht="12.75" customHeight="1" x14ac:dyDescent="0.25">
      <c r="B23" s="63">
        <v>1120</v>
      </c>
      <c r="C23" s="57" t="s">
        <v>52</v>
      </c>
      <c r="D23" s="58">
        <v>14672.75</v>
      </c>
      <c r="E23" s="58">
        <v>16851.5</v>
      </c>
      <c r="F23" s="58">
        <v>17581.75</v>
      </c>
      <c r="G23" s="58">
        <v>15565</v>
      </c>
      <c r="H23" s="58">
        <v>18106.75</v>
      </c>
      <c r="I23" s="58">
        <v>19634.75</v>
      </c>
      <c r="J23" s="58">
        <v>18504.75</v>
      </c>
      <c r="K23" s="58">
        <v>21112.5</v>
      </c>
      <c r="L23" s="58">
        <v>24400.5</v>
      </c>
      <c r="M23" s="58">
        <v>27891.75</v>
      </c>
      <c r="N23" s="58">
        <v>30906.75</v>
      </c>
      <c r="O23" s="58">
        <v>34946.75</v>
      </c>
      <c r="P23" s="58">
        <v>38050.75</v>
      </c>
      <c r="Q23" s="58">
        <v>36519.5</v>
      </c>
      <c r="R23" s="58">
        <v>36541.75</v>
      </c>
      <c r="S23" s="58">
        <v>37970.75</v>
      </c>
      <c r="T23" s="58">
        <v>39543.5</v>
      </c>
      <c r="U23" s="58">
        <v>41745.25</v>
      </c>
      <c r="V23" s="58">
        <v>46397.75</v>
      </c>
      <c r="W23" s="58">
        <v>48355.25</v>
      </c>
      <c r="X23" s="58">
        <v>44753</v>
      </c>
      <c r="Y23" s="59">
        <v>40973.25</v>
      </c>
      <c r="Z23" s="59">
        <v>40160.75</v>
      </c>
      <c r="AA23" s="60"/>
      <c r="AB23" s="61"/>
      <c r="AC23" s="61"/>
      <c r="AD23" s="61"/>
      <c r="AE23" s="61"/>
      <c r="AF23" s="61"/>
      <c r="AG23" s="61"/>
      <c r="AH23" s="61"/>
      <c r="AI23" s="61"/>
      <c r="AJ23" s="61"/>
      <c r="AK23" s="61"/>
      <c r="AL23" s="61"/>
      <c r="AM23" s="61"/>
      <c r="AN23" s="61"/>
      <c r="AO23" s="61"/>
      <c r="AP23" s="61"/>
      <c r="AQ23" s="61"/>
      <c r="AR23" s="61"/>
      <c r="AS23" s="61"/>
      <c r="AT23" s="61"/>
      <c r="AU23" s="61"/>
      <c r="AV23" s="61"/>
      <c r="AW23" s="61"/>
      <c r="AX23" s="61"/>
      <c r="AY23" s="61"/>
      <c r="AZ23" s="61"/>
      <c r="BA23" s="61"/>
      <c r="BB23" s="61"/>
      <c r="BC23" s="61"/>
      <c r="BD23" s="61"/>
      <c r="BE23" s="61"/>
      <c r="BF23" s="61"/>
      <c r="BG23" s="61"/>
      <c r="BH23" s="61"/>
      <c r="BI23" s="61"/>
      <c r="BJ23" s="61"/>
      <c r="BK23" s="61"/>
      <c r="BL23" s="61"/>
      <c r="BM23" s="61"/>
      <c r="BN23" s="61"/>
      <c r="BO23" s="61"/>
      <c r="BP23" s="61"/>
      <c r="BQ23" s="61"/>
      <c r="BR23" s="61"/>
      <c r="BS23" s="61"/>
      <c r="BT23" s="61"/>
      <c r="BU23" s="61"/>
      <c r="BV23" s="61"/>
      <c r="BW23" s="61"/>
      <c r="BX23" s="61"/>
      <c r="BY23" s="61"/>
      <c r="BZ23" s="61"/>
      <c r="CA23" s="61"/>
      <c r="CB23" s="61"/>
      <c r="CC23" s="61"/>
      <c r="CD23" s="61"/>
      <c r="CE23" s="61"/>
      <c r="CF23" s="61"/>
      <c r="CG23" s="61"/>
      <c r="CH23" s="61"/>
      <c r="CI23" s="61"/>
      <c r="CJ23" s="61"/>
      <c r="CK23" s="61"/>
      <c r="CL23" s="61"/>
      <c r="CM23" s="61"/>
      <c r="CN23" s="61"/>
      <c r="CO23" s="61"/>
      <c r="CP23" s="61"/>
      <c r="CQ23" s="61"/>
      <c r="CR23" s="61"/>
      <c r="CS23" s="61"/>
      <c r="CT23" s="61"/>
      <c r="CU23" s="61"/>
      <c r="CV23" s="61"/>
      <c r="CW23" s="61"/>
      <c r="CX23" s="61"/>
      <c r="CY23" s="61"/>
      <c r="CZ23" s="61"/>
      <c r="DA23" s="61"/>
      <c r="DB23" s="61"/>
      <c r="DC23" s="61"/>
      <c r="DD23" s="61"/>
      <c r="DE23" s="61"/>
      <c r="DF23" s="61"/>
      <c r="DG23" s="61"/>
      <c r="DH23" s="61"/>
      <c r="DI23" s="61"/>
      <c r="DJ23" s="61"/>
      <c r="DK23" s="61"/>
      <c r="DL23" s="61"/>
      <c r="DM23" s="61"/>
      <c r="DN23" s="61"/>
      <c r="DO23" s="61"/>
      <c r="DP23" s="61"/>
      <c r="DQ23" s="61"/>
      <c r="DR23" s="61"/>
      <c r="DS23" s="61"/>
      <c r="DT23" s="61"/>
      <c r="DU23" s="61"/>
      <c r="DV23" s="61"/>
      <c r="DW23" s="61"/>
      <c r="DX23" s="61"/>
      <c r="DY23" s="61"/>
      <c r="DZ23" s="61"/>
      <c r="EA23" s="61"/>
      <c r="EB23" s="61"/>
      <c r="EC23" s="61"/>
      <c r="ED23" s="61"/>
      <c r="EE23" s="61"/>
      <c r="EF23" s="61"/>
      <c r="EG23" s="61"/>
      <c r="EH23" s="61"/>
      <c r="EI23" s="61"/>
      <c r="EJ23" s="61"/>
      <c r="EK23" s="61"/>
      <c r="EL23" s="61"/>
      <c r="EM23" s="61"/>
      <c r="EN23" s="61"/>
      <c r="EO23" s="61"/>
      <c r="EP23" s="61"/>
      <c r="EQ23" s="61"/>
      <c r="ER23" s="61"/>
      <c r="ES23" s="61"/>
      <c r="ET23" s="61"/>
      <c r="EU23" s="61"/>
      <c r="EV23" s="61"/>
      <c r="EW23" s="61"/>
      <c r="EX23" s="61"/>
      <c r="EY23" s="61"/>
      <c r="EZ23" s="61"/>
      <c r="FA23" s="61"/>
      <c r="FB23" s="61"/>
      <c r="FC23" s="61"/>
      <c r="FD23" s="61"/>
      <c r="FE23" s="61"/>
      <c r="FF23" s="61"/>
      <c r="FG23" s="61"/>
      <c r="FH23" s="61"/>
      <c r="FI23" s="61"/>
      <c r="FJ23" s="61"/>
      <c r="FK23" s="61"/>
      <c r="FL23" s="61"/>
      <c r="FM23" s="61"/>
      <c r="FN23" s="61"/>
      <c r="FO23" s="61"/>
      <c r="FP23" s="61"/>
      <c r="FQ23" s="61"/>
      <c r="FR23" s="61"/>
      <c r="FS23" s="61"/>
      <c r="FT23" s="61"/>
      <c r="FU23" s="61"/>
      <c r="FV23" s="61"/>
      <c r="FW23" s="61"/>
      <c r="FX23" s="61"/>
      <c r="FY23" s="61"/>
      <c r="FZ23" s="61"/>
      <c r="GA23" s="61"/>
      <c r="GB23" s="61"/>
      <c r="GC23" s="61"/>
      <c r="GD23" s="61"/>
      <c r="GE23" s="61"/>
      <c r="GF23" s="61"/>
      <c r="GG23" s="61"/>
      <c r="GH23" s="61"/>
      <c r="GI23" s="61"/>
      <c r="GJ23" s="61"/>
      <c r="GK23" s="61"/>
      <c r="GL23" s="61"/>
      <c r="GM23" s="61"/>
      <c r="GN23" s="61"/>
      <c r="GO23" s="61"/>
      <c r="GP23" s="61"/>
      <c r="GQ23" s="61"/>
      <c r="GR23" s="61"/>
      <c r="GS23" s="61"/>
      <c r="GT23" s="61"/>
      <c r="GU23" s="61"/>
      <c r="GV23" s="61"/>
      <c r="GW23" s="61"/>
      <c r="GX23" s="61"/>
      <c r="GY23" s="61"/>
      <c r="GZ23" s="61"/>
      <c r="HA23" s="61"/>
      <c r="HB23" s="61"/>
      <c r="HC23" s="61"/>
      <c r="HD23" s="61"/>
      <c r="HE23" s="61"/>
      <c r="HF23" s="61"/>
      <c r="HG23" s="61"/>
      <c r="HH23" s="61"/>
      <c r="HI23" s="61"/>
      <c r="HJ23" s="61"/>
      <c r="HK23" s="61"/>
      <c r="HL23" s="61"/>
      <c r="HM23" s="61"/>
      <c r="HN23" s="61"/>
      <c r="HO23" s="61"/>
      <c r="HP23" s="62"/>
    </row>
    <row r="24" spans="2:224" ht="12.75" customHeight="1" x14ac:dyDescent="0.25">
      <c r="B24" s="63">
        <v>1310</v>
      </c>
      <c r="C24" s="57" t="s">
        <v>54</v>
      </c>
      <c r="D24" s="58" t="s">
        <v>645</v>
      </c>
      <c r="E24" s="58" t="s">
        <v>645</v>
      </c>
      <c r="F24" s="58" t="s">
        <v>645</v>
      </c>
      <c r="G24" s="58" t="s">
        <v>645</v>
      </c>
      <c r="H24" s="58" t="s">
        <v>645</v>
      </c>
      <c r="I24" s="58" t="s">
        <v>645</v>
      </c>
      <c r="J24" s="58" t="s">
        <v>645</v>
      </c>
      <c r="K24" s="58" t="s">
        <v>645</v>
      </c>
      <c r="L24" s="58" t="s">
        <v>645</v>
      </c>
      <c r="M24" s="58" t="s">
        <v>645</v>
      </c>
      <c r="N24" s="58" t="s">
        <v>645</v>
      </c>
      <c r="O24" s="58" t="s">
        <v>645</v>
      </c>
      <c r="P24" s="58" t="s">
        <v>645</v>
      </c>
      <c r="Q24" s="58" t="s">
        <v>645</v>
      </c>
      <c r="R24" s="58" t="s">
        <v>645</v>
      </c>
      <c r="S24" s="58" t="s">
        <v>645</v>
      </c>
      <c r="T24" s="58" t="s">
        <v>645</v>
      </c>
      <c r="U24" s="58" t="s">
        <v>645</v>
      </c>
      <c r="V24" s="58" t="s">
        <v>645</v>
      </c>
      <c r="W24" s="58" t="s">
        <v>645</v>
      </c>
      <c r="X24" s="58" t="s">
        <v>645</v>
      </c>
      <c r="Y24" s="59" t="s">
        <v>645</v>
      </c>
      <c r="Z24" s="59" t="s">
        <v>645</v>
      </c>
      <c r="AA24" s="60"/>
      <c r="AB24" s="61"/>
      <c r="AC24" s="61"/>
      <c r="AD24" s="61"/>
      <c r="AE24" s="61"/>
      <c r="AF24" s="61"/>
      <c r="AG24" s="61"/>
      <c r="AH24" s="61"/>
      <c r="AI24" s="61"/>
      <c r="AJ24" s="61"/>
      <c r="AK24" s="61"/>
      <c r="AL24" s="61"/>
      <c r="AM24" s="61"/>
      <c r="AN24" s="61"/>
      <c r="AO24" s="61"/>
      <c r="AP24" s="61"/>
      <c r="AQ24" s="61"/>
      <c r="AR24" s="61"/>
      <c r="AS24" s="61"/>
      <c r="AT24" s="61"/>
      <c r="AU24" s="61"/>
      <c r="AV24" s="61"/>
      <c r="AW24" s="61"/>
      <c r="AX24" s="61"/>
      <c r="AY24" s="61"/>
      <c r="AZ24" s="61"/>
      <c r="BA24" s="61"/>
      <c r="BB24" s="61"/>
      <c r="BC24" s="61"/>
      <c r="BD24" s="61"/>
      <c r="BE24" s="61"/>
      <c r="BF24" s="61"/>
      <c r="BG24" s="61"/>
      <c r="BH24" s="61"/>
      <c r="BI24" s="61"/>
      <c r="BJ24" s="61"/>
      <c r="BK24" s="61"/>
      <c r="BL24" s="61"/>
      <c r="BM24" s="61"/>
      <c r="BN24" s="61"/>
      <c r="BO24" s="61"/>
      <c r="BP24" s="61"/>
      <c r="BQ24" s="61"/>
      <c r="BR24" s="61"/>
      <c r="BS24" s="61"/>
      <c r="BT24" s="61"/>
      <c r="BU24" s="61"/>
      <c r="BV24" s="61"/>
      <c r="BW24" s="61"/>
      <c r="BX24" s="61"/>
      <c r="BY24" s="61"/>
      <c r="BZ24" s="61"/>
      <c r="CA24" s="61"/>
      <c r="CB24" s="61"/>
      <c r="CC24" s="61"/>
      <c r="CD24" s="61"/>
      <c r="CE24" s="61"/>
      <c r="CF24" s="61"/>
      <c r="CG24" s="61"/>
      <c r="CH24" s="61"/>
      <c r="CI24" s="61"/>
      <c r="CJ24" s="61"/>
      <c r="CK24" s="61"/>
      <c r="CL24" s="61"/>
      <c r="CM24" s="61"/>
      <c r="CN24" s="61"/>
      <c r="CO24" s="61"/>
      <c r="CP24" s="61"/>
      <c r="CQ24" s="61"/>
      <c r="CR24" s="61"/>
      <c r="CS24" s="61"/>
      <c r="CT24" s="61"/>
      <c r="CU24" s="61"/>
      <c r="CV24" s="61"/>
      <c r="CW24" s="61"/>
      <c r="CX24" s="61"/>
      <c r="CY24" s="61"/>
      <c r="CZ24" s="61"/>
      <c r="DA24" s="61"/>
      <c r="DB24" s="61"/>
      <c r="DC24" s="61"/>
      <c r="DD24" s="61"/>
      <c r="DE24" s="61"/>
      <c r="DF24" s="61"/>
      <c r="DG24" s="61"/>
      <c r="DH24" s="61"/>
      <c r="DI24" s="61"/>
      <c r="DJ24" s="61"/>
      <c r="DK24" s="61"/>
      <c r="DL24" s="61"/>
      <c r="DM24" s="61"/>
      <c r="DN24" s="61"/>
      <c r="DO24" s="61"/>
      <c r="DP24" s="61"/>
      <c r="DQ24" s="61"/>
      <c r="DR24" s="61"/>
      <c r="DS24" s="61"/>
      <c r="DT24" s="61"/>
      <c r="DU24" s="61"/>
      <c r="DV24" s="61"/>
      <c r="DW24" s="61"/>
      <c r="DX24" s="61"/>
      <c r="DY24" s="61"/>
      <c r="DZ24" s="61"/>
      <c r="EA24" s="61"/>
      <c r="EB24" s="61"/>
      <c r="EC24" s="61"/>
      <c r="ED24" s="61"/>
      <c r="EE24" s="61"/>
      <c r="EF24" s="61"/>
      <c r="EG24" s="61"/>
      <c r="EH24" s="61"/>
      <c r="EI24" s="61"/>
      <c r="EJ24" s="61"/>
      <c r="EK24" s="61"/>
      <c r="EL24" s="61"/>
      <c r="EM24" s="61"/>
      <c r="EN24" s="61"/>
      <c r="EO24" s="61"/>
      <c r="EP24" s="61"/>
      <c r="EQ24" s="61"/>
      <c r="ER24" s="61"/>
      <c r="ES24" s="61"/>
      <c r="ET24" s="61"/>
      <c r="EU24" s="61"/>
      <c r="EV24" s="61"/>
      <c r="EW24" s="61"/>
      <c r="EX24" s="61"/>
      <c r="EY24" s="61"/>
      <c r="EZ24" s="61"/>
      <c r="FA24" s="61"/>
      <c r="FB24" s="61"/>
      <c r="FC24" s="61"/>
      <c r="FD24" s="61"/>
      <c r="FE24" s="61"/>
      <c r="FF24" s="61"/>
      <c r="FG24" s="61"/>
      <c r="FH24" s="61"/>
      <c r="FI24" s="61"/>
      <c r="FJ24" s="61"/>
      <c r="FK24" s="61"/>
      <c r="FL24" s="61"/>
      <c r="FM24" s="61"/>
      <c r="FN24" s="61"/>
      <c r="FO24" s="61"/>
      <c r="FP24" s="61"/>
      <c r="FQ24" s="61"/>
      <c r="FR24" s="61"/>
      <c r="FS24" s="61"/>
      <c r="FT24" s="61"/>
      <c r="FU24" s="61"/>
      <c r="FV24" s="61"/>
      <c r="FW24" s="61"/>
      <c r="FX24" s="61"/>
      <c r="FY24" s="61"/>
      <c r="FZ24" s="61"/>
      <c r="GA24" s="61"/>
      <c r="GB24" s="61"/>
      <c r="GC24" s="61"/>
      <c r="GD24" s="61"/>
      <c r="GE24" s="61"/>
      <c r="GF24" s="61"/>
      <c r="GG24" s="61"/>
      <c r="GH24" s="61"/>
      <c r="GI24" s="61"/>
      <c r="GJ24" s="61"/>
      <c r="GK24" s="61"/>
      <c r="GL24" s="61"/>
      <c r="GM24" s="61"/>
      <c r="GN24" s="61"/>
      <c r="GO24" s="61"/>
      <c r="GP24" s="61"/>
      <c r="GQ24" s="61"/>
      <c r="GR24" s="61"/>
      <c r="GS24" s="61"/>
      <c r="GT24" s="61"/>
      <c r="GU24" s="61"/>
      <c r="GV24" s="61"/>
      <c r="GW24" s="61"/>
      <c r="GX24" s="61"/>
      <c r="GY24" s="61"/>
      <c r="GZ24" s="61"/>
      <c r="HA24" s="64"/>
      <c r="HB24" s="64"/>
      <c r="HC24" s="64"/>
      <c r="HD24" s="64"/>
      <c r="HE24" s="64"/>
      <c r="HF24" s="64"/>
      <c r="HG24" s="64"/>
      <c r="HH24" s="64"/>
      <c r="HI24" s="64"/>
      <c r="HJ24" s="64"/>
      <c r="HK24" s="64"/>
      <c r="HL24" s="64"/>
      <c r="HM24" s="64"/>
      <c r="HN24" s="64"/>
      <c r="HO24" s="64"/>
      <c r="HP24" s="62"/>
    </row>
    <row r="25" spans="2:224" ht="12.75" customHeight="1" x14ac:dyDescent="0.25">
      <c r="B25" s="63">
        <v>1320</v>
      </c>
      <c r="C25" s="57" t="s">
        <v>56</v>
      </c>
      <c r="D25" s="58" t="s">
        <v>645</v>
      </c>
      <c r="E25" s="58" t="s">
        <v>645</v>
      </c>
      <c r="F25" s="58" t="s">
        <v>645</v>
      </c>
      <c r="G25" s="58" t="s">
        <v>645</v>
      </c>
      <c r="H25" s="58" t="s">
        <v>645</v>
      </c>
      <c r="I25" s="58" t="s">
        <v>645</v>
      </c>
      <c r="J25" s="58" t="s">
        <v>645</v>
      </c>
      <c r="K25" s="58" t="s">
        <v>645</v>
      </c>
      <c r="L25" s="58" t="s">
        <v>645</v>
      </c>
      <c r="M25" s="58" t="s">
        <v>645</v>
      </c>
      <c r="N25" s="58" t="s">
        <v>645</v>
      </c>
      <c r="O25" s="58" t="s">
        <v>645</v>
      </c>
      <c r="P25" s="58" t="s">
        <v>645</v>
      </c>
      <c r="Q25" s="58" t="s">
        <v>645</v>
      </c>
      <c r="R25" s="58" t="s">
        <v>645</v>
      </c>
      <c r="S25" s="58" t="s">
        <v>645</v>
      </c>
      <c r="T25" s="58" t="s">
        <v>645</v>
      </c>
      <c r="U25" s="58" t="s">
        <v>645</v>
      </c>
      <c r="V25" s="58" t="s">
        <v>645</v>
      </c>
      <c r="W25" s="58" t="s">
        <v>645</v>
      </c>
      <c r="X25" s="58" t="s">
        <v>645</v>
      </c>
      <c r="Y25" s="59" t="s">
        <v>645</v>
      </c>
      <c r="Z25" s="59" t="s">
        <v>645</v>
      </c>
      <c r="AA25" s="60"/>
      <c r="AB25" s="61"/>
      <c r="AC25" s="61"/>
      <c r="AD25" s="61"/>
      <c r="AE25" s="61"/>
      <c r="AF25" s="61"/>
      <c r="AG25" s="61"/>
      <c r="AH25" s="61"/>
      <c r="AI25" s="61"/>
      <c r="AJ25" s="61"/>
      <c r="AK25" s="61"/>
      <c r="AL25" s="61"/>
      <c r="AM25" s="61"/>
      <c r="AN25" s="61"/>
      <c r="AO25" s="61"/>
      <c r="AP25" s="61"/>
      <c r="AQ25" s="61"/>
      <c r="AR25" s="61"/>
      <c r="AS25" s="61"/>
      <c r="AT25" s="61"/>
      <c r="AU25" s="61"/>
      <c r="AV25" s="61"/>
      <c r="AW25" s="61"/>
      <c r="AX25" s="61"/>
      <c r="AY25" s="61"/>
      <c r="AZ25" s="61"/>
      <c r="BA25" s="61"/>
      <c r="BB25" s="61"/>
      <c r="BC25" s="61"/>
      <c r="BD25" s="61"/>
      <c r="BE25" s="61"/>
      <c r="BF25" s="61"/>
      <c r="BG25" s="61"/>
      <c r="BH25" s="61"/>
      <c r="BI25" s="61"/>
      <c r="BJ25" s="61"/>
      <c r="BK25" s="61"/>
      <c r="BL25" s="61"/>
      <c r="BM25" s="61"/>
      <c r="BN25" s="61"/>
      <c r="BO25" s="61"/>
      <c r="BP25" s="61"/>
      <c r="BQ25" s="61"/>
      <c r="BR25" s="61"/>
      <c r="BS25" s="61"/>
      <c r="BT25" s="61"/>
      <c r="BU25" s="61"/>
      <c r="BV25" s="61"/>
      <c r="BW25" s="61"/>
      <c r="BX25" s="61"/>
      <c r="BY25" s="61"/>
      <c r="BZ25" s="61"/>
      <c r="CA25" s="61"/>
      <c r="CB25" s="61"/>
      <c r="CC25" s="61"/>
      <c r="CD25" s="61"/>
      <c r="CE25" s="61"/>
      <c r="CF25" s="61"/>
      <c r="CG25" s="61"/>
      <c r="CH25" s="61"/>
      <c r="CI25" s="61"/>
      <c r="CJ25" s="61"/>
      <c r="CK25" s="61"/>
      <c r="CL25" s="61"/>
      <c r="CM25" s="61"/>
      <c r="CN25" s="61"/>
      <c r="CO25" s="61"/>
      <c r="CP25" s="61"/>
      <c r="CQ25" s="61"/>
      <c r="CR25" s="61"/>
      <c r="CS25" s="61"/>
      <c r="CT25" s="61"/>
      <c r="CU25" s="61"/>
      <c r="CV25" s="61"/>
      <c r="CW25" s="61"/>
      <c r="CX25" s="61"/>
      <c r="CY25" s="61"/>
      <c r="CZ25" s="61"/>
      <c r="DA25" s="61"/>
      <c r="DB25" s="61"/>
      <c r="DC25" s="61"/>
      <c r="DD25" s="61"/>
      <c r="DE25" s="61"/>
      <c r="DF25" s="61"/>
      <c r="DG25" s="61"/>
      <c r="DH25" s="61"/>
      <c r="DI25" s="61"/>
      <c r="DJ25" s="61"/>
      <c r="DK25" s="61"/>
      <c r="DL25" s="61"/>
      <c r="DM25" s="61"/>
      <c r="DN25" s="61"/>
      <c r="DO25" s="61"/>
      <c r="DP25" s="61"/>
      <c r="DQ25" s="61"/>
      <c r="DR25" s="61"/>
      <c r="DS25" s="61"/>
      <c r="DT25" s="61"/>
      <c r="DU25" s="61"/>
      <c r="DV25" s="61"/>
      <c r="DW25" s="61"/>
      <c r="DX25" s="61"/>
      <c r="DY25" s="61"/>
      <c r="DZ25" s="61"/>
      <c r="EA25" s="61"/>
      <c r="EB25" s="61"/>
      <c r="EC25" s="61"/>
      <c r="ED25" s="61"/>
      <c r="EE25" s="61"/>
      <c r="EF25" s="61"/>
      <c r="EG25" s="61"/>
      <c r="EH25" s="61"/>
      <c r="EI25" s="61"/>
      <c r="EJ25" s="61"/>
      <c r="EK25" s="61"/>
      <c r="EL25" s="61"/>
      <c r="EM25" s="61"/>
      <c r="EN25" s="61"/>
      <c r="EO25" s="61"/>
      <c r="EP25" s="61"/>
      <c r="EQ25" s="61"/>
      <c r="ER25" s="61"/>
      <c r="ES25" s="61"/>
      <c r="ET25" s="61"/>
      <c r="EU25" s="61"/>
      <c r="EV25" s="61"/>
      <c r="EW25" s="61"/>
      <c r="EX25" s="61"/>
      <c r="EY25" s="61"/>
      <c r="EZ25" s="61"/>
      <c r="FA25" s="61"/>
      <c r="FB25" s="61"/>
      <c r="FC25" s="61"/>
      <c r="FD25" s="61"/>
      <c r="FE25" s="61"/>
      <c r="FF25" s="61"/>
      <c r="FG25" s="61"/>
      <c r="FH25" s="61"/>
      <c r="FI25" s="61"/>
      <c r="FJ25" s="61"/>
      <c r="FK25" s="61"/>
      <c r="FL25" s="61"/>
      <c r="FM25" s="61"/>
      <c r="FN25" s="61"/>
      <c r="FO25" s="61"/>
      <c r="FP25" s="61"/>
      <c r="FQ25" s="61"/>
      <c r="FR25" s="61"/>
      <c r="FS25" s="61"/>
      <c r="FT25" s="61"/>
      <c r="FU25" s="61"/>
      <c r="FV25" s="61"/>
      <c r="FW25" s="61"/>
      <c r="FX25" s="61"/>
      <c r="FY25" s="61"/>
      <c r="FZ25" s="61"/>
      <c r="GA25" s="61"/>
      <c r="GB25" s="61"/>
      <c r="GC25" s="61"/>
      <c r="GD25" s="61"/>
      <c r="GE25" s="61"/>
      <c r="GF25" s="61"/>
      <c r="GG25" s="61"/>
      <c r="GH25" s="61"/>
      <c r="GI25" s="61"/>
      <c r="GJ25" s="61"/>
      <c r="GK25" s="61"/>
      <c r="GL25" s="61"/>
      <c r="GM25" s="61"/>
      <c r="GN25" s="61"/>
      <c r="GO25" s="61"/>
      <c r="GP25" s="61"/>
      <c r="GQ25" s="61"/>
      <c r="GR25" s="61"/>
      <c r="GS25" s="61"/>
      <c r="GT25" s="61"/>
      <c r="GU25" s="61"/>
      <c r="GV25" s="61"/>
      <c r="GW25" s="61"/>
      <c r="GX25" s="61"/>
      <c r="GY25" s="61"/>
      <c r="GZ25" s="61"/>
      <c r="HA25" s="61"/>
      <c r="HB25" s="61"/>
      <c r="HC25" s="61"/>
      <c r="HD25" s="61"/>
      <c r="HE25" s="61"/>
      <c r="HF25" s="61"/>
      <c r="HG25" s="61"/>
      <c r="HH25" s="61"/>
      <c r="HI25" s="61"/>
      <c r="HJ25" s="61"/>
      <c r="HK25" s="61"/>
      <c r="HL25" s="61"/>
      <c r="HM25" s="61"/>
      <c r="HN25" s="61"/>
      <c r="HO25" s="61"/>
      <c r="HP25" s="62"/>
    </row>
    <row r="26" spans="2:224" ht="12.75" customHeight="1" x14ac:dyDescent="0.25">
      <c r="B26" s="63">
        <v>1411</v>
      </c>
      <c r="C26" s="57" t="s">
        <v>58</v>
      </c>
      <c r="D26" s="58">
        <v>573.5</v>
      </c>
      <c r="E26" s="58">
        <v>694.5</v>
      </c>
      <c r="F26" s="58">
        <v>839.25</v>
      </c>
      <c r="G26" s="58">
        <v>676</v>
      </c>
      <c r="H26" s="58">
        <v>536.5</v>
      </c>
      <c r="I26" s="58">
        <v>507</v>
      </c>
      <c r="J26" s="58">
        <v>448</v>
      </c>
      <c r="K26" s="58">
        <v>486</v>
      </c>
      <c r="L26" s="58">
        <v>597</v>
      </c>
      <c r="M26" s="58">
        <v>652.25</v>
      </c>
      <c r="N26" s="58">
        <v>657.75</v>
      </c>
      <c r="O26" s="58">
        <v>607.25</v>
      </c>
      <c r="P26" s="58">
        <v>611.5</v>
      </c>
      <c r="Q26" s="58">
        <v>546.25</v>
      </c>
      <c r="R26" s="58">
        <v>539.75</v>
      </c>
      <c r="S26" s="58">
        <v>531.5</v>
      </c>
      <c r="T26" s="58">
        <v>500.5</v>
      </c>
      <c r="U26" s="58">
        <v>499.5</v>
      </c>
      <c r="V26" s="58">
        <v>492</v>
      </c>
      <c r="W26" s="58">
        <v>474.75</v>
      </c>
      <c r="X26" s="58">
        <v>444.25</v>
      </c>
      <c r="Y26" s="59">
        <v>421.25</v>
      </c>
      <c r="Z26" s="59">
        <v>415</v>
      </c>
      <c r="AA26" s="60"/>
      <c r="AB26" s="61"/>
      <c r="AC26" s="61"/>
      <c r="AD26" s="61"/>
      <c r="AE26" s="61"/>
      <c r="AF26" s="61"/>
      <c r="AG26" s="61"/>
      <c r="AH26" s="61"/>
      <c r="AI26" s="61"/>
      <c r="AJ26" s="61"/>
      <c r="AK26" s="61"/>
      <c r="AL26" s="61"/>
      <c r="AM26" s="61"/>
      <c r="AN26" s="61"/>
      <c r="AO26" s="61"/>
      <c r="AP26" s="61"/>
      <c r="AQ26" s="61"/>
      <c r="AR26" s="61"/>
      <c r="AS26" s="61"/>
      <c r="AT26" s="61"/>
      <c r="AU26" s="61"/>
      <c r="AV26" s="61"/>
      <c r="AW26" s="61"/>
      <c r="AX26" s="61"/>
      <c r="AY26" s="61"/>
      <c r="AZ26" s="61"/>
      <c r="BA26" s="61"/>
      <c r="BB26" s="61"/>
      <c r="BC26" s="61"/>
      <c r="BD26" s="61"/>
      <c r="BE26" s="61"/>
      <c r="BF26" s="61"/>
      <c r="BG26" s="61"/>
      <c r="BH26" s="61"/>
      <c r="BI26" s="61"/>
      <c r="BJ26" s="61"/>
      <c r="BK26" s="61"/>
      <c r="BL26" s="61"/>
      <c r="BM26" s="61"/>
      <c r="BN26" s="61"/>
      <c r="BO26" s="61"/>
      <c r="BP26" s="61"/>
      <c r="BQ26" s="61"/>
      <c r="BR26" s="61"/>
      <c r="BS26" s="61"/>
      <c r="BT26" s="61"/>
      <c r="BU26" s="61"/>
      <c r="BV26" s="61"/>
      <c r="BW26" s="61"/>
      <c r="BX26" s="61"/>
      <c r="BY26" s="61"/>
      <c r="BZ26" s="61"/>
      <c r="CA26" s="61"/>
      <c r="CB26" s="61"/>
      <c r="CC26" s="61"/>
      <c r="CD26" s="61"/>
      <c r="CE26" s="61"/>
      <c r="CF26" s="61"/>
      <c r="CG26" s="61"/>
      <c r="CH26" s="61"/>
      <c r="CI26" s="61"/>
      <c r="CJ26" s="61"/>
      <c r="CK26" s="61"/>
      <c r="CL26" s="61"/>
      <c r="CM26" s="61"/>
      <c r="CN26" s="61"/>
      <c r="CO26" s="61"/>
      <c r="CP26" s="61"/>
      <c r="CQ26" s="61"/>
      <c r="CR26" s="61"/>
      <c r="CS26" s="61"/>
      <c r="CT26" s="61"/>
      <c r="CU26" s="61"/>
      <c r="CV26" s="61"/>
      <c r="CW26" s="61"/>
      <c r="CX26" s="61"/>
      <c r="CY26" s="61"/>
      <c r="CZ26" s="61"/>
      <c r="DA26" s="61"/>
      <c r="DB26" s="61"/>
      <c r="DC26" s="61"/>
      <c r="DD26" s="61"/>
      <c r="DE26" s="61"/>
      <c r="DF26" s="61"/>
      <c r="DG26" s="61"/>
      <c r="DH26" s="61"/>
      <c r="DI26" s="61"/>
      <c r="DJ26" s="61"/>
      <c r="DK26" s="61"/>
      <c r="DL26" s="61"/>
      <c r="DM26" s="61"/>
      <c r="DN26" s="61"/>
      <c r="DO26" s="61"/>
      <c r="DP26" s="61"/>
      <c r="DQ26" s="61"/>
      <c r="DR26" s="61"/>
      <c r="DS26" s="61"/>
      <c r="DT26" s="61"/>
      <c r="DU26" s="61"/>
      <c r="DV26" s="61"/>
      <c r="DW26" s="61"/>
      <c r="DX26" s="61"/>
      <c r="DY26" s="61"/>
      <c r="DZ26" s="61"/>
      <c r="EA26" s="61"/>
      <c r="EB26" s="61"/>
      <c r="EC26" s="61"/>
      <c r="ED26" s="61"/>
      <c r="EE26" s="61"/>
      <c r="EF26" s="61"/>
      <c r="EG26" s="61"/>
      <c r="EH26" s="61"/>
      <c r="EI26" s="61"/>
      <c r="EJ26" s="61"/>
      <c r="EK26" s="61"/>
      <c r="EL26" s="61"/>
      <c r="EM26" s="61"/>
      <c r="EN26" s="61"/>
      <c r="EO26" s="61"/>
      <c r="EP26" s="61"/>
      <c r="EQ26" s="61"/>
      <c r="ER26" s="61"/>
      <c r="ES26" s="61"/>
      <c r="ET26" s="61"/>
      <c r="EU26" s="61"/>
      <c r="EV26" s="61"/>
      <c r="EW26" s="61"/>
      <c r="EX26" s="61"/>
      <c r="EY26" s="61"/>
      <c r="EZ26" s="61"/>
      <c r="FA26" s="61"/>
      <c r="FB26" s="61"/>
      <c r="FC26" s="61"/>
      <c r="FD26" s="61"/>
      <c r="FE26" s="61"/>
      <c r="FF26" s="61"/>
      <c r="FG26" s="61"/>
      <c r="FH26" s="61"/>
      <c r="FI26" s="61"/>
      <c r="FJ26" s="61"/>
      <c r="FK26" s="61"/>
      <c r="FL26" s="61"/>
      <c r="FM26" s="61"/>
      <c r="FN26" s="61"/>
      <c r="FO26" s="61"/>
      <c r="FP26" s="61"/>
      <c r="FQ26" s="61"/>
      <c r="FR26" s="61"/>
      <c r="FS26" s="61"/>
      <c r="FT26" s="61"/>
      <c r="FU26" s="61"/>
      <c r="FV26" s="61"/>
      <c r="FW26" s="61"/>
      <c r="FX26" s="61"/>
      <c r="FY26" s="61"/>
      <c r="FZ26" s="61"/>
      <c r="GA26" s="61"/>
      <c r="GB26" s="61"/>
      <c r="GC26" s="61"/>
      <c r="GD26" s="61"/>
      <c r="GE26" s="61"/>
      <c r="GF26" s="61"/>
      <c r="GG26" s="61"/>
      <c r="GH26" s="61"/>
      <c r="GI26" s="61"/>
      <c r="GJ26" s="61"/>
      <c r="GK26" s="61"/>
      <c r="GL26" s="61"/>
      <c r="GM26" s="61"/>
      <c r="GN26" s="61"/>
      <c r="GO26" s="61"/>
      <c r="GP26" s="61"/>
      <c r="GQ26" s="61"/>
      <c r="GR26" s="61"/>
      <c r="GS26" s="61"/>
      <c r="GT26" s="61"/>
      <c r="GU26" s="61"/>
      <c r="GV26" s="61"/>
      <c r="GW26" s="61"/>
      <c r="GX26" s="61"/>
      <c r="GY26" s="61"/>
      <c r="GZ26" s="61"/>
      <c r="HA26" s="61"/>
      <c r="HB26" s="61"/>
      <c r="HC26" s="61"/>
      <c r="HD26" s="61"/>
      <c r="HE26" s="61"/>
      <c r="HF26" s="61"/>
      <c r="HG26" s="61"/>
      <c r="HH26" s="61"/>
      <c r="HI26" s="61"/>
      <c r="HJ26" s="61"/>
      <c r="HK26" s="61"/>
      <c r="HL26" s="61"/>
      <c r="HM26" s="61"/>
      <c r="HN26" s="61"/>
      <c r="HO26" s="61"/>
      <c r="HP26" s="62"/>
    </row>
    <row r="27" spans="2:224" ht="12.75" customHeight="1" x14ac:dyDescent="0.25">
      <c r="B27" s="63">
        <v>1412</v>
      </c>
      <c r="C27" s="57" t="s">
        <v>60</v>
      </c>
      <c r="D27" s="58">
        <v>1715.25</v>
      </c>
      <c r="E27" s="58">
        <v>1403.5</v>
      </c>
      <c r="F27" s="58">
        <v>1424.25</v>
      </c>
      <c r="G27" s="58">
        <v>1026.25</v>
      </c>
      <c r="H27" s="58">
        <v>881.75</v>
      </c>
      <c r="I27" s="58">
        <v>840.5</v>
      </c>
      <c r="J27" s="58">
        <v>759</v>
      </c>
      <c r="K27" s="58">
        <v>872.25</v>
      </c>
      <c r="L27" s="58">
        <v>1047</v>
      </c>
      <c r="M27" s="58">
        <v>1130.75</v>
      </c>
      <c r="N27" s="58">
        <v>1234</v>
      </c>
      <c r="O27" s="58">
        <v>1346.75</v>
      </c>
      <c r="P27" s="58">
        <v>1430</v>
      </c>
      <c r="Q27" s="58">
        <v>1339.75</v>
      </c>
      <c r="R27" s="58">
        <v>1390.25</v>
      </c>
      <c r="S27" s="58">
        <v>1390</v>
      </c>
      <c r="T27" s="58">
        <v>1411.5</v>
      </c>
      <c r="U27" s="58">
        <v>1422.25</v>
      </c>
      <c r="V27" s="58">
        <v>1415.75</v>
      </c>
      <c r="W27" s="58">
        <v>1378</v>
      </c>
      <c r="X27" s="58">
        <v>1375</v>
      </c>
      <c r="Y27" s="59">
        <v>1371.5</v>
      </c>
      <c r="Z27" s="59">
        <v>1383.25</v>
      </c>
      <c r="AA27" s="60"/>
      <c r="AB27" s="61"/>
      <c r="AC27" s="61"/>
      <c r="AD27" s="61"/>
      <c r="AE27" s="61"/>
      <c r="AF27" s="61"/>
      <c r="AG27" s="61"/>
      <c r="AH27" s="61"/>
      <c r="AI27" s="61"/>
      <c r="AJ27" s="61"/>
      <c r="AK27" s="61"/>
      <c r="AL27" s="61"/>
      <c r="AM27" s="61"/>
      <c r="AN27" s="61"/>
      <c r="AO27" s="61"/>
      <c r="AP27" s="61"/>
      <c r="AQ27" s="61"/>
      <c r="AR27" s="61"/>
      <c r="AS27" s="61"/>
      <c r="AT27" s="61"/>
      <c r="AU27" s="61"/>
      <c r="AV27" s="61"/>
      <c r="AW27" s="61"/>
      <c r="AX27" s="61"/>
      <c r="AY27" s="61"/>
      <c r="AZ27" s="61"/>
      <c r="BA27" s="61"/>
      <c r="BB27" s="61"/>
      <c r="BC27" s="61"/>
      <c r="BD27" s="61"/>
      <c r="BE27" s="61"/>
      <c r="BF27" s="61"/>
      <c r="BG27" s="61"/>
      <c r="BH27" s="61"/>
      <c r="BI27" s="61"/>
      <c r="BJ27" s="61"/>
      <c r="BK27" s="61"/>
      <c r="BL27" s="61"/>
      <c r="BM27" s="61"/>
      <c r="BN27" s="61"/>
      <c r="BO27" s="61"/>
      <c r="BP27" s="61"/>
      <c r="BQ27" s="61"/>
      <c r="BR27" s="61"/>
      <c r="BS27" s="61"/>
      <c r="BT27" s="61"/>
      <c r="BU27" s="61"/>
      <c r="BV27" s="61"/>
      <c r="BW27" s="61"/>
      <c r="BX27" s="61"/>
      <c r="BY27" s="61"/>
      <c r="BZ27" s="61"/>
      <c r="CA27" s="61"/>
      <c r="CB27" s="61"/>
      <c r="CC27" s="61"/>
      <c r="CD27" s="61"/>
      <c r="CE27" s="61"/>
      <c r="CF27" s="61"/>
      <c r="CG27" s="61"/>
      <c r="CH27" s="61"/>
      <c r="CI27" s="61"/>
      <c r="CJ27" s="61"/>
      <c r="CK27" s="61"/>
      <c r="CL27" s="61"/>
      <c r="CM27" s="61"/>
      <c r="CN27" s="61"/>
      <c r="CO27" s="61"/>
      <c r="CP27" s="61"/>
      <c r="CQ27" s="61"/>
      <c r="CR27" s="61"/>
      <c r="CS27" s="61"/>
      <c r="CT27" s="61"/>
      <c r="CU27" s="61"/>
      <c r="CV27" s="61"/>
      <c r="CW27" s="61"/>
      <c r="CX27" s="61"/>
      <c r="CY27" s="61"/>
      <c r="CZ27" s="61"/>
      <c r="DA27" s="61"/>
      <c r="DB27" s="61"/>
      <c r="DC27" s="61"/>
      <c r="DD27" s="61"/>
      <c r="DE27" s="61"/>
      <c r="DF27" s="61"/>
      <c r="DG27" s="61"/>
      <c r="DH27" s="61"/>
      <c r="DI27" s="61"/>
      <c r="DJ27" s="61"/>
      <c r="DK27" s="61"/>
      <c r="DL27" s="61"/>
      <c r="DM27" s="61"/>
      <c r="DN27" s="61"/>
      <c r="DO27" s="61"/>
      <c r="DP27" s="61"/>
      <c r="DQ27" s="61"/>
      <c r="DR27" s="61"/>
      <c r="DS27" s="61"/>
      <c r="DT27" s="61"/>
      <c r="DU27" s="61"/>
      <c r="DV27" s="61"/>
      <c r="DW27" s="61"/>
      <c r="DX27" s="61"/>
      <c r="DY27" s="61"/>
      <c r="DZ27" s="61"/>
      <c r="EA27" s="61"/>
      <c r="EB27" s="61"/>
      <c r="EC27" s="61"/>
      <c r="ED27" s="61"/>
      <c r="EE27" s="61"/>
      <c r="EF27" s="61"/>
      <c r="EG27" s="61"/>
      <c r="EH27" s="61"/>
      <c r="EI27" s="61"/>
      <c r="EJ27" s="61"/>
      <c r="EK27" s="61"/>
      <c r="EL27" s="61"/>
      <c r="EM27" s="61"/>
      <c r="EN27" s="61"/>
      <c r="EO27" s="61"/>
      <c r="EP27" s="61"/>
      <c r="EQ27" s="61"/>
      <c r="ER27" s="61"/>
      <c r="ES27" s="61"/>
      <c r="ET27" s="61"/>
      <c r="EU27" s="61"/>
      <c r="EV27" s="61"/>
      <c r="EW27" s="61"/>
      <c r="EX27" s="61"/>
      <c r="EY27" s="61"/>
      <c r="EZ27" s="61"/>
      <c r="FA27" s="61"/>
      <c r="FB27" s="61"/>
      <c r="FC27" s="61"/>
      <c r="FD27" s="61"/>
      <c r="FE27" s="61"/>
      <c r="FF27" s="61"/>
      <c r="FG27" s="61"/>
      <c r="FH27" s="61"/>
      <c r="FI27" s="61"/>
      <c r="FJ27" s="61"/>
      <c r="FK27" s="61"/>
      <c r="FL27" s="61"/>
      <c r="FM27" s="61"/>
      <c r="FN27" s="61"/>
      <c r="FO27" s="61"/>
      <c r="FP27" s="61"/>
      <c r="FQ27" s="61"/>
      <c r="FR27" s="61"/>
      <c r="FS27" s="61"/>
      <c r="FT27" s="61"/>
      <c r="FU27" s="61"/>
      <c r="FV27" s="61"/>
      <c r="FW27" s="61"/>
      <c r="FX27" s="61"/>
      <c r="FY27" s="61"/>
      <c r="FZ27" s="61"/>
      <c r="GA27" s="61"/>
      <c r="GB27" s="61"/>
      <c r="GC27" s="61"/>
      <c r="GD27" s="61"/>
      <c r="GE27" s="61"/>
      <c r="GF27" s="61"/>
      <c r="GG27" s="61"/>
      <c r="GH27" s="61"/>
      <c r="GI27" s="61"/>
      <c r="GJ27" s="61"/>
      <c r="GK27" s="61"/>
      <c r="GL27" s="61"/>
      <c r="GM27" s="61"/>
      <c r="GN27" s="61"/>
      <c r="GO27" s="61"/>
      <c r="GP27" s="61"/>
      <c r="GQ27" s="61"/>
      <c r="GR27" s="61"/>
      <c r="GS27" s="61"/>
      <c r="GT27" s="61"/>
      <c r="GU27" s="61"/>
      <c r="GV27" s="61"/>
      <c r="GW27" s="61"/>
      <c r="GX27" s="61"/>
      <c r="GY27" s="61"/>
      <c r="GZ27" s="61"/>
      <c r="HA27" s="61"/>
      <c r="HB27" s="61"/>
      <c r="HC27" s="61"/>
      <c r="HD27" s="61"/>
      <c r="HE27" s="61"/>
      <c r="HF27" s="61"/>
      <c r="HG27" s="61"/>
      <c r="HH27" s="61"/>
      <c r="HI27" s="61"/>
      <c r="HJ27" s="61"/>
      <c r="HK27" s="61"/>
      <c r="HL27" s="61"/>
      <c r="HM27" s="61"/>
      <c r="HN27" s="61"/>
      <c r="HO27" s="61"/>
      <c r="HP27" s="62"/>
    </row>
    <row r="28" spans="2:224" ht="12.75" customHeight="1" x14ac:dyDescent="0.25">
      <c r="B28" s="63">
        <v>1413</v>
      </c>
      <c r="C28" s="57" t="s">
        <v>62</v>
      </c>
      <c r="D28" s="58">
        <v>2103.25</v>
      </c>
      <c r="E28" s="58">
        <v>2340.5</v>
      </c>
      <c r="F28" s="58">
        <v>2570.25</v>
      </c>
      <c r="G28" s="58">
        <v>2602.75</v>
      </c>
      <c r="H28" s="58">
        <v>2450.25</v>
      </c>
      <c r="I28" s="58">
        <v>2319</v>
      </c>
      <c r="J28" s="58">
        <v>1873.75</v>
      </c>
      <c r="K28" s="58">
        <v>2024.5</v>
      </c>
      <c r="L28" s="58">
        <v>2555</v>
      </c>
      <c r="M28" s="58">
        <v>3135.5</v>
      </c>
      <c r="N28" s="58">
        <v>3769.25</v>
      </c>
      <c r="O28" s="58">
        <v>4174.75</v>
      </c>
      <c r="P28" s="58">
        <v>4264.75</v>
      </c>
      <c r="Q28" s="58">
        <v>4129.5</v>
      </c>
      <c r="R28" s="58">
        <v>4004</v>
      </c>
      <c r="S28" s="58">
        <v>4207</v>
      </c>
      <c r="T28" s="58">
        <v>4252.25</v>
      </c>
      <c r="U28" s="58">
        <v>4255.75</v>
      </c>
      <c r="V28" s="58">
        <v>4378.25</v>
      </c>
      <c r="W28" s="58">
        <v>4402.25</v>
      </c>
      <c r="X28" s="58">
        <v>4404</v>
      </c>
      <c r="Y28" s="59">
        <v>4519.25</v>
      </c>
      <c r="Z28" s="59">
        <v>4745.75</v>
      </c>
      <c r="AA28" s="60"/>
      <c r="AB28" s="61"/>
      <c r="AC28" s="61"/>
      <c r="AD28" s="61"/>
      <c r="AE28" s="61"/>
      <c r="AF28" s="61"/>
      <c r="AG28" s="61"/>
      <c r="AH28" s="61"/>
      <c r="AI28" s="61"/>
      <c r="AJ28" s="61"/>
      <c r="AK28" s="61"/>
      <c r="AL28" s="61"/>
      <c r="AM28" s="61"/>
      <c r="AN28" s="61"/>
      <c r="AO28" s="61"/>
      <c r="AP28" s="61"/>
      <c r="AQ28" s="61"/>
      <c r="AR28" s="61"/>
      <c r="AS28" s="61"/>
      <c r="AT28" s="61"/>
      <c r="AU28" s="61"/>
      <c r="AV28" s="61"/>
      <c r="AW28" s="61"/>
      <c r="AX28" s="61"/>
      <c r="AY28" s="61"/>
      <c r="AZ28" s="61"/>
      <c r="BA28" s="61"/>
      <c r="BB28" s="61"/>
      <c r="BC28" s="61"/>
      <c r="BD28" s="61"/>
      <c r="BE28" s="61"/>
      <c r="BF28" s="61"/>
      <c r="BG28" s="61"/>
      <c r="BH28" s="61"/>
      <c r="BI28" s="61"/>
      <c r="BJ28" s="61"/>
      <c r="BK28" s="61"/>
      <c r="BL28" s="61"/>
      <c r="BM28" s="61"/>
      <c r="BN28" s="61"/>
      <c r="BO28" s="61"/>
      <c r="BP28" s="61"/>
      <c r="BQ28" s="61"/>
      <c r="BR28" s="61"/>
      <c r="BS28" s="61"/>
      <c r="BT28" s="61"/>
      <c r="BU28" s="61"/>
      <c r="BV28" s="61"/>
      <c r="BW28" s="61"/>
      <c r="BX28" s="61"/>
      <c r="BY28" s="61"/>
      <c r="BZ28" s="61"/>
      <c r="CA28" s="61"/>
      <c r="CB28" s="61"/>
      <c r="CC28" s="61"/>
      <c r="CD28" s="61"/>
      <c r="CE28" s="61"/>
      <c r="CF28" s="61"/>
      <c r="CG28" s="61"/>
      <c r="CH28" s="61"/>
      <c r="CI28" s="61"/>
      <c r="CJ28" s="61"/>
      <c r="CK28" s="61"/>
      <c r="CL28" s="61"/>
      <c r="CM28" s="61"/>
      <c r="CN28" s="61"/>
      <c r="CO28" s="61"/>
      <c r="CP28" s="61"/>
      <c r="CQ28" s="61"/>
      <c r="CR28" s="61"/>
      <c r="CS28" s="61"/>
      <c r="CT28" s="61"/>
      <c r="CU28" s="61"/>
      <c r="CV28" s="61"/>
      <c r="CW28" s="61"/>
      <c r="CX28" s="61"/>
      <c r="CY28" s="61"/>
      <c r="CZ28" s="61"/>
      <c r="DA28" s="61"/>
      <c r="DB28" s="61"/>
      <c r="DC28" s="61"/>
      <c r="DD28" s="61"/>
      <c r="DE28" s="61"/>
      <c r="DF28" s="61"/>
      <c r="DG28" s="61"/>
      <c r="DH28" s="61"/>
      <c r="DI28" s="61"/>
      <c r="DJ28" s="61"/>
      <c r="DK28" s="61"/>
      <c r="DL28" s="61"/>
      <c r="DM28" s="61"/>
      <c r="DN28" s="61"/>
      <c r="DO28" s="61"/>
      <c r="DP28" s="61"/>
      <c r="DQ28" s="61"/>
      <c r="DR28" s="61"/>
      <c r="DS28" s="61"/>
      <c r="DT28" s="61"/>
      <c r="DU28" s="61"/>
      <c r="DV28" s="61"/>
      <c r="DW28" s="61"/>
      <c r="DX28" s="61"/>
      <c r="DY28" s="61"/>
      <c r="DZ28" s="61"/>
      <c r="EA28" s="61"/>
      <c r="EB28" s="61"/>
      <c r="EC28" s="61"/>
      <c r="ED28" s="61"/>
      <c r="EE28" s="61"/>
      <c r="EF28" s="61"/>
      <c r="EG28" s="61"/>
      <c r="EH28" s="61"/>
      <c r="EI28" s="61"/>
      <c r="EJ28" s="61"/>
      <c r="EK28" s="61"/>
      <c r="EL28" s="61"/>
      <c r="EM28" s="61"/>
      <c r="EN28" s="61"/>
      <c r="EO28" s="61"/>
      <c r="EP28" s="61"/>
      <c r="EQ28" s="61"/>
      <c r="ER28" s="61"/>
      <c r="ES28" s="61"/>
      <c r="ET28" s="61"/>
      <c r="EU28" s="61"/>
      <c r="EV28" s="61"/>
      <c r="EW28" s="61"/>
      <c r="EX28" s="61"/>
      <c r="EY28" s="61"/>
      <c r="EZ28" s="61"/>
      <c r="FA28" s="61"/>
      <c r="FB28" s="61"/>
      <c r="FC28" s="61"/>
      <c r="FD28" s="61"/>
      <c r="FE28" s="61"/>
      <c r="FF28" s="61"/>
      <c r="FG28" s="61"/>
      <c r="FH28" s="61"/>
      <c r="FI28" s="61"/>
      <c r="FJ28" s="61"/>
      <c r="FK28" s="61"/>
      <c r="FL28" s="61"/>
      <c r="FM28" s="61"/>
      <c r="FN28" s="61"/>
      <c r="FO28" s="61"/>
      <c r="FP28" s="61"/>
      <c r="FQ28" s="61"/>
      <c r="FR28" s="61"/>
      <c r="FS28" s="61"/>
      <c r="FT28" s="61"/>
      <c r="FU28" s="61"/>
      <c r="FV28" s="61"/>
      <c r="FW28" s="61"/>
      <c r="FX28" s="61"/>
      <c r="FY28" s="61"/>
      <c r="FZ28" s="61"/>
      <c r="GA28" s="61"/>
      <c r="GB28" s="61"/>
      <c r="GC28" s="61"/>
      <c r="GD28" s="61"/>
      <c r="GE28" s="61"/>
      <c r="GF28" s="61"/>
      <c r="GG28" s="61"/>
      <c r="GH28" s="61"/>
      <c r="GI28" s="61"/>
      <c r="GJ28" s="61"/>
      <c r="GK28" s="61"/>
      <c r="GL28" s="61"/>
      <c r="GM28" s="61"/>
      <c r="GN28" s="61"/>
      <c r="GO28" s="61"/>
      <c r="GP28" s="61"/>
      <c r="GQ28" s="61"/>
      <c r="GR28" s="61"/>
      <c r="GS28" s="61"/>
      <c r="GT28" s="61"/>
      <c r="GU28" s="61"/>
      <c r="GV28" s="61"/>
      <c r="GW28" s="61"/>
      <c r="GX28" s="61"/>
      <c r="GY28" s="61"/>
      <c r="GZ28" s="61"/>
      <c r="HA28" s="61"/>
      <c r="HB28" s="61"/>
      <c r="HC28" s="61"/>
      <c r="HD28" s="61"/>
      <c r="HE28" s="61"/>
      <c r="HF28" s="61"/>
      <c r="HG28" s="61"/>
      <c r="HH28" s="61"/>
      <c r="HI28" s="61"/>
      <c r="HJ28" s="61"/>
      <c r="HK28" s="61"/>
      <c r="HL28" s="61"/>
      <c r="HM28" s="61"/>
      <c r="HN28" s="61"/>
      <c r="HO28" s="61"/>
      <c r="HP28" s="62"/>
    </row>
    <row r="29" spans="2:224" ht="12.75" customHeight="1" x14ac:dyDescent="0.25">
      <c r="B29" s="63">
        <v>1414</v>
      </c>
      <c r="C29" s="57" t="s">
        <v>64</v>
      </c>
      <c r="D29" s="58">
        <v>415.75</v>
      </c>
      <c r="E29" s="58">
        <v>428</v>
      </c>
      <c r="F29" s="58">
        <v>456.25</v>
      </c>
      <c r="G29" s="58">
        <v>439.75</v>
      </c>
      <c r="H29" s="58">
        <v>426.25</v>
      </c>
      <c r="I29" s="58">
        <v>435.5</v>
      </c>
      <c r="J29" s="58">
        <v>484.25</v>
      </c>
      <c r="K29" s="58">
        <v>535.25</v>
      </c>
      <c r="L29" s="58">
        <v>568.75</v>
      </c>
      <c r="M29" s="58">
        <v>597.75</v>
      </c>
      <c r="N29" s="58">
        <v>647.25</v>
      </c>
      <c r="O29" s="58">
        <v>698</v>
      </c>
      <c r="P29" s="58">
        <v>729.75</v>
      </c>
      <c r="Q29" s="58">
        <v>697</v>
      </c>
      <c r="R29" s="58">
        <v>732.25</v>
      </c>
      <c r="S29" s="58">
        <v>763</v>
      </c>
      <c r="T29" s="58">
        <v>771.5</v>
      </c>
      <c r="U29" s="58">
        <v>801.5</v>
      </c>
      <c r="V29" s="58">
        <v>857.5</v>
      </c>
      <c r="W29" s="58">
        <v>897</v>
      </c>
      <c r="X29" s="58">
        <v>905.5</v>
      </c>
      <c r="Y29" s="59">
        <v>900.25</v>
      </c>
      <c r="Z29" s="59">
        <v>902</v>
      </c>
      <c r="AA29" s="60"/>
      <c r="AB29" s="61"/>
      <c r="AC29" s="61"/>
      <c r="AD29" s="61"/>
      <c r="AE29" s="61"/>
      <c r="AF29" s="61"/>
      <c r="AG29" s="61"/>
      <c r="AH29" s="61"/>
      <c r="AI29" s="61"/>
      <c r="AJ29" s="61"/>
      <c r="AK29" s="61"/>
      <c r="AL29" s="61"/>
      <c r="AM29" s="61"/>
      <c r="AN29" s="61"/>
      <c r="AO29" s="61"/>
      <c r="AP29" s="61"/>
      <c r="AQ29" s="61"/>
      <c r="AR29" s="61"/>
      <c r="AS29" s="61"/>
      <c r="AT29" s="61"/>
      <c r="AU29" s="61"/>
      <c r="AV29" s="61"/>
      <c r="AW29" s="61"/>
      <c r="AX29" s="61"/>
      <c r="AY29" s="61"/>
      <c r="AZ29" s="61"/>
      <c r="BA29" s="61"/>
      <c r="BB29" s="61"/>
      <c r="BC29" s="61"/>
      <c r="BD29" s="61"/>
      <c r="BE29" s="61"/>
      <c r="BF29" s="61"/>
      <c r="BG29" s="61"/>
      <c r="BH29" s="61"/>
      <c r="BI29" s="61"/>
      <c r="BJ29" s="61"/>
      <c r="BK29" s="61"/>
      <c r="BL29" s="61"/>
      <c r="BM29" s="61"/>
      <c r="BN29" s="61"/>
      <c r="BO29" s="61"/>
      <c r="BP29" s="61"/>
      <c r="BQ29" s="61"/>
      <c r="BR29" s="61"/>
      <c r="BS29" s="61"/>
      <c r="BT29" s="61"/>
      <c r="BU29" s="61"/>
      <c r="BV29" s="61"/>
      <c r="BW29" s="61"/>
      <c r="BX29" s="61"/>
      <c r="BY29" s="61"/>
      <c r="BZ29" s="61"/>
      <c r="CA29" s="61"/>
      <c r="CB29" s="61"/>
      <c r="CC29" s="61"/>
      <c r="CD29" s="61"/>
      <c r="CE29" s="61"/>
      <c r="CF29" s="61"/>
      <c r="CG29" s="61"/>
      <c r="CH29" s="61"/>
      <c r="CI29" s="61"/>
      <c r="CJ29" s="61"/>
      <c r="CK29" s="61"/>
      <c r="CL29" s="61"/>
      <c r="CM29" s="61"/>
      <c r="CN29" s="61"/>
      <c r="CO29" s="61"/>
      <c r="CP29" s="61"/>
      <c r="CQ29" s="61"/>
      <c r="CR29" s="61"/>
      <c r="CS29" s="61"/>
      <c r="CT29" s="61"/>
      <c r="CU29" s="61"/>
      <c r="CV29" s="61"/>
      <c r="CW29" s="61"/>
      <c r="CX29" s="61"/>
      <c r="CY29" s="61"/>
      <c r="CZ29" s="61"/>
      <c r="DA29" s="61"/>
      <c r="DB29" s="61"/>
      <c r="DC29" s="61"/>
      <c r="DD29" s="61"/>
      <c r="DE29" s="61"/>
      <c r="DF29" s="61"/>
      <c r="DG29" s="61"/>
      <c r="DH29" s="61"/>
      <c r="DI29" s="61"/>
      <c r="DJ29" s="61"/>
      <c r="DK29" s="61"/>
      <c r="DL29" s="61"/>
      <c r="DM29" s="61"/>
      <c r="DN29" s="61"/>
      <c r="DO29" s="61"/>
      <c r="DP29" s="61"/>
      <c r="DQ29" s="61"/>
      <c r="DR29" s="61"/>
      <c r="DS29" s="61"/>
      <c r="DT29" s="61"/>
      <c r="DU29" s="61"/>
      <c r="DV29" s="61"/>
      <c r="DW29" s="61"/>
      <c r="DX29" s="61"/>
      <c r="DY29" s="61"/>
      <c r="DZ29" s="61"/>
      <c r="EA29" s="61"/>
      <c r="EB29" s="61"/>
      <c r="EC29" s="61"/>
      <c r="ED29" s="61"/>
      <c r="EE29" s="61"/>
      <c r="EF29" s="61"/>
      <c r="EG29" s="61"/>
      <c r="EH29" s="61"/>
      <c r="EI29" s="61"/>
      <c r="EJ29" s="61"/>
      <c r="EK29" s="61"/>
      <c r="EL29" s="61"/>
      <c r="EM29" s="61"/>
      <c r="EN29" s="61"/>
      <c r="EO29" s="61"/>
      <c r="EP29" s="61"/>
      <c r="EQ29" s="61"/>
      <c r="ER29" s="61"/>
      <c r="ES29" s="61"/>
      <c r="ET29" s="61"/>
      <c r="EU29" s="61"/>
      <c r="EV29" s="61"/>
      <c r="EW29" s="61"/>
      <c r="EX29" s="61"/>
      <c r="EY29" s="61"/>
      <c r="EZ29" s="61"/>
      <c r="FA29" s="61"/>
      <c r="FB29" s="61"/>
      <c r="FC29" s="61"/>
      <c r="FD29" s="61"/>
      <c r="FE29" s="61"/>
      <c r="FF29" s="61"/>
      <c r="FG29" s="61"/>
      <c r="FH29" s="61"/>
      <c r="FI29" s="61"/>
      <c r="FJ29" s="61"/>
      <c r="FK29" s="61"/>
      <c r="FL29" s="61"/>
      <c r="FM29" s="61"/>
      <c r="FN29" s="61"/>
      <c r="FO29" s="61"/>
      <c r="FP29" s="61"/>
      <c r="FQ29" s="61"/>
      <c r="FR29" s="61"/>
      <c r="FS29" s="61"/>
      <c r="FT29" s="61"/>
      <c r="FU29" s="61"/>
      <c r="FV29" s="61"/>
      <c r="FW29" s="61"/>
      <c r="FX29" s="61"/>
      <c r="FY29" s="61"/>
      <c r="FZ29" s="61"/>
      <c r="GA29" s="61"/>
      <c r="GB29" s="61"/>
      <c r="GC29" s="61"/>
      <c r="GD29" s="61"/>
      <c r="GE29" s="61"/>
      <c r="GF29" s="61"/>
      <c r="GG29" s="61"/>
      <c r="GH29" s="61"/>
      <c r="GI29" s="61"/>
      <c r="GJ29" s="61"/>
      <c r="GK29" s="61"/>
      <c r="GL29" s="61"/>
      <c r="GM29" s="61"/>
      <c r="GN29" s="61"/>
      <c r="GO29" s="61"/>
      <c r="GP29" s="61"/>
      <c r="GQ29" s="61"/>
      <c r="GR29" s="61"/>
      <c r="GS29" s="61"/>
      <c r="GT29" s="61"/>
      <c r="GU29" s="61"/>
      <c r="GV29" s="61"/>
      <c r="GW29" s="61"/>
      <c r="GX29" s="61"/>
      <c r="GY29" s="61"/>
      <c r="GZ29" s="61"/>
      <c r="HA29" s="61"/>
      <c r="HB29" s="61"/>
      <c r="HC29" s="61"/>
      <c r="HD29" s="61"/>
      <c r="HE29" s="61"/>
      <c r="HF29" s="61"/>
      <c r="HG29" s="61"/>
      <c r="HH29" s="61"/>
      <c r="HI29" s="61"/>
      <c r="HJ29" s="61"/>
      <c r="HK29" s="61"/>
      <c r="HL29" s="61"/>
      <c r="HM29" s="61"/>
      <c r="HN29" s="61"/>
      <c r="HO29" s="61"/>
      <c r="HP29" s="62"/>
    </row>
    <row r="30" spans="2:224" ht="12.75" customHeight="1" x14ac:dyDescent="0.25">
      <c r="B30" s="63">
        <v>1421</v>
      </c>
      <c r="C30" s="57" t="s">
        <v>66</v>
      </c>
      <c r="D30" s="58">
        <v>537.25</v>
      </c>
      <c r="E30" s="58">
        <v>544.75</v>
      </c>
      <c r="F30" s="58">
        <v>523.5</v>
      </c>
      <c r="G30" s="58">
        <v>542.75</v>
      </c>
      <c r="H30" s="58">
        <v>546.75</v>
      </c>
      <c r="I30" s="58">
        <v>524.25</v>
      </c>
      <c r="J30" s="58">
        <v>453.5</v>
      </c>
      <c r="K30" s="58">
        <v>521.5</v>
      </c>
      <c r="L30" s="58">
        <v>589</v>
      </c>
      <c r="M30" s="58">
        <v>586.5</v>
      </c>
      <c r="N30" s="58">
        <v>576.75</v>
      </c>
      <c r="O30" s="58">
        <v>590.75</v>
      </c>
      <c r="P30" s="58">
        <v>589.75</v>
      </c>
      <c r="Q30" s="58">
        <v>539.5</v>
      </c>
      <c r="R30" s="58">
        <v>577.5</v>
      </c>
      <c r="S30" s="58">
        <v>643.5</v>
      </c>
      <c r="T30" s="58">
        <v>736</v>
      </c>
      <c r="U30" s="58">
        <v>746.5</v>
      </c>
      <c r="V30" s="58">
        <v>714.75</v>
      </c>
      <c r="W30" s="58">
        <v>726</v>
      </c>
      <c r="X30" s="58">
        <v>747.75</v>
      </c>
      <c r="Y30" s="59">
        <v>801.25</v>
      </c>
      <c r="Z30" s="59">
        <v>883.25</v>
      </c>
      <c r="AA30" s="60"/>
      <c r="AB30" s="61"/>
      <c r="AC30" s="61"/>
      <c r="AD30" s="61"/>
      <c r="AE30" s="61"/>
      <c r="AF30" s="61"/>
      <c r="AG30" s="61"/>
      <c r="AH30" s="61"/>
      <c r="AI30" s="61"/>
      <c r="AJ30" s="61"/>
      <c r="AK30" s="61"/>
      <c r="AL30" s="61"/>
      <c r="AM30" s="61"/>
      <c r="AN30" s="61"/>
      <c r="AO30" s="61"/>
      <c r="AP30" s="61"/>
      <c r="AQ30" s="61"/>
      <c r="AR30" s="61"/>
      <c r="AS30" s="61"/>
      <c r="AT30" s="61"/>
      <c r="AU30" s="61"/>
      <c r="AV30" s="61"/>
      <c r="AW30" s="61"/>
      <c r="AX30" s="61"/>
      <c r="AY30" s="61"/>
      <c r="AZ30" s="61"/>
      <c r="BA30" s="61"/>
      <c r="BB30" s="61"/>
      <c r="BC30" s="61"/>
      <c r="BD30" s="61"/>
      <c r="BE30" s="61"/>
      <c r="BF30" s="61"/>
      <c r="BG30" s="61"/>
      <c r="BH30" s="61"/>
      <c r="BI30" s="61"/>
      <c r="BJ30" s="61"/>
      <c r="BK30" s="61"/>
      <c r="BL30" s="61"/>
      <c r="BM30" s="61"/>
      <c r="BN30" s="61"/>
      <c r="BO30" s="61"/>
      <c r="BP30" s="61"/>
      <c r="BQ30" s="61"/>
      <c r="BR30" s="61"/>
      <c r="BS30" s="61"/>
      <c r="BT30" s="61"/>
      <c r="BU30" s="61"/>
      <c r="BV30" s="61"/>
      <c r="BW30" s="61"/>
      <c r="BX30" s="61"/>
      <c r="BY30" s="61"/>
      <c r="BZ30" s="61"/>
      <c r="CA30" s="61"/>
      <c r="CB30" s="61"/>
      <c r="CC30" s="61"/>
      <c r="CD30" s="61"/>
      <c r="CE30" s="61"/>
      <c r="CF30" s="61"/>
      <c r="CG30" s="61"/>
      <c r="CH30" s="61"/>
      <c r="CI30" s="61"/>
      <c r="CJ30" s="61"/>
      <c r="CK30" s="61"/>
      <c r="CL30" s="61"/>
      <c r="CM30" s="61"/>
      <c r="CN30" s="61"/>
      <c r="CO30" s="61"/>
      <c r="CP30" s="61"/>
      <c r="CQ30" s="61"/>
      <c r="CR30" s="61"/>
      <c r="CS30" s="61"/>
      <c r="CT30" s="61"/>
      <c r="CU30" s="61"/>
      <c r="CV30" s="61"/>
      <c r="CW30" s="61"/>
      <c r="CX30" s="61"/>
      <c r="CY30" s="61"/>
      <c r="CZ30" s="61"/>
      <c r="DA30" s="61"/>
      <c r="DB30" s="61"/>
      <c r="DC30" s="61"/>
      <c r="DD30" s="61"/>
      <c r="DE30" s="61"/>
      <c r="DF30" s="61"/>
      <c r="DG30" s="61"/>
      <c r="DH30" s="61"/>
      <c r="DI30" s="61"/>
      <c r="DJ30" s="61"/>
      <c r="DK30" s="61"/>
      <c r="DL30" s="61"/>
      <c r="DM30" s="61"/>
      <c r="DN30" s="61"/>
      <c r="DO30" s="61"/>
      <c r="DP30" s="61"/>
      <c r="DQ30" s="61"/>
      <c r="DR30" s="61"/>
      <c r="DS30" s="61"/>
      <c r="DT30" s="61"/>
      <c r="DU30" s="61"/>
      <c r="DV30" s="61"/>
      <c r="DW30" s="61"/>
      <c r="DX30" s="61"/>
      <c r="DY30" s="61"/>
      <c r="DZ30" s="61"/>
      <c r="EA30" s="61"/>
      <c r="EB30" s="61"/>
      <c r="EC30" s="61"/>
      <c r="ED30" s="61"/>
      <c r="EE30" s="61"/>
      <c r="EF30" s="61"/>
      <c r="EG30" s="61"/>
      <c r="EH30" s="61"/>
      <c r="EI30" s="61"/>
      <c r="EJ30" s="61"/>
      <c r="EK30" s="61"/>
      <c r="EL30" s="61"/>
      <c r="EM30" s="61"/>
      <c r="EN30" s="61"/>
      <c r="EO30" s="61"/>
      <c r="EP30" s="61"/>
      <c r="EQ30" s="61"/>
      <c r="ER30" s="61"/>
      <c r="ES30" s="61"/>
      <c r="ET30" s="61"/>
      <c r="EU30" s="61"/>
      <c r="EV30" s="61"/>
      <c r="EW30" s="61"/>
      <c r="EX30" s="61"/>
      <c r="EY30" s="61"/>
      <c r="EZ30" s="61"/>
      <c r="FA30" s="61"/>
      <c r="FB30" s="61"/>
      <c r="FC30" s="61"/>
      <c r="FD30" s="61"/>
      <c r="FE30" s="61"/>
      <c r="FF30" s="61"/>
      <c r="FG30" s="61"/>
      <c r="FH30" s="61"/>
      <c r="FI30" s="61"/>
      <c r="FJ30" s="61"/>
      <c r="FK30" s="61"/>
      <c r="FL30" s="61"/>
      <c r="FM30" s="61"/>
      <c r="FN30" s="61"/>
      <c r="FO30" s="61"/>
      <c r="FP30" s="61"/>
      <c r="FQ30" s="61"/>
      <c r="FR30" s="61"/>
      <c r="FS30" s="61"/>
      <c r="FT30" s="61"/>
      <c r="FU30" s="61"/>
      <c r="FV30" s="61"/>
      <c r="FW30" s="61"/>
      <c r="FX30" s="61"/>
      <c r="FY30" s="61"/>
      <c r="FZ30" s="61"/>
      <c r="GA30" s="61"/>
      <c r="GB30" s="61"/>
      <c r="GC30" s="61"/>
      <c r="GD30" s="61"/>
      <c r="GE30" s="61"/>
      <c r="GF30" s="61"/>
      <c r="GG30" s="61"/>
      <c r="GH30" s="61"/>
      <c r="GI30" s="61"/>
      <c r="GJ30" s="61"/>
      <c r="GK30" s="61"/>
      <c r="GL30" s="61"/>
      <c r="GM30" s="61"/>
      <c r="GN30" s="61"/>
      <c r="GO30" s="61"/>
      <c r="GP30" s="61"/>
      <c r="GQ30" s="61"/>
      <c r="GR30" s="61"/>
      <c r="GS30" s="61"/>
      <c r="GT30" s="61"/>
      <c r="GU30" s="61"/>
      <c r="GV30" s="61"/>
      <c r="GW30" s="61"/>
      <c r="GX30" s="61"/>
      <c r="GY30" s="61"/>
      <c r="GZ30" s="61"/>
      <c r="HA30" s="61"/>
      <c r="HB30" s="61"/>
      <c r="HC30" s="61"/>
      <c r="HD30" s="61"/>
      <c r="HE30" s="61"/>
      <c r="HF30" s="61"/>
      <c r="HG30" s="61"/>
      <c r="HH30" s="61"/>
      <c r="HI30" s="61"/>
      <c r="HJ30" s="61"/>
      <c r="HK30" s="61"/>
      <c r="HL30" s="61"/>
      <c r="HM30" s="61"/>
      <c r="HN30" s="61"/>
      <c r="HO30" s="61"/>
      <c r="HP30" s="62"/>
    </row>
    <row r="31" spans="2:224" ht="12.75" customHeight="1" x14ac:dyDescent="0.25">
      <c r="B31" s="63">
        <v>1422</v>
      </c>
      <c r="C31" s="57" t="s">
        <v>68</v>
      </c>
      <c r="D31" s="58">
        <v>894.25</v>
      </c>
      <c r="E31" s="58">
        <v>906.5</v>
      </c>
      <c r="F31" s="58">
        <v>844.5</v>
      </c>
      <c r="G31" s="58">
        <v>827.75</v>
      </c>
      <c r="H31" s="58">
        <v>820.5</v>
      </c>
      <c r="I31" s="58">
        <v>781.5</v>
      </c>
      <c r="J31" s="58">
        <v>788.25</v>
      </c>
      <c r="K31" s="58">
        <v>830</v>
      </c>
      <c r="L31" s="58">
        <v>923.5</v>
      </c>
      <c r="M31" s="58">
        <v>944</v>
      </c>
      <c r="N31" s="58">
        <v>958</v>
      </c>
      <c r="O31" s="58">
        <v>964</v>
      </c>
      <c r="P31" s="58">
        <v>1001</v>
      </c>
      <c r="Q31" s="58">
        <v>1024.25</v>
      </c>
      <c r="R31" s="58">
        <v>1063.5</v>
      </c>
      <c r="S31" s="58">
        <v>1163.25</v>
      </c>
      <c r="T31" s="58">
        <v>972.75</v>
      </c>
      <c r="U31" s="58">
        <v>1067</v>
      </c>
      <c r="V31" s="58">
        <v>1046.75</v>
      </c>
      <c r="W31" s="58">
        <v>977.25</v>
      </c>
      <c r="X31" s="58">
        <v>1018</v>
      </c>
      <c r="Y31" s="59">
        <v>1019</v>
      </c>
      <c r="Z31" s="59">
        <v>1060.5</v>
      </c>
      <c r="AA31" s="60"/>
      <c r="AB31" s="61"/>
      <c r="AC31" s="61"/>
      <c r="AD31" s="61"/>
      <c r="AE31" s="61"/>
      <c r="AF31" s="61"/>
      <c r="AG31" s="61"/>
      <c r="AH31" s="61"/>
      <c r="AI31" s="61"/>
      <c r="AJ31" s="61"/>
      <c r="AK31" s="61"/>
      <c r="AL31" s="61"/>
      <c r="AM31" s="61"/>
      <c r="AN31" s="61"/>
      <c r="AO31" s="61"/>
      <c r="AP31" s="61"/>
      <c r="AQ31" s="61"/>
      <c r="AR31" s="61"/>
      <c r="AS31" s="61"/>
      <c r="AT31" s="61"/>
      <c r="AU31" s="61"/>
      <c r="AV31" s="61"/>
      <c r="AW31" s="61"/>
      <c r="AX31" s="61"/>
      <c r="AY31" s="61"/>
      <c r="AZ31" s="61"/>
      <c r="BA31" s="61"/>
      <c r="BB31" s="61"/>
      <c r="BC31" s="61"/>
      <c r="BD31" s="61"/>
      <c r="BE31" s="61"/>
      <c r="BF31" s="61"/>
      <c r="BG31" s="61"/>
      <c r="BH31" s="61"/>
      <c r="BI31" s="61"/>
      <c r="BJ31" s="61"/>
      <c r="BK31" s="61"/>
      <c r="BL31" s="61"/>
      <c r="BM31" s="61"/>
      <c r="BN31" s="61"/>
      <c r="BO31" s="61"/>
      <c r="BP31" s="61"/>
      <c r="BQ31" s="61"/>
      <c r="BR31" s="61"/>
      <c r="BS31" s="61"/>
      <c r="BT31" s="61"/>
      <c r="BU31" s="61"/>
      <c r="BV31" s="61"/>
      <c r="BW31" s="61"/>
      <c r="BX31" s="61"/>
      <c r="BY31" s="61"/>
      <c r="BZ31" s="61"/>
      <c r="CA31" s="61"/>
      <c r="CB31" s="61"/>
      <c r="CC31" s="61"/>
      <c r="CD31" s="61"/>
      <c r="CE31" s="61"/>
      <c r="CF31" s="61"/>
      <c r="CG31" s="61"/>
      <c r="CH31" s="61"/>
      <c r="CI31" s="61"/>
      <c r="CJ31" s="61"/>
      <c r="CK31" s="61"/>
      <c r="CL31" s="61"/>
      <c r="CM31" s="61"/>
      <c r="CN31" s="61"/>
      <c r="CO31" s="61"/>
      <c r="CP31" s="61"/>
      <c r="CQ31" s="61"/>
      <c r="CR31" s="61"/>
      <c r="CS31" s="61"/>
      <c r="CT31" s="61"/>
      <c r="CU31" s="61"/>
      <c r="CV31" s="61"/>
      <c r="CW31" s="61"/>
      <c r="CX31" s="61"/>
      <c r="CY31" s="61"/>
      <c r="CZ31" s="61"/>
      <c r="DA31" s="61"/>
      <c r="DB31" s="61"/>
      <c r="DC31" s="61"/>
      <c r="DD31" s="61"/>
      <c r="DE31" s="61"/>
      <c r="DF31" s="61"/>
      <c r="DG31" s="61"/>
      <c r="DH31" s="61"/>
      <c r="DI31" s="61"/>
      <c r="DJ31" s="61"/>
      <c r="DK31" s="61"/>
      <c r="DL31" s="61"/>
      <c r="DM31" s="61"/>
      <c r="DN31" s="61"/>
      <c r="DO31" s="61"/>
      <c r="DP31" s="61"/>
      <c r="DQ31" s="61"/>
      <c r="DR31" s="61"/>
      <c r="DS31" s="61"/>
      <c r="DT31" s="61"/>
      <c r="DU31" s="61"/>
      <c r="DV31" s="61"/>
      <c r="DW31" s="61"/>
      <c r="DX31" s="61"/>
      <c r="DY31" s="61"/>
      <c r="DZ31" s="61"/>
      <c r="EA31" s="61"/>
      <c r="EB31" s="61"/>
      <c r="EC31" s="61"/>
      <c r="ED31" s="61"/>
      <c r="EE31" s="61"/>
      <c r="EF31" s="61"/>
      <c r="EG31" s="61"/>
      <c r="EH31" s="61"/>
      <c r="EI31" s="61"/>
      <c r="EJ31" s="61"/>
      <c r="EK31" s="61"/>
      <c r="EL31" s="61"/>
      <c r="EM31" s="61"/>
      <c r="EN31" s="61"/>
      <c r="EO31" s="61"/>
      <c r="EP31" s="61"/>
      <c r="EQ31" s="61"/>
      <c r="ER31" s="61"/>
      <c r="ES31" s="61"/>
      <c r="ET31" s="61"/>
      <c r="EU31" s="61"/>
      <c r="EV31" s="61"/>
      <c r="EW31" s="61"/>
      <c r="EX31" s="61"/>
      <c r="EY31" s="61"/>
      <c r="EZ31" s="61"/>
      <c r="FA31" s="61"/>
      <c r="FB31" s="61"/>
      <c r="FC31" s="61"/>
      <c r="FD31" s="61"/>
      <c r="FE31" s="61"/>
      <c r="FF31" s="61"/>
      <c r="FG31" s="61"/>
      <c r="FH31" s="61"/>
      <c r="FI31" s="61"/>
      <c r="FJ31" s="61"/>
      <c r="FK31" s="61"/>
      <c r="FL31" s="61"/>
      <c r="FM31" s="61"/>
      <c r="FN31" s="61"/>
      <c r="FO31" s="61"/>
      <c r="FP31" s="61"/>
      <c r="FQ31" s="61"/>
      <c r="FR31" s="61"/>
      <c r="FS31" s="61"/>
      <c r="FT31" s="61"/>
      <c r="FU31" s="61"/>
      <c r="FV31" s="61"/>
      <c r="FW31" s="61"/>
      <c r="FX31" s="61"/>
      <c r="FY31" s="61"/>
      <c r="FZ31" s="61"/>
      <c r="GA31" s="61"/>
      <c r="GB31" s="61"/>
      <c r="GC31" s="61"/>
      <c r="GD31" s="61"/>
      <c r="GE31" s="61"/>
      <c r="GF31" s="61"/>
      <c r="GG31" s="61"/>
      <c r="GH31" s="61"/>
      <c r="GI31" s="61"/>
      <c r="GJ31" s="61"/>
      <c r="GK31" s="61"/>
      <c r="GL31" s="61"/>
      <c r="GM31" s="61"/>
      <c r="GN31" s="61"/>
      <c r="GO31" s="61"/>
      <c r="GP31" s="61"/>
      <c r="GQ31" s="61"/>
      <c r="GR31" s="61"/>
      <c r="GS31" s="61"/>
      <c r="GT31" s="61"/>
      <c r="GU31" s="61"/>
      <c r="GV31" s="61"/>
      <c r="GW31" s="61"/>
      <c r="GX31" s="61"/>
      <c r="GY31" s="61"/>
      <c r="GZ31" s="61"/>
      <c r="HA31" s="61"/>
      <c r="HB31" s="61"/>
      <c r="HC31" s="61"/>
      <c r="HD31" s="61"/>
      <c r="HE31" s="61"/>
      <c r="HF31" s="61"/>
      <c r="HG31" s="61"/>
      <c r="HH31" s="61"/>
      <c r="HI31" s="61"/>
      <c r="HJ31" s="61"/>
      <c r="HK31" s="61"/>
      <c r="HL31" s="61"/>
      <c r="HM31" s="61"/>
      <c r="HN31" s="61"/>
      <c r="HO31" s="61"/>
      <c r="HP31" s="62"/>
    </row>
    <row r="32" spans="2:224" ht="12.75" customHeight="1" x14ac:dyDescent="0.25">
      <c r="B32" s="63">
        <v>1429</v>
      </c>
      <c r="C32" s="57" t="s">
        <v>70</v>
      </c>
      <c r="D32" s="58">
        <v>2100.25</v>
      </c>
      <c r="E32" s="58">
        <v>2450</v>
      </c>
      <c r="F32" s="58">
        <v>2612</v>
      </c>
      <c r="G32" s="58">
        <v>2394.25</v>
      </c>
      <c r="H32" s="58">
        <v>2164</v>
      </c>
      <c r="I32" s="58">
        <v>1924.25</v>
      </c>
      <c r="J32" s="58">
        <v>1544.25</v>
      </c>
      <c r="K32" s="58">
        <v>1584.25</v>
      </c>
      <c r="L32" s="58">
        <v>1942.25</v>
      </c>
      <c r="M32" s="58">
        <v>2493.25</v>
      </c>
      <c r="N32" s="58">
        <v>2960</v>
      </c>
      <c r="O32" s="58">
        <v>3346.75</v>
      </c>
      <c r="P32" s="58">
        <v>3492</v>
      </c>
      <c r="Q32" s="58">
        <v>3157.75</v>
      </c>
      <c r="R32" s="58">
        <v>3331</v>
      </c>
      <c r="S32" s="58">
        <v>4024.25</v>
      </c>
      <c r="T32" s="58">
        <v>4213</v>
      </c>
      <c r="U32" s="58">
        <v>3919.5</v>
      </c>
      <c r="V32" s="58">
        <v>3577.5</v>
      </c>
      <c r="W32" s="58">
        <v>3604.75</v>
      </c>
      <c r="X32" s="58">
        <v>3580.5</v>
      </c>
      <c r="Y32" s="59">
        <v>3825.5</v>
      </c>
      <c r="Z32" s="59">
        <v>4521.5</v>
      </c>
      <c r="AA32" s="60"/>
      <c r="AB32" s="61"/>
      <c r="AC32" s="61"/>
      <c r="AD32" s="61"/>
      <c r="AE32" s="61"/>
      <c r="AF32" s="61"/>
      <c r="AG32" s="61"/>
      <c r="AH32" s="61"/>
      <c r="AI32" s="61"/>
      <c r="AJ32" s="61"/>
      <c r="AK32" s="61"/>
      <c r="AL32" s="61"/>
      <c r="AM32" s="61"/>
      <c r="AN32" s="61"/>
      <c r="AO32" s="61"/>
      <c r="AP32" s="61"/>
      <c r="AQ32" s="61"/>
      <c r="AR32" s="61"/>
      <c r="AS32" s="61"/>
      <c r="AT32" s="61"/>
      <c r="AU32" s="61"/>
      <c r="AV32" s="61"/>
      <c r="AW32" s="61"/>
      <c r="AX32" s="61"/>
      <c r="AY32" s="61"/>
      <c r="AZ32" s="61"/>
      <c r="BA32" s="61"/>
      <c r="BB32" s="61"/>
      <c r="BC32" s="61"/>
      <c r="BD32" s="61"/>
      <c r="BE32" s="61"/>
      <c r="BF32" s="61"/>
      <c r="BG32" s="61"/>
      <c r="BH32" s="61"/>
      <c r="BI32" s="61"/>
      <c r="BJ32" s="61"/>
      <c r="BK32" s="61"/>
      <c r="BL32" s="61"/>
      <c r="BM32" s="61"/>
      <c r="BN32" s="61"/>
      <c r="BO32" s="61"/>
      <c r="BP32" s="61"/>
      <c r="BQ32" s="61"/>
      <c r="BR32" s="61"/>
      <c r="BS32" s="61"/>
      <c r="BT32" s="61"/>
      <c r="BU32" s="61"/>
      <c r="BV32" s="61"/>
      <c r="BW32" s="61"/>
      <c r="BX32" s="61"/>
      <c r="BY32" s="61"/>
      <c r="BZ32" s="61"/>
      <c r="CA32" s="61"/>
      <c r="CB32" s="61"/>
      <c r="CC32" s="61"/>
      <c r="CD32" s="61"/>
      <c r="CE32" s="61"/>
      <c r="CF32" s="61"/>
      <c r="CG32" s="61"/>
      <c r="CH32" s="61"/>
      <c r="CI32" s="61"/>
      <c r="CJ32" s="61"/>
      <c r="CK32" s="61"/>
      <c r="CL32" s="61"/>
      <c r="CM32" s="61"/>
      <c r="CN32" s="61"/>
      <c r="CO32" s="61"/>
      <c r="CP32" s="61"/>
      <c r="CQ32" s="61"/>
      <c r="CR32" s="61"/>
      <c r="CS32" s="61"/>
      <c r="CT32" s="61"/>
      <c r="CU32" s="61"/>
      <c r="CV32" s="61"/>
      <c r="CW32" s="61"/>
      <c r="CX32" s="61"/>
      <c r="CY32" s="61"/>
      <c r="CZ32" s="61"/>
      <c r="DA32" s="61"/>
      <c r="DB32" s="61"/>
      <c r="DC32" s="61"/>
      <c r="DD32" s="61"/>
      <c r="DE32" s="61"/>
      <c r="DF32" s="61"/>
      <c r="DG32" s="61"/>
      <c r="DH32" s="61"/>
      <c r="DI32" s="61"/>
      <c r="DJ32" s="61"/>
      <c r="DK32" s="61"/>
      <c r="DL32" s="61"/>
      <c r="DM32" s="61"/>
      <c r="DN32" s="61"/>
      <c r="DO32" s="61"/>
      <c r="DP32" s="61"/>
      <c r="DQ32" s="61"/>
      <c r="DR32" s="61"/>
      <c r="DS32" s="61"/>
      <c r="DT32" s="61"/>
      <c r="DU32" s="61"/>
      <c r="DV32" s="61"/>
      <c r="DW32" s="61"/>
      <c r="DX32" s="61"/>
      <c r="DY32" s="61"/>
      <c r="DZ32" s="61"/>
      <c r="EA32" s="61"/>
      <c r="EB32" s="61"/>
      <c r="EC32" s="61"/>
      <c r="ED32" s="61"/>
      <c r="EE32" s="61"/>
      <c r="EF32" s="61"/>
      <c r="EG32" s="61"/>
      <c r="EH32" s="61"/>
      <c r="EI32" s="61"/>
      <c r="EJ32" s="61"/>
      <c r="EK32" s="61"/>
      <c r="EL32" s="61"/>
      <c r="EM32" s="61"/>
      <c r="EN32" s="61"/>
      <c r="EO32" s="61"/>
      <c r="EP32" s="61"/>
      <c r="EQ32" s="61"/>
      <c r="ER32" s="61"/>
      <c r="ES32" s="61"/>
      <c r="ET32" s="61"/>
      <c r="EU32" s="61"/>
      <c r="EV32" s="61"/>
      <c r="EW32" s="61"/>
      <c r="EX32" s="61"/>
      <c r="EY32" s="61"/>
      <c r="EZ32" s="61"/>
      <c r="FA32" s="61"/>
      <c r="FB32" s="61"/>
      <c r="FC32" s="61"/>
      <c r="FD32" s="61"/>
      <c r="FE32" s="61"/>
      <c r="FF32" s="61"/>
      <c r="FG32" s="61"/>
      <c r="FH32" s="61"/>
      <c r="FI32" s="61"/>
      <c r="FJ32" s="61"/>
      <c r="FK32" s="61"/>
      <c r="FL32" s="61"/>
      <c r="FM32" s="61"/>
      <c r="FN32" s="61"/>
      <c r="FO32" s="61"/>
      <c r="FP32" s="61"/>
      <c r="FQ32" s="61"/>
      <c r="FR32" s="61"/>
      <c r="FS32" s="61"/>
      <c r="FT32" s="61"/>
      <c r="FU32" s="61"/>
      <c r="FV32" s="61"/>
      <c r="FW32" s="61"/>
      <c r="FX32" s="61"/>
      <c r="FY32" s="61"/>
      <c r="FZ32" s="61"/>
      <c r="GA32" s="61"/>
      <c r="GB32" s="61"/>
      <c r="GC32" s="61"/>
      <c r="GD32" s="61"/>
      <c r="GE32" s="61"/>
      <c r="GF32" s="61"/>
      <c r="GG32" s="61"/>
      <c r="GH32" s="61"/>
      <c r="GI32" s="61"/>
      <c r="GJ32" s="61"/>
      <c r="GK32" s="61"/>
      <c r="GL32" s="61"/>
      <c r="GM32" s="61"/>
      <c r="GN32" s="61"/>
      <c r="GO32" s="61"/>
      <c r="GP32" s="61"/>
      <c r="GQ32" s="61"/>
      <c r="GR32" s="61"/>
      <c r="GS32" s="61"/>
      <c r="GT32" s="61"/>
      <c r="GU32" s="61"/>
      <c r="GV32" s="61"/>
      <c r="GW32" s="61"/>
      <c r="GX32" s="61"/>
      <c r="GY32" s="61"/>
      <c r="GZ32" s="61"/>
      <c r="HA32" s="61"/>
      <c r="HB32" s="61"/>
      <c r="HC32" s="61"/>
      <c r="HD32" s="61"/>
      <c r="HE32" s="61"/>
      <c r="HF32" s="61"/>
      <c r="HG32" s="61"/>
      <c r="HH32" s="61"/>
      <c r="HI32" s="61"/>
      <c r="HJ32" s="61"/>
      <c r="HK32" s="61"/>
      <c r="HL32" s="61"/>
      <c r="HM32" s="61"/>
      <c r="HN32" s="61"/>
      <c r="HO32" s="61"/>
      <c r="HP32" s="62"/>
    </row>
    <row r="33" spans="1:224" ht="12.75" customHeight="1" x14ac:dyDescent="0.25">
      <c r="A33" s="32" t="s">
        <v>688</v>
      </c>
      <c r="B33" s="63">
        <v>1511</v>
      </c>
      <c r="C33" s="57" t="s">
        <v>73</v>
      </c>
      <c r="D33" s="58">
        <v>51016.75</v>
      </c>
      <c r="E33" s="58">
        <v>51745</v>
      </c>
      <c r="F33" s="58">
        <v>49234.25</v>
      </c>
      <c r="G33" s="58">
        <v>48140.25</v>
      </c>
      <c r="H33" s="58">
        <v>47686.5</v>
      </c>
      <c r="I33" s="58">
        <v>45486.5</v>
      </c>
      <c r="J33" s="58">
        <v>44891.25</v>
      </c>
      <c r="K33" s="58">
        <v>47496.25</v>
      </c>
      <c r="L33" s="58">
        <v>52972.75</v>
      </c>
      <c r="M33" s="58">
        <v>57016.5</v>
      </c>
      <c r="N33" s="58">
        <v>59154.25</v>
      </c>
      <c r="O33" s="58">
        <v>63875.75</v>
      </c>
      <c r="P33" s="58">
        <v>69146.75</v>
      </c>
      <c r="Q33" s="58">
        <v>72966.75</v>
      </c>
      <c r="R33" s="58">
        <v>72324.5</v>
      </c>
      <c r="S33" s="58">
        <v>70373.25</v>
      </c>
      <c r="T33" s="58">
        <v>69839.5</v>
      </c>
      <c r="U33" s="58">
        <v>70124.75</v>
      </c>
      <c r="V33" s="58">
        <v>70542.5</v>
      </c>
      <c r="W33" s="58">
        <v>71699.75</v>
      </c>
      <c r="X33" s="58">
        <v>71568.75</v>
      </c>
      <c r="Y33" s="59">
        <v>72085</v>
      </c>
      <c r="Z33" s="59">
        <v>73285.5</v>
      </c>
      <c r="AA33" s="60"/>
      <c r="AB33" s="61"/>
      <c r="AC33" s="61"/>
      <c r="AD33" s="61"/>
      <c r="AE33" s="61"/>
      <c r="AF33" s="61"/>
      <c r="AG33" s="61"/>
      <c r="AH33" s="61"/>
      <c r="AI33" s="61"/>
      <c r="AJ33" s="61"/>
      <c r="AK33" s="61"/>
      <c r="AL33" s="61"/>
      <c r="AM33" s="61"/>
      <c r="AN33" s="61"/>
      <c r="AO33" s="61"/>
      <c r="AP33" s="61"/>
      <c r="AQ33" s="61"/>
      <c r="AR33" s="61"/>
      <c r="AS33" s="61"/>
      <c r="AT33" s="61"/>
      <c r="AU33" s="61"/>
      <c r="AV33" s="61"/>
      <c r="AW33" s="61"/>
      <c r="AX33" s="61"/>
      <c r="AY33" s="61"/>
      <c r="AZ33" s="61"/>
      <c r="BA33" s="61"/>
      <c r="BB33" s="61"/>
      <c r="BC33" s="61"/>
      <c r="BD33" s="61"/>
      <c r="BE33" s="61"/>
      <c r="BF33" s="61"/>
      <c r="BG33" s="61"/>
      <c r="BH33" s="61"/>
      <c r="BI33" s="61"/>
      <c r="BJ33" s="61"/>
      <c r="BK33" s="61"/>
      <c r="BL33" s="61"/>
      <c r="BM33" s="61"/>
      <c r="BN33" s="61"/>
      <c r="BO33" s="61"/>
      <c r="BP33" s="61"/>
      <c r="BQ33" s="61"/>
      <c r="BR33" s="61"/>
      <c r="BS33" s="61"/>
      <c r="BT33" s="61"/>
      <c r="BU33" s="61"/>
      <c r="BV33" s="61"/>
      <c r="BW33" s="61"/>
      <c r="BX33" s="61"/>
      <c r="BY33" s="61"/>
      <c r="BZ33" s="61"/>
      <c r="CA33" s="61"/>
      <c r="CB33" s="61"/>
      <c r="CC33" s="61"/>
      <c r="CD33" s="61"/>
      <c r="CE33" s="61"/>
      <c r="CF33" s="61"/>
      <c r="CG33" s="61"/>
      <c r="CH33" s="61"/>
      <c r="CI33" s="61"/>
      <c r="CJ33" s="61"/>
      <c r="CK33" s="61"/>
      <c r="CL33" s="61"/>
      <c r="CM33" s="61"/>
      <c r="CN33" s="61"/>
      <c r="CO33" s="61"/>
      <c r="CP33" s="61"/>
      <c r="CQ33" s="61"/>
      <c r="CR33" s="61"/>
      <c r="CS33" s="61"/>
      <c r="CT33" s="61"/>
      <c r="CU33" s="61"/>
      <c r="CV33" s="61"/>
      <c r="CW33" s="61"/>
      <c r="CX33" s="61"/>
      <c r="CY33" s="61"/>
      <c r="CZ33" s="61"/>
      <c r="DA33" s="61"/>
      <c r="DB33" s="61"/>
      <c r="DC33" s="61"/>
      <c r="DD33" s="61"/>
      <c r="DE33" s="61"/>
      <c r="DF33" s="61"/>
      <c r="DG33" s="61"/>
      <c r="DH33" s="61"/>
      <c r="DI33" s="61"/>
      <c r="DJ33" s="61"/>
      <c r="DK33" s="61"/>
      <c r="DL33" s="61"/>
      <c r="DM33" s="61"/>
      <c r="DN33" s="61"/>
      <c r="DO33" s="61"/>
      <c r="DP33" s="61"/>
      <c r="DQ33" s="61"/>
      <c r="DR33" s="61"/>
      <c r="DS33" s="61"/>
      <c r="DT33" s="61"/>
      <c r="DU33" s="61"/>
      <c r="DV33" s="61"/>
      <c r="DW33" s="61"/>
      <c r="DX33" s="61"/>
      <c r="DY33" s="61"/>
      <c r="DZ33" s="61"/>
      <c r="EA33" s="61"/>
      <c r="EB33" s="61"/>
      <c r="EC33" s="61"/>
      <c r="ED33" s="61"/>
      <c r="EE33" s="61"/>
      <c r="EF33" s="61"/>
      <c r="EG33" s="61"/>
      <c r="EH33" s="61"/>
      <c r="EI33" s="61"/>
      <c r="EJ33" s="61"/>
      <c r="EK33" s="61"/>
      <c r="EL33" s="61"/>
      <c r="EM33" s="61"/>
      <c r="EN33" s="61"/>
      <c r="EO33" s="61"/>
      <c r="EP33" s="61"/>
      <c r="EQ33" s="61"/>
      <c r="ER33" s="61"/>
      <c r="ES33" s="61"/>
      <c r="ET33" s="61"/>
      <c r="EU33" s="61"/>
      <c r="EV33" s="61"/>
      <c r="EW33" s="61"/>
      <c r="EX33" s="61"/>
      <c r="EY33" s="61"/>
      <c r="EZ33" s="61"/>
      <c r="FA33" s="61"/>
      <c r="FB33" s="61"/>
      <c r="FC33" s="61"/>
      <c r="FD33" s="61"/>
      <c r="FE33" s="61"/>
      <c r="FF33" s="61"/>
      <c r="FG33" s="61"/>
      <c r="FH33" s="61"/>
      <c r="FI33" s="61"/>
      <c r="FJ33" s="61"/>
      <c r="FK33" s="61"/>
      <c r="FL33" s="61"/>
      <c r="FM33" s="61"/>
      <c r="FN33" s="61"/>
      <c r="FO33" s="61"/>
      <c r="FP33" s="61"/>
      <c r="FQ33" s="61"/>
      <c r="FR33" s="61"/>
      <c r="FS33" s="61"/>
      <c r="FT33" s="61"/>
      <c r="FU33" s="61"/>
      <c r="FV33" s="61"/>
      <c r="FW33" s="61"/>
      <c r="FX33" s="61"/>
      <c r="FY33" s="61"/>
      <c r="FZ33" s="61"/>
      <c r="GA33" s="61"/>
      <c r="GB33" s="61"/>
      <c r="GC33" s="61"/>
      <c r="GD33" s="61"/>
      <c r="GE33" s="61"/>
      <c r="GF33" s="61"/>
      <c r="GG33" s="61"/>
      <c r="GH33" s="61"/>
      <c r="GI33" s="61"/>
      <c r="GJ33" s="61"/>
      <c r="GK33" s="61"/>
      <c r="GL33" s="61"/>
      <c r="GM33" s="61"/>
      <c r="GN33" s="61"/>
      <c r="GO33" s="61"/>
      <c r="GP33" s="61"/>
      <c r="GQ33" s="61"/>
      <c r="GR33" s="61"/>
      <c r="GS33" s="61"/>
      <c r="GT33" s="61"/>
      <c r="GU33" s="61"/>
      <c r="GV33" s="61"/>
      <c r="GW33" s="61"/>
      <c r="GX33" s="61"/>
      <c r="GY33" s="61"/>
      <c r="GZ33" s="61"/>
      <c r="HA33" s="61"/>
      <c r="HB33" s="61"/>
      <c r="HC33" s="61"/>
      <c r="HD33" s="61"/>
      <c r="HE33" s="61"/>
      <c r="HF33" s="61"/>
      <c r="HG33" s="61"/>
      <c r="HH33" s="61"/>
      <c r="HI33" s="61"/>
      <c r="HJ33" s="61"/>
      <c r="HK33" s="61"/>
      <c r="HL33" s="61"/>
      <c r="HM33" s="61"/>
      <c r="HN33" s="61"/>
      <c r="HO33" s="61"/>
      <c r="HP33" s="62"/>
    </row>
    <row r="34" spans="1:224" ht="12.75" customHeight="1" x14ac:dyDescent="0.25">
      <c r="A34" s="32" t="s">
        <v>688</v>
      </c>
      <c r="B34" s="63">
        <v>1512</v>
      </c>
      <c r="C34" s="57" t="s">
        <v>75</v>
      </c>
      <c r="D34" s="58">
        <v>6210.25</v>
      </c>
      <c r="E34" s="58">
        <v>6595.5</v>
      </c>
      <c r="F34" s="58">
        <v>6518.5</v>
      </c>
      <c r="G34" s="58">
        <v>5857</v>
      </c>
      <c r="H34" s="58">
        <v>5425.25</v>
      </c>
      <c r="I34" s="58">
        <v>5580.5</v>
      </c>
      <c r="J34" s="58">
        <v>6176.25</v>
      </c>
      <c r="K34" s="58">
        <v>7274.25</v>
      </c>
      <c r="L34" s="58">
        <v>7968.25</v>
      </c>
      <c r="M34" s="58">
        <v>8275.75</v>
      </c>
      <c r="N34" s="58">
        <v>8778</v>
      </c>
      <c r="O34" s="58">
        <v>8788.25</v>
      </c>
      <c r="P34" s="58">
        <v>8870.25</v>
      </c>
      <c r="Q34" s="58">
        <v>8630.75</v>
      </c>
      <c r="R34" s="58">
        <v>8859.5</v>
      </c>
      <c r="S34" s="58">
        <v>9081.25</v>
      </c>
      <c r="T34" s="58">
        <v>8420</v>
      </c>
      <c r="U34" s="58">
        <v>7971.75</v>
      </c>
      <c r="V34" s="58">
        <v>8246.25</v>
      </c>
      <c r="W34" s="58">
        <v>8178.25</v>
      </c>
      <c r="X34" s="58">
        <v>8356.75</v>
      </c>
      <c r="Y34" s="59">
        <v>8804.25</v>
      </c>
      <c r="Z34" s="59">
        <v>9100.75</v>
      </c>
      <c r="AA34" s="60"/>
      <c r="AB34" s="61"/>
      <c r="AC34" s="61"/>
      <c r="AD34" s="61"/>
      <c r="AE34" s="61"/>
      <c r="AF34" s="61"/>
      <c r="AG34" s="61"/>
      <c r="AH34" s="61"/>
      <c r="AI34" s="61"/>
      <c r="AJ34" s="61"/>
      <c r="AK34" s="61"/>
      <c r="AL34" s="61"/>
      <c r="AM34" s="61"/>
      <c r="AN34" s="61"/>
      <c r="AO34" s="61"/>
      <c r="AP34" s="61"/>
      <c r="AQ34" s="61"/>
      <c r="AR34" s="61"/>
      <c r="AS34" s="61"/>
      <c r="AT34" s="61"/>
      <c r="AU34" s="61"/>
      <c r="AV34" s="61"/>
      <c r="AW34" s="61"/>
      <c r="AX34" s="61"/>
      <c r="AY34" s="61"/>
      <c r="AZ34" s="61"/>
      <c r="BA34" s="61"/>
      <c r="BB34" s="61"/>
      <c r="BC34" s="61"/>
      <c r="BD34" s="61"/>
      <c r="BE34" s="61"/>
      <c r="BF34" s="61"/>
      <c r="BG34" s="61"/>
      <c r="BH34" s="61"/>
      <c r="BI34" s="61"/>
      <c r="BJ34" s="61"/>
      <c r="BK34" s="61"/>
      <c r="BL34" s="61"/>
      <c r="BM34" s="61"/>
      <c r="BN34" s="61"/>
      <c r="BO34" s="61"/>
      <c r="BP34" s="61"/>
      <c r="BQ34" s="61"/>
      <c r="BR34" s="61"/>
      <c r="BS34" s="61"/>
      <c r="BT34" s="61"/>
      <c r="BU34" s="61"/>
      <c r="BV34" s="61"/>
      <c r="BW34" s="61"/>
      <c r="BX34" s="61"/>
      <c r="BY34" s="61"/>
      <c r="BZ34" s="61"/>
      <c r="CA34" s="61"/>
      <c r="CB34" s="61"/>
      <c r="CC34" s="61"/>
      <c r="CD34" s="61"/>
      <c r="CE34" s="61"/>
      <c r="CF34" s="61"/>
      <c r="CG34" s="61"/>
      <c r="CH34" s="61"/>
      <c r="CI34" s="61"/>
      <c r="CJ34" s="61"/>
      <c r="CK34" s="61"/>
      <c r="CL34" s="61"/>
      <c r="CM34" s="61"/>
      <c r="CN34" s="61"/>
      <c r="CO34" s="61"/>
      <c r="CP34" s="61"/>
      <c r="CQ34" s="61"/>
      <c r="CR34" s="61"/>
      <c r="CS34" s="61"/>
      <c r="CT34" s="61"/>
      <c r="CU34" s="61"/>
      <c r="CV34" s="61"/>
      <c r="CW34" s="61"/>
      <c r="CX34" s="61"/>
      <c r="CY34" s="61"/>
      <c r="CZ34" s="61"/>
      <c r="DA34" s="61"/>
      <c r="DB34" s="61"/>
      <c r="DC34" s="61"/>
      <c r="DD34" s="61"/>
      <c r="DE34" s="61"/>
      <c r="DF34" s="61"/>
      <c r="DG34" s="61"/>
      <c r="DH34" s="61"/>
      <c r="DI34" s="61"/>
      <c r="DJ34" s="61"/>
      <c r="DK34" s="61"/>
      <c r="DL34" s="61"/>
      <c r="DM34" s="61"/>
      <c r="DN34" s="61"/>
      <c r="DO34" s="61"/>
      <c r="DP34" s="61"/>
      <c r="DQ34" s="61"/>
      <c r="DR34" s="61"/>
      <c r="DS34" s="61"/>
      <c r="DT34" s="61"/>
      <c r="DU34" s="61"/>
      <c r="DV34" s="61"/>
      <c r="DW34" s="61"/>
      <c r="DX34" s="61"/>
      <c r="DY34" s="61"/>
      <c r="DZ34" s="61"/>
      <c r="EA34" s="61"/>
      <c r="EB34" s="61"/>
      <c r="EC34" s="61"/>
      <c r="ED34" s="61"/>
      <c r="EE34" s="61"/>
      <c r="EF34" s="61"/>
      <c r="EG34" s="61"/>
      <c r="EH34" s="61"/>
      <c r="EI34" s="61"/>
      <c r="EJ34" s="61"/>
      <c r="EK34" s="61"/>
      <c r="EL34" s="61"/>
      <c r="EM34" s="61"/>
      <c r="EN34" s="61"/>
      <c r="EO34" s="61"/>
      <c r="EP34" s="61"/>
      <c r="EQ34" s="61"/>
      <c r="ER34" s="61"/>
      <c r="ES34" s="61"/>
      <c r="ET34" s="61"/>
      <c r="EU34" s="61"/>
      <c r="EV34" s="61"/>
      <c r="EW34" s="61"/>
      <c r="EX34" s="61"/>
      <c r="EY34" s="61"/>
      <c r="EZ34" s="61"/>
      <c r="FA34" s="61"/>
      <c r="FB34" s="61"/>
      <c r="FC34" s="61"/>
      <c r="FD34" s="61"/>
      <c r="FE34" s="61"/>
      <c r="FF34" s="61"/>
      <c r="FG34" s="61"/>
      <c r="FH34" s="61"/>
      <c r="FI34" s="61"/>
      <c r="FJ34" s="61"/>
      <c r="FK34" s="61"/>
      <c r="FL34" s="61"/>
      <c r="FM34" s="61"/>
      <c r="FN34" s="61"/>
      <c r="FO34" s="61"/>
      <c r="FP34" s="61"/>
      <c r="FQ34" s="61"/>
      <c r="FR34" s="61"/>
      <c r="FS34" s="61"/>
      <c r="FT34" s="61"/>
      <c r="FU34" s="61"/>
      <c r="FV34" s="61"/>
      <c r="FW34" s="61"/>
      <c r="FX34" s="61"/>
      <c r="FY34" s="61"/>
      <c r="FZ34" s="61"/>
      <c r="GA34" s="61"/>
      <c r="GB34" s="61"/>
      <c r="GC34" s="61"/>
      <c r="GD34" s="61"/>
      <c r="GE34" s="61"/>
      <c r="GF34" s="61"/>
      <c r="GG34" s="61"/>
      <c r="GH34" s="61"/>
      <c r="GI34" s="61"/>
      <c r="GJ34" s="61"/>
      <c r="GK34" s="61"/>
      <c r="GL34" s="61"/>
      <c r="GM34" s="61"/>
      <c r="GN34" s="61"/>
      <c r="GO34" s="61"/>
      <c r="GP34" s="61"/>
      <c r="GQ34" s="61"/>
      <c r="GR34" s="61"/>
      <c r="GS34" s="61"/>
      <c r="GT34" s="61"/>
      <c r="GU34" s="61"/>
      <c r="GV34" s="61"/>
      <c r="GW34" s="61"/>
      <c r="GX34" s="61"/>
      <c r="GY34" s="61"/>
      <c r="GZ34" s="61"/>
      <c r="HA34" s="61"/>
      <c r="HB34" s="61"/>
      <c r="HC34" s="61"/>
      <c r="HD34" s="61"/>
      <c r="HE34" s="61"/>
      <c r="HF34" s="61"/>
      <c r="HG34" s="61"/>
      <c r="HH34" s="61"/>
      <c r="HI34" s="61"/>
      <c r="HJ34" s="61"/>
      <c r="HK34" s="61"/>
      <c r="HL34" s="61"/>
      <c r="HM34" s="61"/>
      <c r="HN34" s="61"/>
      <c r="HO34" s="61"/>
      <c r="HP34" s="62"/>
    </row>
    <row r="35" spans="1:224" ht="12.75" customHeight="1" x14ac:dyDescent="0.25">
      <c r="A35" s="32" t="s">
        <v>688</v>
      </c>
      <c r="B35" s="63">
        <v>1513</v>
      </c>
      <c r="C35" s="57" t="s">
        <v>77</v>
      </c>
      <c r="D35" s="58">
        <v>16592.75</v>
      </c>
      <c r="E35" s="58">
        <v>18079.25</v>
      </c>
      <c r="F35" s="58">
        <v>19161.5</v>
      </c>
      <c r="G35" s="58">
        <v>18727.25</v>
      </c>
      <c r="H35" s="58">
        <v>17471.25</v>
      </c>
      <c r="I35" s="58">
        <v>16914</v>
      </c>
      <c r="J35" s="58">
        <v>15890</v>
      </c>
      <c r="K35" s="58">
        <v>18605.75</v>
      </c>
      <c r="L35" s="58">
        <v>19881.75</v>
      </c>
      <c r="M35" s="58">
        <v>20545.5</v>
      </c>
      <c r="N35" s="58">
        <v>21234</v>
      </c>
      <c r="O35" s="58">
        <v>22173.75</v>
      </c>
      <c r="P35" s="58">
        <v>22352.75</v>
      </c>
      <c r="Q35" s="58">
        <v>22470.75</v>
      </c>
      <c r="R35" s="58">
        <v>21336.5</v>
      </c>
      <c r="S35" s="58">
        <v>24743.75</v>
      </c>
      <c r="T35" s="58">
        <v>25609</v>
      </c>
      <c r="U35" s="58">
        <v>26953.25</v>
      </c>
      <c r="V35" s="58">
        <v>25748.5</v>
      </c>
      <c r="W35" s="58">
        <v>27825</v>
      </c>
      <c r="X35" s="58">
        <v>26891</v>
      </c>
      <c r="Y35" s="59">
        <v>26275</v>
      </c>
      <c r="Z35" s="59">
        <v>26487.25</v>
      </c>
      <c r="AA35" s="60"/>
      <c r="AB35" s="61"/>
      <c r="AC35" s="61"/>
      <c r="AD35" s="61"/>
      <c r="AE35" s="61"/>
      <c r="AF35" s="61"/>
      <c r="AG35" s="61"/>
      <c r="AH35" s="61"/>
      <c r="AI35" s="61"/>
      <c r="AJ35" s="61"/>
      <c r="AK35" s="61"/>
      <c r="AL35" s="61"/>
      <c r="AM35" s="61"/>
      <c r="AN35" s="61"/>
      <c r="AO35" s="61"/>
      <c r="AP35" s="61"/>
      <c r="AQ35" s="61"/>
      <c r="AR35" s="61"/>
      <c r="AS35" s="61"/>
      <c r="AT35" s="61"/>
      <c r="AU35" s="61"/>
      <c r="AV35" s="61"/>
      <c r="AW35" s="61"/>
      <c r="AX35" s="61"/>
      <c r="AY35" s="61"/>
      <c r="AZ35" s="61"/>
      <c r="BA35" s="61"/>
      <c r="BB35" s="61"/>
      <c r="BC35" s="61"/>
      <c r="BD35" s="61"/>
      <c r="BE35" s="61"/>
      <c r="BF35" s="61"/>
      <c r="BG35" s="61"/>
      <c r="BH35" s="61"/>
      <c r="BI35" s="61"/>
      <c r="BJ35" s="61"/>
      <c r="BK35" s="61"/>
      <c r="BL35" s="61"/>
      <c r="BM35" s="61"/>
      <c r="BN35" s="61"/>
      <c r="BO35" s="61"/>
      <c r="BP35" s="61"/>
      <c r="BQ35" s="61"/>
      <c r="BR35" s="61"/>
      <c r="BS35" s="61"/>
      <c r="BT35" s="61"/>
      <c r="BU35" s="61"/>
      <c r="BV35" s="61"/>
      <c r="BW35" s="61"/>
      <c r="BX35" s="61"/>
      <c r="BY35" s="61"/>
      <c r="BZ35" s="61"/>
      <c r="CA35" s="61"/>
      <c r="CB35" s="61"/>
      <c r="CC35" s="61"/>
      <c r="CD35" s="61"/>
      <c r="CE35" s="61"/>
      <c r="CF35" s="61"/>
      <c r="CG35" s="61"/>
      <c r="CH35" s="61"/>
      <c r="CI35" s="61"/>
      <c r="CJ35" s="61"/>
      <c r="CK35" s="61"/>
      <c r="CL35" s="61"/>
      <c r="CM35" s="61"/>
      <c r="CN35" s="61"/>
      <c r="CO35" s="61"/>
      <c r="CP35" s="61"/>
      <c r="CQ35" s="61"/>
      <c r="CR35" s="61"/>
      <c r="CS35" s="61"/>
      <c r="CT35" s="61"/>
      <c r="CU35" s="61"/>
      <c r="CV35" s="61"/>
      <c r="CW35" s="61"/>
      <c r="CX35" s="61"/>
      <c r="CY35" s="61"/>
      <c r="CZ35" s="61"/>
      <c r="DA35" s="61"/>
      <c r="DB35" s="61"/>
      <c r="DC35" s="61"/>
      <c r="DD35" s="61"/>
      <c r="DE35" s="61"/>
      <c r="DF35" s="61"/>
      <c r="DG35" s="61"/>
      <c r="DH35" s="61"/>
      <c r="DI35" s="61"/>
      <c r="DJ35" s="61"/>
      <c r="DK35" s="61"/>
      <c r="DL35" s="61"/>
      <c r="DM35" s="61"/>
      <c r="DN35" s="61"/>
      <c r="DO35" s="61"/>
      <c r="DP35" s="61"/>
      <c r="DQ35" s="61"/>
      <c r="DR35" s="61"/>
      <c r="DS35" s="61"/>
      <c r="DT35" s="61"/>
      <c r="DU35" s="61"/>
      <c r="DV35" s="61"/>
      <c r="DW35" s="61"/>
      <c r="DX35" s="61"/>
      <c r="DY35" s="61"/>
      <c r="DZ35" s="61"/>
      <c r="EA35" s="61"/>
      <c r="EB35" s="61"/>
      <c r="EC35" s="61"/>
      <c r="ED35" s="61"/>
      <c r="EE35" s="61"/>
      <c r="EF35" s="61"/>
      <c r="EG35" s="61"/>
      <c r="EH35" s="61"/>
      <c r="EI35" s="61"/>
      <c r="EJ35" s="61"/>
      <c r="EK35" s="61"/>
      <c r="EL35" s="61"/>
      <c r="EM35" s="61"/>
      <c r="EN35" s="61"/>
      <c r="EO35" s="61"/>
      <c r="EP35" s="61"/>
      <c r="EQ35" s="61"/>
      <c r="ER35" s="61"/>
      <c r="ES35" s="61"/>
      <c r="ET35" s="61"/>
      <c r="EU35" s="61"/>
      <c r="EV35" s="61"/>
      <c r="EW35" s="61"/>
      <c r="EX35" s="61"/>
      <c r="EY35" s="61"/>
      <c r="EZ35" s="61"/>
      <c r="FA35" s="61"/>
      <c r="FB35" s="61"/>
      <c r="FC35" s="61"/>
      <c r="FD35" s="61"/>
      <c r="FE35" s="61"/>
      <c r="FF35" s="61"/>
      <c r="FG35" s="61"/>
      <c r="FH35" s="61"/>
      <c r="FI35" s="61"/>
      <c r="FJ35" s="61"/>
      <c r="FK35" s="61"/>
      <c r="FL35" s="61"/>
      <c r="FM35" s="61"/>
      <c r="FN35" s="61"/>
      <c r="FO35" s="61"/>
      <c r="FP35" s="61"/>
      <c r="FQ35" s="61"/>
      <c r="FR35" s="61"/>
      <c r="FS35" s="61"/>
      <c r="FT35" s="61"/>
      <c r="FU35" s="61"/>
      <c r="FV35" s="61"/>
      <c r="FW35" s="61"/>
      <c r="FX35" s="61"/>
      <c r="FY35" s="61"/>
      <c r="FZ35" s="61"/>
      <c r="GA35" s="61"/>
      <c r="GB35" s="61"/>
      <c r="GC35" s="61"/>
      <c r="GD35" s="61"/>
      <c r="GE35" s="61"/>
      <c r="GF35" s="61"/>
      <c r="GG35" s="61"/>
      <c r="GH35" s="61"/>
      <c r="GI35" s="61"/>
      <c r="GJ35" s="61"/>
      <c r="GK35" s="61"/>
      <c r="GL35" s="61"/>
      <c r="GM35" s="61"/>
      <c r="GN35" s="61"/>
      <c r="GO35" s="61"/>
      <c r="GP35" s="61"/>
      <c r="GQ35" s="61"/>
      <c r="GR35" s="61"/>
      <c r="GS35" s="61"/>
      <c r="GT35" s="61"/>
      <c r="GU35" s="61"/>
      <c r="GV35" s="61"/>
      <c r="GW35" s="61"/>
      <c r="GX35" s="61"/>
      <c r="GY35" s="61"/>
      <c r="GZ35" s="61"/>
      <c r="HA35" s="61"/>
      <c r="HB35" s="61"/>
      <c r="HC35" s="61"/>
      <c r="HD35" s="61"/>
      <c r="HE35" s="61"/>
      <c r="HF35" s="61"/>
      <c r="HG35" s="61"/>
      <c r="HH35" s="61"/>
      <c r="HI35" s="61"/>
      <c r="HJ35" s="61"/>
      <c r="HK35" s="61"/>
      <c r="HL35" s="61"/>
      <c r="HM35" s="61"/>
      <c r="HN35" s="61"/>
      <c r="HO35" s="61"/>
      <c r="HP35" s="62"/>
    </row>
    <row r="36" spans="1:224" ht="12.75" customHeight="1" x14ac:dyDescent="0.25">
      <c r="A36" s="32" t="s">
        <v>688</v>
      </c>
      <c r="B36" s="63">
        <v>1514</v>
      </c>
      <c r="C36" s="57" t="s">
        <v>79</v>
      </c>
      <c r="D36" s="58">
        <v>13327.75</v>
      </c>
      <c r="E36" s="58">
        <v>14496.25</v>
      </c>
      <c r="F36" s="58">
        <v>14972</v>
      </c>
      <c r="G36" s="58">
        <v>14122.5</v>
      </c>
      <c r="H36" s="58">
        <v>12524</v>
      </c>
      <c r="I36" s="58">
        <v>11439</v>
      </c>
      <c r="J36" s="58">
        <v>10954.75</v>
      </c>
      <c r="K36" s="58">
        <v>12166</v>
      </c>
      <c r="L36" s="58">
        <v>13898</v>
      </c>
      <c r="M36" s="58">
        <v>15522.75</v>
      </c>
      <c r="N36" s="58">
        <v>16865.75</v>
      </c>
      <c r="O36" s="58">
        <v>18311.5</v>
      </c>
      <c r="P36" s="58">
        <v>20326.5</v>
      </c>
      <c r="Q36" s="58">
        <v>20492.25</v>
      </c>
      <c r="R36" s="58">
        <v>21306</v>
      </c>
      <c r="S36" s="58">
        <v>22861</v>
      </c>
      <c r="T36" s="58">
        <v>23376.75</v>
      </c>
      <c r="U36" s="58">
        <v>24498</v>
      </c>
      <c r="V36" s="58">
        <v>23719.25</v>
      </c>
      <c r="W36" s="58">
        <v>24799.5</v>
      </c>
      <c r="X36" s="58">
        <v>24130.75</v>
      </c>
      <c r="Y36" s="59">
        <v>24258.75</v>
      </c>
      <c r="Z36" s="59">
        <v>22987.25</v>
      </c>
      <c r="AA36" s="60"/>
      <c r="AB36" s="61"/>
      <c r="AC36" s="61"/>
      <c r="AD36" s="61"/>
      <c r="AE36" s="61"/>
      <c r="AF36" s="61"/>
      <c r="AG36" s="61"/>
      <c r="AH36" s="61"/>
      <c r="AI36" s="61"/>
      <c r="AJ36" s="61"/>
      <c r="AK36" s="61"/>
      <c r="AL36" s="61"/>
      <c r="AM36" s="61"/>
      <c r="AN36" s="61"/>
      <c r="AO36" s="61"/>
      <c r="AP36" s="61"/>
      <c r="AQ36" s="61"/>
      <c r="AR36" s="61"/>
      <c r="AS36" s="61"/>
      <c r="AT36" s="61"/>
      <c r="AU36" s="61"/>
      <c r="AV36" s="61"/>
      <c r="AW36" s="61"/>
      <c r="AX36" s="61"/>
      <c r="AY36" s="61"/>
      <c r="AZ36" s="61"/>
      <c r="BA36" s="61"/>
      <c r="BB36" s="61"/>
      <c r="BC36" s="61"/>
      <c r="BD36" s="61"/>
      <c r="BE36" s="61"/>
      <c r="BF36" s="61"/>
      <c r="BG36" s="61"/>
      <c r="BH36" s="61"/>
      <c r="BI36" s="61"/>
      <c r="BJ36" s="61"/>
      <c r="BK36" s="61"/>
      <c r="BL36" s="61"/>
      <c r="BM36" s="61"/>
      <c r="BN36" s="61"/>
      <c r="BO36" s="61"/>
      <c r="BP36" s="61"/>
      <c r="BQ36" s="61"/>
      <c r="BR36" s="61"/>
      <c r="BS36" s="61"/>
      <c r="BT36" s="61"/>
      <c r="BU36" s="61"/>
      <c r="BV36" s="61"/>
      <c r="BW36" s="61"/>
      <c r="BX36" s="61"/>
      <c r="BY36" s="61"/>
      <c r="BZ36" s="61"/>
      <c r="CA36" s="61"/>
      <c r="CB36" s="61"/>
      <c r="CC36" s="61"/>
      <c r="CD36" s="61"/>
      <c r="CE36" s="61"/>
      <c r="CF36" s="61"/>
      <c r="CG36" s="61"/>
      <c r="CH36" s="61"/>
      <c r="CI36" s="61"/>
      <c r="CJ36" s="61"/>
      <c r="CK36" s="61"/>
      <c r="CL36" s="61"/>
      <c r="CM36" s="61"/>
      <c r="CN36" s="61"/>
      <c r="CO36" s="61"/>
      <c r="CP36" s="61"/>
      <c r="CQ36" s="61"/>
      <c r="CR36" s="61"/>
      <c r="CS36" s="61"/>
      <c r="CT36" s="61"/>
      <c r="CU36" s="61"/>
      <c r="CV36" s="61"/>
      <c r="CW36" s="61"/>
      <c r="CX36" s="61"/>
      <c r="CY36" s="61"/>
      <c r="CZ36" s="61"/>
      <c r="DA36" s="61"/>
      <c r="DB36" s="61"/>
      <c r="DC36" s="61"/>
      <c r="DD36" s="61"/>
      <c r="DE36" s="61"/>
      <c r="DF36" s="61"/>
      <c r="DG36" s="61"/>
      <c r="DH36" s="61"/>
      <c r="DI36" s="61"/>
      <c r="DJ36" s="61"/>
      <c r="DK36" s="61"/>
      <c r="DL36" s="61"/>
      <c r="DM36" s="61"/>
      <c r="DN36" s="61"/>
      <c r="DO36" s="61"/>
      <c r="DP36" s="61"/>
      <c r="DQ36" s="61"/>
      <c r="DR36" s="61"/>
      <c r="DS36" s="61"/>
      <c r="DT36" s="61"/>
      <c r="DU36" s="61"/>
      <c r="DV36" s="61"/>
      <c r="DW36" s="61"/>
      <c r="DX36" s="61"/>
      <c r="DY36" s="61"/>
      <c r="DZ36" s="61"/>
      <c r="EA36" s="61"/>
      <c r="EB36" s="61"/>
      <c r="EC36" s="61"/>
      <c r="ED36" s="61"/>
      <c r="EE36" s="61"/>
      <c r="EF36" s="61"/>
      <c r="EG36" s="61"/>
      <c r="EH36" s="61"/>
      <c r="EI36" s="61"/>
      <c r="EJ36" s="61"/>
      <c r="EK36" s="61"/>
      <c r="EL36" s="61"/>
      <c r="EM36" s="61"/>
      <c r="EN36" s="61"/>
      <c r="EO36" s="61"/>
      <c r="EP36" s="61"/>
      <c r="EQ36" s="61"/>
      <c r="ER36" s="61"/>
      <c r="ES36" s="61"/>
      <c r="ET36" s="61"/>
      <c r="EU36" s="61"/>
      <c r="EV36" s="61"/>
      <c r="EW36" s="61"/>
      <c r="EX36" s="61"/>
      <c r="EY36" s="61"/>
      <c r="EZ36" s="61"/>
      <c r="FA36" s="61"/>
      <c r="FB36" s="61"/>
      <c r="FC36" s="61"/>
      <c r="FD36" s="61"/>
      <c r="FE36" s="61"/>
      <c r="FF36" s="61"/>
      <c r="FG36" s="61"/>
      <c r="FH36" s="61"/>
      <c r="FI36" s="61"/>
      <c r="FJ36" s="61"/>
      <c r="FK36" s="61"/>
      <c r="FL36" s="61"/>
      <c r="FM36" s="61"/>
      <c r="FN36" s="61"/>
      <c r="FO36" s="61"/>
      <c r="FP36" s="61"/>
      <c r="FQ36" s="61"/>
      <c r="FR36" s="61"/>
      <c r="FS36" s="61"/>
      <c r="FT36" s="61"/>
      <c r="FU36" s="61"/>
      <c r="FV36" s="61"/>
      <c r="FW36" s="61"/>
      <c r="FX36" s="61"/>
      <c r="FY36" s="61"/>
      <c r="FZ36" s="61"/>
      <c r="GA36" s="61"/>
      <c r="GB36" s="61"/>
      <c r="GC36" s="61"/>
      <c r="GD36" s="61"/>
      <c r="GE36" s="61"/>
      <c r="GF36" s="61"/>
      <c r="GG36" s="61"/>
      <c r="GH36" s="61"/>
      <c r="GI36" s="61"/>
      <c r="GJ36" s="61"/>
      <c r="GK36" s="61"/>
      <c r="GL36" s="61"/>
      <c r="GM36" s="61"/>
      <c r="GN36" s="61"/>
      <c r="GO36" s="61"/>
      <c r="GP36" s="61"/>
      <c r="GQ36" s="61"/>
      <c r="GR36" s="61"/>
      <c r="GS36" s="61"/>
      <c r="GT36" s="61"/>
      <c r="GU36" s="61"/>
      <c r="GV36" s="61"/>
      <c r="GW36" s="61"/>
      <c r="GX36" s="61"/>
      <c r="GY36" s="61"/>
      <c r="GZ36" s="61"/>
      <c r="HA36" s="61"/>
      <c r="HB36" s="61"/>
      <c r="HC36" s="61"/>
      <c r="HD36" s="61"/>
      <c r="HE36" s="61"/>
      <c r="HF36" s="61"/>
      <c r="HG36" s="61"/>
      <c r="HH36" s="61"/>
      <c r="HI36" s="61"/>
      <c r="HJ36" s="61"/>
      <c r="HK36" s="61"/>
      <c r="HL36" s="61"/>
      <c r="HM36" s="61"/>
      <c r="HN36" s="61"/>
      <c r="HO36" s="61"/>
      <c r="HP36" s="62"/>
    </row>
    <row r="37" spans="1:224" ht="12.75" customHeight="1" x14ac:dyDescent="0.25">
      <c r="A37" s="32" t="s">
        <v>688</v>
      </c>
      <c r="B37" s="63">
        <v>1520</v>
      </c>
      <c r="C37" s="57" t="s">
        <v>81</v>
      </c>
      <c r="D37" s="58">
        <v>30683.5</v>
      </c>
      <c r="E37" s="58">
        <v>30608.25</v>
      </c>
      <c r="F37" s="58">
        <v>30503.75</v>
      </c>
      <c r="G37" s="58">
        <v>30361.5</v>
      </c>
      <c r="H37" s="58">
        <v>29190</v>
      </c>
      <c r="I37" s="58">
        <v>28457.75</v>
      </c>
      <c r="J37" s="58">
        <v>27071</v>
      </c>
      <c r="K37" s="58">
        <v>27012.5</v>
      </c>
      <c r="L37" s="58">
        <v>27745.5</v>
      </c>
      <c r="M37" s="58">
        <v>27587.75</v>
      </c>
      <c r="N37" s="58">
        <v>29276</v>
      </c>
      <c r="O37" s="58">
        <v>30670</v>
      </c>
      <c r="P37" s="58">
        <v>31636.25</v>
      </c>
      <c r="Q37" s="58">
        <v>31614</v>
      </c>
      <c r="R37" s="58">
        <v>32077.75</v>
      </c>
      <c r="S37" s="58">
        <v>33321.25</v>
      </c>
      <c r="T37" s="58">
        <v>34630</v>
      </c>
      <c r="U37" s="58">
        <v>35614.5</v>
      </c>
      <c r="V37" s="58">
        <v>35902</v>
      </c>
      <c r="W37" s="58">
        <v>35913.5</v>
      </c>
      <c r="X37" s="58">
        <v>35863.25</v>
      </c>
      <c r="Y37" s="59">
        <v>35483</v>
      </c>
      <c r="Z37" s="59">
        <v>34379.75</v>
      </c>
      <c r="AA37" s="60"/>
      <c r="AB37" s="61"/>
      <c r="AC37" s="61"/>
      <c r="AD37" s="61"/>
      <c r="AE37" s="61"/>
      <c r="AF37" s="61"/>
      <c r="AG37" s="61"/>
      <c r="AH37" s="61"/>
      <c r="AI37" s="61"/>
      <c r="AJ37" s="61"/>
      <c r="AK37" s="61"/>
      <c r="AL37" s="61"/>
      <c r="AM37" s="61"/>
      <c r="AN37" s="61"/>
      <c r="AO37" s="61"/>
      <c r="AP37" s="61"/>
      <c r="AQ37" s="61"/>
      <c r="AR37" s="61"/>
      <c r="AS37" s="61"/>
      <c r="AT37" s="61"/>
      <c r="AU37" s="61"/>
      <c r="AV37" s="61"/>
      <c r="AW37" s="61"/>
      <c r="AX37" s="61"/>
      <c r="AY37" s="61"/>
      <c r="AZ37" s="61"/>
      <c r="BA37" s="61"/>
      <c r="BB37" s="61"/>
      <c r="BC37" s="61"/>
      <c r="BD37" s="61"/>
      <c r="BE37" s="61"/>
      <c r="BF37" s="61"/>
      <c r="BG37" s="61"/>
      <c r="BH37" s="61"/>
      <c r="BI37" s="61"/>
      <c r="BJ37" s="61"/>
      <c r="BK37" s="61"/>
      <c r="BL37" s="61"/>
      <c r="BM37" s="61"/>
      <c r="BN37" s="61"/>
      <c r="BO37" s="61"/>
      <c r="BP37" s="61"/>
      <c r="BQ37" s="61"/>
      <c r="BR37" s="61"/>
      <c r="BS37" s="61"/>
      <c r="BT37" s="61"/>
      <c r="BU37" s="61"/>
      <c r="BV37" s="61"/>
      <c r="BW37" s="61"/>
      <c r="BX37" s="61"/>
      <c r="BY37" s="61"/>
      <c r="BZ37" s="61"/>
      <c r="CA37" s="61"/>
      <c r="CB37" s="61"/>
      <c r="CC37" s="61"/>
      <c r="CD37" s="61"/>
      <c r="CE37" s="61"/>
      <c r="CF37" s="61"/>
      <c r="CG37" s="61"/>
      <c r="CH37" s="61"/>
      <c r="CI37" s="61"/>
      <c r="CJ37" s="61"/>
      <c r="CK37" s="61"/>
      <c r="CL37" s="61"/>
      <c r="CM37" s="61"/>
      <c r="CN37" s="61"/>
      <c r="CO37" s="61"/>
      <c r="CP37" s="61"/>
      <c r="CQ37" s="61"/>
      <c r="CR37" s="61"/>
      <c r="CS37" s="61"/>
      <c r="CT37" s="61"/>
      <c r="CU37" s="61"/>
      <c r="CV37" s="61"/>
      <c r="CW37" s="61"/>
      <c r="CX37" s="61"/>
      <c r="CY37" s="61"/>
      <c r="CZ37" s="61"/>
      <c r="DA37" s="61"/>
      <c r="DB37" s="61"/>
      <c r="DC37" s="61"/>
      <c r="DD37" s="61"/>
      <c r="DE37" s="61"/>
      <c r="DF37" s="61"/>
      <c r="DG37" s="61"/>
      <c r="DH37" s="61"/>
      <c r="DI37" s="61"/>
      <c r="DJ37" s="61"/>
      <c r="DK37" s="61"/>
      <c r="DL37" s="61"/>
      <c r="DM37" s="61"/>
      <c r="DN37" s="61"/>
      <c r="DO37" s="61"/>
      <c r="DP37" s="61"/>
      <c r="DQ37" s="61"/>
      <c r="DR37" s="61"/>
      <c r="DS37" s="61"/>
      <c r="DT37" s="61"/>
      <c r="DU37" s="61"/>
      <c r="DV37" s="61"/>
      <c r="DW37" s="61"/>
      <c r="DX37" s="61"/>
      <c r="DY37" s="61"/>
      <c r="DZ37" s="61"/>
      <c r="EA37" s="61"/>
      <c r="EB37" s="61"/>
      <c r="EC37" s="61"/>
      <c r="ED37" s="61"/>
      <c r="EE37" s="61"/>
      <c r="EF37" s="61"/>
      <c r="EG37" s="61"/>
      <c r="EH37" s="61"/>
      <c r="EI37" s="61"/>
      <c r="EJ37" s="61"/>
      <c r="EK37" s="61"/>
      <c r="EL37" s="61"/>
      <c r="EM37" s="61"/>
      <c r="EN37" s="61"/>
      <c r="EO37" s="61"/>
      <c r="EP37" s="61"/>
      <c r="EQ37" s="61"/>
      <c r="ER37" s="61"/>
      <c r="ES37" s="61"/>
      <c r="ET37" s="61"/>
      <c r="EU37" s="61"/>
      <c r="EV37" s="61"/>
      <c r="EW37" s="61"/>
      <c r="EX37" s="61"/>
      <c r="EY37" s="61"/>
      <c r="EZ37" s="61"/>
      <c r="FA37" s="61"/>
      <c r="FB37" s="61"/>
      <c r="FC37" s="61"/>
      <c r="FD37" s="61"/>
      <c r="FE37" s="61"/>
      <c r="FF37" s="61"/>
      <c r="FG37" s="61"/>
      <c r="FH37" s="61"/>
      <c r="FI37" s="61"/>
      <c r="FJ37" s="61"/>
      <c r="FK37" s="61"/>
      <c r="FL37" s="61"/>
      <c r="FM37" s="61"/>
      <c r="FN37" s="61"/>
      <c r="FO37" s="61"/>
      <c r="FP37" s="61"/>
      <c r="FQ37" s="61"/>
      <c r="FR37" s="61"/>
      <c r="FS37" s="61"/>
      <c r="FT37" s="61"/>
      <c r="FU37" s="61"/>
      <c r="FV37" s="61"/>
      <c r="FW37" s="61"/>
      <c r="FX37" s="61"/>
      <c r="FY37" s="61"/>
      <c r="FZ37" s="61"/>
      <c r="GA37" s="61"/>
      <c r="GB37" s="61"/>
      <c r="GC37" s="61"/>
      <c r="GD37" s="61"/>
      <c r="GE37" s="61"/>
      <c r="GF37" s="61"/>
      <c r="GG37" s="61"/>
      <c r="GH37" s="61"/>
      <c r="GI37" s="61"/>
      <c r="GJ37" s="61"/>
      <c r="GK37" s="61"/>
      <c r="GL37" s="61"/>
      <c r="GM37" s="61"/>
      <c r="GN37" s="61"/>
      <c r="GO37" s="61"/>
      <c r="GP37" s="61"/>
      <c r="GQ37" s="61"/>
      <c r="GR37" s="61"/>
      <c r="GS37" s="61"/>
      <c r="GT37" s="61"/>
      <c r="GU37" s="61"/>
      <c r="GV37" s="61"/>
      <c r="GW37" s="61"/>
      <c r="GX37" s="61"/>
      <c r="GY37" s="61"/>
      <c r="GZ37" s="61"/>
      <c r="HA37" s="61"/>
      <c r="HB37" s="61"/>
      <c r="HC37" s="61"/>
      <c r="HD37" s="61"/>
      <c r="HE37" s="61"/>
      <c r="HF37" s="61"/>
      <c r="HG37" s="61"/>
      <c r="HH37" s="61"/>
      <c r="HI37" s="61"/>
      <c r="HJ37" s="61"/>
      <c r="HK37" s="61"/>
      <c r="HL37" s="61"/>
      <c r="HM37" s="61"/>
      <c r="HN37" s="61"/>
      <c r="HO37" s="61"/>
      <c r="HP37" s="62"/>
    </row>
    <row r="38" spans="1:224" ht="12.75" customHeight="1" x14ac:dyDescent="0.25">
      <c r="A38" s="32" t="s">
        <v>688</v>
      </c>
      <c r="B38" s="63">
        <v>1531</v>
      </c>
      <c r="C38" s="57" t="s">
        <v>83</v>
      </c>
      <c r="D38" s="58">
        <v>8972</v>
      </c>
      <c r="E38" s="58">
        <v>9057.75</v>
      </c>
      <c r="F38" s="58">
        <v>8613.75</v>
      </c>
      <c r="G38" s="58">
        <v>8493.5</v>
      </c>
      <c r="H38" s="58">
        <v>8382</v>
      </c>
      <c r="I38" s="58">
        <v>7942.25</v>
      </c>
      <c r="J38" s="58">
        <v>7566.5</v>
      </c>
      <c r="K38" s="58">
        <v>8305.5</v>
      </c>
      <c r="L38" s="58">
        <v>8973.25</v>
      </c>
      <c r="M38" s="58">
        <v>9248.25</v>
      </c>
      <c r="N38" s="58">
        <v>9167.25</v>
      </c>
      <c r="O38" s="58">
        <v>9439.25</v>
      </c>
      <c r="P38" s="58">
        <v>9911.25</v>
      </c>
      <c r="Q38" s="58">
        <v>10448</v>
      </c>
      <c r="R38" s="58">
        <v>10790.75</v>
      </c>
      <c r="S38" s="58">
        <v>11209.75</v>
      </c>
      <c r="T38" s="58">
        <v>11468.5</v>
      </c>
      <c r="U38" s="58">
        <v>11385.5</v>
      </c>
      <c r="V38" s="58">
        <v>11614.5</v>
      </c>
      <c r="W38" s="58">
        <v>11981.75</v>
      </c>
      <c r="X38" s="58">
        <v>12481.25</v>
      </c>
      <c r="Y38" s="59">
        <v>13330</v>
      </c>
      <c r="Z38" s="59">
        <v>13496.25</v>
      </c>
      <c r="AA38" s="60"/>
      <c r="AB38" s="61"/>
      <c r="AC38" s="61"/>
      <c r="AD38" s="61"/>
      <c r="AE38" s="61"/>
      <c r="AF38" s="61"/>
      <c r="AG38" s="61"/>
      <c r="AH38" s="61"/>
      <c r="AI38" s="61"/>
      <c r="AJ38" s="61"/>
      <c r="AK38" s="61"/>
      <c r="AL38" s="61"/>
      <c r="AM38" s="61"/>
      <c r="AN38" s="61"/>
      <c r="AO38" s="61"/>
      <c r="AP38" s="61"/>
      <c r="AQ38" s="61"/>
      <c r="AR38" s="61"/>
      <c r="AS38" s="61"/>
      <c r="AT38" s="61"/>
      <c r="AU38" s="61"/>
      <c r="AV38" s="61"/>
      <c r="AW38" s="61"/>
      <c r="AX38" s="61"/>
      <c r="AY38" s="61"/>
      <c r="AZ38" s="61"/>
      <c r="BA38" s="61"/>
      <c r="BB38" s="61"/>
      <c r="BC38" s="61"/>
      <c r="BD38" s="61"/>
      <c r="BE38" s="61"/>
      <c r="BF38" s="61"/>
      <c r="BG38" s="61"/>
      <c r="BH38" s="61"/>
      <c r="BI38" s="61"/>
      <c r="BJ38" s="61"/>
      <c r="BK38" s="61"/>
      <c r="BL38" s="61"/>
      <c r="BM38" s="61"/>
      <c r="BN38" s="61"/>
      <c r="BO38" s="61"/>
      <c r="BP38" s="61"/>
      <c r="BQ38" s="61"/>
      <c r="BR38" s="61"/>
      <c r="BS38" s="61"/>
      <c r="BT38" s="61"/>
      <c r="BU38" s="61"/>
      <c r="BV38" s="61"/>
      <c r="BW38" s="61"/>
      <c r="BX38" s="61"/>
      <c r="BY38" s="61"/>
      <c r="BZ38" s="61"/>
      <c r="CA38" s="61"/>
      <c r="CB38" s="61"/>
      <c r="CC38" s="61"/>
      <c r="CD38" s="61"/>
      <c r="CE38" s="61"/>
      <c r="CF38" s="61"/>
      <c r="CG38" s="61"/>
      <c r="CH38" s="61"/>
      <c r="CI38" s="61"/>
      <c r="CJ38" s="61"/>
      <c r="CK38" s="61"/>
      <c r="CL38" s="61"/>
      <c r="CM38" s="61"/>
      <c r="CN38" s="61"/>
      <c r="CO38" s="61"/>
      <c r="CP38" s="61"/>
      <c r="CQ38" s="61"/>
      <c r="CR38" s="61"/>
      <c r="CS38" s="61"/>
      <c r="CT38" s="61"/>
      <c r="CU38" s="61"/>
      <c r="CV38" s="61"/>
      <c r="CW38" s="61"/>
      <c r="CX38" s="61"/>
      <c r="CY38" s="61"/>
      <c r="CZ38" s="61"/>
      <c r="DA38" s="61"/>
      <c r="DB38" s="61"/>
      <c r="DC38" s="61"/>
      <c r="DD38" s="61"/>
      <c r="DE38" s="61"/>
      <c r="DF38" s="61"/>
      <c r="DG38" s="61"/>
      <c r="DH38" s="61"/>
      <c r="DI38" s="61"/>
      <c r="DJ38" s="61"/>
      <c r="DK38" s="61"/>
      <c r="DL38" s="61"/>
      <c r="DM38" s="61"/>
      <c r="DN38" s="61"/>
      <c r="DO38" s="61"/>
      <c r="DP38" s="61"/>
      <c r="DQ38" s="61"/>
      <c r="DR38" s="61"/>
      <c r="DS38" s="61"/>
      <c r="DT38" s="61"/>
      <c r="DU38" s="61"/>
      <c r="DV38" s="61"/>
      <c r="DW38" s="61"/>
      <c r="DX38" s="61"/>
      <c r="DY38" s="61"/>
      <c r="DZ38" s="61"/>
      <c r="EA38" s="61"/>
      <c r="EB38" s="61"/>
      <c r="EC38" s="61"/>
      <c r="ED38" s="61"/>
      <c r="EE38" s="61"/>
      <c r="EF38" s="61"/>
      <c r="EG38" s="61"/>
      <c r="EH38" s="61"/>
      <c r="EI38" s="61"/>
      <c r="EJ38" s="61"/>
      <c r="EK38" s="61"/>
      <c r="EL38" s="61"/>
      <c r="EM38" s="61"/>
      <c r="EN38" s="61"/>
      <c r="EO38" s="61"/>
      <c r="EP38" s="61"/>
      <c r="EQ38" s="61"/>
      <c r="ER38" s="61"/>
      <c r="ES38" s="61"/>
      <c r="ET38" s="61"/>
      <c r="EU38" s="61"/>
      <c r="EV38" s="61"/>
      <c r="EW38" s="61"/>
      <c r="EX38" s="61"/>
      <c r="EY38" s="61"/>
      <c r="EZ38" s="61"/>
      <c r="FA38" s="61"/>
      <c r="FB38" s="61"/>
      <c r="FC38" s="61"/>
      <c r="FD38" s="61"/>
      <c r="FE38" s="61"/>
      <c r="FF38" s="61"/>
      <c r="FG38" s="61"/>
      <c r="FH38" s="61"/>
      <c r="FI38" s="61"/>
      <c r="FJ38" s="61"/>
      <c r="FK38" s="61"/>
      <c r="FL38" s="61"/>
      <c r="FM38" s="61"/>
      <c r="FN38" s="61"/>
      <c r="FO38" s="61"/>
      <c r="FP38" s="61"/>
      <c r="FQ38" s="61"/>
      <c r="FR38" s="61"/>
      <c r="FS38" s="61"/>
      <c r="FT38" s="61"/>
      <c r="FU38" s="61"/>
      <c r="FV38" s="61"/>
      <c r="FW38" s="61"/>
      <c r="FX38" s="61"/>
      <c r="FY38" s="61"/>
      <c r="FZ38" s="61"/>
      <c r="GA38" s="61"/>
      <c r="GB38" s="61"/>
      <c r="GC38" s="61"/>
      <c r="GD38" s="61"/>
      <c r="GE38" s="61"/>
      <c r="GF38" s="61"/>
      <c r="GG38" s="61"/>
      <c r="GH38" s="61"/>
      <c r="GI38" s="61"/>
      <c r="GJ38" s="61"/>
      <c r="GK38" s="61"/>
      <c r="GL38" s="61"/>
      <c r="GM38" s="61"/>
      <c r="GN38" s="61"/>
      <c r="GO38" s="61"/>
      <c r="GP38" s="61"/>
      <c r="GQ38" s="61"/>
      <c r="GR38" s="61"/>
      <c r="GS38" s="61"/>
      <c r="GT38" s="61"/>
      <c r="GU38" s="61"/>
      <c r="GV38" s="61"/>
      <c r="GW38" s="61"/>
      <c r="GX38" s="61"/>
      <c r="GY38" s="61"/>
      <c r="GZ38" s="61"/>
      <c r="HA38" s="61"/>
      <c r="HB38" s="61"/>
      <c r="HC38" s="61"/>
      <c r="HD38" s="61"/>
      <c r="HE38" s="61"/>
      <c r="HF38" s="61"/>
      <c r="HG38" s="61"/>
      <c r="HH38" s="61"/>
      <c r="HI38" s="61"/>
      <c r="HJ38" s="61"/>
      <c r="HK38" s="61"/>
      <c r="HL38" s="61"/>
      <c r="HM38" s="61"/>
      <c r="HN38" s="61"/>
      <c r="HO38" s="61"/>
      <c r="HP38" s="62"/>
    </row>
    <row r="39" spans="1:224" ht="12.75" customHeight="1" x14ac:dyDescent="0.25">
      <c r="A39" s="32" t="s">
        <v>688</v>
      </c>
      <c r="B39" s="63">
        <v>1532</v>
      </c>
      <c r="C39" s="57" t="s">
        <v>85</v>
      </c>
      <c r="D39" s="58">
        <v>277.75</v>
      </c>
      <c r="E39" s="58">
        <v>480</v>
      </c>
      <c r="F39" s="58">
        <v>462.5</v>
      </c>
      <c r="G39" s="58">
        <v>443</v>
      </c>
      <c r="H39" s="58">
        <v>378.75</v>
      </c>
      <c r="I39" s="58">
        <v>464</v>
      </c>
      <c r="J39" s="58">
        <v>594.25</v>
      </c>
      <c r="K39" s="58">
        <v>627.25</v>
      </c>
      <c r="L39" s="58">
        <v>658.25</v>
      </c>
      <c r="M39" s="58">
        <v>659.25</v>
      </c>
      <c r="N39" s="58">
        <v>665.5</v>
      </c>
      <c r="O39" s="58">
        <v>688.25</v>
      </c>
      <c r="P39" s="58">
        <v>712.5</v>
      </c>
      <c r="Q39" s="58">
        <v>930</v>
      </c>
      <c r="R39" s="58">
        <v>987.25</v>
      </c>
      <c r="S39" s="58">
        <v>1124.5</v>
      </c>
      <c r="T39" s="58">
        <v>1252</v>
      </c>
      <c r="U39" s="58">
        <v>1293.75</v>
      </c>
      <c r="V39" s="58">
        <v>1307.75</v>
      </c>
      <c r="W39" s="58">
        <v>1337.25</v>
      </c>
      <c r="X39" s="58">
        <v>1344.5</v>
      </c>
      <c r="Y39" s="59">
        <v>1211.25</v>
      </c>
      <c r="Z39" s="59">
        <v>1208.5</v>
      </c>
      <c r="AA39" s="60"/>
      <c r="AB39" s="61"/>
      <c r="AC39" s="61"/>
      <c r="AD39" s="61"/>
      <c r="AE39" s="61"/>
      <c r="AF39" s="61"/>
      <c r="AG39" s="61"/>
      <c r="AH39" s="61"/>
      <c r="AI39" s="61"/>
      <c r="AJ39" s="61"/>
      <c r="AK39" s="61"/>
      <c r="AL39" s="61"/>
      <c r="AM39" s="61"/>
      <c r="AN39" s="61"/>
      <c r="AO39" s="61"/>
      <c r="AP39" s="61"/>
      <c r="AQ39" s="61"/>
      <c r="AR39" s="61"/>
      <c r="AS39" s="61"/>
      <c r="AT39" s="61"/>
      <c r="AU39" s="61"/>
      <c r="AV39" s="61"/>
      <c r="AW39" s="61"/>
      <c r="AX39" s="61"/>
      <c r="AY39" s="61"/>
      <c r="AZ39" s="61"/>
      <c r="BA39" s="61"/>
      <c r="BB39" s="61"/>
      <c r="BC39" s="61"/>
      <c r="BD39" s="61"/>
      <c r="BE39" s="61"/>
      <c r="BF39" s="61"/>
      <c r="BG39" s="61"/>
      <c r="BH39" s="61"/>
      <c r="BI39" s="61"/>
      <c r="BJ39" s="61"/>
      <c r="BK39" s="61"/>
      <c r="BL39" s="61"/>
      <c r="BM39" s="61"/>
      <c r="BN39" s="61"/>
      <c r="BO39" s="61"/>
      <c r="BP39" s="61"/>
      <c r="BQ39" s="61"/>
      <c r="BR39" s="61"/>
      <c r="BS39" s="61"/>
      <c r="BT39" s="61"/>
      <c r="BU39" s="61"/>
      <c r="BV39" s="61"/>
      <c r="BW39" s="61"/>
      <c r="BX39" s="61"/>
      <c r="BY39" s="61"/>
      <c r="BZ39" s="61"/>
      <c r="CA39" s="61"/>
      <c r="CB39" s="61"/>
      <c r="CC39" s="61"/>
      <c r="CD39" s="61"/>
      <c r="CE39" s="61"/>
      <c r="CF39" s="61"/>
      <c r="CG39" s="61"/>
      <c r="CH39" s="61"/>
      <c r="CI39" s="61"/>
      <c r="CJ39" s="61"/>
      <c r="CK39" s="61"/>
      <c r="CL39" s="61"/>
      <c r="CM39" s="61"/>
      <c r="CN39" s="61"/>
      <c r="CO39" s="61"/>
      <c r="CP39" s="61"/>
      <c r="CQ39" s="61"/>
      <c r="CR39" s="61"/>
      <c r="CS39" s="61"/>
      <c r="CT39" s="61"/>
      <c r="CU39" s="61"/>
      <c r="CV39" s="61"/>
      <c r="CW39" s="61"/>
      <c r="CX39" s="61"/>
      <c r="CY39" s="61"/>
      <c r="CZ39" s="61"/>
      <c r="DA39" s="61"/>
      <c r="DB39" s="61"/>
      <c r="DC39" s="61"/>
      <c r="DD39" s="61"/>
      <c r="DE39" s="61"/>
      <c r="DF39" s="61"/>
      <c r="DG39" s="61"/>
      <c r="DH39" s="61"/>
      <c r="DI39" s="61"/>
      <c r="DJ39" s="61"/>
      <c r="DK39" s="61"/>
      <c r="DL39" s="61"/>
      <c r="DM39" s="61"/>
      <c r="DN39" s="61"/>
      <c r="DO39" s="61"/>
      <c r="DP39" s="61"/>
      <c r="DQ39" s="61"/>
      <c r="DR39" s="61"/>
      <c r="DS39" s="61"/>
      <c r="DT39" s="61"/>
      <c r="DU39" s="61"/>
      <c r="DV39" s="61"/>
      <c r="DW39" s="61"/>
      <c r="DX39" s="61"/>
      <c r="DY39" s="61"/>
      <c r="DZ39" s="61"/>
      <c r="EA39" s="61"/>
      <c r="EB39" s="61"/>
      <c r="EC39" s="61"/>
      <c r="ED39" s="61"/>
      <c r="EE39" s="61"/>
      <c r="EF39" s="61"/>
      <c r="EG39" s="61"/>
      <c r="EH39" s="61"/>
      <c r="EI39" s="61"/>
      <c r="EJ39" s="61"/>
      <c r="EK39" s="61"/>
      <c r="EL39" s="61"/>
      <c r="EM39" s="61"/>
      <c r="EN39" s="61"/>
      <c r="EO39" s="61"/>
      <c r="EP39" s="61"/>
      <c r="EQ39" s="61"/>
      <c r="ER39" s="61"/>
      <c r="ES39" s="61"/>
      <c r="ET39" s="61"/>
      <c r="EU39" s="61"/>
      <c r="EV39" s="61"/>
      <c r="EW39" s="61"/>
      <c r="EX39" s="61"/>
      <c r="EY39" s="61"/>
      <c r="EZ39" s="61"/>
      <c r="FA39" s="61"/>
      <c r="FB39" s="61"/>
      <c r="FC39" s="61"/>
      <c r="FD39" s="61"/>
      <c r="FE39" s="61"/>
      <c r="FF39" s="61"/>
      <c r="FG39" s="61"/>
      <c r="FH39" s="61"/>
      <c r="FI39" s="61"/>
      <c r="FJ39" s="61"/>
      <c r="FK39" s="61"/>
      <c r="FL39" s="61"/>
      <c r="FM39" s="61"/>
      <c r="FN39" s="61"/>
      <c r="FO39" s="61"/>
      <c r="FP39" s="61"/>
      <c r="FQ39" s="61"/>
      <c r="FR39" s="61"/>
      <c r="FS39" s="61"/>
      <c r="FT39" s="61"/>
      <c r="FU39" s="61"/>
      <c r="FV39" s="61"/>
      <c r="FW39" s="61"/>
      <c r="FX39" s="61"/>
      <c r="FY39" s="61"/>
      <c r="FZ39" s="61"/>
      <c r="GA39" s="61"/>
      <c r="GB39" s="61"/>
      <c r="GC39" s="61"/>
      <c r="GD39" s="61"/>
      <c r="GE39" s="61"/>
      <c r="GF39" s="61"/>
      <c r="GG39" s="61"/>
      <c r="GH39" s="61"/>
      <c r="GI39" s="61"/>
      <c r="GJ39" s="61"/>
      <c r="GK39" s="61"/>
      <c r="GL39" s="61"/>
      <c r="GM39" s="61"/>
      <c r="GN39" s="61"/>
      <c r="GO39" s="61"/>
      <c r="GP39" s="61"/>
      <c r="GQ39" s="61"/>
      <c r="GR39" s="61"/>
      <c r="GS39" s="61"/>
      <c r="GT39" s="61"/>
      <c r="GU39" s="61"/>
      <c r="GV39" s="61"/>
      <c r="GW39" s="61"/>
      <c r="GX39" s="61"/>
      <c r="GY39" s="61"/>
      <c r="GZ39" s="61"/>
      <c r="HA39" s="61"/>
      <c r="HB39" s="61"/>
      <c r="HC39" s="61"/>
      <c r="HD39" s="61"/>
      <c r="HE39" s="61"/>
      <c r="HF39" s="61"/>
      <c r="HG39" s="61"/>
      <c r="HH39" s="61"/>
      <c r="HI39" s="61"/>
      <c r="HJ39" s="61"/>
      <c r="HK39" s="61"/>
      <c r="HL39" s="61"/>
      <c r="HM39" s="61"/>
      <c r="HN39" s="61"/>
      <c r="HO39" s="61"/>
      <c r="HP39" s="62"/>
    </row>
    <row r="40" spans="1:224" ht="12.75" customHeight="1" x14ac:dyDescent="0.25">
      <c r="A40" s="32" t="s">
        <v>688</v>
      </c>
      <c r="B40" s="63">
        <v>1533</v>
      </c>
      <c r="C40" s="57" t="s">
        <v>87</v>
      </c>
      <c r="D40" s="58">
        <v>2726</v>
      </c>
      <c r="E40" s="58">
        <v>2278.75</v>
      </c>
      <c r="F40" s="58">
        <v>2505.5</v>
      </c>
      <c r="G40" s="58">
        <v>2578.25</v>
      </c>
      <c r="H40" s="58">
        <v>2573</v>
      </c>
      <c r="I40" s="58">
        <v>2535.5</v>
      </c>
      <c r="J40" s="58">
        <v>2426.5</v>
      </c>
      <c r="K40" s="58">
        <v>2519.25</v>
      </c>
      <c r="L40" s="58">
        <v>2902.5</v>
      </c>
      <c r="M40" s="58">
        <v>3435.75</v>
      </c>
      <c r="N40" s="58">
        <v>3845.25</v>
      </c>
      <c r="O40" s="58">
        <v>4193.75</v>
      </c>
      <c r="P40" s="58">
        <v>4844.75</v>
      </c>
      <c r="Q40" s="58">
        <v>5019.75</v>
      </c>
      <c r="R40" s="58">
        <v>5259.75</v>
      </c>
      <c r="S40" s="58">
        <v>5620.75</v>
      </c>
      <c r="T40" s="58">
        <v>5889.5</v>
      </c>
      <c r="U40" s="58">
        <v>6062.25</v>
      </c>
      <c r="V40" s="58">
        <v>6265.25</v>
      </c>
      <c r="W40" s="58">
        <v>6448.25</v>
      </c>
      <c r="X40" s="58">
        <v>6682.75</v>
      </c>
      <c r="Y40" s="59">
        <v>6860.5</v>
      </c>
      <c r="Z40" s="59">
        <v>6787</v>
      </c>
      <c r="AA40" s="60"/>
      <c r="AB40" s="61"/>
      <c r="AC40" s="61"/>
      <c r="AD40" s="61"/>
      <c r="AE40" s="61"/>
      <c r="AF40" s="61"/>
      <c r="AG40" s="61"/>
      <c r="AH40" s="61"/>
      <c r="AI40" s="61"/>
      <c r="AJ40" s="61"/>
      <c r="AK40" s="61"/>
      <c r="AL40" s="61"/>
      <c r="AM40" s="61"/>
      <c r="AN40" s="61"/>
      <c r="AO40" s="61"/>
      <c r="AP40" s="61"/>
      <c r="AQ40" s="61"/>
      <c r="AR40" s="61"/>
      <c r="AS40" s="61"/>
      <c r="AT40" s="61"/>
      <c r="AU40" s="61"/>
      <c r="AV40" s="61"/>
      <c r="AW40" s="61"/>
      <c r="AX40" s="61"/>
      <c r="AY40" s="61"/>
      <c r="AZ40" s="61"/>
      <c r="BA40" s="61"/>
      <c r="BB40" s="61"/>
      <c r="BC40" s="61"/>
      <c r="BD40" s="61"/>
      <c r="BE40" s="61"/>
      <c r="BF40" s="61"/>
      <c r="BG40" s="61"/>
      <c r="BH40" s="61"/>
      <c r="BI40" s="61"/>
      <c r="BJ40" s="61"/>
      <c r="BK40" s="61"/>
      <c r="BL40" s="61"/>
      <c r="BM40" s="61"/>
      <c r="BN40" s="61"/>
      <c r="BO40" s="61"/>
      <c r="BP40" s="61"/>
      <c r="BQ40" s="61"/>
      <c r="BR40" s="61"/>
      <c r="BS40" s="61"/>
      <c r="BT40" s="61"/>
      <c r="BU40" s="61"/>
      <c r="BV40" s="61"/>
      <c r="BW40" s="61"/>
      <c r="BX40" s="61"/>
      <c r="BY40" s="61"/>
      <c r="BZ40" s="61"/>
      <c r="CA40" s="61"/>
      <c r="CB40" s="61"/>
      <c r="CC40" s="61"/>
      <c r="CD40" s="61"/>
      <c r="CE40" s="61"/>
      <c r="CF40" s="61"/>
      <c r="CG40" s="61"/>
      <c r="CH40" s="61"/>
      <c r="CI40" s="61"/>
      <c r="CJ40" s="61"/>
      <c r="CK40" s="61"/>
      <c r="CL40" s="61"/>
      <c r="CM40" s="61"/>
      <c r="CN40" s="61"/>
      <c r="CO40" s="61"/>
      <c r="CP40" s="61"/>
      <c r="CQ40" s="61"/>
      <c r="CR40" s="61"/>
      <c r="CS40" s="61"/>
      <c r="CT40" s="61"/>
      <c r="CU40" s="61"/>
      <c r="CV40" s="61"/>
      <c r="CW40" s="61"/>
      <c r="CX40" s="61"/>
      <c r="CY40" s="61"/>
      <c r="CZ40" s="61"/>
      <c r="DA40" s="61"/>
      <c r="DB40" s="61"/>
      <c r="DC40" s="61"/>
      <c r="DD40" s="61"/>
      <c r="DE40" s="61"/>
      <c r="DF40" s="61"/>
      <c r="DG40" s="61"/>
      <c r="DH40" s="61"/>
      <c r="DI40" s="61"/>
      <c r="DJ40" s="61"/>
      <c r="DK40" s="61"/>
      <c r="DL40" s="61"/>
      <c r="DM40" s="61"/>
      <c r="DN40" s="61"/>
      <c r="DO40" s="61"/>
      <c r="DP40" s="61"/>
      <c r="DQ40" s="61"/>
      <c r="DR40" s="61"/>
      <c r="DS40" s="61"/>
      <c r="DT40" s="61"/>
      <c r="DU40" s="61"/>
      <c r="DV40" s="61"/>
      <c r="DW40" s="61"/>
      <c r="DX40" s="61"/>
      <c r="DY40" s="61"/>
      <c r="DZ40" s="61"/>
      <c r="EA40" s="61"/>
      <c r="EB40" s="61"/>
      <c r="EC40" s="61"/>
      <c r="ED40" s="61"/>
      <c r="EE40" s="61"/>
      <c r="EF40" s="61"/>
      <c r="EG40" s="61"/>
      <c r="EH40" s="61"/>
      <c r="EI40" s="61"/>
      <c r="EJ40" s="61"/>
      <c r="EK40" s="61"/>
      <c r="EL40" s="61"/>
      <c r="EM40" s="61"/>
      <c r="EN40" s="61"/>
      <c r="EO40" s="61"/>
      <c r="EP40" s="61"/>
      <c r="EQ40" s="61"/>
      <c r="ER40" s="61"/>
      <c r="ES40" s="61"/>
      <c r="ET40" s="61"/>
      <c r="EU40" s="61"/>
      <c r="EV40" s="61"/>
      <c r="EW40" s="61"/>
      <c r="EX40" s="61"/>
      <c r="EY40" s="61"/>
      <c r="EZ40" s="61"/>
      <c r="FA40" s="61"/>
      <c r="FB40" s="61"/>
      <c r="FC40" s="61"/>
      <c r="FD40" s="61"/>
      <c r="FE40" s="61"/>
      <c r="FF40" s="61"/>
      <c r="FG40" s="61"/>
      <c r="FH40" s="61"/>
      <c r="FI40" s="61"/>
      <c r="FJ40" s="61"/>
      <c r="FK40" s="61"/>
      <c r="FL40" s="61"/>
      <c r="FM40" s="61"/>
      <c r="FN40" s="61"/>
      <c r="FO40" s="61"/>
      <c r="FP40" s="61"/>
      <c r="FQ40" s="61"/>
      <c r="FR40" s="61"/>
      <c r="FS40" s="61"/>
      <c r="FT40" s="61"/>
      <c r="FU40" s="61"/>
      <c r="FV40" s="61"/>
      <c r="FW40" s="61"/>
      <c r="FX40" s="61"/>
      <c r="FY40" s="61"/>
      <c r="FZ40" s="61"/>
      <c r="GA40" s="61"/>
      <c r="GB40" s="61"/>
      <c r="GC40" s="61"/>
      <c r="GD40" s="61"/>
      <c r="GE40" s="61"/>
      <c r="GF40" s="61"/>
      <c r="GG40" s="61"/>
      <c r="GH40" s="61"/>
      <c r="GI40" s="61"/>
      <c r="GJ40" s="61"/>
      <c r="GK40" s="61"/>
      <c r="GL40" s="61"/>
      <c r="GM40" s="61"/>
      <c r="GN40" s="61"/>
      <c r="GO40" s="61"/>
      <c r="GP40" s="61"/>
      <c r="GQ40" s="61"/>
      <c r="GR40" s="61"/>
      <c r="GS40" s="61"/>
      <c r="GT40" s="61"/>
      <c r="GU40" s="61"/>
      <c r="GV40" s="61"/>
      <c r="GW40" s="61"/>
      <c r="GX40" s="61"/>
      <c r="GY40" s="61"/>
      <c r="GZ40" s="61"/>
      <c r="HA40" s="61"/>
      <c r="HB40" s="61"/>
      <c r="HC40" s="61"/>
      <c r="HD40" s="61"/>
      <c r="HE40" s="61"/>
      <c r="HF40" s="61"/>
      <c r="HG40" s="61"/>
      <c r="HH40" s="61"/>
      <c r="HI40" s="61"/>
      <c r="HJ40" s="61"/>
      <c r="HK40" s="61"/>
      <c r="HL40" s="61"/>
      <c r="HM40" s="61"/>
      <c r="HN40" s="61"/>
      <c r="HO40" s="61"/>
      <c r="HP40" s="62"/>
    </row>
    <row r="41" spans="1:224" ht="12.75" customHeight="1" x14ac:dyDescent="0.25">
      <c r="A41" s="32" t="s">
        <v>688</v>
      </c>
      <c r="B41" s="63">
        <v>1541</v>
      </c>
      <c r="C41" s="57" t="s">
        <v>89</v>
      </c>
      <c r="D41" s="58">
        <v>38829.25</v>
      </c>
      <c r="E41" s="58">
        <v>38729</v>
      </c>
      <c r="F41" s="58">
        <v>39867.75</v>
      </c>
      <c r="G41" s="58">
        <v>36889</v>
      </c>
      <c r="H41" s="58">
        <v>34869.5</v>
      </c>
      <c r="I41" s="58">
        <v>32262</v>
      </c>
      <c r="J41" s="58">
        <v>25573.5</v>
      </c>
      <c r="K41" s="58">
        <v>25948</v>
      </c>
      <c r="L41" s="58">
        <v>29107.25</v>
      </c>
      <c r="M41" s="58">
        <v>34076.5</v>
      </c>
      <c r="N41" s="58">
        <v>37233.75</v>
      </c>
      <c r="O41" s="58">
        <v>40174.25</v>
      </c>
      <c r="P41" s="58">
        <v>44204.25</v>
      </c>
      <c r="Q41" s="58">
        <v>47038.5</v>
      </c>
      <c r="R41" s="58">
        <v>49372.25</v>
      </c>
      <c r="S41" s="58">
        <v>51269.75</v>
      </c>
      <c r="T41" s="58">
        <v>53016</v>
      </c>
      <c r="U41" s="58">
        <v>53619</v>
      </c>
      <c r="V41" s="58">
        <v>54746.75</v>
      </c>
      <c r="W41" s="58">
        <v>56002.5</v>
      </c>
      <c r="X41" s="58">
        <v>56114.5</v>
      </c>
      <c r="Y41" s="59">
        <v>55589.25</v>
      </c>
      <c r="Z41" s="59">
        <v>54100.75</v>
      </c>
      <c r="AA41" s="60"/>
      <c r="AB41" s="61"/>
      <c r="AC41" s="61"/>
      <c r="AD41" s="61"/>
      <c r="AE41" s="61"/>
      <c r="AF41" s="61"/>
      <c r="AG41" s="61"/>
      <c r="AH41" s="61"/>
      <c r="AI41" s="61"/>
      <c r="AJ41" s="61"/>
      <c r="AK41" s="61"/>
      <c r="AL41" s="61"/>
      <c r="AM41" s="61"/>
      <c r="AN41" s="61"/>
      <c r="AO41" s="61"/>
      <c r="AP41" s="61"/>
      <c r="AQ41" s="61"/>
      <c r="AR41" s="61"/>
      <c r="AS41" s="61"/>
      <c r="AT41" s="61"/>
      <c r="AU41" s="61"/>
      <c r="AV41" s="61"/>
      <c r="AW41" s="61"/>
      <c r="AX41" s="61"/>
      <c r="AY41" s="61"/>
      <c r="AZ41" s="61"/>
      <c r="BA41" s="61"/>
      <c r="BB41" s="61"/>
      <c r="BC41" s="61"/>
      <c r="BD41" s="61"/>
      <c r="BE41" s="61"/>
      <c r="BF41" s="61"/>
      <c r="BG41" s="61"/>
      <c r="BH41" s="61"/>
      <c r="BI41" s="61"/>
      <c r="BJ41" s="61"/>
      <c r="BK41" s="61"/>
      <c r="BL41" s="61"/>
      <c r="BM41" s="61"/>
      <c r="BN41" s="61"/>
      <c r="BO41" s="61"/>
      <c r="BP41" s="61"/>
      <c r="BQ41" s="61"/>
      <c r="BR41" s="61"/>
      <c r="BS41" s="61"/>
      <c r="BT41" s="61"/>
      <c r="BU41" s="61"/>
      <c r="BV41" s="61"/>
      <c r="BW41" s="61"/>
      <c r="BX41" s="61"/>
      <c r="BY41" s="61"/>
      <c r="BZ41" s="61"/>
      <c r="CA41" s="61"/>
      <c r="CB41" s="61"/>
      <c r="CC41" s="61"/>
      <c r="CD41" s="61"/>
      <c r="CE41" s="61"/>
      <c r="CF41" s="61"/>
      <c r="CG41" s="61"/>
      <c r="CH41" s="61"/>
      <c r="CI41" s="61"/>
      <c r="CJ41" s="61"/>
      <c r="CK41" s="61"/>
      <c r="CL41" s="61"/>
      <c r="CM41" s="61"/>
      <c r="CN41" s="61"/>
      <c r="CO41" s="61"/>
      <c r="CP41" s="61"/>
      <c r="CQ41" s="61"/>
      <c r="CR41" s="61"/>
      <c r="CS41" s="61"/>
      <c r="CT41" s="61"/>
      <c r="CU41" s="61"/>
      <c r="CV41" s="61"/>
      <c r="CW41" s="61"/>
      <c r="CX41" s="61"/>
      <c r="CY41" s="61"/>
      <c r="CZ41" s="61"/>
      <c r="DA41" s="61"/>
      <c r="DB41" s="61"/>
      <c r="DC41" s="61"/>
      <c r="DD41" s="61"/>
      <c r="DE41" s="61"/>
      <c r="DF41" s="61"/>
      <c r="DG41" s="61"/>
      <c r="DH41" s="61"/>
      <c r="DI41" s="61"/>
      <c r="DJ41" s="61"/>
      <c r="DK41" s="61"/>
      <c r="DL41" s="61"/>
      <c r="DM41" s="61"/>
      <c r="DN41" s="61"/>
      <c r="DO41" s="61"/>
      <c r="DP41" s="61"/>
      <c r="DQ41" s="61"/>
      <c r="DR41" s="61"/>
      <c r="DS41" s="61"/>
      <c r="DT41" s="61"/>
      <c r="DU41" s="61"/>
      <c r="DV41" s="61"/>
      <c r="DW41" s="61"/>
      <c r="DX41" s="61"/>
      <c r="DY41" s="61"/>
      <c r="DZ41" s="61"/>
      <c r="EA41" s="61"/>
      <c r="EB41" s="61"/>
      <c r="EC41" s="61"/>
      <c r="ED41" s="61"/>
      <c r="EE41" s="61"/>
      <c r="EF41" s="61"/>
      <c r="EG41" s="61"/>
      <c r="EH41" s="61"/>
      <c r="EI41" s="61"/>
      <c r="EJ41" s="61"/>
      <c r="EK41" s="61"/>
      <c r="EL41" s="61"/>
      <c r="EM41" s="61"/>
      <c r="EN41" s="61"/>
      <c r="EO41" s="61"/>
      <c r="EP41" s="61"/>
      <c r="EQ41" s="61"/>
      <c r="ER41" s="61"/>
      <c r="ES41" s="61"/>
      <c r="ET41" s="61"/>
      <c r="EU41" s="61"/>
      <c r="EV41" s="61"/>
      <c r="EW41" s="61"/>
      <c r="EX41" s="61"/>
      <c r="EY41" s="61"/>
      <c r="EZ41" s="61"/>
      <c r="FA41" s="61"/>
      <c r="FB41" s="61"/>
      <c r="FC41" s="61"/>
      <c r="FD41" s="61"/>
      <c r="FE41" s="61"/>
      <c r="FF41" s="61"/>
      <c r="FG41" s="61"/>
      <c r="FH41" s="61"/>
      <c r="FI41" s="61"/>
      <c r="FJ41" s="61"/>
      <c r="FK41" s="61"/>
      <c r="FL41" s="61"/>
      <c r="FM41" s="61"/>
      <c r="FN41" s="61"/>
      <c r="FO41" s="61"/>
      <c r="FP41" s="61"/>
      <c r="FQ41" s="61"/>
      <c r="FR41" s="61"/>
      <c r="FS41" s="61"/>
      <c r="FT41" s="61"/>
      <c r="FU41" s="61"/>
      <c r="FV41" s="61"/>
      <c r="FW41" s="61"/>
      <c r="FX41" s="61"/>
      <c r="FY41" s="61"/>
      <c r="FZ41" s="61"/>
      <c r="GA41" s="61"/>
      <c r="GB41" s="61"/>
      <c r="GC41" s="61"/>
      <c r="GD41" s="61"/>
      <c r="GE41" s="61"/>
      <c r="GF41" s="61"/>
      <c r="GG41" s="61"/>
      <c r="GH41" s="61"/>
      <c r="GI41" s="61"/>
      <c r="GJ41" s="61"/>
      <c r="GK41" s="61"/>
      <c r="GL41" s="61"/>
      <c r="GM41" s="61"/>
      <c r="GN41" s="61"/>
      <c r="GO41" s="61"/>
      <c r="GP41" s="61"/>
      <c r="GQ41" s="61"/>
      <c r="GR41" s="61"/>
      <c r="GS41" s="61"/>
      <c r="GT41" s="61"/>
      <c r="GU41" s="61"/>
      <c r="GV41" s="61"/>
      <c r="GW41" s="61"/>
      <c r="GX41" s="61"/>
      <c r="GY41" s="61"/>
      <c r="GZ41" s="61"/>
      <c r="HA41" s="61"/>
      <c r="HB41" s="61"/>
      <c r="HC41" s="61"/>
      <c r="HD41" s="61"/>
      <c r="HE41" s="61"/>
      <c r="HF41" s="61"/>
      <c r="HG41" s="61"/>
      <c r="HH41" s="61"/>
      <c r="HI41" s="61"/>
      <c r="HJ41" s="61"/>
      <c r="HK41" s="61"/>
      <c r="HL41" s="61"/>
      <c r="HM41" s="61"/>
      <c r="HN41" s="61"/>
      <c r="HO41" s="61"/>
      <c r="HP41" s="62"/>
    </row>
    <row r="42" spans="1:224" ht="12.75" customHeight="1" x14ac:dyDescent="0.25">
      <c r="A42" s="32" t="s">
        <v>688</v>
      </c>
      <c r="B42" s="63">
        <v>1542</v>
      </c>
      <c r="C42" s="57" t="s">
        <v>91</v>
      </c>
      <c r="D42" s="58">
        <v>13444.5</v>
      </c>
      <c r="E42" s="58">
        <v>13015</v>
      </c>
      <c r="F42" s="58">
        <v>13538.5</v>
      </c>
      <c r="G42" s="58">
        <v>12892</v>
      </c>
      <c r="H42" s="58">
        <v>12643</v>
      </c>
      <c r="I42" s="58">
        <v>12716.5</v>
      </c>
      <c r="J42" s="58">
        <v>12738.5</v>
      </c>
      <c r="K42" s="58">
        <v>13171.75</v>
      </c>
      <c r="L42" s="58">
        <v>13680.75</v>
      </c>
      <c r="M42" s="58">
        <v>13997.5</v>
      </c>
      <c r="N42" s="58">
        <v>14146.25</v>
      </c>
      <c r="O42" s="58">
        <v>14346.5</v>
      </c>
      <c r="P42" s="58">
        <v>14644.5</v>
      </c>
      <c r="Q42" s="58">
        <v>14264.75</v>
      </c>
      <c r="R42" s="58">
        <v>14896.5</v>
      </c>
      <c r="S42" s="58">
        <v>16721</v>
      </c>
      <c r="T42" s="58">
        <v>16046.25</v>
      </c>
      <c r="U42" s="58">
        <v>15634.25</v>
      </c>
      <c r="V42" s="58">
        <v>15842.25</v>
      </c>
      <c r="W42" s="58">
        <v>16264.75</v>
      </c>
      <c r="X42" s="58">
        <v>15986.25</v>
      </c>
      <c r="Y42" s="59">
        <v>16024.5</v>
      </c>
      <c r="Z42" s="59">
        <v>16214.5</v>
      </c>
      <c r="AA42" s="60"/>
      <c r="AB42" s="61"/>
      <c r="AC42" s="61"/>
      <c r="AD42" s="61"/>
      <c r="AE42" s="61"/>
      <c r="AF42" s="61"/>
      <c r="AG42" s="61"/>
      <c r="AH42" s="61"/>
      <c r="AI42" s="61"/>
      <c r="AJ42" s="61"/>
      <c r="AK42" s="61"/>
      <c r="AL42" s="61"/>
      <c r="AM42" s="61"/>
      <c r="AN42" s="61"/>
      <c r="AO42" s="61"/>
      <c r="AP42" s="61"/>
      <c r="AQ42" s="61"/>
      <c r="AR42" s="61"/>
      <c r="AS42" s="61"/>
      <c r="AT42" s="61"/>
      <c r="AU42" s="61"/>
      <c r="AV42" s="61"/>
      <c r="AW42" s="61"/>
      <c r="AX42" s="61"/>
      <c r="AY42" s="61"/>
      <c r="AZ42" s="61"/>
      <c r="BA42" s="61"/>
      <c r="BB42" s="61"/>
      <c r="BC42" s="61"/>
      <c r="BD42" s="61"/>
      <c r="BE42" s="61"/>
      <c r="BF42" s="61"/>
      <c r="BG42" s="61"/>
      <c r="BH42" s="61"/>
      <c r="BI42" s="61"/>
      <c r="BJ42" s="61"/>
      <c r="BK42" s="61"/>
      <c r="BL42" s="61"/>
      <c r="BM42" s="61"/>
      <c r="BN42" s="61"/>
      <c r="BO42" s="61"/>
      <c r="BP42" s="61"/>
      <c r="BQ42" s="61"/>
      <c r="BR42" s="61"/>
      <c r="BS42" s="61"/>
      <c r="BT42" s="61"/>
      <c r="BU42" s="61"/>
      <c r="BV42" s="61"/>
      <c r="BW42" s="61"/>
      <c r="BX42" s="61"/>
      <c r="BY42" s="61"/>
      <c r="BZ42" s="61"/>
      <c r="CA42" s="61"/>
      <c r="CB42" s="61"/>
      <c r="CC42" s="61"/>
      <c r="CD42" s="61"/>
      <c r="CE42" s="61"/>
      <c r="CF42" s="61"/>
      <c r="CG42" s="61"/>
      <c r="CH42" s="61"/>
      <c r="CI42" s="61"/>
      <c r="CJ42" s="61"/>
      <c r="CK42" s="61"/>
      <c r="CL42" s="61"/>
      <c r="CM42" s="61"/>
      <c r="CN42" s="61"/>
      <c r="CO42" s="61"/>
      <c r="CP42" s="61"/>
      <c r="CQ42" s="61"/>
      <c r="CR42" s="61"/>
      <c r="CS42" s="61"/>
      <c r="CT42" s="61"/>
      <c r="CU42" s="61"/>
      <c r="CV42" s="61"/>
      <c r="CW42" s="61"/>
      <c r="CX42" s="61"/>
      <c r="CY42" s="61"/>
      <c r="CZ42" s="61"/>
      <c r="DA42" s="61"/>
      <c r="DB42" s="61"/>
      <c r="DC42" s="61"/>
      <c r="DD42" s="61"/>
      <c r="DE42" s="61"/>
      <c r="DF42" s="61"/>
      <c r="DG42" s="61"/>
      <c r="DH42" s="61"/>
      <c r="DI42" s="61"/>
      <c r="DJ42" s="61"/>
      <c r="DK42" s="61"/>
      <c r="DL42" s="61"/>
      <c r="DM42" s="61"/>
      <c r="DN42" s="61"/>
      <c r="DO42" s="61"/>
      <c r="DP42" s="61"/>
      <c r="DQ42" s="61"/>
      <c r="DR42" s="61"/>
      <c r="DS42" s="61"/>
      <c r="DT42" s="61"/>
      <c r="DU42" s="61"/>
      <c r="DV42" s="61"/>
      <c r="DW42" s="61"/>
      <c r="DX42" s="61"/>
      <c r="DY42" s="61"/>
      <c r="DZ42" s="61"/>
      <c r="EA42" s="61"/>
      <c r="EB42" s="61"/>
      <c r="EC42" s="61"/>
      <c r="ED42" s="61"/>
      <c r="EE42" s="61"/>
      <c r="EF42" s="61"/>
      <c r="EG42" s="61"/>
      <c r="EH42" s="61"/>
      <c r="EI42" s="61"/>
      <c r="EJ42" s="61"/>
      <c r="EK42" s="61"/>
      <c r="EL42" s="61"/>
      <c r="EM42" s="61"/>
      <c r="EN42" s="61"/>
      <c r="EO42" s="61"/>
      <c r="EP42" s="61"/>
      <c r="EQ42" s="61"/>
      <c r="ER42" s="61"/>
      <c r="ES42" s="61"/>
      <c r="ET42" s="61"/>
      <c r="EU42" s="61"/>
      <c r="EV42" s="61"/>
      <c r="EW42" s="61"/>
      <c r="EX42" s="61"/>
      <c r="EY42" s="61"/>
      <c r="EZ42" s="61"/>
      <c r="FA42" s="61"/>
      <c r="FB42" s="61"/>
      <c r="FC42" s="61"/>
      <c r="FD42" s="61"/>
      <c r="FE42" s="61"/>
      <c r="FF42" s="61"/>
      <c r="FG42" s="61"/>
      <c r="FH42" s="61"/>
      <c r="FI42" s="61"/>
      <c r="FJ42" s="61"/>
      <c r="FK42" s="61"/>
      <c r="FL42" s="61"/>
      <c r="FM42" s="61"/>
      <c r="FN42" s="61"/>
      <c r="FO42" s="61"/>
      <c r="FP42" s="61"/>
      <c r="FQ42" s="61"/>
      <c r="FR42" s="61"/>
      <c r="FS42" s="61"/>
      <c r="FT42" s="61"/>
      <c r="FU42" s="61"/>
      <c r="FV42" s="61"/>
      <c r="FW42" s="61"/>
      <c r="FX42" s="61"/>
      <c r="FY42" s="61"/>
      <c r="FZ42" s="61"/>
      <c r="GA42" s="61"/>
      <c r="GB42" s="61"/>
      <c r="GC42" s="61"/>
      <c r="GD42" s="61"/>
      <c r="GE42" s="61"/>
      <c r="GF42" s="61"/>
      <c r="GG42" s="61"/>
      <c r="GH42" s="61"/>
      <c r="GI42" s="61"/>
      <c r="GJ42" s="61"/>
      <c r="GK42" s="61"/>
      <c r="GL42" s="61"/>
      <c r="GM42" s="61"/>
      <c r="GN42" s="61"/>
      <c r="GO42" s="61"/>
      <c r="GP42" s="61"/>
      <c r="GQ42" s="61"/>
      <c r="GR42" s="61"/>
      <c r="GS42" s="61"/>
      <c r="GT42" s="61"/>
      <c r="GU42" s="61"/>
      <c r="GV42" s="61"/>
      <c r="GW42" s="61"/>
      <c r="GX42" s="61"/>
      <c r="GY42" s="61"/>
      <c r="GZ42" s="61"/>
      <c r="HA42" s="61"/>
      <c r="HB42" s="61"/>
      <c r="HC42" s="61"/>
      <c r="HD42" s="61"/>
      <c r="HE42" s="61"/>
      <c r="HF42" s="61"/>
      <c r="HG42" s="61"/>
      <c r="HH42" s="61"/>
      <c r="HI42" s="61"/>
      <c r="HJ42" s="61"/>
      <c r="HK42" s="61"/>
      <c r="HL42" s="61"/>
      <c r="HM42" s="61"/>
      <c r="HN42" s="61"/>
      <c r="HO42" s="61"/>
      <c r="HP42" s="62"/>
    </row>
    <row r="43" spans="1:224" ht="12.75" customHeight="1" x14ac:dyDescent="0.25">
      <c r="A43" s="32" t="s">
        <v>688</v>
      </c>
      <c r="B43" s="63">
        <v>1543</v>
      </c>
      <c r="C43" s="57" t="s">
        <v>93</v>
      </c>
      <c r="D43" s="58">
        <v>10530.75</v>
      </c>
      <c r="E43" s="58">
        <v>11600.75</v>
      </c>
      <c r="F43" s="58">
        <v>12332.5</v>
      </c>
      <c r="G43" s="58">
        <v>11961.5</v>
      </c>
      <c r="H43" s="58">
        <v>11822.75</v>
      </c>
      <c r="I43" s="58">
        <v>12606.5</v>
      </c>
      <c r="J43" s="58">
        <v>11779</v>
      </c>
      <c r="K43" s="58">
        <v>12949.5</v>
      </c>
      <c r="L43" s="58">
        <v>13678</v>
      </c>
      <c r="M43" s="58">
        <v>13863.5</v>
      </c>
      <c r="N43" s="58">
        <v>14808.5</v>
      </c>
      <c r="O43" s="58">
        <v>15091.25</v>
      </c>
      <c r="P43" s="58">
        <v>14949.5</v>
      </c>
      <c r="Q43" s="58">
        <v>14479.5</v>
      </c>
      <c r="R43" s="58">
        <v>14750.25</v>
      </c>
      <c r="S43" s="58">
        <v>14965</v>
      </c>
      <c r="T43" s="58">
        <v>14284.25</v>
      </c>
      <c r="U43" s="58">
        <v>14854.5</v>
      </c>
      <c r="V43" s="58">
        <v>14760.5</v>
      </c>
      <c r="W43" s="58">
        <v>14970.75</v>
      </c>
      <c r="X43" s="58">
        <v>14918</v>
      </c>
      <c r="Y43" s="59">
        <v>14581</v>
      </c>
      <c r="Z43" s="59">
        <v>14570</v>
      </c>
      <c r="AA43" s="60"/>
      <c r="AB43" s="61"/>
      <c r="AC43" s="61"/>
      <c r="AD43" s="61"/>
      <c r="AE43" s="61"/>
      <c r="AF43" s="61"/>
      <c r="AG43" s="61"/>
      <c r="AH43" s="61"/>
      <c r="AI43" s="61"/>
      <c r="AJ43" s="61"/>
      <c r="AK43" s="61"/>
      <c r="AL43" s="61"/>
      <c r="AM43" s="61"/>
      <c r="AN43" s="61"/>
      <c r="AO43" s="61"/>
      <c r="AP43" s="61"/>
      <c r="AQ43" s="61"/>
      <c r="AR43" s="61"/>
      <c r="AS43" s="61"/>
      <c r="AT43" s="61"/>
      <c r="AU43" s="61"/>
      <c r="AV43" s="61"/>
      <c r="AW43" s="61"/>
      <c r="AX43" s="61"/>
      <c r="AY43" s="61"/>
      <c r="AZ43" s="61"/>
      <c r="BA43" s="61"/>
      <c r="BB43" s="61"/>
      <c r="BC43" s="61"/>
      <c r="BD43" s="61"/>
      <c r="BE43" s="61"/>
      <c r="BF43" s="61"/>
      <c r="BG43" s="61"/>
      <c r="BH43" s="61"/>
      <c r="BI43" s="61"/>
      <c r="BJ43" s="61"/>
      <c r="BK43" s="61"/>
      <c r="BL43" s="61"/>
      <c r="BM43" s="61"/>
      <c r="BN43" s="61"/>
      <c r="BO43" s="61"/>
      <c r="BP43" s="61"/>
      <c r="BQ43" s="61"/>
      <c r="BR43" s="61"/>
      <c r="BS43" s="61"/>
      <c r="BT43" s="61"/>
      <c r="BU43" s="61"/>
      <c r="BV43" s="61"/>
      <c r="BW43" s="61"/>
      <c r="BX43" s="61"/>
      <c r="BY43" s="61"/>
      <c r="BZ43" s="61"/>
      <c r="CA43" s="61"/>
      <c r="CB43" s="61"/>
      <c r="CC43" s="61"/>
      <c r="CD43" s="61"/>
      <c r="CE43" s="61"/>
      <c r="CF43" s="61"/>
      <c r="CG43" s="61"/>
      <c r="CH43" s="61"/>
      <c r="CI43" s="61"/>
      <c r="CJ43" s="61"/>
      <c r="CK43" s="61"/>
      <c r="CL43" s="61"/>
      <c r="CM43" s="61"/>
      <c r="CN43" s="61"/>
      <c r="CO43" s="61"/>
      <c r="CP43" s="61"/>
      <c r="CQ43" s="61"/>
      <c r="CR43" s="61"/>
      <c r="CS43" s="61"/>
      <c r="CT43" s="61"/>
      <c r="CU43" s="61"/>
      <c r="CV43" s="61"/>
      <c r="CW43" s="61"/>
      <c r="CX43" s="61"/>
      <c r="CY43" s="61"/>
      <c r="CZ43" s="61"/>
      <c r="DA43" s="61"/>
      <c r="DB43" s="61"/>
      <c r="DC43" s="61"/>
      <c r="DD43" s="61"/>
      <c r="DE43" s="61"/>
      <c r="DF43" s="61"/>
      <c r="DG43" s="61"/>
      <c r="DH43" s="61"/>
      <c r="DI43" s="61"/>
      <c r="DJ43" s="61"/>
      <c r="DK43" s="61"/>
      <c r="DL43" s="61"/>
      <c r="DM43" s="61"/>
      <c r="DN43" s="61"/>
      <c r="DO43" s="61"/>
      <c r="DP43" s="61"/>
      <c r="DQ43" s="61"/>
      <c r="DR43" s="61"/>
      <c r="DS43" s="61"/>
      <c r="DT43" s="61"/>
      <c r="DU43" s="61"/>
      <c r="DV43" s="61"/>
      <c r="DW43" s="61"/>
      <c r="DX43" s="61"/>
      <c r="DY43" s="61"/>
      <c r="DZ43" s="61"/>
      <c r="EA43" s="61"/>
      <c r="EB43" s="61"/>
      <c r="EC43" s="61"/>
      <c r="ED43" s="61"/>
      <c r="EE43" s="61"/>
      <c r="EF43" s="61"/>
      <c r="EG43" s="61"/>
      <c r="EH43" s="61"/>
      <c r="EI43" s="61"/>
      <c r="EJ43" s="61"/>
      <c r="EK43" s="61"/>
      <c r="EL43" s="61"/>
      <c r="EM43" s="61"/>
      <c r="EN43" s="61"/>
      <c r="EO43" s="61"/>
      <c r="EP43" s="61"/>
      <c r="EQ43" s="61"/>
      <c r="ER43" s="61"/>
      <c r="ES43" s="61"/>
      <c r="ET43" s="61"/>
      <c r="EU43" s="61"/>
      <c r="EV43" s="61"/>
      <c r="EW43" s="61"/>
      <c r="EX43" s="61"/>
      <c r="EY43" s="61"/>
      <c r="EZ43" s="61"/>
      <c r="FA43" s="61"/>
      <c r="FB43" s="61"/>
      <c r="FC43" s="61"/>
      <c r="FD43" s="61"/>
      <c r="FE43" s="61"/>
      <c r="FF43" s="61"/>
      <c r="FG43" s="61"/>
      <c r="FH43" s="61"/>
      <c r="FI43" s="61"/>
      <c r="FJ43" s="61"/>
      <c r="FK43" s="61"/>
      <c r="FL43" s="61"/>
      <c r="FM43" s="61"/>
      <c r="FN43" s="61"/>
      <c r="FO43" s="61"/>
      <c r="FP43" s="61"/>
      <c r="FQ43" s="61"/>
      <c r="FR43" s="61"/>
      <c r="FS43" s="61"/>
      <c r="FT43" s="61"/>
      <c r="FU43" s="61"/>
      <c r="FV43" s="61"/>
      <c r="FW43" s="61"/>
      <c r="FX43" s="61"/>
      <c r="FY43" s="61"/>
      <c r="FZ43" s="61"/>
      <c r="GA43" s="61"/>
      <c r="GB43" s="61"/>
      <c r="GC43" s="61"/>
      <c r="GD43" s="61"/>
      <c r="GE43" s="61"/>
      <c r="GF43" s="61"/>
      <c r="GG43" s="61"/>
      <c r="GH43" s="61"/>
      <c r="GI43" s="61"/>
      <c r="GJ43" s="61"/>
      <c r="GK43" s="61"/>
      <c r="GL43" s="61"/>
      <c r="GM43" s="61"/>
      <c r="GN43" s="61"/>
      <c r="GO43" s="61"/>
      <c r="GP43" s="61"/>
      <c r="GQ43" s="61"/>
      <c r="GR43" s="61"/>
      <c r="GS43" s="61"/>
      <c r="GT43" s="61"/>
      <c r="GU43" s="61"/>
      <c r="GV43" s="61"/>
      <c r="GW43" s="61"/>
      <c r="GX43" s="61"/>
      <c r="GY43" s="61"/>
      <c r="GZ43" s="61"/>
      <c r="HA43" s="61"/>
      <c r="HB43" s="61"/>
      <c r="HC43" s="61"/>
      <c r="HD43" s="61"/>
      <c r="HE43" s="61"/>
      <c r="HF43" s="61"/>
      <c r="HG43" s="61"/>
      <c r="HH43" s="61"/>
      <c r="HI43" s="61"/>
      <c r="HJ43" s="61"/>
      <c r="HK43" s="61"/>
      <c r="HL43" s="61"/>
      <c r="HM43" s="61"/>
      <c r="HN43" s="61"/>
      <c r="HO43" s="61"/>
      <c r="HP43" s="62"/>
    </row>
    <row r="44" spans="1:224" ht="12.75" customHeight="1" x14ac:dyDescent="0.25">
      <c r="A44" s="32" t="s">
        <v>688</v>
      </c>
      <c r="B44" s="63">
        <v>1544</v>
      </c>
      <c r="C44" s="57" t="s">
        <v>95</v>
      </c>
      <c r="D44" s="58">
        <v>6719.25</v>
      </c>
      <c r="E44" s="58">
        <v>6957</v>
      </c>
      <c r="F44" s="58">
        <v>6893.5</v>
      </c>
      <c r="G44" s="58">
        <v>6584.25</v>
      </c>
      <c r="H44" s="58">
        <v>6351.5</v>
      </c>
      <c r="I44" s="58">
        <v>6092.75</v>
      </c>
      <c r="J44" s="58">
        <v>5655.25</v>
      </c>
      <c r="K44" s="58">
        <v>5910.25</v>
      </c>
      <c r="L44" s="58">
        <v>6521.5</v>
      </c>
      <c r="M44" s="58">
        <v>7386.25</v>
      </c>
      <c r="N44" s="58">
        <v>7903.75</v>
      </c>
      <c r="O44" s="58">
        <v>8414</v>
      </c>
      <c r="P44" s="58">
        <v>8889</v>
      </c>
      <c r="Q44" s="58">
        <v>9249.25</v>
      </c>
      <c r="R44" s="58">
        <v>9595.5</v>
      </c>
      <c r="S44" s="58">
        <v>9912.25</v>
      </c>
      <c r="T44" s="58">
        <v>10094.75</v>
      </c>
      <c r="U44" s="58">
        <v>10291</v>
      </c>
      <c r="V44" s="58">
        <v>10271.5</v>
      </c>
      <c r="W44" s="58">
        <v>10597.75</v>
      </c>
      <c r="X44" s="58">
        <v>10967.5</v>
      </c>
      <c r="Y44" s="59">
        <v>10764</v>
      </c>
      <c r="Z44" s="59">
        <v>10677</v>
      </c>
      <c r="AA44" s="60"/>
      <c r="AB44" s="61"/>
      <c r="AC44" s="61"/>
      <c r="AD44" s="61"/>
      <c r="AE44" s="61"/>
      <c r="AF44" s="61"/>
      <c r="AG44" s="61"/>
      <c r="AH44" s="61"/>
      <c r="AI44" s="61"/>
      <c r="AJ44" s="61"/>
      <c r="AK44" s="61"/>
      <c r="AL44" s="61"/>
      <c r="AM44" s="61"/>
      <c r="AN44" s="61"/>
      <c r="AO44" s="61"/>
      <c r="AP44" s="61"/>
      <c r="AQ44" s="61"/>
      <c r="AR44" s="61"/>
      <c r="AS44" s="61"/>
      <c r="AT44" s="61"/>
      <c r="AU44" s="61"/>
      <c r="AV44" s="61"/>
      <c r="AW44" s="61"/>
      <c r="AX44" s="61"/>
      <c r="AY44" s="61"/>
      <c r="AZ44" s="61"/>
      <c r="BA44" s="61"/>
      <c r="BB44" s="61"/>
      <c r="BC44" s="61"/>
      <c r="BD44" s="61"/>
      <c r="BE44" s="61"/>
      <c r="BF44" s="61"/>
      <c r="BG44" s="61"/>
      <c r="BH44" s="61"/>
      <c r="BI44" s="61"/>
      <c r="BJ44" s="61"/>
      <c r="BK44" s="61"/>
      <c r="BL44" s="61"/>
      <c r="BM44" s="61"/>
      <c r="BN44" s="61"/>
      <c r="BO44" s="61"/>
      <c r="BP44" s="61"/>
      <c r="BQ44" s="61"/>
      <c r="BR44" s="61"/>
      <c r="BS44" s="61"/>
      <c r="BT44" s="61"/>
      <c r="BU44" s="61"/>
      <c r="BV44" s="61"/>
      <c r="BW44" s="61"/>
      <c r="BX44" s="61"/>
      <c r="BY44" s="61"/>
      <c r="BZ44" s="61"/>
      <c r="CA44" s="61"/>
      <c r="CB44" s="61"/>
      <c r="CC44" s="61"/>
      <c r="CD44" s="61"/>
      <c r="CE44" s="61"/>
      <c r="CF44" s="61"/>
      <c r="CG44" s="61"/>
      <c r="CH44" s="61"/>
      <c r="CI44" s="61"/>
      <c r="CJ44" s="61"/>
      <c r="CK44" s="61"/>
      <c r="CL44" s="61"/>
      <c r="CM44" s="61"/>
      <c r="CN44" s="61"/>
      <c r="CO44" s="61"/>
      <c r="CP44" s="61"/>
      <c r="CQ44" s="61"/>
      <c r="CR44" s="61"/>
      <c r="CS44" s="61"/>
      <c r="CT44" s="61"/>
      <c r="CU44" s="61"/>
      <c r="CV44" s="61"/>
      <c r="CW44" s="61"/>
      <c r="CX44" s="61"/>
      <c r="CY44" s="61"/>
      <c r="CZ44" s="61"/>
      <c r="DA44" s="61"/>
      <c r="DB44" s="61"/>
      <c r="DC44" s="61"/>
      <c r="DD44" s="61"/>
      <c r="DE44" s="61"/>
      <c r="DF44" s="61"/>
      <c r="DG44" s="61"/>
      <c r="DH44" s="61"/>
      <c r="DI44" s="61"/>
      <c r="DJ44" s="61"/>
      <c r="DK44" s="61"/>
      <c r="DL44" s="61"/>
      <c r="DM44" s="61"/>
      <c r="DN44" s="61"/>
      <c r="DO44" s="61"/>
      <c r="DP44" s="61"/>
      <c r="DQ44" s="61"/>
      <c r="DR44" s="61"/>
      <c r="DS44" s="61"/>
      <c r="DT44" s="61"/>
      <c r="DU44" s="61"/>
      <c r="DV44" s="61"/>
      <c r="DW44" s="61"/>
      <c r="DX44" s="61"/>
      <c r="DY44" s="61"/>
      <c r="DZ44" s="61"/>
      <c r="EA44" s="61"/>
      <c r="EB44" s="61"/>
      <c r="EC44" s="61"/>
      <c r="ED44" s="61"/>
      <c r="EE44" s="61"/>
      <c r="EF44" s="61"/>
      <c r="EG44" s="61"/>
      <c r="EH44" s="61"/>
      <c r="EI44" s="61"/>
      <c r="EJ44" s="61"/>
      <c r="EK44" s="61"/>
      <c r="EL44" s="61"/>
      <c r="EM44" s="61"/>
      <c r="EN44" s="61"/>
      <c r="EO44" s="61"/>
      <c r="EP44" s="61"/>
      <c r="EQ44" s="61"/>
      <c r="ER44" s="61"/>
      <c r="ES44" s="61"/>
      <c r="ET44" s="61"/>
      <c r="EU44" s="61"/>
      <c r="EV44" s="61"/>
      <c r="EW44" s="61"/>
      <c r="EX44" s="61"/>
      <c r="EY44" s="61"/>
      <c r="EZ44" s="61"/>
      <c r="FA44" s="61"/>
      <c r="FB44" s="61"/>
      <c r="FC44" s="61"/>
      <c r="FD44" s="61"/>
      <c r="FE44" s="61"/>
      <c r="FF44" s="61"/>
      <c r="FG44" s="61"/>
      <c r="FH44" s="61"/>
      <c r="FI44" s="61"/>
      <c r="FJ44" s="61"/>
      <c r="FK44" s="61"/>
      <c r="FL44" s="61"/>
      <c r="FM44" s="61"/>
      <c r="FN44" s="61"/>
      <c r="FO44" s="61"/>
      <c r="FP44" s="61"/>
      <c r="FQ44" s="61"/>
      <c r="FR44" s="61"/>
      <c r="FS44" s="61"/>
      <c r="FT44" s="61"/>
      <c r="FU44" s="61"/>
      <c r="FV44" s="61"/>
      <c r="FW44" s="61"/>
      <c r="FX44" s="61"/>
      <c r="FY44" s="61"/>
      <c r="FZ44" s="61"/>
      <c r="GA44" s="61"/>
      <c r="GB44" s="61"/>
      <c r="GC44" s="61"/>
      <c r="GD44" s="61"/>
      <c r="GE44" s="61"/>
      <c r="GF44" s="61"/>
      <c r="GG44" s="61"/>
      <c r="GH44" s="61"/>
      <c r="GI44" s="61"/>
      <c r="GJ44" s="61"/>
      <c r="GK44" s="61"/>
      <c r="GL44" s="61"/>
      <c r="GM44" s="61"/>
      <c r="GN44" s="61"/>
      <c r="GO44" s="61"/>
      <c r="GP44" s="61"/>
      <c r="GQ44" s="61"/>
      <c r="GR44" s="61"/>
      <c r="GS44" s="61"/>
      <c r="GT44" s="61"/>
      <c r="GU44" s="61"/>
      <c r="GV44" s="61"/>
      <c r="GW44" s="61"/>
      <c r="GX44" s="61"/>
      <c r="GY44" s="61"/>
      <c r="GZ44" s="61"/>
      <c r="HA44" s="61"/>
      <c r="HB44" s="61"/>
      <c r="HC44" s="61"/>
      <c r="HD44" s="61"/>
      <c r="HE44" s="61"/>
      <c r="HF44" s="61"/>
      <c r="HG44" s="61"/>
      <c r="HH44" s="61"/>
      <c r="HI44" s="61"/>
      <c r="HJ44" s="61"/>
      <c r="HK44" s="61"/>
      <c r="HL44" s="61"/>
      <c r="HM44" s="61"/>
      <c r="HN44" s="61"/>
      <c r="HO44" s="61"/>
      <c r="HP44" s="62"/>
    </row>
    <row r="45" spans="1:224" ht="12.75" customHeight="1" x14ac:dyDescent="0.25">
      <c r="A45" s="32" t="s">
        <v>688</v>
      </c>
      <c r="B45" s="63">
        <v>1549</v>
      </c>
      <c r="C45" s="57" t="s">
        <v>97</v>
      </c>
      <c r="D45" s="58">
        <v>24979.25</v>
      </c>
      <c r="E45" s="58">
        <v>26176.75</v>
      </c>
      <c r="F45" s="58">
        <v>26104</v>
      </c>
      <c r="G45" s="58">
        <v>26119</v>
      </c>
      <c r="H45" s="58">
        <v>26234.25</v>
      </c>
      <c r="I45" s="58">
        <v>25615.75</v>
      </c>
      <c r="J45" s="58">
        <v>23813.5</v>
      </c>
      <c r="K45" s="58">
        <v>25230.5</v>
      </c>
      <c r="L45" s="58">
        <v>27461</v>
      </c>
      <c r="M45" s="58">
        <v>27631.5</v>
      </c>
      <c r="N45" s="58">
        <v>27784.75</v>
      </c>
      <c r="O45" s="58">
        <v>27971</v>
      </c>
      <c r="P45" s="58">
        <v>28658</v>
      </c>
      <c r="Q45" s="58">
        <v>29098</v>
      </c>
      <c r="R45" s="58">
        <v>30655.5</v>
      </c>
      <c r="S45" s="58">
        <v>32107.5</v>
      </c>
      <c r="T45" s="58">
        <v>32794.5</v>
      </c>
      <c r="U45" s="58">
        <v>33694</v>
      </c>
      <c r="V45" s="58">
        <v>34077.5</v>
      </c>
      <c r="W45" s="58">
        <v>35476.75</v>
      </c>
      <c r="X45" s="58">
        <v>36465.5</v>
      </c>
      <c r="Y45" s="59">
        <v>36702.75</v>
      </c>
      <c r="Z45" s="59">
        <v>36541.75</v>
      </c>
      <c r="AA45" s="60"/>
      <c r="AB45" s="61"/>
      <c r="AC45" s="61"/>
      <c r="AD45" s="61"/>
      <c r="AE45" s="61"/>
      <c r="AF45" s="61"/>
      <c r="AG45" s="61"/>
      <c r="AH45" s="61"/>
      <c r="AI45" s="61"/>
      <c r="AJ45" s="61"/>
      <c r="AK45" s="61"/>
      <c r="AL45" s="61"/>
      <c r="AM45" s="61"/>
      <c r="AN45" s="61"/>
      <c r="AO45" s="61"/>
      <c r="AP45" s="61"/>
      <c r="AQ45" s="61"/>
      <c r="AR45" s="61"/>
      <c r="AS45" s="61"/>
      <c r="AT45" s="61"/>
      <c r="AU45" s="61"/>
      <c r="AV45" s="61"/>
      <c r="AW45" s="61"/>
      <c r="AX45" s="61"/>
      <c r="AY45" s="61"/>
      <c r="AZ45" s="61"/>
      <c r="BA45" s="61"/>
      <c r="BB45" s="61"/>
      <c r="BC45" s="61"/>
      <c r="BD45" s="61"/>
      <c r="BE45" s="61"/>
      <c r="BF45" s="61"/>
      <c r="BG45" s="61"/>
      <c r="BH45" s="61"/>
      <c r="BI45" s="61"/>
      <c r="BJ45" s="61"/>
      <c r="BK45" s="61"/>
      <c r="BL45" s="61"/>
      <c r="BM45" s="61"/>
      <c r="BN45" s="61"/>
      <c r="BO45" s="61"/>
      <c r="BP45" s="61"/>
      <c r="BQ45" s="61"/>
      <c r="BR45" s="61"/>
      <c r="BS45" s="61"/>
      <c r="BT45" s="61"/>
      <c r="BU45" s="61"/>
      <c r="BV45" s="61"/>
      <c r="BW45" s="61"/>
      <c r="BX45" s="61"/>
      <c r="BY45" s="61"/>
      <c r="BZ45" s="61"/>
      <c r="CA45" s="61"/>
      <c r="CB45" s="61"/>
      <c r="CC45" s="61"/>
      <c r="CD45" s="61"/>
      <c r="CE45" s="61"/>
      <c r="CF45" s="61"/>
      <c r="CG45" s="61"/>
      <c r="CH45" s="61"/>
      <c r="CI45" s="61"/>
      <c r="CJ45" s="61"/>
      <c r="CK45" s="61"/>
      <c r="CL45" s="61"/>
      <c r="CM45" s="61"/>
      <c r="CN45" s="61"/>
      <c r="CO45" s="61"/>
      <c r="CP45" s="61"/>
      <c r="CQ45" s="61"/>
      <c r="CR45" s="61"/>
      <c r="CS45" s="61"/>
      <c r="CT45" s="61"/>
      <c r="CU45" s="61"/>
      <c r="CV45" s="61"/>
      <c r="CW45" s="61"/>
      <c r="CX45" s="61"/>
      <c r="CY45" s="61"/>
      <c r="CZ45" s="61"/>
      <c r="DA45" s="61"/>
      <c r="DB45" s="61"/>
      <c r="DC45" s="61"/>
      <c r="DD45" s="61"/>
      <c r="DE45" s="61"/>
      <c r="DF45" s="61"/>
      <c r="DG45" s="61"/>
      <c r="DH45" s="61"/>
      <c r="DI45" s="61"/>
      <c r="DJ45" s="61"/>
      <c r="DK45" s="61"/>
      <c r="DL45" s="61"/>
      <c r="DM45" s="61"/>
      <c r="DN45" s="61"/>
      <c r="DO45" s="61"/>
      <c r="DP45" s="61"/>
      <c r="DQ45" s="61"/>
      <c r="DR45" s="61"/>
      <c r="DS45" s="61"/>
      <c r="DT45" s="61"/>
      <c r="DU45" s="61"/>
      <c r="DV45" s="61"/>
      <c r="DW45" s="61"/>
      <c r="DX45" s="61"/>
      <c r="DY45" s="61"/>
      <c r="DZ45" s="61"/>
      <c r="EA45" s="61"/>
      <c r="EB45" s="61"/>
      <c r="EC45" s="61"/>
      <c r="ED45" s="61"/>
      <c r="EE45" s="61"/>
      <c r="EF45" s="61"/>
      <c r="EG45" s="61"/>
      <c r="EH45" s="61"/>
      <c r="EI45" s="61"/>
      <c r="EJ45" s="61"/>
      <c r="EK45" s="61"/>
      <c r="EL45" s="61"/>
      <c r="EM45" s="61"/>
      <c r="EN45" s="61"/>
      <c r="EO45" s="61"/>
      <c r="EP45" s="61"/>
      <c r="EQ45" s="61"/>
      <c r="ER45" s="61"/>
      <c r="ES45" s="61"/>
      <c r="ET45" s="61"/>
      <c r="EU45" s="61"/>
      <c r="EV45" s="61"/>
      <c r="EW45" s="61"/>
      <c r="EX45" s="61"/>
      <c r="EY45" s="61"/>
      <c r="EZ45" s="61"/>
      <c r="FA45" s="61"/>
      <c r="FB45" s="61"/>
      <c r="FC45" s="61"/>
      <c r="FD45" s="61"/>
      <c r="FE45" s="61"/>
      <c r="FF45" s="61"/>
      <c r="FG45" s="61"/>
      <c r="FH45" s="61"/>
      <c r="FI45" s="61"/>
      <c r="FJ45" s="61"/>
      <c r="FK45" s="61"/>
      <c r="FL45" s="61"/>
      <c r="FM45" s="61"/>
      <c r="FN45" s="61"/>
      <c r="FO45" s="61"/>
      <c r="FP45" s="61"/>
      <c r="FQ45" s="61"/>
      <c r="FR45" s="61"/>
      <c r="FS45" s="61"/>
      <c r="FT45" s="61"/>
      <c r="FU45" s="61"/>
      <c r="FV45" s="61"/>
      <c r="FW45" s="61"/>
      <c r="FX45" s="61"/>
      <c r="FY45" s="61"/>
      <c r="FZ45" s="61"/>
      <c r="GA45" s="61"/>
      <c r="GB45" s="61"/>
      <c r="GC45" s="61"/>
      <c r="GD45" s="61"/>
      <c r="GE45" s="61"/>
      <c r="GF45" s="61"/>
      <c r="GG45" s="61"/>
      <c r="GH45" s="61"/>
      <c r="GI45" s="61"/>
      <c r="GJ45" s="61"/>
      <c r="GK45" s="61"/>
      <c r="GL45" s="61"/>
      <c r="GM45" s="61"/>
      <c r="GN45" s="61"/>
      <c r="GO45" s="61"/>
      <c r="GP45" s="61"/>
      <c r="GQ45" s="61"/>
      <c r="GR45" s="61"/>
      <c r="GS45" s="61"/>
      <c r="GT45" s="61"/>
      <c r="GU45" s="61"/>
      <c r="GV45" s="61"/>
      <c r="GW45" s="61"/>
      <c r="GX45" s="61"/>
      <c r="GY45" s="61"/>
      <c r="GZ45" s="61"/>
      <c r="HA45" s="61"/>
      <c r="HB45" s="61"/>
      <c r="HC45" s="61"/>
      <c r="HD45" s="61"/>
      <c r="HE45" s="61"/>
      <c r="HF45" s="61"/>
      <c r="HG45" s="61"/>
      <c r="HH45" s="61"/>
      <c r="HI45" s="61"/>
      <c r="HJ45" s="61"/>
      <c r="HK45" s="61"/>
      <c r="HL45" s="61"/>
      <c r="HM45" s="61"/>
      <c r="HN45" s="61"/>
      <c r="HO45" s="61"/>
      <c r="HP45" s="62"/>
    </row>
    <row r="46" spans="1:224" ht="12.75" customHeight="1" x14ac:dyDescent="0.25">
      <c r="A46" s="32" t="s">
        <v>688</v>
      </c>
      <c r="B46" s="63">
        <v>1551</v>
      </c>
      <c r="C46" s="57" t="s">
        <v>99</v>
      </c>
      <c r="D46" s="58">
        <v>1662</v>
      </c>
      <c r="E46" s="58">
        <v>1826</v>
      </c>
      <c r="F46" s="58">
        <v>1909.75</v>
      </c>
      <c r="G46" s="58">
        <v>1987</v>
      </c>
      <c r="H46" s="58">
        <v>1885.75</v>
      </c>
      <c r="I46" s="58">
        <v>1696.75</v>
      </c>
      <c r="J46" s="58">
        <v>1630.25</v>
      </c>
      <c r="K46" s="58">
        <v>1678.75</v>
      </c>
      <c r="L46" s="58">
        <v>1844.75</v>
      </c>
      <c r="M46" s="58">
        <v>1950</v>
      </c>
      <c r="N46" s="58">
        <v>1949.25</v>
      </c>
      <c r="O46" s="58">
        <v>2222</v>
      </c>
      <c r="P46" s="58">
        <v>2431.75</v>
      </c>
      <c r="Q46" s="58">
        <v>2550.25</v>
      </c>
      <c r="R46" s="58">
        <v>2375.25</v>
      </c>
      <c r="S46" s="58">
        <v>2446</v>
      </c>
      <c r="T46" s="58">
        <v>2695.75</v>
      </c>
      <c r="U46" s="58">
        <v>3002</v>
      </c>
      <c r="V46" s="58">
        <v>3221</v>
      </c>
      <c r="W46" s="58">
        <v>3439.25</v>
      </c>
      <c r="X46" s="58">
        <v>3389.75</v>
      </c>
      <c r="Y46" s="59">
        <v>3497.25</v>
      </c>
      <c r="Z46" s="59">
        <v>3490.25</v>
      </c>
      <c r="AA46" s="60"/>
      <c r="AB46" s="61"/>
      <c r="AC46" s="61"/>
      <c r="AD46" s="61"/>
      <c r="AE46" s="61"/>
      <c r="AF46" s="61"/>
      <c r="AG46" s="61"/>
      <c r="AH46" s="61"/>
      <c r="AI46" s="61"/>
      <c r="AJ46" s="61"/>
      <c r="AK46" s="61"/>
      <c r="AL46" s="61"/>
      <c r="AM46" s="61"/>
      <c r="AN46" s="61"/>
      <c r="AO46" s="61"/>
      <c r="AP46" s="61"/>
      <c r="AQ46" s="61"/>
      <c r="AR46" s="61"/>
      <c r="AS46" s="61"/>
      <c r="AT46" s="61"/>
      <c r="AU46" s="61"/>
      <c r="AV46" s="61"/>
      <c r="AW46" s="61"/>
      <c r="AX46" s="61"/>
      <c r="AY46" s="61"/>
      <c r="AZ46" s="61"/>
      <c r="BA46" s="61"/>
      <c r="BB46" s="61"/>
      <c r="BC46" s="61"/>
      <c r="BD46" s="61"/>
      <c r="BE46" s="61"/>
      <c r="BF46" s="61"/>
      <c r="BG46" s="61"/>
      <c r="BH46" s="61"/>
      <c r="BI46" s="61"/>
      <c r="BJ46" s="61"/>
      <c r="BK46" s="61"/>
      <c r="BL46" s="61"/>
      <c r="BM46" s="61"/>
      <c r="BN46" s="61"/>
      <c r="BO46" s="61"/>
      <c r="BP46" s="61"/>
      <c r="BQ46" s="61"/>
      <c r="BR46" s="61"/>
      <c r="BS46" s="61"/>
      <c r="BT46" s="61"/>
      <c r="BU46" s="61"/>
      <c r="BV46" s="61"/>
      <c r="BW46" s="61"/>
      <c r="BX46" s="61"/>
      <c r="BY46" s="61"/>
      <c r="BZ46" s="61"/>
      <c r="CA46" s="61"/>
      <c r="CB46" s="61"/>
      <c r="CC46" s="61"/>
      <c r="CD46" s="61"/>
      <c r="CE46" s="61"/>
      <c r="CF46" s="61"/>
      <c r="CG46" s="61"/>
      <c r="CH46" s="61"/>
      <c r="CI46" s="61"/>
      <c r="CJ46" s="61"/>
      <c r="CK46" s="61"/>
      <c r="CL46" s="61"/>
      <c r="CM46" s="61"/>
      <c r="CN46" s="61"/>
      <c r="CO46" s="61"/>
      <c r="CP46" s="61"/>
      <c r="CQ46" s="61"/>
      <c r="CR46" s="61"/>
      <c r="CS46" s="61"/>
      <c r="CT46" s="61"/>
      <c r="CU46" s="61"/>
      <c r="CV46" s="61"/>
      <c r="CW46" s="61"/>
      <c r="CX46" s="61"/>
      <c r="CY46" s="61"/>
      <c r="CZ46" s="61"/>
      <c r="DA46" s="61"/>
      <c r="DB46" s="61"/>
      <c r="DC46" s="61"/>
      <c r="DD46" s="61"/>
      <c r="DE46" s="61"/>
      <c r="DF46" s="61"/>
      <c r="DG46" s="61"/>
      <c r="DH46" s="61"/>
      <c r="DI46" s="61"/>
      <c r="DJ46" s="61"/>
      <c r="DK46" s="61"/>
      <c r="DL46" s="61"/>
      <c r="DM46" s="61"/>
      <c r="DN46" s="61"/>
      <c r="DO46" s="61"/>
      <c r="DP46" s="61"/>
      <c r="DQ46" s="61"/>
      <c r="DR46" s="61"/>
      <c r="DS46" s="61"/>
      <c r="DT46" s="61"/>
      <c r="DU46" s="61"/>
      <c r="DV46" s="61"/>
      <c r="DW46" s="61"/>
      <c r="DX46" s="61"/>
      <c r="DY46" s="61"/>
      <c r="DZ46" s="61"/>
      <c r="EA46" s="61"/>
      <c r="EB46" s="61"/>
      <c r="EC46" s="61"/>
      <c r="ED46" s="61"/>
      <c r="EE46" s="61"/>
      <c r="EF46" s="61"/>
      <c r="EG46" s="61"/>
      <c r="EH46" s="61"/>
      <c r="EI46" s="61"/>
      <c r="EJ46" s="61"/>
      <c r="EK46" s="61"/>
      <c r="EL46" s="61"/>
      <c r="EM46" s="61"/>
      <c r="EN46" s="61"/>
      <c r="EO46" s="61"/>
      <c r="EP46" s="61"/>
      <c r="EQ46" s="61"/>
      <c r="ER46" s="61"/>
      <c r="ES46" s="61"/>
      <c r="ET46" s="61"/>
      <c r="EU46" s="61"/>
      <c r="EV46" s="61"/>
      <c r="EW46" s="61"/>
      <c r="EX46" s="61"/>
      <c r="EY46" s="61"/>
      <c r="EZ46" s="61"/>
      <c r="FA46" s="61"/>
      <c r="FB46" s="61"/>
      <c r="FC46" s="61"/>
      <c r="FD46" s="61"/>
      <c r="FE46" s="61"/>
      <c r="FF46" s="61"/>
      <c r="FG46" s="61"/>
      <c r="FH46" s="61"/>
      <c r="FI46" s="61"/>
      <c r="FJ46" s="61"/>
      <c r="FK46" s="61"/>
      <c r="FL46" s="61"/>
      <c r="FM46" s="61"/>
      <c r="FN46" s="61"/>
      <c r="FO46" s="61"/>
      <c r="FP46" s="61"/>
      <c r="FQ46" s="61"/>
      <c r="FR46" s="61"/>
      <c r="FS46" s="61"/>
      <c r="FT46" s="61"/>
      <c r="FU46" s="61"/>
      <c r="FV46" s="61"/>
      <c r="FW46" s="61"/>
      <c r="FX46" s="61"/>
      <c r="FY46" s="61"/>
      <c r="FZ46" s="61"/>
      <c r="GA46" s="61"/>
      <c r="GB46" s="61"/>
      <c r="GC46" s="61"/>
      <c r="GD46" s="61"/>
      <c r="GE46" s="61"/>
      <c r="GF46" s="61"/>
      <c r="GG46" s="61"/>
      <c r="GH46" s="61"/>
      <c r="GI46" s="61"/>
      <c r="GJ46" s="61"/>
      <c r="GK46" s="61"/>
      <c r="GL46" s="61"/>
      <c r="GM46" s="61"/>
      <c r="GN46" s="61"/>
      <c r="GO46" s="61"/>
      <c r="GP46" s="61"/>
      <c r="GQ46" s="61"/>
      <c r="GR46" s="61"/>
      <c r="GS46" s="61"/>
      <c r="GT46" s="61"/>
      <c r="GU46" s="61"/>
      <c r="GV46" s="61"/>
      <c r="GW46" s="61"/>
      <c r="GX46" s="61"/>
      <c r="GY46" s="61"/>
      <c r="GZ46" s="61"/>
      <c r="HA46" s="61"/>
      <c r="HB46" s="61"/>
      <c r="HC46" s="61"/>
      <c r="HD46" s="61"/>
      <c r="HE46" s="61"/>
      <c r="HF46" s="61"/>
      <c r="HG46" s="61"/>
      <c r="HH46" s="61"/>
      <c r="HI46" s="61"/>
      <c r="HJ46" s="61"/>
      <c r="HK46" s="61"/>
      <c r="HL46" s="61"/>
      <c r="HM46" s="61"/>
      <c r="HN46" s="61"/>
      <c r="HO46" s="61"/>
      <c r="HP46" s="62"/>
    </row>
    <row r="47" spans="1:224" ht="12.75" customHeight="1" x14ac:dyDescent="0.25">
      <c r="A47" s="32" t="s">
        <v>688</v>
      </c>
      <c r="B47" s="63">
        <v>1552</v>
      </c>
      <c r="C47" s="57" t="s">
        <v>646</v>
      </c>
      <c r="D47" s="58">
        <v>16877.5</v>
      </c>
      <c r="E47" s="58">
        <v>16443.25</v>
      </c>
      <c r="F47" s="58">
        <v>15851</v>
      </c>
      <c r="G47" s="58">
        <v>15324.5</v>
      </c>
      <c r="H47" s="58">
        <v>15284</v>
      </c>
      <c r="I47" s="58">
        <v>15477</v>
      </c>
      <c r="J47" s="58">
        <v>14771.75</v>
      </c>
      <c r="K47" s="58">
        <v>14912.25</v>
      </c>
      <c r="L47" s="58">
        <v>15991</v>
      </c>
      <c r="M47" s="58">
        <v>17109.75</v>
      </c>
      <c r="N47" s="58">
        <v>18148.25</v>
      </c>
      <c r="O47" s="58">
        <v>18802.5</v>
      </c>
      <c r="P47" s="58">
        <v>18988.25</v>
      </c>
      <c r="Q47" s="58">
        <v>18584</v>
      </c>
      <c r="R47" s="58">
        <v>18860.5</v>
      </c>
      <c r="S47" s="58">
        <v>20132.75</v>
      </c>
      <c r="T47" s="58">
        <v>21037.25</v>
      </c>
      <c r="U47" s="58">
        <v>21270.5</v>
      </c>
      <c r="V47" s="58">
        <v>21311.5</v>
      </c>
      <c r="W47" s="58">
        <v>21483.5</v>
      </c>
      <c r="X47" s="58">
        <v>21380.5</v>
      </c>
      <c r="Y47" s="59">
        <v>21091.5</v>
      </c>
      <c r="Z47" s="59">
        <v>20868.25</v>
      </c>
      <c r="AA47" s="60"/>
      <c r="AB47" s="61"/>
      <c r="AC47" s="61"/>
      <c r="AD47" s="61"/>
      <c r="AE47" s="61"/>
      <c r="AF47" s="61"/>
      <c r="AG47" s="61"/>
      <c r="AH47" s="61"/>
      <c r="AI47" s="61"/>
      <c r="AJ47" s="61"/>
      <c r="AK47" s="61"/>
      <c r="AL47" s="61"/>
      <c r="AM47" s="61"/>
      <c r="AN47" s="61"/>
      <c r="AO47" s="61"/>
      <c r="AP47" s="61"/>
      <c r="AQ47" s="61"/>
      <c r="AR47" s="61"/>
      <c r="AS47" s="61"/>
      <c r="AT47" s="61"/>
      <c r="AU47" s="61"/>
      <c r="AV47" s="61"/>
      <c r="AW47" s="61"/>
      <c r="AX47" s="61"/>
      <c r="AY47" s="61"/>
      <c r="AZ47" s="61"/>
      <c r="BA47" s="61"/>
      <c r="BB47" s="61"/>
      <c r="BC47" s="61"/>
      <c r="BD47" s="61"/>
      <c r="BE47" s="61"/>
      <c r="BF47" s="61"/>
      <c r="BG47" s="61"/>
      <c r="BH47" s="61"/>
      <c r="BI47" s="61"/>
      <c r="BJ47" s="61"/>
      <c r="BK47" s="61"/>
      <c r="BL47" s="61"/>
      <c r="BM47" s="61"/>
      <c r="BN47" s="61"/>
      <c r="BO47" s="61"/>
      <c r="BP47" s="61"/>
      <c r="BQ47" s="61"/>
      <c r="BR47" s="61"/>
      <c r="BS47" s="61"/>
      <c r="BT47" s="61"/>
      <c r="BU47" s="61"/>
      <c r="BV47" s="61"/>
      <c r="BW47" s="61"/>
      <c r="BX47" s="61"/>
      <c r="BY47" s="61"/>
      <c r="BZ47" s="61"/>
      <c r="CA47" s="61"/>
      <c r="CB47" s="61"/>
      <c r="CC47" s="61"/>
      <c r="CD47" s="61"/>
      <c r="CE47" s="61"/>
      <c r="CF47" s="61"/>
      <c r="CG47" s="61"/>
      <c r="CH47" s="61"/>
      <c r="CI47" s="61"/>
      <c r="CJ47" s="61"/>
      <c r="CK47" s="61"/>
      <c r="CL47" s="61"/>
      <c r="CM47" s="61"/>
      <c r="CN47" s="61"/>
      <c r="CO47" s="61"/>
      <c r="CP47" s="61"/>
      <c r="CQ47" s="61"/>
      <c r="CR47" s="61"/>
      <c r="CS47" s="61"/>
      <c r="CT47" s="61"/>
      <c r="CU47" s="61"/>
      <c r="CV47" s="61"/>
      <c r="CW47" s="61"/>
      <c r="CX47" s="61"/>
      <c r="CY47" s="61"/>
      <c r="CZ47" s="61"/>
      <c r="DA47" s="61"/>
      <c r="DB47" s="61"/>
      <c r="DC47" s="61"/>
      <c r="DD47" s="61"/>
      <c r="DE47" s="61"/>
      <c r="DF47" s="61"/>
      <c r="DG47" s="61"/>
      <c r="DH47" s="61"/>
      <c r="DI47" s="61"/>
      <c r="DJ47" s="61"/>
      <c r="DK47" s="61"/>
      <c r="DL47" s="61"/>
      <c r="DM47" s="61"/>
      <c r="DN47" s="61"/>
      <c r="DO47" s="61"/>
      <c r="DP47" s="61"/>
      <c r="DQ47" s="61"/>
      <c r="DR47" s="61"/>
      <c r="DS47" s="61"/>
      <c r="DT47" s="61"/>
      <c r="DU47" s="61"/>
      <c r="DV47" s="61"/>
      <c r="DW47" s="61"/>
      <c r="DX47" s="61"/>
      <c r="DY47" s="61"/>
      <c r="DZ47" s="61"/>
      <c r="EA47" s="61"/>
      <c r="EB47" s="61"/>
      <c r="EC47" s="61"/>
      <c r="ED47" s="61"/>
      <c r="EE47" s="61"/>
      <c r="EF47" s="61"/>
      <c r="EG47" s="61"/>
      <c r="EH47" s="61"/>
      <c r="EI47" s="61"/>
      <c r="EJ47" s="61"/>
      <c r="EK47" s="61"/>
      <c r="EL47" s="61"/>
      <c r="EM47" s="61"/>
      <c r="EN47" s="61"/>
      <c r="EO47" s="61"/>
      <c r="EP47" s="61"/>
      <c r="EQ47" s="61"/>
      <c r="ER47" s="61"/>
      <c r="ES47" s="61"/>
      <c r="ET47" s="61"/>
      <c r="EU47" s="61"/>
      <c r="EV47" s="61"/>
      <c r="EW47" s="61"/>
      <c r="EX47" s="61"/>
      <c r="EY47" s="61"/>
      <c r="EZ47" s="61"/>
      <c r="FA47" s="61"/>
      <c r="FB47" s="61"/>
      <c r="FC47" s="61"/>
      <c r="FD47" s="61"/>
      <c r="FE47" s="61"/>
      <c r="FF47" s="61"/>
      <c r="FG47" s="61"/>
      <c r="FH47" s="61"/>
      <c r="FI47" s="61"/>
      <c r="FJ47" s="61"/>
      <c r="FK47" s="61"/>
      <c r="FL47" s="61"/>
      <c r="FM47" s="61"/>
      <c r="FN47" s="61"/>
      <c r="FO47" s="61"/>
      <c r="FP47" s="61"/>
      <c r="FQ47" s="61"/>
      <c r="FR47" s="61"/>
      <c r="FS47" s="61"/>
      <c r="FT47" s="61"/>
      <c r="FU47" s="61"/>
      <c r="FV47" s="61"/>
      <c r="FW47" s="61"/>
      <c r="FX47" s="61"/>
      <c r="FY47" s="61"/>
      <c r="FZ47" s="61"/>
      <c r="GA47" s="61"/>
      <c r="GB47" s="61"/>
      <c r="GC47" s="61"/>
      <c r="GD47" s="61"/>
      <c r="GE47" s="61"/>
      <c r="GF47" s="61"/>
      <c r="GG47" s="61"/>
      <c r="GH47" s="61"/>
      <c r="GI47" s="61"/>
      <c r="GJ47" s="61"/>
      <c r="GK47" s="61"/>
      <c r="GL47" s="61"/>
      <c r="GM47" s="61"/>
      <c r="GN47" s="61"/>
      <c r="GO47" s="61"/>
      <c r="GP47" s="61"/>
      <c r="GQ47" s="61"/>
      <c r="GR47" s="61"/>
      <c r="GS47" s="61"/>
      <c r="GT47" s="61"/>
      <c r="GU47" s="61"/>
      <c r="GV47" s="61"/>
      <c r="GW47" s="61"/>
      <c r="GX47" s="61"/>
      <c r="GY47" s="61"/>
      <c r="GZ47" s="61"/>
      <c r="HA47" s="61"/>
      <c r="HB47" s="61"/>
      <c r="HC47" s="61"/>
      <c r="HD47" s="61"/>
      <c r="HE47" s="61"/>
      <c r="HF47" s="61"/>
      <c r="HG47" s="61"/>
      <c r="HH47" s="61"/>
      <c r="HI47" s="61"/>
      <c r="HJ47" s="61"/>
      <c r="HK47" s="61"/>
      <c r="HL47" s="61"/>
      <c r="HM47" s="61"/>
      <c r="HN47" s="61"/>
      <c r="HO47" s="61"/>
      <c r="HP47" s="62"/>
    </row>
    <row r="48" spans="1:224" ht="12.75" customHeight="1" x14ac:dyDescent="0.25">
      <c r="A48" s="32" t="s">
        <v>688</v>
      </c>
      <c r="B48" s="63">
        <v>1553</v>
      </c>
      <c r="C48" s="57" t="s">
        <v>103</v>
      </c>
      <c r="D48" s="58">
        <v>4083.5</v>
      </c>
      <c r="E48" s="58">
        <v>3972.25</v>
      </c>
      <c r="F48" s="58">
        <v>3783.5</v>
      </c>
      <c r="G48" s="58">
        <v>3645.75</v>
      </c>
      <c r="H48" s="58">
        <v>3441</v>
      </c>
      <c r="I48" s="58">
        <v>4549</v>
      </c>
      <c r="J48" s="58">
        <v>5039.25</v>
      </c>
      <c r="K48" s="58">
        <v>5172</v>
      </c>
      <c r="L48" s="58">
        <v>5153</v>
      </c>
      <c r="M48" s="58">
        <v>5569.25</v>
      </c>
      <c r="N48" s="58">
        <v>5910.25</v>
      </c>
      <c r="O48" s="58">
        <v>6229.5</v>
      </c>
      <c r="P48" s="58">
        <v>6625.25</v>
      </c>
      <c r="Q48" s="58">
        <v>6792.25</v>
      </c>
      <c r="R48" s="58">
        <v>6773.5</v>
      </c>
      <c r="S48" s="58">
        <v>6994.75</v>
      </c>
      <c r="T48" s="58">
        <v>7366.75</v>
      </c>
      <c r="U48" s="58">
        <v>7808.5</v>
      </c>
      <c r="V48" s="58">
        <v>8052.25</v>
      </c>
      <c r="W48" s="58">
        <v>8006.75</v>
      </c>
      <c r="X48" s="58">
        <v>8114.75</v>
      </c>
      <c r="Y48" s="59">
        <v>8323.75</v>
      </c>
      <c r="Z48" s="59">
        <v>8752.25</v>
      </c>
      <c r="AA48" s="60"/>
      <c r="AB48" s="61"/>
      <c r="AC48" s="61"/>
      <c r="AD48" s="61"/>
      <c r="AE48" s="61"/>
      <c r="AF48" s="61"/>
      <c r="AG48" s="61"/>
      <c r="AH48" s="61"/>
      <c r="AI48" s="61"/>
      <c r="AJ48" s="61"/>
      <c r="AK48" s="61"/>
      <c r="AL48" s="61"/>
      <c r="AM48" s="61"/>
      <c r="AN48" s="61"/>
      <c r="AO48" s="61"/>
      <c r="AP48" s="61"/>
      <c r="AQ48" s="61"/>
      <c r="AR48" s="61"/>
      <c r="AS48" s="61"/>
      <c r="AT48" s="61"/>
      <c r="AU48" s="61"/>
      <c r="AV48" s="61"/>
      <c r="AW48" s="61"/>
      <c r="AX48" s="61"/>
      <c r="AY48" s="61"/>
      <c r="AZ48" s="61"/>
      <c r="BA48" s="61"/>
      <c r="BB48" s="61"/>
      <c r="BC48" s="61"/>
      <c r="BD48" s="61"/>
      <c r="BE48" s="61"/>
      <c r="BF48" s="61"/>
      <c r="BG48" s="61"/>
      <c r="BH48" s="61"/>
      <c r="BI48" s="61"/>
      <c r="BJ48" s="61"/>
      <c r="BK48" s="61"/>
      <c r="BL48" s="61"/>
      <c r="BM48" s="61"/>
      <c r="BN48" s="61"/>
      <c r="BO48" s="61"/>
      <c r="BP48" s="61"/>
      <c r="BQ48" s="61"/>
      <c r="BR48" s="61"/>
      <c r="BS48" s="61"/>
      <c r="BT48" s="61"/>
      <c r="BU48" s="61"/>
      <c r="BV48" s="61"/>
      <c r="BW48" s="61"/>
      <c r="BX48" s="61"/>
      <c r="BY48" s="61"/>
      <c r="BZ48" s="61"/>
      <c r="CA48" s="61"/>
      <c r="CB48" s="61"/>
      <c r="CC48" s="61"/>
      <c r="CD48" s="61"/>
      <c r="CE48" s="61"/>
      <c r="CF48" s="61"/>
      <c r="CG48" s="61"/>
      <c r="CH48" s="61"/>
      <c r="CI48" s="61"/>
      <c r="CJ48" s="61"/>
      <c r="CK48" s="61"/>
      <c r="CL48" s="61"/>
      <c r="CM48" s="61"/>
      <c r="CN48" s="61"/>
      <c r="CO48" s="61"/>
      <c r="CP48" s="61"/>
      <c r="CQ48" s="61"/>
      <c r="CR48" s="61"/>
      <c r="CS48" s="61"/>
      <c r="CT48" s="61"/>
      <c r="CU48" s="61"/>
      <c r="CV48" s="61"/>
      <c r="CW48" s="61"/>
      <c r="CX48" s="61"/>
      <c r="CY48" s="61"/>
      <c r="CZ48" s="61"/>
      <c r="DA48" s="61"/>
      <c r="DB48" s="61"/>
      <c r="DC48" s="61"/>
      <c r="DD48" s="61"/>
      <c r="DE48" s="61"/>
      <c r="DF48" s="61"/>
      <c r="DG48" s="61"/>
      <c r="DH48" s="61"/>
      <c r="DI48" s="61"/>
      <c r="DJ48" s="61"/>
      <c r="DK48" s="61"/>
      <c r="DL48" s="61"/>
      <c r="DM48" s="61"/>
      <c r="DN48" s="61"/>
      <c r="DO48" s="61"/>
      <c r="DP48" s="61"/>
      <c r="DQ48" s="61"/>
      <c r="DR48" s="61"/>
      <c r="DS48" s="61"/>
      <c r="DT48" s="61"/>
      <c r="DU48" s="61"/>
      <c r="DV48" s="61"/>
      <c r="DW48" s="61"/>
      <c r="DX48" s="61"/>
      <c r="DY48" s="61"/>
      <c r="DZ48" s="61"/>
      <c r="EA48" s="61"/>
      <c r="EB48" s="61"/>
      <c r="EC48" s="61"/>
      <c r="ED48" s="61"/>
      <c r="EE48" s="61"/>
      <c r="EF48" s="61"/>
      <c r="EG48" s="61"/>
      <c r="EH48" s="61"/>
      <c r="EI48" s="61"/>
      <c r="EJ48" s="61"/>
      <c r="EK48" s="61"/>
      <c r="EL48" s="61"/>
      <c r="EM48" s="61"/>
      <c r="EN48" s="61"/>
      <c r="EO48" s="61"/>
      <c r="EP48" s="61"/>
      <c r="EQ48" s="61"/>
      <c r="ER48" s="61"/>
      <c r="ES48" s="61"/>
      <c r="ET48" s="61"/>
      <c r="EU48" s="61"/>
      <c r="EV48" s="61"/>
      <c r="EW48" s="61"/>
      <c r="EX48" s="61"/>
      <c r="EY48" s="61"/>
      <c r="EZ48" s="61"/>
      <c r="FA48" s="61"/>
      <c r="FB48" s="61"/>
      <c r="FC48" s="61"/>
      <c r="FD48" s="61"/>
      <c r="FE48" s="61"/>
      <c r="FF48" s="61"/>
      <c r="FG48" s="61"/>
      <c r="FH48" s="61"/>
      <c r="FI48" s="61"/>
      <c r="FJ48" s="61"/>
      <c r="FK48" s="61"/>
      <c r="FL48" s="61"/>
      <c r="FM48" s="61"/>
      <c r="FN48" s="61"/>
      <c r="FO48" s="61"/>
      <c r="FP48" s="61"/>
      <c r="FQ48" s="61"/>
      <c r="FR48" s="61"/>
      <c r="FS48" s="61"/>
      <c r="FT48" s="61"/>
      <c r="FU48" s="61"/>
      <c r="FV48" s="61"/>
      <c r="FW48" s="61"/>
      <c r="FX48" s="61"/>
      <c r="FY48" s="61"/>
      <c r="FZ48" s="61"/>
      <c r="GA48" s="61"/>
      <c r="GB48" s="61"/>
      <c r="GC48" s="61"/>
      <c r="GD48" s="61"/>
      <c r="GE48" s="61"/>
      <c r="GF48" s="61"/>
      <c r="GG48" s="61"/>
      <c r="GH48" s="61"/>
      <c r="GI48" s="61"/>
      <c r="GJ48" s="61"/>
      <c r="GK48" s="61"/>
      <c r="GL48" s="61"/>
      <c r="GM48" s="61"/>
      <c r="GN48" s="61"/>
      <c r="GO48" s="61"/>
      <c r="GP48" s="61"/>
      <c r="GQ48" s="61"/>
      <c r="GR48" s="61"/>
      <c r="GS48" s="61"/>
      <c r="GT48" s="61"/>
      <c r="GU48" s="61"/>
      <c r="GV48" s="61"/>
      <c r="GW48" s="61"/>
      <c r="GX48" s="61"/>
      <c r="GY48" s="61"/>
      <c r="GZ48" s="61"/>
      <c r="HA48" s="61"/>
      <c r="HB48" s="61"/>
      <c r="HC48" s="61"/>
      <c r="HD48" s="61"/>
      <c r="HE48" s="61"/>
      <c r="HF48" s="61"/>
      <c r="HG48" s="61"/>
      <c r="HH48" s="61"/>
      <c r="HI48" s="61"/>
      <c r="HJ48" s="61"/>
      <c r="HK48" s="61"/>
      <c r="HL48" s="61"/>
      <c r="HM48" s="61"/>
      <c r="HN48" s="61"/>
      <c r="HO48" s="61"/>
      <c r="HP48" s="62"/>
    </row>
    <row r="49" spans="1:224" ht="12.75" customHeight="1" x14ac:dyDescent="0.25">
      <c r="A49" s="32" t="s">
        <v>688</v>
      </c>
      <c r="B49" s="63">
        <v>1554</v>
      </c>
      <c r="C49" s="57" t="s">
        <v>105</v>
      </c>
      <c r="D49" s="58">
        <v>25458.25</v>
      </c>
      <c r="E49" s="58">
        <v>26386.75</v>
      </c>
      <c r="F49" s="58">
        <v>25863.25</v>
      </c>
      <c r="G49" s="58">
        <v>24574.75</v>
      </c>
      <c r="H49" s="58">
        <v>24206.75</v>
      </c>
      <c r="I49" s="58">
        <v>21919</v>
      </c>
      <c r="J49" s="58">
        <v>21510</v>
      </c>
      <c r="K49" s="58">
        <v>21264.5</v>
      </c>
      <c r="L49" s="58">
        <v>22691.25</v>
      </c>
      <c r="M49" s="58">
        <v>23695.25</v>
      </c>
      <c r="N49" s="58">
        <v>24291.5</v>
      </c>
      <c r="O49" s="58">
        <v>25231.5</v>
      </c>
      <c r="P49" s="58">
        <v>26012.75</v>
      </c>
      <c r="Q49" s="58">
        <v>26038</v>
      </c>
      <c r="R49" s="58">
        <v>26062.25</v>
      </c>
      <c r="S49" s="58">
        <v>26319.25</v>
      </c>
      <c r="T49" s="58">
        <v>27309</v>
      </c>
      <c r="U49" s="58">
        <v>27578</v>
      </c>
      <c r="V49" s="58">
        <v>27669.5</v>
      </c>
      <c r="W49" s="58">
        <v>27776.25</v>
      </c>
      <c r="X49" s="58">
        <v>27866.75</v>
      </c>
      <c r="Y49" s="59">
        <v>27406.5</v>
      </c>
      <c r="Z49" s="59">
        <v>26838.75</v>
      </c>
      <c r="AA49" s="60"/>
      <c r="AB49" s="61"/>
      <c r="AC49" s="61"/>
      <c r="AD49" s="61"/>
      <c r="AE49" s="61"/>
      <c r="AF49" s="61"/>
      <c r="AG49" s="61"/>
      <c r="AH49" s="61"/>
      <c r="AI49" s="61"/>
      <c r="AJ49" s="61"/>
      <c r="AK49" s="61"/>
      <c r="AL49" s="61"/>
      <c r="AM49" s="61"/>
      <c r="AN49" s="61"/>
      <c r="AO49" s="61"/>
      <c r="AP49" s="61"/>
      <c r="AQ49" s="61"/>
      <c r="AR49" s="61"/>
      <c r="AS49" s="61"/>
      <c r="AT49" s="61"/>
      <c r="AU49" s="61"/>
      <c r="AV49" s="61"/>
      <c r="AW49" s="61"/>
      <c r="AX49" s="61"/>
      <c r="AY49" s="61"/>
      <c r="AZ49" s="61"/>
      <c r="BA49" s="61"/>
      <c r="BB49" s="61"/>
      <c r="BC49" s="61"/>
      <c r="BD49" s="61"/>
      <c r="BE49" s="61"/>
      <c r="BF49" s="61"/>
      <c r="BG49" s="61"/>
      <c r="BH49" s="61"/>
      <c r="BI49" s="61"/>
      <c r="BJ49" s="61"/>
      <c r="BK49" s="61"/>
      <c r="BL49" s="61"/>
      <c r="BM49" s="61"/>
      <c r="BN49" s="61"/>
      <c r="BO49" s="61"/>
      <c r="BP49" s="61"/>
      <c r="BQ49" s="61"/>
      <c r="BR49" s="61"/>
      <c r="BS49" s="61"/>
      <c r="BT49" s="61"/>
      <c r="BU49" s="61"/>
      <c r="BV49" s="61"/>
      <c r="BW49" s="61"/>
      <c r="BX49" s="61"/>
      <c r="BY49" s="61"/>
      <c r="BZ49" s="61"/>
      <c r="CA49" s="61"/>
      <c r="CB49" s="61"/>
      <c r="CC49" s="61"/>
      <c r="CD49" s="61"/>
      <c r="CE49" s="61"/>
      <c r="CF49" s="61"/>
      <c r="CG49" s="61"/>
      <c r="CH49" s="61"/>
      <c r="CI49" s="61"/>
      <c r="CJ49" s="61"/>
      <c r="CK49" s="61"/>
      <c r="CL49" s="61"/>
      <c r="CM49" s="61"/>
      <c r="CN49" s="61"/>
      <c r="CO49" s="61"/>
      <c r="CP49" s="61"/>
      <c r="CQ49" s="61"/>
      <c r="CR49" s="61"/>
      <c r="CS49" s="61"/>
      <c r="CT49" s="61"/>
      <c r="CU49" s="61"/>
      <c r="CV49" s="61"/>
      <c r="CW49" s="61"/>
      <c r="CX49" s="61"/>
      <c r="CY49" s="61"/>
      <c r="CZ49" s="61"/>
      <c r="DA49" s="61"/>
      <c r="DB49" s="61"/>
      <c r="DC49" s="61"/>
      <c r="DD49" s="61"/>
      <c r="DE49" s="61"/>
      <c r="DF49" s="61"/>
      <c r="DG49" s="61"/>
      <c r="DH49" s="61"/>
      <c r="DI49" s="61"/>
      <c r="DJ49" s="61"/>
      <c r="DK49" s="61"/>
      <c r="DL49" s="61"/>
      <c r="DM49" s="61"/>
      <c r="DN49" s="61"/>
      <c r="DO49" s="61"/>
      <c r="DP49" s="61"/>
      <c r="DQ49" s="61"/>
      <c r="DR49" s="61"/>
      <c r="DS49" s="61"/>
      <c r="DT49" s="61"/>
      <c r="DU49" s="61"/>
      <c r="DV49" s="61"/>
      <c r="DW49" s="61"/>
      <c r="DX49" s="61"/>
      <c r="DY49" s="61"/>
      <c r="DZ49" s="61"/>
      <c r="EA49" s="61"/>
      <c r="EB49" s="61"/>
      <c r="EC49" s="61"/>
      <c r="ED49" s="61"/>
      <c r="EE49" s="61"/>
      <c r="EF49" s="61"/>
      <c r="EG49" s="61"/>
      <c r="EH49" s="61"/>
      <c r="EI49" s="61"/>
      <c r="EJ49" s="61"/>
      <c r="EK49" s="61"/>
      <c r="EL49" s="61"/>
      <c r="EM49" s="61"/>
      <c r="EN49" s="61"/>
      <c r="EO49" s="61"/>
      <c r="EP49" s="61"/>
      <c r="EQ49" s="61"/>
      <c r="ER49" s="61"/>
      <c r="ES49" s="61"/>
      <c r="ET49" s="61"/>
      <c r="EU49" s="61"/>
      <c r="EV49" s="61"/>
      <c r="EW49" s="61"/>
      <c r="EX49" s="61"/>
      <c r="EY49" s="61"/>
      <c r="EZ49" s="61"/>
      <c r="FA49" s="61"/>
      <c r="FB49" s="61"/>
      <c r="FC49" s="61"/>
      <c r="FD49" s="61"/>
      <c r="FE49" s="61"/>
      <c r="FF49" s="61"/>
      <c r="FG49" s="61"/>
      <c r="FH49" s="61"/>
      <c r="FI49" s="61"/>
      <c r="FJ49" s="61"/>
      <c r="FK49" s="61"/>
      <c r="FL49" s="61"/>
      <c r="FM49" s="61"/>
      <c r="FN49" s="61"/>
      <c r="FO49" s="61"/>
      <c r="FP49" s="61"/>
      <c r="FQ49" s="61"/>
      <c r="FR49" s="61"/>
      <c r="FS49" s="61"/>
      <c r="FT49" s="61"/>
      <c r="FU49" s="61"/>
      <c r="FV49" s="61"/>
      <c r="FW49" s="61"/>
      <c r="FX49" s="61"/>
      <c r="FY49" s="61"/>
      <c r="FZ49" s="61"/>
      <c r="GA49" s="61"/>
      <c r="GB49" s="61"/>
      <c r="GC49" s="61"/>
      <c r="GD49" s="61"/>
      <c r="GE49" s="61"/>
      <c r="GF49" s="61"/>
      <c r="GG49" s="61"/>
      <c r="GH49" s="61"/>
      <c r="GI49" s="61"/>
      <c r="GJ49" s="61"/>
      <c r="GK49" s="61"/>
      <c r="GL49" s="61"/>
      <c r="GM49" s="61"/>
      <c r="GN49" s="61"/>
      <c r="GO49" s="61"/>
      <c r="GP49" s="61"/>
      <c r="GQ49" s="61"/>
      <c r="GR49" s="61"/>
      <c r="GS49" s="61"/>
      <c r="GT49" s="61"/>
      <c r="GU49" s="61"/>
      <c r="GV49" s="61"/>
      <c r="GW49" s="61"/>
      <c r="GX49" s="61"/>
      <c r="GY49" s="61"/>
      <c r="GZ49" s="61"/>
      <c r="HA49" s="61"/>
      <c r="HB49" s="61"/>
      <c r="HC49" s="61"/>
      <c r="HD49" s="61"/>
      <c r="HE49" s="61"/>
      <c r="HF49" s="61"/>
      <c r="HG49" s="61"/>
      <c r="HH49" s="61"/>
      <c r="HI49" s="61"/>
      <c r="HJ49" s="61"/>
      <c r="HK49" s="61"/>
      <c r="HL49" s="61"/>
      <c r="HM49" s="61"/>
      <c r="HN49" s="61"/>
      <c r="HO49" s="61"/>
      <c r="HP49" s="62"/>
    </row>
    <row r="50" spans="1:224" ht="12.75" customHeight="1" x14ac:dyDescent="0.25">
      <c r="A50" s="32" t="s">
        <v>688</v>
      </c>
      <c r="B50" s="63">
        <v>1600</v>
      </c>
      <c r="C50" s="57" t="s">
        <v>107</v>
      </c>
      <c r="D50" s="58">
        <v>5357</v>
      </c>
      <c r="E50" s="58">
        <v>5624.75</v>
      </c>
      <c r="F50" s="58">
        <v>5179.5</v>
      </c>
      <c r="G50" s="58">
        <v>5312.5</v>
      </c>
      <c r="H50" s="58">
        <v>5226.75</v>
      </c>
      <c r="I50" s="58">
        <v>5114.25</v>
      </c>
      <c r="J50" s="58">
        <v>5463.5</v>
      </c>
      <c r="K50" s="58">
        <v>6070</v>
      </c>
      <c r="L50" s="58">
        <v>6833.75</v>
      </c>
      <c r="M50" s="58">
        <v>7258.75</v>
      </c>
      <c r="N50" s="58">
        <v>7252.75</v>
      </c>
      <c r="O50" s="58">
        <v>7031.25</v>
      </c>
      <c r="P50" s="58">
        <v>7107</v>
      </c>
      <c r="Q50" s="58">
        <v>7185.75</v>
      </c>
      <c r="R50" s="58">
        <v>6961.75</v>
      </c>
      <c r="S50" s="58">
        <v>7274.75</v>
      </c>
      <c r="T50" s="58">
        <v>7068.75</v>
      </c>
      <c r="U50" s="58">
        <v>7023.25</v>
      </c>
      <c r="V50" s="58">
        <v>7063.75</v>
      </c>
      <c r="W50" s="58">
        <v>6954.5</v>
      </c>
      <c r="X50" s="58">
        <v>6663</v>
      </c>
      <c r="Y50" s="59">
        <v>6287.5</v>
      </c>
      <c r="Z50" s="59">
        <v>5908</v>
      </c>
      <c r="AA50" s="60"/>
      <c r="AB50" s="61"/>
      <c r="AC50" s="61"/>
      <c r="AD50" s="61"/>
      <c r="AE50" s="61"/>
      <c r="AF50" s="61"/>
      <c r="AG50" s="61"/>
      <c r="AH50" s="61"/>
      <c r="AI50" s="61"/>
      <c r="AJ50" s="61"/>
      <c r="AK50" s="61"/>
      <c r="AL50" s="61"/>
      <c r="AM50" s="61"/>
      <c r="AN50" s="61"/>
      <c r="AO50" s="61"/>
      <c r="AP50" s="61"/>
      <c r="AQ50" s="61"/>
      <c r="AR50" s="61"/>
      <c r="AS50" s="61"/>
      <c r="AT50" s="61"/>
      <c r="AU50" s="61"/>
      <c r="AV50" s="61"/>
      <c r="AW50" s="61"/>
      <c r="AX50" s="61"/>
      <c r="AY50" s="61"/>
      <c r="AZ50" s="61"/>
      <c r="BA50" s="61"/>
      <c r="BB50" s="61"/>
      <c r="BC50" s="61"/>
      <c r="BD50" s="61"/>
      <c r="BE50" s="61"/>
      <c r="BF50" s="61"/>
      <c r="BG50" s="61"/>
      <c r="BH50" s="61"/>
      <c r="BI50" s="61"/>
      <c r="BJ50" s="61"/>
      <c r="BK50" s="61"/>
      <c r="BL50" s="61"/>
      <c r="BM50" s="61"/>
      <c r="BN50" s="61"/>
      <c r="BO50" s="61"/>
      <c r="BP50" s="61"/>
      <c r="BQ50" s="61"/>
      <c r="BR50" s="61"/>
      <c r="BS50" s="61"/>
      <c r="BT50" s="61"/>
      <c r="BU50" s="61"/>
      <c r="BV50" s="61"/>
      <c r="BW50" s="61"/>
      <c r="BX50" s="61"/>
      <c r="BY50" s="61"/>
      <c r="BZ50" s="61"/>
      <c r="CA50" s="61"/>
      <c r="CB50" s="61"/>
      <c r="CC50" s="61"/>
      <c r="CD50" s="61"/>
      <c r="CE50" s="61"/>
      <c r="CF50" s="61"/>
      <c r="CG50" s="61"/>
      <c r="CH50" s="61"/>
      <c r="CI50" s="61"/>
      <c r="CJ50" s="61"/>
      <c r="CK50" s="61"/>
      <c r="CL50" s="61"/>
      <c r="CM50" s="61"/>
      <c r="CN50" s="61"/>
      <c r="CO50" s="61"/>
      <c r="CP50" s="61"/>
      <c r="CQ50" s="61"/>
      <c r="CR50" s="61"/>
      <c r="CS50" s="61"/>
      <c r="CT50" s="61"/>
      <c r="CU50" s="61"/>
      <c r="CV50" s="61"/>
      <c r="CW50" s="61"/>
      <c r="CX50" s="61"/>
      <c r="CY50" s="61"/>
      <c r="CZ50" s="61"/>
      <c r="DA50" s="61"/>
      <c r="DB50" s="61"/>
      <c r="DC50" s="61"/>
      <c r="DD50" s="61"/>
      <c r="DE50" s="61"/>
      <c r="DF50" s="61"/>
      <c r="DG50" s="61"/>
      <c r="DH50" s="61"/>
      <c r="DI50" s="61"/>
      <c r="DJ50" s="61"/>
      <c r="DK50" s="61"/>
      <c r="DL50" s="61"/>
      <c r="DM50" s="61"/>
      <c r="DN50" s="61"/>
      <c r="DO50" s="61"/>
      <c r="DP50" s="61"/>
      <c r="DQ50" s="61"/>
      <c r="DR50" s="61"/>
      <c r="DS50" s="61"/>
      <c r="DT50" s="61"/>
      <c r="DU50" s="61"/>
      <c r="DV50" s="61"/>
      <c r="DW50" s="61"/>
      <c r="DX50" s="61"/>
      <c r="DY50" s="61"/>
      <c r="DZ50" s="61"/>
      <c r="EA50" s="61"/>
      <c r="EB50" s="61"/>
      <c r="EC50" s="61"/>
      <c r="ED50" s="61"/>
      <c r="EE50" s="61"/>
      <c r="EF50" s="61"/>
      <c r="EG50" s="61"/>
      <c r="EH50" s="61"/>
      <c r="EI50" s="61"/>
      <c r="EJ50" s="61"/>
      <c r="EK50" s="61"/>
      <c r="EL50" s="61"/>
      <c r="EM50" s="61"/>
      <c r="EN50" s="61"/>
      <c r="EO50" s="61"/>
      <c r="EP50" s="61"/>
      <c r="EQ50" s="61"/>
      <c r="ER50" s="61"/>
      <c r="ES50" s="61"/>
      <c r="ET50" s="61"/>
      <c r="EU50" s="61"/>
      <c r="EV50" s="61"/>
      <c r="EW50" s="61"/>
      <c r="EX50" s="61"/>
      <c r="EY50" s="61"/>
      <c r="EZ50" s="61"/>
      <c r="FA50" s="61"/>
      <c r="FB50" s="61"/>
      <c r="FC50" s="61"/>
      <c r="FD50" s="61"/>
      <c r="FE50" s="61"/>
      <c r="FF50" s="61"/>
      <c r="FG50" s="61"/>
      <c r="FH50" s="61"/>
      <c r="FI50" s="61"/>
      <c r="FJ50" s="61"/>
      <c r="FK50" s="61"/>
      <c r="FL50" s="61"/>
      <c r="FM50" s="61"/>
      <c r="FN50" s="61"/>
      <c r="FO50" s="61"/>
      <c r="FP50" s="61"/>
      <c r="FQ50" s="61"/>
      <c r="FR50" s="61"/>
      <c r="FS50" s="61"/>
      <c r="FT50" s="61"/>
      <c r="FU50" s="61"/>
      <c r="FV50" s="61"/>
      <c r="FW50" s="61"/>
      <c r="FX50" s="61"/>
      <c r="FY50" s="61"/>
      <c r="FZ50" s="61"/>
      <c r="GA50" s="61"/>
      <c r="GB50" s="61"/>
      <c r="GC50" s="61"/>
      <c r="GD50" s="61"/>
      <c r="GE50" s="61"/>
      <c r="GF50" s="61"/>
      <c r="GG50" s="61"/>
      <c r="GH50" s="61"/>
      <c r="GI50" s="61"/>
      <c r="GJ50" s="61"/>
      <c r="GK50" s="61"/>
      <c r="GL50" s="61"/>
      <c r="GM50" s="61"/>
      <c r="GN50" s="61"/>
      <c r="GO50" s="61"/>
      <c r="GP50" s="61"/>
      <c r="GQ50" s="61"/>
      <c r="GR50" s="61"/>
      <c r="GS50" s="61"/>
      <c r="GT50" s="61"/>
      <c r="GU50" s="61"/>
      <c r="GV50" s="61"/>
      <c r="GW50" s="61"/>
      <c r="GX50" s="61"/>
      <c r="GY50" s="61"/>
      <c r="GZ50" s="61"/>
      <c r="HA50" s="61"/>
      <c r="HB50" s="61"/>
      <c r="HC50" s="61"/>
      <c r="HD50" s="61"/>
      <c r="HE50" s="61"/>
      <c r="HF50" s="61"/>
      <c r="HG50" s="61"/>
      <c r="HH50" s="61"/>
      <c r="HI50" s="61"/>
      <c r="HJ50" s="61"/>
      <c r="HK50" s="61"/>
      <c r="HL50" s="61"/>
      <c r="HM50" s="61"/>
      <c r="HN50" s="61"/>
      <c r="HO50" s="61"/>
      <c r="HP50" s="62"/>
    </row>
    <row r="51" spans="1:224" ht="12.75" customHeight="1" x14ac:dyDescent="0.25">
      <c r="A51" s="32" t="s">
        <v>688</v>
      </c>
      <c r="B51" s="63">
        <v>1711</v>
      </c>
      <c r="C51" s="57" t="s">
        <v>109</v>
      </c>
      <c r="D51" s="58">
        <v>25729.25</v>
      </c>
      <c r="E51" s="58">
        <v>26396.75</v>
      </c>
      <c r="F51" s="58">
        <v>25126.75</v>
      </c>
      <c r="G51" s="58">
        <v>22149</v>
      </c>
      <c r="H51" s="58">
        <v>20206.5</v>
      </c>
      <c r="I51" s="58">
        <v>18668</v>
      </c>
      <c r="J51" s="58">
        <v>16934</v>
      </c>
      <c r="K51" s="58">
        <v>19842</v>
      </c>
      <c r="L51" s="58">
        <v>21445</v>
      </c>
      <c r="M51" s="58">
        <v>22774.5</v>
      </c>
      <c r="N51" s="58">
        <v>23576.5</v>
      </c>
      <c r="O51" s="58">
        <v>24257.25</v>
      </c>
      <c r="P51" s="58">
        <v>24268.25</v>
      </c>
      <c r="Q51" s="58">
        <v>22819</v>
      </c>
      <c r="R51" s="58">
        <v>23825.75</v>
      </c>
      <c r="S51" s="58">
        <v>24137.25</v>
      </c>
      <c r="T51" s="58">
        <v>23598</v>
      </c>
      <c r="U51" s="58">
        <v>22780.75</v>
      </c>
      <c r="V51" s="58">
        <v>22214.75</v>
      </c>
      <c r="W51" s="58">
        <v>22078</v>
      </c>
      <c r="X51" s="58">
        <v>21370</v>
      </c>
      <c r="Y51" s="59">
        <v>19440.25</v>
      </c>
      <c r="Z51" s="59">
        <v>17972</v>
      </c>
      <c r="AA51" s="60"/>
      <c r="AB51" s="61"/>
      <c r="AC51" s="61"/>
      <c r="AD51" s="61"/>
      <c r="AE51" s="61"/>
      <c r="AF51" s="61"/>
      <c r="AG51" s="61"/>
      <c r="AH51" s="61"/>
      <c r="AI51" s="61"/>
      <c r="AJ51" s="61"/>
      <c r="AK51" s="61"/>
      <c r="AL51" s="61"/>
      <c r="AM51" s="61"/>
      <c r="AN51" s="61"/>
      <c r="AO51" s="61"/>
      <c r="AP51" s="61"/>
      <c r="AQ51" s="61"/>
      <c r="AR51" s="61"/>
      <c r="AS51" s="61"/>
      <c r="AT51" s="61"/>
      <c r="AU51" s="61"/>
      <c r="AV51" s="61"/>
      <c r="AW51" s="61"/>
      <c r="AX51" s="61"/>
      <c r="AY51" s="61"/>
      <c r="AZ51" s="61"/>
      <c r="BA51" s="61"/>
      <c r="BB51" s="61"/>
      <c r="BC51" s="61"/>
      <c r="BD51" s="61"/>
      <c r="BE51" s="61"/>
      <c r="BF51" s="61"/>
      <c r="BG51" s="61"/>
      <c r="BH51" s="61"/>
      <c r="BI51" s="61"/>
      <c r="BJ51" s="61"/>
      <c r="BK51" s="61"/>
      <c r="BL51" s="61"/>
      <c r="BM51" s="61"/>
      <c r="BN51" s="61"/>
      <c r="BO51" s="61"/>
      <c r="BP51" s="61"/>
      <c r="BQ51" s="61"/>
      <c r="BR51" s="61"/>
      <c r="BS51" s="61"/>
      <c r="BT51" s="61"/>
      <c r="BU51" s="61"/>
      <c r="BV51" s="61"/>
      <c r="BW51" s="61"/>
      <c r="BX51" s="61"/>
      <c r="BY51" s="61"/>
      <c r="BZ51" s="61"/>
      <c r="CA51" s="61"/>
      <c r="CB51" s="61"/>
      <c r="CC51" s="61"/>
      <c r="CD51" s="61"/>
      <c r="CE51" s="61"/>
      <c r="CF51" s="61"/>
      <c r="CG51" s="61"/>
      <c r="CH51" s="61"/>
      <c r="CI51" s="61"/>
      <c r="CJ51" s="61"/>
      <c r="CK51" s="61"/>
      <c r="CL51" s="61"/>
      <c r="CM51" s="61"/>
      <c r="CN51" s="61"/>
      <c r="CO51" s="61"/>
      <c r="CP51" s="61"/>
      <c r="CQ51" s="61"/>
      <c r="CR51" s="61"/>
      <c r="CS51" s="61"/>
      <c r="CT51" s="61"/>
      <c r="CU51" s="61"/>
      <c r="CV51" s="61"/>
      <c r="CW51" s="61"/>
      <c r="CX51" s="61"/>
      <c r="CY51" s="61"/>
      <c r="CZ51" s="61"/>
      <c r="DA51" s="61"/>
      <c r="DB51" s="61"/>
      <c r="DC51" s="61"/>
      <c r="DD51" s="61"/>
      <c r="DE51" s="61"/>
      <c r="DF51" s="61"/>
      <c r="DG51" s="61"/>
      <c r="DH51" s="61"/>
      <c r="DI51" s="61"/>
      <c r="DJ51" s="61"/>
      <c r="DK51" s="61"/>
      <c r="DL51" s="61"/>
      <c r="DM51" s="61"/>
      <c r="DN51" s="61"/>
      <c r="DO51" s="61"/>
      <c r="DP51" s="61"/>
      <c r="DQ51" s="61"/>
      <c r="DR51" s="61"/>
      <c r="DS51" s="61"/>
      <c r="DT51" s="61"/>
      <c r="DU51" s="61"/>
      <c r="DV51" s="61"/>
      <c r="DW51" s="61"/>
      <c r="DX51" s="61"/>
      <c r="DY51" s="61"/>
      <c r="DZ51" s="61"/>
      <c r="EA51" s="61"/>
      <c r="EB51" s="61"/>
      <c r="EC51" s="61"/>
      <c r="ED51" s="61"/>
      <c r="EE51" s="61"/>
      <c r="EF51" s="61"/>
      <c r="EG51" s="61"/>
      <c r="EH51" s="61"/>
      <c r="EI51" s="61"/>
      <c r="EJ51" s="61"/>
      <c r="EK51" s="61"/>
      <c r="EL51" s="61"/>
      <c r="EM51" s="61"/>
      <c r="EN51" s="61"/>
      <c r="EO51" s="61"/>
      <c r="EP51" s="61"/>
      <c r="EQ51" s="61"/>
      <c r="ER51" s="61"/>
      <c r="ES51" s="61"/>
      <c r="ET51" s="61"/>
      <c r="EU51" s="61"/>
      <c r="EV51" s="61"/>
      <c r="EW51" s="61"/>
      <c r="EX51" s="61"/>
      <c r="EY51" s="61"/>
      <c r="EZ51" s="61"/>
      <c r="FA51" s="61"/>
      <c r="FB51" s="61"/>
      <c r="FC51" s="61"/>
      <c r="FD51" s="61"/>
      <c r="FE51" s="61"/>
      <c r="FF51" s="61"/>
      <c r="FG51" s="61"/>
      <c r="FH51" s="61"/>
      <c r="FI51" s="61"/>
      <c r="FJ51" s="61"/>
      <c r="FK51" s="61"/>
      <c r="FL51" s="61"/>
      <c r="FM51" s="61"/>
      <c r="FN51" s="61"/>
      <c r="FO51" s="61"/>
      <c r="FP51" s="61"/>
      <c r="FQ51" s="61"/>
      <c r="FR51" s="61"/>
      <c r="FS51" s="61"/>
      <c r="FT51" s="61"/>
      <c r="FU51" s="61"/>
      <c r="FV51" s="61"/>
      <c r="FW51" s="61"/>
      <c r="FX51" s="61"/>
      <c r="FY51" s="61"/>
      <c r="FZ51" s="61"/>
      <c r="GA51" s="61"/>
      <c r="GB51" s="61"/>
      <c r="GC51" s="61"/>
      <c r="GD51" s="61"/>
      <c r="GE51" s="61"/>
      <c r="GF51" s="61"/>
      <c r="GG51" s="61"/>
      <c r="GH51" s="61"/>
      <c r="GI51" s="61"/>
      <c r="GJ51" s="61"/>
      <c r="GK51" s="61"/>
      <c r="GL51" s="61"/>
      <c r="GM51" s="61"/>
      <c r="GN51" s="61"/>
      <c r="GO51" s="61"/>
      <c r="GP51" s="61"/>
      <c r="GQ51" s="61"/>
      <c r="GR51" s="61"/>
      <c r="GS51" s="61"/>
      <c r="GT51" s="61"/>
      <c r="GU51" s="61"/>
      <c r="GV51" s="61"/>
      <c r="GW51" s="61"/>
      <c r="GX51" s="61"/>
      <c r="GY51" s="61"/>
      <c r="GZ51" s="61"/>
      <c r="HA51" s="61"/>
      <c r="HB51" s="61"/>
      <c r="HC51" s="61"/>
      <c r="HD51" s="61"/>
      <c r="HE51" s="61"/>
      <c r="HF51" s="61"/>
      <c r="HG51" s="61"/>
      <c r="HH51" s="61"/>
      <c r="HI51" s="61"/>
      <c r="HJ51" s="61"/>
      <c r="HK51" s="61"/>
      <c r="HL51" s="61"/>
      <c r="HM51" s="61"/>
      <c r="HN51" s="61"/>
      <c r="HO51" s="61"/>
      <c r="HP51" s="62"/>
    </row>
    <row r="52" spans="1:224" ht="12.75" customHeight="1" x14ac:dyDescent="0.25">
      <c r="A52" s="32" t="s">
        <v>688</v>
      </c>
      <c r="B52" s="63">
        <v>1712</v>
      </c>
      <c r="C52" s="57" t="s">
        <v>111</v>
      </c>
      <c r="D52" s="58">
        <v>4862</v>
      </c>
      <c r="E52" s="58">
        <v>5167.5</v>
      </c>
      <c r="F52" s="58">
        <v>5479.75</v>
      </c>
      <c r="G52" s="58">
        <v>5202.75</v>
      </c>
      <c r="H52" s="58">
        <v>4901</v>
      </c>
      <c r="I52" s="58">
        <v>4878.5</v>
      </c>
      <c r="J52" s="58">
        <v>4306.75</v>
      </c>
      <c r="K52" s="58">
        <v>4861.75</v>
      </c>
      <c r="L52" s="58">
        <v>6078.75</v>
      </c>
      <c r="M52" s="58">
        <v>7023</v>
      </c>
      <c r="N52" s="58">
        <v>8166</v>
      </c>
      <c r="O52" s="58">
        <v>8471</v>
      </c>
      <c r="P52" s="58">
        <v>8153.25</v>
      </c>
      <c r="Q52" s="58">
        <v>7615</v>
      </c>
      <c r="R52" s="58">
        <v>7754</v>
      </c>
      <c r="S52" s="58">
        <v>7807</v>
      </c>
      <c r="T52" s="58">
        <v>7373.75</v>
      </c>
      <c r="U52" s="58">
        <v>7289.5</v>
      </c>
      <c r="V52" s="58">
        <v>7301.25</v>
      </c>
      <c r="W52" s="58">
        <v>7448.5</v>
      </c>
      <c r="X52" s="58">
        <v>7419.75</v>
      </c>
      <c r="Y52" s="59">
        <v>7029.75</v>
      </c>
      <c r="Z52" s="59">
        <v>6731.25</v>
      </c>
      <c r="AA52" s="60"/>
      <c r="AB52" s="61"/>
      <c r="AC52" s="61"/>
      <c r="AD52" s="61"/>
      <c r="AE52" s="61"/>
      <c r="AF52" s="61"/>
      <c r="AG52" s="61"/>
      <c r="AH52" s="61"/>
      <c r="AI52" s="61"/>
      <c r="AJ52" s="61"/>
      <c r="AK52" s="61"/>
      <c r="AL52" s="61"/>
      <c r="AM52" s="61"/>
      <c r="AN52" s="61"/>
      <c r="AO52" s="61"/>
      <c r="AP52" s="61"/>
      <c r="AQ52" s="61"/>
      <c r="AR52" s="61"/>
      <c r="AS52" s="61"/>
      <c r="AT52" s="61"/>
      <c r="AU52" s="61"/>
      <c r="AV52" s="61"/>
      <c r="AW52" s="61"/>
      <c r="AX52" s="61"/>
      <c r="AY52" s="61"/>
      <c r="AZ52" s="61"/>
      <c r="BA52" s="61"/>
      <c r="BB52" s="61"/>
      <c r="BC52" s="61"/>
      <c r="BD52" s="61"/>
      <c r="BE52" s="61"/>
      <c r="BF52" s="61"/>
      <c r="BG52" s="61"/>
      <c r="BH52" s="61"/>
      <c r="BI52" s="61"/>
      <c r="BJ52" s="61"/>
      <c r="BK52" s="61"/>
      <c r="BL52" s="61"/>
      <c r="BM52" s="61"/>
      <c r="BN52" s="61"/>
      <c r="BO52" s="61"/>
      <c r="BP52" s="61"/>
      <c r="BQ52" s="61"/>
      <c r="BR52" s="61"/>
      <c r="BS52" s="61"/>
      <c r="BT52" s="61"/>
      <c r="BU52" s="61"/>
      <c r="BV52" s="61"/>
      <c r="BW52" s="61"/>
      <c r="BX52" s="61"/>
      <c r="BY52" s="61"/>
      <c r="BZ52" s="61"/>
      <c r="CA52" s="61"/>
      <c r="CB52" s="61"/>
      <c r="CC52" s="61"/>
      <c r="CD52" s="61"/>
      <c r="CE52" s="61"/>
      <c r="CF52" s="61"/>
      <c r="CG52" s="61"/>
      <c r="CH52" s="61"/>
      <c r="CI52" s="61"/>
      <c r="CJ52" s="61"/>
      <c r="CK52" s="61"/>
      <c r="CL52" s="61"/>
      <c r="CM52" s="61"/>
      <c r="CN52" s="61"/>
      <c r="CO52" s="61"/>
      <c r="CP52" s="61"/>
      <c r="CQ52" s="61"/>
      <c r="CR52" s="61"/>
      <c r="CS52" s="61"/>
      <c r="CT52" s="61"/>
      <c r="CU52" s="61"/>
      <c r="CV52" s="61"/>
      <c r="CW52" s="61"/>
      <c r="CX52" s="61"/>
      <c r="CY52" s="61"/>
      <c r="CZ52" s="61"/>
      <c r="DA52" s="61"/>
      <c r="DB52" s="61"/>
      <c r="DC52" s="61"/>
      <c r="DD52" s="61"/>
      <c r="DE52" s="61"/>
      <c r="DF52" s="61"/>
      <c r="DG52" s="61"/>
      <c r="DH52" s="61"/>
      <c r="DI52" s="61"/>
      <c r="DJ52" s="61"/>
      <c r="DK52" s="61"/>
      <c r="DL52" s="61"/>
      <c r="DM52" s="61"/>
      <c r="DN52" s="61"/>
      <c r="DO52" s="61"/>
      <c r="DP52" s="61"/>
      <c r="DQ52" s="61"/>
      <c r="DR52" s="61"/>
      <c r="DS52" s="61"/>
      <c r="DT52" s="61"/>
      <c r="DU52" s="61"/>
      <c r="DV52" s="61"/>
      <c r="DW52" s="61"/>
      <c r="DX52" s="61"/>
      <c r="DY52" s="61"/>
      <c r="DZ52" s="61"/>
      <c r="EA52" s="61"/>
      <c r="EB52" s="61"/>
      <c r="EC52" s="61"/>
      <c r="ED52" s="61"/>
      <c r="EE52" s="61"/>
      <c r="EF52" s="61"/>
      <c r="EG52" s="61"/>
      <c r="EH52" s="61"/>
      <c r="EI52" s="61"/>
      <c r="EJ52" s="61"/>
      <c r="EK52" s="61"/>
      <c r="EL52" s="61"/>
      <c r="EM52" s="61"/>
      <c r="EN52" s="61"/>
      <c r="EO52" s="61"/>
      <c r="EP52" s="61"/>
      <c r="EQ52" s="61"/>
      <c r="ER52" s="61"/>
      <c r="ES52" s="61"/>
      <c r="ET52" s="61"/>
      <c r="EU52" s="61"/>
      <c r="EV52" s="61"/>
      <c r="EW52" s="61"/>
      <c r="EX52" s="61"/>
      <c r="EY52" s="61"/>
      <c r="EZ52" s="61"/>
      <c r="FA52" s="61"/>
      <c r="FB52" s="61"/>
      <c r="FC52" s="61"/>
      <c r="FD52" s="61"/>
      <c r="FE52" s="61"/>
      <c r="FF52" s="61"/>
      <c r="FG52" s="61"/>
      <c r="FH52" s="61"/>
      <c r="FI52" s="61"/>
      <c r="FJ52" s="61"/>
      <c r="FK52" s="61"/>
      <c r="FL52" s="61"/>
      <c r="FM52" s="61"/>
      <c r="FN52" s="61"/>
      <c r="FO52" s="61"/>
      <c r="FP52" s="61"/>
      <c r="FQ52" s="61"/>
      <c r="FR52" s="61"/>
      <c r="FS52" s="61"/>
      <c r="FT52" s="61"/>
      <c r="FU52" s="61"/>
      <c r="FV52" s="61"/>
      <c r="FW52" s="61"/>
      <c r="FX52" s="61"/>
      <c r="FY52" s="61"/>
      <c r="FZ52" s="61"/>
      <c r="GA52" s="61"/>
      <c r="GB52" s="61"/>
      <c r="GC52" s="61"/>
      <c r="GD52" s="61"/>
      <c r="GE52" s="61"/>
      <c r="GF52" s="61"/>
      <c r="GG52" s="61"/>
      <c r="GH52" s="61"/>
      <c r="GI52" s="61"/>
      <c r="GJ52" s="61"/>
      <c r="GK52" s="61"/>
      <c r="GL52" s="61"/>
      <c r="GM52" s="61"/>
      <c r="GN52" s="61"/>
      <c r="GO52" s="61"/>
      <c r="GP52" s="61"/>
      <c r="GQ52" s="61"/>
      <c r="GR52" s="61"/>
      <c r="GS52" s="61"/>
      <c r="GT52" s="61"/>
      <c r="GU52" s="61"/>
      <c r="GV52" s="61"/>
      <c r="GW52" s="61"/>
      <c r="GX52" s="61"/>
      <c r="GY52" s="61"/>
      <c r="GZ52" s="61"/>
      <c r="HA52" s="61"/>
      <c r="HB52" s="61"/>
      <c r="HC52" s="61"/>
      <c r="HD52" s="61"/>
      <c r="HE52" s="61"/>
      <c r="HF52" s="61"/>
      <c r="HG52" s="61"/>
      <c r="HH52" s="61"/>
      <c r="HI52" s="61"/>
      <c r="HJ52" s="61"/>
      <c r="HK52" s="61"/>
      <c r="HL52" s="61"/>
      <c r="HM52" s="61"/>
      <c r="HN52" s="61"/>
      <c r="HO52" s="61"/>
      <c r="HP52" s="62"/>
    </row>
    <row r="53" spans="1:224" ht="12.75" customHeight="1" x14ac:dyDescent="0.25">
      <c r="A53" s="32" t="s">
        <v>688</v>
      </c>
      <c r="B53" s="63">
        <v>1721</v>
      </c>
      <c r="C53" s="57" t="s">
        <v>113</v>
      </c>
      <c r="D53" s="58">
        <v>4995</v>
      </c>
      <c r="E53" s="58">
        <v>5295.75</v>
      </c>
      <c r="F53" s="58">
        <v>5829</v>
      </c>
      <c r="G53" s="58">
        <v>5546.25</v>
      </c>
      <c r="H53" s="58">
        <v>5287</v>
      </c>
      <c r="I53" s="58">
        <v>5076.75</v>
      </c>
      <c r="J53" s="58">
        <v>4395.75</v>
      </c>
      <c r="K53" s="58">
        <v>4824.5</v>
      </c>
      <c r="L53" s="58">
        <v>5804</v>
      </c>
      <c r="M53" s="58">
        <v>6631.5</v>
      </c>
      <c r="N53" s="58">
        <v>7819.75</v>
      </c>
      <c r="O53" s="58">
        <v>8513.5</v>
      </c>
      <c r="P53" s="58">
        <v>8754.25</v>
      </c>
      <c r="Q53" s="58">
        <v>8399.5</v>
      </c>
      <c r="R53" s="58">
        <v>8531.5</v>
      </c>
      <c r="S53" s="58">
        <v>8841.75</v>
      </c>
      <c r="T53" s="58">
        <v>9015.5</v>
      </c>
      <c r="U53" s="58">
        <v>9395.75</v>
      </c>
      <c r="V53" s="58">
        <v>9142.75</v>
      </c>
      <c r="W53" s="58">
        <v>9358</v>
      </c>
      <c r="X53" s="58">
        <v>9786.25</v>
      </c>
      <c r="Y53" s="59">
        <v>9764.25</v>
      </c>
      <c r="Z53" s="59">
        <v>9584.5</v>
      </c>
      <c r="AA53" s="60"/>
      <c r="AB53" s="61"/>
      <c r="AC53" s="61"/>
      <c r="AD53" s="61"/>
      <c r="AE53" s="61"/>
      <c r="AF53" s="61"/>
      <c r="AG53" s="61"/>
      <c r="AH53" s="61"/>
      <c r="AI53" s="61"/>
      <c r="AJ53" s="61"/>
      <c r="AK53" s="61"/>
      <c r="AL53" s="61"/>
      <c r="AM53" s="61"/>
      <c r="AN53" s="61"/>
      <c r="AO53" s="61"/>
      <c r="AP53" s="61"/>
      <c r="AQ53" s="61"/>
      <c r="AR53" s="61"/>
      <c r="AS53" s="61"/>
      <c r="AT53" s="61"/>
      <c r="AU53" s="61"/>
      <c r="AV53" s="61"/>
      <c r="AW53" s="61"/>
      <c r="AX53" s="61"/>
      <c r="AY53" s="61"/>
      <c r="AZ53" s="61"/>
      <c r="BA53" s="61"/>
      <c r="BB53" s="61"/>
      <c r="BC53" s="61"/>
      <c r="BD53" s="61"/>
      <c r="BE53" s="61"/>
      <c r="BF53" s="61"/>
      <c r="BG53" s="61"/>
      <c r="BH53" s="61"/>
      <c r="BI53" s="61"/>
      <c r="BJ53" s="61"/>
      <c r="BK53" s="61"/>
      <c r="BL53" s="61"/>
      <c r="BM53" s="61"/>
      <c r="BN53" s="61"/>
      <c r="BO53" s="61"/>
      <c r="BP53" s="61"/>
      <c r="BQ53" s="61"/>
      <c r="BR53" s="61"/>
      <c r="BS53" s="61"/>
      <c r="BT53" s="61"/>
      <c r="BU53" s="61"/>
      <c r="BV53" s="61"/>
      <c r="BW53" s="61"/>
      <c r="BX53" s="61"/>
      <c r="BY53" s="61"/>
      <c r="BZ53" s="61"/>
      <c r="CA53" s="61"/>
      <c r="CB53" s="61"/>
      <c r="CC53" s="61"/>
      <c r="CD53" s="61"/>
      <c r="CE53" s="61"/>
      <c r="CF53" s="61"/>
      <c r="CG53" s="61"/>
      <c r="CH53" s="61"/>
      <c r="CI53" s="61"/>
      <c r="CJ53" s="61"/>
      <c r="CK53" s="61"/>
      <c r="CL53" s="61"/>
      <c r="CM53" s="61"/>
      <c r="CN53" s="61"/>
      <c r="CO53" s="61"/>
      <c r="CP53" s="61"/>
      <c r="CQ53" s="61"/>
      <c r="CR53" s="61"/>
      <c r="CS53" s="61"/>
      <c r="CT53" s="61"/>
      <c r="CU53" s="61"/>
      <c r="CV53" s="61"/>
      <c r="CW53" s="61"/>
      <c r="CX53" s="61"/>
      <c r="CY53" s="61"/>
      <c r="CZ53" s="61"/>
      <c r="DA53" s="61"/>
      <c r="DB53" s="61"/>
      <c r="DC53" s="61"/>
      <c r="DD53" s="61"/>
      <c r="DE53" s="61"/>
      <c r="DF53" s="61"/>
      <c r="DG53" s="61"/>
      <c r="DH53" s="61"/>
      <c r="DI53" s="61"/>
      <c r="DJ53" s="61"/>
      <c r="DK53" s="61"/>
      <c r="DL53" s="61"/>
      <c r="DM53" s="61"/>
      <c r="DN53" s="61"/>
      <c r="DO53" s="61"/>
      <c r="DP53" s="61"/>
      <c r="DQ53" s="61"/>
      <c r="DR53" s="61"/>
      <c r="DS53" s="61"/>
      <c r="DT53" s="61"/>
      <c r="DU53" s="61"/>
      <c r="DV53" s="61"/>
      <c r="DW53" s="61"/>
      <c r="DX53" s="61"/>
      <c r="DY53" s="61"/>
      <c r="DZ53" s="61"/>
      <c r="EA53" s="61"/>
      <c r="EB53" s="61"/>
      <c r="EC53" s="61"/>
      <c r="ED53" s="61"/>
      <c r="EE53" s="61"/>
      <c r="EF53" s="61"/>
      <c r="EG53" s="61"/>
      <c r="EH53" s="61"/>
      <c r="EI53" s="61"/>
      <c r="EJ53" s="61"/>
      <c r="EK53" s="61"/>
      <c r="EL53" s="61"/>
      <c r="EM53" s="61"/>
      <c r="EN53" s="61"/>
      <c r="EO53" s="61"/>
      <c r="EP53" s="61"/>
      <c r="EQ53" s="61"/>
      <c r="ER53" s="61"/>
      <c r="ES53" s="61"/>
      <c r="ET53" s="61"/>
      <c r="EU53" s="61"/>
      <c r="EV53" s="61"/>
      <c r="EW53" s="61"/>
      <c r="EX53" s="61"/>
      <c r="EY53" s="61"/>
      <c r="EZ53" s="61"/>
      <c r="FA53" s="61"/>
      <c r="FB53" s="61"/>
      <c r="FC53" s="61"/>
      <c r="FD53" s="61"/>
      <c r="FE53" s="61"/>
      <c r="FF53" s="61"/>
      <c r="FG53" s="61"/>
      <c r="FH53" s="61"/>
      <c r="FI53" s="61"/>
      <c r="FJ53" s="61"/>
      <c r="FK53" s="61"/>
      <c r="FL53" s="61"/>
      <c r="FM53" s="61"/>
      <c r="FN53" s="61"/>
      <c r="FO53" s="61"/>
      <c r="FP53" s="61"/>
      <c r="FQ53" s="61"/>
      <c r="FR53" s="61"/>
      <c r="FS53" s="61"/>
      <c r="FT53" s="61"/>
      <c r="FU53" s="61"/>
      <c r="FV53" s="61"/>
      <c r="FW53" s="61"/>
      <c r="FX53" s="61"/>
      <c r="FY53" s="61"/>
      <c r="FZ53" s="61"/>
      <c r="GA53" s="61"/>
      <c r="GB53" s="61"/>
      <c r="GC53" s="61"/>
      <c r="GD53" s="61"/>
      <c r="GE53" s="61"/>
      <c r="GF53" s="61"/>
      <c r="GG53" s="61"/>
      <c r="GH53" s="61"/>
      <c r="GI53" s="61"/>
      <c r="GJ53" s="61"/>
      <c r="GK53" s="61"/>
      <c r="GL53" s="61"/>
      <c r="GM53" s="61"/>
      <c r="GN53" s="61"/>
      <c r="GO53" s="61"/>
      <c r="GP53" s="61"/>
      <c r="GQ53" s="61"/>
      <c r="GR53" s="61"/>
      <c r="GS53" s="61"/>
      <c r="GT53" s="61"/>
      <c r="GU53" s="61"/>
      <c r="GV53" s="61"/>
      <c r="GW53" s="61"/>
      <c r="GX53" s="61"/>
      <c r="GY53" s="61"/>
      <c r="GZ53" s="61"/>
      <c r="HA53" s="61"/>
      <c r="HB53" s="61"/>
      <c r="HC53" s="61"/>
      <c r="HD53" s="61"/>
      <c r="HE53" s="61"/>
      <c r="HF53" s="61"/>
      <c r="HG53" s="61"/>
      <c r="HH53" s="61"/>
      <c r="HI53" s="61"/>
      <c r="HJ53" s="61"/>
      <c r="HK53" s="61"/>
      <c r="HL53" s="61"/>
      <c r="HM53" s="61"/>
      <c r="HN53" s="61"/>
      <c r="HO53" s="61"/>
      <c r="HP53" s="62"/>
    </row>
    <row r="54" spans="1:224" ht="12.75" customHeight="1" x14ac:dyDescent="0.25">
      <c r="A54" s="32" t="s">
        <v>688</v>
      </c>
      <c r="B54" s="63">
        <v>1722</v>
      </c>
      <c r="C54" s="57" t="s">
        <v>115</v>
      </c>
      <c r="D54" s="58">
        <v>837.75</v>
      </c>
      <c r="E54" s="58">
        <v>910.75</v>
      </c>
      <c r="F54" s="58">
        <v>988.75</v>
      </c>
      <c r="G54" s="58">
        <v>899.5</v>
      </c>
      <c r="H54" s="58">
        <v>863</v>
      </c>
      <c r="I54" s="58">
        <v>732</v>
      </c>
      <c r="J54" s="58">
        <v>572.5</v>
      </c>
      <c r="K54" s="58">
        <v>489</v>
      </c>
      <c r="L54" s="58">
        <v>550.25</v>
      </c>
      <c r="M54" s="58">
        <v>569.5</v>
      </c>
      <c r="N54" s="58">
        <v>607.75</v>
      </c>
      <c r="O54" s="58">
        <v>668.25</v>
      </c>
      <c r="P54" s="58">
        <v>786</v>
      </c>
      <c r="Q54" s="58">
        <v>777.25</v>
      </c>
      <c r="R54" s="58">
        <v>755.25</v>
      </c>
      <c r="S54" s="58">
        <v>752.25</v>
      </c>
      <c r="T54" s="58">
        <v>761</v>
      </c>
      <c r="U54" s="58">
        <v>710</v>
      </c>
      <c r="V54" s="58">
        <v>593.5</v>
      </c>
      <c r="W54" s="58">
        <v>526.75</v>
      </c>
      <c r="X54" s="58">
        <v>522.75</v>
      </c>
      <c r="Y54" s="59">
        <v>481.25</v>
      </c>
      <c r="Z54" s="59">
        <v>403.75</v>
      </c>
      <c r="AA54" s="60"/>
      <c r="AB54" s="61"/>
      <c r="AC54" s="61"/>
      <c r="AD54" s="61"/>
      <c r="AE54" s="61"/>
      <c r="AF54" s="61"/>
      <c r="AG54" s="61"/>
      <c r="AH54" s="61"/>
      <c r="AI54" s="61"/>
      <c r="AJ54" s="61"/>
      <c r="AK54" s="61"/>
      <c r="AL54" s="61"/>
      <c r="AM54" s="61"/>
      <c r="AN54" s="61"/>
      <c r="AO54" s="61"/>
      <c r="AP54" s="61"/>
      <c r="AQ54" s="61"/>
      <c r="AR54" s="61"/>
      <c r="AS54" s="61"/>
      <c r="AT54" s="61"/>
      <c r="AU54" s="61"/>
      <c r="AV54" s="61"/>
      <c r="AW54" s="61"/>
      <c r="AX54" s="61"/>
      <c r="AY54" s="61"/>
      <c r="AZ54" s="61"/>
      <c r="BA54" s="61"/>
      <c r="BB54" s="61"/>
      <c r="BC54" s="61"/>
      <c r="BD54" s="61"/>
      <c r="BE54" s="61"/>
      <c r="BF54" s="61"/>
      <c r="BG54" s="61"/>
      <c r="BH54" s="61"/>
      <c r="BI54" s="61"/>
      <c r="BJ54" s="61"/>
      <c r="BK54" s="61"/>
      <c r="BL54" s="61"/>
      <c r="BM54" s="61"/>
      <c r="BN54" s="61"/>
      <c r="BO54" s="61"/>
      <c r="BP54" s="61"/>
      <c r="BQ54" s="61"/>
      <c r="BR54" s="61"/>
      <c r="BS54" s="61"/>
      <c r="BT54" s="61"/>
      <c r="BU54" s="61"/>
      <c r="BV54" s="61"/>
      <c r="BW54" s="61"/>
      <c r="BX54" s="61"/>
      <c r="BY54" s="61"/>
      <c r="BZ54" s="61"/>
      <c r="CA54" s="61"/>
      <c r="CB54" s="61"/>
      <c r="CC54" s="61"/>
      <c r="CD54" s="61"/>
      <c r="CE54" s="61"/>
      <c r="CF54" s="61"/>
      <c r="CG54" s="61"/>
      <c r="CH54" s="61"/>
      <c r="CI54" s="61"/>
      <c r="CJ54" s="61"/>
      <c r="CK54" s="61"/>
      <c r="CL54" s="61"/>
      <c r="CM54" s="61"/>
      <c r="CN54" s="61"/>
      <c r="CO54" s="61"/>
      <c r="CP54" s="61"/>
      <c r="CQ54" s="61"/>
      <c r="CR54" s="61"/>
      <c r="CS54" s="61"/>
      <c r="CT54" s="61"/>
      <c r="CU54" s="61"/>
      <c r="CV54" s="61"/>
      <c r="CW54" s="61"/>
      <c r="CX54" s="61"/>
      <c r="CY54" s="61"/>
      <c r="CZ54" s="61"/>
      <c r="DA54" s="61"/>
      <c r="DB54" s="61"/>
      <c r="DC54" s="61"/>
      <c r="DD54" s="61"/>
      <c r="DE54" s="61"/>
      <c r="DF54" s="61"/>
      <c r="DG54" s="61"/>
      <c r="DH54" s="61"/>
      <c r="DI54" s="61"/>
      <c r="DJ54" s="61"/>
      <c r="DK54" s="61"/>
      <c r="DL54" s="61"/>
      <c r="DM54" s="61"/>
      <c r="DN54" s="61"/>
      <c r="DO54" s="61"/>
      <c r="DP54" s="61"/>
      <c r="DQ54" s="61"/>
      <c r="DR54" s="61"/>
      <c r="DS54" s="61"/>
      <c r="DT54" s="61"/>
      <c r="DU54" s="61"/>
      <c r="DV54" s="61"/>
      <c r="DW54" s="61"/>
      <c r="DX54" s="61"/>
      <c r="DY54" s="61"/>
      <c r="DZ54" s="61"/>
      <c r="EA54" s="61"/>
      <c r="EB54" s="61"/>
      <c r="EC54" s="61"/>
      <c r="ED54" s="61"/>
      <c r="EE54" s="61"/>
      <c r="EF54" s="61"/>
      <c r="EG54" s="61"/>
      <c r="EH54" s="61"/>
      <c r="EI54" s="61"/>
      <c r="EJ54" s="61"/>
      <c r="EK54" s="61"/>
      <c r="EL54" s="61"/>
      <c r="EM54" s="61"/>
      <c r="EN54" s="61"/>
      <c r="EO54" s="61"/>
      <c r="EP54" s="61"/>
      <c r="EQ54" s="61"/>
      <c r="ER54" s="61"/>
      <c r="ES54" s="61"/>
      <c r="ET54" s="61"/>
      <c r="EU54" s="61"/>
      <c r="EV54" s="61"/>
      <c r="EW54" s="61"/>
      <c r="EX54" s="61"/>
      <c r="EY54" s="61"/>
      <c r="EZ54" s="61"/>
      <c r="FA54" s="61"/>
      <c r="FB54" s="61"/>
      <c r="FC54" s="61"/>
      <c r="FD54" s="61"/>
      <c r="FE54" s="61"/>
      <c r="FF54" s="61"/>
      <c r="FG54" s="61"/>
      <c r="FH54" s="61"/>
      <c r="FI54" s="61"/>
      <c r="FJ54" s="61"/>
      <c r="FK54" s="61"/>
      <c r="FL54" s="61"/>
      <c r="FM54" s="61"/>
      <c r="FN54" s="61"/>
      <c r="FO54" s="61"/>
      <c r="FP54" s="61"/>
      <c r="FQ54" s="61"/>
      <c r="FR54" s="61"/>
      <c r="FS54" s="61"/>
      <c r="FT54" s="61"/>
      <c r="FU54" s="61"/>
      <c r="FV54" s="61"/>
      <c r="FW54" s="61"/>
      <c r="FX54" s="61"/>
      <c r="FY54" s="61"/>
      <c r="FZ54" s="61"/>
      <c r="GA54" s="61"/>
      <c r="GB54" s="61"/>
      <c r="GC54" s="61"/>
      <c r="GD54" s="61"/>
      <c r="GE54" s="61"/>
      <c r="GF54" s="61"/>
      <c r="GG54" s="61"/>
      <c r="GH54" s="61"/>
      <c r="GI54" s="61"/>
      <c r="GJ54" s="61"/>
      <c r="GK54" s="61"/>
      <c r="GL54" s="61"/>
      <c r="GM54" s="61"/>
      <c r="GN54" s="61"/>
      <c r="GO54" s="61"/>
      <c r="GP54" s="61"/>
      <c r="GQ54" s="61"/>
      <c r="GR54" s="61"/>
      <c r="GS54" s="61"/>
      <c r="GT54" s="61"/>
      <c r="GU54" s="61"/>
      <c r="GV54" s="61"/>
      <c r="GW54" s="61"/>
      <c r="GX54" s="61"/>
      <c r="GY54" s="61"/>
      <c r="GZ54" s="61"/>
      <c r="HA54" s="61"/>
      <c r="HB54" s="61"/>
      <c r="HC54" s="61"/>
      <c r="HD54" s="61"/>
      <c r="HE54" s="61"/>
      <c r="HF54" s="61"/>
      <c r="HG54" s="61"/>
      <c r="HH54" s="61"/>
      <c r="HI54" s="61"/>
      <c r="HJ54" s="61"/>
      <c r="HK54" s="61"/>
      <c r="HL54" s="61"/>
      <c r="HM54" s="61"/>
      <c r="HN54" s="61"/>
      <c r="HO54" s="61"/>
      <c r="HP54" s="62"/>
    </row>
    <row r="55" spans="1:224" ht="12.75" customHeight="1" x14ac:dyDescent="0.25">
      <c r="A55" s="32" t="s">
        <v>688</v>
      </c>
      <c r="B55" s="63">
        <v>1723</v>
      </c>
      <c r="C55" s="57" t="s">
        <v>117</v>
      </c>
      <c r="D55" s="58">
        <v>462.75</v>
      </c>
      <c r="E55" s="58">
        <v>476.25</v>
      </c>
      <c r="F55" s="58">
        <v>501</v>
      </c>
      <c r="G55" s="58">
        <v>471.75</v>
      </c>
      <c r="H55" s="58">
        <v>404</v>
      </c>
      <c r="I55" s="58">
        <v>421.5</v>
      </c>
      <c r="J55" s="58">
        <v>410.5</v>
      </c>
      <c r="K55" s="58">
        <v>502.75</v>
      </c>
      <c r="L55" s="58">
        <v>590.75</v>
      </c>
      <c r="M55" s="58">
        <v>642.5</v>
      </c>
      <c r="N55" s="58">
        <v>703.5</v>
      </c>
      <c r="O55" s="58">
        <v>727.75</v>
      </c>
      <c r="P55" s="58">
        <v>742.5</v>
      </c>
      <c r="Q55" s="58">
        <v>723.25</v>
      </c>
      <c r="R55" s="58">
        <v>709.5</v>
      </c>
      <c r="S55" s="58">
        <v>740</v>
      </c>
      <c r="T55" s="58">
        <v>758.25</v>
      </c>
      <c r="U55" s="58">
        <v>736</v>
      </c>
      <c r="V55" s="58">
        <v>720.5</v>
      </c>
      <c r="W55" s="58">
        <v>718.75</v>
      </c>
      <c r="X55" s="58">
        <v>720.25</v>
      </c>
      <c r="Y55" s="59">
        <v>693</v>
      </c>
      <c r="Z55" s="59">
        <v>685.75</v>
      </c>
      <c r="AA55" s="60"/>
      <c r="AB55" s="61"/>
      <c r="AC55" s="61"/>
      <c r="AD55" s="61"/>
      <c r="AE55" s="61"/>
      <c r="AF55" s="61"/>
      <c r="AG55" s="61"/>
      <c r="AH55" s="61"/>
      <c r="AI55" s="61"/>
      <c r="AJ55" s="61"/>
      <c r="AK55" s="61"/>
      <c r="AL55" s="61"/>
      <c r="AM55" s="61"/>
      <c r="AN55" s="61"/>
      <c r="AO55" s="61"/>
      <c r="AP55" s="61"/>
      <c r="AQ55" s="61"/>
      <c r="AR55" s="61"/>
      <c r="AS55" s="61"/>
      <c r="AT55" s="61"/>
      <c r="AU55" s="61"/>
      <c r="AV55" s="61"/>
      <c r="AW55" s="61"/>
      <c r="AX55" s="61"/>
      <c r="AY55" s="61"/>
      <c r="AZ55" s="61"/>
      <c r="BA55" s="61"/>
      <c r="BB55" s="61"/>
      <c r="BC55" s="61"/>
      <c r="BD55" s="61"/>
      <c r="BE55" s="61"/>
      <c r="BF55" s="61"/>
      <c r="BG55" s="61"/>
      <c r="BH55" s="61"/>
      <c r="BI55" s="61"/>
      <c r="BJ55" s="61"/>
      <c r="BK55" s="61"/>
      <c r="BL55" s="61"/>
      <c r="BM55" s="61"/>
      <c r="BN55" s="61"/>
      <c r="BO55" s="61"/>
      <c r="BP55" s="61"/>
      <c r="BQ55" s="61"/>
      <c r="BR55" s="61"/>
      <c r="BS55" s="61"/>
      <c r="BT55" s="61"/>
      <c r="BU55" s="61"/>
      <c r="BV55" s="61"/>
      <c r="BW55" s="61"/>
      <c r="BX55" s="61"/>
      <c r="BY55" s="61"/>
      <c r="BZ55" s="61"/>
      <c r="CA55" s="61"/>
      <c r="CB55" s="61"/>
      <c r="CC55" s="61"/>
      <c r="CD55" s="61"/>
      <c r="CE55" s="61"/>
      <c r="CF55" s="61"/>
      <c r="CG55" s="61"/>
      <c r="CH55" s="61"/>
      <c r="CI55" s="61"/>
      <c r="CJ55" s="61"/>
      <c r="CK55" s="61"/>
      <c r="CL55" s="61"/>
      <c r="CM55" s="61"/>
      <c r="CN55" s="61"/>
      <c r="CO55" s="61"/>
      <c r="CP55" s="61"/>
      <c r="CQ55" s="61"/>
      <c r="CR55" s="61"/>
      <c r="CS55" s="61"/>
      <c r="CT55" s="61"/>
      <c r="CU55" s="61"/>
      <c r="CV55" s="61"/>
      <c r="CW55" s="61"/>
      <c r="CX55" s="61"/>
      <c r="CY55" s="61"/>
      <c r="CZ55" s="61"/>
      <c r="DA55" s="61"/>
      <c r="DB55" s="61"/>
      <c r="DC55" s="61"/>
      <c r="DD55" s="61"/>
      <c r="DE55" s="61"/>
      <c r="DF55" s="61"/>
      <c r="DG55" s="61"/>
      <c r="DH55" s="61"/>
      <c r="DI55" s="61"/>
      <c r="DJ55" s="61"/>
      <c r="DK55" s="61"/>
      <c r="DL55" s="61"/>
      <c r="DM55" s="61"/>
      <c r="DN55" s="61"/>
      <c r="DO55" s="61"/>
      <c r="DP55" s="61"/>
      <c r="DQ55" s="61"/>
      <c r="DR55" s="61"/>
      <c r="DS55" s="61"/>
      <c r="DT55" s="61"/>
      <c r="DU55" s="61"/>
      <c r="DV55" s="61"/>
      <c r="DW55" s="61"/>
      <c r="DX55" s="61"/>
      <c r="DY55" s="61"/>
      <c r="DZ55" s="61"/>
      <c r="EA55" s="61"/>
      <c r="EB55" s="61"/>
      <c r="EC55" s="61"/>
      <c r="ED55" s="61"/>
      <c r="EE55" s="61"/>
      <c r="EF55" s="61"/>
      <c r="EG55" s="61"/>
      <c r="EH55" s="61"/>
      <c r="EI55" s="61"/>
      <c r="EJ55" s="61"/>
      <c r="EK55" s="61"/>
      <c r="EL55" s="61"/>
      <c r="EM55" s="61"/>
      <c r="EN55" s="61"/>
      <c r="EO55" s="61"/>
      <c r="EP55" s="61"/>
      <c r="EQ55" s="61"/>
      <c r="ER55" s="61"/>
      <c r="ES55" s="61"/>
      <c r="ET55" s="61"/>
      <c r="EU55" s="61"/>
      <c r="EV55" s="61"/>
      <c r="EW55" s="61"/>
      <c r="EX55" s="61"/>
      <c r="EY55" s="61"/>
      <c r="EZ55" s="61"/>
      <c r="FA55" s="61"/>
      <c r="FB55" s="61"/>
      <c r="FC55" s="61"/>
      <c r="FD55" s="61"/>
      <c r="FE55" s="61"/>
      <c r="FF55" s="61"/>
      <c r="FG55" s="61"/>
      <c r="FH55" s="61"/>
      <c r="FI55" s="61"/>
      <c r="FJ55" s="61"/>
      <c r="FK55" s="61"/>
      <c r="FL55" s="61"/>
      <c r="FM55" s="61"/>
      <c r="FN55" s="61"/>
      <c r="FO55" s="61"/>
      <c r="FP55" s="61"/>
      <c r="FQ55" s="61"/>
      <c r="FR55" s="61"/>
      <c r="FS55" s="61"/>
      <c r="FT55" s="61"/>
      <c r="FU55" s="61"/>
      <c r="FV55" s="61"/>
      <c r="FW55" s="61"/>
      <c r="FX55" s="61"/>
      <c r="FY55" s="61"/>
      <c r="FZ55" s="61"/>
      <c r="GA55" s="61"/>
      <c r="GB55" s="61"/>
      <c r="GC55" s="61"/>
      <c r="GD55" s="61"/>
      <c r="GE55" s="61"/>
      <c r="GF55" s="61"/>
      <c r="GG55" s="61"/>
      <c r="GH55" s="61"/>
      <c r="GI55" s="61"/>
      <c r="GJ55" s="61"/>
      <c r="GK55" s="61"/>
      <c r="GL55" s="61"/>
      <c r="GM55" s="61"/>
      <c r="GN55" s="61"/>
      <c r="GO55" s="61"/>
      <c r="GP55" s="61"/>
      <c r="GQ55" s="61"/>
      <c r="GR55" s="61"/>
      <c r="GS55" s="61"/>
      <c r="GT55" s="61"/>
      <c r="GU55" s="61"/>
      <c r="GV55" s="61"/>
      <c r="GW55" s="61"/>
      <c r="GX55" s="61"/>
      <c r="GY55" s="61"/>
      <c r="GZ55" s="61"/>
      <c r="HA55" s="61"/>
      <c r="HB55" s="61"/>
      <c r="HC55" s="61"/>
      <c r="HD55" s="61"/>
      <c r="HE55" s="61"/>
      <c r="HF55" s="61"/>
      <c r="HG55" s="61"/>
      <c r="HH55" s="61"/>
      <c r="HI55" s="61"/>
      <c r="HJ55" s="61"/>
      <c r="HK55" s="61"/>
      <c r="HL55" s="61"/>
      <c r="HM55" s="61"/>
      <c r="HN55" s="61"/>
      <c r="HO55" s="61"/>
      <c r="HP55" s="62"/>
    </row>
    <row r="56" spans="1:224" ht="12.75" customHeight="1" x14ac:dyDescent="0.25">
      <c r="A56" s="32" t="s">
        <v>688</v>
      </c>
      <c r="B56" s="63">
        <v>1729</v>
      </c>
      <c r="C56" s="57" t="s">
        <v>119</v>
      </c>
      <c r="D56" s="58">
        <v>7568</v>
      </c>
      <c r="E56" s="58">
        <v>8399</v>
      </c>
      <c r="F56" s="58">
        <v>8784</v>
      </c>
      <c r="G56" s="58">
        <v>8180.75</v>
      </c>
      <c r="H56" s="58">
        <v>7816.5</v>
      </c>
      <c r="I56" s="58">
        <v>7547.25</v>
      </c>
      <c r="J56" s="58">
        <v>6582.25</v>
      </c>
      <c r="K56" s="58">
        <v>7818.75</v>
      </c>
      <c r="L56" s="58">
        <v>9771.25</v>
      </c>
      <c r="M56" s="58">
        <v>11357.25</v>
      </c>
      <c r="N56" s="58">
        <v>12678</v>
      </c>
      <c r="O56" s="58">
        <v>13842</v>
      </c>
      <c r="P56" s="58">
        <v>14708</v>
      </c>
      <c r="Q56" s="58">
        <v>14271.25</v>
      </c>
      <c r="R56" s="58">
        <v>14871.5</v>
      </c>
      <c r="S56" s="58">
        <v>15472.25</v>
      </c>
      <c r="T56" s="58">
        <v>19484.25</v>
      </c>
      <c r="U56" s="58">
        <v>20983.75</v>
      </c>
      <c r="V56" s="58">
        <v>20674</v>
      </c>
      <c r="W56" s="58">
        <v>21005</v>
      </c>
      <c r="X56" s="58">
        <v>20908.5</v>
      </c>
      <c r="Y56" s="59">
        <v>19994</v>
      </c>
      <c r="Z56" s="59">
        <v>18701.25</v>
      </c>
      <c r="AA56" s="60"/>
      <c r="AB56" s="61"/>
      <c r="AC56" s="61"/>
      <c r="AD56" s="61"/>
      <c r="AE56" s="61"/>
      <c r="AF56" s="61"/>
      <c r="AG56" s="61"/>
      <c r="AH56" s="61"/>
      <c r="AI56" s="61"/>
      <c r="AJ56" s="61"/>
      <c r="AK56" s="61"/>
      <c r="AL56" s="61"/>
      <c r="AM56" s="61"/>
      <c r="AN56" s="61"/>
      <c r="AO56" s="61"/>
      <c r="AP56" s="61"/>
      <c r="AQ56" s="61"/>
      <c r="AR56" s="61"/>
      <c r="AS56" s="61"/>
      <c r="AT56" s="61"/>
      <c r="AU56" s="61"/>
      <c r="AV56" s="61"/>
      <c r="AW56" s="61"/>
      <c r="AX56" s="61"/>
      <c r="AY56" s="61"/>
      <c r="AZ56" s="61"/>
      <c r="BA56" s="61"/>
      <c r="BB56" s="61"/>
      <c r="BC56" s="61"/>
      <c r="BD56" s="61"/>
      <c r="BE56" s="61"/>
      <c r="BF56" s="61"/>
      <c r="BG56" s="61"/>
      <c r="BH56" s="61"/>
      <c r="BI56" s="61"/>
      <c r="BJ56" s="61"/>
      <c r="BK56" s="61"/>
      <c r="BL56" s="61"/>
      <c r="BM56" s="61"/>
      <c r="BN56" s="61"/>
      <c r="BO56" s="61"/>
      <c r="BP56" s="61"/>
      <c r="BQ56" s="61"/>
      <c r="BR56" s="61"/>
      <c r="BS56" s="61"/>
      <c r="BT56" s="61"/>
      <c r="BU56" s="61"/>
      <c r="BV56" s="61"/>
      <c r="BW56" s="61"/>
      <c r="BX56" s="61"/>
      <c r="BY56" s="61"/>
      <c r="BZ56" s="61"/>
      <c r="CA56" s="61"/>
      <c r="CB56" s="61"/>
      <c r="CC56" s="61"/>
      <c r="CD56" s="61"/>
      <c r="CE56" s="61"/>
      <c r="CF56" s="61"/>
      <c r="CG56" s="61"/>
      <c r="CH56" s="61"/>
      <c r="CI56" s="61"/>
      <c r="CJ56" s="61"/>
      <c r="CK56" s="61"/>
      <c r="CL56" s="61"/>
      <c r="CM56" s="61"/>
      <c r="CN56" s="61"/>
      <c r="CO56" s="61"/>
      <c r="CP56" s="61"/>
      <c r="CQ56" s="61"/>
      <c r="CR56" s="61"/>
      <c r="CS56" s="61"/>
      <c r="CT56" s="61"/>
      <c r="CU56" s="61"/>
      <c r="CV56" s="61"/>
      <c r="CW56" s="61"/>
      <c r="CX56" s="61"/>
      <c r="CY56" s="61"/>
      <c r="CZ56" s="61"/>
      <c r="DA56" s="61"/>
      <c r="DB56" s="61"/>
      <c r="DC56" s="61"/>
      <c r="DD56" s="61"/>
      <c r="DE56" s="61"/>
      <c r="DF56" s="61"/>
      <c r="DG56" s="61"/>
      <c r="DH56" s="61"/>
      <c r="DI56" s="61"/>
      <c r="DJ56" s="61"/>
      <c r="DK56" s="61"/>
      <c r="DL56" s="61"/>
      <c r="DM56" s="61"/>
      <c r="DN56" s="61"/>
      <c r="DO56" s="61"/>
      <c r="DP56" s="61"/>
      <c r="DQ56" s="61"/>
      <c r="DR56" s="61"/>
      <c r="DS56" s="61"/>
      <c r="DT56" s="61"/>
      <c r="DU56" s="61"/>
      <c r="DV56" s="61"/>
      <c r="DW56" s="61"/>
      <c r="DX56" s="61"/>
      <c r="DY56" s="61"/>
      <c r="DZ56" s="61"/>
      <c r="EA56" s="61"/>
      <c r="EB56" s="61"/>
      <c r="EC56" s="61"/>
      <c r="ED56" s="61"/>
      <c r="EE56" s="61"/>
      <c r="EF56" s="61"/>
      <c r="EG56" s="61"/>
      <c r="EH56" s="61"/>
      <c r="EI56" s="61"/>
      <c r="EJ56" s="61"/>
      <c r="EK56" s="61"/>
      <c r="EL56" s="61"/>
      <c r="EM56" s="61"/>
      <c r="EN56" s="61"/>
      <c r="EO56" s="61"/>
      <c r="EP56" s="61"/>
      <c r="EQ56" s="61"/>
      <c r="ER56" s="61"/>
      <c r="ES56" s="61"/>
      <c r="ET56" s="61"/>
      <c r="EU56" s="61"/>
      <c r="EV56" s="61"/>
      <c r="EW56" s="61"/>
      <c r="EX56" s="61"/>
      <c r="EY56" s="61"/>
      <c r="EZ56" s="61"/>
      <c r="FA56" s="61"/>
      <c r="FB56" s="61"/>
      <c r="FC56" s="61"/>
      <c r="FD56" s="61"/>
      <c r="FE56" s="61"/>
      <c r="FF56" s="61"/>
      <c r="FG56" s="61"/>
      <c r="FH56" s="61"/>
      <c r="FI56" s="61"/>
      <c r="FJ56" s="61"/>
      <c r="FK56" s="61"/>
      <c r="FL56" s="61"/>
      <c r="FM56" s="61"/>
      <c r="FN56" s="61"/>
      <c r="FO56" s="61"/>
      <c r="FP56" s="61"/>
      <c r="FQ56" s="61"/>
      <c r="FR56" s="61"/>
      <c r="FS56" s="61"/>
      <c r="FT56" s="61"/>
      <c r="FU56" s="61"/>
      <c r="FV56" s="61"/>
      <c r="FW56" s="61"/>
      <c r="FX56" s="61"/>
      <c r="FY56" s="61"/>
      <c r="FZ56" s="61"/>
      <c r="GA56" s="61"/>
      <c r="GB56" s="61"/>
      <c r="GC56" s="61"/>
      <c r="GD56" s="61"/>
      <c r="GE56" s="61"/>
      <c r="GF56" s="61"/>
      <c r="GG56" s="61"/>
      <c r="GH56" s="61"/>
      <c r="GI56" s="61"/>
      <c r="GJ56" s="61"/>
      <c r="GK56" s="61"/>
      <c r="GL56" s="61"/>
      <c r="GM56" s="61"/>
      <c r="GN56" s="61"/>
      <c r="GO56" s="61"/>
      <c r="GP56" s="61"/>
      <c r="GQ56" s="61"/>
      <c r="GR56" s="61"/>
      <c r="GS56" s="61"/>
      <c r="GT56" s="61"/>
      <c r="GU56" s="61"/>
      <c r="GV56" s="61"/>
      <c r="GW56" s="61"/>
      <c r="GX56" s="61"/>
      <c r="GY56" s="61"/>
      <c r="GZ56" s="61"/>
      <c r="HA56" s="61"/>
      <c r="HB56" s="61"/>
      <c r="HC56" s="61"/>
      <c r="HD56" s="61"/>
      <c r="HE56" s="61"/>
      <c r="HF56" s="61"/>
      <c r="HG56" s="61"/>
      <c r="HH56" s="61"/>
      <c r="HI56" s="61"/>
      <c r="HJ56" s="61"/>
      <c r="HK56" s="61"/>
      <c r="HL56" s="61"/>
      <c r="HM56" s="61"/>
      <c r="HN56" s="61"/>
      <c r="HO56" s="61"/>
      <c r="HP56" s="62"/>
    </row>
    <row r="57" spans="1:224" ht="12.75" customHeight="1" x14ac:dyDescent="0.25">
      <c r="A57" s="32" t="s">
        <v>688</v>
      </c>
      <c r="B57" s="63">
        <v>1730</v>
      </c>
      <c r="C57" s="57" t="s">
        <v>121</v>
      </c>
      <c r="D57" s="58">
        <v>8468.25</v>
      </c>
      <c r="E57" s="58">
        <v>8612.75</v>
      </c>
      <c r="F57" s="58">
        <v>8629.5</v>
      </c>
      <c r="G57" s="58">
        <v>7808.5</v>
      </c>
      <c r="H57" s="58">
        <v>7222.75</v>
      </c>
      <c r="I57" s="58">
        <v>6822.5</v>
      </c>
      <c r="J57" s="58">
        <v>5997.75</v>
      </c>
      <c r="K57" s="58">
        <v>7006.5</v>
      </c>
      <c r="L57" s="58">
        <v>8086.25</v>
      </c>
      <c r="M57" s="58">
        <v>8861.75</v>
      </c>
      <c r="N57" s="58">
        <v>9679.75</v>
      </c>
      <c r="O57" s="58">
        <v>10380.25</v>
      </c>
      <c r="P57" s="58">
        <v>10842.75</v>
      </c>
      <c r="Q57" s="58">
        <v>10280.75</v>
      </c>
      <c r="R57" s="58">
        <v>10550</v>
      </c>
      <c r="S57" s="58">
        <v>10596.25</v>
      </c>
      <c r="T57" s="58">
        <v>10483.25</v>
      </c>
      <c r="U57" s="58">
        <v>10255.5</v>
      </c>
      <c r="V57" s="58">
        <v>9851.25</v>
      </c>
      <c r="W57" s="58">
        <v>9661.75</v>
      </c>
      <c r="X57" s="58">
        <v>9470.25</v>
      </c>
      <c r="Y57" s="59">
        <v>9236.75</v>
      </c>
      <c r="Z57" s="59">
        <v>8574</v>
      </c>
      <c r="AA57" s="60"/>
      <c r="AB57" s="61"/>
      <c r="AC57" s="61"/>
      <c r="AD57" s="61"/>
      <c r="AE57" s="61"/>
      <c r="AF57" s="61"/>
      <c r="AG57" s="61"/>
      <c r="AH57" s="61"/>
      <c r="AI57" s="61"/>
      <c r="AJ57" s="61"/>
      <c r="AK57" s="61"/>
      <c r="AL57" s="61"/>
      <c r="AM57" s="61"/>
      <c r="AN57" s="61"/>
      <c r="AO57" s="61"/>
      <c r="AP57" s="61"/>
      <c r="AQ57" s="61"/>
      <c r="AR57" s="61"/>
      <c r="AS57" s="61"/>
      <c r="AT57" s="61"/>
      <c r="AU57" s="61"/>
      <c r="AV57" s="61"/>
      <c r="AW57" s="61"/>
      <c r="AX57" s="61"/>
      <c r="AY57" s="61"/>
      <c r="AZ57" s="61"/>
      <c r="BA57" s="61"/>
      <c r="BB57" s="61"/>
      <c r="BC57" s="61"/>
      <c r="BD57" s="61"/>
      <c r="BE57" s="61"/>
      <c r="BF57" s="61"/>
      <c r="BG57" s="61"/>
      <c r="BH57" s="61"/>
      <c r="BI57" s="61"/>
      <c r="BJ57" s="61"/>
      <c r="BK57" s="61"/>
      <c r="BL57" s="61"/>
      <c r="BM57" s="61"/>
      <c r="BN57" s="61"/>
      <c r="BO57" s="61"/>
      <c r="BP57" s="61"/>
      <c r="BQ57" s="61"/>
      <c r="BR57" s="61"/>
      <c r="BS57" s="61"/>
      <c r="BT57" s="61"/>
      <c r="BU57" s="61"/>
      <c r="BV57" s="61"/>
      <c r="BW57" s="61"/>
      <c r="BX57" s="61"/>
      <c r="BY57" s="61"/>
      <c r="BZ57" s="61"/>
      <c r="CA57" s="61"/>
      <c r="CB57" s="61"/>
      <c r="CC57" s="61"/>
      <c r="CD57" s="61"/>
      <c r="CE57" s="61"/>
      <c r="CF57" s="61"/>
      <c r="CG57" s="61"/>
      <c r="CH57" s="61"/>
      <c r="CI57" s="61"/>
      <c r="CJ57" s="61"/>
      <c r="CK57" s="61"/>
      <c r="CL57" s="61"/>
      <c r="CM57" s="61"/>
      <c r="CN57" s="61"/>
      <c r="CO57" s="61"/>
      <c r="CP57" s="61"/>
      <c r="CQ57" s="61"/>
      <c r="CR57" s="61"/>
      <c r="CS57" s="61"/>
      <c r="CT57" s="61"/>
      <c r="CU57" s="61"/>
      <c r="CV57" s="61"/>
      <c r="CW57" s="61"/>
      <c r="CX57" s="61"/>
      <c r="CY57" s="61"/>
      <c r="CZ57" s="61"/>
      <c r="DA57" s="61"/>
      <c r="DB57" s="61"/>
      <c r="DC57" s="61"/>
      <c r="DD57" s="61"/>
      <c r="DE57" s="61"/>
      <c r="DF57" s="61"/>
      <c r="DG57" s="61"/>
      <c r="DH57" s="61"/>
      <c r="DI57" s="61"/>
      <c r="DJ57" s="61"/>
      <c r="DK57" s="61"/>
      <c r="DL57" s="61"/>
      <c r="DM57" s="61"/>
      <c r="DN57" s="61"/>
      <c r="DO57" s="61"/>
      <c r="DP57" s="61"/>
      <c r="DQ57" s="61"/>
      <c r="DR57" s="61"/>
      <c r="DS57" s="61"/>
      <c r="DT57" s="61"/>
      <c r="DU57" s="61"/>
      <c r="DV57" s="61"/>
      <c r="DW57" s="61"/>
      <c r="DX57" s="61"/>
      <c r="DY57" s="61"/>
      <c r="DZ57" s="61"/>
      <c r="EA57" s="61"/>
      <c r="EB57" s="61"/>
      <c r="EC57" s="61"/>
      <c r="ED57" s="61"/>
      <c r="EE57" s="61"/>
      <c r="EF57" s="61"/>
      <c r="EG57" s="61"/>
      <c r="EH57" s="61"/>
      <c r="EI57" s="61"/>
      <c r="EJ57" s="61"/>
      <c r="EK57" s="61"/>
      <c r="EL57" s="61"/>
      <c r="EM57" s="61"/>
      <c r="EN57" s="61"/>
      <c r="EO57" s="61"/>
      <c r="EP57" s="61"/>
      <c r="EQ57" s="61"/>
      <c r="ER57" s="61"/>
      <c r="ES57" s="61"/>
      <c r="ET57" s="61"/>
      <c r="EU57" s="61"/>
      <c r="EV57" s="61"/>
      <c r="EW57" s="61"/>
      <c r="EX57" s="61"/>
      <c r="EY57" s="61"/>
      <c r="EZ57" s="61"/>
      <c r="FA57" s="61"/>
      <c r="FB57" s="61"/>
      <c r="FC57" s="61"/>
      <c r="FD57" s="61"/>
      <c r="FE57" s="61"/>
      <c r="FF57" s="61"/>
      <c r="FG57" s="61"/>
      <c r="FH57" s="61"/>
      <c r="FI57" s="61"/>
      <c r="FJ57" s="61"/>
      <c r="FK57" s="61"/>
      <c r="FL57" s="61"/>
      <c r="FM57" s="61"/>
      <c r="FN57" s="61"/>
      <c r="FO57" s="61"/>
      <c r="FP57" s="61"/>
      <c r="FQ57" s="61"/>
      <c r="FR57" s="61"/>
      <c r="FS57" s="61"/>
      <c r="FT57" s="61"/>
      <c r="FU57" s="61"/>
      <c r="FV57" s="61"/>
      <c r="FW57" s="61"/>
      <c r="FX57" s="61"/>
      <c r="FY57" s="61"/>
      <c r="FZ57" s="61"/>
      <c r="GA57" s="61"/>
      <c r="GB57" s="61"/>
      <c r="GC57" s="61"/>
      <c r="GD57" s="61"/>
      <c r="GE57" s="61"/>
      <c r="GF57" s="61"/>
      <c r="GG57" s="61"/>
      <c r="GH57" s="61"/>
      <c r="GI57" s="61"/>
      <c r="GJ57" s="61"/>
      <c r="GK57" s="61"/>
      <c r="GL57" s="61"/>
      <c r="GM57" s="61"/>
      <c r="GN57" s="61"/>
      <c r="GO57" s="61"/>
      <c r="GP57" s="61"/>
      <c r="GQ57" s="61"/>
      <c r="GR57" s="61"/>
      <c r="GS57" s="61"/>
      <c r="GT57" s="61"/>
      <c r="GU57" s="61"/>
      <c r="GV57" s="61"/>
      <c r="GW57" s="61"/>
      <c r="GX57" s="61"/>
      <c r="GY57" s="61"/>
      <c r="GZ57" s="61"/>
      <c r="HA57" s="61"/>
      <c r="HB57" s="61"/>
      <c r="HC57" s="61"/>
      <c r="HD57" s="61"/>
      <c r="HE57" s="61"/>
      <c r="HF57" s="61"/>
      <c r="HG57" s="61"/>
      <c r="HH57" s="61"/>
      <c r="HI57" s="61"/>
      <c r="HJ57" s="61"/>
      <c r="HK57" s="61"/>
      <c r="HL57" s="61"/>
      <c r="HM57" s="61"/>
      <c r="HN57" s="61"/>
      <c r="HO57" s="61"/>
      <c r="HP57" s="62"/>
    </row>
    <row r="58" spans="1:224" ht="12.75" customHeight="1" x14ac:dyDescent="0.25">
      <c r="A58" s="32" t="s">
        <v>688</v>
      </c>
      <c r="B58" s="63">
        <v>1810</v>
      </c>
      <c r="C58" s="57" t="s">
        <v>123</v>
      </c>
      <c r="D58" s="58">
        <v>35133.25</v>
      </c>
      <c r="E58" s="58">
        <v>35941.5</v>
      </c>
      <c r="F58" s="58">
        <v>36655.5</v>
      </c>
      <c r="G58" s="58">
        <v>33873</v>
      </c>
      <c r="H58" s="58">
        <v>32199</v>
      </c>
      <c r="I58" s="58">
        <v>30101.75</v>
      </c>
      <c r="J58" s="58">
        <v>24393</v>
      </c>
      <c r="K58" s="58">
        <v>27615.5</v>
      </c>
      <c r="L58" s="58">
        <v>33407.25</v>
      </c>
      <c r="M58" s="58">
        <v>38235.25</v>
      </c>
      <c r="N58" s="58">
        <v>43459</v>
      </c>
      <c r="O58" s="58">
        <v>47248.25</v>
      </c>
      <c r="P58" s="58">
        <v>49457.75</v>
      </c>
      <c r="Q58" s="58">
        <v>47549.5</v>
      </c>
      <c r="R58" s="58">
        <v>48534.5</v>
      </c>
      <c r="S58" s="58">
        <v>49488.25</v>
      </c>
      <c r="T58" s="58">
        <v>48874.5</v>
      </c>
      <c r="U58" s="58">
        <v>48200</v>
      </c>
      <c r="V58" s="58">
        <v>47472</v>
      </c>
      <c r="W58" s="58">
        <v>48525.75</v>
      </c>
      <c r="X58" s="58">
        <v>48091</v>
      </c>
      <c r="Y58" s="59">
        <v>44689.75</v>
      </c>
      <c r="Z58" s="59">
        <v>41027.5</v>
      </c>
      <c r="AA58" s="60"/>
      <c r="AB58" s="61"/>
      <c r="AC58" s="61"/>
      <c r="AD58" s="61"/>
      <c r="AE58" s="61"/>
      <c r="AF58" s="61"/>
      <c r="AG58" s="61"/>
      <c r="AH58" s="61"/>
      <c r="AI58" s="61"/>
      <c r="AJ58" s="61"/>
      <c r="AK58" s="61"/>
      <c r="AL58" s="61"/>
      <c r="AM58" s="61"/>
      <c r="AN58" s="61"/>
      <c r="AO58" s="61"/>
      <c r="AP58" s="61"/>
      <c r="AQ58" s="61"/>
      <c r="AR58" s="61"/>
      <c r="AS58" s="61"/>
      <c r="AT58" s="61"/>
      <c r="AU58" s="61"/>
      <c r="AV58" s="61"/>
      <c r="AW58" s="61"/>
      <c r="AX58" s="61"/>
      <c r="AY58" s="61"/>
      <c r="AZ58" s="61"/>
      <c r="BA58" s="61"/>
      <c r="BB58" s="61"/>
      <c r="BC58" s="61"/>
      <c r="BD58" s="61"/>
      <c r="BE58" s="61"/>
      <c r="BF58" s="61"/>
      <c r="BG58" s="61"/>
      <c r="BH58" s="61"/>
      <c r="BI58" s="61"/>
      <c r="BJ58" s="61"/>
      <c r="BK58" s="61"/>
      <c r="BL58" s="61"/>
      <c r="BM58" s="61"/>
      <c r="BN58" s="61"/>
      <c r="BO58" s="61"/>
      <c r="BP58" s="61"/>
      <c r="BQ58" s="61"/>
      <c r="BR58" s="61"/>
      <c r="BS58" s="61"/>
      <c r="BT58" s="61"/>
      <c r="BU58" s="61"/>
      <c r="BV58" s="61"/>
      <c r="BW58" s="61"/>
      <c r="BX58" s="61"/>
      <c r="BY58" s="61"/>
      <c r="BZ58" s="61"/>
      <c r="CA58" s="61"/>
      <c r="CB58" s="61"/>
      <c r="CC58" s="61"/>
      <c r="CD58" s="61"/>
      <c r="CE58" s="61"/>
      <c r="CF58" s="61"/>
      <c r="CG58" s="61"/>
      <c r="CH58" s="61"/>
      <c r="CI58" s="61"/>
      <c r="CJ58" s="61"/>
      <c r="CK58" s="61"/>
      <c r="CL58" s="61"/>
      <c r="CM58" s="61"/>
      <c r="CN58" s="61"/>
      <c r="CO58" s="61"/>
      <c r="CP58" s="61"/>
      <c r="CQ58" s="61"/>
      <c r="CR58" s="61"/>
      <c r="CS58" s="61"/>
      <c r="CT58" s="61"/>
      <c r="CU58" s="61"/>
      <c r="CV58" s="61"/>
      <c r="CW58" s="61"/>
      <c r="CX58" s="61"/>
      <c r="CY58" s="61"/>
      <c r="CZ58" s="61"/>
      <c r="DA58" s="61"/>
      <c r="DB58" s="61"/>
      <c r="DC58" s="61"/>
      <c r="DD58" s="61"/>
      <c r="DE58" s="61"/>
      <c r="DF58" s="61"/>
      <c r="DG58" s="61"/>
      <c r="DH58" s="61"/>
      <c r="DI58" s="61"/>
      <c r="DJ58" s="61"/>
      <c r="DK58" s="61"/>
      <c r="DL58" s="61"/>
      <c r="DM58" s="61"/>
      <c r="DN58" s="61"/>
      <c r="DO58" s="61"/>
      <c r="DP58" s="61"/>
      <c r="DQ58" s="61"/>
      <c r="DR58" s="61"/>
      <c r="DS58" s="61"/>
      <c r="DT58" s="61"/>
      <c r="DU58" s="61"/>
      <c r="DV58" s="61"/>
      <c r="DW58" s="61"/>
      <c r="DX58" s="61"/>
      <c r="DY58" s="61"/>
      <c r="DZ58" s="61"/>
      <c r="EA58" s="61"/>
      <c r="EB58" s="61"/>
      <c r="EC58" s="61"/>
      <c r="ED58" s="61"/>
      <c r="EE58" s="61"/>
      <c r="EF58" s="61"/>
      <c r="EG58" s="61"/>
      <c r="EH58" s="61"/>
      <c r="EI58" s="61"/>
      <c r="EJ58" s="61"/>
      <c r="EK58" s="61"/>
      <c r="EL58" s="61"/>
      <c r="EM58" s="61"/>
      <c r="EN58" s="61"/>
      <c r="EO58" s="61"/>
      <c r="EP58" s="61"/>
      <c r="EQ58" s="61"/>
      <c r="ER58" s="61"/>
      <c r="ES58" s="61"/>
      <c r="ET58" s="61"/>
      <c r="EU58" s="61"/>
      <c r="EV58" s="61"/>
      <c r="EW58" s="61"/>
      <c r="EX58" s="61"/>
      <c r="EY58" s="61"/>
      <c r="EZ58" s="61"/>
      <c r="FA58" s="61"/>
      <c r="FB58" s="61"/>
      <c r="FC58" s="61"/>
      <c r="FD58" s="61"/>
      <c r="FE58" s="61"/>
      <c r="FF58" s="61"/>
      <c r="FG58" s="61"/>
      <c r="FH58" s="61"/>
      <c r="FI58" s="61"/>
      <c r="FJ58" s="61"/>
      <c r="FK58" s="61"/>
      <c r="FL58" s="61"/>
      <c r="FM58" s="61"/>
      <c r="FN58" s="61"/>
      <c r="FO58" s="61"/>
      <c r="FP58" s="61"/>
      <c r="FQ58" s="61"/>
      <c r="FR58" s="61"/>
      <c r="FS58" s="61"/>
      <c r="FT58" s="61"/>
      <c r="FU58" s="61"/>
      <c r="FV58" s="61"/>
      <c r="FW58" s="61"/>
      <c r="FX58" s="61"/>
      <c r="FY58" s="61"/>
      <c r="FZ58" s="61"/>
      <c r="GA58" s="61"/>
      <c r="GB58" s="61"/>
      <c r="GC58" s="61"/>
      <c r="GD58" s="61"/>
      <c r="GE58" s="61"/>
      <c r="GF58" s="61"/>
      <c r="GG58" s="61"/>
      <c r="GH58" s="61"/>
      <c r="GI58" s="61"/>
      <c r="GJ58" s="61"/>
      <c r="GK58" s="61"/>
      <c r="GL58" s="61"/>
      <c r="GM58" s="61"/>
      <c r="GN58" s="61"/>
      <c r="GO58" s="61"/>
      <c r="GP58" s="61"/>
      <c r="GQ58" s="61"/>
      <c r="GR58" s="61"/>
      <c r="GS58" s="61"/>
      <c r="GT58" s="61"/>
      <c r="GU58" s="61"/>
      <c r="GV58" s="61"/>
      <c r="GW58" s="61"/>
      <c r="GX58" s="61"/>
      <c r="GY58" s="61"/>
      <c r="GZ58" s="61"/>
      <c r="HA58" s="61"/>
      <c r="HB58" s="61"/>
      <c r="HC58" s="61"/>
      <c r="HD58" s="61"/>
      <c r="HE58" s="61"/>
      <c r="HF58" s="61"/>
      <c r="HG58" s="61"/>
      <c r="HH58" s="61"/>
      <c r="HI58" s="61"/>
      <c r="HJ58" s="61"/>
      <c r="HK58" s="61"/>
      <c r="HL58" s="61"/>
      <c r="HM58" s="61"/>
      <c r="HN58" s="61"/>
      <c r="HO58" s="61"/>
      <c r="HP58" s="62"/>
    </row>
    <row r="59" spans="1:224" ht="12.75" customHeight="1" x14ac:dyDescent="0.25">
      <c r="A59" s="32" t="s">
        <v>688</v>
      </c>
      <c r="B59" s="63">
        <v>1820</v>
      </c>
      <c r="C59" s="57" t="s">
        <v>125</v>
      </c>
      <c r="D59" s="58">
        <v>341</v>
      </c>
      <c r="E59" s="58">
        <v>343.25</v>
      </c>
      <c r="F59" s="58">
        <v>288.5</v>
      </c>
      <c r="G59" s="58">
        <v>213.25</v>
      </c>
      <c r="H59" s="58">
        <v>218</v>
      </c>
      <c r="I59" s="58">
        <v>214.75</v>
      </c>
      <c r="J59" s="58">
        <v>176.75</v>
      </c>
      <c r="K59" s="58">
        <v>193</v>
      </c>
      <c r="L59" s="58">
        <v>226.75</v>
      </c>
      <c r="M59" s="58">
        <v>240</v>
      </c>
      <c r="N59" s="58">
        <v>244.75</v>
      </c>
      <c r="O59" s="58">
        <v>224</v>
      </c>
      <c r="P59" s="58">
        <v>187.75</v>
      </c>
      <c r="Q59" s="58">
        <v>147.25</v>
      </c>
      <c r="R59" s="58">
        <v>142.25</v>
      </c>
      <c r="S59" s="58">
        <v>135.25</v>
      </c>
      <c r="T59" s="58">
        <v>133.75</v>
      </c>
      <c r="U59" s="58">
        <v>91.25</v>
      </c>
      <c r="V59" s="58">
        <v>82</v>
      </c>
      <c r="W59" s="58">
        <v>76</v>
      </c>
      <c r="X59" s="58">
        <v>68.75</v>
      </c>
      <c r="Y59" s="59">
        <v>60.25</v>
      </c>
      <c r="Z59" s="59">
        <v>51.75</v>
      </c>
      <c r="AA59" s="60"/>
      <c r="AB59" s="61"/>
      <c r="AC59" s="61"/>
      <c r="AD59" s="61"/>
      <c r="AE59" s="61"/>
      <c r="AF59" s="61"/>
      <c r="AG59" s="61"/>
      <c r="AH59" s="61"/>
      <c r="AI59" s="61"/>
      <c r="AJ59" s="61"/>
      <c r="AK59" s="61"/>
      <c r="AL59" s="61"/>
      <c r="AM59" s="61"/>
      <c r="AN59" s="61"/>
      <c r="AO59" s="61"/>
      <c r="AP59" s="61"/>
      <c r="AQ59" s="61"/>
      <c r="AR59" s="61"/>
      <c r="AS59" s="61"/>
      <c r="AT59" s="61"/>
      <c r="AU59" s="61"/>
      <c r="AV59" s="61"/>
      <c r="AW59" s="61"/>
      <c r="AX59" s="61"/>
      <c r="AY59" s="61"/>
      <c r="AZ59" s="61"/>
      <c r="BA59" s="61"/>
      <c r="BB59" s="61"/>
      <c r="BC59" s="61"/>
      <c r="BD59" s="61"/>
      <c r="BE59" s="61"/>
      <c r="BF59" s="61"/>
      <c r="BG59" s="61"/>
      <c r="BH59" s="61"/>
      <c r="BI59" s="61"/>
      <c r="BJ59" s="61"/>
      <c r="BK59" s="61"/>
      <c r="BL59" s="61"/>
      <c r="BM59" s="61"/>
      <c r="BN59" s="61"/>
      <c r="BO59" s="61"/>
      <c r="BP59" s="61"/>
      <c r="BQ59" s="61"/>
      <c r="BR59" s="61"/>
      <c r="BS59" s="61"/>
      <c r="BT59" s="61"/>
      <c r="BU59" s="61"/>
      <c r="BV59" s="61"/>
      <c r="BW59" s="61"/>
      <c r="BX59" s="61"/>
      <c r="BY59" s="61"/>
      <c r="BZ59" s="61"/>
      <c r="CA59" s="61"/>
      <c r="CB59" s="61"/>
      <c r="CC59" s="61"/>
      <c r="CD59" s="61"/>
      <c r="CE59" s="61"/>
      <c r="CF59" s="61"/>
      <c r="CG59" s="61"/>
      <c r="CH59" s="61"/>
      <c r="CI59" s="61"/>
      <c r="CJ59" s="61"/>
      <c r="CK59" s="61"/>
      <c r="CL59" s="61"/>
      <c r="CM59" s="61"/>
      <c r="CN59" s="61"/>
      <c r="CO59" s="61"/>
      <c r="CP59" s="61"/>
      <c r="CQ59" s="61"/>
      <c r="CR59" s="61"/>
      <c r="CS59" s="61"/>
      <c r="CT59" s="61"/>
      <c r="CU59" s="61"/>
      <c r="CV59" s="61"/>
      <c r="CW59" s="61"/>
      <c r="CX59" s="61"/>
      <c r="CY59" s="61"/>
      <c r="CZ59" s="61"/>
      <c r="DA59" s="61"/>
      <c r="DB59" s="61"/>
      <c r="DC59" s="61"/>
      <c r="DD59" s="61"/>
      <c r="DE59" s="61"/>
      <c r="DF59" s="61"/>
      <c r="DG59" s="61"/>
      <c r="DH59" s="61"/>
      <c r="DI59" s="61"/>
      <c r="DJ59" s="61"/>
      <c r="DK59" s="61"/>
      <c r="DL59" s="61"/>
      <c r="DM59" s="61"/>
      <c r="DN59" s="61"/>
      <c r="DO59" s="61"/>
      <c r="DP59" s="61"/>
      <c r="DQ59" s="61"/>
      <c r="DR59" s="61"/>
      <c r="DS59" s="61"/>
      <c r="DT59" s="61"/>
      <c r="DU59" s="61"/>
      <c r="DV59" s="61"/>
      <c r="DW59" s="61"/>
      <c r="DX59" s="61"/>
      <c r="DY59" s="61"/>
      <c r="DZ59" s="61"/>
      <c r="EA59" s="61"/>
      <c r="EB59" s="61"/>
      <c r="EC59" s="61"/>
      <c r="ED59" s="61"/>
      <c r="EE59" s="61"/>
      <c r="EF59" s="61"/>
      <c r="EG59" s="61"/>
      <c r="EH59" s="61"/>
      <c r="EI59" s="61"/>
      <c r="EJ59" s="61"/>
      <c r="EK59" s="61"/>
      <c r="EL59" s="61"/>
      <c r="EM59" s="61"/>
      <c r="EN59" s="61"/>
      <c r="EO59" s="61"/>
      <c r="EP59" s="61"/>
      <c r="EQ59" s="61"/>
      <c r="ER59" s="61"/>
      <c r="ES59" s="61"/>
      <c r="ET59" s="61"/>
      <c r="EU59" s="61"/>
      <c r="EV59" s="61"/>
      <c r="EW59" s="61"/>
      <c r="EX59" s="61"/>
      <c r="EY59" s="61"/>
      <c r="EZ59" s="61"/>
      <c r="FA59" s="61"/>
      <c r="FB59" s="61"/>
      <c r="FC59" s="61"/>
      <c r="FD59" s="61"/>
      <c r="FE59" s="61"/>
      <c r="FF59" s="61"/>
      <c r="FG59" s="61"/>
      <c r="FH59" s="61"/>
      <c r="FI59" s="61"/>
      <c r="FJ59" s="61"/>
      <c r="FK59" s="61"/>
      <c r="FL59" s="61"/>
      <c r="FM59" s="61"/>
      <c r="FN59" s="61"/>
      <c r="FO59" s="61"/>
      <c r="FP59" s="61"/>
      <c r="FQ59" s="61"/>
      <c r="FR59" s="61"/>
      <c r="FS59" s="61"/>
      <c r="FT59" s="61"/>
      <c r="FU59" s="61"/>
      <c r="FV59" s="61"/>
      <c r="FW59" s="61"/>
      <c r="FX59" s="61"/>
      <c r="FY59" s="61"/>
      <c r="FZ59" s="61"/>
      <c r="GA59" s="61"/>
      <c r="GB59" s="61"/>
      <c r="GC59" s="61"/>
      <c r="GD59" s="61"/>
      <c r="GE59" s="61"/>
      <c r="GF59" s="61"/>
      <c r="GG59" s="61"/>
      <c r="GH59" s="61"/>
      <c r="GI59" s="61"/>
      <c r="GJ59" s="61"/>
      <c r="GK59" s="61"/>
      <c r="GL59" s="61"/>
      <c r="GM59" s="61"/>
      <c r="GN59" s="61"/>
      <c r="GO59" s="61"/>
      <c r="GP59" s="61"/>
      <c r="GQ59" s="61"/>
      <c r="GR59" s="61"/>
      <c r="GS59" s="61"/>
      <c r="GT59" s="61"/>
      <c r="GU59" s="61"/>
      <c r="GV59" s="61"/>
      <c r="GW59" s="61"/>
      <c r="GX59" s="61"/>
      <c r="GY59" s="61"/>
      <c r="GZ59" s="61"/>
      <c r="HA59" s="61"/>
      <c r="HB59" s="61"/>
      <c r="HC59" s="61"/>
      <c r="HD59" s="61"/>
      <c r="HE59" s="61"/>
      <c r="HF59" s="61"/>
      <c r="HG59" s="61"/>
      <c r="HH59" s="61"/>
      <c r="HI59" s="61"/>
      <c r="HJ59" s="61"/>
      <c r="HK59" s="61"/>
      <c r="HL59" s="61"/>
      <c r="HM59" s="61"/>
      <c r="HN59" s="61"/>
      <c r="HO59" s="61"/>
      <c r="HP59" s="62"/>
    </row>
    <row r="60" spans="1:224" ht="12.75" customHeight="1" x14ac:dyDescent="0.25">
      <c r="A60" s="32" t="s">
        <v>688</v>
      </c>
      <c r="B60" s="63">
        <v>1911</v>
      </c>
      <c r="C60" s="57" t="s">
        <v>127</v>
      </c>
      <c r="D60" s="58">
        <v>12014.25</v>
      </c>
      <c r="E60" s="58">
        <v>12530.75</v>
      </c>
      <c r="F60" s="58">
        <v>11482.75</v>
      </c>
      <c r="G60" s="58">
        <v>10598.75</v>
      </c>
      <c r="H60" s="58">
        <v>11005</v>
      </c>
      <c r="I60" s="58">
        <v>10903.25</v>
      </c>
      <c r="J60" s="58">
        <v>10781.5</v>
      </c>
      <c r="K60" s="58">
        <v>12089</v>
      </c>
      <c r="L60" s="58">
        <v>13563.5</v>
      </c>
      <c r="M60" s="58">
        <v>13896.5</v>
      </c>
      <c r="N60" s="58">
        <v>14032.25</v>
      </c>
      <c r="O60" s="58">
        <v>13399.75</v>
      </c>
      <c r="P60" s="58">
        <v>12781.25</v>
      </c>
      <c r="Q60" s="58">
        <v>10999.75</v>
      </c>
      <c r="R60" s="58">
        <v>11536.75</v>
      </c>
      <c r="S60" s="58">
        <v>10785.5</v>
      </c>
      <c r="T60" s="58">
        <v>10106.5</v>
      </c>
      <c r="U60" s="58">
        <v>9955</v>
      </c>
      <c r="V60" s="58">
        <v>9739.75</v>
      </c>
      <c r="W60" s="58">
        <v>9448.25</v>
      </c>
      <c r="X60" s="58">
        <v>9285.25</v>
      </c>
      <c r="Y60" s="59">
        <v>8892.25</v>
      </c>
      <c r="Z60" s="59">
        <v>8580.5</v>
      </c>
      <c r="AA60" s="60"/>
      <c r="AB60" s="61"/>
      <c r="AC60" s="61"/>
      <c r="AD60" s="61"/>
      <c r="AE60" s="61"/>
      <c r="AF60" s="61"/>
      <c r="AG60" s="61"/>
      <c r="AH60" s="61"/>
      <c r="AI60" s="61"/>
      <c r="AJ60" s="61"/>
      <c r="AK60" s="61"/>
      <c r="AL60" s="61"/>
      <c r="AM60" s="61"/>
      <c r="AN60" s="61"/>
      <c r="AO60" s="61"/>
      <c r="AP60" s="61"/>
      <c r="AQ60" s="61"/>
      <c r="AR60" s="61"/>
      <c r="AS60" s="61"/>
      <c r="AT60" s="61"/>
      <c r="AU60" s="61"/>
      <c r="AV60" s="61"/>
      <c r="AW60" s="61"/>
      <c r="AX60" s="61"/>
      <c r="AY60" s="61"/>
      <c r="AZ60" s="61"/>
      <c r="BA60" s="61"/>
      <c r="BB60" s="61"/>
      <c r="BC60" s="61"/>
      <c r="BD60" s="61"/>
      <c r="BE60" s="61"/>
      <c r="BF60" s="61"/>
      <c r="BG60" s="61"/>
      <c r="BH60" s="61"/>
      <c r="BI60" s="61"/>
      <c r="BJ60" s="61"/>
      <c r="BK60" s="61"/>
      <c r="BL60" s="61"/>
      <c r="BM60" s="61"/>
      <c r="BN60" s="61"/>
      <c r="BO60" s="61"/>
      <c r="BP60" s="61"/>
      <c r="BQ60" s="61"/>
      <c r="BR60" s="61"/>
      <c r="BS60" s="61"/>
      <c r="BT60" s="61"/>
      <c r="BU60" s="61"/>
      <c r="BV60" s="61"/>
      <c r="BW60" s="61"/>
      <c r="BX60" s="61"/>
      <c r="BY60" s="61"/>
      <c r="BZ60" s="61"/>
      <c r="CA60" s="61"/>
      <c r="CB60" s="61"/>
      <c r="CC60" s="61"/>
      <c r="CD60" s="61"/>
      <c r="CE60" s="61"/>
      <c r="CF60" s="61"/>
      <c r="CG60" s="61"/>
      <c r="CH60" s="61"/>
      <c r="CI60" s="61"/>
      <c r="CJ60" s="61"/>
      <c r="CK60" s="61"/>
      <c r="CL60" s="61"/>
      <c r="CM60" s="61"/>
      <c r="CN60" s="61"/>
      <c r="CO60" s="61"/>
      <c r="CP60" s="61"/>
      <c r="CQ60" s="61"/>
      <c r="CR60" s="61"/>
      <c r="CS60" s="61"/>
      <c r="CT60" s="61"/>
      <c r="CU60" s="61"/>
      <c r="CV60" s="61"/>
      <c r="CW60" s="61"/>
      <c r="CX60" s="61"/>
      <c r="CY60" s="61"/>
      <c r="CZ60" s="61"/>
      <c r="DA60" s="61"/>
      <c r="DB60" s="61"/>
      <c r="DC60" s="61"/>
      <c r="DD60" s="61"/>
      <c r="DE60" s="61"/>
      <c r="DF60" s="61"/>
      <c r="DG60" s="61"/>
      <c r="DH60" s="61"/>
      <c r="DI60" s="61"/>
      <c r="DJ60" s="61"/>
      <c r="DK60" s="61"/>
      <c r="DL60" s="61"/>
      <c r="DM60" s="61"/>
      <c r="DN60" s="61"/>
      <c r="DO60" s="61"/>
      <c r="DP60" s="61"/>
      <c r="DQ60" s="61"/>
      <c r="DR60" s="61"/>
      <c r="DS60" s="61"/>
      <c r="DT60" s="61"/>
      <c r="DU60" s="61"/>
      <c r="DV60" s="61"/>
      <c r="DW60" s="61"/>
      <c r="DX60" s="61"/>
      <c r="DY60" s="61"/>
      <c r="DZ60" s="61"/>
      <c r="EA60" s="61"/>
      <c r="EB60" s="61"/>
      <c r="EC60" s="61"/>
      <c r="ED60" s="61"/>
      <c r="EE60" s="61"/>
      <c r="EF60" s="61"/>
      <c r="EG60" s="61"/>
      <c r="EH60" s="61"/>
      <c r="EI60" s="61"/>
      <c r="EJ60" s="61"/>
      <c r="EK60" s="61"/>
      <c r="EL60" s="61"/>
      <c r="EM60" s="61"/>
      <c r="EN60" s="61"/>
      <c r="EO60" s="61"/>
      <c r="EP60" s="61"/>
      <c r="EQ60" s="61"/>
      <c r="ER60" s="61"/>
      <c r="ES60" s="61"/>
      <c r="ET60" s="61"/>
      <c r="EU60" s="61"/>
      <c r="EV60" s="61"/>
      <c r="EW60" s="61"/>
      <c r="EX60" s="61"/>
      <c r="EY60" s="61"/>
      <c r="EZ60" s="61"/>
      <c r="FA60" s="61"/>
      <c r="FB60" s="61"/>
      <c r="FC60" s="61"/>
      <c r="FD60" s="61"/>
      <c r="FE60" s="61"/>
      <c r="FF60" s="61"/>
      <c r="FG60" s="61"/>
      <c r="FH60" s="61"/>
      <c r="FI60" s="61"/>
      <c r="FJ60" s="61"/>
      <c r="FK60" s="61"/>
      <c r="FL60" s="61"/>
      <c r="FM60" s="61"/>
      <c r="FN60" s="61"/>
      <c r="FO60" s="61"/>
      <c r="FP60" s="61"/>
      <c r="FQ60" s="61"/>
      <c r="FR60" s="61"/>
      <c r="FS60" s="61"/>
      <c r="FT60" s="61"/>
      <c r="FU60" s="61"/>
      <c r="FV60" s="61"/>
      <c r="FW60" s="61"/>
      <c r="FX60" s="61"/>
      <c r="FY60" s="61"/>
      <c r="FZ60" s="61"/>
      <c r="GA60" s="61"/>
      <c r="GB60" s="61"/>
      <c r="GC60" s="61"/>
      <c r="GD60" s="61"/>
      <c r="GE60" s="61"/>
      <c r="GF60" s="61"/>
      <c r="GG60" s="61"/>
      <c r="GH60" s="61"/>
      <c r="GI60" s="61"/>
      <c r="GJ60" s="61"/>
      <c r="GK60" s="61"/>
      <c r="GL60" s="61"/>
      <c r="GM60" s="61"/>
      <c r="GN60" s="61"/>
      <c r="GO60" s="61"/>
      <c r="GP60" s="61"/>
      <c r="GQ60" s="61"/>
      <c r="GR60" s="61"/>
      <c r="GS60" s="61"/>
      <c r="GT60" s="61"/>
      <c r="GU60" s="61"/>
      <c r="GV60" s="61"/>
      <c r="GW60" s="61"/>
      <c r="GX60" s="61"/>
      <c r="GY60" s="61"/>
      <c r="GZ60" s="61"/>
      <c r="HA60" s="61"/>
      <c r="HB60" s="61"/>
      <c r="HC60" s="61"/>
      <c r="HD60" s="61"/>
      <c r="HE60" s="61"/>
      <c r="HF60" s="61"/>
      <c r="HG60" s="61"/>
      <c r="HH60" s="61"/>
      <c r="HI60" s="61"/>
      <c r="HJ60" s="61"/>
      <c r="HK60" s="61"/>
      <c r="HL60" s="61"/>
      <c r="HM60" s="61"/>
      <c r="HN60" s="61"/>
      <c r="HO60" s="61"/>
      <c r="HP60" s="62"/>
    </row>
    <row r="61" spans="1:224" ht="12.75" customHeight="1" x14ac:dyDescent="0.25">
      <c r="A61" s="32" t="s">
        <v>688</v>
      </c>
      <c r="B61" s="63">
        <v>1912</v>
      </c>
      <c r="C61" s="57" t="s">
        <v>129</v>
      </c>
      <c r="D61" s="58">
        <v>1570</v>
      </c>
      <c r="E61" s="58">
        <v>1662.25</v>
      </c>
      <c r="F61" s="58">
        <v>1617.75</v>
      </c>
      <c r="G61" s="58">
        <v>1457</v>
      </c>
      <c r="H61" s="58">
        <v>1441.75</v>
      </c>
      <c r="I61" s="58">
        <v>1389.75</v>
      </c>
      <c r="J61" s="58">
        <v>1260.25</v>
      </c>
      <c r="K61" s="58">
        <v>1645.75</v>
      </c>
      <c r="L61" s="58">
        <v>2226.75</v>
      </c>
      <c r="M61" s="58">
        <v>2527.75</v>
      </c>
      <c r="N61" s="58">
        <v>2881.25</v>
      </c>
      <c r="O61" s="58">
        <v>3255.5</v>
      </c>
      <c r="P61" s="58">
        <v>3454</v>
      </c>
      <c r="Q61" s="58">
        <v>2999.75</v>
      </c>
      <c r="R61" s="58">
        <v>2976.75</v>
      </c>
      <c r="S61" s="58">
        <v>2983.75</v>
      </c>
      <c r="T61" s="58">
        <v>2971.5</v>
      </c>
      <c r="U61" s="58">
        <v>2983.25</v>
      </c>
      <c r="V61" s="58">
        <v>2915.25</v>
      </c>
      <c r="W61" s="58">
        <v>2896.5</v>
      </c>
      <c r="X61" s="58">
        <v>2707.25</v>
      </c>
      <c r="Y61" s="59">
        <v>2447</v>
      </c>
      <c r="Z61" s="59">
        <v>2281.75</v>
      </c>
      <c r="AA61" s="60"/>
      <c r="AB61" s="61"/>
      <c r="AC61" s="61"/>
      <c r="AD61" s="61"/>
      <c r="AE61" s="61"/>
      <c r="AF61" s="61"/>
      <c r="AG61" s="61"/>
      <c r="AH61" s="61"/>
      <c r="AI61" s="61"/>
      <c r="AJ61" s="61"/>
      <c r="AK61" s="61"/>
      <c r="AL61" s="61"/>
      <c r="AM61" s="61"/>
      <c r="AN61" s="61"/>
      <c r="AO61" s="61"/>
      <c r="AP61" s="61"/>
      <c r="AQ61" s="61"/>
      <c r="AR61" s="61"/>
      <c r="AS61" s="61"/>
      <c r="AT61" s="61"/>
      <c r="AU61" s="61"/>
      <c r="AV61" s="61"/>
      <c r="AW61" s="61"/>
      <c r="AX61" s="61"/>
      <c r="AY61" s="61"/>
      <c r="AZ61" s="61"/>
      <c r="BA61" s="61"/>
      <c r="BB61" s="61"/>
      <c r="BC61" s="61"/>
      <c r="BD61" s="61"/>
      <c r="BE61" s="61"/>
      <c r="BF61" s="61"/>
      <c r="BG61" s="61"/>
      <c r="BH61" s="61"/>
      <c r="BI61" s="61"/>
      <c r="BJ61" s="61"/>
      <c r="BK61" s="61"/>
      <c r="BL61" s="61"/>
      <c r="BM61" s="61"/>
      <c r="BN61" s="61"/>
      <c r="BO61" s="61"/>
      <c r="BP61" s="61"/>
      <c r="BQ61" s="61"/>
      <c r="BR61" s="61"/>
      <c r="BS61" s="61"/>
      <c r="BT61" s="61"/>
      <c r="BU61" s="61"/>
      <c r="BV61" s="61"/>
      <c r="BW61" s="61"/>
      <c r="BX61" s="61"/>
      <c r="BY61" s="61"/>
      <c r="BZ61" s="61"/>
      <c r="CA61" s="61"/>
      <c r="CB61" s="61"/>
      <c r="CC61" s="61"/>
      <c r="CD61" s="61"/>
      <c r="CE61" s="61"/>
      <c r="CF61" s="61"/>
      <c r="CG61" s="61"/>
      <c r="CH61" s="61"/>
      <c r="CI61" s="61"/>
      <c r="CJ61" s="61"/>
      <c r="CK61" s="61"/>
      <c r="CL61" s="61"/>
      <c r="CM61" s="61"/>
      <c r="CN61" s="61"/>
      <c r="CO61" s="61"/>
      <c r="CP61" s="61"/>
      <c r="CQ61" s="61"/>
      <c r="CR61" s="61"/>
      <c r="CS61" s="61"/>
      <c r="CT61" s="61"/>
      <c r="CU61" s="61"/>
      <c r="CV61" s="61"/>
      <c r="CW61" s="61"/>
      <c r="CX61" s="61"/>
      <c r="CY61" s="61"/>
      <c r="CZ61" s="61"/>
      <c r="DA61" s="61"/>
      <c r="DB61" s="61"/>
      <c r="DC61" s="61"/>
      <c r="DD61" s="61"/>
      <c r="DE61" s="61"/>
      <c r="DF61" s="61"/>
      <c r="DG61" s="61"/>
      <c r="DH61" s="61"/>
      <c r="DI61" s="61"/>
      <c r="DJ61" s="61"/>
      <c r="DK61" s="61"/>
      <c r="DL61" s="61"/>
      <c r="DM61" s="61"/>
      <c r="DN61" s="61"/>
      <c r="DO61" s="61"/>
      <c r="DP61" s="61"/>
      <c r="DQ61" s="61"/>
      <c r="DR61" s="61"/>
      <c r="DS61" s="61"/>
      <c r="DT61" s="61"/>
      <c r="DU61" s="61"/>
      <c r="DV61" s="61"/>
      <c r="DW61" s="61"/>
      <c r="DX61" s="61"/>
      <c r="DY61" s="61"/>
      <c r="DZ61" s="61"/>
      <c r="EA61" s="61"/>
      <c r="EB61" s="61"/>
      <c r="EC61" s="61"/>
      <c r="ED61" s="61"/>
      <c r="EE61" s="61"/>
      <c r="EF61" s="61"/>
      <c r="EG61" s="61"/>
      <c r="EH61" s="61"/>
      <c r="EI61" s="61"/>
      <c r="EJ61" s="61"/>
      <c r="EK61" s="61"/>
      <c r="EL61" s="61"/>
      <c r="EM61" s="61"/>
      <c r="EN61" s="61"/>
      <c r="EO61" s="61"/>
      <c r="EP61" s="61"/>
      <c r="EQ61" s="61"/>
      <c r="ER61" s="61"/>
      <c r="ES61" s="61"/>
      <c r="ET61" s="61"/>
      <c r="EU61" s="61"/>
      <c r="EV61" s="61"/>
      <c r="EW61" s="61"/>
      <c r="EX61" s="61"/>
      <c r="EY61" s="61"/>
      <c r="EZ61" s="61"/>
      <c r="FA61" s="61"/>
      <c r="FB61" s="61"/>
      <c r="FC61" s="61"/>
      <c r="FD61" s="61"/>
      <c r="FE61" s="61"/>
      <c r="FF61" s="61"/>
      <c r="FG61" s="61"/>
      <c r="FH61" s="61"/>
      <c r="FI61" s="61"/>
      <c r="FJ61" s="61"/>
      <c r="FK61" s="61"/>
      <c r="FL61" s="61"/>
      <c r="FM61" s="61"/>
      <c r="FN61" s="61"/>
      <c r="FO61" s="61"/>
      <c r="FP61" s="61"/>
      <c r="FQ61" s="61"/>
      <c r="FR61" s="61"/>
      <c r="FS61" s="61"/>
      <c r="FT61" s="61"/>
      <c r="FU61" s="61"/>
      <c r="FV61" s="61"/>
      <c r="FW61" s="61"/>
      <c r="FX61" s="61"/>
      <c r="FY61" s="61"/>
      <c r="FZ61" s="61"/>
      <c r="GA61" s="61"/>
      <c r="GB61" s="61"/>
      <c r="GC61" s="61"/>
      <c r="GD61" s="61"/>
      <c r="GE61" s="61"/>
      <c r="GF61" s="61"/>
      <c r="GG61" s="61"/>
      <c r="GH61" s="61"/>
      <c r="GI61" s="61"/>
      <c r="GJ61" s="61"/>
      <c r="GK61" s="61"/>
      <c r="GL61" s="61"/>
      <c r="GM61" s="61"/>
      <c r="GN61" s="61"/>
      <c r="GO61" s="61"/>
      <c r="GP61" s="61"/>
      <c r="GQ61" s="61"/>
      <c r="GR61" s="61"/>
      <c r="GS61" s="61"/>
      <c r="GT61" s="61"/>
      <c r="GU61" s="61"/>
      <c r="GV61" s="61"/>
      <c r="GW61" s="61"/>
      <c r="GX61" s="61"/>
      <c r="GY61" s="61"/>
      <c r="GZ61" s="61"/>
      <c r="HA61" s="61"/>
      <c r="HB61" s="61"/>
      <c r="HC61" s="61"/>
      <c r="HD61" s="61"/>
      <c r="HE61" s="61"/>
      <c r="HF61" s="61"/>
      <c r="HG61" s="61"/>
      <c r="HH61" s="61"/>
      <c r="HI61" s="61"/>
      <c r="HJ61" s="61"/>
      <c r="HK61" s="61"/>
      <c r="HL61" s="61"/>
      <c r="HM61" s="61"/>
      <c r="HN61" s="61"/>
      <c r="HO61" s="61"/>
      <c r="HP61" s="62"/>
    </row>
    <row r="62" spans="1:224" ht="12.75" customHeight="1" x14ac:dyDescent="0.25">
      <c r="A62" s="32" t="s">
        <v>688</v>
      </c>
      <c r="B62" s="63">
        <v>1920</v>
      </c>
      <c r="C62" s="57" t="s">
        <v>131</v>
      </c>
      <c r="D62" s="58">
        <v>24143.75</v>
      </c>
      <c r="E62" s="58">
        <v>24619.75</v>
      </c>
      <c r="F62" s="58">
        <v>24012</v>
      </c>
      <c r="G62" s="58">
        <v>22163.5</v>
      </c>
      <c r="H62" s="58">
        <v>21269.25</v>
      </c>
      <c r="I62" s="58">
        <v>19728.5</v>
      </c>
      <c r="J62" s="58">
        <v>16576.25</v>
      </c>
      <c r="K62" s="58">
        <v>18997.25</v>
      </c>
      <c r="L62" s="58">
        <v>18424</v>
      </c>
      <c r="M62" s="58">
        <v>20315</v>
      </c>
      <c r="N62" s="58">
        <v>22403.5</v>
      </c>
      <c r="O62" s="58">
        <v>24572</v>
      </c>
      <c r="P62" s="58">
        <v>27091.75</v>
      </c>
      <c r="Q62" s="58">
        <v>28908.5</v>
      </c>
      <c r="R62" s="58">
        <v>32045.5</v>
      </c>
      <c r="S62" s="58">
        <v>34136</v>
      </c>
      <c r="T62" s="58">
        <v>32072.25</v>
      </c>
      <c r="U62" s="58">
        <v>31421</v>
      </c>
      <c r="V62" s="58">
        <v>30396.25</v>
      </c>
      <c r="W62" s="58">
        <v>30915</v>
      </c>
      <c r="X62" s="58">
        <v>30760.25</v>
      </c>
      <c r="Y62" s="59">
        <v>26694.5</v>
      </c>
      <c r="Z62" s="59">
        <v>21905.75</v>
      </c>
      <c r="AA62" s="60"/>
      <c r="AB62" s="61"/>
      <c r="AC62" s="61"/>
      <c r="AD62" s="61"/>
      <c r="AE62" s="61"/>
      <c r="AF62" s="61"/>
      <c r="AG62" s="61"/>
      <c r="AH62" s="61"/>
      <c r="AI62" s="61"/>
      <c r="AJ62" s="61"/>
      <c r="AK62" s="61"/>
      <c r="AL62" s="61"/>
      <c r="AM62" s="61"/>
      <c r="AN62" s="61"/>
      <c r="AO62" s="61"/>
      <c r="AP62" s="61"/>
      <c r="AQ62" s="61"/>
      <c r="AR62" s="61"/>
      <c r="AS62" s="61"/>
      <c r="AT62" s="61"/>
      <c r="AU62" s="61"/>
      <c r="AV62" s="61"/>
      <c r="AW62" s="61"/>
      <c r="AX62" s="61"/>
      <c r="AY62" s="61"/>
      <c r="AZ62" s="61"/>
      <c r="BA62" s="61"/>
      <c r="BB62" s="61"/>
      <c r="BC62" s="61"/>
      <c r="BD62" s="61"/>
      <c r="BE62" s="61"/>
      <c r="BF62" s="61"/>
      <c r="BG62" s="61"/>
      <c r="BH62" s="61"/>
      <c r="BI62" s="61"/>
      <c r="BJ62" s="61"/>
      <c r="BK62" s="61"/>
      <c r="BL62" s="61"/>
      <c r="BM62" s="61"/>
      <c r="BN62" s="61"/>
      <c r="BO62" s="61"/>
      <c r="BP62" s="61"/>
      <c r="BQ62" s="61"/>
      <c r="BR62" s="61"/>
      <c r="BS62" s="61"/>
      <c r="BT62" s="61"/>
      <c r="BU62" s="61"/>
      <c r="BV62" s="61"/>
      <c r="BW62" s="61"/>
      <c r="BX62" s="61"/>
      <c r="BY62" s="61"/>
      <c r="BZ62" s="61"/>
      <c r="CA62" s="61"/>
      <c r="CB62" s="61"/>
      <c r="CC62" s="61"/>
      <c r="CD62" s="61"/>
      <c r="CE62" s="61"/>
      <c r="CF62" s="61"/>
      <c r="CG62" s="61"/>
      <c r="CH62" s="61"/>
      <c r="CI62" s="61"/>
      <c r="CJ62" s="61"/>
      <c r="CK62" s="61"/>
      <c r="CL62" s="61"/>
      <c r="CM62" s="61"/>
      <c r="CN62" s="61"/>
      <c r="CO62" s="61"/>
      <c r="CP62" s="61"/>
      <c r="CQ62" s="61"/>
      <c r="CR62" s="61"/>
      <c r="CS62" s="61"/>
      <c r="CT62" s="61"/>
      <c r="CU62" s="61"/>
      <c r="CV62" s="61"/>
      <c r="CW62" s="61"/>
      <c r="CX62" s="61"/>
      <c r="CY62" s="61"/>
      <c r="CZ62" s="61"/>
      <c r="DA62" s="61"/>
      <c r="DB62" s="61"/>
      <c r="DC62" s="61"/>
      <c r="DD62" s="61"/>
      <c r="DE62" s="61"/>
      <c r="DF62" s="61"/>
      <c r="DG62" s="61"/>
      <c r="DH62" s="61"/>
      <c r="DI62" s="61"/>
      <c r="DJ62" s="61"/>
      <c r="DK62" s="61"/>
      <c r="DL62" s="61"/>
      <c r="DM62" s="61"/>
      <c r="DN62" s="61"/>
      <c r="DO62" s="61"/>
      <c r="DP62" s="61"/>
      <c r="DQ62" s="61"/>
      <c r="DR62" s="61"/>
      <c r="DS62" s="61"/>
      <c r="DT62" s="61"/>
      <c r="DU62" s="61"/>
      <c r="DV62" s="61"/>
      <c r="DW62" s="61"/>
      <c r="DX62" s="61"/>
      <c r="DY62" s="61"/>
      <c r="DZ62" s="61"/>
      <c r="EA62" s="61"/>
      <c r="EB62" s="61"/>
      <c r="EC62" s="61"/>
      <c r="ED62" s="61"/>
      <c r="EE62" s="61"/>
      <c r="EF62" s="61"/>
      <c r="EG62" s="61"/>
      <c r="EH62" s="61"/>
      <c r="EI62" s="61"/>
      <c r="EJ62" s="61"/>
      <c r="EK62" s="61"/>
      <c r="EL62" s="61"/>
      <c r="EM62" s="61"/>
      <c r="EN62" s="61"/>
      <c r="EO62" s="61"/>
      <c r="EP62" s="61"/>
      <c r="EQ62" s="61"/>
      <c r="ER62" s="61"/>
      <c r="ES62" s="61"/>
      <c r="ET62" s="61"/>
      <c r="EU62" s="61"/>
      <c r="EV62" s="61"/>
      <c r="EW62" s="61"/>
      <c r="EX62" s="61"/>
      <c r="EY62" s="61"/>
      <c r="EZ62" s="61"/>
      <c r="FA62" s="61"/>
      <c r="FB62" s="61"/>
      <c r="FC62" s="61"/>
      <c r="FD62" s="61"/>
      <c r="FE62" s="61"/>
      <c r="FF62" s="61"/>
      <c r="FG62" s="61"/>
      <c r="FH62" s="61"/>
      <c r="FI62" s="61"/>
      <c r="FJ62" s="61"/>
      <c r="FK62" s="61"/>
      <c r="FL62" s="61"/>
      <c r="FM62" s="61"/>
      <c r="FN62" s="61"/>
      <c r="FO62" s="61"/>
      <c r="FP62" s="61"/>
      <c r="FQ62" s="61"/>
      <c r="FR62" s="61"/>
      <c r="FS62" s="61"/>
      <c r="FT62" s="61"/>
      <c r="FU62" s="61"/>
      <c r="FV62" s="61"/>
      <c r="FW62" s="61"/>
      <c r="FX62" s="61"/>
      <c r="FY62" s="61"/>
      <c r="FZ62" s="61"/>
      <c r="GA62" s="61"/>
      <c r="GB62" s="61"/>
      <c r="GC62" s="61"/>
      <c r="GD62" s="61"/>
      <c r="GE62" s="61"/>
      <c r="GF62" s="61"/>
      <c r="GG62" s="61"/>
      <c r="GH62" s="61"/>
      <c r="GI62" s="61"/>
      <c r="GJ62" s="61"/>
      <c r="GK62" s="61"/>
      <c r="GL62" s="61"/>
      <c r="GM62" s="61"/>
      <c r="GN62" s="61"/>
      <c r="GO62" s="61"/>
      <c r="GP62" s="61"/>
      <c r="GQ62" s="61"/>
      <c r="GR62" s="61"/>
      <c r="GS62" s="61"/>
      <c r="GT62" s="61"/>
      <c r="GU62" s="61"/>
      <c r="GV62" s="61"/>
      <c r="GW62" s="61"/>
      <c r="GX62" s="61"/>
      <c r="GY62" s="61"/>
      <c r="GZ62" s="61"/>
      <c r="HA62" s="61"/>
      <c r="HB62" s="61"/>
      <c r="HC62" s="61"/>
      <c r="HD62" s="61"/>
      <c r="HE62" s="61"/>
      <c r="HF62" s="61"/>
      <c r="HG62" s="61"/>
      <c r="HH62" s="61"/>
      <c r="HI62" s="61"/>
      <c r="HJ62" s="61"/>
      <c r="HK62" s="61"/>
      <c r="HL62" s="61"/>
      <c r="HM62" s="61"/>
      <c r="HN62" s="61"/>
      <c r="HO62" s="61"/>
      <c r="HP62" s="62"/>
    </row>
    <row r="63" spans="1:224" ht="12.75" customHeight="1" x14ac:dyDescent="0.25">
      <c r="A63" s="32" t="s">
        <v>688</v>
      </c>
      <c r="B63" s="63">
        <v>2010</v>
      </c>
      <c r="C63" s="57" t="s">
        <v>133</v>
      </c>
      <c r="D63" s="58">
        <v>8546.25</v>
      </c>
      <c r="E63" s="58">
        <v>9530</v>
      </c>
      <c r="F63" s="58">
        <v>9889.5</v>
      </c>
      <c r="G63" s="58">
        <v>9486.75</v>
      </c>
      <c r="H63" s="58">
        <v>8706.75</v>
      </c>
      <c r="I63" s="58">
        <v>8224.5</v>
      </c>
      <c r="J63" s="58">
        <v>7187.25</v>
      </c>
      <c r="K63" s="58">
        <v>8888.25</v>
      </c>
      <c r="L63" s="58">
        <v>11114.75</v>
      </c>
      <c r="M63" s="58">
        <v>12545.5</v>
      </c>
      <c r="N63" s="58">
        <v>14066</v>
      </c>
      <c r="O63" s="58">
        <v>14483</v>
      </c>
      <c r="P63" s="58">
        <v>14878.5</v>
      </c>
      <c r="Q63" s="58">
        <v>13927.5</v>
      </c>
      <c r="R63" s="58">
        <v>13764.75</v>
      </c>
      <c r="S63" s="58">
        <v>14174.75</v>
      </c>
      <c r="T63" s="58">
        <v>13943.25</v>
      </c>
      <c r="U63" s="58">
        <v>13496.5</v>
      </c>
      <c r="V63" s="58">
        <v>13113</v>
      </c>
      <c r="W63" s="58">
        <v>13251</v>
      </c>
      <c r="X63" s="58">
        <v>13024.5</v>
      </c>
      <c r="Y63" s="59">
        <v>12508.25</v>
      </c>
      <c r="Z63" s="59">
        <v>12314.25</v>
      </c>
      <c r="AA63" s="60"/>
      <c r="AB63" s="61"/>
      <c r="AC63" s="61"/>
      <c r="AD63" s="61"/>
      <c r="AE63" s="61"/>
      <c r="AF63" s="61"/>
      <c r="AG63" s="61"/>
      <c r="AH63" s="61"/>
      <c r="AI63" s="61"/>
      <c r="AJ63" s="61"/>
      <c r="AK63" s="61"/>
      <c r="AL63" s="61"/>
      <c r="AM63" s="61"/>
      <c r="AN63" s="61"/>
      <c r="AO63" s="61"/>
      <c r="AP63" s="61"/>
      <c r="AQ63" s="61"/>
      <c r="AR63" s="61"/>
      <c r="AS63" s="61"/>
      <c r="AT63" s="61"/>
      <c r="AU63" s="61"/>
      <c r="AV63" s="61"/>
      <c r="AW63" s="61"/>
      <c r="AX63" s="61"/>
      <c r="AY63" s="61"/>
      <c r="AZ63" s="61"/>
      <c r="BA63" s="61"/>
      <c r="BB63" s="61"/>
      <c r="BC63" s="61"/>
      <c r="BD63" s="61"/>
      <c r="BE63" s="61"/>
      <c r="BF63" s="61"/>
      <c r="BG63" s="61"/>
      <c r="BH63" s="61"/>
      <c r="BI63" s="61"/>
      <c r="BJ63" s="61"/>
      <c r="BK63" s="61"/>
      <c r="BL63" s="61"/>
      <c r="BM63" s="61"/>
      <c r="BN63" s="61"/>
      <c r="BO63" s="61"/>
      <c r="BP63" s="61"/>
      <c r="BQ63" s="61"/>
      <c r="BR63" s="61"/>
      <c r="BS63" s="61"/>
      <c r="BT63" s="61"/>
      <c r="BU63" s="61"/>
      <c r="BV63" s="61"/>
      <c r="BW63" s="61"/>
      <c r="BX63" s="61"/>
      <c r="BY63" s="61"/>
      <c r="BZ63" s="61"/>
      <c r="CA63" s="61"/>
      <c r="CB63" s="61"/>
      <c r="CC63" s="61"/>
      <c r="CD63" s="61"/>
      <c r="CE63" s="61"/>
      <c r="CF63" s="61"/>
      <c r="CG63" s="61"/>
      <c r="CH63" s="61"/>
      <c r="CI63" s="61"/>
      <c r="CJ63" s="61"/>
      <c r="CK63" s="61"/>
      <c r="CL63" s="61"/>
      <c r="CM63" s="61"/>
      <c r="CN63" s="61"/>
      <c r="CO63" s="61"/>
      <c r="CP63" s="61"/>
      <c r="CQ63" s="61"/>
      <c r="CR63" s="61"/>
      <c r="CS63" s="61"/>
      <c r="CT63" s="61"/>
      <c r="CU63" s="61"/>
      <c r="CV63" s="61"/>
      <c r="CW63" s="61"/>
      <c r="CX63" s="61"/>
      <c r="CY63" s="61"/>
      <c r="CZ63" s="61"/>
      <c r="DA63" s="61"/>
      <c r="DB63" s="61"/>
      <c r="DC63" s="61"/>
      <c r="DD63" s="61"/>
      <c r="DE63" s="61"/>
      <c r="DF63" s="61"/>
      <c r="DG63" s="61"/>
      <c r="DH63" s="61"/>
      <c r="DI63" s="61"/>
      <c r="DJ63" s="61"/>
      <c r="DK63" s="61"/>
      <c r="DL63" s="61"/>
      <c r="DM63" s="61"/>
      <c r="DN63" s="61"/>
      <c r="DO63" s="61"/>
      <c r="DP63" s="61"/>
      <c r="DQ63" s="61"/>
      <c r="DR63" s="61"/>
      <c r="DS63" s="61"/>
      <c r="DT63" s="61"/>
      <c r="DU63" s="61"/>
      <c r="DV63" s="61"/>
      <c r="DW63" s="61"/>
      <c r="DX63" s="61"/>
      <c r="DY63" s="61"/>
      <c r="DZ63" s="61"/>
      <c r="EA63" s="61"/>
      <c r="EB63" s="61"/>
      <c r="EC63" s="61"/>
      <c r="ED63" s="61"/>
      <c r="EE63" s="61"/>
      <c r="EF63" s="61"/>
      <c r="EG63" s="61"/>
      <c r="EH63" s="61"/>
      <c r="EI63" s="61"/>
      <c r="EJ63" s="61"/>
      <c r="EK63" s="61"/>
      <c r="EL63" s="61"/>
      <c r="EM63" s="61"/>
      <c r="EN63" s="61"/>
      <c r="EO63" s="61"/>
      <c r="EP63" s="61"/>
      <c r="EQ63" s="61"/>
      <c r="ER63" s="61"/>
      <c r="ES63" s="61"/>
      <c r="ET63" s="61"/>
      <c r="EU63" s="61"/>
      <c r="EV63" s="61"/>
      <c r="EW63" s="61"/>
      <c r="EX63" s="61"/>
      <c r="EY63" s="61"/>
      <c r="EZ63" s="61"/>
      <c r="FA63" s="61"/>
      <c r="FB63" s="61"/>
      <c r="FC63" s="61"/>
      <c r="FD63" s="61"/>
      <c r="FE63" s="61"/>
      <c r="FF63" s="61"/>
      <c r="FG63" s="61"/>
      <c r="FH63" s="61"/>
      <c r="FI63" s="61"/>
      <c r="FJ63" s="61"/>
      <c r="FK63" s="61"/>
      <c r="FL63" s="61"/>
      <c r="FM63" s="61"/>
      <c r="FN63" s="61"/>
      <c r="FO63" s="61"/>
      <c r="FP63" s="61"/>
      <c r="FQ63" s="61"/>
      <c r="FR63" s="61"/>
      <c r="FS63" s="61"/>
      <c r="FT63" s="61"/>
      <c r="FU63" s="61"/>
      <c r="FV63" s="61"/>
      <c r="FW63" s="61"/>
      <c r="FX63" s="61"/>
      <c r="FY63" s="61"/>
      <c r="FZ63" s="61"/>
      <c r="GA63" s="61"/>
      <c r="GB63" s="61"/>
      <c r="GC63" s="61"/>
      <c r="GD63" s="61"/>
      <c r="GE63" s="61"/>
      <c r="GF63" s="61"/>
      <c r="GG63" s="61"/>
      <c r="GH63" s="61"/>
      <c r="GI63" s="61"/>
      <c r="GJ63" s="61"/>
      <c r="GK63" s="61"/>
      <c r="GL63" s="61"/>
      <c r="GM63" s="61"/>
      <c r="GN63" s="61"/>
      <c r="GO63" s="61"/>
      <c r="GP63" s="61"/>
      <c r="GQ63" s="61"/>
      <c r="GR63" s="61"/>
      <c r="GS63" s="61"/>
      <c r="GT63" s="61"/>
      <c r="GU63" s="61"/>
      <c r="GV63" s="61"/>
      <c r="GW63" s="61"/>
      <c r="GX63" s="61"/>
      <c r="GY63" s="61"/>
      <c r="GZ63" s="61"/>
      <c r="HA63" s="61"/>
      <c r="HB63" s="61"/>
      <c r="HC63" s="61"/>
      <c r="HD63" s="61"/>
      <c r="HE63" s="61"/>
      <c r="HF63" s="61"/>
      <c r="HG63" s="61"/>
      <c r="HH63" s="61"/>
      <c r="HI63" s="61"/>
      <c r="HJ63" s="61"/>
      <c r="HK63" s="61"/>
      <c r="HL63" s="61"/>
      <c r="HM63" s="61"/>
      <c r="HN63" s="61"/>
      <c r="HO63" s="61"/>
      <c r="HP63" s="62"/>
    </row>
    <row r="64" spans="1:224" ht="12.75" customHeight="1" x14ac:dyDescent="0.25">
      <c r="A64" s="32" t="s">
        <v>688</v>
      </c>
      <c r="B64" s="63">
        <v>2021</v>
      </c>
      <c r="C64" s="57" t="s">
        <v>135</v>
      </c>
      <c r="D64" s="58">
        <v>2747.25</v>
      </c>
      <c r="E64" s="58">
        <v>3038.5</v>
      </c>
      <c r="F64" s="58">
        <v>3049.5</v>
      </c>
      <c r="G64" s="58">
        <v>2871.25</v>
      </c>
      <c r="H64" s="58">
        <v>2710.25</v>
      </c>
      <c r="I64" s="58">
        <v>2553</v>
      </c>
      <c r="J64" s="58">
        <v>2313.75</v>
      </c>
      <c r="K64" s="58">
        <v>2583.75</v>
      </c>
      <c r="L64" s="58">
        <v>2860.5</v>
      </c>
      <c r="M64" s="58">
        <v>3065.75</v>
      </c>
      <c r="N64" s="58">
        <v>3303</v>
      </c>
      <c r="O64" s="58">
        <v>3423.25</v>
      </c>
      <c r="P64" s="58">
        <v>3315.75</v>
      </c>
      <c r="Q64" s="58">
        <v>2905</v>
      </c>
      <c r="R64" s="58">
        <v>2766.25</v>
      </c>
      <c r="S64" s="58">
        <v>2813</v>
      </c>
      <c r="T64" s="58">
        <v>2822</v>
      </c>
      <c r="U64" s="58">
        <v>2756.5</v>
      </c>
      <c r="V64" s="58">
        <v>2813.5</v>
      </c>
      <c r="W64" s="58">
        <v>2816</v>
      </c>
      <c r="X64" s="58">
        <v>2838.5</v>
      </c>
      <c r="Y64" s="59">
        <v>2634</v>
      </c>
      <c r="Z64" s="59">
        <v>2624.75</v>
      </c>
      <c r="AA64" s="60"/>
      <c r="AB64" s="61"/>
      <c r="AC64" s="61"/>
      <c r="AD64" s="61"/>
      <c r="AE64" s="61"/>
      <c r="AF64" s="61"/>
      <c r="AG64" s="61"/>
      <c r="AH64" s="61"/>
      <c r="AI64" s="61"/>
      <c r="AJ64" s="61"/>
      <c r="AK64" s="61"/>
      <c r="AL64" s="61"/>
      <c r="AM64" s="61"/>
      <c r="AN64" s="61"/>
      <c r="AO64" s="61"/>
      <c r="AP64" s="61"/>
      <c r="AQ64" s="61"/>
      <c r="AR64" s="61"/>
      <c r="AS64" s="61"/>
      <c r="AT64" s="61"/>
      <c r="AU64" s="61"/>
      <c r="AV64" s="61"/>
      <c r="AW64" s="61"/>
      <c r="AX64" s="61"/>
      <c r="AY64" s="61"/>
      <c r="AZ64" s="61"/>
      <c r="BA64" s="61"/>
      <c r="BB64" s="61"/>
      <c r="BC64" s="61"/>
      <c r="BD64" s="61"/>
      <c r="BE64" s="61"/>
      <c r="BF64" s="61"/>
      <c r="BG64" s="61"/>
      <c r="BH64" s="61"/>
      <c r="BI64" s="61"/>
      <c r="BJ64" s="61"/>
      <c r="BK64" s="61"/>
      <c r="BL64" s="61"/>
      <c r="BM64" s="61"/>
      <c r="BN64" s="61"/>
      <c r="BO64" s="61"/>
      <c r="BP64" s="61"/>
      <c r="BQ64" s="61"/>
      <c r="BR64" s="61"/>
      <c r="BS64" s="61"/>
      <c r="BT64" s="61"/>
      <c r="BU64" s="61"/>
      <c r="BV64" s="61"/>
      <c r="BW64" s="61"/>
      <c r="BX64" s="61"/>
      <c r="BY64" s="61"/>
      <c r="BZ64" s="61"/>
      <c r="CA64" s="61"/>
      <c r="CB64" s="61"/>
      <c r="CC64" s="61"/>
      <c r="CD64" s="61"/>
      <c r="CE64" s="61"/>
      <c r="CF64" s="61"/>
      <c r="CG64" s="61"/>
      <c r="CH64" s="61"/>
      <c r="CI64" s="61"/>
      <c r="CJ64" s="61"/>
      <c r="CK64" s="61"/>
      <c r="CL64" s="61"/>
      <c r="CM64" s="61"/>
      <c r="CN64" s="61"/>
      <c r="CO64" s="61"/>
      <c r="CP64" s="61"/>
      <c r="CQ64" s="61"/>
      <c r="CR64" s="61"/>
      <c r="CS64" s="61"/>
      <c r="CT64" s="61"/>
      <c r="CU64" s="61"/>
      <c r="CV64" s="61"/>
      <c r="CW64" s="61"/>
      <c r="CX64" s="61"/>
      <c r="CY64" s="61"/>
      <c r="CZ64" s="61"/>
      <c r="DA64" s="61"/>
      <c r="DB64" s="61"/>
      <c r="DC64" s="61"/>
      <c r="DD64" s="61"/>
      <c r="DE64" s="61"/>
      <c r="DF64" s="61"/>
      <c r="DG64" s="61"/>
      <c r="DH64" s="61"/>
      <c r="DI64" s="61"/>
      <c r="DJ64" s="61"/>
      <c r="DK64" s="61"/>
      <c r="DL64" s="61"/>
      <c r="DM64" s="61"/>
      <c r="DN64" s="61"/>
      <c r="DO64" s="61"/>
      <c r="DP64" s="61"/>
      <c r="DQ64" s="61"/>
      <c r="DR64" s="61"/>
      <c r="DS64" s="61"/>
      <c r="DT64" s="61"/>
      <c r="DU64" s="61"/>
      <c r="DV64" s="61"/>
      <c r="DW64" s="61"/>
      <c r="DX64" s="61"/>
      <c r="DY64" s="61"/>
      <c r="DZ64" s="61"/>
      <c r="EA64" s="61"/>
      <c r="EB64" s="61"/>
      <c r="EC64" s="61"/>
      <c r="ED64" s="61"/>
      <c r="EE64" s="61"/>
      <c r="EF64" s="61"/>
      <c r="EG64" s="61"/>
      <c r="EH64" s="61"/>
      <c r="EI64" s="61"/>
      <c r="EJ64" s="61"/>
      <c r="EK64" s="61"/>
      <c r="EL64" s="61"/>
      <c r="EM64" s="61"/>
      <c r="EN64" s="61"/>
      <c r="EO64" s="61"/>
      <c r="EP64" s="61"/>
      <c r="EQ64" s="61"/>
      <c r="ER64" s="61"/>
      <c r="ES64" s="61"/>
      <c r="ET64" s="61"/>
      <c r="EU64" s="61"/>
      <c r="EV64" s="61"/>
      <c r="EW64" s="61"/>
      <c r="EX64" s="61"/>
      <c r="EY64" s="61"/>
      <c r="EZ64" s="61"/>
      <c r="FA64" s="61"/>
      <c r="FB64" s="61"/>
      <c r="FC64" s="61"/>
      <c r="FD64" s="61"/>
      <c r="FE64" s="61"/>
      <c r="FF64" s="61"/>
      <c r="FG64" s="61"/>
      <c r="FH64" s="61"/>
      <c r="FI64" s="61"/>
      <c r="FJ64" s="61"/>
      <c r="FK64" s="61"/>
      <c r="FL64" s="61"/>
      <c r="FM64" s="61"/>
      <c r="FN64" s="61"/>
      <c r="FO64" s="61"/>
      <c r="FP64" s="61"/>
      <c r="FQ64" s="61"/>
      <c r="FR64" s="61"/>
      <c r="FS64" s="61"/>
      <c r="FT64" s="61"/>
      <c r="FU64" s="61"/>
      <c r="FV64" s="61"/>
      <c r="FW64" s="61"/>
      <c r="FX64" s="61"/>
      <c r="FY64" s="61"/>
      <c r="FZ64" s="61"/>
      <c r="GA64" s="61"/>
      <c r="GB64" s="61"/>
      <c r="GC64" s="61"/>
      <c r="GD64" s="61"/>
      <c r="GE64" s="61"/>
      <c r="GF64" s="61"/>
      <c r="GG64" s="61"/>
      <c r="GH64" s="61"/>
      <c r="GI64" s="61"/>
      <c r="GJ64" s="61"/>
      <c r="GK64" s="61"/>
      <c r="GL64" s="61"/>
      <c r="GM64" s="61"/>
      <c r="GN64" s="61"/>
      <c r="GO64" s="61"/>
      <c r="GP64" s="61"/>
      <c r="GQ64" s="61"/>
      <c r="GR64" s="61"/>
      <c r="GS64" s="61"/>
      <c r="GT64" s="61"/>
      <c r="GU64" s="61"/>
      <c r="GV64" s="61"/>
      <c r="GW64" s="61"/>
      <c r="GX64" s="61"/>
      <c r="GY64" s="61"/>
      <c r="GZ64" s="61"/>
      <c r="HA64" s="61"/>
      <c r="HB64" s="61"/>
      <c r="HC64" s="61"/>
      <c r="HD64" s="61"/>
      <c r="HE64" s="61"/>
      <c r="HF64" s="61"/>
      <c r="HG64" s="61"/>
      <c r="HH64" s="61"/>
      <c r="HI64" s="61"/>
      <c r="HJ64" s="61"/>
      <c r="HK64" s="61"/>
      <c r="HL64" s="61"/>
      <c r="HM64" s="61"/>
      <c r="HN64" s="61"/>
      <c r="HO64" s="61"/>
      <c r="HP64" s="62"/>
    </row>
    <row r="65" spans="1:224" ht="12.75" customHeight="1" x14ac:dyDescent="0.25">
      <c r="A65" s="32" t="s">
        <v>688</v>
      </c>
      <c r="B65" s="63">
        <v>2022</v>
      </c>
      <c r="C65" s="57" t="s">
        <v>137</v>
      </c>
      <c r="D65" s="58">
        <v>3793.5</v>
      </c>
      <c r="E65" s="58">
        <v>4182.75</v>
      </c>
      <c r="F65" s="58">
        <v>4485.75</v>
      </c>
      <c r="G65" s="58">
        <v>4246.5</v>
      </c>
      <c r="H65" s="58">
        <v>3790.75</v>
      </c>
      <c r="I65" s="58">
        <v>3586.25</v>
      </c>
      <c r="J65" s="58">
        <v>2934.25</v>
      </c>
      <c r="K65" s="58">
        <v>3075.75</v>
      </c>
      <c r="L65" s="58">
        <v>3501.75</v>
      </c>
      <c r="M65" s="58">
        <v>3851</v>
      </c>
      <c r="N65" s="58">
        <v>4592.75</v>
      </c>
      <c r="O65" s="58">
        <v>4894.75</v>
      </c>
      <c r="P65" s="58">
        <v>4983</v>
      </c>
      <c r="Q65" s="58">
        <v>4642.5</v>
      </c>
      <c r="R65" s="58">
        <v>4652</v>
      </c>
      <c r="S65" s="58">
        <v>4879.75</v>
      </c>
      <c r="T65" s="58">
        <v>4798.5</v>
      </c>
      <c r="U65" s="58">
        <v>4729.75</v>
      </c>
      <c r="V65" s="58">
        <v>4530</v>
      </c>
      <c r="W65" s="58">
        <v>4395.25</v>
      </c>
      <c r="X65" s="58">
        <v>4213.25</v>
      </c>
      <c r="Y65" s="59">
        <v>4177.5</v>
      </c>
      <c r="Z65" s="59">
        <v>3930.75</v>
      </c>
      <c r="AA65" s="60"/>
      <c r="AB65" s="61"/>
      <c r="AC65" s="61"/>
      <c r="AD65" s="61"/>
      <c r="AE65" s="61"/>
      <c r="AF65" s="61"/>
      <c r="AG65" s="61"/>
      <c r="AH65" s="61"/>
      <c r="AI65" s="61"/>
      <c r="AJ65" s="61"/>
      <c r="AK65" s="61"/>
      <c r="AL65" s="61"/>
      <c r="AM65" s="61"/>
      <c r="AN65" s="61"/>
      <c r="AO65" s="61"/>
      <c r="AP65" s="61"/>
      <c r="AQ65" s="61"/>
      <c r="AR65" s="61"/>
      <c r="AS65" s="61"/>
      <c r="AT65" s="61"/>
      <c r="AU65" s="61"/>
      <c r="AV65" s="61"/>
      <c r="AW65" s="61"/>
      <c r="AX65" s="61"/>
      <c r="AY65" s="61"/>
      <c r="AZ65" s="61"/>
      <c r="BA65" s="61"/>
      <c r="BB65" s="61"/>
      <c r="BC65" s="61"/>
      <c r="BD65" s="61"/>
      <c r="BE65" s="61"/>
      <c r="BF65" s="61"/>
      <c r="BG65" s="61"/>
      <c r="BH65" s="61"/>
      <c r="BI65" s="61"/>
      <c r="BJ65" s="61"/>
      <c r="BK65" s="61"/>
      <c r="BL65" s="61"/>
      <c r="BM65" s="61"/>
      <c r="BN65" s="61"/>
      <c r="BO65" s="61"/>
      <c r="BP65" s="61"/>
      <c r="BQ65" s="61"/>
      <c r="BR65" s="61"/>
      <c r="BS65" s="61"/>
      <c r="BT65" s="61"/>
      <c r="BU65" s="61"/>
      <c r="BV65" s="61"/>
      <c r="BW65" s="61"/>
      <c r="BX65" s="61"/>
      <c r="BY65" s="61"/>
      <c r="BZ65" s="61"/>
      <c r="CA65" s="61"/>
      <c r="CB65" s="61"/>
      <c r="CC65" s="61"/>
      <c r="CD65" s="61"/>
      <c r="CE65" s="61"/>
      <c r="CF65" s="61"/>
      <c r="CG65" s="61"/>
      <c r="CH65" s="61"/>
      <c r="CI65" s="61"/>
      <c r="CJ65" s="61"/>
      <c r="CK65" s="61"/>
      <c r="CL65" s="61"/>
      <c r="CM65" s="61"/>
      <c r="CN65" s="61"/>
      <c r="CO65" s="61"/>
      <c r="CP65" s="61"/>
      <c r="CQ65" s="61"/>
      <c r="CR65" s="61"/>
      <c r="CS65" s="61"/>
      <c r="CT65" s="61"/>
      <c r="CU65" s="61"/>
      <c r="CV65" s="61"/>
      <c r="CW65" s="61"/>
      <c r="CX65" s="61"/>
      <c r="CY65" s="61"/>
      <c r="CZ65" s="61"/>
      <c r="DA65" s="61"/>
      <c r="DB65" s="61"/>
      <c r="DC65" s="61"/>
      <c r="DD65" s="61"/>
      <c r="DE65" s="61"/>
      <c r="DF65" s="61"/>
      <c r="DG65" s="61"/>
      <c r="DH65" s="61"/>
      <c r="DI65" s="61"/>
      <c r="DJ65" s="61"/>
      <c r="DK65" s="61"/>
      <c r="DL65" s="61"/>
      <c r="DM65" s="61"/>
      <c r="DN65" s="61"/>
      <c r="DO65" s="61"/>
      <c r="DP65" s="61"/>
      <c r="DQ65" s="61"/>
      <c r="DR65" s="61"/>
      <c r="DS65" s="61"/>
      <c r="DT65" s="61"/>
      <c r="DU65" s="61"/>
      <c r="DV65" s="61"/>
      <c r="DW65" s="61"/>
      <c r="DX65" s="61"/>
      <c r="DY65" s="61"/>
      <c r="DZ65" s="61"/>
      <c r="EA65" s="61"/>
      <c r="EB65" s="61"/>
      <c r="EC65" s="61"/>
      <c r="ED65" s="61"/>
      <c r="EE65" s="61"/>
      <c r="EF65" s="61"/>
      <c r="EG65" s="61"/>
      <c r="EH65" s="61"/>
      <c r="EI65" s="61"/>
      <c r="EJ65" s="61"/>
      <c r="EK65" s="61"/>
      <c r="EL65" s="61"/>
      <c r="EM65" s="61"/>
      <c r="EN65" s="61"/>
      <c r="EO65" s="61"/>
      <c r="EP65" s="61"/>
      <c r="EQ65" s="61"/>
      <c r="ER65" s="61"/>
      <c r="ES65" s="61"/>
      <c r="ET65" s="61"/>
      <c r="EU65" s="61"/>
      <c r="EV65" s="61"/>
      <c r="EW65" s="61"/>
      <c r="EX65" s="61"/>
      <c r="EY65" s="61"/>
      <c r="EZ65" s="61"/>
      <c r="FA65" s="61"/>
      <c r="FB65" s="61"/>
      <c r="FC65" s="61"/>
      <c r="FD65" s="61"/>
      <c r="FE65" s="61"/>
      <c r="FF65" s="61"/>
      <c r="FG65" s="61"/>
      <c r="FH65" s="61"/>
      <c r="FI65" s="61"/>
      <c r="FJ65" s="61"/>
      <c r="FK65" s="61"/>
      <c r="FL65" s="61"/>
      <c r="FM65" s="61"/>
      <c r="FN65" s="61"/>
      <c r="FO65" s="61"/>
      <c r="FP65" s="61"/>
      <c r="FQ65" s="61"/>
      <c r="FR65" s="61"/>
      <c r="FS65" s="61"/>
      <c r="FT65" s="61"/>
      <c r="FU65" s="61"/>
      <c r="FV65" s="61"/>
      <c r="FW65" s="61"/>
      <c r="FX65" s="61"/>
      <c r="FY65" s="61"/>
      <c r="FZ65" s="61"/>
      <c r="GA65" s="61"/>
      <c r="GB65" s="61"/>
      <c r="GC65" s="61"/>
      <c r="GD65" s="61"/>
      <c r="GE65" s="61"/>
      <c r="GF65" s="61"/>
      <c r="GG65" s="61"/>
      <c r="GH65" s="61"/>
      <c r="GI65" s="61"/>
      <c r="GJ65" s="61"/>
      <c r="GK65" s="61"/>
      <c r="GL65" s="61"/>
      <c r="GM65" s="61"/>
      <c r="GN65" s="61"/>
      <c r="GO65" s="61"/>
      <c r="GP65" s="61"/>
      <c r="GQ65" s="61"/>
      <c r="GR65" s="61"/>
      <c r="GS65" s="61"/>
      <c r="GT65" s="61"/>
      <c r="GU65" s="61"/>
      <c r="GV65" s="61"/>
      <c r="GW65" s="61"/>
      <c r="GX65" s="61"/>
      <c r="GY65" s="61"/>
      <c r="GZ65" s="61"/>
      <c r="HA65" s="61"/>
      <c r="HB65" s="61"/>
      <c r="HC65" s="61"/>
      <c r="HD65" s="61"/>
      <c r="HE65" s="61"/>
      <c r="HF65" s="61"/>
      <c r="HG65" s="61"/>
      <c r="HH65" s="61"/>
      <c r="HI65" s="61"/>
      <c r="HJ65" s="61"/>
      <c r="HK65" s="61"/>
      <c r="HL65" s="61"/>
      <c r="HM65" s="61"/>
      <c r="HN65" s="61"/>
      <c r="HO65" s="61"/>
      <c r="HP65" s="62"/>
    </row>
    <row r="66" spans="1:224" ht="12.75" customHeight="1" x14ac:dyDescent="0.25">
      <c r="A66" s="32" t="s">
        <v>688</v>
      </c>
      <c r="B66" s="63">
        <v>2023</v>
      </c>
      <c r="C66" s="57" t="s">
        <v>139</v>
      </c>
      <c r="D66" s="58">
        <v>820</v>
      </c>
      <c r="E66" s="58">
        <v>834</v>
      </c>
      <c r="F66" s="58">
        <v>735.25</v>
      </c>
      <c r="G66" s="58">
        <v>711.25</v>
      </c>
      <c r="H66" s="58">
        <v>680.75</v>
      </c>
      <c r="I66" s="58">
        <v>630</v>
      </c>
      <c r="J66" s="58">
        <v>584</v>
      </c>
      <c r="K66" s="58">
        <v>705.25</v>
      </c>
      <c r="L66" s="58">
        <v>791.75</v>
      </c>
      <c r="M66" s="58">
        <v>936</v>
      </c>
      <c r="N66" s="58">
        <v>971</v>
      </c>
      <c r="O66" s="58">
        <v>1045.5</v>
      </c>
      <c r="P66" s="58">
        <v>997</v>
      </c>
      <c r="Q66" s="58">
        <v>878.25</v>
      </c>
      <c r="R66" s="58">
        <v>826.5</v>
      </c>
      <c r="S66" s="58">
        <v>852.25</v>
      </c>
      <c r="T66" s="58">
        <v>812.5</v>
      </c>
      <c r="U66" s="58">
        <v>847.75</v>
      </c>
      <c r="V66" s="58">
        <v>944</v>
      </c>
      <c r="W66" s="58">
        <v>1042.25</v>
      </c>
      <c r="X66" s="58">
        <v>1038.25</v>
      </c>
      <c r="Y66" s="59">
        <v>1009.25</v>
      </c>
      <c r="Z66" s="59">
        <v>1006.5</v>
      </c>
      <c r="AA66" s="60"/>
      <c r="AB66" s="61"/>
      <c r="AC66" s="61"/>
      <c r="AD66" s="61"/>
      <c r="AE66" s="61"/>
      <c r="AF66" s="61"/>
      <c r="AG66" s="61"/>
      <c r="AH66" s="61"/>
      <c r="AI66" s="61"/>
      <c r="AJ66" s="61"/>
      <c r="AK66" s="61"/>
      <c r="AL66" s="61"/>
      <c r="AM66" s="61"/>
      <c r="AN66" s="61"/>
      <c r="AO66" s="61"/>
      <c r="AP66" s="61"/>
      <c r="AQ66" s="61"/>
      <c r="AR66" s="61"/>
      <c r="AS66" s="61"/>
      <c r="AT66" s="61"/>
      <c r="AU66" s="61"/>
      <c r="AV66" s="61"/>
      <c r="AW66" s="61"/>
      <c r="AX66" s="61"/>
      <c r="AY66" s="61"/>
      <c r="AZ66" s="61"/>
      <c r="BA66" s="61"/>
      <c r="BB66" s="61"/>
      <c r="BC66" s="61"/>
      <c r="BD66" s="61"/>
      <c r="BE66" s="61"/>
      <c r="BF66" s="61"/>
      <c r="BG66" s="61"/>
      <c r="BH66" s="61"/>
      <c r="BI66" s="61"/>
      <c r="BJ66" s="61"/>
      <c r="BK66" s="61"/>
      <c r="BL66" s="61"/>
      <c r="BM66" s="61"/>
      <c r="BN66" s="61"/>
      <c r="BO66" s="61"/>
      <c r="BP66" s="61"/>
      <c r="BQ66" s="61"/>
      <c r="BR66" s="61"/>
      <c r="BS66" s="61"/>
      <c r="BT66" s="61"/>
      <c r="BU66" s="61"/>
      <c r="BV66" s="61"/>
      <c r="BW66" s="61"/>
      <c r="BX66" s="61"/>
      <c r="BY66" s="61"/>
      <c r="BZ66" s="61"/>
      <c r="CA66" s="61"/>
      <c r="CB66" s="61"/>
      <c r="CC66" s="61"/>
      <c r="CD66" s="61"/>
      <c r="CE66" s="61"/>
      <c r="CF66" s="61"/>
      <c r="CG66" s="61"/>
      <c r="CH66" s="61"/>
      <c r="CI66" s="61"/>
      <c r="CJ66" s="61"/>
      <c r="CK66" s="61"/>
      <c r="CL66" s="61"/>
      <c r="CM66" s="61"/>
      <c r="CN66" s="61"/>
      <c r="CO66" s="61"/>
      <c r="CP66" s="61"/>
      <c r="CQ66" s="61"/>
      <c r="CR66" s="61"/>
      <c r="CS66" s="61"/>
      <c r="CT66" s="61"/>
      <c r="CU66" s="61"/>
      <c r="CV66" s="61"/>
      <c r="CW66" s="61"/>
      <c r="CX66" s="61"/>
      <c r="CY66" s="61"/>
      <c r="CZ66" s="61"/>
      <c r="DA66" s="61"/>
      <c r="DB66" s="61"/>
      <c r="DC66" s="61"/>
      <c r="DD66" s="61"/>
      <c r="DE66" s="61"/>
      <c r="DF66" s="61"/>
      <c r="DG66" s="61"/>
      <c r="DH66" s="61"/>
      <c r="DI66" s="61"/>
      <c r="DJ66" s="61"/>
      <c r="DK66" s="61"/>
      <c r="DL66" s="61"/>
      <c r="DM66" s="61"/>
      <c r="DN66" s="61"/>
      <c r="DO66" s="61"/>
      <c r="DP66" s="61"/>
      <c r="DQ66" s="61"/>
      <c r="DR66" s="61"/>
      <c r="DS66" s="61"/>
      <c r="DT66" s="61"/>
      <c r="DU66" s="61"/>
      <c r="DV66" s="61"/>
      <c r="DW66" s="61"/>
      <c r="DX66" s="61"/>
      <c r="DY66" s="61"/>
      <c r="DZ66" s="61"/>
      <c r="EA66" s="61"/>
      <c r="EB66" s="61"/>
      <c r="EC66" s="61"/>
      <c r="ED66" s="61"/>
      <c r="EE66" s="61"/>
      <c r="EF66" s="61"/>
      <c r="EG66" s="61"/>
      <c r="EH66" s="61"/>
      <c r="EI66" s="61"/>
      <c r="EJ66" s="61"/>
      <c r="EK66" s="61"/>
      <c r="EL66" s="61"/>
      <c r="EM66" s="61"/>
      <c r="EN66" s="61"/>
      <c r="EO66" s="61"/>
      <c r="EP66" s="61"/>
      <c r="EQ66" s="61"/>
      <c r="ER66" s="61"/>
      <c r="ES66" s="61"/>
      <c r="ET66" s="61"/>
      <c r="EU66" s="61"/>
      <c r="EV66" s="61"/>
      <c r="EW66" s="61"/>
      <c r="EX66" s="61"/>
      <c r="EY66" s="61"/>
      <c r="EZ66" s="61"/>
      <c r="FA66" s="61"/>
      <c r="FB66" s="61"/>
      <c r="FC66" s="61"/>
      <c r="FD66" s="61"/>
      <c r="FE66" s="61"/>
      <c r="FF66" s="61"/>
      <c r="FG66" s="61"/>
      <c r="FH66" s="61"/>
      <c r="FI66" s="61"/>
      <c r="FJ66" s="61"/>
      <c r="FK66" s="61"/>
      <c r="FL66" s="61"/>
      <c r="FM66" s="61"/>
      <c r="FN66" s="61"/>
      <c r="FO66" s="61"/>
      <c r="FP66" s="61"/>
      <c r="FQ66" s="61"/>
      <c r="FR66" s="61"/>
      <c r="FS66" s="61"/>
      <c r="FT66" s="61"/>
      <c r="FU66" s="61"/>
      <c r="FV66" s="61"/>
      <c r="FW66" s="61"/>
      <c r="FX66" s="61"/>
      <c r="FY66" s="61"/>
      <c r="FZ66" s="61"/>
      <c r="GA66" s="61"/>
      <c r="GB66" s="61"/>
      <c r="GC66" s="61"/>
      <c r="GD66" s="61"/>
      <c r="GE66" s="61"/>
      <c r="GF66" s="61"/>
      <c r="GG66" s="61"/>
      <c r="GH66" s="61"/>
      <c r="GI66" s="61"/>
      <c r="GJ66" s="61"/>
      <c r="GK66" s="61"/>
      <c r="GL66" s="61"/>
      <c r="GM66" s="61"/>
      <c r="GN66" s="61"/>
      <c r="GO66" s="61"/>
      <c r="GP66" s="61"/>
      <c r="GQ66" s="61"/>
      <c r="GR66" s="61"/>
      <c r="GS66" s="61"/>
      <c r="GT66" s="61"/>
      <c r="GU66" s="61"/>
      <c r="GV66" s="61"/>
      <c r="GW66" s="61"/>
      <c r="GX66" s="61"/>
      <c r="GY66" s="61"/>
      <c r="GZ66" s="61"/>
      <c r="HA66" s="61"/>
      <c r="HB66" s="61"/>
      <c r="HC66" s="61"/>
      <c r="HD66" s="61"/>
      <c r="HE66" s="61"/>
      <c r="HF66" s="61"/>
      <c r="HG66" s="61"/>
      <c r="HH66" s="61"/>
      <c r="HI66" s="61"/>
      <c r="HJ66" s="61"/>
      <c r="HK66" s="61"/>
      <c r="HL66" s="61"/>
      <c r="HM66" s="61"/>
      <c r="HN66" s="61"/>
      <c r="HO66" s="61"/>
      <c r="HP66" s="62"/>
    </row>
    <row r="67" spans="1:224" ht="12.75" customHeight="1" x14ac:dyDescent="0.25">
      <c r="A67" s="32" t="s">
        <v>688</v>
      </c>
      <c r="B67" s="63">
        <v>2029</v>
      </c>
      <c r="C67" s="57" t="s">
        <v>141</v>
      </c>
      <c r="D67" s="58">
        <v>5305.25</v>
      </c>
      <c r="E67" s="58">
        <v>5787</v>
      </c>
      <c r="F67" s="58">
        <v>6278.75</v>
      </c>
      <c r="G67" s="58">
        <v>6217.5</v>
      </c>
      <c r="H67" s="58">
        <v>6000.5</v>
      </c>
      <c r="I67" s="58">
        <v>5786</v>
      </c>
      <c r="J67" s="58">
        <v>4851</v>
      </c>
      <c r="K67" s="58">
        <v>5321.25</v>
      </c>
      <c r="L67" s="58">
        <v>6481</v>
      </c>
      <c r="M67" s="58">
        <v>7106</v>
      </c>
      <c r="N67" s="58">
        <v>7789.5</v>
      </c>
      <c r="O67" s="58">
        <v>8277</v>
      </c>
      <c r="P67" s="58">
        <v>8790</v>
      </c>
      <c r="Q67" s="58">
        <v>8248</v>
      </c>
      <c r="R67" s="58">
        <v>8128.25</v>
      </c>
      <c r="S67" s="58">
        <v>8122.75</v>
      </c>
      <c r="T67" s="58">
        <v>8027.75</v>
      </c>
      <c r="U67" s="58">
        <v>7749.75</v>
      </c>
      <c r="V67" s="58">
        <v>7345.75</v>
      </c>
      <c r="W67" s="58">
        <v>7210.75</v>
      </c>
      <c r="X67" s="58">
        <v>6994.75</v>
      </c>
      <c r="Y67" s="59">
        <v>6822.5</v>
      </c>
      <c r="Z67" s="59">
        <v>6529.75</v>
      </c>
      <c r="AA67" s="60"/>
      <c r="AB67" s="61"/>
      <c r="AC67" s="61"/>
      <c r="AD67" s="61"/>
      <c r="AE67" s="61"/>
      <c r="AF67" s="61"/>
      <c r="AG67" s="61"/>
      <c r="AH67" s="61"/>
      <c r="AI67" s="61"/>
      <c r="AJ67" s="61"/>
      <c r="AK67" s="61"/>
      <c r="AL67" s="61"/>
      <c r="AM67" s="61"/>
      <c r="AN67" s="61"/>
      <c r="AO67" s="61"/>
      <c r="AP67" s="61"/>
      <c r="AQ67" s="61"/>
      <c r="AR67" s="61"/>
      <c r="AS67" s="61"/>
      <c r="AT67" s="61"/>
      <c r="AU67" s="61"/>
      <c r="AV67" s="61"/>
      <c r="AW67" s="61"/>
      <c r="AX67" s="61"/>
      <c r="AY67" s="61"/>
      <c r="AZ67" s="61"/>
      <c r="BA67" s="61"/>
      <c r="BB67" s="61"/>
      <c r="BC67" s="61"/>
      <c r="BD67" s="61"/>
      <c r="BE67" s="61"/>
      <c r="BF67" s="61"/>
      <c r="BG67" s="61"/>
      <c r="BH67" s="61"/>
      <c r="BI67" s="61"/>
      <c r="BJ67" s="61"/>
      <c r="BK67" s="61"/>
      <c r="BL67" s="61"/>
      <c r="BM67" s="61"/>
      <c r="BN67" s="61"/>
      <c r="BO67" s="61"/>
      <c r="BP67" s="61"/>
      <c r="BQ67" s="61"/>
      <c r="BR67" s="61"/>
      <c r="BS67" s="61"/>
      <c r="BT67" s="61"/>
      <c r="BU67" s="61"/>
      <c r="BV67" s="61"/>
      <c r="BW67" s="61"/>
      <c r="BX67" s="61"/>
      <c r="BY67" s="61"/>
      <c r="BZ67" s="61"/>
      <c r="CA67" s="61"/>
      <c r="CB67" s="61"/>
      <c r="CC67" s="61"/>
      <c r="CD67" s="61"/>
      <c r="CE67" s="61"/>
      <c r="CF67" s="61"/>
      <c r="CG67" s="61"/>
      <c r="CH67" s="61"/>
      <c r="CI67" s="61"/>
      <c r="CJ67" s="61"/>
      <c r="CK67" s="61"/>
      <c r="CL67" s="61"/>
      <c r="CM67" s="61"/>
      <c r="CN67" s="61"/>
      <c r="CO67" s="61"/>
      <c r="CP67" s="61"/>
      <c r="CQ67" s="61"/>
      <c r="CR67" s="61"/>
      <c r="CS67" s="61"/>
      <c r="CT67" s="61"/>
      <c r="CU67" s="61"/>
      <c r="CV67" s="61"/>
      <c r="CW67" s="61"/>
      <c r="CX67" s="61"/>
      <c r="CY67" s="61"/>
      <c r="CZ67" s="61"/>
      <c r="DA67" s="61"/>
      <c r="DB67" s="61"/>
      <c r="DC67" s="61"/>
      <c r="DD67" s="61"/>
      <c r="DE67" s="61"/>
      <c r="DF67" s="61"/>
      <c r="DG67" s="61"/>
      <c r="DH67" s="61"/>
      <c r="DI67" s="61"/>
      <c r="DJ67" s="61"/>
      <c r="DK67" s="61"/>
      <c r="DL67" s="61"/>
      <c r="DM67" s="61"/>
      <c r="DN67" s="61"/>
      <c r="DO67" s="61"/>
      <c r="DP67" s="61"/>
      <c r="DQ67" s="61"/>
      <c r="DR67" s="61"/>
      <c r="DS67" s="61"/>
      <c r="DT67" s="61"/>
      <c r="DU67" s="61"/>
      <c r="DV67" s="61"/>
      <c r="DW67" s="61"/>
      <c r="DX67" s="61"/>
      <c r="DY67" s="61"/>
      <c r="DZ67" s="61"/>
      <c r="EA67" s="61"/>
      <c r="EB67" s="61"/>
      <c r="EC67" s="61"/>
      <c r="ED67" s="61"/>
      <c r="EE67" s="61"/>
      <c r="EF67" s="61"/>
      <c r="EG67" s="61"/>
      <c r="EH67" s="61"/>
      <c r="EI67" s="61"/>
      <c r="EJ67" s="61"/>
      <c r="EK67" s="61"/>
      <c r="EL67" s="61"/>
      <c r="EM67" s="61"/>
      <c r="EN67" s="61"/>
      <c r="EO67" s="61"/>
      <c r="EP67" s="61"/>
      <c r="EQ67" s="61"/>
      <c r="ER67" s="61"/>
      <c r="ES67" s="61"/>
      <c r="ET67" s="61"/>
      <c r="EU67" s="61"/>
      <c r="EV67" s="61"/>
      <c r="EW67" s="61"/>
      <c r="EX67" s="61"/>
      <c r="EY67" s="61"/>
      <c r="EZ67" s="61"/>
      <c r="FA67" s="61"/>
      <c r="FB67" s="61"/>
      <c r="FC67" s="61"/>
      <c r="FD67" s="61"/>
      <c r="FE67" s="61"/>
      <c r="FF67" s="61"/>
      <c r="FG67" s="61"/>
      <c r="FH67" s="61"/>
      <c r="FI67" s="61"/>
      <c r="FJ67" s="61"/>
      <c r="FK67" s="61"/>
      <c r="FL67" s="61"/>
      <c r="FM67" s="61"/>
      <c r="FN67" s="61"/>
      <c r="FO67" s="61"/>
      <c r="FP67" s="61"/>
      <c r="FQ67" s="61"/>
      <c r="FR67" s="61"/>
      <c r="FS67" s="61"/>
      <c r="FT67" s="61"/>
      <c r="FU67" s="61"/>
      <c r="FV67" s="61"/>
      <c r="FW67" s="61"/>
      <c r="FX67" s="61"/>
      <c r="FY67" s="61"/>
      <c r="FZ67" s="61"/>
      <c r="GA67" s="61"/>
      <c r="GB67" s="61"/>
      <c r="GC67" s="61"/>
      <c r="GD67" s="61"/>
      <c r="GE67" s="61"/>
      <c r="GF67" s="61"/>
      <c r="GG67" s="61"/>
      <c r="GH67" s="61"/>
      <c r="GI67" s="61"/>
      <c r="GJ67" s="61"/>
      <c r="GK67" s="61"/>
      <c r="GL67" s="61"/>
      <c r="GM67" s="61"/>
      <c r="GN67" s="61"/>
      <c r="GO67" s="61"/>
      <c r="GP67" s="61"/>
      <c r="GQ67" s="61"/>
      <c r="GR67" s="61"/>
      <c r="GS67" s="61"/>
      <c r="GT67" s="61"/>
      <c r="GU67" s="61"/>
      <c r="GV67" s="61"/>
      <c r="GW67" s="61"/>
      <c r="GX67" s="61"/>
      <c r="GY67" s="61"/>
      <c r="GZ67" s="61"/>
      <c r="HA67" s="61"/>
      <c r="HB67" s="61"/>
      <c r="HC67" s="61"/>
      <c r="HD67" s="61"/>
      <c r="HE67" s="61"/>
      <c r="HF67" s="61"/>
      <c r="HG67" s="61"/>
      <c r="HH67" s="61"/>
      <c r="HI67" s="61"/>
      <c r="HJ67" s="61"/>
      <c r="HK67" s="61"/>
      <c r="HL67" s="61"/>
      <c r="HM67" s="61"/>
      <c r="HN67" s="61"/>
      <c r="HO67" s="61"/>
      <c r="HP67" s="62"/>
    </row>
    <row r="68" spans="1:224" ht="12.75" customHeight="1" x14ac:dyDescent="0.25">
      <c r="A68" s="32" t="s">
        <v>688</v>
      </c>
      <c r="B68" s="63">
        <v>2101</v>
      </c>
      <c r="C68" s="57" t="s">
        <v>143</v>
      </c>
      <c r="D68" s="58">
        <v>10475</v>
      </c>
      <c r="E68" s="58">
        <v>9541.75</v>
      </c>
      <c r="F68" s="58">
        <v>8857</v>
      </c>
      <c r="G68" s="58">
        <v>7604.75</v>
      </c>
      <c r="H68" s="58">
        <v>7366</v>
      </c>
      <c r="I68" s="58">
        <v>7555.5</v>
      </c>
      <c r="J68" s="58">
        <v>7956</v>
      </c>
      <c r="K68" s="58">
        <v>8484.75</v>
      </c>
      <c r="L68" s="58">
        <v>9276.25</v>
      </c>
      <c r="M68" s="58">
        <v>10016</v>
      </c>
      <c r="N68" s="58">
        <v>10825</v>
      </c>
      <c r="O68" s="58">
        <v>11138.25</v>
      </c>
      <c r="P68" s="58">
        <v>11199.5</v>
      </c>
      <c r="Q68" s="58">
        <v>11413.25</v>
      </c>
      <c r="R68" s="58">
        <v>10998.25</v>
      </c>
      <c r="S68" s="58">
        <v>10727</v>
      </c>
      <c r="T68" s="58">
        <v>10734.25</v>
      </c>
      <c r="U68" s="58">
        <v>10536</v>
      </c>
      <c r="V68" s="58">
        <v>10205.25</v>
      </c>
      <c r="W68" s="58">
        <v>10145</v>
      </c>
      <c r="X68" s="58">
        <v>10114.25</v>
      </c>
      <c r="Y68" s="59">
        <v>9722.5</v>
      </c>
      <c r="Z68" s="59">
        <v>9658.25</v>
      </c>
      <c r="AA68" s="60"/>
      <c r="AB68" s="61"/>
      <c r="AC68" s="61"/>
      <c r="AD68" s="61"/>
      <c r="AE68" s="61"/>
      <c r="AF68" s="61"/>
      <c r="AG68" s="61"/>
      <c r="AH68" s="61"/>
      <c r="AI68" s="61"/>
      <c r="AJ68" s="61"/>
      <c r="AK68" s="61"/>
      <c r="AL68" s="61"/>
      <c r="AM68" s="61"/>
      <c r="AN68" s="61"/>
      <c r="AO68" s="61"/>
      <c r="AP68" s="61"/>
      <c r="AQ68" s="61"/>
      <c r="AR68" s="61"/>
      <c r="AS68" s="61"/>
      <c r="AT68" s="61"/>
      <c r="AU68" s="61"/>
      <c r="AV68" s="61"/>
      <c r="AW68" s="61"/>
      <c r="AX68" s="61"/>
      <c r="AY68" s="61"/>
      <c r="AZ68" s="61"/>
      <c r="BA68" s="61"/>
      <c r="BB68" s="61"/>
      <c r="BC68" s="61"/>
      <c r="BD68" s="61"/>
      <c r="BE68" s="61"/>
      <c r="BF68" s="61"/>
      <c r="BG68" s="61"/>
      <c r="BH68" s="61"/>
      <c r="BI68" s="61"/>
      <c r="BJ68" s="61"/>
      <c r="BK68" s="61"/>
      <c r="BL68" s="61"/>
      <c r="BM68" s="61"/>
      <c r="BN68" s="61"/>
      <c r="BO68" s="61"/>
      <c r="BP68" s="61"/>
      <c r="BQ68" s="61"/>
      <c r="BR68" s="61"/>
      <c r="BS68" s="61"/>
      <c r="BT68" s="61"/>
      <c r="BU68" s="61"/>
      <c r="BV68" s="61"/>
      <c r="BW68" s="61"/>
      <c r="BX68" s="61"/>
      <c r="BY68" s="61"/>
      <c r="BZ68" s="61"/>
      <c r="CA68" s="61"/>
      <c r="CB68" s="61"/>
      <c r="CC68" s="61"/>
      <c r="CD68" s="61"/>
      <c r="CE68" s="61"/>
      <c r="CF68" s="61"/>
      <c r="CG68" s="61"/>
      <c r="CH68" s="61"/>
      <c r="CI68" s="61"/>
      <c r="CJ68" s="61"/>
      <c r="CK68" s="61"/>
      <c r="CL68" s="61"/>
      <c r="CM68" s="61"/>
      <c r="CN68" s="61"/>
      <c r="CO68" s="61"/>
      <c r="CP68" s="61"/>
      <c r="CQ68" s="61"/>
      <c r="CR68" s="61"/>
      <c r="CS68" s="61"/>
      <c r="CT68" s="61"/>
      <c r="CU68" s="61"/>
      <c r="CV68" s="61"/>
      <c r="CW68" s="61"/>
      <c r="CX68" s="61"/>
      <c r="CY68" s="61"/>
      <c r="CZ68" s="61"/>
      <c r="DA68" s="61"/>
      <c r="DB68" s="61"/>
      <c r="DC68" s="61"/>
      <c r="DD68" s="61"/>
      <c r="DE68" s="61"/>
      <c r="DF68" s="61"/>
      <c r="DG68" s="61"/>
      <c r="DH68" s="61"/>
      <c r="DI68" s="61"/>
      <c r="DJ68" s="61"/>
      <c r="DK68" s="61"/>
      <c r="DL68" s="61"/>
      <c r="DM68" s="61"/>
      <c r="DN68" s="61"/>
      <c r="DO68" s="61"/>
      <c r="DP68" s="61"/>
      <c r="DQ68" s="61"/>
      <c r="DR68" s="61"/>
      <c r="DS68" s="61"/>
      <c r="DT68" s="61"/>
      <c r="DU68" s="61"/>
      <c r="DV68" s="61"/>
      <c r="DW68" s="61"/>
      <c r="DX68" s="61"/>
      <c r="DY68" s="61"/>
      <c r="DZ68" s="61"/>
      <c r="EA68" s="61"/>
      <c r="EB68" s="61"/>
      <c r="EC68" s="61"/>
      <c r="ED68" s="61"/>
      <c r="EE68" s="61"/>
      <c r="EF68" s="61"/>
      <c r="EG68" s="61"/>
      <c r="EH68" s="61"/>
      <c r="EI68" s="61"/>
      <c r="EJ68" s="61"/>
      <c r="EK68" s="61"/>
      <c r="EL68" s="61"/>
      <c r="EM68" s="61"/>
      <c r="EN68" s="61"/>
      <c r="EO68" s="61"/>
      <c r="EP68" s="61"/>
      <c r="EQ68" s="61"/>
      <c r="ER68" s="61"/>
      <c r="ES68" s="61"/>
      <c r="ET68" s="61"/>
      <c r="EU68" s="61"/>
      <c r="EV68" s="61"/>
      <c r="EW68" s="61"/>
      <c r="EX68" s="61"/>
      <c r="EY68" s="61"/>
      <c r="EZ68" s="61"/>
      <c r="FA68" s="61"/>
      <c r="FB68" s="61"/>
      <c r="FC68" s="61"/>
      <c r="FD68" s="61"/>
      <c r="FE68" s="61"/>
      <c r="FF68" s="61"/>
      <c r="FG68" s="61"/>
      <c r="FH68" s="61"/>
      <c r="FI68" s="61"/>
      <c r="FJ68" s="61"/>
      <c r="FK68" s="61"/>
      <c r="FL68" s="61"/>
      <c r="FM68" s="61"/>
      <c r="FN68" s="61"/>
      <c r="FO68" s="61"/>
      <c r="FP68" s="61"/>
      <c r="FQ68" s="61"/>
      <c r="FR68" s="61"/>
      <c r="FS68" s="61"/>
      <c r="FT68" s="61"/>
      <c r="FU68" s="61"/>
      <c r="FV68" s="61"/>
      <c r="FW68" s="61"/>
      <c r="FX68" s="61"/>
      <c r="FY68" s="61"/>
      <c r="FZ68" s="61"/>
      <c r="GA68" s="61"/>
      <c r="GB68" s="61"/>
      <c r="GC68" s="61"/>
      <c r="GD68" s="61"/>
      <c r="GE68" s="61"/>
      <c r="GF68" s="61"/>
      <c r="GG68" s="61"/>
      <c r="GH68" s="61"/>
      <c r="GI68" s="61"/>
      <c r="GJ68" s="61"/>
      <c r="GK68" s="61"/>
      <c r="GL68" s="61"/>
      <c r="GM68" s="61"/>
      <c r="GN68" s="61"/>
      <c r="GO68" s="61"/>
      <c r="GP68" s="61"/>
      <c r="GQ68" s="61"/>
      <c r="GR68" s="61"/>
      <c r="GS68" s="61"/>
      <c r="GT68" s="61"/>
      <c r="GU68" s="61"/>
      <c r="GV68" s="61"/>
      <c r="GW68" s="61"/>
      <c r="GX68" s="61"/>
      <c r="GY68" s="61"/>
      <c r="GZ68" s="61"/>
      <c r="HA68" s="61"/>
      <c r="HB68" s="61"/>
      <c r="HC68" s="61"/>
      <c r="HD68" s="61"/>
      <c r="HE68" s="61"/>
      <c r="HF68" s="61"/>
      <c r="HG68" s="61"/>
      <c r="HH68" s="61"/>
      <c r="HI68" s="61"/>
      <c r="HJ68" s="61"/>
      <c r="HK68" s="61"/>
      <c r="HL68" s="61"/>
      <c r="HM68" s="61"/>
      <c r="HN68" s="61"/>
      <c r="HO68" s="61"/>
      <c r="HP68" s="62"/>
    </row>
    <row r="69" spans="1:224" ht="12.75" customHeight="1" x14ac:dyDescent="0.25">
      <c r="A69" s="32" t="s">
        <v>688</v>
      </c>
      <c r="B69" s="63">
        <v>2102</v>
      </c>
      <c r="C69" s="57" t="s">
        <v>145</v>
      </c>
      <c r="D69" s="58">
        <v>8661</v>
      </c>
      <c r="E69" s="58">
        <v>8853</v>
      </c>
      <c r="F69" s="58">
        <v>8877.75</v>
      </c>
      <c r="G69" s="58">
        <v>8839.75</v>
      </c>
      <c r="H69" s="58">
        <v>8258.5</v>
      </c>
      <c r="I69" s="58">
        <v>7615</v>
      </c>
      <c r="J69" s="58">
        <v>7126.25</v>
      </c>
      <c r="K69" s="58">
        <v>7464</v>
      </c>
      <c r="L69" s="58">
        <v>8130</v>
      </c>
      <c r="M69" s="58">
        <v>8793.25</v>
      </c>
      <c r="N69" s="58">
        <v>9324.75</v>
      </c>
      <c r="O69" s="58">
        <v>9846</v>
      </c>
      <c r="P69" s="58">
        <v>10393.75</v>
      </c>
      <c r="Q69" s="58">
        <v>10151.75</v>
      </c>
      <c r="R69" s="58">
        <v>10391</v>
      </c>
      <c r="S69" s="58">
        <v>10708.75</v>
      </c>
      <c r="T69" s="58">
        <v>11032.25</v>
      </c>
      <c r="U69" s="58">
        <v>11085</v>
      </c>
      <c r="V69" s="58">
        <v>10961.75</v>
      </c>
      <c r="W69" s="58">
        <v>11079.25</v>
      </c>
      <c r="X69" s="58">
        <v>11723</v>
      </c>
      <c r="Y69" s="59">
        <v>11406</v>
      </c>
      <c r="Z69" s="59">
        <v>11118</v>
      </c>
      <c r="AA69" s="60"/>
      <c r="AB69" s="61"/>
      <c r="AC69" s="61"/>
      <c r="AD69" s="61"/>
      <c r="AE69" s="61"/>
      <c r="AF69" s="61"/>
      <c r="AG69" s="61"/>
      <c r="AH69" s="61"/>
      <c r="AI69" s="61"/>
      <c r="AJ69" s="61"/>
      <c r="AK69" s="61"/>
      <c r="AL69" s="61"/>
      <c r="AM69" s="61"/>
      <c r="AN69" s="61"/>
      <c r="AO69" s="61"/>
      <c r="AP69" s="61"/>
      <c r="AQ69" s="61"/>
      <c r="AR69" s="61"/>
      <c r="AS69" s="61"/>
      <c r="AT69" s="61"/>
      <c r="AU69" s="61"/>
      <c r="AV69" s="61"/>
      <c r="AW69" s="61"/>
      <c r="AX69" s="61"/>
      <c r="AY69" s="61"/>
      <c r="AZ69" s="61"/>
      <c r="BA69" s="61"/>
      <c r="BB69" s="61"/>
      <c r="BC69" s="61"/>
      <c r="BD69" s="61"/>
      <c r="BE69" s="61"/>
      <c r="BF69" s="61"/>
      <c r="BG69" s="61"/>
      <c r="BH69" s="61"/>
      <c r="BI69" s="61"/>
      <c r="BJ69" s="61"/>
      <c r="BK69" s="61"/>
      <c r="BL69" s="61"/>
      <c r="BM69" s="61"/>
      <c r="BN69" s="61"/>
      <c r="BO69" s="61"/>
      <c r="BP69" s="61"/>
      <c r="BQ69" s="61"/>
      <c r="BR69" s="61"/>
      <c r="BS69" s="61"/>
      <c r="BT69" s="61"/>
      <c r="BU69" s="61"/>
      <c r="BV69" s="61"/>
      <c r="BW69" s="61"/>
      <c r="BX69" s="61"/>
      <c r="BY69" s="61"/>
      <c r="BZ69" s="61"/>
      <c r="CA69" s="61"/>
      <c r="CB69" s="61"/>
      <c r="CC69" s="61"/>
      <c r="CD69" s="61"/>
      <c r="CE69" s="61"/>
      <c r="CF69" s="61"/>
      <c r="CG69" s="61"/>
      <c r="CH69" s="61"/>
      <c r="CI69" s="61"/>
      <c r="CJ69" s="61"/>
      <c r="CK69" s="61"/>
      <c r="CL69" s="61"/>
      <c r="CM69" s="61"/>
      <c r="CN69" s="61"/>
      <c r="CO69" s="61"/>
      <c r="CP69" s="61"/>
      <c r="CQ69" s="61"/>
      <c r="CR69" s="61"/>
      <c r="CS69" s="61"/>
      <c r="CT69" s="61"/>
      <c r="CU69" s="61"/>
      <c r="CV69" s="61"/>
      <c r="CW69" s="61"/>
      <c r="CX69" s="61"/>
      <c r="CY69" s="61"/>
      <c r="CZ69" s="61"/>
      <c r="DA69" s="61"/>
      <c r="DB69" s="61"/>
      <c r="DC69" s="61"/>
      <c r="DD69" s="61"/>
      <c r="DE69" s="61"/>
      <c r="DF69" s="61"/>
      <c r="DG69" s="61"/>
      <c r="DH69" s="61"/>
      <c r="DI69" s="61"/>
      <c r="DJ69" s="61"/>
      <c r="DK69" s="61"/>
      <c r="DL69" s="61"/>
      <c r="DM69" s="61"/>
      <c r="DN69" s="61"/>
      <c r="DO69" s="61"/>
      <c r="DP69" s="61"/>
      <c r="DQ69" s="61"/>
      <c r="DR69" s="61"/>
      <c r="DS69" s="61"/>
      <c r="DT69" s="61"/>
      <c r="DU69" s="61"/>
      <c r="DV69" s="61"/>
      <c r="DW69" s="61"/>
      <c r="DX69" s="61"/>
      <c r="DY69" s="61"/>
      <c r="DZ69" s="61"/>
      <c r="EA69" s="61"/>
      <c r="EB69" s="61"/>
      <c r="EC69" s="61"/>
      <c r="ED69" s="61"/>
      <c r="EE69" s="61"/>
      <c r="EF69" s="61"/>
      <c r="EG69" s="61"/>
      <c r="EH69" s="61"/>
      <c r="EI69" s="61"/>
      <c r="EJ69" s="61"/>
      <c r="EK69" s="61"/>
      <c r="EL69" s="61"/>
      <c r="EM69" s="61"/>
      <c r="EN69" s="61"/>
      <c r="EO69" s="61"/>
      <c r="EP69" s="61"/>
      <c r="EQ69" s="61"/>
      <c r="ER69" s="61"/>
      <c r="ES69" s="61"/>
      <c r="ET69" s="61"/>
      <c r="EU69" s="61"/>
      <c r="EV69" s="61"/>
      <c r="EW69" s="61"/>
      <c r="EX69" s="61"/>
      <c r="EY69" s="61"/>
      <c r="EZ69" s="61"/>
      <c r="FA69" s="61"/>
      <c r="FB69" s="61"/>
      <c r="FC69" s="61"/>
      <c r="FD69" s="61"/>
      <c r="FE69" s="61"/>
      <c r="FF69" s="61"/>
      <c r="FG69" s="61"/>
      <c r="FH69" s="61"/>
      <c r="FI69" s="61"/>
      <c r="FJ69" s="61"/>
      <c r="FK69" s="61"/>
      <c r="FL69" s="61"/>
      <c r="FM69" s="61"/>
      <c r="FN69" s="61"/>
      <c r="FO69" s="61"/>
      <c r="FP69" s="61"/>
      <c r="FQ69" s="61"/>
      <c r="FR69" s="61"/>
      <c r="FS69" s="61"/>
      <c r="FT69" s="61"/>
      <c r="FU69" s="61"/>
      <c r="FV69" s="61"/>
      <c r="FW69" s="61"/>
      <c r="FX69" s="61"/>
      <c r="FY69" s="61"/>
      <c r="FZ69" s="61"/>
      <c r="GA69" s="61"/>
      <c r="GB69" s="61"/>
      <c r="GC69" s="61"/>
      <c r="GD69" s="61"/>
      <c r="GE69" s="61"/>
      <c r="GF69" s="61"/>
      <c r="GG69" s="61"/>
      <c r="GH69" s="61"/>
      <c r="GI69" s="61"/>
      <c r="GJ69" s="61"/>
      <c r="GK69" s="61"/>
      <c r="GL69" s="61"/>
      <c r="GM69" s="61"/>
      <c r="GN69" s="61"/>
      <c r="GO69" s="61"/>
      <c r="GP69" s="61"/>
      <c r="GQ69" s="61"/>
      <c r="GR69" s="61"/>
      <c r="GS69" s="61"/>
      <c r="GT69" s="61"/>
      <c r="GU69" s="61"/>
      <c r="GV69" s="61"/>
      <c r="GW69" s="61"/>
      <c r="GX69" s="61"/>
      <c r="GY69" s="61"/>
      <c r="GZ69" s="61"/>
      <c r="HA69" s="61"/>
      <c r="HB69" s="61"/>
      <c r="HC69" s="61"/>
      <c r="HD69" s="61"/>
      <c r="HE69" s="61"/>
      <c r="HF69" s="61"/>
      <c r="HG69" s="61"/>
      <c r="HH69" s="61"/>
      <c r="HI69" s="61"/>
      <c r="HJ69" s="61"/>
      <c r="HK69" s="61"/>
      <c r="HL69" s="61"/>
      <c r="HM69" s="61"/>
      <c r="HN69" s="61"/>
      <c r="HO69" s="61"/>
      <c r="HP69" s="62"/>
    </row>
    <row r="70" spans="1:224" ht="12.75" customHeight="1" x14ac:dyDescent="0.25">
      <c r="A70" s="32" t="s">
        <v>688</v>
      </c>
      <c r="B70" s="63">
        <v>2109</v>
      </c>
      <c r="C70" s="57" t="s">
        <v>147</v>
      </c>
      <c r="D70" s="58">
        <v>8747.5</v>
      </c>
      <c r="E70" s="58">
        <v>9991.75</v>
      </c>
      <c r="F70" s="58">
        <v>10368.5</v>
      </c>
      <c r="G70" s="58">
        <v>10160.75</v>
      </c>
      <c r="H70" s="58">
        <v>9583.25</v>
      </c>
      <c r="I70" s="58">
        <v>9340</v>
      </c>
      <c r="J70" s="58">
        <v>8531</v>
      </c>
      <c r="K70" s="58">
        <v>8891.75</v>
      </c>
      <c r="L70" s="58">
        <v>9834.75</v>
      </c>
      <c r="M70" s="58">
        <v>10862.75</v>
      </c>
      <c r="N70" s="58">
        <v>11556.5</v>
      </c>
      <c r="O70" s="58">
        <v>12211</v>
      </c>
      <c r="P70" s="58">
        <v>12821.5</v>
      </c>
      <c r="Q70" s="58">
        <v>12845.75</v>
      </c>
      <c r="R70" s="58">
        <v>13269</v>
      </c>
      <c r="S70" s="58">
        <v>13698.75</v>
      </c>
      <c r="T70" s="58">
        <v>13585.75</v>
      </c>
      <c r="U70" s="58">
        <v>13514.75</v>
      </c>
      <c r="V70" s="58">
        <v>13338.75</v>
      </c>
      <c r="W70" s="58">
        <v>13402</v>
      </c>
      <c r="X70" s="58">
        <v>13232.75</v>
      </c>
      <c r="Y70" s="59">
        <v>12845.5</v>
      </c>
      <c r="Z70" s="59">
        <v>12495.75</v>
      </c>
      <c r="AA70" s="60"/>
      <c r="AB70" s="61"/>
      <c r="AC70" s="61"/>
      <c r="AD70" s="61"/>
      <c r="AE70" s="61"/>
      <c r="AF70" s="61"/>
      <c r="AG70" s="61"/>
      <c r="AH70" s="61"/>
      <c r="AI70" s="61"/>
      <c r="AJ70" s="61"/>
      <c r="AK70" s="61"/>
      <c r="AL70" s="61"/>
      <c r="AM70" s="61"/>
      <c r="AN70" s="61"/>
      <c r="AO70" s="61"/>
      <c r="AP70" s="61"/>
      <c r="AQ70" s="61"/>
      <c r="AR70" s="61"/>
      <c r="AS70" s="61"/>
      <c r="AT70" s="61"/>
      <c r="AU70" s="61"/>
      <c r="AV70" s="61"/>
      <c r="AW70" s="61"/>
      <c r="AX70" s="61"/>
      <c r="AY70" s="61"/>
      <c r="AZ70" s="61"/>
      <c r="BA70" s="61"/>
      <c r="BB70" s="61"/>
      <c r="BC70" s="61"/>
      <c r="BD70" s="61"/>
      <c r="BE70" s="61"/>
      <c r="BF70" s="61"/>
      <c r="BG70" s="61"/>
      <c r="BH70" s="61"/>
      <c r="BI70" s="61"/>
      <c r="BJ70" s="61"/>
      <c r="BK70" s="61"/>
      <c r="BL70" s="61"/>
      <c r="BM70" s="61"/>
      <c r="BN70" s="61"/>
      <c r="BO70" s="61"/>
      <c r="BP70" s="61"/>
      <c r="BQ70" s="61"/>
      <c r="BR70" s="61"/>
      <c r="BS70" s="61"/>
      <c r="BT70" s="61"/>
      <c r="BU70" s="61"/>
      <c r="BV70" s="61"/>
      <c r="BW70" s="61"/>
      <c r="BX70" s="61"/>
      <c r="BY70" s="61"/>
      <c r="BZ70" s="61"/>
      <c r="CA70" s="61"/>
      <c r="CB70" s="61"/>
      <c r="CC70" s="61"/>
      <c r="CD70" s="61"/>
      <c r="CE70" s="61"/>
      <c r="CF70" s="61"/>
      <c r="CG70" s="61"/>
      <c r="CH70" s="61"/>
      <c r="CI70" s="61"/>
      <c r="CJ70" s="61"/>
      <c r="CK70" s="61"/>
      <c r="CL70" s="61"/>
      <c r="CM70" s="61"/>
      <c r="CN70" s="61"/>
      <c r="CO70" s="61"/>
      <c r="CP70" s="61"/>
      <c r="CQ70" s="61"/>
      <c r="CR70" s="61"/>
      <c r="CS70" s="61"/>
      <c r="CT70" s="61"/>
      <c r="CU70" s="61"/>
      <c r="CV70" s="61"/>
      <c r="CW70" s="61"/>
      <c r="CX70" s="61"/>
      <c r="CY70" s="61"/>
      <c r="CZ70" s="61"/>
      <c r="DA70" s="61"/>
      <c r="DB70" s="61"/>
      <c r="DC70" s="61"/>
      <c r="DD70" s="61"/>
      <c r="DE70" s="61"/>
      <c r="DF70" s="61"/>
      <c r="DG70" s="61"/>
      <c r="DH70" s="61"/>
      <c r="DI70" s="61"/>
      <c r="DJ70" s="61"/>
      <c r="DK70" s="61"/>
      <c r="DL70" s="61"/>
      <c r="DM70" s="61"/>
      <c r="DN70" s="61"/>
      <c r="DO70" s="61"/>
      <c r="DP70" s="61"/>
      <c r="DQ70" s="61"/>
      <c r="DR70" s="61"/>
      <c r="DS70" s="61"/>
      <c r="DT70" s="61"/>
      <c r="DU70" s="61"/>
      <c r="DV70" s="61"/>
      <c r="DW70" s="61"/>
      <c r="DX70" s="61"/>
      <c r="DY70" s="61"/>
      <c r="DZ70" s="61"/>
      <c r="EA70" s="61"/>
      <c r="EB70" s="61"/>
      <c r="EC70" s="61"/>
      <c r="ED70" s="61"/>
      <c r="EE70" s="61"/>
      <c r="EF70" s="61"/>
      <c r="EG70" s="61"/>
      <c r="EH70" s="61"/>
      <c r="EI70" s="61"/>
      <c r="EJ70" s="61"/>
      <c r="EK70" s="61"/>
      <c r="EL70" s="61"/>
      <c r="EM70" s="61"/>
      <c r="EN70" s="61"/>
      <c r="EO70" s="61"/>
      <c r="EP70" s="61"/>
      <c r="EQ70" s="61"/>
      <c r="ER70" s="61"/>
      <c r="ES70" s="61"/>
      <c r="ET70" s="61"/>
      <c r="EU70" s="61"/>
      <c r="EV70" s="61"/>
      <c r="EW70" s="61"/>
      <c r="EX70" s="61"/>
      <c r="EY70" s="61"/>
      <c r="EZ70" s="61"/>
      <c r="FA70" s="61"/>
      <c r="FB70" s="61"/>
      <c r="FC70" s="61"/>
      <c r="FD70" s="61"/>
      <c r="FE70" s="61"/>
      <c r="FF70" s="61"/>
      <c r="FG70" s="61"/>
      <c r="FH70" s="61"/>
      <c r="FI70" s="61"/>
      <c r="FJ70" s="61"/>
      <c r="FK70" s="61"/>
      <c r="FL70" s="61"/>
      <c r="FM70" s="61"/>
      <c r="FN70" s="61"/>
      <c r="FO70" s="61"/>
      <c r="FP70" s="61"/>
      <c r="FQ70" s="61"/>
      <c r="FR70" s="61"/>
      <c r="FS70" s="61"/>
      <c r="FT70" s="61"/>
      <c r="FU70" s="61"/>
      <c r="FV70" s="61"/>
      <c r="FW70" s="61"/>
      <c r="FX70" s="61"/>
      <c r="FY70" s="61"/>
      <c r="FZ70" s="61"/>
      <c r="GA70" s="61"/>
      <c r="GB70" s="61"/>
      <c r="GC70" s="61"/>
      <c r="GD70" s="61"/>
      <c r="GE70" s="61"/>
      <c r="GF70" s="61"/>
      <c r="GG70" s="61"/>
      <c r="GH70" s="61"/>
      <c r="GI70" s="61"/>
      <c r="GJ70" s="61"/>
      <c r="GK70" s="61"/>
      <c r="GL70" s="61"/>
      <c r="GM70" s="61"/>
      <c r="GN70" s="61"/>
      <c r="GO70" s="61"/>
      <c r="GP70" s="61"/>
      <c r="GQ70" s="61"/>
      <c r="GR70" s="61"/>
      <c r="GS70" s="61"/>
      <c r="GT70" s="61"/>
      <c r="GU70" s="61"/>
      <c r="GV70" s="61"/>
      <c r="GW70" s="61"/>
      <c r="GX70" s="61"/>
      <c r="GY70" s="61"/>
      <c r="GZ70" s="61"/>
      <c r="HA70" s="61"/>
      <c r="HB70" s="61"/>
      <c r="HC70" s="61"/>
      <c r="HD70" s="61"/>
      <c r="HE70" s="61"/>
      <c r="HF70" s="61"/>
      <c r="HG70" s="61"/>
      <c r="HH70" s="61"/>
      <c r="HI70" s="61"/>
      <c r="HJ70" s="61"/>
      <c r="HK70" s="61"/>
      <c r="HL70" s="61"/>
      <c r="HM70" s="61"/>
      <c r="HN70" s="61"/>
      <c r="HO70" s="61"/>
      <c r="HP70" s="62"/>
    </row>
    <row r="71" spans="1:224" ht="12.75" customHeight="1" x14ac:dyDescent="0.25">
      <c r="A71" s="32" t="s">
        <v>688</v>
      </c>
      <c r="B71" s="63">
        <v>2211</v>
      </c>
      <c r="C71" s="57" t="s">
        <v>149</v>
      </c>
      <c r="D71" s="58">
        <v>5514.75</v>
      </c>
      <c r="E71" s="58">
        <v>6345.5</v>
      </c>
      <c r="F71" s="58">
        <v>6457.75</v>
      </c>
      <c r="G71" s="58">
        <v>7086.5</v>
      </c>
      <c r="H71" s="58">
        <v>8065</v>
      </c>
      <c r="I71" s="58">
        <v>7741.25</v>
      </c>
      <c r="J71" s="58">
        <v>5530.25</v>
      </c>
      <c r="K71" s="58">
        <v>5112.5</v>
      </c>
      <c r="L71" s="58">
        <v>5832.5</v>
      </c>
      <c r="M71" s="58">
        <v>6512.5</v>
      </c>
      <c r="N71" s="58">
        <v>6714.75</v>
      </c>
      <c r="O71" s="58">
        <v>7042.75</v>
      </c>
      <c r="P71" s="58">
        <v>6985.75</v>
      </c>
      <c r="Q71" s="58">
        <v>6845.75</v>
      </c>
      <c r="R71" s="58">
        <v>6823</v>
      </c>
      <c r="S71" s="58">
        <v>6604.5</v>
      </c>
      <c r="T71" s="58">
        <v>6481.5</v>
      </c>
      <c r="U71" s="58">
        <v>6192.5</v>
      </c>
      <c r="V71" s="58">
        <v>5836.75</v>
      </c>
      <c r="W71" s="58">
        <v>5739.75</v>
      </c>
      <c r="X71" s="58">
        <v>5592.25</v>
      </c>
      <c r="Y71" s="59">
        <v>5256</v>
      </c>
      <c r="Z71" s="59">
        <v>5052</v>
      </c>
      <c r="AA71" s="60"/>
      <c r="AB71" s="61"/>
      <c r="AC71" s="61"/>
      <c r="AD71" s="61"/>
      <c r="AE71" s="61"/>
      <c r="AF71" s="61"/>
      <c r="AG71" s="61"/>
      <c r="AH71" s="61"/>
      <c r="AI71" s="61"/>
      <c r="AJ71" s="61"/>
      <c r="AK71" s="61"/>
      <c r="AL71" s="61"/>
      <c r="AM71" s="61"/>
      <c r="AN71" s="61"/>
      <c r="AO71" s="61"/>
      <c r="AP71" s="61"/>
      <c r="AQ71" s="61"/>
      <c r="AR71" s="61"/>
      <c r="AS71" s="61"/>
      <c r="AT71" s="61"/>
      <c r="AU71" s="61"/>
      <c r="AV71" s="61"/>
      <c r="AW71" s="61"/>
      <c r="AX71" s="61"/>
      <c r="AY71" s="61"/>
      <c r="AZ71" s="61"/>
      <c r="BA71" s="61"/>
      <c r="BB71" s="61"/>
      <c r="BC71" s="61"/>
      <c r="BD71" s="61"/>
      <c r="BE71" s="61"/>
      <c r="BF71" s="61"/>
      <c r="BG71" s="61"/>
      <c r="BH71" s="61"/>
      <c r="BI71" s="61"/>
      <c r="BJ71" s="61"/>
      <c r="BK71" s="61"/>
      <c r="BL71" s="61"/>
      <c r="BM71" s="61"/>
      <c r="BN71" s="61"/>
      <c r="BO71" s="61"/>
      <c r="BP71" s="61"/>
      <c r="BQ71" s="61"/>
      <c r="BR71" s="61"/>
      <c r="BS71" s="61"/>
      <c r="BT71" s="61"/>
      <c r="BU71" s="61"/>
      <c r="BV71" s="61"/>
      <c r="BW71" s="61"/>
      <c r="BX71" s="61"/>
      <c r="BY71" s="61"/>
      <c r="BZ71" s="61"/>
      <c r="CA71" s="61"/>
      <c r="CB71" s="61"/>
      <c r="CC71" s="61"/>
      <c r="CD71" s="61"/>
      <c r="CE71" s="61"/>
      <c r="CF71" s="61"/>
      <c r="CG71" s="61"/>
      <c r="CH71" s="61"/>
      <c r="CI71" s="61"/>
      <c r="CJ71" s="61"/>
      <c r="CK71" s="61"/>
      <c r="CL71" s="61"/>
      <c r="CM71" s="61"/>
      <c r="CN71" s="61"/>
      <c r="CO71" s="61"/>
      <c r="CP71" s="61"/>
      <c r="CQ71" s="61"/>
      <c r="CR71" s="61"/>
      <c r="CS71" s="61"/>
      <c r="CT71" s="61"/>
      <c r="CU71" s="61"/>
      <c r="CV71" s="61"/>
      <c r="CW71" s="61"/>
      <c r="CX71" s="61"/>
      <c r="CY71" s="61"/>
      <c r="CZ71" s="61"/>
      <c r="DA71" s="61"/>
      <c r="DB71" s="61"/>
      <c r="DC71" s="61"/>
      <c r="DD71" s="61"/>
      <c r="DE71" s="61"/>
      <c r="DF71" s="61"/>
      <c r="DG71" s="61"/>
      <c r="DH71" s="61"/>
      <c r="DI71" s="61"/>
      <c r="DJ71" s="61"/>
      <c r="DK71" s="61"/>
      <c r="DL71" s="61"/>
      <c r="DM71" s="61"/>
      <c r="DN71" s="61"/>
      <c r="DO71" s="61"/>
      <c r="DP71" s="61"/>
      <c r="DQ71" s="61"/>
      <c r="DR71" s="61"/>
      <c r="DS71" s="61"/>
      <c r="DT71" s="61"/>
      <c r="DU71" s="61"/>
      <c r="DV71" s="61"/>
      <c r="DW71" s="61"/>
      <c r="DX71" s="61"/>
      <c r="DY71" s="61"/>
      <c r="DZ71" s="61"/>
      <c r="EA71" s="61"/>
      <c r="EB71" s="61"/>
      <c r="EC71" s="61"/>
      <c r="ED71" s="61"/>
      <c r="EE71" s="61"/>
      <c r="EF71" s="61"/>
      <c r="EG71" s="61"/>
      <c r="EH71" s="61"/>
      <c r="EI71" s="61"/>
      <c r="EJ71" s="61"/>
      <c r="EK71" s="61"/>
      <c r="EL71" s="61"/>
      <c r="EM71" s="61"/>
      <c r="EN71" s="61"/>
      <c r="EO71" s="61"/>
      <c r="EP71" s="61"/>
      <c r="EQ71" s="61"/>
      <c r="ER71" s="61"/>
      <c r="ES71" s="61"/>
      <c r="ET71" s="61"/>
      <c r="EU71" s="61"/>
      <c r="EV71" s="61"/>
      <c r="EW71" s="61"/>
      <c r="EX71" s="61"/>
      <c r="EY71" s="61"/>
      <c r="EZ71" s="61"/>
      <c r="FA71" s="61"/>
      <c r="FB71" s="61"/>
      <c r="FC71" s="61"/>
      <c r="FD71" s="61"/>
      <c r="FE71" s="61"/>
      <c r="FF71" s="61"/>
      <c r="FG71" s="61"/>
      <c r="FH71" s="61"/>
      <c r="FI71" s="61"/>
      <c r="FJ71" s="61"/>
      <c r="FK71" s="61"/>
      <c r="FL71" s="61"/>
      <c r="FM71" s="61"/>
      <c r="FN71" s="61"/>
      <c r="FO71" s="61"/>
      <c r="FP71" s="61"/>
      <c r="FQ71" s="61"/>
      <c r="FR71" s="61"/>
      <c r="FS71" s="61"/>
      <c r="FT71" s="61"/>
      <c r="FU71" s="61"/>
      <c r="FV71" s="61"/>
      <c r="FW71" s="61"/>
      <c r="FX71" s="61"/>
      <c r="FY71" s="61"/>
      <c r="FZ71" s="61"/>
      <c r="GA71" s="61"/>
      <c r="GB71" s="61"/>
      <c r="GC71" s="61"/>
      <c r="GD71" s="61"/>
      <c r="GE71" s="61"/>
      <c r="GF71" s="61"/>
      <c r="GG71" s="61"/>
      <c r="GH71" s="61"/>
      <c r="GI71" s="61"/>
      <c r="GJ71" s="61"/>
      <c r="GK71" s="61"/>
      <c r="GL71" s="61"/>
      <c r="GM71" s="61"/>
      <c r="GN71" s="61"/>
      <c r="GO71" s="61"/>
      <c r="GP71" s="61"/>
      <c r="GQ71" s="61"/>
      <c r="GR71" s="61"/>
      <c r="GS71" s="61"/>
      <c r="GT71" s="61"/>
      <c r="GU71" s="61"/>
      <c r="GV71" s="61"/>
      <c r="GW71" s="61"/>
      <c r="GX71" s="61"/>
      <c r="GY71" s="61"/>
      <c r="GZ71" s="61"/>
      <c r="HA71" s="61"/>
      <c r="HB71" s="61"/>
      <c r="HC71" s="61"/>
      <c r="HD71" s="61"/>
      <c r="HE71" s="61"/>
      <c r="HF71" s="61"/>
      <c r="HG71" s="61"/>
      <c r="HH71" s="61"/>
      <c r="HI71" s="61"/>
      <c r="HJ71" s="61"/>
      <c r="HK71" s="61"/>
      <c r="HL71" s="61"/>
      <c r="HM71" s="61"/>
      <c r="HN71" s="61"/>
      <c r="HO71" s="61"/>
      <c r="HP71" s="62"/>
    </row>
    <row r="72" spans="1:224" ht="12.75" customHeight="1" x14ac:dyDescent="0.25">
      <c r="A72" s="32" t="s">
        <v>688</v>
      </c>
      <c r="B72" s="63">
        <v>2212</v>
      </c>
      <c r="C72" s="57" t="s">
        <v>151</v>
      </c>
      <c r="D72" s="58">
        <v>10963.5</v>
      </c>
      <c r="E72" s="58">
        <v>11754</v>
      </c>
      <c r="F72" s="58">
        <v>13034</v>
      </c>
      <c r="G72" s="58">
        <v>13582.75</v>
      </c>
      <c r="H72" s="58">
        <v>13618.25</v>
      </c>
      <c r="I72" s="58">
        <v>13520.75</v>
      </c>
      <c r="J72" s="58">
        <v>12227.5</v>
      </c>
      <c r="K72" s="58">
        <v>11746.25</v>
      </c>
      <c r="L72" s="58">
        <v>12422.5</v>
      </c>
      <c r="M72" s="58">
        <v>13345.75</v>
      </c>
      <c r="N72" s="58">
        <v>14094</v>
      </c>
      <c r="O72" s="58">
        <v>14630.75</v>
      </c>
      <c r="P72" s="58">
        <v>15700.5</v>
      </c>
      <c r="Q72" s="58">
        <v>15310</v>
      </c>
      <c r="R72" s="58">
        <v>15459</v>
      </c>
      <c r="S72" s="58">
        <v>15748</v>
      </c>
      <c r="T72" s="58">
        <v>15743</v>
      </c>
      <c r="U72" s="58">
        <v>15394.25</v>
      </c>
      <c r="V72" s="58">
        <v>14800</v>
      </c>
      <c r="W72" s="58">
        <v>14128</v>
      </c>
      <c r="X72" s="58">
        <v>12963.5</v>
      </c>
      <c r="Y72" s="59">
        <v>11962.5</v>
      </c>
      <c r="Z72" s="59">
        <v>10856</v>
      </c>
      <c r="AA72" s="60"/>
      <c r="AB72" s="61"/>
      <c r="AC72" s="61"/>
      <c r="AD72" s="61"/>
      <c r="AE72" s="61"/>
      <c r="AF72" s="61"/>
      <c r="AG72" s="61"/>
      <c r="AH72" s="61"/>
      <c r="AI72" s="61"/>
      <c r="AJ72" s="61"/>
      <c r="AK72" s="61"/>
      <c r="AL72" s="61"/>
      <c r="AM72" s="61"/>
      <c r="AN72" s="61"/>
      <c r="AO72" s="61"/>
      <c r="AP72" s="61"/>
      <c r="AQ72" s="61"/>
      <c r="AR72" s="61"/>
      <c r="AS72" s="61"/>
      <c r="AT72" s="61"/>
      <c r="AU72" s="61"/>
      <c r="AV72" s="61"/>
      <c r="AW72" s="61"/>
      <c r="AX72" s="61"/>
      <c r="AY72" s="61"/>
      <c r="AZ72" s="61"/>
      <c r="BA72" s="61"/>
      <c r="BB72" s="61"/>
      <c r="BC72" s="61"/>
      <c r="BD72" s="61"/>
      <c r="BE72" s="61"/>
      <c r="BF72" s="61"/>
      <c r="BG72" s="61"/>
      <c r="BH72" s="61"/>
      <c r="BI72" s="61"/>
      <c r="BJ72" s="61"/>
      <c r="BK72" s="61"/>
      <c r="BL72" s="61"/>
      <c r="BM72" s="61"/>
      <c r="BN72" s="61"/>
      <c r="BO72" s="61"/>
      <c r="BP72" s="61"/>
      <c r="BQ72" s="61"/>
      <c r="BR72" s="61"/>
      <c r="BS72" s="61"/>
      <c r="BT72" s="61"/>
      <c r="BU72" s="61"/>
      <c r="BV72" s="61"/>
      <c r="BW72" s="61"/>
      <c r="BX72" s="61"/>
      <c r="BY72" s="61"/>
      <c r="BZ72" s="61"/>
      <c r="CA72" s="61"/>
      <c r="CB72" s="61"/>
      <c r="CC72" s="61"/>
      <c r="CD72" s="61"/>
      <c r="CE72" s="61"/>
      <c r="CF72" s="61"/>
      <c r="CG72" s="61"/>
      <c r="CH72" s="61"/>
      <c r="CI72" s="61"/>
      <c r="CJ72" s="61"/>
      <c r="CK72" s="61"/>
      <c r="CL72" s="61"/>
      <c r="CM72" s="61"/>
      <c r="CN72" s="61"/>
      <c r="CO72" s="61"/>
      <c r="CP72" s="61"/>
      <c r="CQ72" s="61"/>
      <c r="CR72" s="61"/>
      <c r="CS72" s="61"/>
      <c r="CT72" s="61"/>
      <c r="CU72" s="61"/>
      <c r="CV72" s="61"/>
      <c r="CW72" s="61"/>
      <c r="CX72" s="61"/>
      <c r="CY72" s="61"/>
      <c r="CZ72" s="61"/>
      <c r="DA72" s="61"/>
      <c r="DB72" s="61"/>
      <c r="DC72" s="61"/>
      <c r="DD72" s="61"/>
      <c r="DE72" s="61"/>
      <c r="DF72" s="61"/>
      <c r="DG72" s="61"/>
      <c r="DH72" s="61"/>
      <c r="DI72" s="61"/>
      <c r="DJ72" s="61"/>
      <c r="DK72" s="61"/>
      <c r="DL72" s="61"/>
      <c r="DM72" s="61"/>
      <c r="DN72" s="61"/>
      <c r="DO72" s="61"/>
      <c r="DP72" s="61"/>
      <c r="DQ72" s="61"/>
      <c r="DR72" s="61"/>
      <c r="DS72" s="61"/>
      <c r="DT72" s="61"/>
      <c r="DU72" s="61"/>
      <c r="DV72" s="61"/>
      <c r="DW72" s="61"/>
      <c r="DX72" s="61"/>
      <c r="DY72" s="61"/>
      <c r="DZ72" s="61"/>
      <c r="EA72" s="61"/>
      <c r="EB72" s="61"/>
      <c r="EC72" s="61"/>
      <c r="ED72" s="61"/>
      <c r="EE72" s="61"/>
      <c r="EF72" s="61"/>
      <c r="EG72" s="61"/>
      <c r="EH72" s="61"/>
      <c r="EI72" s="61"/>
      <c r="EJ72" s="61"/>
      <c r="EK72" s="61"/>
      <c r="EL72" s="61"/>
      <c r="EM72" s="61"/>
      <c r="EN72" s="61"/>
      <c r="EO72" s="61"/>
      <c r="EP72" s="61"/>
      <c r="EQ72" s="61"/>
      <c r="ER72" s="61"/>
      <c r="ES72" s="61"/>
      <c r="ET72" s="61"/>
      <c r="EU72" s="61"/>
      <c r="EV72" s="61"/>
      <c r="EW72" s="61"/>
      <c r="EX72" s="61"/>
      <c r="EY72" s="61"/>
      <c r="EZ72" s="61"/>
      <c r="FA72" s="61"/>
      <c r="FB72" s="61"/>
      <c r="FC72" s="61"/>
      <c r="FD72" s="61"/>
      <c r="FE72" s="61"/>
      <c r="FF72" s="61"/>
      <c r="FG72" s="61"/>
      <c r="FH72" s="61"/>
      <c r="FI72" s="61"/>
      <c r="FJ72" s="61"/>
      <c r="FK72" s="61"/>
      <c r="FL72" s="61"/>
      <c r="FM72" s="61"/>
      <c r="FN72" s="61"/>
      <c r="FO72" s="61"/>
      <c r="FP72" s="61"/>
      <c r="FQ72" s="61"/>
      <c r="FR72" s="61"/>
      <c r="FS72" s="61"/>
      <c r="FT72" s="61"/>
      <c r="FU72" s="61"/>
      <c r="FV72" s="61"/>
      <c r="FW72" s="61"/>
      <c r="FX72" s="61"/>
      <c r="FY72" s="61"/>
      <c r="FZ72" s="61"/>
      <c r="GA72" s="61"/>
      <c r="GB72" s="61"/>
      <c r="GC72" s="61"/>
      <c r="GD72" s="61"/>
      <c r="GE72" s="61"/>
      <c r="GF72" s="61"/>
      <c r="GG72" s="61"/>
      <c r="GH72" s="61"/>
      <c r="GI72" s="61"/>
      <c r="GJ72" s="61"/>
      <c r="GK72" s="61"/>
      <c r="GL72" s="61"/>
      <c r="GM72" s="61"/>
      <c r="GN72" s="61"/>
      <c r="GO72" s="61"/>
      <c r="GP72" s="61"/>
      <c r="GQ72" s="61"/>
      <c r="GR72" s="61"/>
      <c r="GS72" s="61"/>
      <c r="GT72" s="61"/>
      <c r="GU72" s="61"/>
      <c r="GV72" s="61"/>
      <c r="GW72" s="61"/>
      <c r="GX72" s="61"/>
      <c r="GY72" s="61"/>
      <c r="GZ72" s="61"/>
      <c r="HA72" s="61"/>
      <c r="HB72" s="61"/>
      <c r="HC72" s="61"/>
      <c r="HD72" s="61"/>
      <c r="HE72" s="61"/>
      <c r="HF72" s="61"/>
      <c r="HG72" s="61"/>
      <c r="HH72" s="61"/>
      <c r="HI72" s="61"/>
      <c r="HJ72" s="61"/>
      <c r="HK72" s="61"/>
      <c r="HL72" s="61"/>
      <c r="HM72" s="61"/>
      <c r="HN72" s="61"/>
      <c r="HO72" s="61"/>
      <c r="HP72" s="62"/>
    </row>
    <row r="73" spans="1:224" ht="12.75" customHeight="1" x14ac:dyDescent="0.25">
      <c r="A73" s="32" t="s">
        <v>688</v>
      </c>
      <c r="B73" s="63">
        <v>2213</v>
      </c>
      <c r="C73" s="57" t="s">
        <v>153</v>
      </c>
      <c r="D73" s="58">
        <v>425</v>
      </c>
      <c r="E73" s="58">
        <v>473.5</v>
      </c>
      <c r="F73" s="58">
        <v>498.25</v>
      </c>
      <c r="G73" s="58">
        <v>504.25</v>
      </c>
      <c r="H73" s="58">
        <v>439.75</v>
      </c>
      <c r="I73" s="58">
        <v>367.5</v>
      </c>
      <c r="J73" s="58">
        <v>278.5</v>
      </c>
      <c r="K73" s="58">
        <v>236</v>
      </c>
      <c r="L73" s="58">
        <v>259.25</v>
      </c>
      <c r="M73" s="58">
        <v>251.75</v>
      </c>
      <c r="N73" s="58">
        <v>281.75</v>
      </c>
      <c r="O73" s="58">
        <v>284</v>
      </c>
      <c r="P73" s="58">
        <v>272.75</v>
      </c>
      <c r="Q73" s="58">
        <v>239.75</v>
      </c>
      <c r="R73" s="58">
        <v>222.75</v>
      </c>
      <c r="S73" s="58">
        <v>213.75</v>
      </c>
      <c r="T73" s="58">
        <v>223.25</v>
      </c>
      <c r="U73" s="58">
        <v>211.5</v>
      </c>
      <c r="V73" s="58">
        <v>195.25</v>
      </c>
      <c r="W73" s="58">
        <v>193.75</v>
      </c>
      <c r="X73" s="58">
        <v>198</v>
      </c>
      <c r="Y73" s="59">
        <v>208.25</v>
      </c>
      <c r="Z73" s="59">
        <v>223.5</v>
      </c>
      <c r="AA73" s="60"/>
      <c r="AB73" s="61"/>
      <c r="AC73" s="61"/>
      <c r="AD73" s="61"/>
      <c r="AE73" s="61"/>
      <c r="AF73" s="61"/>
      <c r="AG73" s="61"/>
      <c r="AH73" s="61"/>
      <c r="AI73" s="61"/>
      <c r="AJ73" s="61"/>
      <c r="AK73" s="61"/>
      <c r="AL73" s="61"/>
      <c r="AM73" s="61"/>
      <c r="AN73" s="61"/>
      <c r="AO73" s="61"/>
      <c r="AP73" s="61"/>
      <c r="AQ73" s="61"/>
      <c r="AR73" s="61"/>
      <c r="AS73" s="61"/>
      <c r="AT73" s="61"/>
      <c r="AU73" s="61"/>
      <c r="AV73" s="61"/>
      <c r="AW73" s="61"/>
      <c r="AX73" s="61"/>
      <c r="AY73" s="61"/>
      <c r="AZ73" s="61"/>
      <c r="BA73" s="61"/>
      <c r="BB73" s="61"/>
      <c r="BC73" s="61"/>
      <c r="BD73" s="61"/>
      <c r="BE73" s="61"/>
      <c r="BF73" s="61"/>
      <c r="BG73" s="61"/>
      <c r="BH73" s="61"/>
      <c r="BI73" s="61"/>
      <c r="BJ73" s="61"/>
      <c r="BK73" s="61"/>
      <c r="BL73" s="61"/>
      <c r="BM73" s="61"/>
      <c r="BN73" s="61"/>
      <c r="BO73" s="61"/>
      <c r="BP73" s="61"/>
      <c r="BQ73" s="61"/>
      <c r="BR73" s="61"/>
      <c r="BS73" s="61"/>
      <c r="BT73" s="61"/>
      <c r="BU73" s="61"/>
      <c r="BV73" s="61"/>
      <c r="BW73" s="61"/>
      <c r="BX73" s="61"/>
      <c r="BY73" s="61"/>
      <c r="BZ73" s="61"/>
      <c r="CA73" s="61"/>
      <c r="CB73" s="61"/>
      <c r="CC73" s="61"/>
      <c r="CD73" s="61"/>
      <c r="CE73" s="61"/>
      <c r="CF73" s="61"/>
      <c r="CG73" s="61"/>
      <c r="CH73" s="61"/>
      <c r="CI73" s="61"/>
      <c r="CJ73" s="61"/>
      <c r="CK73" s="61"/>
      <c r="CL73" s="61"/>
      <c r="CM73" s="61"/>
      <c r="CN73" s="61"/>
      <c r="CO73" s="61"/>
      <c r="CP73" s="61"/>
      <c r="CQ73" s="61"/>
      <c r="CR73" s="61"/>
      <c r="CS73" s="61"/>
      <c r="CT73" s="61"/>
      <c r="CU73" s="61"/>
      <c r="CV73" s="61"/>
      <c r="CW73" s="61"/>
      <c r="CX73" s="61"/>
      <c r="CY73" s="61"/>
      <c r="CZ73" s="61"/>
      <c r="DA73" s="61"/>
      <c r="DB73" s="61"/>
      <c r="DC73" s="61"/>
      <c r="DD73" s="61"/>
      <c r="DE73" s="61"/>
      <c r="DF73" s="61"/>
      <c r="DG73" s="61"/>
      <c r="DH73" s="61"/>
      <c r="DI73" s="61"/>
      <c r="DJ73" s="61"/>
      <c r="DK73" s="61"/>
      <c r="DL73" s="61"/>
      <c r="DM73" s="61"/>
      <c r="DN73" s="61"/>
      <c r="DO73" s="61"/>
      <c r="DP73" s="61"/>
      <c r="DQ73" s="61"/>
      <c r="DR73" s="61"/>
      <c r="DS73" s="61"/>
      <c r="DT73" s="61"/>
      <c r="DU73" s="61"/>
      <c r="DV73" s="61"/>
      <c r="DW73" s="61"/>
      <c r="DX73" s="61"/>
      <c r="DY73" s="61"/>
      <c r="DZ73" s="61"/>
      <c r="EA73" s="61"/>
      <c r="EB73" s="61"/>
      <c r="EC73" s="61"/>
      <c r="ED73" s="61"/>
      <c r="EE73" s="61"/>
      <c r="EF73" s="61"/>
      <c r="EG73" s="61"/>
      <c r="EH73" s="61"/>
      <c r="EI73" s="61"/>
      <c r="EJ73" s="61"/>
      <c r="EK73" s="61"/>
      <c r="EL73" s="61"/>
      <c r="EM73" s="61"/>
      <c r="EN73" s="61"/>
      <c r="EO73" s="61"/>
      <c r="EP73" s="61"/>
      <c r="EQ73" s="61"/>
      <c r="ER73" s="61"/>
      <c r="ES73" s="61"/>
      <c r="ET73" s="61"/>
      <c r="EU73" s="61"/>
      <c r="EV73" s="61"/>
      <c r="EW73" s="61"/>
      <c r="EX73" s="61"/>
      <c r="EY73" s="61"/>
      <c r="EZ73" s="61"/>
      <c r="FA73" s="61"/>
      <c r="FB73" s="61"/>
      <c r="FC73" s="61"/>
      <c r="FD73" s="61"/>
      <c r="FE73" s="61"/>
      <c r="FF73" s="61"/>
      <c r="FG73" s="61"/>
      <c r="FH73" s="61"/>
      <c r="FI73" s="61"/>
      <c r="FJ73" s="61"/>
      <c r="FK73" s="61"/>
      <c r="FL73" s="61"/>
      <c r="FM73" s="61"/>
      <c r="FN73" s="61"/>
      <c r="FO73" s="61"/>
      <c r="FP73" s="61"/>
      <c r="FQ73" s="61"/>
      <c r="FR73" s="61"/>
      <c r="FS73" s="61"/>
      <c r="FT73" s="61"/>
      <c r="FU73" s="61"/>
      <c r="FV73" s="61"/>
      <c r="FW73" s="61"/>
      <c r="FX73" s="61"/>
      <c r="FY73" s="61"/>
      <c r="FZ73" s="61"/>
      <c r="GA73" s="61"/>
      <c r="GB73" s="61"/>
      <c r="GC73" s="61"/>
      <c r="GD73" s="61"/>
      <c r="GE73" s="61"/>
      <c r="GF73" s="61"/>
      <c r="GG73" s="61"/>
      <c r="GH73" s="61"/>
      <c r="GI73" s="61"/>
      <c r="GJ73" s="61"/>
      <c r="GK73" s="61"/>
      <c r="GL73" s="61"/>
      <c r="GM73" s="61"/>
      <c r="GN73" s="61"/>
      <c r="GO73" s="61"/>
      <c r="GP73" s="61"/>
      <c r="GQ73" s="61"/>
      <c r="GR73" s="61"/>
      <c r="GS73" s="61"/>
      <c r="GT73" s="61"/>
      <c r="GU73" s="61"/>
      <c r="GV73" s="61"/>
      <c r="GW73" s="61"/>
      <c r="GX73" s="61"/>
      <c r="GY73" s="61"/>
      <c r="GZ73" s="61"/>
      <c r="HA73" s="61"/>
      <c r="HB73" s="61"/>
      <c r="HC73" s="61"/>
      <c r="HD73" s="61"/>
      <c r="HE73" s="61"/>
      <c r="HF73" s="61"/>
      <c r="HG73" s="61"/>
      <c r="HH73" s="61"/>
      <c r="HI73" s="61"/>
      <c r="HJ73" s="61"/>
      <c r="HK73" s="61"/>
      <c r="HL73" s="61"/>
      <c r="HM73" s="61"/>
      <c r="HN73" s="61"/>
      <c r="HO73" s="61"/>
      <c r="HP73" s="62"/>
    </row>
    <row r="74" spans="1:224" ht="12.75" customHeight="1" x14ac:dyDescent="0.25">
      <c r="A74" s="32" t="s">
        <v>688</v>
      </c>
      <c r="B74" s="63">
        <v>2219</v>
      </c>
      <c r="C74" s="57" t="s">
        <v>155</v>
      </c>
      <c r="D74" s="58">
        <v>285</v>
      </c>
      <c r="E74" s="58">
        <v>290.75</v>
      </c>
      <c r="F74" s="58">
        <v>316.25</v>
      </c>
      <c r="G74" s="58">
        <v>326.25</v>
      </c>
      <c r="H74" s="58">
        <v>315.5</v>
      </c>
      <c r="I74" s="58">
        <v>336.75</v>
      </c>
      <c r="J74" s="58">
        <v>301.25</v>
      </c>
      <c r="K74" s="58">
        <v>347.5</v>
      </c>
      <c r="L74" s="58">
        <v>404.75</v>
      </c>
      <c r="M74" s="58">
        <v>475.75</v>
      </c>
      <c r="N74" s="58">
        <v>541.5</v>
      </c>
      <c r="O74" s="58">
        <v>616</v>
      </c>
      <c r="P74" s="58">
        <v>650.25</v>
      </c>
      <c r="Q74" s="58">
        <v>607.5</v>
      </c>
      <c r="R74" s="58">
        <v>580.75</v>
      </c>
      <c r="S74" s="58">
        <v>566.25</v>
      </c>
      <c r="T74" s="58">
        <v>547</v>
      </c>
      <c r="U74" s="58">
        <v>520.25</v>
      </c>
      <c r="V74" s="58">
        <v>535.75</v>
      </c>
      <c r="W74" s="58">
        <v>560.75</v>
      </c>
      <c r="X74" s="58">
        <v>542.75</v>
      </c>
      <c r="Y74" s="59">
        <v>573.25</v>
      </c>
      <c r="Z74" s="59">
        <v>623</v>
      </c>
      <c r="AA74" s="60"/>
      <c r="AB74" s="61"/>
      <c r="AC74" s="61"/>
      <c r="AD74" s="61"/>
      <c r="AE74" s="61"/>
      <c r="AF74" s="61"/>
      <c r="AG74" s="61"/>
      <c r="AH74" s="61"/>
      <c r="AI74" s="61"/>
      <c r="AJ74" s="61"/>
      <c r="AK74" s="61"/>
      <c r="AL74" s="61"/>
      <c r="AM74" s="61"/>
      <c r="AN74" s="61"/>
      <c r="AO74" s="61"/>
      <c r="AP74" s="61"/>
      <c r="AQ74" s="61"/>
      <c r="AR74" s="61"/>
      <c r="AS74" s="61"/>
      <c r="AT74" s="61"/>
      <c r="AU74" s="61"/>
      <c r="AV74" s="61"/>
      <c r="AW74" s="61"/>
      <c r="AX74" s="61"/>
      <c r="AY74" s="61"/>
      <c r="AZ74" s="61"/>
      <c r="BA74" s="61"/>
      <c r="BB74" s="61"/>
      <c r="BC74" s="61"/>
      <c r="BD74" s="61"/>
      <c r="BE74" s="61"/>
      <c r="BF74" s="61"/>
      <c r="BG74" s="61"/>
      <c r="BH74" s="61"/>
      <c r="BI74" s="61"/>
      <c r="BJ74" s="61"/>
      <c r="BK74" s="61"/>
      <c r="BL74" s="61"/>
      <c r="BM74" s="61"/>
      <c r="BN74" s="61"/>
      <c r="BO74" s="61"/>
      <c r="BP74" s="61"/>
      <c r="BQ74" s="61"/>
      <c r="BR74" s="61"/>
      <c r="BS74" s="61"/>
      <c r="BT74" s="61"/>
      <c r="BU74" s="61"/>
      <c r="BV74" s="61"/>
      <c r="BW74" s="61"/>
      <c r="BX74" s="61"/>
      <c r="BY74" s="61"/>
      <c r="BZ74" s="61"/>
      <c r="CA74" s="61"/>
      <c r="CB74" s="61"/>
      <c r="CC74" s="61"/>
      <c r="CD74" s="61"/>
      <c r="CE74" s="61"/>
      <c r="CF74" s="61"/>
      <c r="CG74" s="61"/>
      <c r="CH74" s="61"/>
      <c r="CI74" s="61"/>
      <c r="CJ74" s="61"/>
      <c r="CK74" s="61"/>
      <c r="CL74" s="61"/>
      <c r="CM74" s="61"/>
      <c r="CN74" s="61"/>
      <c r="CO74" s="61"/>
      <c r="CP74" s="61"/>
      <c r="CQ74" s="61"/>
      <c r="CR74" s="61"/>
      <c r="CS74" s="61"/>
      <c r="CT74" s="61"/>
      <c r="CU74" s="61"/>
      <c r="CV74" s="61"/>
      <c r="CW74" s="61"/>
      <c r="CX74" s="61"/>
      <c r="CY74" s="61"/>
      <c r="CZ74" s="61"/>
      <c r="DA74" s="61"/>
      <c r="DB74" s="61"/>
      <c r="DC74" s="61"/>
      <c r="DD74" s="61"/>
      <c r="DE74" s="61"/>
      <c r="DF74" s="61"/>
      <c r="DG74" s="61"/>
      <c r="DH74" s="61"/>
      <c r="DI74" s="61"/>
      <c r="DJ74" s="61"/>
      <c r="DK74" s="61"/>
      <c r="DL74" s="61"/>
      <c r="DM74" s="61"/>
      <c r="DN74" s="61"/>
      <c r="DO74" s="61"/>
      <c r="DP74" s="61"/>
      <c r="DQ74" s="61"/>
      <c r="DR74" s="61"/>
      <c r="DS74" s="61"/>
      <c r="DT74" s="61"/>
      <c r="DU74" s="61"/>
      <c r="DV74" s="61"/>
      <c r="DW74" s="61"/>
      <c r="DX74" s="61"/>
      <c r="DY74" s="61"/>
      <c r="DZ74" s="61"/>
      <c r="EA74" s="61"/>
      <c r="EB74" s="61"/>
      <c r="EC74" s="61"/>
      <c r="ED74" s="61"/>
      <c r="EE74" s="61"/>
      <c r="EF74" s="61"/>
      <c r="EG74" s="61"/>
      <c r="EH74" s="61"/>
      <c r="EI74" s="61"/>
      <c r="EJ74" s="61"/>
      <c r="EK74" s="61"/>
      <c r="EL74" s="61"/>
      <c r="EM74" s="61"/>
      <c r="EN74" s="61"/>
      <c r="EO74" s="61"/>
      <c r="EP74" s="61"/>
      <c r="EQ74" s="61"/>
      <c r="ER74" s="61"/>
      <c r="ES74" s="61"/>
      <c r="ET74" s="61"/>
      <c r="EU74" s="61"/>
      <c r="EV74" s="61"/>
      <c r="EW74" s="61"/>
      <c r="EX74" s="61"/>
      <c r="EY74" s="61"/>
      <c r="EZ74" s="61"/>
      <c r="FA74" s="61"/>
      <c r="FB74" s="61"/>
      <c r="FC74" s="61"/>
      <c r="FD74" s="61"/>
      <c r="FE74" s="61"/>
      <c r="FF74" s="61"/>
      <c r="FG74" s="61"/>
      <c r="FH74" s="61"/>
      <c r="FI74" s="61"/>
      <c r="FJ74" s="61"/>
      <c r="FK74" s="61"/>
      <c r="FL74" s="61"/>
      <c r="FM74" s="61"/>
      <c r="FN74" s="61"/>
      <c r="FO74" s="61"/>
      <c r="FP74" s="61"/>
      <c r="FQ74" s="61"/>
      <c r="FR74" s="61"/>
      <c r="FS74" s="61"/>
      <c r="FT74" s="61"/>
      <c r="FU74" s="61"/>
      <c r="FV74" s="61"/>
      <c r="FW74" s="61"/>
      <c r="FX74" s="61"/>
      <c r="FY74" s="61"/>
      <c r="FZ74" s="61"/>
      <c r="GA74" s="61"/>
      <c r="GB74" s="61"/>
      <c r="GC74" s="61"/>
      <c r="GD74" s="61"/>
      <c r="GE74" s="61"/>
      <c r="GF74" s="61"/>
      <c r="GG74" s="61"/>
      <c r="GH74" s="61"/>
      <c r="GI74" s="61"/>
      <c r="GJ74" s="61"/>
      <c r="GK74" s="61"/>
      <c r="GL74" s="61"/>
      <c r="GM74" s="61"/>
      <c r="GN74" s="61"/>
      <c r="GO74" s="61"/>
      <c r="GP74" s="61"/>
      <c r="GQ74" s="61"/>
      <c r="GR74" s="61"/>
      <c r="GS74" s="61"/>
      <c r="GT74" s="61"/>
      <c r="GU74" s="61"/>
      <c r="GV74" s="61"/>
      <c r="GW74" s="61"/>
      <c r="GX74" s="61"/>
      <c r="GY74" s="61"/>
      <c r="GZ74" s="61"/>
      <c r="HA74" s="61"/>
      <c r="HB74" s="61"/>
      <c r="HC74" s="61"/>
      <c r="HD74" s="61"/>
      <c r="HE74" s="61"/>
      <c r="HF74" s="61"/>
      <c r="HG74" s="61"/>
      <c r="HH74" s="61"/>
      <c r="HI74" s="61"/>
      <c r="HJ74" s="61"/>
      <c r="HK74" s="61"/>
      <c r="HL74" s="61"/>
      <c r="HM74" s="61"/>
      <c r="HN74" s="61"/>
      <c r="HO74" s="61"/>
      <c r="HP74" s="62"/>
    </row>
    <row r="75" spans="1:224" ht="12.75" customHeight="1" x14ac:dyDescent="0.25">
      <c r="A75" s="32" t="s">
        <v>688</v>
      </c>
      <c r="B75" s="63">
        <v>2221</v>
      </c>
      <c r="C75" s="57" t="s">
        <v>157</v>
      </c>
      <c r="D75" s="58">
        <v>17788.25</v>
      </c>
      <c r="E75" s="58">
        <v>18953.25</v>
      </c>
      <c r="F75" s="58">
        <v>20836.75</v>
      </c>
      <c r="G75" s="58">
        <v>20683.5</v>
      </c>
      <c r="H75" s="58">
        <v>19472.75</v>
      </c>
      <c r="I75" s="58">
        <v>18762.75</v>
      </c>
      <c r="J75" s="58">
        <v>16791.5</v>
      </c>
      <c r="K75" s="58">
        <v>16372.25</v>
      </c>
      <c r="L75" s="58">
        <v>17720.75</v>
      </c>
      <c r="M75" s="58">
        <v>19051.75</v>
      </c>
      <c r="N75" s="58">
        <v>20711.5</v>
      </c>
      <c r="O75" s="58">
        <v>21616.5</v>
      </c>
      <c r="P75" s="58">
        <v>22459.25</v>
      </c>
      <c r="Q75" s="58">
        <v>21778</v>
      </c>
      <c r="R75" s="58">
        <v>21442.25</v>
      </c>
      <c r="S75" s="58">
        <v>21660</v>
      </c>
      <c r="T75" s="58">
        <v>21391.5</v>
      </c>
      <c r="U75" s="58">
        <v>20924</v>
      </c>
      <c r="V75" s="58">
        <v>20254.25</v>
      </c>
      <c r="W75" s="58">
        <v>19777.25</v>
      </c>
      <c r="X75" s="58">
        <v>19445</v>
      </c>
      <c r="Y75" s="59">
        <v>18210.25</v>
      </c>
      <c r="Z75" s="59">
        <v>16808.25</v>
      </c>
      <c r="AA75" s="60"/>
      <c r="AB75" s="61"/>
      <c r="AC75" s="61"/>
      <c r="AD75" s="61"/>
      <c r="AE75" s="61"/>
      <c r="AF75" s="61"/>
      <c r="AG75" s="61"/>
      <c r="AH75" s="61"/>
      <c r="AI75" s="61"/>
      <c r="AJ75" s="61"/>
      <c r="AK75" s="61"/>
      <c r="AL75" s="61"/>
      <c r="AM75" s="61"/>
      <c r="AN75" s="61"/>
      <c r="AO75" s="61"/>
      <c r="AP75" s="61"/>
      <c r="AQ75" s="61"/>
      <c r="AR75" s="61"/>
      <c r="AS75" s="61"/>
      <c r="AT75" s="61"/>
      <c r="AU75" s="61"/>
      <c r="AV75" s="61"/>
      <c r="AW75" s="61"/>
      <c r="AX75" s="61"/>
      <c r="AY75" s="61"/>
      <c r="AZ75" s="61"/>
      <c r="BA75" s="61"/>
      <c r="BB75" s="61"/>
      <c r="BC75" s="61"/>
      <c r="BD75" s="61"/>
      <c r="BE75" s="61"/>
      <c r="BF75" s="61"/>
      <c r="BG75" s="61"/>
      <c r="BH75" s="61"/>
      <c r="BI75" s="61"/>
      <c r="BJ75" s="61"/>
      <c r="BK75" s="61"/>
      <c r="BL75" s="61"/>
      <c r="BM75" s="61"/>
      <c r="BN75" s="61"/>
      <c r="BO75" s="61"/>
      <c r="BP75" s="61"/>
      <c r="BQ75" s="61"/>
      <c r="BR75" s="61"/>
      <c r="BS75" s="61"/>
      <c r="BT75" s="61"/>
      <c r="BU75" s="61"/>
      <c r="BV75" s="61"/>
      <c r="BW75" s="61"/>
      <c r="BX75" s="61"/>
      <c r="BY75" s="61"/>
      <c r="BZ75" s="61"/>
      <c r="CA75" s="61"/>
      <c r="CB75" s="61"/>
      <c r="CC75" s="61"/>
      <c r="CD75" s="61"/>
      <c r="CE75" s="61"/>
      <c r="CF75" s="61"/>
      <c r="CG75" s="61"/>
      <c r="CH75" s="61"/>
      <c r="CI75" s="61"/>
      <c r="CJ75" s="61"/>
      <c r="CK75" s="61"/>
      <c r="CL75" s="61"/>
      <c r="CM75" s="61"/>
      <c r="CN75" s="61"/>
      <c r="CO75" s="61"/>
      <c r="CP75" s="61"/>
      <c r="CQ75" s="61"/>
      <c r="CR75" s="61"/>
      <c r="CS75" s="61"/>
      <c r="CT75" s="61"/>
      <c r="CU75" s="61"/>
      <c r="CV75" s="61"/>
      <c r="CW75" s="61"/>
      <c r="CX75" s="61"/>
      <c r="CY75" s="61"/>
      <c r="CZ75" s="61"/>
      <c r="DA75" s="61"/>
      <c r="DB75" s="61"/>
      <c r="DC75" s="61"/>
      <c r="DD75" s="61"/>
      <c r="DE75" s="61"/>
      <c r="DF75" s="61"/>
      <c r="DG75" s="61"/>
      <c r="DH75" s="61"/>
      <c r="DI75" s="61"/>
      <c r="DJ75" s="61"/>
      <c r="DK75" s="61"/>
      <c r="DL75" s="61"/>
      <c r="DM75" s="61"/>
      <c r="DN75" s="61"/>
      <c r="DO75" s="61"/>
      <c r="DP75" s="61"/>
      <c r="DQ75" s="61"/>
      <c r="DR75" s="61"/>
      <c r="DS75" s="61"/>
      <c r="DT75" s="61"/>
      <c r="DU75" s="61"/>
      <c r="DV75" s="61"/>
      <c r="DW75" s="61"/>
      <c r="DX75" s="61"/>
      <c r="DY75" s="61"/>
      <c r="DZ75" s="61"/>
      <c r="EA75" s="61"/>
      <c r="EB75" s="61"/>
      <c r="EC75" s="61"/>
      <c r="ED75" s="61"/>
      <c r="EE75" s="61"/>
      <c r="EF75" s="61"/>
      <c r="EG75" s="61"/>
      <c r="EH75" s="61"/>
      <c r="EI75" s="61"/>
      <c r="EJ75" s="61"/>
      <c r="EK75" s="61"/>
      <c r="EL75" s="61"/>
      <c r="EM75" s="61"/>
      <c r="EN75" s="61"/>
      <c r="EO75" s="61"/>
      <c r="EP75" s="61"/>
      <c r="EQ75" s="61"/>
      <c r="ER75" s="61"/>
      <c r="ES75" s="61"/>
      <c r="ET75" s="61"/>
      <c r="EU75" s="61"/>
      <c r="EV75" s="61"/>
      <c r="EW75" s="61"/>
      <c r="EX75" s="61"/>
      <c r="EY75" s="61"/>
      <c r="EZ75" s="61"/>
      <c r="FA75" s="61"/>
      <c r="FB75" s="61"/>
      <c r="FC75" s="61"/>
      <c r="FD75" s="61"/>
      <c r="FE75" s="61"/>
      <c r="FF75" s="61"/>
      <c r="FG75" s="61"/>
      <c r="FH75" s="61"/>
      <c r="FI75" s="61"/>
      <c r="FJ75" s="61"/>
      <c r="FK75" s="61"/>
      <c r="FL75" s="61"/>
      <c r="FM75" s="61"/>
      <c r="FN75" s="61"/>
      <c r="FO75" s="61"/>
      <c r="FP75" s="61"/>
      <c r="FQ75" s="61"/>
      <c r="FR75" s="61"/>
      <c r="FS75" s="61"/>
      <c r="FT75" s="61"/>
      <c r="FU75" s="61"/>
      <c r="FV75" s="61"/>
      <c r="FW75" s="61"/>
      <c r="FX75" s="61"/>
      <c r="FY75" s="61"/>
      <c r="FZ75" s="61"/>
      <c r="GA75" s="61"/>
      <c r="GB75" s="61"/>
      <c r="GC75" s="61"/>
      <c r="GD75" s="61"/>
      <c r="GE75" s="61"/>
      <c r="GF75" s="61"/>
      <c r="GG75" s="61"/>
      <c r="GH75" s="61"/>
      <c r="GI75" s="61"/>
      <c r="GJ75" s="61"/>
      <c r="GK75" s="61"/>
      <c r="GL75" s="61"/>
      <c r="GM75" s="61"/>
      <c r="GN75" s="61"/>
      <c r="GO75" s="61"/>
      <c r="GP75" s="61"/>
      <c r="GQ75" s="61"/>
      <c r="GR75" s="61"/>
      <c r="GS75" s="61"/>
      <c r="GT75" s="61"/>
      <c r="GU75" s="61"/>
      <c r="GV75" s="61"/>
      <c r="GW75" s="61"/>
      <c r="GX75" s="61"/>
      <c r="GY75" s="61"/>
      <c r="GZ75" s="61"/>
      <c r="HA75" s="61"/>
      <c r="HB75" s="61"/>
      <c r="HC75" s="61"/>
      <c r="HD75" s="61"/>
      <c r="HE75" s="61"/>
      <c r="HF75" s="61"/>
      <c r="HG75" s="61"/>
      <c r="HH75" s="61"/>
      <c r="HI75" s="61"/>
      <c r="HJ75" s="61"/>
      <c r="HK75" s="61"/>
      <c r="HL75" s="61"/>
      <c r="HM75" s="61"/>
      <c r="HN75" s="61"/>
      <c r="HO75" s="61"/>
      <c r="HP75" s="62"/>
    </row>
    <row r="76" spans="1:224" ht="12.75" customHeight="1" x14ac:dyDescent="0.25">
      <c r="A76" s="32" t="s">
        <v>688</v>
      </c>
      <c r="B76" s="63">
        <v>2222</v>
      </c>
      <c r="C76" s="57" t="s">
        <v>159</v>
      </c>
      <c r="D76" s="58">
        <v>3118.25</v>
      </c>
      <c r="E76" s="58">
        <v>3526.5</v>
      </c>
      <c r="F76" s="58">
        <v>3803.75</v>
      </c>
      <c r="G76" s="58">
        <v>3752.5</v>
      </c>
      <c r="H76" s="58">
        <v>3641.25</v>
      </c>
      <c r="I76" s="58">
        <v>3329.5</v>
      </c>
      <c r="J76" s="58">
        <v>2722.25</v>
      </c>
      <c r="K76" s="58">
        <v>2846.25</v>
      </c>
      <c r="L76" s="58">
        <v>3449</v>
      </c>
      <c r="M76" s="58">
        <v>4191</v>
      </c>
      <c r="N76" s="58">
        <v>4757.5</v>
      </c>
      <c r="O76" s="58">
        <v>5065.5</v>
      </c>
      <c r="P76" s="58">
        <v>5236.25</v>
      </c>
      <c r="Q76" s="58">
        <v>5155</v>
      </c>
      <c r="R76" s="58">
        <v>5209.75</v>
      </c>
      <c r="S76" s="58">
        <v>5101.25</v>
      </c>
      <c r="T76" s="58">
        <v>5061.75</v>
      </c>
      <c r="U76" s="58">
        <v>4914.75</v>
      </c>
      <c r="V76" s="58">
        <v>4837.5</v>
      </c>
      <c r="W76" s="58">
        <v>4877.25</v>
      </c>
      <c r="X76" s="58">
        <v>4770.75</v>
      </c>
      <c r="Y76" s="59">
        <v>4570.75</v>
      </c>
      <c r="Z76" s="59">
        <v>4326.25</v>
      </c>
      <c r="AA76" s="60"/>
      <c r="AB76" s="61"/>
      <c r="AC76" s="61"/>
      <c r="AD76" s="61"/>
      <c r="AE76" s="61"/>
      <c r="AF76" s="61"/>
      <c r="AG76" s="61"/>
      <c r="AH76" s="61"/>
      <c r="AI76" s="61"/>
      <c r="AJ76" s="61"/>
      <c r="AK76" s="61"/>
      <c r="AL76" s="61"/>
      <c r="AM76" s="61"/>
      <c r="AN76" s="61"/>
      <c r="AO76" s="61"/>
      <c r="AP76" s="61"/>
      <c r="AQ76" s="61"/>
      <c r="AR76" s="61"/>
      <c r="AS76" s="61"/>
      <c r="AT76" s="61"/>
      <c r="AU76" s="61"/>
      <c r="AV76" s="61"/>
      <c r="AW76" s="61"/>
      <c r="AX76" s="61"/>
      <c r="AY76" s="61"/>
      <c r="AZ76" s="61"/>
      <c r="BA76" s="61"/>
      <c r="BB76" s="61"/>
      <c r="BC76" s="61"/>
      <c r="BD76" s="61"/>
      <c r="BE76" s="61"/>
      <c r="BF76" s="61"/>
      <c r="BG76" s="61"/>
      <c r="BH76" s="61"/>
      <c r="BI76" s="61"/>
      <c r="BJ76" s="61"/>
      <c r="BK76" s="61"/>
      <c r="BL76" s="61"/>
      <c r="BM76" s="61"/>
      <c r="BN76" s="61"/>
      <c r="BO76" s="61"/>
      <c r="BP76" s="61"/>
      <c r="BQ76" s="61"/>
      <c r="BR76" s="61"/>
      <c r="BS76" s="61"/>
      <c r="BT76" s="61"/>
      <c r="BU76" s="61"/>
      <c r="BV76" s="61"/>
      <c r="BW76" s="61"/>
      <c r="BX76" s="61"/>
      <c r="BY76" s="61"/>
      <c r="BZ76" s="61"/>
      <c r="CA76" s="61"/>
      <c r="CB76" s="61"/>
      <c r="CC76" s="61"/>
      <c r="CD76" s="61"/>
      <c r="CE76" s="61"/>
      <c r="CF76" s="61"/>
      <c r="CG76" s="61"/>
      <c r="CH76" s="61"/>
      <c r="CI76" s="61"/>
      <c r="CJ76" s="61"/>
      <c r="CK76" s="61"/>
      <c r="CL76" s="61"/>
      <c r="CM76" s="61"/>
      <c r="CN76" s="61"/>
      <c r="CO76" s="61"/>
      <c r="CP76" s="61"/>
      <c r="CQ76" s="61"/>
      <c r="CR76" s="61"/>
      <c r="CS76" s="61"/>
      <c r="CT76" s="61"/>
      <c r="CU76" s="61"/>
      <c r="CV76" s="61"/>
      <c r="CW76" s="61"/>
      <c r="CX76" s="61"/>
      <c r="CY76" s="61"/>
      <c r="CZ76" s="61"/>
      <c r="DA76" s="61"/>
      <c r="DB76" s="61"/>
      <c r="DC76" s="61"/>
      <c r="DD76" s="61"/>
      <c r="DE76" s="61"/>
      <c r="DF76" s="61"/>
      <c r="DG76" s="61"/>
      <c r="DH76" s="61"/>
      <c r="DI76" s="61"/>
      <c r="DJ76" s="61"/>
      <c r="DK76" s="61"/>
      <c r="DL76" s="61"/>
      <c r="DM76" s="61"/>
      <c r="DN76" s="61"/>
      <c r="DO76" s="61"/>
      <c r="DP76" s="61"/>
      <c r="DQ76" s="61"/>
      <c r="DR76" s="61"/>
      <c r="DS76" s="61"/>
      <c r="DT76" s="61"/>
      <c r="DU76" s="61"/>
      <c r="DV76" s="61"/>
      <c r="DW76" s="61"/>
      <c r="DX76" s="61"/>
      <c r="DY76" s="61"/>
      <c r="DZ76" s="61"/>
      <c r="EA76" s="61"/>
      <c r="EB76" s="61"/>
      <c r="EC76" s="61"/>
      <c r="ED76" s="61"/>
      <c r="EE76" s="61"/>
      <c r="EF76" s="61"/>
      <c r="EG76" s="61"/>
      <c r="EH76" s="61"/>
      <c r="EI76" s="61"/>
      <c r="EJ76" s="61"/>
      <c r="EK76" s="61"/>
      <c r="EL76" s="61"/>
      <c r="EM76" s="61"/>
      <c r="EN76" s="61"/>
      <c r="EO76" s="61"/>
      <c r="EP76" s="61"/>
      <c r="EQ76" s="61"/>
      <c r="ER76" s="61"/>
      <c r="ES76" s="61"/>
      <c r="ET76" s="61"/>
      <c r="EU76" s="61"/>
      <c r="EV76" s="61"/>
      <c r="EW76" s="61"/>
      <c r="EX76" s="61"/>
      <c r="EY76" s="61"/>
      <c r="EZ76" s="61"/>
      <c r="FA76" s="61"/>
      <c r="FB76" s="61"/>
      <c r="FC76" s="61"/>
      <c r="FD76" s="61"/>
      <c r="FE76" s="61"/>
      <c r="FF76" s="61"/>
      <c r="FG76" s="61"/>
      <c r="FH76" s="61"/>
      <c r="FI76" s="61"/>
      <c r="FJ76" s="61"/>
      <c r="FK76" s="61"/>
      <c r="FL76" s="61"/>
      <c r="FM76" s="61"/>
      <c r="FN76" s="61"/>
      <c r="FO76" s="61"/>
      <c r="FP76" s="61"/>
      <c r="FQ76" s="61"/>
      <c r="FR76" s="61"/>
      <c r="FS76" s="61"/>
      <c r="FT76" s="61"/>
      <c r="FU76" s="61"/>
      <c r="FV76" s="61"/>
      <c r="FW76" s="61"/>
      <c r="FX76" s="61"/>
      <c r="FY76" s="61"/>
      <c r="FZ76" s="61"/>
      <c r="GA76" s="61"/>
      <c r="GB76" s="61"/>
      <c r="GC76" s="61"/>
      <c r="GD76" s="61"/>
      <c r="GE76" s="61"/>
      <c r="GF76" s="61"/>
      <c r="GG76" s="61"/>
      <c r="GH76" s="61"/>
      <c r="GI76" s="61"/>
      <c r="GJ76" s="61"/>
      <c r="GK76" s="61"/>
      <c r="GL76" s="61"/>
      <c r="GM76" s="61"/>
      <c r="GN76" s="61"/>
      <c r="GO76" s="61"/>
      <c r="GP76" s="61"/>
      <c r="GQ76" s="61"/>
      <c r="GR76" s="61"/>
      <c r="GS76" s="61"/>
      <c r="GT76" s="61"/>
      <c r="GU76" s="61"/>
      <c r="GV76" s="61"/>
      <c r="GW76" s="61"/>
      <c r="GX76" s="61"/>
      <c r="GY76" s="61"/>
      <c r="GZ76" s="61"/>
      <c r="HA76" s="61"/>
      <c r="HB76" s="61"/>
      <c r="HC76" s="61"/>
      <c r="HD76" s="61"/>
      <c r="HE76" s="61"/>
      <c r="HF76" s="61"/>
      <c r="HG76" s="61"/>
      <c r="HH76" s="61"/>
      <c r="HI76" s="61"/>
      <c r="HJ76" s="61"/>
      <c r="HK76" s="61"/>
      <c r="HL76" s="61"/>
      <c r="HM76" s="61"/>
      <c r="HN76" s="61"/>
      <c r="HO76" s="61"/>
      <c r="HP76" s="62"/>
    </row>
    <row r="77" spans="1:224" ht="12.75" customHeight="1" x14ac:dyDescent="0.25">
      <c r="A77" s="32" t="s">
        <v>688</v>
      </c>
      <c r="B77" s="63">
        <v>2230</v>
      </c>
      <c r="C77" s="57" t="s">
        <v>161</v>
      </c>
      <c r="D77" s="58">
        <v>214.5</v>
      </c>
      <c r="E77" s="58">
        <v>247.5</v>
      </c>
      <c r="F77" s="58">
        <v>228.5</v>
      </c>
      <c r="G77" s="58">
        <v>202</v>
      </c>
      <c r="H77" s="58">
        <v>122</v>
      </c>
      <c r="I77" s="58">
        <v>92.75</v>
      </c>
      <c r="J77" s="58">
        <v>80.25</v>
      </c>
      <c r="K77" s="58">
        <v>75.25</v>
      </c>
      <c r="L77" s="58">
        <v>75.25</v>
      </c>
      <c r="M77" s="58">
        <v>85.25</v>
      </c>
      <c r="N77" s="58">
        <v>82</v>
      </c>
      <c r="O77" s="58">
        <v>98.25</v>
      </c>
      <c r="P77" s="58">
        <v>98.75</v>
      </c>
      <c r="Q77" s="58">
        <v>112.25</v>
      </c>
      <c r="R77" s="58">
        <v>96.5</v>
      </c>
      <c r="S77" s="58">
        <v>77.5</v>
      </c>
      <c r="T77" s="58">
        <v>62.5</v>
      </c>
      <c r="U77" s="58">
        <v>63</v>
      </c>
      <c r="V77" s="58">
        <v>66.75</v>
      </c>
      <c r="W77" s="58">
        <v>70.75</v>
      </c>
      <c r="X77" s="58">
        <v>77.75</v>
      </c>
      <c r="Y77" s="59">
        <v>83</v>
      </c>
      <c r="Z77" s="59">
        <v>86.25</v>
      </c>
      <c r="AA77" s="60"/>
      <c r="AB77" s="61"/>
      <c r="AC77" s="61"/>
      <c r="AD77" s="61"/>
      <c r="AE77" s="61"/>
      <c r="AF77" s="61"/>
      <c r="AG77" s="61"/>
      <c r="AH77" s="61"/>
      <c r="AI77" s="61"/>
      <c r="AJ77" s="61"/>
      <c r="AK77" s="61"/>
      <c r="AL77" s="61"/>
      <c r="AM77" s="61"/>
      <c r="AN77" s="61"/>
      <c r="AO77" s="61"/>
      <c r="AP77" s="61"/>
      <c r="AQ77" s="61"/>
      <c r="AR77" s="61"/>
      <c r="AS77" s="61"/>
      <c r="AT77" s="61"/>
      <c r="AU77" s="61"/>
      <c r="AV77" s="61"/>
      <c r="AW77" s="61"/>
      <c r="AX77" s="61"/>
      <c r="AY77" s="61"/>
      <c r="AZ77" s="61"/>
      <c r="BA77" s="61"/>
      <c r="BB77" s="61"/>
      <c r="BC77" s="61"/>
      <c r="BD77" s="61"/>
      <c r="BE77" s="61"/>
      <c r="BF77" s="61"/>
      <c r="BG77" s="61"/>
      <c r="BH77" s="61"/>
      <c r="BI77" s="61"/>
      <c r="BJ77" s="61"/>
      <c r="BK77" s="61"/>
      <c r="BL77" s="61"/>
      <c r="BM77" s="61"/>
      <c r="BN77" s="61"/>
      <c r="BO77" s="61"/>
      <c r="BP77" s="61"/>
      <c r="BQ77" s="61"/>
      <c r="BR77" s="61"/>
      <c r="BS77" s="61"/>
      <c r="BT77" s="61"/>
      <c r="BU77" s="61"/>
      <c r="BV77" s="61"/>
      <c r="BW77" s="61"/>
      <c r="BX77" s="61"/>
      <c r="BY77" s="61"/>
      <c r="BZ77" s="61"/>
      <c r="CA77" s="61"/>
      <c r="CB77" s="61"/>
      <c r="CC77" s="61"/>
      <c r="CD77" s="61"/>
      <c r="CE77" s="61"/>
      <c r="CF77" s="61"/>
      <c r="CG77" s="61"/>
      <c r="CH77" s="61"/>
      <c r="CI77" s="61"/>
      <c r="CJ77" s="61"/>
      <c r="CK77" s="61"/>
      <c r="CL77" s="61"/>
      <c r="CM77" s="61"/>
      <c r="CN77" s="61"/>
      <c r="CO77" s="61"/>
      <c r="CP77" s="61"/>
      <c r="CQ77" s="61"/>
      <c r="CR77" s="61"/>
      <c r="CS77" s="61"/>
      <c r="CT77" s="61"/>
      <c r="CU77" s="61"/>
      <c r="CV77" s="61"/>
      <c r="CW77" s="61"/>
      <c r="CX77" s="61"/>
      <c r="CY77" s="61"/>
      <c r="CZ77" s="61"/>
      <c r="DA77" s="61"/>
      <c r="DB77" s="61"/>
      <c r="DC77" s="61"/>
      <c r="DD77" s="61"/>
      <c r="DE77" s="61"/>
      <c r="DF77" s="61"/>
      <c r="DG77" s="61"/>
      <c r="DH77" s="61"/>
      <c r="DI77" s="61"/>
      <c r="DJ77" s="61"/>
      <c r="DK77" s="61"/>
      <c r="DL77" s="61"/>
      <c r="DM77" s="61"/>
      <c r="DN77" s="61"/>
      <c r="DO77" s="61"/>
      <c r="DP77" s="61"/>
      <c r="DQ77" s="61"/>
      <c r="DR77" s="61"/>
      <c r="DS77" s="61"/>
      <c r="DT77" s="61"/>
      <c r="DU77" s="61"/>
      <c r="DV77" s="61"/>
      <c r="DW77" s="61"/>
      <c r="DX77" s="61"/>
      <c r="DY77" s="61"/>
      <c r="DZ77" s="61"/>
      <c r="EA77" s="61"/>
      <c r="EB77" s="61"/>
      <c r="EC77" s="61"/>
      <c r="ED77" s="61"/>
      <c r="EE77" s="61"/>
      <c r="EF77" s="61"/>
      <c r="EG77" s="61"/>
      <c r="EH77" s="61"/>
      <c r="EI77" s="61"/>
      <c r="EJ77" s="61"/>
      <c r="EK77" s="61"/>
      <c r="EL77" s="61"/>
      <c r="EM77" s="61"/>
      <c r="EN77" s="61"/>
      <c r="EO77" s="61"/>
      <c r="EP77" s="61"/>
      <c r="EQ77" s="61"/>
      <c r="ER77" s="61"/>
      <c r="ES77" s="61"/>
      <c r="ET77" s="61"/>
      <c r="EU77" s="61"/>
      <c r="EV77" s="61"/>
      <c r="EW77" s="61"/>
      <c r="EX77" s="61"/>
      <c r="EY77" s="61"/>
      <c r="EZ77" s="61"/>
      <c r="FA77" s="61"/>
      <c r="FB77" s="61"/>
      <c r="FC77" s="61"/>
      <c r="FD77" s="61"/>
      <c r="FE77" s="61"/>
      <c r="FF77" s="61"/>
      <c r="FG77" s="61"/>
      <c r="FH77" s="61"/>
      <c r="FI77" s="61"/>
      <c r="FJ77" s="61"/>
      <c r="FK77" s="61"/>
      <c r="FL77" s="61"/>
      <c r="FM77" s="61"/>
      <c r="FN77" s="61"/>
      <c r="FO77" s="61"/>
      <c r="FP77" s="61"/>
      <c r="FQ77" s="61"/>
      <c r="FR77" s="61"/>
      <c r="FS77" s="61"/>
      <c r="FT77" s="61"/>
      <c r="FU77" s="61"/>
      <c r="FV77" s="61"/>
      <c r="FW77" s="61"/>
      <c r="FX77" s="61"/>
      <c r="FY77" s="61"/>
      <c r="FZ77" s="61"/>
      <c r="GA77" s="61"/>
      <c r="GB77" s="61"/>
      <c r="GC77" s="61"/>
      <c r="GD77" s="61"/>
      <c r="GE77" s="61"/>
      <c r="GF77" s="61"/>
      <c r="GG77" s="61"/>
      <c r="GH77" s="61"/>
      <c r="GI77" s="61"/>
      <c r="GJ77" s="61"/>
      <c r="GK77" s="61"/>
      <c r="GL77" s="61"/>
      <c r="GM77" s="61"/>
      <c r="GN77" s="61"/>
      <c r="GO77" s="61"/>
      <c r="GP77" s="61"/>
      <c r="GQ77" s="61"/>
      <c r="GR77" s="61"/>
      <c r="GS77" s="61"/>
      <c r="GT77" s="61"/>
      <c r="GU77" s="61"/>
      <c r="GV77" s="61"/>
      <c r="GW77" s="61"/>
      <c r="GX77" s="61"/>
      <c r="GY77" s="61"/>
      <c r="GZ77" s="61"/>
      <c r="HA77" s="61"/>
      <c r="HB77" s="61"/>
      <c r="HC77" s="61"/>
      <c r="HD77" s="61"/>
      <c r="HE77" s="61"/>
      <c r="HF77" s="61"/>
      <c r="HG77" s="61"/>
      <c r="HH77" s="61"/>
      <c r="HI77" s="61"/>
      <c r="HJ77" s="61"/>
      <c r="HK77" s="61"/>
      <c r="HL77" s="61"/>
      <c r="HM77" s="61"/>
      <c r="HN77" s="61"/>
      <c r="HO77" s="61"/>
      <c r="HP77" s="62"/>
    </row>
    <row r="78" spans="1:224" s="67" customFormat="1" ht="12.75" customHeight="1" x14ac:dyDescent="0.25">
      <c r="A78" s="32" t="s">
        <v>688</v>
      </c>
      <c r="B78" s="63">
        <v>2310</v>
      </c>
      <c r="C78" s="57" t="s">
        <v>163</v>
      </c>
      <c r="D78" s="58" t="s">
        <v>645</v>
      </c>
      <c r="E78" s="58" t="s">
        <v>645</v>
      </c>
      <c r="F78" s="58" t="s">
        <v>645</v>
      </c>
      <c r="G78" s="58" t="s">
        <v>645</v>
      </c>
      <c r="H78" s="58" t="s">
        <v>645</v>
      </c>
      <c r="I78" s="58" t="s">
        <v>645</v>
      </c>
      <c r="J78" s="58" t="s">
        <v>645</v>
      </c>
      <c r="K78" s="58" t="s">
        <v>645</v>
      </c>
      <c r="L78" s="58" t="s">
        <v>645</v>
      </c>
      <c r="M78" s="58" t="s">
        <v>645</v>
      </c>
      <c r="N78" s="58" t="s">
        <v>645</v>
      </c>
      <c r="O78" s="58" t="s">
        <v>645</v>
      </c>
      <c r="P78" s="58" t="s">
        <v>645</v>
      </c>
      <c r="Q78" s="58" t="s">
        <v>645</v>
      </c>
      <c r="R78" s="58" t="s">
        <v>645</v>
      </c>
      <c r="S78" s="58" t="s">
        <v>645</v>
      </c>
      <c r="T78" s="58" t="s">
        <v>645</v>
      </c>
      <c r="U78" s="58" t="s">
        <v>645</v>
      </c>
      <c r="V78" s="58" t="s">
        <v>645</v>
      </c>
      <c r="W78" s="58" t="s">
        <v>645</v>
      </c>
      <c r="X78" s="58" t="s">
        <v>645</v>
      </c>
      <c r="Y78" s="59" t="s">
        <v>645</v>
      </c>
      <c r="Z78" s="59" t="s">
        <v>645</v>
      </c>
      <c r="AA78" s="60"/>
      <c r="AB78" s="65"/>
      <c r="AC78" s="65"/>
      <c r="AD78" s="65"/>
      <c r="AE78" s="65"/>
      <c r="AF78" s="65"/>
      <c r="AG78" s="65"/>
      <c r="AH78" s="65"/>
      <c r="AI78" s="65"/>
      <c r="AJ78" s="65"/>
      <c r="AK78" s="65"/>
      <c r="AL78" s="65"/>
      <c r="AM78" s="65"/>
      <c r="AN78" s="65"/>
      <c r="AO78" s="65"/>
      <c r="AP78" s="65"/>
      <c r="AQ78" s="65"/>
      <c r="AR78" s="65"/>
      <c r="AS78" s="65"/>
      <c r="AT78" s="65"/>
      <c r="AU78" s="65"/>
      <c r="AV78" s="65"/>
      <c r="AW78" s="65"/>
      <c r="AX78" s="65"/>
      <c r="AY78" s="65"/>
      <c r="AZ78" s="65"/>
      <c r="BA78" s="65"/>
      <c r="BB78" s="65"/>
      <c r="BC78" s="65"/>
      <c r="BD78" s="65"/>
      <c r="BE78" s="65"/>
      <c r="BF78" s="65"/>
      <c r="BG78" s="65"/>
      <c r="BH78" s="65"/>
      <c r="BI78" s="65"/>
      <c r="BJ78" s="65"/>
      <c r="BK78" s="65"/>
      <c r="BL78" s="65"/>
      <c r="BM78" s="65"/>
      <c r="BN78" s="65"/>
      <c r="BO78" s="65"/>
      <c r="BP78" s="65"/>
      <c r="BQ78" s="65"/>
      <c r="BR78" s="65"/>
      <c r="BS78" s="65"/>
      <c r="BT78" s="65"/>
      <c r="BU78" s="65"/>
      <c r="BV78" s="65"/>
      <c r="BW78" s="65"/>
      <c r="BX78" s="65"/>
      <c r="BY78" s="65"/>
      <c r="BZ78" s="65"/>
      <c r="CA78" s="65"/>
      <c r="CB78" s="65"/>
      <c r="CC78" s="65"/>
      <c r="CD78" s="65"/>
      <c r="CE78" s="65"/>
      <c r="CF78" s="65"/>
      <c r="CG78" s="65"/>
      <c r="CH78" s="65"/>
      <c r="CI78" s="65"/>
      <c r="CJ78" s="65"/>
      <c r="CK78" s="65"/>
      <c r="CL78" s="65"/>
      <c r="CM78" s="65"/>
      <c r="CN78" s="65"/>
      <c r="CO78" s="65"/>
      <c r="CP78" s="65"/>
      <c r="CQ78" s="65"/>
      <c r="CR78" s="65"/>
      <c r="CS78" s="65"/>
      <c r="CT78" s="65"/>
      <c r="CU78" s="65"/>
      <c r="CV78" s="65"/>
      <c r="CW78" s="65"/>
      <c r="CX78" s="65"/>
      <c r="CY78" s="65"/>
      <c r="CZ78" s="65"/>
      <c r="DA78" s="65"/>
      <c r="DB78" s="65"/>
      <c r="DC78" s="65"/>
      <c r="DD78" s="65"/>
      <c r="DE78" s="65"/>
      <c r="DF78" s="65"/>
      <c r="DG78" s="65"/>
      <c r="DH78" s="65"/>
      <c r="DI78" s="65"/>
      <c r="DJ78" s="65"/>
      <c r="DK78" s="65"/>
      <c r="DL78" s="65"/>
      <c r="DM78" s="65"/>
      <c r="DN78" s="65"/>
      <c r="DO78" s="65"/>
      <c r="DP78" s="65"/>
      <c r="DQ78" s="65"/>
      <c r="DR78" s="65"/>
      <c r="DS78" s="65"/>
      <c r="DT78" s="65"/>
      <c r="DU78" s="65"/>
      <c r="DV78" s="65"/>
      <c r="DW78" s="65"/>
      <c r="DX78" s="65"/>
      <c r="DY78" s="65"/>
      <c r="DZ78" s="65"/>
      <c r="EA78" s="65"/>
      <c r="EB78" s="65"/>
      <c r="EC78" s="65"/>
      <c r="ED78" s="65"/>
      <c r="EE78" s="65"/>
      <c r="EF78" s="65"/>
      <c r="EG78" s="65"/>
      <c r="EH78" s="65"/>
      <c r="EI78" s="65"/>
      <c r="EJ78" s="65"/>
      <c r="EK78" s="65"/>
      <c r="EL78" s="65"/>
      <c r="EM78" s="65"/>
      <c r="EN78" s="65"/>
      <c r="EO78" s="65"/>
      <c r="EP78" s="65"/>
      <c r="EQ78" s="65"/>
      <c r="ER78" s="65"/>
      <c r="ES78" s="65"/>
      <c r="ET78" s="65"/>
      <c r="EU78" s="65"/>
      <c r="EV78" s="65"/>
      <c r="EW78" s="65"/>
      <c r="EX78" s="65"/>
      <c r="EY78" s="65"/>
      <c r="EZ78" s="65"/>
      <c r="FA78" s="65"/>
      <c r="FB78" s="65"/>
      <c r="FC78" s="65"/>
      <c r="FD78" s="65"/>
      <c r="FE78" s="65"/>
      <c r="FF78" s="65"/>
      <c r="FG78" s="65"/>
      <c r="FH78" s="65"/>
      <c r="FI78" s="65"/>
      <c r="FJ78" s="65"/>
      <c r="FK78" s="65"/>
      <c r="FL78" s="65"/>
      <c r="FM78" s="65"/>
      <c r="FN78" s="65"/>
      <c r="FO78" s="65"/>
      <c r="FP78" s="65"/>
      <c r="FQ78" s="65"/>
      <c r="FR78" s="65"/>
      <c r="FS78" s="65"/>
      <c r="FT78" s="65"/>
      <c r="FU78" s="65"/>
      <c r="FV78" s="65"/>
      <c r="FW78" s="65"/>
      <c r="FX78" s="65"/>
      <c r="FY78" s="65"/>
      <c r="FZ78" s="65"/>
      <c r="GA78" s="65"/>
      <c r="GB78" s="65"/>
      <c r="GC78" s="65"/>
      <c r="GD78" s="65"/>
      <c r="GE78" s="65"/>
      <c r="GF78" s="65"/>
      <c r="GG78" s="65"/>
      <c r="GH78" s="65"/>
      <c r="GI78" s="65"/>
      <c r="GJ78" s="65"/>
      <c r="GK78" s="65"/>
      <c r="GL78" s="65"/>
      <c r="GM78" s="65"/>
      <c r="GN78" s="65"/>
      <c r="GO78" s="65"/>
      <c r="GP78" s="65"/>
      <c r="GQ78" s="65"/>
      <c r="GR78" s="65"/>
      <c r="GS78" s="65"/>
      <c r="GT78" s="65"/>
      <c r="GU78" s="65"/>
      <c r="GV78" s="65"/>
      <c r="GW78" s="65"/>
      <c r="GX78" s="65"/>
      <c r="GY78" s="65"/>
      <c r="GZ78" s="65"/>
      <c r="HA78" s="65"/>
      <c r="HB78" s="65"/>
      <c r="HC78" s="65"/>
      <c r="HD78" s="65"/>
      <c r="HE78" s="65"/>
      <c r="HF78" s="65"/>
      <c r="HG78" s="65"/>
      <c r="HH78" s="65"/>
      <c r="HI78" s="65"/>
      <c r="HJ78" s="65"/>
      <c r="HK78" s="65"/>
      <c r="HL78" s="65"/>
      <c r="HM78" s="65"/>
      <c r="HN78" s="65"/>
      <c r="HO78" s="65"/>
      <c r="HP78" s="66"/>
    </row>
    <row r="79" spans="1:224" ht="12.75" customHeight="1" x14ac:dyDescent="0.25">
      <c r="A79" s="32" t="s">
        <v>688</v>
      </c>
      <c r="B79" s="63">
        <v>2320</v>
      </c>
      <c r="C79" s="57" t="s">
        <v>165</v>
      </c>
      <c r="D79" s="58">
        <v>7647.5</v>
      </c>
      <c r="E79" s="58">
        <v>7382.5</v>
      </c>
      <c r="F79" s="58">
        <v>7436.5</v>
      </c>
      <c r="G79" s="58">
        <v>7518.75</v>
      </c>
      <c r="H79" s="58">
        <v>7776.25</v>
      </c>
      <c r="I79" s="58">
        <v>8650.75</v>
      </c>
      <c r="J79" s="58">
        <v>8821.25</v>
      </c>
      <c r="K79" s="58">
        <v>9067.75</v>
      </c>
      <c r="L79" s="58">
        <v>9087.5</v>
      </c>
      <c r="M79" s="58">
        <v>9532.5</v>
      </c>
      <c r="N79" s="58">
        <v>9971.75</v>
      </c>
      <c r="O79" s="58">
        <v>10093</v>
      </c>
      <c r="P79" s="58">
        <v>9713</v>
      </c>
      <c r="Q79" s="58">
        <v>9332.25</v>
      </c>
      <c r="R79" s="58">
        <v>8653</v>
      </c>
      <c r="S79" s="58">
        <v>8417.75</v>
      </c>
      <c r="T79" s="58">
        <v>8338.75</v>
      </c>
      <c r="U79" s="58">
        <v>8641.75</v>
      </c>
      <c r="V79" s="58">
        <v>8802.75</v>
      </c>
      <c r="W79" s="58">
        <v>8933.5</v>
      </c>
      <c r="X79" s="58">
        <v>8677.75</v>
      </c>
      <c r="Y79" s="59">
        <v>6291.5</v>
      </c>
      <c r="Z79" s="59">
        <v>4239.75</v>
      </c>
      <c r="AA79" s="60"/>
      <c r="AB79" s="61"/>
      <c r="AC79" s="61"/>
      <c r="AD79" s="61"/>
      <c r="AE79" s="61"/>
      <c r="AF79" s="61"/>
      <c r="AG79" s="61"/>
      <c r="AH79" s="61"/>
      <c r="AI79" s="61"/>
      <c r="AJ79" s="61"/>
      <c r="AK79" s="61"/>
      <c r="AL79" s="61"/>
      <c r="AM79" s="61"/>
      <c r="AN79" s="61"/>
      <c r="AO79" s="61"/>
      <c r="AP79" s="61"/>
      <c r="AQ79" s="61"/>
      <c r="AR79" s="61"/>
      <c r="AS79" s="61"/>
      <c r="AT79" s="61"/>
      <c r="AU79" s="61"/>
      <c r="AV79" s="61"/>
      <c r="AW79" s="61"/>
      <c r="AX79" s="61"/>
      <c r="AY79" s="61"/>
      <c r="AZ79" s="61"/>
      <c r="BA79" s="61"/>
      <c r="BB79" s="61"/>
      <c r="BC79" s="61"/>
      <c r="BD79" s="61"/>
      <c r="BE79" s="61"/>
      <c r="BF79" s="61"/>
      <c r="BG79" s="61"/>
      <c r="BH79" s="61"/>
      <c r="BI79" s="61"/>
      <c r="BJ79" s="61"/>
      <c r="BK79" s="61"/>
      <c r="BL79" s="61"/>
      <c r="BM79" s="61"/>
      <c r="BN79" s="61"/>
      <c r="BO79" s="61"/>
      <c r="BP79" s="61"/>
      <c r="BQ79" s="61"/>
      <c r="BR79" s="61"/>
      <c r="BS79" s="61"/>
      <c r="BT79" s="61"/>
      <c r="BU79" s="61"/>
      <c r="BV79" s="61"/>
      <c r="BW79" s="61"/>
      <c r="BX79" s="61"/>
      <c r="BY79" s="61"/>
      <c r="BZ79" s="61"/>
      <c r="CA79" s="61"/>
      <c r="CB79" s="61"/>
      <c r="CC79" s="61"/>
      <c r="CD79" s="61"/>
      <c r="CE79" s="61"/>
      <c r="CF79" s="61"/>
      <c r="CG79" s="61"/>
      <c r="CH79" s="61"/>
      <c r="CI79" s="61"/>
      <c r="CJ79" s="61"/>
      <c r="CK79" s="61"/>
      <c r="CL79" s="61"/>
      <c r="CM79" s="61"/>
      <c r="CN79" s="61"/>
      <c r="CO79" s="61"/>
      <c r="CP79" s="61"/>
      <c r="CQ79" s="61"/>
      <c r="CR79" s="61"/>
      <c r="CS79" s="61"/>
      <c r="CT79" s="61"/>
      <c r="CU79" s="61"/>
      <c r="CV79" s="61"/>
      <c r="CW79" s="61"/>
      <c r="CX79" s="61"/>
      <c r="CY79" s="61"/>
      <c r="CZ79" s="61"/>
      <c r="DA79" s="61"/>
      <c r="DB79" s="61"/>
      <c r="DC79" s="61"/>
      <c r="DD79" s="61"/>
      <c r="DE79" s="61"/>
      <c r="DF79" s="61"/>
      <c r="DG79" s="61"/>
      <c r="DH79" s="61"/>
      <c r="DI79" s="61"/>
      <c r="DJ79" s="61"/>
      <c r="DK79" s="61"/>
      <c r="DL79" s="61"/>
      <c r="DM79" s="61"/>
      <c r="DN79" s="61"/>
      <c r="DO79" s="61"/>
      <c r="DP79" s="61"/>
      <c r="DQ79" s="61"/>
      <c r="DR79" s="61"/>
      <c r="DS79" s="61"/>
      <c r="DT79" s="61"/>
      <c r="DU79" s="61"/>
      <c r="DV79" s="61"/>
      <c r="DW79" s="61"/>
      <c r="DX79" s="61"/>
      <c r="DY79" s="61"/>
      <c r="DZ79" s="61"/>
      <c r="EA79" s="61"/>
      <c r="EB79" s="61"/>
      <c r="EC79" s="61"/>
      <c r="ED79" s="61"/>
      <c r="EE79" s="61"/>
      <c r="EF79" s="61"/>
      <c r="EG79" s="61"/>
      <c r="EH79" s="61"/>
      <c r="EI79" s="61"/>
      <c r="EJ79" s="61"/>
      <c r="EK79" s="61"/>
      <c r="EL79" s="61"/>
      <c r="EM79" s="61"/>
      <c r="EN79" s="61"/>
      <c r="EO79" s="61"/>
      <c r="EP79" s="61"/>
      <c r="EQ79" s="61"/>
      <c r="ER79" s="61"/>
      <c r="ES79" s="61"/>
      <c r="ET79" s="61"/>
      <c r="EU79" s="61"/>
      <c r="EV79" s="61"/>
      <c r="EW79" s="61"/>
      <c r="EX79" s="61"/>
      <c r="EY79" s="61"/>
      <c r="EZ79" s="61"/>
      <c r="FA79" s="61"/>
      <c r="FB79" s="61"/>
      <c r="FC79" s="61"/>
      <c r="FD79" s="61"/>
      <c r="FE79" s="61"/>
      <c r="FF79" s="61"/>
      <c r="FG79" s="61"/>
      <c r="FH79" s="61"/>
      <c r="FI79" s="61"/>
      <c r="FJ79" s="61"/>
      <c r="FK79" s="61"/>
      <c r="FL79" s="61"/>
      <c r="FM79" s="61"/>
      <c r="FN79" s="61"/>
      <c r="FO79" s="61"/>
      <c r="FP79" s="61"/>
      <c r="FQ79" s="61"/>
      <c r="FR79" s="61"/>
      <c r="FS79" s="61"/>
      <c r="FT79" s="61"/>
      <c r="FU79" s="61"/>
      <c r="FV79" s="61"/>
      <c r="FW79" s="61"/>
      <c r="FX79" s="61"/>
      <c r="FY79" s="61"/>
      <c r="FZ79" s="61"/>
      <c r="GA79" s="61"/>
      <c r="GB79" s="61"/>
      <c r="GC79" s="61"/>
      <c r="GD79" s="61"/>
      <c r="GE79" s="61"/>
      <c r="GF79" s="61"/>
      <c r="GG79" s="61"/>
      <c r="GH79" s="61"/>
      <c r="GI79" s="61"/>
      <c r="GJ79" s="61"/>
      <c r="GK79" s="61"/>
      <c r="GL79" s="61"/>
      <c r="GM79" s="61"/>
      <c r="GN79" s="61"/>
      <c r="GO79" s="61"/>
      <c r="GP79" s="61"/>
      <c r="GQ79" s="61"/>
      <c r="GR79" s="61"/>
      <c r="GS79" s="61"/>
      <c r="GT79" s="61"/>
      <c r="GU79" s="61"/>
      <c r="GV79" s="61"/>
      <c r="GW79" s="61"/>
      <c r="GX79" s="61"/>
      <c r="GY79" s="61"/>
      <c r="GZ79" s="61"/>
      <c r="HA79" s="61"/>
      <c r="HB79" s="61"/>
      <c r="HC79" s="61"/>
      <c r="HD79" s="61"/>
      <c r="HE79" s="61"/>
      <c r="HF79" s="61"/>
      <c r="HG79" s="61"/>
      <c r="HH79" s="61"/>
      <c r="HI79" s="61"/>
      <c r="HJ79" s="61"/>
      <c r="HK79" s="61"/>
      <c r="HL79" s="61"/>
      <c r="HM79" s="61"/>
      <c r="HN79" s="61"/>
      <c r="HO79" s="61"/>
      <c r="HP79" s="62"/>
    </row>
    <row r="80" spans="1:224" s="67" customFormat="1" ht="12.75" customHeight="1" x14ac:dyDescent="0.25">
      <c r="A80" s="32" t="s">
        <v>688</v>
      </c>
      <c r="B80" s="63">
        <v>2330</v>
      </c>
      <c r="C80" s="57" t="s">
        <v>167</v>
      </c>
      <c r="D80" s="58" t="s">
        <v>645</v>
      </c>
      <c r="E80" s="58" t="s">
        <v>645</v>
      </c>
      <c r="F80" s="58" t="s">
        <v>645</v>
      </c>
      <c r="G80" s="58" t="s">
        <v>645</v>
      </c>
      <c r="H80" s="58" t="s">
        <v>645</v>
      </c>
      <c r="I80" s="58" t="s">
        <v>645</v>
      </c>
      <c r="J80" s="58" t="s">
        <v>645</v>
      </c>
      <c r="K80" s="58" t="s">
        <v>645</v>
      </c>
      <c r="L80" s="58" t="s">
        <v>645</v>
      </c>
      <c r="M80" s="58" t="s">
        <v>645</v>
      </c>
      <c r="N80" s="58" t="s">
        <v>645</v>
      </c>
      <c r="O80" s="58" t="s">
        <v>645</v>
      </c>
      <c r="P80" s="58" t="s">
        <v>645</v>
      </c>
      <c r="Q80" s="58" t="s">
        <v>645</v>
      </c>
      <c r="R80" s="58" t="s">
        <v>645</v>
      </c>
      <c r="S80" s="58" t="s">
        <v>645</v>
      </c>
      <c r="T80" s="58" t="s">
        <v>645</v>
      </c>
      <c r="U80" s="58" t="s">
        <v>645</v>
      </c>
      <c r="V80" s="58" t="s">
        <v>645</v>
      </c>
      <c r="W80" s="58" t="s">
        <v>645</v>
      </c>
      <c r="X80" s="58" t="s">
        <v>645</v>
      </c>
      <c r="Y80" s="59" t="s">
        <v>645</v>
      </c>
      <c r="Z80" s="59" t="s">
        <v>645</v>
      </c>
      <c r="AA80" s="68"/>
      <c r="AB80" s="69"/>
      <c r="AC80" s="69"/>
      <c r="AD80" s="69"/>
      <c r="AE80" s="69"/>
      <c r="AF80" s="69"/>
      <c r="AG80" s="69"/>
      <c r="AH80" s="69"/>
      <c r="AI80" s="69"/>
      <c r="AJ80" s="69"/>
      <c r="AK80" s="69"/>
      <c r="AL80" s="69"/>
      <c r="AM80" s="69"/>
      <c r="AN80" s="69"/>
      <c r="AO80" s="69"/>
      <c r="AP80" s="69"/>
      <c r="AQ80" s="69"/>
      <c r="AR80" s="69"/>
      <c r="AS80" s="69"/>
      <c r="AT80" s="69"/>
      <c r="AU80" s="69"/>
      <c r="AV80" s="69"/>
      <c r="AW80" s="69"/>
      <c r="AX80" s="69"/>
      <c r="AY80" s="69"/>
      <c r="AZ80" s="69"/>
      <c r="BA80" s="69"/>
      <c r="BB80" s="69"/>
      <c r="BC80" s="69"/>
      <c r="BD80" s="69"/>
      <c r="BE80" s="69"/>
      <c r="BF80" s="69"/>
      <c r="BG80" s="69"/>
      <c r="BH80" s="69"/>
      <c r="BI80" s="69"/>
      <c r="BJ80" s="69"/>
      <c r="BK80" s="69"/>
      <c r="BL80" s="69"/>
      <c r="BM80" s="69"/>
      <c r="BN80" s="69"/>
      <c r="BO80" s="69"/>
      <c r="BP80" s="69"/>
      <c r="BQ80" s="69"/>
      <c r="BR80" s="69"/>
      <c r="BS80" s="69"/>
      <c r="BT80" s="69"/>
      <c r="BU80" s="69"/>
      <c r="BV80" s="69"/>
      <c r="BW80" s="69"/>
      <c r="BX80" s="69"/>
      <c r="BY80" s="69"/>
      <c r="BZ80" s="69"/>
      <c r="CA80" s="69"/>
      <c r="CB80" s="69"/>
      <c r="CC80" s="69"/>
      <c r="CD80" s="69"/>
      <c r="CE80" s="69"/>
      <c r="CF80" s="69"/>
      <c r="CG80" s="69"/>
      <c r="CH80" s="69"/>
      <c r="CI80" s="69"/>
      <c r="CJ80" s="69"/>
      <c r="CK80" s="69"/>
      <c r="CL80" s="69"/>
      <c r="CM80" s="69"/>
      <c r="CN80" s="69"/>
      <c r="CO80" s="69"/>
      <c r="CP80" s="69"/>
      <c r="CQ80" s="69"/>
      <c r="CR80" s="69"/>
      <c r="CS80" s="69"/>
      <c r="CT80" s="69"/>
      <c r="CU80" s="69"/>
      <c r="CV80" s="69"/>
      <c r="CW80" s="69"/>
      <c r="CX80" s="69"/>
      <c r="CY80" s="69"/>
      <c r="CZ80" s="69"/>
      <c r="DA80" s="69"/>
      <c r="DB80" s="69"/>
      <c r="DC80" s="69"/>
      <c r="DD80" s="69"/>
      <c r="DE80" s="69"/>
      <c r="DF80" s="69"/>
      <c r="DG80" s="69"/>
      <c r="DH80" s="69"/>
      <c r="DI80" s="69"/>
      <c r="DJ80" s="69"/>
      <c r="DK80" s="69"/>
      <c r="DL80" s="69"/>
      <c r="DM80" s="69"/>
      <c r="DN80" s="69"/>
      <c r="DO80" s="69"/>
      <c r="DP80" s="69"/>
      <c r="DQ80" s="69"/>
      <c r="DR80" s="69"/>
      <c r="DS80" s="69"/>
      <c r="DT80" s="69"/>
      <c r="DU80" s="69"/>
      <c r="DV80" s="69"/>
      <c r="DW80" s="69"/>
      <c r="DX80" s="69"/>
      <c r="DY80" s="69"/>
      <c r="DZ80" s="69"/>
      <c r="EA80" s="69"/>
      <c r="EB80" s="69"/>
      <c r="EC80" s="69"/>
      <c r="ED80" s="69"/>
      <c r="EE80" s="69"/>
      <c r="EF80" s="69"/>
      <c r="EG80" s="69"/>
      <c r="EH80" s="69"/>
      <c r="EI80" s="69"/>
      <c r="EJ80" s="69"/>
      <c r="EK80" s="69"/>
      <c r="EL80" s="69"/>
      <c r="EM80" s="69"/>
      <c r="EN80" s="69"/>
      <c r="EO80" s="69"/>
      <c r="EP80" s="69"/>
      <c r="EQ80" s="69"/>
      <c r="ER80" s="69"/>
      <c r="ES80" s="69"/>
      <c r="ET80" s="69"/>
      <c r="EU80" s="69"/>
      <c r="EV80" s="69"/>
      <c r="EW80" s="69"/>
      <c r="EX80" s="69"/>
      <c r="EY80" s="69"/>
      <c r="EZ80" s="69"/>
      <c r="FA80" s="69"/>
      <c r="FB80" s="69"/>
      <c r="FC80" s="69"/>
      <c r="FD80" s="69"/>
      <c r="FE80" s="69"/>
      <c r="FF80" s="69"/>
      <c r="FG80" s="69"/>
      <c r="FH80" s="69"/>
      <c r="FI80" s="69"/>
      <c r="FJ80" s="69"/>
      <c r="FK80" s="69"/>
      <c r="FL80" s="69"/>
      <c r="FM80" s="69"/>
      <c r="FN80" s="69"/>
      <c r="FO80" s="69"/>
      <c r="FP80" s="69"/>
      <c r="FQ80" s="69"/>
      <c r="FR80" s="69"/>
      <c r="FS80" s="69"/>
      <c r="FT80" s="69"/>
      <c r="FU80" s="69"/>
      <c r="FV80" s="69"/>
      <c r="FW80" s="69"/>
      <c r="FX80" s="69"/>
      <c r="FY80" s="69"/>
      <c r="FZ80" s="69"/>
      <c r="GA80" s="69"/>
      <c r="GB80" s="69"/>
      <c r="GC80" s="69"/>
      <c r="GD80" s="69"/>
      <c r="GE80" s="69"/>
      <c r="GF80" s="69"/>
      <c r="GG80" s="69"/>
      <c r="GH80" s="69"/>
      <c r="GI80" s="69"/>
      <c r="GJ80" s="69"/>
      <c r="GK80" s="69"/>
      <c r="GL80" s="69"/>
      <c r="GM80" s="69"/>
      <c r="GN80" s="69"/>
      <c r="GO80" s="69"/>
      <c r="GP80" s="69"/>
      <c r="GQ80" s="69"/>
      <c r="GR80" s="69"/>
      <c r="GS80" s="69"/>
      <c r="GT80" s="69"/>
      <c r="GU80" s="69"/>
      <c r="GV80" s="69"/>
      <c r="GW80" s="69"/>
      <c r="GX80" s="69"/>
      <c r="GY80" s="69"/>
      <c r="GZ80" s="69"/>
      <c r="HA80" s="69"/>
      <c r="HB80" s="69"/>
      <c r="HC80" s="69"/>
      <c r="HD80" s="69"/>
      <c r="HE80" s="69"/>
      <c r="HF80" s="69"/>
      <c r="HG80" s="69"/>
      <c r="HH80" s="69"/>
      <c r="HI80" s="69"/>
      <c r="HJ80" s="69"/>
      <c r="HK80" s="69"/>
      <c r="HL80" s="69"/>
      <c r="HM80" s="69"/>
      <c r="HN80" s="69"/>
      <c r="HO80" s="69"/>
      <c r="HP80" s="66"/>
    </row>
    <row r="81" spans="1:224" ht="12.75" customHeight="1" x14ac:dyDescent="0.25">
      <c r="A81" s="32" t="s">
        <v>688</v>
      </c>
      <c r="B81" s="63">
        <v>2411</v>
      </c>
      <c r="C81" s="57" t="s">
        <v>169</v>
      </c>
      <c r="D81" s="58">
        <v>8005.75</v>
      </c>
      <c r="E81" s="58">
        <v>8290.75</v>
      </c>
      <c r="F81" s="58">
        <v>8088.25</v>
      </c>
      <c r="G81" s="58">
        <v>7418</v>
      </c>
      <c r="H81" s="58">
        <v>7197.25</v>
      </c>
      <c r="I81" s="58">
        <v>6968.75</v>
      </c>
      <c r="J81" s="58">
        <v>6588.75</v>
      </c>
      <c r="K81" s="58">
        <v>6882.5</v>
      </c>
      <c r="L81" s="58">
        <v>7499</v>
      </c>
      <c r="M81" s="58">
        <v>8102.5</v>
      </c>
      <c r="N81" s="58">
        <v>8374.75</v>
      </c>
      <c r="O81" s="58">
        <v>8677</v>
      </c>
      <c r="P81" s="58">
        <v>8743.5</v>
      </c>
      <c r="Q81" s="58">
        <v>8126.75</v>
      </c>
      <c r="R81" s="58">
        <v>8171.5</v>
      </c>
      <c r="S81" s="58">
        <v>8207.75</v>
      </c>
      <c r="T81" s="58">
        <v>8191.5</v>
      </c>
      <c r="U81" s="58">
        <v>8108.5</v>
      </c>
      <c r="V81" s="58">
        <v>8071.5</v>
      </c>
      <c r="W81" s="58">
        <v>8077.25</v>
      </c>
      <c r="X81" s="58">
        <v>7768.25</v>
      </c>
      <c r="Y81" s="59">
        <v>7579.5</v>
      </c>
      <c r="Z81" s="59">
        <v>7539.25</v>
      </c>
      <c r="AA81" s="60"/>
      <c r="AB81" s="61"/>
      <c r="AC81" s="61"/>
      <c r="AD81" s="61"/>
      <c r="AE81" s="61"/>
      <c r="AF81" s="61"/>
      <c r="AG81" s="61"/>
      <c r="AH81" s="61"/>
      <c r="AI81" s="61"/>
      <c r="AJ81" s="61"/>
      <c r="AK81" s="61"/>
      <c r="AL81" s="61"/>
      <c r="AM81" s="61"/>
      <c r="AN81" s="61"/>
      <c r="AO81" s="61"/>
      <c r="AP81" s="61"/>
      <c r="AQ81" s="61"/>
      <c r="AR81" s="61"/>
      <c r="AS81" s="61"/>
      <c r="AT81" s="61"/>
      <c r="AU81" s="61"/>
      <c r="AV81" s="61"/>
      <c r="AW81" s="61"/>
      <c r="AX81" s="61"/>
      <c r="AY81" s="61"/>
      <c r="AZ81" s="61"/>
      <c r="BA81" s="61"/>
      <c r="BB81" s="61"/>
      <c r="BC81" s="61"/>
      <c r="BD81" s="61"/>
      <c r="BE81" s="61"/>
      <c r="BF81" s="61"/>
      <c r="BG81" s="61"/>
      <c r="BH81" s="61"/>
      <c r="BI81" s="61"/>
      <c r="BJ81" s="61"/>
      <c r="BK81" s="61"/>
      <c r="BL81" s="61"/>
      <c r="BM81" s="61"/>
      <c r="BN81" s="61"/>
      <c r="BO81" s="61"/>
      <c r="BP81" s="61"/>
      <c r="BQ81" s="61"/>
      <c r="BR81" s="61"/>
      <c r="BS81" s="61"/>
      <c r="BT81" s="61"/>
      <c r="BU81" s="61"/>
      <c r="BV81" s="61"/>
      <c r="BW81" s="61"/>
      <c r="BX81" s="61"/>
      <c r="BY81" s="61"/>
      <c r="BZ81" s="61"/>
      <c r="CA81" s="61"/>
      <c r="CB81" s="61"/>
      <c r="CC81" s="61"/>
      <c r="CD81" s="61"/>
      <c r="CE81" s="61"/>
      <c r="CF81" s="61"/>
      <c r="CG81" s="61"/>
      <c r="CH81" s="61"/>
      <c r="CI81" s="61"/>
      <c r="CJ81" s="61"/>
      <c r="CK81" s="61"/>
      <c r="CL81" s="61"/>
      <c r="CM81" s="61"/>
      <c r="CN81" s="61"/>
      <c r="CO81" s="61"/>
      <c r="CP81" s="61"/>
      <c r="CQ81" s="61"/>
      <c r="CR81" s="61"/>
      <c r="CS81" s="61"/>
      <c r="CT81" s="61"/>
      <c r="CU81" s="61"/>
      <c r="CV81" s="61"/>
      <c r="CW81" s="61"/>
      <c r="CX81" s="61"/>
      <c r="CY81" s="61"/>
      <c r="CZ81" s="61"/>
      <c r="DA81" s="61"/>
      <c r="DB81" s="61"/>
      <c r="DC81" s="61"/>
      <c r="DD81" s="61"/>
      <c r="DE81" s="61"/>
      <c r="DF81" s="61"/>
      <c r="DG81" s="61"/>
      <c r="DH81" s="61"/>
      <c r="DI81" s="61"/>
      <c r="DJ81" s="61"/>
      <c r="DK81" s="61"/>
      <c r="DL81" s="61"/>
      <c r="DM81" s="61"/>
      <c r="DN81" s="61"/>
      <c r="DO81" s="61"/>
      <c r="DP81" s="61"/>
      <c r="DQ81" s="61"/>
      <c r="DR81" s="61"/>
      <c r="DS81" s="61"/>
      <c r="DT81" s="61"/>
      <c r="DU81" s="61"/>
      <c r="DV81" s="61"/>
      <c r="DW81" s="61"/>
      <c r="DX81" s="61"/>
      <c r="DY81" s="61"/>
      <c r="DZ81" s="61"/>
      <c r="EA81" s="61"/>
      <c r="EB81" s="61"/>
      <c r="EC81" s="61"/>
      <c r="ED81" s="61"/>
      <c r="EE81" s="61"/>
      <c r="EF81" s="61"/>
      <c r="EG81" s="61"/>
      <c r="EH81" s="61"/>
      <c r="EI81" s="61"/>
      <c r="EJ81" s="61"/>
      <c r="EK81" s="61"/>
      <c r="EL81" s="61"/>
      <c r="EM81" s="61"/>
      <c r="EN81" s="61"/>
      <c r="EO81" s="61"/>
      <c r="EP81" s="61"/>
      <c r="EQ81" s="61"/>
      <c r="ER81" s="61"/>
      <c r="ES81" s="61"/>
      <c r="ET81" s="61"/>
      <c r="EU81" s="61"/>
      <c r="EV81" s="61"/>
      <c r="EW81" s="61"/>
      <c r="EX81" s="61"/>
      <c r="EY81" s="61"/>
      <c r="EZ81" s="61"/>
      <c r="FA81" s="61"/>
      <c r="FB81" s="61"/>
      <c r="FC81" s="61"/>
      <c r="FD81" s="61"/>
      <c r="FE81" s="61"/>
      <c r="FF81" s="61"/>
      <c r="FG81" s="61"/>
      <c r="FH81" s="61"/>
      <c r="FI81" s="61"/>
      <c r="FJ81" s="61"/>
      <c r="FK81" s="61"/>
      <c r="FL81" s="61"/>
      <c r="FM81" s="61"/>
      <c r="FN81" s="61"/>
      <c r="FO81" s="61"/>
      <c r="FP81" s="61"/>
      <c r="FQ81" s="61"/>
      <c r="FR81" s="61"/>
      <c r="FS81" s="61"/>
      <c r="FT81" s="61"/>
      <c r="FU81" s="61"/>
      <c r="FV81" s="61"/>
      <c r="FW81" s="61"/>
      <c r="FX81" s="61"/>
      <c r="FY81" s="61"/>
      <c r="FZ81" s="61"/>
      <c r="GA81" s="61"/>
      <c r="GB81" s="61"/>
      <c r="GC81" s="61"/>
      <c r="GD81" s="61"/>
      <c r="GE81" s="61"/>
      <c r="GF81" s="61"/>
      <c r="GG81" s="61"/>
      <c r="GH81" s="61"/>
      <c r="GI81" s="61"/>
      <c r="GJ81" s="61"/>
      <c r="GK81" s="61"/>
      <c r="GL81" s="61"/>
      <c r="GM81" s="61"/>
      <c r="GN81" s="61"/>
      <c r="GO81" s="61"/>
      <c r="GP81" s="61"/>
      <c r="GQ81" s="61"/>
      <c r="GR81" s="61"/>
      <c r="GS81" s="61"/>
      <c r="GT81" s="61"/>
      <c r="GU81" s="61"/>
      <c r="GV81" s="61"/>
      <c r="GW81" s="61"/>
      <c r="GX81" s="61"/>
      <c r="GY81" s="61"/>
      <c r="GZ81" s="61"/>
      <c r="HA81" s="61"/>
      <c r="HB81" s="61"/>
      <c r="HC81" s="61"/>
      <c r="HD81" s="61"/>
      <c r="HE81" s="61"/>
      <c r="HF81" s="61"/>
      <c r="HG81" s="61"/>
      <c r="HH81" s="61"/>
      <c r="HI81" s="61"/>
      <c r="HJ81" s="61"/>
      <c r="HK81" s="61"/>
      <c r="HL81" s="61"/>
      <c r="HM81" s="61"/>
      <c r="HN81" s="61"/>
      <c r="HO81" s="61"/>
      <c r="HP81" s="62"/>
    </row>
    <row r="82" spans="1:224" ht="12.75" customHeight="1" x14ac:dyDescent="0.25">
      <c r="A82" s="32" t="s">
        <v>688</v>
      </c>
      <c r="B82" s="63">
        <v>2412</v>
      </c>
      <c r="C82" s="57" t="s">
        <v>171</v>
      </c>
      <c r="D82" s="58">
        <v>164.25</v>
      </c>
      <c r="E82" s="58">
        <v>199</v>
      </c>
      <c r="F82" s="58">
        <v>237.75</v>
      </c>
      <c r="G82" s="58">
        <v>270.25</v>
      </c>
      <c r="H82" s="58">
        <v>411.5</v>
      </c>
      <c r="I82" s="58">
        <v>428.25</v>
      </c>
      <c r="J82" s="58">
        <v>394</v>
      </c>
      <c r="K82" s="58">
        <v>434.75</v>
      </c>
      <c r="L82" s="58">
        <v>501</v>
      </c>
      <c r="M82" s="58">
        <v>585.75</v>
      </c>
      <c r="N82" s="58">
        <v>627.25</v>
      </c>
      <c r="O82" s="58">
        <v>679</v>
      </c>
      <c r="P82" s="58">
        <v>696.5</v>
      </c>
      <c r="Q82" s="58">
        <v>700</v>
      </c>
      <c r="R82" s="58">
        <v>720.5</v>
      </c>
      <c r="S82" s="58">
        <v>727.25</v>
      </c>
      <c r="T82" s="58">
        <v>739.25</v>
      </c>
      <c r="U82" s="58">
        <v>778</v>
      </c>
      <c r="V82" s="58">
        <v>714</v>
      </c>
      <c r="W82" s="58">
        <v>727.5</v>
      </c>
      <c r="X82" s="58">
        <v>688.5</v>
      </c>
      <c r="Y82" s="59">
        <v>575</v>
      </c>
      <c r="Z82" s="59">
        <v>539</v>
      </c>
      <c r="AA82" s="60"/>
      <c r="AB82" s="61"/>
      <c r="AC82" s="61"/>
      <c r="AD82" s="61"/>
      <c r="AE82" s="61"/>
      <c r="AF82" s="61"/>
      <c r="AG82" s="61"/>
      <c r="AH82" s="61"/>
      <c r="AI82" s="61"/>
      <c r="AJ82" s="61"/>
      <c r="AK82" s="61"/>
      <c r="AL82" s="61"/>
      <c r="AM82" s="61"/>
      <c r="AN82" s="61"/>
      <c r="AO82" s="61"/>
      <c r="AP82" s="61"/>
      <c r="AQ82" s="61"/>
      <c r="AR82" s="61"/>
      <c r="AS82" s="61"/>
      <c r="AT82" s="61"/>
      <c r="AU82" s="61"/>
      <c r="AV82" s="61"/>
      <c r="AW82" s="61"/>
      <c r="AX82" s="61"/>
      <c r="AY82" s="61"/>
      <c r="AZ82" s="61"/>
      <c r="BA82" s="61"/>
      <c r="BB82" s="61"/>
      <c r="BC82" s="61"/>
      <c r="BD82" s="61"/>
      <c r="BE82" s="61"/>
      <c r="BF82" s="61"/>
      <c r="BG82" s="61"/>
      <c r="BH82" s="61"/>
      <c r="BI82" s="61"/>
      <c r="BJ82" s="61"/>
      <c r="BK82" s="61"/>
      <c r="BL82" s="61"/>
      <c r="BM82" s="61"/>
      <c r="BN82" s="61"/>
      <c r="BO82" s="61"/>
      <c r="BP82" s="61"/>
      <c r="BQ82" s="61"/>
      <c r="BR82" s="61"/>
      <c r="BS82" s="61"/>
      <c r="BT82" s="61"/>
      <c r="BU82" s="61"/>
      <c r="BV82" s="61"/>
      <c r="BW82" s="61"/>
      <c r="BX82" s="61"/>
      <c r="BY82" s="61"/>
      <c r="BZ82" s="61"/>
      <c r="CA82" s="61"/>
      <c r="CB82" s="61"/>
      <c r="CC82" s="61"/>
      <c r="CD82" s="61"/>
      <c r="CE82" s="61"/>
      <c r="CF82" s="61"/>
      <c r="CG82" s="61"/>
      <c r="CH82" s="61"/>
      <c r="CI82" s="61"/>
      <c r="CJ82" s="61"/>
      <c r="CK82" s="61"/>
      <c r="CL82" s="61"/>
      <c r="CM82" s="61"/>
      <c r="CN82" s="61"/>
      <c r="CO82" s="61"/>
      <c r="CP82" s="61"/>
      <c r="CQ82" s="61"/>
      <c r="CR82" s="61"/>
      <c r="CS82" s="61"/>
      <c r="CT82" s="61"/>
      <c r="CU82" s="61"/>
      <c r="CV82" s="61"/>
      <c r="CW82" s="61"/>
      <c r="CX82" s="61"/>
      <c r="CY82" s="61"/>
      <c r="CZ82" s="61"/>
      <c r="DA82" s="61"/>
      <c r="DB82" s="61"/>
      <c r="DC82" s="61"/>
      <c r="DD82" s="61"/>
      <c r="DE82" s="61"/>
      <c r="DF82" s="61"/>
      <c r="DG82" s="61"/>
      <c r="DH82" s="61"/>
      <c r="DI82" s="61"/>
      <c r="DJ82" s="61"/>
      <c r="DK82" s="61"/>
      <c r="DL82" s="61"/>
      <c r="DM82" s="61"/>
      <c r="DN82" s="61"/>
      <c r="DO82" s="61"/>
      <c r="DP82" s="61"/>
      <c r="DQ82" s="61"/>
      <c r="DR82" s="61"/>
      <c r="DS82" s="61"/>
      <c r="DT82" s="61"/>
      <c r="DU82" s="61"/>
      <c r="DV82" s="61"/>
      <c r="DW82" s="61"/>
      <c r="DX82" s="61"/>
      <c r="DY82" s="61"/>
      <c r="DZ82" s="61"/>
      <c r="EA82" s="61"/>
      <c r="EB82" s="61"/>
      <c r="EC82" s="61"/>
      <c r="ED82" s="61"/>
      <c r="EE82" s="61"/>
      <c r="EF82" s="61"/>
      <c r="EG82" s="61"/>
      <c r="EH82" s="61"/>
      <c r="EI82" s="61"/>
      <c r="EJ82" s="61"/>
      <c r="EK82" s="61"/>
      <c r="EL82" s="61"/>
      <c r="EM82" s="61"/>
      <c r="EN82" s="61"/>
      <c r="EO82" s="61"/>
      <c r="EP82" s="61"/>
      <c r="EQ82" s="61"/>
      <c r="ER82" s="61"/>
      <c r="ES82" s="61"/>
      <c r="ET82" s="61"/>
      <c r="EU82" s="61"/>
      <c r="EV82" s="61"/>
      <c r="EW82" s="61"/>
      <c r="EX82" s="61"/>
      <c r="EY82" s="61"/>
      <c r="EZ82" s="61"/>
      <c r="FA82" s="61"/>
      <c r="FB82" s="61"/>
      <c r="FC82" s="61"/>
      <c r="FD82" s="61"/>
      <c r="FE82" s="61"/>
      <c r="FF82" s="61"/>
      <c r="FG82" s="61"/>
      <c r="FH82" s="61"/>
      <c r="FI82" s="61"/>
      <c r="FJ82" s="61"/>
      <c r="FK82" s="61"/>
      <c r="FL82" s="61"/>
      <c r="FM82" s="61"/>
      <c r="FN82" s="61"/>
      <c r="FO82" s="61"/>
      <c r="FP82" s="61"/>
      <c r="FQ82" s="61"/>
      <c r="FR82" s="61"/>
      <c r="FS82" s="61"/>
      <c r="FT82" s="61"/>
      <c r="FU82" s="61"/>
      <c r="FV82" s="61"/>
      <c r="FW82" s="61"/>
      <c r="FX82" s="61"/>
      <c r="FY82" s="61"/>
      <c r="FZ82" s="61"/>
      <c r="GA82" s="61"/>
      <c r="GB82" s="61"/>
      <c r="GC82" s="61"/>
      <c r="GD82" s="61"/>
      <c r="GE82" s="61"/>
      <c r="GF82" s="61"/>
      <c r="GG82" s="61"/>
      <c r="GH82" s="61"/>
      <c r="GI82" s="61"/>
      <c r="GJ82" s="61"/>
      <c r="GK82" s="61"/>
      <c r="GL82" s="61"/>
      <c r="GM82" s="61"/>
      <c r="GN82" s="61"/>
      <c r="GO82" s="61"/>
      <c r="GP82" s="61"/>
      <c r="GQ82" s="61"/>
      <c r="GR82" s="61"/>
      <c r="GS82" s="61"/>
      <c r="GT82" s="61"/>
      <c r="GU82" s="61"/>
      <c r="GV82" s="61"/>
      <c r="GW82" s="61"/>
      <c r="GX82" s="61"/>
      <c r="GY82" s="61"/>
      <c r="GZ82" s="61"/>
      <c r="HA82" s="61"/>
      <c r="HB82" s="61"/>
      <c r="HC82" s="61"/>
      <c r="HD82" s="61"/>
      <c r="HE82" s="61"/>
      <c r="HF82" s="61"/>
      <c r="HG82" s="61"/>
      <c r="HH82" s="61"/>
      <c r="HI82" s="61"/>
      <c r="HJ82" s="61"/>
      <c r="HK82" s="61"/>
      <c r="HL82" s="61"/>
      <c r="HM82" s="61"/>
      <c r="HN82" s="61"/>
      <c r="HO82" s="61"/>
      <c r="HP82" s="62"/>
    </row>
    <row r="83" spans="1:224" ht="12.75" customHeight="1" x14ac:dyDescent="0.25">
      <c r="A83" s="32" t="s">
        <v>688</v>
      </c>
      <c r="B83" s="63">
        <v>2413</v>
      </c>
      <c r="C83" s="57" t="s">
        <v>173</v>
      </c>
      <c r="D83" s="58">
        <v>6139.25</v>
      </c>
      <c r="E83" s="58">
        <v>6385.75</v>
      </c>
      <c r="F83" s="58">
        <v>6496.75</v>
      </c>
      <c r="G83" s="58">
        <v>5985.75</v>
      </c>
      <c r="H83" s="58">
        <v>4924.25</v>
      </c>
      <c r="I83" s="58">
        <v>3675.5</v>
      </c>
      <c r="J83" s="58">
        <v>3062.5</v>
      </c>
      <c r="K83" s="58">
        <v>3151.75</v>
      </c>
      <c r="L83" s="58">
        <v>3214.75</v>
      </c>
      <c r="M83" s="58">
        <v>3280.5</v>
      </c>
      <c r="N83" s="58">
        <v>3505.5</v>
      </c>
      <c r="O83" s="58">
        <v>3687.5</v>
      </c>
      <c r="P83" s="58">
        <v>3636.75</v>
      </c>
      <c r="Q83" s="58">
        <v>3429.5</v>
      </c>
      <c r="R83" s="58">
        <v>3468.25</v>
      </c>
      <c r="S83" s="58">
        <v>3544.75</v>
      </c>
      <c r="T83" s="58">
        <v>3493</v>
      </c>
      <c r="U83" s="58">
        <v>3596.25</v>
      </c>
      <c r="V83" s="58">
        <v>3593.75</v>
      </c>
      <c r="W83" s="58">
        <v>3765.75</v>
      </c>
      <c r="X83" s="58">
        <v>3847</v>
      </c>
      <c r="Y83" s="59">
        <v>3829.25</v>
      </c>
      <c r="Z83" s="59">
        <v>3754.75</v>
      </c>
      <c r="AA83" s="60"/>
      <c r="AB83" s="61"/>
      <c r="AC83" s="61"/>
      <c r="AD83" s="61"/>
      <c r="AE83" s="61"/>
      <c r="AF83" s="61"/>
      <c r="AG83" s="61"/>
      <c r="AH83" s="61"/>
      <c r="AI83" s="61"/>
      <c r="AJ83" s="61"/>
      <c r="AK83" s="61"/>
      <c r="AL83" s="61"/>
      <c r="AM83" s="61"/>
      <c r="AN83" s="61"/>
      <c r="AO83" s="61"/>
      <c r="AP83" s="61"/>
      <c r="AQ83" s="61"/>
      <c r="AR83" s="61"/>
      <c r="AS83" s="61"/>
      <c r="AT83" s="61"/>
      <c r="AU83" s="61"/>
      <c r="AV83" s="61"/>
      <c r="AW83" s="61"/>
      <c r="AX83" s="61"/>
      <c r="AY83" s="61"/>
      <c r="AZ83" s="61"/>
      <c r="BA83" s="61"/>
      <c r="BB83" s="61"/>
      <c r="BC83" s="61"/>
      <c r="BD83" s="61"/>
      <c r="BE83" s="61"/>
      <c r="BF83" s="61"/>
      <c r="BG83" s="61"/>
      <c r="BH83" s="61"/>
      <c r="BI83" s="61"/>
      <c r="BJ83" s="61"/>
      <c r="BK83" s="61"/>
      <c r="BL83" s="61"/>
      <c r="BM83" s="61"/>
      <c r="BN83" s="61"/>
      <c r="BO83" s="61"/>
      <c r="BP83" s="61"/>
      <c r="BQ83" s="61"/>
      <c r="BR83" s="61"/>
      <c r="BS83" s="61"/>
      <c r="BT83" s="61"/>
      <c r="BU83" s="61"/>
      <c r="BV83" s="61"/>
      <c r="BW83" s="61"/>
      <c r="BX83" s="61"/>
      <c r="BY83" s="61"/>
      <c r="BZ83" s="61"/>
      <c r="CA83" s="61"/>
      <c r="CB83" s="61"/>
      <c r="CC83" s="61"/>
      <c r="CD83" s="61"/>
      <c r="CE83" s="61"/>
      <c r="CF83" s="61"/>
      <c r="CG83" s="61"/>
      <c r="CH83" s="61"/>
      <c r="CI83" s="61"/>
      <c r="CJ83" s="61"/>
      <c r="CK83" s="61"/>
      <c r="CL83" s="61"/>
      <c r="CM83" s="61"/>
      <c r="CN83" s="61"/>
      <c r="CO83" s="61"/>
      <c r="CP83" s="61"/>
      <c r="CQ83" s="61"/>
      <c r="CR83" s="61"/>
      <c r="CS83" s="61"/>
      <c r="CT83" s="61"/>
      <c r="CU83" s="61"/>
      <c r="CV83" s="61"/>
      <c r="CW83" s="61"/>
      <c r="CX83" s="61"/>
      <c r="CY83" s="61"/>
      <c r="CZ83" s="61"/>
      <c r="DA83" s="61"/>
      <c r="DB83" s="61"/>
      <c r="DC83" s="61"/>
      <c r="DD83" s="61"/>
      <c r="DE83" s="61"/>
      <c r="DF83" s="61"/>
      <c r="DG83" s="61"/>
      <c r="DH83" s="61"/>
      <c r="DI83" s="61"/>
      <c r="DJ83" s="61"/>
      <c r="DK83" s="61"/>
      <c r="DL83" s="61"/>
      <c r="DM83" s="61"/>
      <c r="DN83" s="61"/>
      <c r="DO83" s="61"/>
      <c r="DP83" s="61"/>
      <c r="DQ83" s="61"/>
      <c r="DR83" s="61"/>
      <c r="DS83" s="61"/>
      <c r="DT83" s="61"/>
      <c r="DU83" s="61"/>
      <c r="DV83" s="61"/>
      <c r="DW83" s="61"/>
      <c r="DX83" s="61"/>
      <c r="DY83" s="61"/>
      <c r="DZ83" s="61"/>
      <c r="EA83" s="61"/>
      <c r="EB83" s="61"/>
      <c r="EC83" s="61"/>
      <c r="ED83" s="61"/>
      <c r="EE83" s="61"/>
      <c r="EF83" s="61"/>
      <c r="EG83" s="61"/>
      <c r="EH83" s="61"/>
      <c r="EI83" s="61"/>
      <c r="EJ83" s="61"/>
      <c r="EK83" s="61"/>
      <c r="EL83" s="61"/>
      <c r="EM83" s="61"/>
      <c r="EN83" s="61"/>
      <c r="EO83" s="61"/>
      <c r="EP83" s="61"/>
      <c r="EQ83" s="61"/>
      <c r="ER83" s="61"/>
      <c r="ES83" s="61"/>
      <c r="ET83" s="61"/>
      <c r="EU83" s="61"/>
      <c r="EV83" s="61"/>
      <c r="EW83" s="61"/>
      <c r="EX83" s="61"/>
      <c r="EY83" s="61"/>
      <c r="EZ83" s="61"/>
      <c r="FA83" s="61"/>
      <c r="FB83" s="61"/>
      <c r="FC83" s="61"/>
      <c r="FD83" s="61"/>
      <c r="FE83" s="61"/>
      <c r="FF83" s="61"/>
      <c r="FG83" s="61"/>
      <c r="FH83" s="61"/>
      <c r="FI83" s="61"/>
      <c r="FJ83" s="61"/>
      <c r="FK83" s="61"/>
      <c r="FL83" s="61"/>
      <c r="FM83" s="61"/>
      <c r="FN83" s="61"/>
      <c r="FO83" s="61"/>
      <c r="FP83" s="61"/>
      <c r="FQ83" s="61"/>
      <c r="FR83" s="61"/>
      <c r="FS83" s="61"/>
      <c r="FT83" s="61"/>
      <c r="FU83" s="61"/>
      <c r="FV83" s="61"/>
      <c r="FW83" s="61"/>
      <c r="FX83" s="61"/>
      <c r="FY83" s="61"/>
      <c r="FZ83" s="61"/>
      <c r="GA83" s="61"/>
      <c r="GB83" s="61"/>
      <c r="GC83" s="61"/>
      <c r="GD83" s="61"/>
      <c r="GE83" s="61"/>
      <c r="GF83" s="61"/>
      <c r="GG83" s="61"/>
      <c r="GH83" s="61"/>
      <c r="GI83" s="61"/>
      <c r="GJ83" s="61"/>
      <c r="GK83" s="61"/>
      <c r="GL83" s="61"/>
      <c r="GM83" s="61"/>
      <c r="GN83" s="61"/>
      <c r="GO83" s="61"/>
      <c r="GP83" s="61"/>
      <c r="GQ83" s="61"/>
      <c r="GR83" s="61"/>
      <c r="GS83" s="61"/>
      <c r="GT83" s="61"/>
      <c r="GU83" s="61"/>
      <c r="GV83" s="61"/>
      <c r="GW83" s="61"/>
      <c r="GX83" s="61"/>
      <c r="GY83" s="61"/>
      <c r="GZ83" s="61"/>
      <c r="HA83" s="61"/>
      <c r="HB83" s="61"/>
      <c r="HC83" s="61"/>
      <c r="HD83" s="61"/>
      <c r="HE83" s="61"/>
      <c r="HF83" s="61"/>
      <c r="HG83" s="61"/>
      <c r="HH83" s="61"/>
      <c r="HI83" s="61"/>
      <c r="HJ83" s="61"/>
      <c r="HK83" s="61"/>
      <c r="HL83" s="61"/>
      <c r="HM83" s="61"/>
      <c r="HN83" s="61"/>
      <c r="HO83" s="61"/>
      <c r="HP83" s="62"/>
    </row>
    <row r="84" spans="1:224" ht="12.75" customHeight="1" x14ac:dyDescent="0.25">
      <c r="A84" s="32" t="s">
        <v>688</v>
      </c>
      <c r="B84" s="63">
        <v>2421</v>
      </c>
      <c r="C84" s="57" t="s">
        <v>647</v>
      </c>
      <c r="D84" s="58">
        <v>3523.5</v>
      </c>
      <c r="E84" s="58">
        <v>3944</v>
      </c>
      <c r="F84" s="58">
        <v>4277.25</v>
      </c>
      <c r="G84" s="58">
        <v>4391.5</v>
      </c>
      <c r="H84" s="58">
        <v>4719</v>
      </c>
      <c r="I84" s="58">
        <v>4365</v>
      </c>
      <c r="J84" s="58">
        <v>3747</v>
      </c>
      <c r="K84" s="58">
        <v>3759.75</v>
      </c>
      <c r="L84" s="58">
        <v>3966.75</v>
      </c>
      <c r="M84" s="58">
        <v>4425.25</v>
      </c>
      <c r="N84" s="58">
        <v>4818.5</v>
      </c>
      <c r="O84" s="58">
        <v>5138.75</v>
      </c>
      <c r="P84" s="58">
        <v>5527</v>
      </c>
      <c r="Q84" s="58">
        <v>5681.75</v>
      </c>
      <c r="R84" s="58">
        <v>5719</v>
      </c>
      <c r="S84" s="58">
        <v>6139.25</v>
      </c>
      <c r="T84" s="58">
        <v>9125.25</v>
      </c>
      <c r="U84" s="58">
        <v>15923.75</v>
      </c>
      <c r="V84" s="58">
        <v>17171.25</v>
      </c>
      <c r="W84" s="58">
        <v>14844.5</v>
      </c>
      <c r="X84" s="58">
        <v>11555.25</v>
      </c>
      <c r="Y84" s="59">
        <v>10484.75</v>
      </c>
      <c r="Z84" s="59">
        <v>9974</v>
      </c>
      <c r="AA84" s="60"/>
      <c r="AB84" s="61"/>
      <c r="AC84" s="61"/>
      <c r="AD84" s="61"/>
      <c r="AE84" s="61"/>
      <c r="AF84" s="61"/>
      <c r="AG84" s="61"/>
      <c r="AH84" s="61"/>
      <c r="AI84" s="61"/>
      <c r="AJ84" s="61"/>
      <c r="AK84" s="61"/>
      <c r="AL84" s="61"/>
      <c r="AM84" s="61"/>
      <c r="AN84" s="61"/>
      <c r="AO84" s="61"/>
      <c r="AP84" s="61"/>
      <c r="AQ84" s="61"/>
      <c r="AR84" s="61"/>
      <c r="AS84" s="61"/>
      <c r="AT84" s="61"/>
      <c r="AU84" s="61"/>
      <c r="AV84" s="61"/>
      <c r="AW84" s="61"/>
      <c r="AX84" s="61"/>
      <c r="AY84" s="61"/>
      <c r="AZ84" s="61"/>
      <c r="BA84" s="61"/>
      <c r="BB84" s="61"/>
      <c r="BC84" s="61"/>
      <c r="BD84" s="61"/>
      <c r="BE84" s="61"/>
      <c r="BF84" s="61"/>
      <c r="BG84" s="61"/>
      <c r="BH84" s="61"/>
      <c r="BI84" s="61"/>
      <c r="BJ84" s="61"/>
      <c r="BK84" s="61"/>
      <c r="BL84" s="61"/>
      <c r="BM84" s="61"/>
      <c r="BN84" s="61"/>
      <c r="BO84" s="61"/>
      <c r="BP84" s="61"/>
      <c r="BQ84" s="61"/>
      <c r="BR84" s="61"/>
      <c r="BS84" s="61"/>
      <c r="BT84" s="61"/>
      <c r="BU84" s="61"/>
      <c r="BV84" s="61"/>
      <c r="BW84" s="61"/>
      <c r="BX84" s="61"/>
      <c r="BY84" s="61"/>
      <c r="BZ84" s="61"/>
      <c r="CA84" s="61"/>
      <c r="CB84" s="61"/>
      <c r="CC84" s="61"/>
      <c r="CD84" s="61"/>
      <c r="CE84" s="61"/>
      <c r="CF84" s="61"/>
      <c r="CG84" s="61"/>
      <c r="CH84" s="61"/>
      <c r="CI84" s="61"/>
      <c r="CJ84" s="61"/>
      <c r="CK84" s="61"/>
      <c r="CL84" s="61"/>
      <c r="CM84" s="61"/>
      <c r="CN84" s="61"/>
      <c r="CO84" s="61"/>
      <c r="CP84" s="61"/>
      <c r="CQ84" s="61"/>
      <c r="CR84" s="61"/>
      <c r="CS84" s="61"/>
      <c r="CT84" s="61"/>
      <c r="CU84" s="61"/>
      <c r="CV84" s="61"/>
      <c r="CW84" s="61"/>
      <c r="CX84" s="61"/>
      <c r="CY84" s="61"/>
      <c r="CZ84" s="61"/>
      <c r="DA84" s="61"/>
      <c r="DB84" s="61"/>
      <c r="DC84" s="61"/>
      <c r="DD84" s="61"/>
      <c r="DE84" s="61"/>
      <c r="DF84" s="61"/>
      <c r="DG84" s="61"/>
      <c r="DH84" s="61"/>
      <c r="DI84" s="61"/>
      <c r="DJ84" s="61"/>
      <c r="DK84" s="61"/>
      <c r="DL84" s="61"/>
      <c r="DM84" s="61"/>
      <c r="DN84" s="61"/>
      <c r="DO84" s="61"/>
      <c r="DP84" s="61"/>
      <c r="DQ84" s="61"/>
      <c r="DR84" s="61"/>
      <c r="DS84" s="61"/>
      <c r="DT84" s="61"/>
      <c r="DU84" s="61"/>
      <c r="DV84" s="61"/>
      <c r="DW84" s="61"/>
      <c r="DX84" s="61"/>
      <c r="DY84" s="61"/>
      <c r="DZ84" s="61"/>
      <c r="EA84" s="61"/>
      <c r="EB84" s="61"/>
      <c r="EC84" s="61"/>
      <c r="ED84" s="61"/>
      <c r="EE84" s="61"/>
      <c r="EF84" s="61"/>
      <c r="EG84" s="61"/>
      <c r="EH84" s="61"/>
      <c r="EI84" s="61"/>
      <c r="EJ84" s="61"/>
      <c r="EK84" s="61"/>
      <c r="EL84" s="61"/>
      <c r="EM84" s="61"/>
      <c r="EN84" s="61"/>
      <c r="EO84" s="61"/>
      <c r="EP84" s="61"/>
      <c r="EQ84" s="61"/>
      <c r="ER84" s="61"/>
      <c r="ES84" s="61"/>
      <c r="ET84" s="61"/>
      <c r="EU84" s="61"/>
      <c r="EV84" s="61"/>
      <c r="EW84" s="61"/>
      <c r="EX84" s="61"/>
      <c r="EY84" s="61"/>
      <c r="EZ84" s="61"/>
      <c r="FA84" s="61"/>
      <c r="FB84" s="61"/>
      <c r="FC84" s="61"/>
      <c r="FD84" s="61"/>
      <c r="FE84" s="61"/>
      <c r="FF84" s="61"/>
      <c r="FG84" s="61"/>
      <c r="FH84" s="61"/>
      <c r="FI84" s="61"/>
      <c r="FJ84" s="61"/>
      <c r="FK84" s="61"/>
      <c r="FL84" s="61"/>
      <c r="FM84" s="61"/>
      <c r="FN84" s="61"/>
      <c r="FO84" s="61"/>
      <c r="FP84" s="61"/>
      <c r="FQ84" s="61"/>
      <c r="FR84" s="61"/>
      <c r="FS84" s="61"/>
      <c r="FT84" s="61"/>
      <c r="FU84" s="61"/>
      <c r="FV84" s="61"/>
      <c r="FW84" s="61"/>
      <c r="FX84" s="61"/>
      <c r="FY84" s="61"/>
      <c r="FZ84" s="61"/>
      <c r="GA84" s="61"/>
      <c r="GB84" s="61"/>
      <c r="GC84" s="61"/>
      <c r="GD84" s="61"/>
      <c r="GE84" s="61"/>
      <c r="GF84" s="61"/>
      <c r="GG84" s="61"/>
      <c r="GH84" s="61"/>
      <c r="GI84" s="61"/>
      <c r="GJ84" s="61"/>
      <c r="GK84" s="61"/>
      <c r="GL84" s="61"/>
      <c r="GM84" s="61"/>
      <c r="GN84" s="61"/>
      <c r="GO84" s="61"/>
      <c r="GP84" s="61"/>
      <c r="GQ84" s="61"/>
      <c r="GR84" s="61"/>
      <c r="GS84" s="61"/>
      <c r="GT84" s="61"/>
      <c r="GU84" s="61"/>
      <c r="GV84" s="61"/>
      <c r="GW84" s="61"/>
      <c r="GX84" s="61"/>
      <c r="GY84" s="61"/>
      <c r="GZ84" s="61"/>
      <c r="HA84" s="61"/>
      <c r="HB84" s="61"/>
      <c r="HC84" s="61"/>
      <c r="HD84" s="61"/>
      <c r="HE84" s="61"/>
      <c r="HF84" s="61"/>
      <c r="HG84" s="61"/>
      <c r="HH84" s="61"/>
      <c r="HI84" s="61"/>
      <c r="HJ84" s="61"/>
      <c r="HK84" s="61"/>
      <c r="HL84" s="61"/>
      <c r="HM84" s="61"/>
      <c r="HN84" s="61"/>
      <c r="HO84" s="61"/>
      <c r="HP84" s="62"/>
    </row>
    <row r="85" spans="1:224" ht="12.75" customHeight="1" x14ac:dyDescent="0.25">
      <c r="A85" s="32" t="s">
        <v>688</v>
      </c>
      <c r="B85" s="63">
        <v>2422</v>
      </c>
      <c r="C85" s="57" t="s">
        <v>177</v>
      </c>
      <c r="D85" s="58">
        <v>5002.25</v>
      </c>
      <c r="E85" s="58">
        <v>5245.5</v>
      </c>
      <c r="F85" s="58">
        <v>5430.75</v>
      </c>
      <c r="G85" s="58">
        <v>5039</v>
      </c>
      <c r="H85" s="58">
        <v>4831.5</v>
      </c>
      <c r="I85" s="58">
        <v>4707.75</v>
      </c>
      <c r="J85" s="58">
        <v>4295.5</v>
      </c>
      <c r="K85" s="58">
        <v>4594.5</v>
      </c>
      <c r="L85" s="58">
        <v>5129.25</v>
      </c>
      <c r="M85" s="58">
        <v>5707.75</v>
      </c>
      <c r="N85" s="58">
        <v>6070.5</v>
      </c>
      <c r="O85" s="58">
        <v>6351.75</v>
      </c>
      <c r="P85" s="58">
        <v>6613.25</v>
      </c>
      <c r="Q85" s="58">
        <v>6527.5</v>
      </c>
      <c r="R85" s="58">
        <v>6658.5</v>
      </c>
      <c r="S85" s="58">
        <v>6926.25</v>
      </c>
      <c r="T85" s="58">
        <v>7116</v>
      </c>
      <c r="U85" s="58">
        <v>7144</v>
      </c>
      <c r="V85" s="58">
        <v>7177.75</v>
      </c>
      <c r="W85" s="58">
        <v>7431.5</v>
      </c>
      <c r="X85" s="58">
        <v>7470.25</v>
      </c>
      <c r="Y85" s="59">
        <v>7408</v>
      </c>
      <c r="Z85" s="59">
        <v>7098.75</v>
      </c>
      <c r="AA85" s="60"/>
      <c r="AB85" s="61"/>
      <c r="AC85" s="61"/>
      <c r="AD85" s="61"/>
      <c r="AE85" s="61"/>
      <c r="AF85" s="61"/>
      <c r="AG85" s="61"/>
      <c r="AH85" s="61"/>
      <c r="AI85" s="61"/>
      <c r="AJ85" s="61"/>
      <c r="AK85" s="61"/>
      <c r="AL85" s="61"/>
      <c r="AM85" s="61"/>
      <c r="AN85" s="61"/>
      <c r="AO85" s="61"/>
      <c r="AP85" s="61"/>
      <c r="AQ85" s="61"/>
      <c r="AR85" s="61"/>
      <c r="AS85" s="61"/>
      <c r="AT85" s="61"/>
      <c r="AU85" s="61"/>
      <c r="AV85" s="61"/>
      <c r="AW85" s="61"/>
      <c r="AX85" s="61"/>
      <c r="AY85" s="61"/>
      <c r="AZ85" s="61"/>
      <c r="BA85" s="61"/>
      <c r="BB85" s="61"/>
      <c r="BC85" s="61"/>
      <c r="BD85" s="61"/>
      <c r="BE85" s="61"/>
      <c r="BF85" s="61"/>
      <c r="BG85" s="61"/>
      <c r="BH85" s="61"/>
      <c r="BI85" s="61"/>
      <c r="BJ85" s="61"/>
      <c r="BK85" s="61"/>
      <c r="BL85" s="61"/>
      <c r="BM85" s="61"/>
      <c r="BN85" s="61"/>
      <c r="BO85" s="61"/>
      <c r="BP85" s="61"/>
      <c r="BQ85" s="61"/>
      <c r="BR85" s="61"/>
      <c r="BS85" s="61"/>
      <c r="BT85" s="61"/>
      <c r="BU85" s="61"/>
      <c r="BV85" s="61"/>
      <c r="BW85" s="61"/>
      <c r="BX85" s="61"/>
      <c r="BY85" s="61"/>
      <c r="BZ85" s="61"/>
      <c r="CA85" s="61"/>
      <c r="CB85" s="61"/>
      <c r="CC85" s="61"/>
      <c r="CD85" s="61"/>
      <c r="CE85" s="61"/>
      <c r="CF85" s="61"/>
      <c r="CG85" s="61"/>
      <c r="CH85" s="61"/>
      <c r="CI85" s="61"/>
      <c r="CJ85" s="61"/>
      <c r="CK85" s="61"/>
      <c r="CL85" s="61"/>
      <c r="CM85" s="61"/>
      <c r="CN85" s="61"/>
      <c r="CO85" s="61"/>
      <c r="CP85" s="61"/>
      <c r="CQ85" s="61"/>
      <c r="CR85" s="61"/>
      <c r="CS85" s="61"/>
      <c r="CT85" s="61"/>
      <c r="CU85" s="61"/>
      <c r="CV85" s="61"/>
      <c r="CW85" s="61"/>
      <c r="CX85" s="61"/>
      <c r="CY85" s="61"/>
      <c r="CZ85" s="61"/>
      <c r="DA85" s="61"/>
      <c r="DB85" s="61"/>
      <c r="DC85" s="61"/>
      <c r="DD85" s="61"/>
      <c r="DE85" s="61"/>
      <c r="DF85" s="61"/>
      <c r="DG85" s="61"/>
      <c r="DH85" s="61"/>
      <c r="DI85" s="61"/>
      <c r="DJ85" s="61"/>
      <c r="DK85" s="61"/>
      <c r="DL85" s="61"/>
      <c r="DM85" s="61"/>
      <c r="DN85" s="61"/>
      <c r="DO85" s="61"/>
      <c r="DP85" s="61"/>
      <c r="DQ85" s="61"/>
      <c r="DR85" s="61"/>
      <c r="DS85" s="61"/>
      <c r="DT85" s="61"/>
      <c r="DU85" s="61"/>
      <c r="DV85" s="61"/>
      <c r="DW85" s="61"/>
      <c r="DX85" s="61"/>
      <c r="DY85" s="61"/>
      <c r="DZ85" s="61"/>
      <c r="EA85" s="61"/>
      <c r="EB85" s="61"/>
      <c r="EC85" s="61"/>
      <c r="ED85" s="61"/>
      <c r="EE85" s="61"/>
      <c r="EF85" s="61"/>
      <c r="EG85" s="61"/>
      <c r="EH85" s="61"/>
      <c r="EI85" s="61"/>
      <c r="EJ85" s="61"/>
      <c r="EK85" s="61"/>
      <c r="EL85" s="61"/>
      <c r="EM85" s="61"/>
      <c r="EN85" s="61"/>
      <c r="EO85" s="61"/>
      <c r="EP85" s="61"/>
      <c r="EQ85" s="61"/>
      <c r="ER85" s="61"/>
      <c r="ES85" s="61"/>
      <c r="ET85" s="61"/>
      <c r="EU85" s="61"/>
      <c r="EV85" s="61"/>
      <c r="EW85" s="61"/>
      <c r="EX85" s="61"/>
      <c r="EY85" s="61"/>
      <c r="EZ85" s="61"/>
      <c r="FA85" s="61"/>
      <c r="FB85" s="61"/>
      <c r="FC85" s="61"/>
      <c r="FD85" s="61"/>
      <c r="FE85" s="61"/>
      <c r="FF85" s="61"/>
      <c r="FG85" s="61"/>
      <c r="FH85" s="61"/>
      <c r="FI85" s="61"/>
      <c r="FJ85" s="61"/>
      <c r="FK85" s="61"/>
      <c r="FL85" s="61"/>
      <c r="FM85" s="61"/>
      <c r="FN85" s="61"/>
      <c r="FO85" s="61"/>
      <c r="FP85" s="61"/>
      <c r="FQ85" s="61"/>
      <c r="FR85" s="61"/>
      <c r="FS85" s="61"/>
      <c r="FT85" s="61"/>
      <c r="FU85" s="61"/>
      <c r="FV85" s="61"/>
      <c r="FW85" s="61"/>
      <c r="FX85" s="61"/>
      <c r="FY85" s="61"/>
      <c r="FZ85" s="61"/>
      <c r="GA85" s="61"/>
      <c r="GB85" s="61"/>
      <c r="GC85" s="61"/>
      <c r="GD85" s="61"/>
      <c r="GE85" s="61"/>
      <c r="GF85" s="61"/>
      <c r="GG85" s="61"/>
      <c r="GH85" s="61"/>
      <c r="GI85" s="61"/>
      <c r="GJ85" s="61"/>
      <c r="GK85" s="61"/>
      <c r="GL85" s="61"/>
      <c r="GM85" s="61"/>
      <c r="GN85" s="61"/>
      <c r="GO85" s="61"/>
      <c r="GP85" s="61"/>
      <c r="GQ85" s="61"/>
      <c r="GR85" s="61"/>
      <c r="GS85" s="61"/>
      <c r="GT85" s="61"/>
      <c r="GU85" s="61"/>
      <c r="GV85" s="61"/>
      <c r="GW85" s="61"/>
      <c r="GX85" s="61"/>
      <c r="GY85" s="61"/>
      <c r="GZ85" s="61"/>
      <c r="HA85" s="61"/>
      <c r="HB85" s="61"/>
      <c r="HC85" s="61"/>
      <c r="HD85" s="61"/>
      <c r="HE85" s="61"/>
      <c r="HF85" s="61"/>
      <c r="HG85" s="61"/>
      <c r="HH85" s="61"/>
      <c r="HI85" s="61"/>
      <c r="HJ85" s="61"/>
      <c r="HK85" s="61"/>
      <c r="HL85" s="61"/>
      <c r="HM85" s="61"/>
      <c r="HN85" s="61"/>
      <c r="HO85" s="61"/>
      <c r="HP85" s="62"/>
    </row>
    <row r="86" spans="1:224" ht="12.75" customHeight="1" x14ac:dyDescent="0.25">
      <c r="A86" s="32" t="s">
        <v>688</v>
      </c>
      <c r="B86" s="63">
        <v>2423</v>
      </c>
      <c r="C86" s="57" t="s">
        <v>179</v>
      </c>
      <c r="D86" s="58">
        <v>23406.75</v>
      </c>
      <c r="E86" s="58">
        <v>23995</v>
      </c>
      <c r="F86" s="58">
        <v>24817.75</v>
      </c>
      <c r="G86" s="58">
        <v>24606</v>
      </c>
      <c r="H86" s="58">
        <v>25154.75</v>
      </c>
      <c r="I86" s="58">
        <v>25481</v>
      </c>
      <c r="J86" s="58">
        <v>24822.5</v>
      </c>
      <c r="K86" s="58">
        <v>25987.75</v>
      </c>
      <c r="L86" s="58">
        <v>28008</v>
      </c>
      <c r="M86" s="58">
        <v>30090.5</v>
      </c>
      <c r="N86" s="58">
        <v>31630</v>
      </c>
      <c r="O86" s="58">
        <v>33940.5</v>
      </c>
      <c r="P86" s="58">
        <v>35339.5</v>
      </c>
      <c r="Q86" s="58">
        <v>35497</v>
      </c>
      <c r="R86" s="58">
        <v>36152</v>
      </c>
      <c r="S86" s="58">
        <v>37576.5</v>
      </c>
      <c r="T86" s="58">
        <v>39028.25</v>
      </c>
      <c r="U86" s="58">
        <v>39728</v>
      </c>
      <c r="V86" s="58">
        <v>39941.25</v>
      </c>
      <c r="W86" s="58">
        <v>40326.25</v>
      </c>
      <c r="X86" s="58">
        <v>41004</v>
      </c>
      <c r="Y86" s="59">
        <v>41589</v>
      </c>
      <c r="Z86" s="59">
        <v>41274.5</v>
      </c>
      <c r="AA86" s="60"/>
      <c r="AB86" s="61"/>
      <c r="AC86" s="61"/>
      <c r="AD86" s="61"/>
      <c r="AE86" s="61"/>
      <c r="AF86" s="61"/>
      <c r="AG86" s="61"/>
      <c r="AH86" s="61"/>
      <c r="AI86" s="61"/>
      <c r="AJ86" s="61"/>
      <c r="AK86" s="61"/>
      <c r="AL86" s="61"/>
      <c r="AM86" s="61"/>
      <c r="AN86" s="61"/>
      <c r="AO86" s="61"/>
      <c r="AP86" s="61"/>
      <c r="AQ86" s="61"/>
      <c r="AR86" s="61"/>
      <c r="AS86" s="61"/>
      <c r="AT86" s="61"/>
      <c r="AU86" s="61"/>
      <c r="AV86" s="61"/>
      <c r="AW86" s="61"/>
      <c r="AX86" s="61"/>
      <c r="AY86" s="61"/>
      <c r="AZ86" s="61"/>
      <c r="BA86" s="61"/>
      <c r="BB86" s="61"/>
      <c r="BC86" s="61"/>
      <c r="BD86" s="61"/>
      <c r="BE86" s="61"/>
      <c r="BF86" s="61"/>
      <c r="BG86" s="61"/>
      <c r="BH86" s="61"/>
      <c r="BI86" s="61"/>
      <c r="BJ86" s="61"/>
      <c r="BK86" s="61"/>
      <c r="BL86" s="61"/>
      <c r="BM86" s="61"/>
      <c r="BN86" s="61"/>
      <c r="BO86" s="61"/>
      <c r="BP86" s="61"/>
      <c r="BQ86" s="61"/>
      <c r="BR86" s="61"/>
      <c r="BS86" s="61"/>
      <c r="BT86" s="61"/>
      <c r="BU86" s="61"/>
      <c r="BV86" s="61"/>
      <c r="BW86" s="61"/>
      <c r="BX86" s="61"/>
      <c r="BY86" s="61"/>
      <c r="BZ86" s="61"/>
      <c r="CA86" s="61"/>
      <c r="CB86" s="61"/>
      <c r="CC86" s="61"/>
      <c r="CD86" s="61"/>
      <c r="CE86" s="61"/>
      <c r="CF86" s="61"/>
      <c r="CG86" s="61"/>
      <c r="CH86" s="61"/>
      <c r="CI86" s="61"/>
      <c r="CJ86" s="61"/>
      <c r="CK86" s="61"/>
      <c r="CL86" s="61"/>
      <c r="CM86" s="61"/>
      <c r="CN86" s="61"/>
      <c r="CO86" s="61"/>
      <c r="CP86" s="61"/>
      <c r="CQ86" s="61"/>
      <c r="CR86" s="61"/>
      <c r="CS86" s="61"/>
      <c r="CT86" s="61"/>
      <c r="CU86" s="61"/>
      <c r="CV86" s="61"/>
      <c r="CW86" s="61"/>
      <c r="CX86" s="61"/>
      <c r="CY86" s="61"/>
      <c r="CZ86" s="61"/>
      <c r="DA86" s="61"/>
      <c r="DB86" s="61"/>
      <c r="DC86" s="61"/>
      <c r="DD86" s="61"/>
      <c r="DE86" s="61"/>
      <c r="DF86" s="61"/>
      <c r="DG86" s="61"/>
      <c r="DH86" s="61"/>
      <c r="DI86" s="61"/>
      <c r="DJ86" s="61"/>
      <c r="DK86" s="61"/>
      <c r="DL86" s="61"/>
      <c r="DM86" s="61"/>
      <c r="DN86" s="61"/>
      <c r="DO86" s="61"/>
      <c r="DP86" s="61"/>
      <c r="DQ86" s="61"/>
      <c r="DR86" s="61"/>
      <c r="DS86" s="61"/>
      <c r="DT86" s="61"/>
      <c r="DU86" s="61"/>
      <c r="DV86" s="61"/>
      <c r="DW86" s="61"/>
      <c r="DX86" s="61"/>
      <c r="DY86" s="61"/>
      <c r="DZ86" s="61"/>
      <c r="EA86" s="61"/>
      <c r="EB86" s="61"/>
      <c r="EC86" s="61"/>
      <c r="ED86" s="61"/>
      <c r="EE86" s="61"/>
      <c r="EF86" s="61"/>
      <c r="EG86" s="61"/>
      <c r="EH86" s="61"/>
      <c r="EI86" s="61"/>
      <c r="EJ86" s="61"/>
      <c r="EK86" s="61"/>
      <c r="EL86" s="61"/>
      <c r="EM86" s="61"/>
      <c r="EN86" s="61"/>
      <c r="EO86" s="61"/>
      <c r="EP86" s="61"/>
      <c r="EQ86" s="61"/>
      <c r="ER86" s="61"/>
      <c r="ES86" s="61"/>
      <c r="ET86" s="61"/>
      <c r="EU86" s="61"/>
      <c r="EV86" s="61"/>
      <c r="EW86" s="61"/>
      <c r="EX86" s="61"/>
      <c r="EY86" s="61"/>
      <c r="EZ86" s="61"/>
      <c r="FA86" s="61"/>
      <c r="FB86" s="61"/>
      <c r="FC86" s="61"/>
      <c r="FD86" s="61"/>
      <c r="FE86" s="61"/>
      <c r="FF86" s="61"/>
      <c r="FG86" s="61"/>
      <c r="FH86" s="61"/>
      <c r="FI86" s="61"/>
      <c r="FJ86" s="61"/>
      <c r="FK86" s="61"/>
      <c r="FL86" s="61"/>
      <c r="FM86" s="61"/>
      <c r="FN86" s="61"/>
      <c r="FO86" s="61"/>
      <c r="FP86" s="61"/>
      <c r="FQ86" s="61"/>
      <c r="FR86" s="61"/>
      <c r="FS86" s="61"/>
      <c r="FT86" s="61"/>
      <c r="FU86" s="61"/>
      <c r="FV86" s="61"/>
      <c r="FW86" s="61"/>
      <c r="FX86" s="61"/>
      <c r="FY86" s="61"/>
      <c r="FZ86" s="61"/>
      <c r="GA86" s="61"/>
      <c r="GB86" s="61"/>
      <c r="GC86" s="61"/>
      <c r="GD86" s="61"/>
      <c r="GE86" s="61"/>
      <c r="GF86" s="61"/>
      <c r="GG86" s="61"/>
      <c r="GH86" s="61"/>
      <c r="GI86" s="61"/>
      <c r="GJ86" s="61"/>
      <c r="GK86" s="61"/>
      <c r="GL86" s="61"/>
      <c r="GM86" s="61"/>
      <c r="GN86" s="61"/>
      <c r="GO86" s="61"/>
      <c r="GP86" s="61"/>
      <c r="GQ86" s="61"/>
      <c r="GR86" s="61"/>
      <c r="GS86" s="61"/>
      <c r="GT86" s="61"/>
      <c r="GU86" s="61"/>
      <c r="GV86" s="61"/>
      <c r="GW86" s="61"/>
      <c r="GX86" s="61"/>
      <c r="GY86" s="61"/>
      <c r="GZ86" s="61"/>
      <c r="HA86" s="61"/>
      <c r="HB86" s="61"/>
      <c r="HC86" s="61"/>
      <c r="HD86" s="61"/>
      <c r="HE86" s="61"/>
      <c r="HF86" s="61"/>
      <c r="HG86" s="61"/>
      <c r="HH86" s="61"/>
      <c r="HI86" s="61"/>
      <c r="HJ86" s="61"/>
      <c r="HK86" s="61"/>
      <c r="HL86" s="61"/>
      <c r="HM86" s="61"/>
      <c r="HN86" s="61"/>
      <c r="HO86" s="61"/>
      <c r="HP86" s="62"/>
    </row>
    <row r="87" spans="1:224" ht="12.75" customHeight="1" x14ac:dyDescent="0.25">
      <c r="A87" s="32" t="s">
        <v>688</v>
      </c>
      <c r="B87" s="63">
        <v>2424</v>
      </c>
      <c r="C87" s="57" t="s">
        <v>181</v>
      </c>
      <c r="D87" s="58">
        <v>13914.75</v>
      </c>
      <c r="E87" s="58">
        <v>14361.75</v>
      </c>
      <c r="F87" s="58">
        <v>14159</v>
      </c>
      <c r="G87" s="58">
        <v>14179.5</v>
      </c>
      <c r="H87" s="58">
        <v>14074.5</v>
      </c>
      <c r="I87" s="58">
        <v>13449.5</v>
      </c>
      <c r="J87" s="58">
        <v>12244.25</v>
      </c>
      <c r="K87" s="58">
        <v>12948.25</v>
      </c>
      <c r="L87" s="58">
        <v>14249.25</v>
      </c>
      <c r="M87" s="58">
        <v>15748.25</v>
      </c>
      <c r="N87" s="58">
        <v>17233.25</v>
      </c>
      <c r="O87" s="58">
        <v>18274.25</v>
      </c>
      <c r="P87" s="58">
        <v>18978.75</v>
      </c>
      <c r="Q87" s="58">
        <v>19201</v>
      </c>
      <c r="R87" s="58">
        <v>19906</v>
      </c>
      <c r="S87" s="58">
        <v>20196.5</v>
      </c>
      <c r="T87" s="58">
        <v>20602.5</v>
      </c>
      <c r="U87" s="58">
        <v>21341.75</v>
      </c>
      <c r="V87" s="58">
        <v>20890.75</v>
      </c>
      <c r="W87" s="58">
        <v>21252.75</v>
      </c>
      <c r="X87" s="58">
        <v>21170.5</v>
      </c>
      <c r="Y87" s="59">
        <v>20376</v>
      </c>
      <c r="Z87" s="59">
        <v>19577.75</v>
      </c>
      <c r="AA87" s="60"/>
      <c r="AB87" s="61"/>
      <c r="AC87" s="61"/>
      <c r="AD87" s="61"/>
      <c r="AE87" s="61"/>
      <c r="AF87" s="61"/>
      <c r="AG87" s="61"/>
      <c r="AH87" s="61"/>
      <c r="AI87" s="61"/>
      <c r="AJ87" s="61"/>
      <c r="AK87" s="61"/>
      <c r="AL87" s="61"/>
      <c r="AM87" s="61"/>
      <c r="AN87" s="61"/>
      <c r="AO87" s="61"/>
      <c r="AP87" s="61"/>
      <c r="AQ87" s="61"/>
      <c r="AR87" s="61"/>
      <c r="AS87" s="61"/>
      <c r="AT87" s="61"/>
      <c r="AU87" s="61"/>
      <c r="AV87" s="61"/>
      <c r="AW87" s="61"/>
      <c r="AX87" s="61"/>
      <c r="AY87" s="61"/>
      <c r="AZ87" s="61"/>
      <c r="BA87" s="61"/>
      <c r="BB87" s="61"/>
      <c r="BC87" s="61"/>
      <c r="BD87" s="61"/>
      <c r="BE87" s="61"/>
      <c r="BF87" s="61"/>
      <c r="BG87" s="61"/>
      <c r="BH87" s="61"/>
      <c r="BI87" s="61"/>
      <c r="BJ87" s="61"/>
      <c r="BK87" s="61"/>
      <c r="BL87" s="61"/>
      <c r="BM87" s="61"/>
      <c r="BN87" s="61"/>
      <c r="BO87" s="61"/>
      <c r="BP87" s="61"/>
      <c r="BQ87" s="61"/>
      <c r="BR87" s="61"/>
      <c r="BS87" s="61"/>
      <c r="BT87" s="61"/>
      <c r="BU87" s="61"/>
      <c r="BV87" s="61"/>
      <c r="BW87" s="61"/>
      <c r="BX87" s="61"/>
      <c r="BY87" s="61"/>
      <c r="BZ87" s="61"/>
      <c r="CA87" s="61"/>
      <c r="CB87" s="61"/>
      <c r="CC87" s="61"/>
      <c r="CD87" s="61"/>
      <c r="CE87" s="61"/>
      <c r="CF87" s="61"/>
      <c r="CG87" s="61"/>
      <c r="CH87" s="61"/>
      <c r="CI87" s="61"/>
      <c r="CJ87" s="61"/>
      <c r="CK87" s="61"/>
      <c r="CL87" s="61"/>
      <c r="CM87" s="61"/>
      <c r="CN87" s="61"/>
      <c r="CO87" s="61"/>
      <c r="CP87" s="61"/>
      <c r="CQ87" s="61"/>
      <c r="CR87" s="61"/>
      <c r="CS87" s="61"/>
      <c r="CT87" s="61"/>
      <c r="CU87" s="61"/>
      <c r="CV87" s="61"/>
      <c r="CW87" s="61"/>
      <c r="CX87" s="61"/>
      <c r="CY87" s="61"/>
      <c r="CZ87" s="61"/>
      <c r="DA87" s="61"/>
      <c r="DB87" s="61"/>
      <c r="DC87" s="61"/>
      <c r="DD87" s="61"/>
      <c r="DE87" s="61"/>
      <c r="DF87" s="61"/>
      <c r="DG87" s="61"/>
      <c r="DH87" s="61"/>
      <c r="DI87" s="61"/>
      <c r="DJ87" s="61"/>
      <c r="DK87" s="61"/>
      <c r="DL87" s="61"/>
      <c r="DM87" s="61"/>
      <c r="DN87" s="61"/>
      <c r="DO87" s="61"/>
      <c r="DP87" s="61"/>
      <c r="DQ87" s="61"/>
      <c r="DR87" s="61"/>
      <c r="DS87" s="61"/>
      <c r="DT87" s="61"/>
      <c r="DU87" s="61"/>
      <c r="DV87" s="61"/>
      <c r="DW87" s="61"/>
      <c r="DX87" s="61"/>
      <c r="DY87" s="61"/>
      <c r="DZ87" s="61"/>
      <c r="EA87" s="61"/>
      <c r="EB87" s="61"/>
      <c r="EC87" s="61"/>
      <c r="ED87" s="61"/>
      <c r="EE87" s="61"/>
      <c r="EF87" s="61"/>
      <c r="EG87" s="61"/>
      <c r="EH87" s="61"/>
      <c r="EI87" s="61"/>
      <c r="EJ87" s="61"/>
      <c r="EK87" s="61"/>
      <c r="EL87" s="61"/>
      <c r="EM87" s="61"/>
      <c r="EN87" s="61"/>
      <c r="EO87" s="61"/>
      <c r="EP87" s="61"/>
      <c r="EQ87" s="61"/>
      <c r="ER87" s="61"/>
      <c r="ES87" s="61"/>
      <c r="ET87" s="61"/>
      <c r="EU87" s="61"/>
      <c r="EV87" s="61"/>
      <c r="EW87" s="61"/>
      <c r="EX87" s="61"/>
      <c r="EY87" s="61"/>
      <c r="EZ87" s="61"/>
      <c r="FA87" s="61"/>
      <c r="FB87" s="61"/>
      <c r="FC87" s="61"/>
      <c r="FD87" s="61"/>
      <c r="FE87" s="61"/>
      <c r="FF87" s="61"/>
      <c r="FG87" s="61"/>
      <c r="FH87" s="61"/>
      <c r="FI87" s="61"/>
      <c r="FJ87" s="61"/>
      <c r="FK87" s="61"/>
      <c r="FL87" s="61"/>
      <c r="FM87" s="61"/>
      <c r="FN87" s="61"/>
      <c r="FO87" s="61"/>
      <c r="FP87" s="61"/>
      <c r="FQ87" s="61"/>
      <c r="FR87" s="61"/>
      <c r="FS87" s="61"/>
      <c r="FT87" s="61"/>
      <c r="FU87" s="61"/>
      <c r="FV87" s="61"/>
      <c r="FW87" s="61"/>
      <c r="FX87" s="61"/>
      <c r="FY87" s="61"/>
      <c r="FZ87" s="61"/>
      <c r="GA87" s="61"/>
      <c r="GB87" s="61"/>
      <c r="GC87" s="61"/>
      <c r="GD87" s="61"/>
      <c r="GE87" s="61"/>
      <c r="GF87" s="61"/>
      <c r="GG87" s="61"/>
      <c r="GH87" s="61"/>
      <c r="GI87" s="61"/>
      <c r="GJ87" s="61"/>
      <c r="GK87" s="61"/>
      <c r="GL87" s="61"/>
      <c r="GM87" s="61"/>
      <c r="GN87" s="61"/>
      <c r="GO87" s="61"/>
      <c r="GP87" s="61"/>
      <c r="GQ87" s="61"/>
      <c r="GR87" s="61"/>
      <c r="GS87" s="61"/>
      <c r="GT87" s="61"/>
      <c r="GU87" s="61"/>
      <c r="GV87" s="61"/>
      <c r="GW87" s="61"/>
      <c r="GX87" s="61"/>
      <c r="GY87" s="61"/>
      <c r="GZ87" s="61"/>
      <c r="HA87" s="61"/>
      <c r="HB87" s="61"/>
      <c r="HC87" s="61"/>
      <c r="HD87" s="61"/>
      <c r="HE87" s="61"/>
      <c r="HF87" s="61"/>
      <c r="HG87" s="61"/>
      <c r="HH87" s="61"/>
      <c r="HI87" s="61"/>
      <c r="HJ87" s="61"/>
      <c r="HK87" s="61"/>
      <c r="HL87" s="61"/>
      <c r="HM87" s="61"/>
      <c r="HN87" s="61"/>
      <c r="HO87" s="61"/>
      <c r="HP87" s="62"/>
    </row>
    <row r="88" spans="1:224" ht="12.75" customHeight="1" x14ac:dyDescent="0.25">
      <c r="A88" s="32" t="s">
        <v>688</v>
      </c>
      <c r="B88" s="63">
        <v>2429</v>
      </c>
      <c r="C88" s="57" t="s">
        <v>183</v>
      </c>
      <c r="D88" s="58">
        <v>10824</v>
      </c>
      <c r="E88" s="58">
        <v>11580.5</v>
      </c>
      <c r="F88" s="58">
        <v>12329.5</v>
      </c>
      <c r="G88" s="58">
        <v>11911.25</v>
      </c>
      <c r="H88" s="58">
        <v>11172.5</v>
      </c>
      <c r="I88" s="58">
        <v>10713.25</v>
      </c>
      <c r="J88" s="58">
        <v>9899.5</v>
      </c>
      <c r="K88" s="58">
        <v>10632</v>
      </c>
      <c r="L88" s="58">
        <v>12070</v>
      </c>
      <c r="M88" s="58">
        <v>13457.5</v>
      </c>
      <c r="N88" s="58">
        <v>14293.25</v>
      </c>
      <c r="O88" s="58">
        <v>15278.25</v>
      </c>
      <c r="P88" s="58">
        <v>16035</v>
      </c>
      <c r="Q88" s="58">
        <v>16144.5</v>
      </c>
      <c r="R88" s="58">
        <v>16746.25</v>
      </c>
      <c r="S88" s="58">
        <v>17139.5</v>
      </c>
      <c r="T88" s="58">
        <v>17065.25</v>
      </c>
      <c r="U88" s="58">
        <v>17299</v>
      </c>
      <c r="V88" s="58">
        <v>17116.5</v>
      </c>
      <c r="W88" s="58">
        <v>17558.25</v>
      </c>
      <c r="X88" s="58">
        <v>17593</v>
      </c>
      <c r="Y88" s="59">
        <v>17271.25</v>
      </c>
      <c r="Z88" s="59">
        <v>16728.5</v>
      </c>
      <c r="AA88" s="60"/>
      <c r="AB88" s="61"/>
      <c r="AC88" s="61"/>
      <c r="AD88" s="61"/>
      <c r="AE88" s="61"/>
      <c r="AF88" s="61"/>
      <c r="AG88" s="61"/>
      <c r="AH88" s="61"/>
      <c r="AI88" s="61"/>
      <c r="AJ88" s="61"/>
      <c r="AK88" s="61"/>
      <c r="AL88" s="61"/>
      <c r="AM88" s="61"/>
      <c r="AN88" s="61"/>
      <c r="AO88" s="61"/>
      <c r="AP88" s="61"/>
      <c r="AQ88" s="61"/>
      <c r="AR88" s="61"/>
      <c r="AS88" s="61"/>
      <c r="AT88" s="61"/>
      <c r="AU88" s="61"/>
      <c r="AV88" s="61"/>
      <c r="AW88" s="61"/>
      <c r="AX88" s="61"/>
      <c r="AY88" s="61"/>
      <c r="AZ88" s="61"/>
      <c r="BA88" s="61"/>
      <c r="BB88" s="61"/>
      <c r="BC88" s="61"/>
      <c r="BD88" s="61"/>
      <c r="BE88" s="61"/>
      <c r="BF88" s="61"/>
      <c r="BG88" s="61"/>
      <c r="BH88" s="61"/>
      <c r="BI88" s="61"/>
      <c r="BJ88" s="61"/>
      <c r="BK88" s="61"/>
      <c r="BL88" s="61"/>
      <c r="BM88" s="61"/>
      <c r="BN88" s="61"/>
      <c r="BO88" s="61"/>
      <c r="BP88" s="61"/>
      <c r="BQ88" s="61"/>
      <c r="BR88" s="61"/>
      <c r="BS88" s="61"/>
      <c r="BT88" s="61"/>
      <c r="BU88" s="61"/>
      <c r="BV88" s="61"/>
      <c r="BW88" s="61"/>
      <c r="BX88" s="61"/>
      <c r="BY88" s="61"/>
      <c r="BZ88" s="61"/>
      <c r="CA88" s="61"/>
      <c r="CB88" s="61"/>
      <c r="CC88" s="61"/>
      <c r="CD88" s="61"/>
      <c r="CE88" s="61"/>
      <c r="CF88" s="61"/>
      <c r="CG88" s="61"/>
      <c r="CH88" s="61"/>
      <c r="CI88" s="61"/>
      <c r="CJ88" s="61"/>
      <c r="CK88" s="61"/>
      <c r="CL88" s="61"/>
      <c r="CM88" s="61"/>
      <c r="CN88" s="61"/>
      <c r="CO88" s="61"/>
      <c r="CP88" s="61"/>
      <c r="CQ88" s="61"/>
      <c r="CR88" s="61"/>
      <c r="CS88" s="61"/>
      <c r="CT88" s="61"/>
      <c r="CU88" s="61"/>
      <c r="CV88" s="61"/>
      <c r="CW88" s="61"/>
      <c r="CX88" s="61"/>
      <c r="CY88" s="61"/>
      <c r="CZ88" s="61"/>
      <c r="DA88" s="61"/>
      <c r="DB88" s="61"/>
      <c r="DC88" s="61"/>
      <c r="DD88" s="61"/>
      <c r="DE88" s="61"/>
      <c r="DF88" s="61"/>
      <c r="DG88" s="61"/>
      <c r="DH88" s="61"/>
      <c r="DI88" s="61"/>
      <c r="DJ88" s="61"/>
      <c r="DK88" s="61"/>
      <c r="DL88" s="61"/>
      <c r="DM88" s="61"/>
      <c r="DN88" s="61"/>
      <c r="DO88" s="61"/>
      <c r="DP88" s="61"/>
      <c r="DQ88" s="61"/>
      <c r="DR88" s="61"/>
      <c r="DS88" s="61"/>
      <c r="DT88" s="61"/>
      <c r="DU88" s="61"/>
      <c r="DV88" s="61"/>
      <c r="DW88" s="61"/>
      <c r="DX88" s="61"/>
      <c r="DY88" s="61"/>
      <c r="DZ88" s="61"/>
      <c r="EA88" s="61"/>
      <c r="EB88" s="61"/>
      <c r="EC88" s="61"/>
      <c r="ED88" s="61"/>
      <c r="EE88" s="61"/>
      <c r="EF88" s="61"/>
      <c r="EG88" s="61"/>
      <c r="EH88" s="61"/>
      <c r="EI88" s="61"/>
      <c r="EJ88" s="61"/>
      <c r="EK88" s="61"/>
      <c r="EL88" s="61"/>
      <c r="EM88" s="61"/>
      <c r="EN88" s="61"/>
      <c r="EO88" s="61"/>
      <c r="EP88" s="61"/>
      <c r="EQ88" s="61"/>
      <c r="ER88" s="61"/>
      <c r="ES88" s="61"/>
      <c r="ET88" s="61"/>
      <c r="EU88" s="61"/>
      <c r="EV88" s="61"/>
      <c r="EW88" s="61"/>
      <c r="EX88" s="61"/>
      <c r="EY88" s="61"/>
      <c r="EZ88" s="61"/>
      <c r="FA88" s="61"/>
      <c r="FB88" s="61"/>
      <c r="FC88" s="61"/>
      <c r="FD88" s="61"/>
      <c r="FE88" s="61"/>
      <c r="FF88" s="61"/>
      <c r="FG88" s="61"/>
      <c r="FH88" s="61"/>
      <c r="FI88" s="61"/>
      <c r="FJ88" s="61"/>
      <c r="FK88" s="61"/>
      <c r="FL88" s="61"/>
      <c r="FM88" s="61"/>
      <c r="FN88" s="61"/>
      <c r="FO88" s="61"/>
      <c r="FP88" s="61"/>
      <c r="FQ88" s="61"/>
      <c r="FR88" s="61"/>
      <c r="FS88" s="61"/>
      <c r="FT88" s="61"/>
      <c r="FU88" s="61"/>
      <c r="FV88" s="61"/>
      <c r="FW88" s="61"/>
      <c r="FX88" s="61"/>
      <c r="FY88" s="61"/>
      <c r="FZ88" s="61"/>
      <c r="GA88" s="61"/>
      <c r="GB88" s="61"/>
      <c r="GC88" s="61"/>
      <c r="GD88" s="61"/>
      <c r="GE88" s="61"/>
      <c r="GF88" s="61"/>
      <c r="GG88" s="61"/>
      <c r="GH88" s="61"/>
      <c r="GI88" s="61"/>
      <c r="GJ88" s="61"/>
      <c r="GK88" s="61"/>
      <c r="GL88" s="61"/>
      <c r="GM88" s="61"/>
      <c r="GN88" s="61"/>
      <c r="GO88" s="61"/>
      <c r="GP88" s="61"/>
      <c r="GQ88" s="61"/>
      <c r="GR88" s="61"/>
      <c r="GS88" s="61"/>
      <c r="GT88" s="61"/>
      <c r="GU88" s="61"/>
      <c r="GV88" s="61"/>
      <c r="GW88" s="61"/>
      <c r="GX88" s="61"/>
      <c r="GY88" s="61"/>
      <c r="GZ88" s="61"/>
      <c r="HA88" s="61"/>
      <c r="HB88" s="61"/>
      <c r="HC88" s="61"/>
      <c r="HD88" s="61"/>
      <c r="HE88" s="61"/>
      <c r="HF88" s="61"/>
      <c r="HG88" s="61"/>
      <c r="HH88" s="61"/>
      <c r="HI88" s="61"/>
      <c r="HJ88" s="61"/>
      <c r="HK88" s="61"/>
      <c r="HL88" s="61"/>
      <c r="HM88" s="61"/>
      <c r="HN88" s="61"/>
      <c r="HO88" s="61"/>
      <c r="HP88" s="62"/>
    </row>
    <row r="89" spans="1:224" ht="12.75" customHeight="1" x14ac:dyDescent="0.25">
      <c r="A89" s="32" t="s">
        <v>688</v>
      </c>
      <c r="B89" s="63">
        <v>2430</v>
      </c>
      <c r="C89" s="57" t="s">
        <v>185</v>
      </c>
      <c r="D89" s="58">
        <v>367.25</v>
      </c>
      <c r="E89" s="58">
        <v>499.75</v>
      </c>
      <c r="F89" s="58">
        <v>493.75</v>
      </c>
      <c r="G89" s="58">
        <v>455</v>
      </c>
      <c r="H89" s="58">
        <v>464</v>
      </c>
      <c r="I89" s="58">
        <v>354</v>
      </c>
      <c r="J89" s="58">
        <v>248.5</v>
      </c>
      <c r="K89" s="58">
        <v>261.75</v>
      </c>
      <c r="L89" s="58">
        <v>332.5</v>
      </c>
      <c r="M89" s="58">
        <v>376.5</v>
      </c>
      <c r="N89" s="58">
        <v>387</v>
      </c>
      <c r="O89" s="58">
        <v>377.75</v>
      </c>
      <c r="P89" s="58">
        <v>372</v>
      </c>
      <c r="Q89" s="58">
        <v>345.75</v>
      </c>
      <c r="R89" s="58">
        <v>340.5</v>
      </c>
      <c r="S89" s="58">
        <v>380.75</v>
      </c>
      <c r="T89" s="58">
        <v>318.25</v>
      </c>
      <c r="U89" s="58">
        <v>311.75</v>
      </c>
      <c r="V89" s="58">
        <v>294.75</v>
      </c>
      <c r="W89" s="58">
        <v>268.75</v>
      </c>
      <c r="X89" s="58">
        <v>268.25</v>
      </c>
      <c r="Y89" s="59">
        <v>256.25</v>
      </c>
      <c r="Z89" s="59">
        <v>223.75</v>
      </c>
      <c r="AA89" s="60"/>
      <c r="AB89" s="61"/>
      <c r="AC89" s="61"/>
      <c r="AD89" s="61"/>
      <c r="AE89" s="61"/>
      <c r="AF89" s="61"/>
      <c r="AG89" s="61"/>
      <c r="AH89" s="61"/>
      <c r="AI89" s="61"/>
      <c r="AJ89" s="61"/>
      <c r="AK89" s="61"/>
      <c r="AL89" s="61"/>
      <c r="AM89" s="61"/>
      <c r="AN89" s="61"/>
      <c r="AO89" s="61"/>
      <c r="AP89" s="61"/>
      <c r="AQ89" s="61"/>
      <c r="AR89" s="61"/>
      <c r="AS89" s="61"/>
      <c r="AT89" s="61"/>
      <c r="AU89" s="61"/>
      <c r="AV89" s="61"/>
      <c r="AW89" s="61"/>
      <c r="AX89" s="61"/>
      <c r="AY89" s="61"/>
      <c r="AZ89" s="61"/>
      <c r="BA89" s="61"/>
      <c r="BB89" s="61"/>
      <c r="BC89" s="61"/>
      <c r="BD89" s="61"/>
      <c r="BE89" s="61"/>
      <c r="BF89" s="61"/>
      <c r="BG89" s="61"/>
      <c r="BH89" s="61"/>
      <c r="BI89" s="61"/>
      <c r="BJ89" s="61"/>
      <c r="BK89" s="61"/>
      <c r="BL89" s="61"/>
      <c r="BM89" s="61"/>
      <c r="BN89" s="61"/>
      <c r="BO89" s="61"/>
      <c r="BP89" s="61"/>
      <c r="BQ89" s="61"/>
      <c r="BR89" s="61"/>
      <c r="BS89" s="61"/>
      <c r="BT89" s="61"/>
      <c r="BU89" s="61"/>
      <c r="BV89" s="61"/>
      <c r="BW89" s="61"/>
      <c r="BX89" s="61"/>
      <c r="BY89" s="61"/>
      <c r="BZ89" s="61"/>
      <c r="CA89" s="61"/>
      <c r="CB89" s="61"/>
      <c r="CC89" s="61"/>
      <c r="CD89" s="61"/>
      <c r="CE89" s="61"/>
      <c r="CF89" s="61"/>
      <c r="CG89" s="61"/>
      <c r="CH89" s="61"/>
      <c r="CI89" s="61"/>
      <c r="CJ89" s="61"/>
      <c r="CK89" s="61"/>
      <c r="CL89" s="61"/>
      <c r="CM89" s="61"/>
      <c r="CN89" s="61"/>
      <c r="CO89" s="61"/>
      <c r="CP89" s="61"/>
      <c r="CQ89" s="61"/>
      <c r="CR89" s="61"/>
      <c r="CS89" s="61"/>
      <c r="CT89" s="61"/>
      <c r="CU89" s="61"/>
      <c r="CV89" s="61"/>
      <c r="CW89" s="61"/>
      <c r="CX89" s="61"/>
      <c r="CY89" s="61"/>
      <c r="CZ89" s="61"/>
      <c r="DA89" s="61"/>
      <c r="DB89" s="61"/>
      <c r="DC89" s="61"/>
      <c r="DD89" s="61"/>
      <c r="DE89" s="61"/>
      <c r="DF89" s="61"/>
      <c r="DG89" s="61"/>
      <c r="DH89" s="61"/>
      <c r="DI89" s="61"/>
      <c r="DJ89" s="61"/>
      <c r="DK89" s="61"/>
      <c r="DL89" s="61"/>
      <c r="DM89" s="61"/>
      <c r="DN89" s="61"/>
      <c r="DO89" s="61"/>
      <c r="DP89" s="61"/>
      <c r="DQ89" s="61"/>
      <c r="DR89" s="61"/>
      <c r="DS89" s="61"/>
      <c r="DT89" s="61"/>
      <c r="DU89" s="61"/>
      <c r="DV89" s="61"/>
      <c r="DW89" s="61"/>
      <c r="DX89" s="61"/>
      <c r="DY89" s="61"/>
      <c r="DZ89" s="61"/>
      <c r="EA89" s="61"/>
      <c r="EB89" s="61"/>
      <c r="EC89" s="61"/>
      <c r="ED89" s="61"/>
      <c r="EE89" s="61"/>
      <c r="EF89" s="61"/>
      <c r="EG89" s="61"/>
      <c r="EH89" s="61"/>
      <c r="EI89" s="61"/>
      <c r="EJ89" s="61"/>
      <c r="EK89" s="61"/>
      <c r="EL89" s="61"/>
      <c r="EM89" s="61"/>
      <c r="EN89" s="61"/>
      <c r="EO89" s="61"/>
      <c r="EP89" s="61"/>
      <c r="EQ89" s="61"/>
      <c r="ER89" s="61"/>
      <c r="ES89" s="61"/>
      <c r="ET89" s="61"/>
      <c r="EU89" s="61"/>
      <c r="EV89" s="61"/>
      <c r="EW89" s="61"/>
      <c r="EX89" s="61"/>
      <c r="EY89" s="61"/>
      <c r="EZ89" s="61"/>
      <c r="FA89" s="61"/>
      <c r="FB89" s="61"/>
      <c r="FC89" s="61"/>
      <c r="FD89" s="61"/>
      <c r="FE89" s="61"/>
      <c r="FF89" s="61"/>
      <c r="FG89" s="61"/>
      <c r="FH89" s="61"/>
      <c r="FI89" s="61"/>
      <c r="FJ89" s="61"/>
      <c r="FK89" s="61"/>
      <c r="FL89" s="61"/>
      <c r="FM89" s="61"/>
      <c r="FN89" s="61"/>
      <c r="FO89" s="61"/>
      <c r="FP89" s="61"/>
      <c r="FQ89" s="61"/>
      <c r="FR89" s="61"/>
      <c r="FS89" s="61"/>
      <c r="FT89" s="61"/>
      <c r="FU89" s="61"/>
      <c r="FV89" s="61"/>
      <c r="FW89" s="61"/>
      <c r="FX89" s="61"/>
      <c r="FY89" s="61"/>
      <c r="FZ89" s="61"/>
      <c r="GA89" s="61"/>
      <c r="GB89" s="61"/>
      <c r="GC89" s="61"/>
      <c r="GD89" s="61"/>
      <c r="GE89" s="61"/>
      <c r="GF89" s="61"/>
      <c r="GG89" s="61"/>
      <c r="GH89" s="61"/>
      <c r="GI89" s="61"/>
      <c r="GJ89" s="61"/>
      <c r="GK89" s="61"/>
      <c r="GL89" s="61"/>
      <c r="GM89" s="61"/>
      <c r="GN89" s="61"/>
      <c r="GO89" s="61"/>
      <c r="GP89" s="61"/>
      <c r="GQ89" s="61"/>
      <c r="GR89" s="61"/>
      <c r="GS89" s="61"/>
      <c r="GT89" s="61"/>
      <c r="GU89" s="61"/>
      <c r="GV89" s="61"/>
      <c r="GW89" s="61"/>
      <c r="GX89" s="61"/>
      <c r="GY89" s="61"/>
      <c r="GZ89" s="61"/>
      <c r="HA89" s="61"/>
      <c r="HB89" s="61"/>
      <c r="HC89" s="61"/>
      <c r="HD89" s="61"/>
      <c r="HE89" s="61"/>
      <c r="HF89" s="61"/>
      <c r="HG89" s="61"/>
      <c r="HH89" s="61"/>
      <c r="HI89" s="61"/>
      <c r="HJ89" s="61"/>
      <c r="HK89" s="61"/>
      <c r="HL89" s="61"/>
      <c r="HM89" s="61"/>
      <c r="HN89" s="61"/>
      <c r="HO89" s="61"/>
      <c r="HP89" s="62"/>
    </row>
    <row r="90" spans="1:224" ht="12.75" customHeight="1" x14ac:dyDescent="0.25">
      <c r="A90" s="32" t="s">
        <v>688</v>
      </c>
      <c r="B90" s="63">
        <v>2511</v>
      </c>
      <c r="C90" s="57" t="s">
        <v>187</v>
      </c>
      <c r="D90" s="58">
        <v>3801.5</v>
      </c>
      <c r="E90" s="58">
        <v>4063.25</v>
      </c>
      <c r="F90" s="58">
        <v>4080.5</v>
      </c>
      <c r="G90" s="58">
        <v>3862.75</v>
      </c>
      <c r="H90" s="58">
        <v>3700.5</v>
      </c>
      <c r="I90" s="58">
        <v>3385.5</v>
      </c>
      <c r="J90" s="58">
        <v>3184.25</v>
      </c>
      <c r="K90" s="58">
        <v>3674.5</v>
      </c>
      <c r="L90" s="58">
        <v>4182.75</v>
      </c>
      <c r="M90" s="58">
        <v>4759.75</v>
      </c>
      <c r="N90" s="58">
        <v>4929.75</v>
      </c>
      <c r="O90" s="58">
        <v>5090.75</v>
      </c>
      <c r="P90" s="58">
        <v>5366</v>
      </c>
      <c r="Q90" s="58">
        <v>5094.25</v>
      </c>
      <c r="R90" s="58">
        <v>5422.25</v>
      </c>
      <c r="S90" s="58">
        <v>5770.25</v>
      </c>
      <c r="T90" s="58">
        <v>6016.25</v>
      </c>
      <c r="U90" s="58">
        <v>6339.75</v>
      </c>
      <c r="V90" s="58">
        <v>6627.25</v>
      </c>
      <c r="W90" s="58">
        <v>6944.75</v>
      </c>
      <c r="X90" s="58">
        <v>7037.5</v>
      </c>
      <c r="Y90" s="59">
        <v>6719</v>
      </c>
      <c r="Z90" s="59">
        <v>6471</v>
      </c>
      <c r="AA90" s="60"/>
      <c r="AB90" s="61"/>
      <c r="AC90" s="61"/>
      <c r="AD90" s="61"/>
      <c r="AE90" s="61"/>
      <c r="AF90" s="61"/>
      <c r="AG90" s="61"/>
      <c r="AH90" s="61"/>
      <c r="AI90" s="61"/>
      <c r="AJ90" s="61"/>
      <c r="AK90" s="61"/>
      <c r="AL90" s="61"/>
      <c r="AM90" s="61"/>
      <c r="AN90" s="61"/>
      <c r="AO90" s="61"/>
      <c r="AP90" s="61"/>
      <c r="AQ90" s="61"/>
      <c r="AR90" s="61"/>
      <c r="AS90" s="61"/>
      <c r="AT90" s="61"/>
      <c r="AU90" s="61"/>
      <c r="AV90" s="61"/>
      <c r="AW90" s="61"/>
      <c r="AX90" s="61"/>
      <c r="AY90" s="61"/>
      <c r="AZ90" s="61"/>
      <c r="BA90" s="61"/>
      <c r="BB90" s="61"/>
      <c r="BC90" s="61"/>
      <c r="BD90" s="61"/>
      <c r="BE90" s="61"/>
      <c r="BF90" s="61"/>
      <c r="BG90" s="61"/>
      <c r="BH90" s="61"/>
      <c r="BI90" s="61"/>
      <c r="BJ90" s="61"/>
      <c r="BK90" s="61"/>
      <c r="BL90" s="61"/>
      <c r="BM90" s="61"/>
      <c r="BN90" s="61"/>
      <c r="BO90" s="61"/>
      <c r="BP90" s="61"/>
      <c r="BQ90" s="61"/>
      <c r="BR90" s="61"/>
      <c r="BS90" s="61"/>
      <c r="BT90" s="61"/>
      <c r="BU90" s="61"/>
      <c r="BV90" s="61"/>
      <c r="BW90" s="61"/>
      <c r="BX90" s="61"/>
      <c r="BY90" s="61"/>
      <c r="BZ90" s="61"/>
      <c r="CA90" s="61"/>
      <c r="CB90" s="61"/>
      <c r="CC90" s="61"/>
      <c r="CD90" s="61"/>
      <c r="CE90" s="61"/>
      <c r="CF90" s="61"/>
      <c r="CG90" s="61"/>
      <c r="CH90" s="61"/>
      <c r="CI90" s="61"/>
      <c r="CJ90" s="61"/>
      <c r="CK90" s="61"/>
      <c r="CL90" s="61"/>
      <c r="CM90" s="61"/>
      <c r="CN90" s="61"/>
      <c r="CO90" s="61"/>
      <c r="CP90" s="61"/>
      <c r="CQ90" s="61"/>
      <c r="CR90" s="61"/>
      <c r="CS90" s="61"/>
      <c r="CT90" s="61"/>
      <c r="CU90" s="61"/>
      <c r="CV90" s="61"/>
      <c r="CW90" s="61"/>
      <c r="CX90" s="61"/>
      <c r="CY90" s="61"/>
      <c r="CZ90" s="61"/>
      <c r="DA90" s="61"/>
      <c r="DB90" s="61"/>
      <c r="DC90" s="61"/>
      <c r="DD90" s="61"/>
      <c r="DE90" s="61"/>
      <c r="DF90" s="61"/>
      <c r="DG90" s="61"/>
      <c r="DH90" s="61"/>
      <c r="DI90" s="61"/>
      <c r="DJ90" s="61"/>
      <c r="DK90" s="61"/>
      <c r="DL90" s="61"/>
      <c r="DM90" s="61"/>
      <c r="DN90" s="61"/>
      <c r="DO90" s="61"/>
      <c r="DP90" s="61"/>
      <c r="DQ90" s="61"/>
      <c r="DR90" s="61"/>
      <c r="DS90" s="61"/>
      <c r="DT90" s="61"/>
      <c r="DU90" s="61"/>
      <c r="DV90" s="61"/>
      <c r="DW90" s="61"/>
      <c r="DX90" s="61"/>
      <c r="DY90" s="61"/>
      <c r="DZ90" s="61"/>
      <c r="EA90" s="61"/>
      <c r="EB90" s="61"/>
      <c r="EC90" s="61"/>
      <c r="ED90" s="61"/>
      <c r="EE90" s="61"/>
      <c r="EF90" s="61"/>
      <c r="EG90" s="61"/>
      <c r="EH90" s="61"/>
      <c r="EI90" s="61"/>
      <c r="EJ90" s="61"/>
      <c r="EK90" s="61"/>
      <c r="EL90" s="61"/>
      <c r="EM90" s="61"/>
      <c r="EN90" s="61"/>
      <c r="EO90" s="61"/>
      <c r="EP90" s="61"/>
      <c r="EQ90" s="61"/>
      <c r="ER90" s="61"/>
      <c r="ES90" s="61"/>
      <c r="ET90" s="61"/>
      <c r="EU90" s="61"/>
      <c r="EV90" s="61"/>
      <c r="EW90" s="61"/>
      <c r="EX90" s="61"/>
      <c r="EY90" s="61"/>
      <c r="EZ90" s="61"/>
      <c r="FA90" s="61"/>
      <c r="FB90" s="61"/>
      <c r="FC90" s="61"/>
      <c r="FD90" s="61"/>
      <c r="FE90" s="61"/>
      <c r="FF90" s="61"/>
      <c r="FG90" s="61"/>
      <c r="FH90" s="61"/>
      <c r="FI90" s="61"/>
      <c r="FJ90" s="61"/>
      <c r="FK90" s="61"/>
      <c r="FL90" s="61"/>
      <c r="FM90" s="61"/>
      <c r="FN90" s="61"/>
      <c r="FO90" s="61"/>
      <c r="FP90" s="61"/>
      <c r="FQ90" s="61"/>
      <c r="FR90" s="61"/>
      <c r="FS90" s="61"/>
      <c r="FT90" s="61"/>
      <c r="FU90" s="61"/>
      <c r="FV90" s="61"/>
      <c r="FW90" s="61"/>
      <c r="FX90" s="61"/>
      <c r="FY90" s="61"/>
      <c r="FZ90" s="61"/>
      <c r="GA90" s="61"/>
      <c r="GB90" s="61"/>
      <c r="GC90" s="61"/>
      <c r="GD90" s="61"/>
      <c r="GE90" s="61"/>
      <c r="GF90" s="61"/>
      <c r="GG90" s="61"/>
      <c r="GH90" s="61"/>
      <c r="GI90" s="61"/>
      <c r="GJ90" s="61"/>
      <c r="GK90" s="61"/>
      <c r="GL90" s="61"/>
      <c r="GM90" s="61"/>
      <c r="GN90" s="61"/>
      <c r="GO90" s="61"/>
      <c r="GP90" s="61"/>
      <c r="GQ90" s="61"/>
      <c r="GR90" s="61"/>
      <c r="GS90" s="61"/>
      <c r="GT90" s="61"/>
      <c r="GU90" s="61"/>
      <c r="GV90" s="61"/>
      <c r="GW90" s="61"/>
      <c r="GX90" s="61"/>
      <c r="GY90" s="61"/>
      <c r="GZ90" s="61"/>
      <c r="HA90" s="61"/>
      <c r="HB90" s="61"/>
      <c r="HC90" s="61"/>
      <c r="HD90" s="61"/>
      <c r="HE90" s="61"/>
      <c r="HF90" s="61"/>
      <c r="HG90" s="61"/>
      <c r="HH90" s="61"/>
      <c r="HI90" s="61"/>
      <c r="HJ90" s="61"/>
      <c r="HK90" s="61"/>
      <c r="HL90" s="61"/>
      <c r="HM90" s="61"/>
      <c r="HN90" s="61"/>
      <c r="HO90" s="61"/>
      <c r="HP90" s="62"/>
    </row>
    <row r="91" spans="1:224" ht="12.75" customHeight="1" x14ac:dyDescent="0.25">
      <c r="A91" s="32" t="s">
        <v>688</v>
      </c>
      <c r="B91" s="63">
        <v>2519</v>
      </c>
      <c r="C91" s="57" t="s">
        <v>189</v>
      </c>
      <c r="D91" s="58">
        <v>5438.75</v>
      </c>
      <c r="E91" s="58">
        <v>5635.5</v>
      </c>
      <c r="F91" s="58">
        <v>5751</v>
      </c>
      <c r="G91" s="58">
        <v>5266.25</v>
      </c>
      <c r="H91" s="58">
        <v>4746.25</v>
      </c>
      <c r="I91" s="58">
        <v>4516.75</v>
      </c>
      <c r="J91" s="58">
        <v>4234</v>
      </c>
      <c r="K91" s="58">
        <v>4799.75</v>
      </c>
      <c r="L91" s="58">
        <v>5548.25</v>
      </c>
      <c r="M91" s="58">
        <v>6088.75</v>
      </c>
      <c r="N91" s="58">
        <v>6567.25</v>
      </c>
      <c r="O91" s="58">
        <v>7085</v>
      </c>
      <c r="P91" s="58">
        <v>7512</v>
      </c>
      <c r="Q91" s="58">
        <v>7183.25</v>
      </c>
      <c r="R91" s="58">
        <v>7297.25</v>
      </c>
      <c r="S91" s="58">
        <v>7580.5</v>
      </c>
      <c r="T91" s="58">
        <v>7593.25</v>
      </c>
      <c r="U91" s="58">
        <v>7644.25</v>
      </c>
      <c r="V91" s="58">
        <v>7570.5</v>
      </c>
      <c r="W91" s="58">
        <v>7643.75</v>
      </c>
      <c r="X91" s="58">
        <v>7425.5</v>
      </c>
      <c r="Y91" s="59">
        <v>7033</v>
      </c>
      <c r="Z91" s="59">
        <v>6462.75</v>
      </c>
      <c r="AA91" s="60"/>
      <c r="AB91" s="61"/>
      <c r="AC91" s="61"/>
      <c r="AD91" s="61"/>
      <c r="AE91" s="61"/>
      <c r="AF91" s="61"/>
      <c r="AG91" s="61"/>
      <c r="AH91" s="61"/>
      <c r="AI91" s="61"/>
      <c r="AJ91" s="61"/>
      <c r="AK91" s="61"/>
      <c r="AL91" s="61"/>
      <c r="AM91" s="61"/>
      <c r="AN91" s="61"/>
      <c r="AO91" s="61"/>
      <c r="AP91" s="61"/>
      <c r="AQ91" s="61"/>
      <c r="AR91" s="61"/>
      <c r="AS91" s="61"/>
      <c r="AT91" s="61"/>
      <c r="AU91" s="61"/>
      <c r="AV91" s="61"/>
      <c r="AW91" s="61"/>
      <c r="AX91" s="61"/>
      <c r="AY91" s="61"/>
      <c r="AZ91" s="61"/>
      <c r="BA91" s="61"/>
      <c r="BB91" s="61"/>
      <c r="BC91" s="61"/>
      <c r="BD91" s="61"/>
      <c r="BE91" s="61"/>
      <c r="BF91" s="61"/>
      <c r="BG91" s="61"/>
      <c r="BH91" s="61"/>
      <c r="BI91" s="61"/>
      <c r="BJ91" s="61"/>
      <c r="BK91" s="61"/>
      <c r="BL91" s="61"/>
      <c r="BM91" s="61"/>
      <c r="BN91" s="61"/>
      <c r="BO91" s="61"/>
      <c r="BP91" s="61"/>
      <c r="BQ91" s="61"/>
      <c r="BR91" s="61"/>
      <c r="BS91" s="61"/>
      <c r="BT91" s="61"/>
      <c r="BU91" s="61"/>
      <c r="BV91" s="61"/>
      <c r="BW91" s="61"/>
      <c r="BX91" s="61"/>
      <c r="BY91" s="61"/>
      <c r="BZ91" s="61"/>
      <c r="CA91" s="61"/>
      <c r="CB91" s="61"/>
      <c r="CC91" s="61"/>
      <c r="CD91" s="61"/>
      <c r="CE91" s="61"/>
      <c r="CF91" s="61"/>
      <c r="CG91" s="61"/>
      <c r="CH91" s="61"/>
      <c r="CI91" s="61"/>
      <c r="CJ91" s="61"/>
      <c r="CK91" s="61"/>
      <c r="CL91" s="61"/>
      <c r="CM91" s="61"/>
      <c r="CN91" s="61"/>
      <c r="CO91" s="61"/>
      <c r="CP91" s="61"/>
      <c r="CQ91" s="61"/>
      <c r="CR91" s="61"/>
      <c r="CS91" s="61"/>
      <c r="CT91" s="61"/>
      <c r="CU91" s="61"/>
      <c r="CV91" s="61"/>
      <c r="CW91" s="61"/>
      <c r="CX91" s="61"/>
      <c r="CY91" s="61"/>
      <c r="CZ91" s="61"/>
      <c r="DA91" s="61"/>
      <c r="DB91" s="61"/>
      <c r="DC91" s="61"/>
      <c r="DD91" s="61"/>
      <c r="DE91" s="61"/>
      <c r="DF91" s="61"/>
      <c r="DG91" s="61"/>
      <c r="DH91" s="61"/>
      <c r="DI91" s="61"/>
      <c r="DJ91" s="61"/>
      <c r="DK91" s="61"/>
      <c r="DL91" s="61"/>
      <c r="DM91" s="61"/>
      <c r="DN91" s="61"/>
      <c r="DO91" s="61"/>
      <c r="DP91" s="61"/>
      <c r="DQ91" s="61"/>
      <c r="DR91" s="61"/>
      <c r="DS91" s="61"/>
      <c r="DT91" s="61"/>
      <c r="DU91" s="61"/>
      <c r="DV91" s="61"/>
      <c r="DW91" s="61"/>
      <c r="DX91" s="61"/>
      <c r="DY91" s="61"/>
      <c r="DZ91" s="61"/>
      <c r="EA91" s="61"/>
      <c r="EB91" s="61"/>
      <c r="EC91" s="61"/>
      <c r="ED91" s="61"/>
      <c r="EE91" s="61"/>
      <c r="EF91" s="61"/>
      <c r="EG91" s="61"/>
      <c r="EH91" s="61"/>
      <c r="EI91" s="61"/>
      <c r="EJ91" s="61"/>
      <c r="EK91" s="61"/>
      <c r="EL91" s="61"/>
      <c r="EM91" s="61"/>
      <c r="EN91" s="61"/>
      <c r="EO91" s="61"/>
      <c r="EP91" s="61"/>
      <c r="EQ91" s="61"/>
      <c r="ER91" s="61"/>
      <c r="ES91" s="61"/>
      <c r="ET91" s="61"/>
      <c r="EU91" s="61"/>
      <c r="EV91" s="61"/>
      <c r="EW91" s="61"/>
      <c r="EX91" s="61"/>
      <c r="EY91" s="61"/>
      <c r="EZ91" s="61"/>
      <c r="FA91" s="61"/>
      <c r="FB91" s="61"/>
      <c r="FC91" s="61"/>
      <c r="FD91" s="61"/>
      <c r="FE91" s="61"/>
      <c r="FF91" s="61"/>
      <c r="FG91" s="61"/>
      <c r="FH91" s="61"/>
      <c r="FI91" s="61"/>
      <c r="FJ91" s="61"/>
      <c r="FK91" s="61"/>
      <c r="FL91" s="61"/>
      <c r="FM91" s="61"/>
      <c r="FN91" s="61"/>
      <c r="FO91" s="61"/>
      <c r="FP91" s="61"/>
      <c r="FQ91" s="61"/>
      <c r="FR91" s="61"/>
      <c r="FS91" s="61"/>
      <c r="FT91" s="61"/>
      <c r="FU91" s="61"/>
      <c r="FV91" s="61"/>
      <c r="FW91" s="61"/>
      <c r="FX91" s="61"/>
      <c r="FY91" s="61"/>
      <c r="FZ91" s="61"/>
      <c r="GA91" s="61"/>
      <c r="GB91" s="61"/>
      <c r="GC91" s="61"/>
      <c r="GD91" s="61"/>
      <c r="GE91" s="61"/>
      <c r="GF91" s="61"/>
      <c r="GG91" s="61"/>
      <c r="GH91" s="61"/>
      <c r="GI91" s="61"/>
      <c r="GJ91" s="61"/>
      <c r="GK91" s="61"/>
      <c r="GL91" s="61"/>
      <c r="GM91" s="61"/>
      <c r="GN91" s="61"/>
      <c r="GO91" s="61"/>
      <c r="GP91" s="61"/>
      <c r="GQ91" s="61"/>
      <c r="GR91" s="61"/>
      <c r="GS91" s="61"/>
      <c r="GT91" s="61"/>
      <c r="GU91" s="61"/>
      <c r="GV91" s="61"/>
      <c r="GW91" s="61"/>
      <c r="GX91" s="61"/>
      <c r="GY91" s="61"/>
      <c r="GZ91" s="61"/>
      <c r="HA91" s="61"/>
      <c r="HB91" s="61"/>
      <c r="HC91" s="61"/>
      <c r="HD91" s="61"/>
      <c r="HE91" s="61"/>
      <c r="HF91" s="61"/>
      <c r="HG91" s="61"/>
      <c r="HH91" s="61"/>
      <c r="HI91" s="61"/>
      <c r="HJ91" s="61"/>
      <c r="HK91" s="61"/>
      <c r="HL91" s="61"/>
      <c r="HM91" s="61"/>
      <c r="HN91" s="61"/>
      <c r="HO91" s="61"/>
      <c r="HP91" s="62"/>
    </row>
    <row r="92" spans="1:224" ht="12.75" customHeight="1" x14ac:dyDescent="0.25">
      <c r="A92" s="32" t="s">
        <v>688</v>
      </c>
      <c r="B92" s="63">
        <v>2520</v>
      </c>
      <c r="C92" s="57" t="s">
        <v>191</v>
      </c>
      <c r="D92" s="58">
        <v>33020.5</v>
      </c>
      <c r="E92" s="58">
        <v>35230</v>
      </c>
      <c r="F92" s="58">
        <v>36952</v>
      </c>
      <c r="G92" s="58">
        <v>36357.5</v>
      </c>
      <c r="H92" s="58">
        <v>35030.75</v>
      </c>
      <c r="I92" s="58">
        <v>33840.5</v>
      </c>
      <c r="J92" s="58">
        <v>30009.25</v>
      </c>
      <c r="K92" s="58">
        <v>32915.5</v>
      </c>
      <c r="L92" s="58">
        <v>38159</v>
      </c>
      <c r="M92" s="58">
        <v>42305.5</v>
      </c>
      <c r="N92" s="58">
        <v>46012.75</v>
      </c>
      <c r="O92" s="58">
        <v>49248.25</v>
      </c>
      <c r="P92" s="58">
        <v>51694.75</v>
      </c>
      <c r="Q92" s="58">
        <v>50200</v>
      </c>
      <c r="R92" s="58">
        <v>51798.25</v>
      </c>
      <c r="S92" s="58">
        <v>54079.25</v>
      </c>
      <c r="T92" s="58">
        <v>55174.25</v>
      </c>
      <c r="U92" s="58">
        <v>55859.75</v>
      </c>
      <c r="V92" s="58">
        <v>54737.75</v>
      </c>
      <c r="W92" s="58">
        <v>55785.5</v>
      </c>
      <c r="X92" s="58">
        <v>55618.75</v>
      </c>
      <c r="Y92" s="59">
        <v>54914</v>
      </c>
      <c r="Z92" s="59">
        <v>52843.75</v>
      </c>
      <c r="AA92" s="60"/>
      <c r="AB92" s="61"/>
      <c r="AC92" s="61"/>
      <c r="AD92" s="61"/>
      <c r="AE92" s="61"/>
      <c r="AF92" s="61"/>
      <c r="AG92" s="61"/>
      <c r="AH92" s="61"/>
      <c r="AI92" s="61"/>
      <c r="AJ92" s="61"/>
      <c r="AK92" s="61"/>
      <c r="AL92" s="61"/>
      <c r="AM92" s="61"/>
      <c r="AN92" s="61"/>
      <c r="AO92" s="61"/>
      <c r="AP92" s="61"/>
      <c r="AQ92" s="61"/>
      <c r="AR92" s="61"/>
      <c r="AS92" s="61"/>
      <c r="AT92" s="61"/>
      <c r="AU92" s="61"/>
      <c r="AV92" s="61"/>
      <c r="AW92" s="61"/>
      <c r="AX92" s="61"/>
      <c r="AY92" s="61"/>
      <c r="AZ92" s="61"/>
      <c r="BA92" s="61"/>
      <c r="BB92" s="61"/>
      <c r="BC92" s="61"/>
      <c r="BD92" s="61"/>
      <c r="BE92" s="61"/>
      <c r="BF92" s="61"/>
      <c r="BG92" s="61"/>
      <c r="BH92" s="61"/>
      <c r="BI92" s="61"/>
      <c r="BJ92" s="61"/>
      <c r="BK92" s="61"/>
      <c r="BL92" s="61"/>
      <c r="BM92" s="61"/>
      <c r="BN92" s="61"/>
      <c r="BO92" s="61"/>
      <c r="BP92" s="61"/>
      <c r="BQ92" s="61"/>
      <c r="BR92" s="61"/>
      <c r="BS92" s="61"/>
      <c r="BT92" s="61"/>
      <c r="BU92" s="61"/>
      <c r="BV92" s="61"/>
      <c r="BW92" s="61"/>
      <c r="BX92" s="61"/>
      <c r="BY92" s="61"/>
      <c r="BZ92" s="61"/>
      <c r="CA92" s="61"/>
      <c r="CB92" s="61"/>
      <c r="CC92" s="61"/>
      <c r="CD92" s="61"/>
      <c r="CE92" s="61"/>
      <c r="CF92" s="61"/>
      <c r="CG92" s="61"/>
      <c r="CH92" s="61"/>
      <c r="CI92" s="61"/>
      <c r="CJ92" s="61"/>
      <c r="CK92" s="61"/>
      <c r="CL92" s="61"/>
      <c r="CM92" s="61"/>
      <c r="CN92" s="61"/>
      <c r="CO92" s="61"/>
      <c r="CP92" s="61"/>
      <c r="CQ92" s="61"/>
      <c r="CR92" s="61"/>
      <c r="CS92" s="61"/>
      <c r="CT92" s="61"/>
      <c r="CU92" s="61"/>
      <c r="CV92" s="61"/>
      <c r="CW92" s="61"/>
      <c r="CX92" s="61"/>
      <c r="CY92" s="61"/>
      <c r="CZ92" s="61"/>
      <c r="DA92" s="61"/>
      <c r="DB92" s="61"/>
      <c r="DC92" s="61"/>
      <c r="DD92" s="61"/>
      <c r="DE92" s="61"/>
      <c r="DF92" s="61"/>
      <c r="DG92" s="61"/>
      <c r="DH92" s="61"/>
      <c r="DI92" s="61"/>
      <c r="DJ92" s="61"/>
      <c r="DK92" s="61"/>
      <c r="DL92" s="61"/>
      <c r="DM92" s="61"/>
      <c r="DN92" s="61"/>
      <c r="DO92" s="61"/>
      <c r="DP92" s="61"/>
      <c r="DQ92" s="61"/>
      <c r="DR92" s="61"/>
      <c r="DS92" s="61"/>
      <c r="DT92" s="61"/>
      <c r="DU92" s="61"/>
      <c r="DV92" s="61"/>
      <c r="DW92" s="61"/>
      <c r="DX92" s="61"/>
      <c r="DY92" s="61"/>
      <c r="DZ92" s="61"/>
      <c r="EA92" s="61"/>
      <c r="EB92" s="61"/>
      <c r="EC92" s="61"/>
      <c r="ED92" s="61"/>
      <c r="EE92" s="61"/>
      <c r="EF92" s="61"/>
      <c r="EG92" s="61"/>
      <c r="EH92" s="61"/>
      <c r="EI92" s="61"/>
      <c r="EJ92" s="61"/>
      <c r="EK92" s="61"/>
      <c r="EL92" s="61"/>
      <c r="EM92" s="61"/>
      <c r="EN92" s="61"/>
      <c r="EO92" s="61"/>
      <c r="EP92" s="61"/>
      <c r="EQ92" s="61"/>
      <c r="ER92" s="61"/>
      <c r="ES92" s="61"/>
      <c r="ET92" s="61"/>
      <c r="EU92" s="61"/>
      <c r="EV92" s="61"/>
      <c r="EW92" s="61"/>
      <c r="EX92" s="61"/>
      <c r="EY92" s="61"/>
      <c r="EZ92" s="61"/>
      <c r="FA92" s="61"/>
      <c r="FB92" s="61"/>
      <c r="FC92" s="61"/>
      <c r="FD92" s="61"/>
      <c r="FE92" s="61"/>
      <c r="FF92" s="61"/>
      <c r="FG92" s="61"/>
      <c r="FH92" s="61"/>
      <c r="FI92" s="61"/>
      <c r="FJ92" s="61"/>
      <c r="FK92" s="61"/>
      <c r="FL92" s="61"/>
      <c r="FM92" s="61"/>
      <c r="FN92" s="61"/>
      <c r="FO92" s="61"/>
      <c r="FP92" s="61"/>
      <c r="FQ92" s="61"/>
      <c r="FR92" s="61"/>
      <c r="FS92" s="61"/>
      <c r="FT92" s="61"/>
      <c r="FU92" s="61"/>
      <c r="FV92" s="61"/>
      <c r="FW92" s="61"/>
      <c r="FX92" s="61"/>
      <c r="FY92" s="61"/>
      <c r="FZ92" s="61"/>
      <c r="GA92" s="61"/>
      <c r="GB92" s="61"/>
      <c r="GC92" s="61"/>
      <c r="GD92" s="61"/>
      <c r="GE92" s="61"/>
      <c r="GF92" s="61"/>
      <c r="GG92" s="61"/>
      <c r="GH92" s="61"/>
      <c r="GI92" s="61"/>
      <c r="GJ92" s="61"/>
      <c r="GK92" s="61"/>
      <c r="GL92" s="61"/>
      <c r="GM92" s="61"/>
      <c r="GN92" s="61"/>
      <c r="GO92" s="61"/>
      <c r="GP92" s="61"/>
      <c r="GQ92" s="61"/>
      <c r="GR92" s="61"/>
      <c r="GS92" s="61"/>
      <c r="GT92" s="61"/>
      <c r="GU92" s="61"/>
      <c r="GV92" s="61"/>
      <c r="GW92" s="61"/>
      <c r="GX92" s="61"/>
      <c r="GY92" s="61"/>
      <c r="GZ92" s="61"/>
      <c r="HA92" s="61"/>
      <c r="HB92" s="61"/>
      <c r="HC92" s="61"/>
      <c r="HD92" s="61"/>
      <c r="HE92" s="61"/>
      <c r="HF92" s="61"/>
      <c r="HG92" s="61"/>
      <c r="HH92" s="61"/>
      <c r="HI92" s="61"/>
      <c r="HJ92" s="61"/>
      <c r="HK92" s="61"/>
      <c r="HL92" s="61"/>
      <c r="HM92" s="61"/>
      <c r="HN92" s="61"/>
      <c r="HO92" s="61"/>
      <c r="HP92" s="62"/>
    </row>
    <row r="93" spans="1:224" ht="12.75" customHeight="1" x14ac:dyDescent="0.25">
      <c r="A93" s="32" t="s">
        <v>688</v>
      </c>
      <c r="B93" s="63">
        <v>2610</v>
      </c>
      <c r="C93" s="57" t="s">
        <v>193</v>
      </c>
      <c r="D93" s="58">
        <v>6518.25</v>
      </c>
      <c r="E93" s="58">
        <v>6481</v>
      </c>
      <c r="F93" s="58">
        <v>6162</v>
      </c>
      <c r="G93" s="58">
        <v>5830.25</v>
      </c>
      <c r="H93" s="58">
        <v>5461.25</v>
      </c>
      <c r="I93" s="58">
        <v>4825.5</v>
      </c>
      <c r="J93" s="58">
        <v>4410</v>
      </c>
      <c r="K93" s="58">
        <v>4912.5</v>
      </c>
      <c r="L93" s="58">
        <v>5633</v>
      </c>
      <c r="M93" s="58">
        <v>6083</v>
      </c>
      <c r="N93" s="58">
        <v>6463.75</v>
      </c>
      <c r="O93" s="58">
        <v>6873.75</v>
      </c>
      <c r="P93" s="58">
        <v>7200.25</v>
      </c>
      <c r="Q93" s="58">
        <v>7101</v>
      </c>
      <c r="R93" s="58">
        <v>7232.25</v>
      </c>
      <c r="S93" s="58">
        <v>7630.75</v>
      </c>
      <c r="T93" s="58">
        <v>8036.5</v>
      </c>
      <c r="U93" s="58">
        <v>8036.25</v>
      </c>
      <c r="V93" s="58">
        <v>7975.5</v>
      </c>
      <c r="W93" s="58">
        <v>8145.5</v>
      </c>
      <c r="X93" s="58">
        <v>7942.25</v>
      </c>
      <c r="Y93" s="59">
        <v>7728.25</v>
      </c>
      <c r="Z93" s="59">
        <v>7387.25</v>
      </c>
      <c r="AA93" s="60"/>
      <c r="AB93" s="61"/>
      <c r="AC93" s="61"/>
      <c r="AD93" s="61"/>
      <c r="AE93" s="61"/>
      <c r="AF93" s="61"/>
      <c r="AG93" s="61"/>
      <c r="AH93" s="61"/>
      <c r="AI93" s="61"/>
      <c r="AJ93" s="61"/>
      <c r="AK93" s="61"/>
      <c r="AL93" s="61"/>
      <c r="AM93" s="61"/>
      <c r="AN93" s="61"/>
      <c r="AO93" s="61"/>
      <c r="AP93" s="61"/>
      <c r="AQ93" s="61"/>
      <c r="AR93" s="61"/>
      <c r="AS93" s="61"/>
      <c r="AT93" s="61"/>
      <c r="AU93" s="61"/>
      <c r="AV93" s="61"/>
      <c r="AW93" s="61"/>
      <c r="AX93" s="61"/>
      <c r="AY93" s="61"/>
      <c r="AZ93" s="61"/>
      <c r="BA93" s="61"/>
      <c r="BB93" s="61"/>
      <c r="BC93" s="61"/>
      <c r="BD93" s="61"/>
      <c r="BE93" s="61"/>
      <c r="BF93" s="61"/>
      <c r="BG93" s="61"/>
      <c r="BH93" s="61"/>
      <c r="BI93" s="61"/>
      <c r="BJ93" s="61"/>
      <c r="BK93" s="61"/>
      <c r="BL93" s="61"/>
      <c r="BM93" s="61"/>
      <c r="BN93" s="61"/>
      <c r="BO93" s="61"/>
      <c r="BP93" s="61"/>
      <c r="BQ93" s="61"/>
      <c r="BR93" s="61"/>
      <c r="BS93" s="61"/>
      <c r="BT93" s="61"/>
      <c r="BU93" s="61"/>
      <c r="BV93" s="61"/>
      <c r="BW93" s="61"/>
      <c r="BX93" s="61"/>
      <c r="BY93" s="61"/>
      <c r="BZ93" s="61"/>
      <c r="CA93" s="61"/>
      <c r="CB93" s="61"/>
      <c r="CC93" s="61"/>
      <c r="CD93" s="61"/>
      <c r="CE93" s="61"/>
      <c r="CF93" s="61"/>
      <c r="CG93" s="61"/>
      <c r="CH93" s="61"/>
      <c r="CI93" s="61"/>
      <c r="CJ93" s="61"/>
      <c r="CK93" s="61"/>
      <c r="CL93" s="61"/>
      <c r="CM93" s="61"/>
      <c r="CN93" s="61"/>
      <c r="CO93" s="61"/>
      <c r="CP93" s="61"/>
      <c r="CQ93" s="61"/>
      <c r="CR93" s="61"/>
      <c r="CS93" s="61"/>
      <c r="CT93" s="61"/>
      <c r="CU93" s="61"/>
      <c r="CV93" s="61"/>
      <c r="CW93" s="61"/>
      <c r="CX93" s="61"/>
      <c r="CY93" s="61"/>
      <c r="CZ93" s="61"/>
      <c r="DA93" s="61"/>
      <c r="DB93" s="61"/>
      <c r="DC93" s="61"/>
      <c r="DD93" s="61"/>
      <c r="DE93" s="61"/>
      <c r="DF93" s="61"/>
      <c r="DG93" s="61"/>
      <c r="DH93" s="61"/>
      <c r="DI93" s="61"/>
      <c r="DJ93" s="61"/>
      <c r="DK93" s="61"/>
      <c r="DL93" s="61"/>
      <c r="DM93" s="61"/>
      <c r="DN93" s="61"/>
      <c r="DO93" s="61"/>
      <c r="DP93" s="61"/>
      <c r="DQ93" s="61"/>
      <c r="DR93" s="61"/>
      <c r="DS93" s="61"/>
      <c r="DT93" s="61"/>
      <c r="DU93" s="61"/>
      <c r="DV93" s="61"/>
      <c r="DW93" s="61"/>
      <c r="DX93" s="61"/>
      <c r="DY93" s="61"/>
      <c r="DZ93" s="61"/>
      <c r="EA93" s="61"/>
      <c r="EB93" s="61"/>
      <c r="EC93" s="61"/>
      <c r="ED93" s="61"/>
      <c r="EE93" s="61"/>
      <c r="EF93" s="61"/>
      <c r="EG93" s="61"/>
      <c r="EH93" s="61"/>
      <c r="EI93" s="61"/>
      <c r="EJ93" s="61"/>
      <c r="EK93" s="61"/>
      <c r="EL93" s="61"/>
      <c r="EM93" s="61"/>
      <c r="EN93" s="61"/>
      <c r="EO93" s="61"/>
      <c r="EP93" s="61"/>
      <c r="EQ93" s="61"/>
      <c r="ER93" s="61"/>
      <c r="ES93" s="61"/>
      <c r="ET93" s="61"/>
      <c r="EU93" s="61"/>
      <c r="EV93" s="61"/>
      <c r="EW93" s="61"/>
      <c r="EX93" s="61"/>
      <c r="EY93" s="61"/>
      <c r="EZ93" s="61"/>
      <c r="FA93" s="61"/>
      <c r="FB93" s="61"/>
      <c r="FC93" s="61"/>
      <c r="FD93" s="61"/>
      <c r="FE93" s="61"/>
      <c r="FF93" s="61"/>
      <c r="FG93" s="61"/>
      <c r="FH93" s="61"/>
      <c r="FI93" s="61"/>
      <c r="FJ93" s="61"/>
      <c r="FK93" s="61"/>
      <c r="FL93" s="61"/>
      <c r="FM93" s="61"/>
      <c r="FN93" s="61"/>
      <c r="FO93" s="61"/>
      <c r="FP93" s="61"/>
      <c r="FQ93" s="61"/>
      <c r="FR93" s="61"/>
      <c r="FS93" s="61"/>
      <c r="FT93" s="61"/>
      <c r="FU93" s="61"/>
      <c r="FV93" s="61"/>
      <c r="FW93" s="61"/>
      <c r="FX93" s="61"/>
      <c r="FY93" s="61"/>
      <c r="FZ93" s="61"/>
      <c r="GA93" s="61"/>
      <c r="GB93" s="61"/>
      <c r="GC93" s="61"/>
      <c r="GD93" s="61"/>
      <c r="GE93" s="61"/>
      <c r="GF93" s="61"/>
      <c r="GG93" s="61"/>
      <c r="GH93" s="61"/>
      <c r="GI93" s="61"/>
      <c r="GJ93" s="61"/>
      <c r="GK93" s="61"/>
      <c r="GL93" s="61"/>
      <c r="GM93" s="61"/>
      <c r="GN93" s="61"/>
      <c r="GO93" s="61"/>
      <c r="GP93" s="61"/>
      <c r="GQ93" s="61"/>
      <c r="GR93" s="61"/>
      <c r="GS93" s="61"/>
      <c r="GT93" s="61"/>
      <c r="GU93" s="61"/>
      <c r="GV93" s="61"/>
      <c r="GW93" s="61"/>
      <c r="GX93" s="61"/>
      <c r="GY93" s="61"/>
      <c r="GZ93" s="61"/>
      <c r="HA93" s="61"/>
      <c r="HB93" s="61"/>
      <c r="HC93" s="61"/>
      <c r="HD93" s="61"/>
      <c r="HE93" s="61"/>
      <c r="HF93" s="61"/>
      <c r="HG93" s="61"/>
      <c r="HH93" s="61"/>
      <c r="HI93" s="61"/>
      <c r="HJ93" s="61"/>
      <c r="HK93" s="61"/>
      <c r="HL93" s="61"/>
      <c r="HM93" s="61"/>
      <c r="HN93" s="61"/>
      <c r="HO93" s="61"/>
      <c r="HP93" s="62"/>
    </row>
    <row r="94" spans="1:224" ht="12.75" customHeight="1" x14ac:dyDescent="0.25">
      <c r="A94" s="32" t="s">
        <v>688</v>
      </c>
      <c r="B94" s="63">
        <v>2691</v>
      </c>
      <c r="C94" s="57" t="s">
        <v>195</v>
      </c>
      <c r="D94" s="58">
        <v>3144.25</v>
      </c>
      <c r="E94" s="58">
        <v>3307</v>
      </c>
      <c r="F94" s="58">
        <v>3542.25</v>
      </c>
      <c r="G94" s="58">
        <v>3427.75</v>
      </c>
      <c r="H94" s="58">
        <v>3030.75</v>
      </c>
      <c r="I94" s="58">
        <v>2481.5</v>
      </c>
      <c r="J94" s="58">
        <v>2189.25</v>
      </c>
      <c r="K94" s="58">
        <v>2447.25</v>
      </c>
      <c r="L94" s="58">
        <v>2886</v>
      </c>
      <c r="M94" s="58">
        <v>3240.75</v>
      </c>
      <c r="N94" s="58">
        <v>3387.25</v>
      </c>
      <c r="O94" s="58">
        <v>3508.5</v>
      </c>
      <c r="P94" s="58">
        <v>3652</v>
      </c>
      <c r="Q94" s="58">
        <v>3388.75</v>
      </c>
      <c r="R94" s="58">
        <v>3513.5</v>
      </c>
      <c r="S94" s="58">
        <v>3824</v>
      </c>
      <c r="T94" s="58">
        <v>3998.5</v>
      </c>
      <c r="U94" s="58">
        <v>4018.75</v>
      </c>
      <c r="V94" s="58">
        <v>4128.5</v>
      </c>
      <c r="W94" s="58">
        <v>4234</v>
      </c>
      <c r="X94" s="58">
        <v>4076.25</v>
      </c>
      <c r="Y94" s="59">
        <v>3854.5</v>
      </c>
      <c r="Z94" s="59">
        <v>3792</v>
      </c>
      <c r="AA94" s="60"/>
      <c r="AB94" s="61"/>
      <c r="AC94" s="61"/>
      <c r="AD94" s="61"/>
      <c r="AE94" s="61"/>
      <c r="AF94" s="61"/>
      <c r="AG94" s="61"/>
      <c r="AH94" s="61"/>
      <c r="AI94" s="61"/>
      <c r="AJ94" s="61"/>
      <c r="AK94" s="61"/>
      <c r="AL94" s="61"/>
      <c r="AM94" s="61"/>
      <c r="AN94" s="61"/>
      <c r="AO94" s="61"/>
      <c r="AP94" s="61"/>
      <c r="AQ94" s="61"/>
      <c r="AR94" s="61"/>
      <c r="AS94" s="61"/>
      <c r="AT94" s="61"/>
      <c r="AU94" s="61"/>
      <c r="AV94" s="61"/>
      <c r="AW94" s="61"/>
      <c r="AX94" s="61"/>
      <c r="AY94" s="61"/>
      <c r="AZ94" s="61"/>
      <c r="BA94" s="61"/>
      <c r="BB94" s="61"/>
      <c r="BC94" s="61"/>
      <c r="BD94" s="61"/>
      <c r="BE94" s="61"/>
      <c r="BF94" s="61"/>
      <c r="BG94" s="61"/>
      <c r="BH94" s="61"/>
      <c r="BI94" s="61"/>
      <c r="BJ94" s="61"/>
      <c r="BK94" s="61"/>
      <c r="BL94" s="61"/>
      <c r="BM94" s="61"/>
      <c r="BN94" s="61"/>
      <c r="BO94" s="61"/>
      <c r="BP94" s="61"/>
      <c r="BQ94" s="61"/>
      <c r="BR94" s="61"/>
      <c r="BS94" s="61"/>
      <c r="BT94" s="61"/>
      <c r="BU94" s="61"/>
      <c r="BV94" s="61"/>
      <c r="BW94" s="61"/>
      <c r="BX94" s="61"/>
      <c r="BY94" s="61"/>
      <c r="BZ94" s="61"/>
      <c r="CA94" s="61"/>
      <c r="CB94" s="61"/>
      <c r="CC94" s="61"/>
      <c r="CD94" s="61"/>
      <c r="CE94" s="61"/>
      <c r="CF94" s="61"/>
      <c r="CG94" s="61"/>
      <c r="CH94" s="61"/>
      <c r="CI94" s="61"/>
      <c r="CJ94" s="61"/>
      <c r="CK94" s="61"/>
      <c r="CL94" s="61"/>
      <c r="CM94" s="61"/>
      <c r="CN94" s="61"/>
      <c r="CO94" s="61"/>
      <c r="CP94" s="61"/>
      <c r="CQ94" s="61"/>
      <c r="CR94" s="61"/>
      <c r="CS94" s="61"/>
      <c r="CT94" s="61"/>
      <c r="CU94" s="61"/>
      <c r="CV94" s="61"/>
      <c r="CW94" s="61"/>
      <c r="CX94" s="61"/>
      <c r="CY94" s="61"/>
      <c r="CZ94" s="61"/>
      <c r="DA94" s="61"/>
      <c r="DB94" s="61"/>
      <c r="DC94" s="61"/>
      <c r="DD94" s="61"/>
      <c r="DE94" s="61"/>
      <c r="DF94" s="61"/>
      <c r="DG94" s="61"/>
      <c r="DH94" s="61"/>
      <c r="DI94" s="61"/>
      <c r="DJ94" s="61"/>
      <c r="DK94" s="61"/>
      <c r="DL94" s="61"/>
      <c r="DM94" s="61"/>
      <c r="DN94" s="61"/>
      <c r="DO94" s="61"/>
      <c r="DP94" s="61"/>
      <c r="DQ94" s="61"/>
      <c r="DR94" s="61"/>
      <c r="DS94" s="61"/>
      <c r="DT94" s="61"/>
      <c r="DU94" s="61"/>
      <c r="DV94" s="61"/>
      <c r="DW94" s="61"/>
      <c r="DX94" s="61"/>
      <c r="DY94" s="61"/>
      <c r="DZ94" s="61"/>
      <c r="EA94" s="61"/>
      <c r="EB94" s="61"/>
      <c r="EC94" s="61"/>
      <c r="ED94" s="61"/>
      <c r="EE94" s="61"/>
      <c r="EF94" s="61"/>
      <c r="EG94" s="61"/>
      <c r="EH94" s="61"/>
      <c r="EI94" s="61"/>
      <c r="EJ94" s="61"/>
      <c r="EK94" s="61"/>
      <c r="EL94" s="61"/>
      <c r="EM94" s="61"/>
      <c r="EN94" s="61"/>
      <c r="EO94" s="61"/>
      <c r="EP94" s="61"/>
      <c r="EQ94" s="61"/>
      <c r="ER94" s="61"/>
      <c r="ES94" s="61"/>
      <c r="ET94" s="61"/>
      <c r="EU94" s="61"/>
      <c r="EV94" s="61"/>
      <c r="EW94" s="61"/>
      <c r="EX94" s="61"/>
      <c r="EY94" s="61"/>
      <c r="EZ94" s="61"/>
      <c r="FA94" s="61"/>
      <c r="FB94" s="61"/>
      <c r="FC94" s="61"/>
      <c r="FD94" s="61"/>
      <c r="FE94" s="61"/>
      <c r="FF94" s="61"/>
      <c r="FG94" s="61"/>
      <c r="FH94" s="61"/>
      <c r="FI94" s="61"/>
      <c r="FJ94" s="61"/>
      <c r="FK94" s="61"/>
      <c r="FL94" s="61"/>
      <c r="FM94" s="61"/>
      <c r="FN94" s="61"/>
      <c r="FO94" s="61"/>
      <c r="FP94" s="61"/>
      <c r="FQ94" s="61"/>
      <c r="FR94" s="61"/>
      <c r="FS94" s="61"/>
      <c r="FT94" s="61"/>
      <c r="FU94" s="61"/>
      <c r="FV94" s="61"/>
      <c r="FW94" s="61"/>
      <c r="FX94" s="61"/>
      <c r="FY94" s="61"/>
      <c r="FZ94" s="61"/>
      <c r="GA94" s="61"/>
      <c r="GB94" s="61"/>
      <c r="GC94" s="61"/>
      <c r="GD94" s="61"/>
      <c r="GE94" s="61"/>
      <c r="GF94" s="61"/>
      <c r="GG94" s="61"/>
      <c r="GH94" s="61"/>
      <c r="GI94" s="61"/>
      <c r="GJ94" s="61"/>
      <c r="GK94" s="61"/>
      <c r="GL94" s="61"/>
      <c r="GM94" s="61"/>
      <c r="GN94" s="61"/>
      <c r="GO94" s="61"/>
      <c r="GP94" s="61"/>
      <c r="GQ94" s="61"/>
      <c r="GR94" s="61"/>
      <c r="GS94" s="61"/>
      <c r="GT94" s="61"/>
      <c r="GU94" s="61"/>
      <c r="GV94" s="61"/>
      <c r="GW94" s="61"/>
      <c r="GX94" s="61"/>
      <c r="GY94" s="61"/>
      <c r="GZ94" s="61"/>
      <c r="HA94" s="61"/>
      <c r="HB94" s="61"/>
      <c r="HC94" s="61"/>
      <c r="HD94" s="61"/>
      <c r="HE94" s="61"/>
      <c r="HF94" s="61"/>
      <c r="HG94" s="61"/>
      <c r="HH94" s="61"/>
      <c r="HI94" s="61"/>
      <c r="HJ94" s="61"/>
      <c r="HK94" s="61"/>
      <c r="HL94" s="61"/>
      <c r="HM94" s="61"/>
      <c r="HN94" s="61"/>
      <c r="HO94" s="61"/>
      <c r="HP94" s="62"/>
    </row>
    <row r="95" spans="1:224" ht="12.75" customHeight="1" x14ac:dyDescent="0.25">
      <c r="A95" s="32" t="s">
        <v>688</v>
      </c>
      <c r="B95" s="63">
        <v>2692</v>
      </c>
      <c r="C95" s="57" t="s">
        <v>197</v>
      </c>
      <c r="D95" s="58">
        <v>722</v>
      </c>
      <c r="E95" s="58">
        <v>714.5</v>
      </c>
      <c r="F95" s="58">
        <v>653.5</v>
      </c>
      <c r="G95" s="58">
        <v>614.25</v>
      </c>
      <c r="H95" s="58">
        <v>584.5</v>
      </c>
      <c r="I95" s="58">
        <v>546.25</v>
      </c>
      <c r="J95" s="58">
        <v>461</v>
      </c>
      <c r="K95" s="58">
        <v>525.75</v>
      </c>
      <c r="L95" s="58">
        <v>608.75</v>
      </c>
      <c r="M95" s="58">
        <v>700.25</v>
      </c>
      <c r="N95" s="58">
        <v>712.5</v>
      </c>
      <c r="O95" s="58">
        <v>743.75</v>
      </c>
      <c r="P95" s="58">
        <v>780.5</v>
      </c>
      <c r="Q95" s="58">
        <v>736.5</v>
      </c>
      <c r="R95" s="58">
        <v>696.75</v>
      </c>
      <c r="S95" s="58">
        <v>672</v>
      </c>
      <c r="T95" s="58">
        <v>670.75</v>
      </c>
      <c r="U95" s="58">
        <v>673</v>
      </c>
      <c r="V95" s="58">
        <v>662.5</v>
      </c>
      <c r="W95" s="58">
        <v>687.75</v>
      </c>
      <c r="X95" s="58">
        <v>703.75</v>
      </c>
      <c r="Y95" s="59">
        <v>657.5</v>
      </c>
      <c r="Z95" s="59">
        <v>625.25</v>
      </c>
      <c r="AA95" s="60"/>
      <c r="AB95" s="61"/>
      <c r="AC95" s="61"/>
      <c r="AD95" s="61"/>
      <c r="AE95" s="61"/>
      <c r="AF95" s="61"/>
      <c r="AG95" s="61"/>
      <c r="AH95" s="61"/>
      <c r="AI95" s="61"/>
      <c r="AJ95" s="61"/>
      <c r="AK95" s="61"/>
      <c r="AL95" s="61"/>
      <c r="AM95" s="61"/>
      <c r="AN95" s="61"/>
      <c r="AO95" s="61"/>
      <c r="AP95" s="61"/>
      <c r="AQ95" s="61"/>
      <c r="AR95" s="61"/>
      <c r="AS95" s="61"/>
      <c r="AT95" s="61"/>
      <c r="AU95" s="61"/>
      <c r="AV95" s="61"/>
      <c r="AW95" s="61"/>
      <c r="AX95" s="61"/>
      <c r="AY95" s="61"/>
      <c r="AZ95" s="61"/>
      <c r="BA95" s="61"/>
      <c r="BB95" s="61"/>
      <c r="BC95" s="61"/>
      <c r="BD95" s="61"/>
      <c r="BE95" s="61"/>
      <c r="BF95" s="61"/>
      <c r="BG95" s="61"/>
      <c r="BH95" s="61"/>
      <c r="BI95" s="61"/>
      <c r="BJ95" s="61"/>
      <c r="BK95" s="61"/>
      <c r="BL95" s="61"/>
      <c r="BM95" s="61"/>
      <c r="BN95" s="61"/>
      <c r="BO95" s="61"/>
      <c r="BP95" s="61"/>
      <c r="BQ95" s="61"/>
      <c r="BR95" s="61"/>
      <c r="BS95" s="61"/>
      <c r="BT95" s="61"/>
      <c r="BU95" s="61"/>
      <c r="BV95" s="61"/>
      <c r="BW95" s="61"/>
      <c r="BX95" s="61"/>
      <c r="BY95" s="61"/>
      <c r="BZ95" s="61"/>
      <c r="CA95" s="61"/>
      <c r="CB95" s="61"/>
      <c r="CC95" s="61"/>
      <c r="CD95" s="61"/>
      <c r="CE95" s="61"/>
      <c r="CF95" s="61"/>
      <c r="CG95" s="61"/>
      <c r="CH95" s="61"/>
      <c r="CI95" s="61"/>
      <c r="CJ95" s="61"/>
      <c r="CK95" s="61"/>
      <c r="CL95" s="61"/>
      <c r="CM95" s="61"/>
      <c r="CN95" s="61"/>
      <c r="CO95" s="61"/>
      <c r="CP95" s="61"/>
      <c r="CQ95" s="61"/>
      <c r="CR95" s="61"/>
      <c r="CS95" s="61"/>
      <c r="CT95" s="61"/>
      <c r="CU95" s="61"/>
      <c r="CV95" s="61"/>
      <c r="CW95" s="61"/>
      <c r="CX95" s="61"/>
      <c r="CY95" s="61"/>
      <c r="CZ95" s="61"/>
      <c r="DA95" s="61"/>
      <c r="DB95" s="61"/>
      <c r="DC95" s="61"/>
      <c r="DD95" s="61"/>
      <c r="DE95" s="61"/>
      <c r="DF95" s="61"/>
      <c r="DG95" s="61"/>
      <c r="DH95" s="61"/>
      <c r="DI95" s="61"/>
      <c r="DJ95" s="61"/>
      <c r="DK95" s="61"/>
      <c r="DL95" s="61"/>
      <c r="DM95" s="61"/>
      <c r="DN95" s="61"/>
      <c r="DO95" s="61"/>
      <c r="DP95" s="61"/>
      <c r="DQ95" s="61"/>
      <c r="DR95" s="61"/>
      <c r="DS95" s="61"/>
      <c r="DT95" s="61"/>
      <c r="DU95" s="61"/>
      <c r="DV95" s="61"/>
      <c r="DW95" s="61"/>
      <c r="DX95" s="61"/>
      <c r="DY95" s="61"/>
      <c r="DZ95" s="61"/>
      <c r="EA95" s="61"/>
      <c r="EB95" s="61"/>
      <c r="EC95" s="61"/>
      <c r="ED95" s="61"/>
      <c r="EE95" s="61"/>
      <c r="EF95" s="61"/>
      <c r="EG95" s="61"/>
      <c r="EH95" s="61"/>
      <c r="EI95" s="61"/>
      <c r="EJ95" s="61"/>
      <c r="EK95" s="61"/>
      <c r="EL95" s="61"/>
      <c r="EM95" s="61"/>
      <c r="EN95" s="61"/>
      <c r="EO95" s="61"/>
      <c r="EP95" s="61"/>
      <c r="EQ95" s="61"/>
      <c r="ER95" s="61"/>
      <c r="ES95" s="61"/>
      <c r="ET95" s="61"/>
      <c r="EU95" s="61"/>
      <c r="EV95" s="61"/>
      <c r="EW95" s="61"/>
      <c r="EX95" s="61"/>
      <c r="EY95" s="61"/>
      <c r="EZ95" s="61"/>
      <c r="FA95" s="61"/>
      <c r="FB95" s="61"/>
      <c r="FC95" s="61"/>
      <c r="FD95" s="61"/>
      <c r="FE95" s="61"/>
      <c r="FF95" s="61"/>
      <c r="FG95" s="61"/>
      <c r="FH95" s="61"/>
      <c r="FI95" s="61"/>
      <c r="FJ95" s="61"/>
      <c r="FK95" s="61"/>
      <c r="FL95" s="61"/>
      <c r="FM95" s="61"/>
      <c r="FN95" s="61"/>
      <c r="FO95" s="61"/>
      <c r="FP95" s="61"/>
      <c r="FQ95" s="61"/>
      <c r="FR95" s="61"/>
      <c r="FS95" s="61"/>
      <c r="FT95" s="61"/>
      <c r="FU95" s="61"/>
      <c r="FV95" s="61"/>
      <c r="FW95" s="61"/>
      <c r="FX95" s="61"/>
      <c r="FY95" s="61"/>
      <c r="FZ95" s="61"/>
      <c r="GA95" s="61"/>
      <c r="GB95" s="61"/>
      <c r="GC95" s="61"/>
      <c r="GD95" s="61"/>
      <c r="GE95" s="61"/>
      <c r="GF95" s="61"/>
      <c r="GG95" s="61"/>
      <c r="GH95" s="61"/>
      <c r="GI95" s="61"/>
      <c r="GJ95" s="61"/>
      <c r="GK95" s="61"/>
      <c r="GL95" s="61"/>
      <c r="GM95" s="61"/>
      <c r="GN95" s="61"/>
      <c r="GO95" s="61"/>
      <c r="GP95" s="61"/>
      <c r="GQ95" s="61"/>
      <c r="GR95" s="61"/>
      <c r="GS95" s="61"/>
      <c r="GT95" s="61"/>
      <c r="GU95" s="61"/>
      <c r="GV95" s="61"/>
      <c r="GW95" s="61"/>
      <c r="GX95" s="61"/>
      <c r="GY95" s="61"/>
      <c r="GZ95" s="61"/>
      <c r="HA95" s="61"/>
      <c r="HB95" s="61"/>
      <c r="HC95" s="61"/>
      <c r="HD95" s="61"/>
      <c r="HE95" s="61"/>
      <c r="HF95" s="61"/>
      <c r="HG95" s="61"/>
      <c r="HH95" s="61"/>
      <c r="HI95" s="61"/>
      <c r="HJ95" s="61"/>
      <c r="HK95" s="61"/>
      <c r="HL95" s="61"/>
      <c r="HM95" s="61"/>
      <c r="HN95" s="61"/>
      <c r="HO95" s="61"/>
      <c r="HP95" s="62"/>
    </row>
    <row r="96" spans="1:224" ht="12.75" customHeight="1" x14ac:dyDescent="0.25">
      <c r="A96" s="32" t="s">
        <v>688</v>
      </c>
      <c r="B96" s="63">
        <v>2693</v>
      </c>
      <c r="C96" s="57" t="s">
        <v>199</v>
      </c>
      <c r="D96" s="58">
        <v>8067.5</v>
      </c>
      <c r="E96" s="58">
        <v>7838.75</v>
      </c>
      <c r="F96" s="58">
        <v>7903.5</v>
      </c>
      <c r="G96" s="58">
        <v>7841.25</v>
      </c>
      <c r="H96" s="58">
        <v>7533.75</v>
      </c>
      <c r="I96" s="58">
        <v>6603.5</v>
      </c>
      <c r="J96" s="58">
        <v>5359</v>
      </c>
      <c r="K96" s="58">
        <v>5709.5</v>
      </c>
      <c r="L96" s="58">
        <v>6420</v>
      </c>
      <c r="M96" s="58">
        <v>6998.75</v>
      </c>
      <c r="N96" s="58">
        <v>7886.75</v>
      </c>
      <c r="O96" s="58">
        <v>8371</v>
      </c>
      <c r="P96" s="58">
        <v>9074</v>
      </c>
      <c r="Q96" s="58">
        <v>9167.5</v>
      </c>
      <c r="R96" s="58">
        <v>8904</v>
      </c>
      <c r="S96" s="58">
        <v>8824.25</v>
      </c>
      <c r="T96" s="58">
        <v>8589.25</v>
      </c>
      <c r="U96" s="58">
        <v>8343</v>
      </c>
      <c r="V96" s="58">
        <v>8419.75</v>
      </c>
      <c r="W96" s="58">
        <v>8337.5</v>
      </c>
      <c r="X96" s="58">
        <v>7963</v>
      </c>
      <c r="Y96" s="59">
        <v>7280</v>
      </c>
      <c r="Z96" s="59">
        <v>7014</v>
      </c>
      <c r="AA96" s="60"/>
      <c r="AB96" s="61"/>
      <c r="AC96" s="61"/>
      <c r="AD96" s="61"/>
      <c r="AE96" s="61"/>
      <c r="AF96" s="61"/>
      <c r="AG96" s="61"/>
      <c r="AH96" s="61"/>
      <c r="AI96" s="61"/>
      <c r="AJ96" s="61"/>
      <c r="AK96" s="61"/>
      <c r="AL96" s="61"/>
      <c r="AM96" s="61"/>
      <c r="AN96" s="61"/>
      <c r="AO96" s="61"/>
      <c r="AP96" s="61"/>
      <c r="AQ96" s="61"/>
      <c r="AR96" s="61"/>
      <c r="AS96" s="61"/>
      <c r="AT96" s="61"/>
      <c r="AU96" s="61"/>
      <c r="AV96" s="61"/>
      <c r="AW96" s="61"/>
      <c r="AX96" s="61"/>
      <c r="AY96" s="61"/>
      <c r="AZ96" s="61"/>
      <c r="BA96" s="61"/>
      <c r="BB96" s="61"/>
      <c r="BC96" s="61"/>
      <c r="BD96" s="61"/>
      <c r="BE96" s="61"/>
      <c r="BF96" s="61"/>
      <c r="BG96" s="61"/>
      <c r="BH96" s="61"/>
      <c r="BI96" s="61"/>
      <c r="BJ96" s="61"/>
      <c r="BK96" s="61"/>
      <c r="BL96" s="61"/>
      <c r="BM96" s="61"/>
      <c r="BN96" s="61"/>
      <c r="BO96" s="61"/>
      <c r="BP96" s="61"/>
      <c r="BQ96" s="61"/>
      <c r="BR96" s="61"/>
      <c r="BS96" s="61"/>
      <c r="BT96" s="61"/>
      <c r="BU96" s="61"/>
      <c r="BV96" s="61"/>
      <c r="BW96" s="61"/>
      <c r="BX96" s="61"/>
      <c r="BY96" s="61"/>
      <c r="BZ96" s="61"/>
      <c r="CA96" s="61"/>
      <c r="CB96" s="61"/>
      <c r="CC96" s="61"/>
      <c r="CD96" s="61"/>
      <c r="CE96" s="61"/>
      <c r="CF96" s="61"/>
      <c r="CG96" s="61"/>
      <c r="CH96" s="61"/>
      <c r="CI96" s="61"/>
      <c r="CJ96" s="61"/>
      <c r="CK96" s="61"/>
      <c r="CL96" s="61"/>
      <c r="CM96" s="61"/>
      <c r="CN96" s="61"/>
      <c r="CO96" s="61"/>
      <c r="CP96" s="61"/>
      <c r="CQ96" s="61"/>
      <c r="CR96" s="61"/>
      <c r="CS96" s="61"/>
      <c r="CT96" s="61"/>
      <c r="CU96" s="61"/>
      <c r="CV96" s="61"/>
      <c r="CW96" s="61"/>
      <c r="CX96" s="61"/>
      <c r="CY96" s="61"/>
      <c r="CZ96" s="61"/>
      <c r="DA96" s="61"/>
      <c r="DB96" s="61"/>
      <c r="DC96" s="61"/>
      <c r="DD96" s="61"/>
      <c r="DE96" s="61"/>
      <c r="DF96" s="61"/>
      <c r="DG96" s="61"/>
      <c r="DH96" s="61"/>
      <c r="DI96" s="61"/>
      <c r="DJ96" s="61"/>
      <c r="DK96" s="61"/>
      <c r="DL96" s="61"/>
      <c r="DM96" s="61"/>
      <c r="DN96" s="61"/>
      <c r="DO96" s="61"/>
      <c r="DP96" s="61"/>
      <c r="DQ96" s="61"/>
      <c r="DR96" s="61"/>
      <c r="DS96" s="61"/>
      <c r="DT96" s="61"/>
      <c r="DU96" s="61"/>
      <c r="DV96" s="61"/>
      <c r="DW96" s="61"/>
      <c r="DX96" s="61"/>
      <c r="DY96" s="61"/>
      <c r="DZ96" s="61"/>
      <c r="EA96" s="61"/>
      <c r="EB96" s="61"/>
      <c r="EC96" s="61"/>
      <c r="ED96" s="61"/>
      <c r="EE96" s="61"/>
      <c r="EF96" s="61"/>
      <c r="EG96" s="61"/>
      <c r="EH96" s="61"/>
      <c r="EI96" s="61"/>
      <c r="EJ96" s="61"/>
      <c r="EK96" s="61"/>
      <c r="EL96" s="61"/>
      <c r="EM96" s="61"/>
      <c r="EN96" s="61"/>
      <c r="EO96" s="61"/>
      <c r="EP96" s="61"/>
      <c r="EQ96" s="61"/>
      <c r="ER96" s="61"/>
      <c r="ES96" s="61"/>
      <c r="ET96" s="61"/>
      <c r="EU96" s="61"/>
      <c r="EV96" s="61"/>
      <c r="EW96" s="61"/>
      <c r="EX96" s="61"/>
      <c r="EY96" s="61"/>
      <c r="EZ96" s="61"/>
      <c r="FA96" s="61"/>
      <c r="FB96" s="61"/>
      <c r="FC96" s="61"/>
      <c r="FD96" s="61"/>
      <c r="FE96" s="61"/>
      <c r="FF96" s="61"/>
      <c r="FG96" s="61"/>
      <c r="FH96" s="61"/>
      <c r="FI96" s="61"/>
      <c r="FJ96" s="61"/>
      <c r="FK96" s="61"/>
      <c r="FL96" s="61"/>
      <c r="FM96" s="61"/>
      <c r="FN96" s="61"/>
      <c r="FO96" s="61"/>
      <c r="FP96" s="61"/>
      <c r="FQ96" s="61"/>
      <c r="FR96" s="61"/>
      <c r="FS96" s="61"/>
      <c r="FT96" s="61"/>
      <c r="FU96" s="61"/>
      <c r="FV96" s="61"/>
      <c r="FW96" s="61"/>
      <c r="FX96" s="61"/>
      <c r="FY96" s="61"/>
      <c r="FZ96" s="61"/>
      <c r="GA96" s="61"/>
      <c r="GB96" s="61"/>
      <c r="GC96" s="61"/>
      <c r="GD96" s="61"/>
      <c r="GE96" s="61"/>
      <c r="GF96" s="61"/>
      <c r="GG96" s="61"/>
      <c r="GH96" s="61"/>
      <c r="GI96" s="61"/>
      <c r="GJ96" s="61"/>
      <c r="GK96" s="61"/>
      <c r="GL96" s="61"/>
      <c r="GM96" s="61"/>
      <c r="GN96" s="61"/>
      <c r="GO96" s="61"/>
      <c r="GP96" s="61"/>
      <c r="GQ96" s="61"/>
      <c r="GR96" s="61"/>
      <c r="GS96" s="61"/>
      <c r="GT96" s="61"/>
      <c r="GU96" s="61"/>
      <c r="GV96" s="61"/>
      <c r="GW96" s="61"/>
      <c r="GX96" s="61"/>
      <c r="GY96" s="61"/>
      <c r="GZ96" s="61"/>
      <c r="HA96" s="61"/>
      <c r="HB96" s="61"/>
      <c r="HC96" s="61"/>
      <c r="HD96" s="61"/>
      <c r="HE96" s="61"/>
      <c r="HF96" s="61"/>
      <c r="HG96" s="61"/>
      <c r="HH96" s="61"/>
      <c r="HI96" s="61"/>
      <c r="HJ96" s="61"/>
      <c r="HK96" s="61"/>
      <c r="HL96" s="61"/>
      <c r="HM96" s="61"/>
      <c r="HN96" s="61"/>
      <c r="HO96" s="61"/>
      <c r="HP96" s="62"/>
    </row>
    <row r="97" spans="1:224" ht="12.75" customHeight="1" x14ac:dyDescent="0.25">
      <c r="A97" s="32" t="s">
        <v>688</v>
      </c>
      <c r="B97" s="63">
        <v>2694</v>
      </c>
      <c r="C97" s="57" t="s">
        <v>201</v>
      </c>
      <c r="D97" s="58">
        <v>5440</v>
      </c>
      <c r="E97" s="58">
        <v>5687</v>
      </c>
      <c r="F97" s="58">
        <v>5540.25</v>
      </c>
      <c r="G97" s="58">
        <v>5503.25</v>
      </c>
      <c r="H97" s="58">
        <v>5081</v>
      </c>
      <c r="I97" s="58">
        <v>4270.25</v>
      </c>
      <c r="J97" s="58">
        <v>3463.75</v>
      </c>
      <c r="K97" s="58">
        <v>3378</v>
      </c>
      <c r="L97" s="58">
        <v>3830.5</v>
      </c>
      <c r="M97" s="58">
        <v>4113.5</v>
      </c>
      <c r="N97" s="58">
        <v>4473.25</v>
      </c>
      <c r="O97" s="58">
        <v>4858</v>
      </c>
      <c r="P97" s="58">
        <v>5519.75</v>
      </c>
      <c r="Q97" s="58">
        <v>5722.25</v>
      </c>
      <c r="R97" s="58">
        <v>6459.25</v>
      </c>
      <c r="S97" s="58">
        <v>6949.75</v>
      </c>
      <c r="T97" s="58">
        <v>6965.5</v>
      </c>
      <c r="U97" s="58">
        <v>6694.75</v>
      </c>
      <c r="V97" s="58">
        <v>6581.75</v>
      </c>
      <c r="W97" s="58">
        <v>6516</v>
      </c>
      <c r="X97" s="58">
        <v>6415.25</v>
      </c>
      <c r="Y97" s="59">
        <v>6361</v>
      </c>
      <c r="Z97" s="59">
        <v>6540.5</v>
      </c>
      <c r="AA97" s="60"/>
      <c r="AB97" s="61"/>
      <c r="AC97" s="61"/>
      <c r="AD97" s="61"/>
      <c r="AE97" s="61"/>
      <c r="AF97" s="61"/>
      <c r="AG97" s="61"/>
      <c r="AH97" s="61"/>
      <c r="AI97" s="61"/>
      <c r="AJ97" s="61"/>
      <c r="AK97" s="61"/>
      <c r="AL97" s="61"/>
      <c r="AM97" s="61"/>
      <c r="AN97" s="61"/>
      <c r="AO97" s="61"/>
      <c r="AP97" s="61"/>
      <c r="AQ97" s="61"/>
      <c r="AR97" s="61"/>
      <c r="AS97" s="61"/>
      <c r="AT97" s="61"/>
      <c r="AU97" s="61"/>
      <c r="AV97" s="61"/>
      <c r="AW97" s="61"/>
      <c r="AX97" s="61"/>
      <c r="AY97" s="61"/>
      <c r="AZ97" s="61"/>
      <c r="BA97" s="61"/>
      <c r="BB97" s="61"/>
      <c r="BC97" s="61"/>
      <c r="BD97" s="61"/>
      <c r="BE97" s="61"/>
      <c r="BF97" s="61"/>
      <c r="BG97" s="61"/>
      <c r="BH97" s="61"/>
      <c r="BI97" s="61"/>
      <c r="BJ97" s="61"/>
      <c r="BK97" s="61"/>
      <c r="BL97" s="61"/>
      <c r="BM97" s="61"/>
      <c r="BN97" s="61"/>
      <c r="BO97" s="61"/>
      <c r="BP97" s="61"/>
      <c r="BQ97" s="61"/>
      <c r="BR97" s="61"/>
      <c r="BS97" s="61"/>
      <c r="BT97" s="61"/>
      <c r="BU97" s="61"/>
      <c r="BV97" s="61"/>
      <c r="BW97" s="61"/>
      <c r="BX97" s="61"/>
      <c r="BY97" s="61"/>
      <c r="BZ97" s="61"/>
      <c r="CA97" s="61"/>
      <c r="CB97" s="61"/>
      <c r="CC97" s="61"/>
      <c r="CD97" s="61"/>
      <c r="CE97" s="61"/>
      <c r="CF97" s="61"/>
      <c r="CG97" s="61"/>
      <c r="CH97" s="61"/>
      <c r="CI97" s="61"/>
      <c r="CJ97" s="61"/>
      <c r="CK97" s="61"/>
      <c r="CL97" s="61"/>
      <c r="CM97" s="61"/>
      <c r="CN97" s="61"/>
      <c r="CO97" s="61"/>
      <c r="CP97" s="61"/>
      <c r="CQ97" s="61"/>
      <c r="CR97" s="61"/>
      <c r="CS97" s="61"/>
      <c r="CT97" s="61"/>
      <c r="CU97" s="61"/>
      <c r="CV97" s="61"/>
      <c r="CW97" s="61"/>
      <c r="CX97" s="61"/>
      <c r="CY97" s="61"/>
      <c r="CZ97" s="61"/>
      <c r="DA97" s="61"/>
      <c r="DB97" s="61"/>
      <c r="DC97" s="61"/>
      <c r="DD97" s="61"/>
      <c r="DE97" s="61"/>
      <c r="DF97" s="61"/>
      <c r="DG97" s="61"/>
      <c r="DH97" s="61"/>
      <c r="DI97" s="61"/>
      <c r="DJ97" s="61"/>
      <c r="DK97" s="61"/>
      <c r="DL97" s="61"/>
      <c r="DM97" s="61"/>
      <c r="DN97" s="61"/>
      <c r="DO97" s="61"/>
      <c r="DP97" s="61"/>
      <c r="DQ97" s="61"/>
      <c r="DR97" s="61"/>
      <c r="DS97" s="61"/>
      <c r="DT97" s="61"/>
      <c r="DU97" s="61"/>
      <c r="DV97" s="61"/>
      <c r="DW97" s="61"/>
      <c r="DX97" s="61"/>
      <c r="DY97" s="61"/>
      <c r="DZ97" s="61"/>
      <c r="EA97" s="61"/>
      <c r="EB97" s="61"/>
      <c r="EC97" s="61"/>
      <c r="ED97" s="61"/>
      <c r="EE97" s="61"/>
      <c r="EF97" s="61"/>
      <c r="EG97" s="61"/>
      <c r="EH97" s="61"/>
      <c r="EI97" s="61"/>
      <c r="EJ97" s="61"/>
      <c r="EK97" s="61"/>
      <c r="EL97" s="61"/>
      <c r="EM97" s="61"/>
      <c r="EN97" s="61"/>
      <c r="EO97" s="61"/>
      <c r="EP97" s="61"/>
      <c r="EQ97" s="61"/>
      <c r="ER97" s="61"/>
      <c r="ES97" s="61"/>
      <c r="ET97" s="61"/>
      <c r="EU97" s="61"/>
      <c r="EV97" s="61"/>
      <c r="EW97" s="61"/>
      <c r="EX97" s="61"/>
      <c r="EY97" s="61"/>
      <c r="EZ97" s="61"/>
      <c r="FA97" s="61"/>
      <c r="FB97" s="61"/>
      <c r="FC97" s="61"/>
      <c r="FD97" s="61"/>
      <c r="FE97" s="61"/>
      <c r="FF97" s="61"/>
      <c r="FG97" s="61"/>
      <c r="FH97" s="61"/>
      <c r="FI97" s="61"/>
      <c r="FJ97" s="61"/>
      <c r="FK97" s="61"/>
      <c r="FL97" s="61"/>
      <c r="FM97" s="61"/>
      <c r="FN97" s="61"/>
      <c r="FO97" s="61"/>
      <c r="FP97" s="61"/>
      <c r="FQ97" s="61"/>
      <c r="FR97" s="61"/>
      <c r="FS97" s="61"/>
      <c r="FT97" s="61"/>
      <c r="FU97" s="61"/>
      <c r="FV97" s="61"/>
      <c r="FW97" s="61"/>
      <c r="FX97" s="61"/>
      <c r="FY97" s="61"/>
      <c r="FZ97" s="61"/>
      <c r="GA97" s="61"/>
      <c r="GB97" s="61"/>
      <c r="GC97" s="61"/>
      <c r="GD97" s="61"/>
      <c r="GE97" s="61"/>
      <c r="GF97" s="61"/>
      <c r="GG97" s="61"/>
      <c r="GH97" s="61"/>
      <c r="GI97" s="61"/>
      <c r="GJ97" s="61"/>
      <c r="GK97" s="61"/>
      <c r="GL97" s="61"/>
      <c r="GM97" s="61"/>
      <c r="GN97" s="61"/>
      <c r="GO97" s="61"/>
      <c r="GP97" s="61"/>
      <c r="GQ97" s="61"/>
      <c r="GR97" s="61"/>
      <c r="GS97" s="61"/>
      <c r="GT97" s="61"/>
      <c r="GU97" s="61"/>
      <c r="GV97" s="61"/>
      <c r="GW97" s="61"/>
      <c r="GX97" s="61"/>
      <c r="GY97" s="61"/>
      <c r="GZ97" s="61"/>
      <c r="HA97" s="61"/>
      <c r="HB97" s="61"/>
      <c r="HC97" s="61"/>
      <c r="HD97" s="61"/>
      <c r="HE97" s="61"/>
      <c r="HF97" s="61"/>
      <c r="HG97" s="61"/>
      <c r="HH97" s="61"/>
      <c r="HI97" s="61"/>
      <c r="HJ97" s="61"/>
      <c r="HK97" s="61"/>
      <c r="HL97" s="61"/>
      <c r="HM97" s="61"/>
      <c r="HN97" s="61"/>
      <c r="HO97" s="61"/>
      <c r="HP97" s="62"/>
    </row>
    <row r="98" spans="1:224" ht="12.75" customHeight="1" x14ac:dyDescent="0.25">
      <c r="A98" s="32" t="s">
        <v>688</v>
      </c>
      <c r="B98" s="63">
        <v>2695</v>
      </c>
      <c r="C98" s="57" t="s">
        <v>203</v>
      </c>
      <c r="D98" s="58">
        <v>6744</v>
      </c>
      <c r="E98" s="58">
        <v>7546.25</v>
      </c>
      <c r="F98" s="58">
        <v>8321.25</v>
      </c>
      <c r="G98" s="58">
        <v>7914.5</v>
      </c>
      <c r="H98" s="58">
        <v>7306.5</v>
      </c>
      <c r="I98" s="58">
        <v>6558.25</v>
      </c>
      <c r="J98" s="58">
        <v>4916.25</v>
      </c>
      <c r="K98" s="58">
        <v>5546.5</v>
      </c>
      <c r="L98" s="58">
        <v>6522.5</v>
      </c>
      <c r="M98" s="58">
        <v>7905.75</v>
      </c>
      <c r="N98" s="58">
        <v>9329.5</v>
      </c>
      <c r="O98" s="58">
        <v>10532.5</v>
      </c>
      <c r="P98" s="58">
        <v>11675.25</v>
      </c>
      <c r="Q98" s="58">
        <v>10955</v>
      </c>
      <c r="R98" s="58">
        <v>10658.25</v>
      </c>
      <c r="S98" s="58">
        <v>11722.75</v>
      </c>
      <c r="T98" s="58">
        <v>11387.25</v>
      </c>
      <c r="U98" s="58">
        <v>11647.5</v>
      </c>
      <c r="V98" s="58">
        <v>12287</v>
      </c>
      <c r="W98" s="58">
        <v>14015.5</v>
      </c>
      <c r="X98" s="58">
        <v>12720.25</v>
      </c>
      <c r="Y98" s="59">
        <v>13535.75</v>
      </c>
      <c r="Z98" s="59">
        <v>13931.75</v>
      </c>
      <c r="AA98" s="60"/>
      <c r="AB98" s="61"/>
      <c r="AC98" s="61"/>
      <c r="AD98" s="61"/>
      <c r="AE98" s="61"/>
      <c r="AF98" s="61"/>
      <c r="AG98" s="61"/>
      <c r="AH98" s="61"/>
      <c r="AI98" s="61"/>
      <c r="AJ98" s="61"/>
      <c r="AK98" s="61"/>
      <c r="AL98" s="61"/>
      <c r="AM98" s="61"/>
      <c r="AN98" s="61"/>
      <c r="AO98" s="61"/>
      <c r="AP98" s="61"/>
      <c r="AQ98" s="61"/>
      <c r="AR98" s="61"/>
      <c r="AS98" s="61"/>
      <c r="AT98" s="61"/>
      <c r="AU98" s="61"/>
      <c r="AV98" s="61"/>
      <c r="AW98" s="61"/>
      <c r="AX98" s="61"/>
      <c r="AY98" s="61"/>
      <c r="AZ98" s="61"/>
      <c r="BA98" s="61"/>
      <c r="BB98" s="61"/>
      <c r="BC98" s="61"/>
      <c r="BD98" s="61"/>
      <c r="BE98" s="61"/>
      <c r="BF98" s="61"/>
      <c r="BG98" s="61"/>
      <c r="BH98" s="61"/>
      <c r="BI98" s="61"/>
      <c r="BJ98" s="61"/>
      <c r="BK98" s="61"/>
      <c r="BL98" s="61"/>
      <c r="BM98" s="61"/>
      <c r="BN98" s="61"/>
      <c r="BO98" s="61"/>
      <c r="BP98" s="61"/>
      <c r="BQ98" s="61"/>
      <c r="BR98" s="61"/>
      <c r="BS98" s="61"/>
      <c r="BT98" s="61"/>
      <c r="BU98" s="61"/>
      <c r="BV98" s="61"/>
      <c r="BW98" s="61"/>
      <c r="BX98" s="61"/>
      <c r="BY98" s="61"/>
      <c r="BZ98" s="61"/>
      <c r="CA98" s="61"/>
      <c r="CB98" s="61"/>
      <c r="CC98" s="61"/>
      <c r="CD98" s="61"/>
      <c r="CE98" s="61"/>
      <c r="CF98" s="61"/>
      <c r="CG98" s="61"/>
      <c r="CH98" s="61"/>
      <c r="CI98" s="61"/>
      <c r="CJ98" s="61"/>
      <c r="CK98" s="61"/>
      <c r="CL98" s="61"/>
      <c r="CM98" s="61"/>
      <c r="CN98" s="61"/>
      <c r="CO98" s="61"/>
      <c r="CP98" s="61"/>
      <c r="CQ98" s="61"/>
      <c r="CR98" s="61"/>
      <c r="CS98" s="61"/>
      <c r="CT98" s="61"/>
      <c r="CU98" s="61"/>
      <c r="CV98" s="61"/>
      <c r="CW98" s="61"/>
      <c r="CX98" s="61"/>
      <c r="CY98" s="61"/>
      <c r="CZ98" s="61"/>
      <c r="DA98" s="61"/>
      <c r="DB98" s="61"/>
      <c r="DC98" s="61"/>
      <c r="DD98" s="61"/>
      <c r="DE98" s="61"/>
      <c r="DF98" s="61"/>
      <c r="DG98" s="61"/>
      <c r="DH98" s="61"/>
      <c r="DI98" s="61"/>
      <c r="DJ98" s="61"/>
      <c r="DK98" s="61"/>
      <c r="DL98" s="61"/>
      <c r="DM98" s="61"/>
      <c r="DN98" s="61"/>
      <c r="DO98" s="61"/>
      <c r="DP98" s="61"/>
      <c r="DQ98" s="61"/>
      <c r="DR98" s="61"/>
      <c r="DS98" s="61"/>
      <c r="DT98" s="61"/>
      <c r="DU98" s="61"/>
      <c r="DV98" s="61"/>
      <c r="DW98" s="61"/>
      <c r="DX98" s="61"/>
      <c r="DY98" s="61"/>
      <c r="DZ98" s="61"/>
      <c r="EA98" s="61"/>
      <c r="EB98" s="61"/>
      <c r="EC98" s="61"/>
      <c r="ED98" s="61"/>
      <c r="EE98" s="61"/>
      <c r="EF98" s="61"/>
      <c r="EG98" s="61"/>
      <c r="EH98" s="61"/>
      <c r="EI98" s="61"/>
      <c r="EJ98" s="61"/>
      <c r="EK98" s="61"/>
      <c r="EL98" s="61"/>
      <c r="EM98" s="61"/>
      <c r="EN98" s="61"/>
      <c r="EO98" s="61"/>
      <c r="EP98" s="61"/>
      <c r="EQ98" s="61"/>
      <c r="ER98" s="61"/>
      <c r="ES98" s="61"/>
      <c r="ET98" s="61"/>
      <c r="EU98" s="61"/>
      <c r="EV98" s="61"/>
      <c r="EW98" s="61"/>
      <c r="EX98" s="61"/>
      <c r="EY98" s="61"/>
      <c r="EZ98" s="61"/>
      <c r="FA98" s="61"/>
      <c r="FB98" s="61"/>
      <c r="FC98" s="61"/>
      <c r="FD98" s="61"/>
      <c r="FE98" s="61"/>
      <c r="FF98" s="61"/>
      <c r="FG98" s="61"/>
      <c r="FH98" s="61"/>
      <c r="FI98" s="61"/>
      <c r="FJ98" s="61"/>
      <c r="FK98" s="61"/>
      <c r="FL98" s="61"/>
      <c r="FM98" s="61"/>
      <c r="FN98" s="61"/>
      <c r="FO98" s="61"/>
      <c r="FP98" s="61"/>
      <c r="FQ98" s="61"/>
      <c r="FR98" s="61"/>
      <c r="FS98" s="61"/>
      <c r="FT98" s="61"/>
      <c r="FU98" s="61"/>
      <c r="FV98" s="61"/>
      <c r="FW98" s="61"/>
      <c r="FX98" s="61"/>
      <c r="FY98" s="61"/>
      <c r="FZ98" s="61"/>
      <c r="GA98" s="61"/>
      <c r="GB98" s="61"/>
      <c r="GC98" s="61"/>
      <c r="GD98" s="61"/>
      <c r="GE98" s="61"/>
      <c r="GF98" s="61"/>
      <c r="GG98" s="61"/>
      <c r="GH98" s="61"/>
      <c r="GI98" s="61"/>
      <c r="GJ98" s="61"/>
      <c r="GK98" s="61"/>
      <c r="GL98" s="61"/>
      <c r="GM98" s="61"/>
      <c r="GN98" s="61"/>
      <c r="GO98" s="61"/>
      <c r="GP98" s="61"/>
      <c r="GQ98" s="61"/>
      <c r="GR98" s="61"/>
      <c r="GS98" s="61"/>
      <c r="GT98" s="61"/>
      <c r="GU98" s="61"/>
      <c r="GV98" s="61"/>
      <c r="GW98" s="61"/>
      <c r="GX98" s="61"/>
      <c r="GY98" s="61"/>
      <c r="GZ98" s="61"/>
      <c r="HA98" s="61"/>
      <c r="HB98" s="61"/>
      <c r="HC98" s="61"/>
      <c r="HD98" s="61"/>
      <c r="HE98" s="61"/>
      <c r="HF98" s="61"/>
      <c r="HG98" s="61"/>
      <c r="HH98" s="61"/>
      <c r="HI98" s="61"/>
      <c r="HJ98" s="61"/>
      <c r="HK98" s="61"/>
      <c r="HL98" s="61"/>
      <c r="HM98" s="61"/>
      <c r="HN98" s="61"/>
      <c r="HO98" s="61"/>
      <c r="HP98" s="62"/>
    </row>
    <row r="99" spans="1:224" ht="12.75" customHeight="1" x14ac:dyDescent="0.25">
      <c r="A99" s="32" t="s">
        <v>688</v>
      </c>
      <c r="B99" s="63">
        <v>2696</v>
      </c>
      <c r="C99" s="57" t="s">
        <v>205</v>
      </c>
      <c r="D99" s="58">
        <v>1249.5</v>
      </c>
      <c r="E99" s="58">
        <v>1266.25</v>
      </c>
      <c r="F99" s="58">
        <v>1343.75</v>
      </c>
      <c r="G99" s="58">
        <v>1356.75</v>
      </c>
      <c r="H99" s="58">
        <v>1344.5</v>
      </c>
      <c r="I99" s="58">
        <v>1260.25</v>
      </c>
      <c r="J99" s="58">
        <v>1161.25</v>
      </c>
      <c r="K99" s="58">
        <v>1289.75</v>
      </c>
      <c r="L99" s="58">
        <v>1527.25</v>
      </c>
      <c r="M99" s="58">
        <v>1800.25</v>
      </c>
      <c r="N99" s="58">
        <v>1911.25</v>
      </c>
      <c r="O99" s="58">
        <v>2084</v>
      </c>
      <c r="P99" s="58">
        <v>2258.5</v>
      </c>
      <c r="Q99" s="58">
        <v>2173.25</v>
      </c>
      <c r="R99" s="58">
        <v>2161.5</v>
      </c>
      <c r="S99" s="58">
        <v>2088.75</v>
      </c>
      <c r="T99" s="58">
        <v>2024.75</v>
      </c>
      <c r="U99" s="58">
        <v>2024.75</v>
      </c>
      <c r="V99" s="58">
        <v>1989</v>
      </c>
      <c r="W99" s="58">
        <v>2024.5</v>
      </c>
      <c r="X99" s="58">
        <v>2170.25</v>
      </c>
      <c r="Y99" s="59">
        <v>2081</v>
      </c>
      <c r="Z99" s="59">
        <v>2121.25</v>
      </c>
      <c r="AA99" s="60"/>
      <c r="AB99" s="61"/>
      <c r="AC99" s="61"/>
      <c r="AD99" s="61"/>
      <c r="AE99" s="61"/>
      <c r="AF99" s="61"/>
      <c r="AG99" s="61"/>
      <c r="AH99" s="61"/>
      <c r="AI99" s="61"/>
      <c r="AJ99" s="61"/>
      <c r="AK99" s="61"/>
      <c r="AL99" s="61"/>
      <c r="AM99" s="61"/>
      <c r="AN99" s="61"/>
      <c r="AO99" s="61"/>
      <c r="AP99" s="61"/>
      <c r="AQ99" s="61"/>
      <c r="AR99" s="61"/>
      <c r="AS99" s="61"/>
      <c r="AT99" s="61"/>
      <c r="AU99" s="61"/>
      <c r="AV99" s="61"/>
      <c r="AW99" s="61"/>
      <c r="AX99" s="61"/>
      <c r="AY99" s="61"/>
      <c r="AZ99" s="61"/>
      <c r="BA99" s="61"/>
      <c r="BB99" s="61"/>
      <c r="BC99" s="61"/>
      <c r="BD99" s="61"/>
      <c r="BE99" s="61"/>
      <c r="BF99" s="61"/>
      <c r="BG99" s="61"/>
      <c r="BH99" s="61"/>
      <c r="BI99" s="61"/>
      <c r="BJ99" s="61"/>
      <c r="BK99" s="61"/>
      <c r="BL99" s="61"/>
      <c r="BM99" s="61"/>
      <c r="BN99" s="61"/>
      <c r="BO99" s="61"/>
      <c r="BP99" s="61"/>
      <c r="BQ99" s="61"/>
      <c r="BR99" s="61"/>
      <c r="BS99" s="61"/>
      <c r="BT99" s="61"/>
      <c r="BU99" s="61"/>
      <c r="BV99" s="61"/>
      <c r="BW99" s="61"/>
      <c r="BX99" s="61"/>
      <c r="BY99" s="61"/>
      <c r="BZ99" s="61"/>
      <c r="CA99" s="61"/>
      <c r="CB99" s="61"/>
      <c r="CC99" s="61"/>
      <c r="CD99" s="61"/>
      <c r="CE99" s="61"/>
      <c r="CF99" s="61"/>
      <c r="CG99" s="61"/>
      <c r="CH99" s="61"/>
      <c r="CI99" s="61"/>
      <c r="CJ99" s="61"/>
      <c r="CK99" s="61"/>
      <c r="CL99" s="61"/>
      <c r="CM99" s="61"/>
      <c r="CN99" s="61"/>
      <c r="CO99" s="61"/>
      <c r="CP99" s="61"/>
      <c r="CQ99" s="61"/>
      <c r="CR99" s="61"/>
      <c r="CS99" s="61"/>
      <c r="CT99" s="61"/>
      <c r="CU99" s="61"/>
      <c r="CV99" s="61"/>
      <c r="CW99" s="61"/>
      <c r="CX99" s="61"/>
      <c r="CY99" s="61"/>
      <c r="CZ99" s="61"/>
      <c r="DA99" s="61"/>
      <c r="DB99" s="61"/>
      <c r="DC99" s="61"/>
      <c r="DD99" s="61"/>
      <c r="DE99" s="61"/>
      <c r="DF99" s="61"/>
      <c r="DG99" s="61"/>
      <c r="DH99" s="61"/>
      <c r="DI99" s="61"/>
      <c r="DJ99" s="61"/>
      <c r="DK99" s="61"/>
      <c r="DL99" s="61"/>
      <c r="DM99" s="61"/>
      <c r="DN99" s="61"/>
      <c r="DO99" s="61"/>
      <c r="DP99" s="61"/>
      <c r="DQ99" s="61"/>
      <c r="DR99" s="61"/>
      <c r="DS99" s="61"/>
      <c r="DT99" s="61"/>
      <c r="DU99" s="61"/>
      <c r="DV99" s="61"/>
      <c r="DW99" s="61"/>
      <c r="DX99" s="61"/>
      <c r="DY99" s="61"/>
      <c r="DZ99" s="61"/>
      <c r="EA99" s="61"/>
      <c r="EB99" s="61"/>
      <c r="EC99" s="61"/>
      <c r="ED99" s="61"/>
      <c r="EE99" s="61"/>
      <c r="EF99" s="61"/>
      <c r="EG99" s="61"/>
      <c r="EH99" s="61"/>
      <c r="EI99" s="61"/>
      <c r="EJ99" s="61"/>
      <c r="EK99" s="61"/>
      <c r="EL99" s="61"/>
      <c r="EM99" s="61"/>
      <c r="EN99" s="61"/>
      <c r="EO99" s="61"/>
      <c r="EP99" s="61"/>
      <c r="EQ99" s="61"/>
      <c r="ER99" s="61"/>
      <c r="ES99" s="61"/>
      <c r="ET99" s="61"/>
      <c r="EU99" s="61"/>
      <c r="EV99" s="61"/>
      <c r="EW99" s="61"/>
      <c r="EX99" s="61"/>
      <c r="EY99" s="61"/>
      <c r="EZ99" s="61"/>
      <c r="FA99" s="61"/>
      <c r="FB99" s="61"/>
      <c r="FC99" s="61"/>
      <c r="FD99" s="61"/>
      <c r="FE99" s="61"/>
      <c r="FF99" s="61"/>
      <c r="FG99" s="61"/>
      <c r="FH99" s="61"/>
      <c r="FI99" s="61"/>
      <c r="FJ99" s="61"/>
      <c r="FK99" s="61"/>
      <c r="FL99" s="61"/>
      <c r="FM99" s="61"/>
      <c r="FN99" s="61"/>
      <c r="FO99" s="61"/>
      <c r="FP99" s="61"/>
      <c r="FQ99" s="61"/>
      <c r="FR99" s="61"/>
      <c r="FS99" s="61"/>
      <c r="FT99" s="61"/>
      <c r="FU99" s="61"/>
      <c r="FV99" s="61"/>
      <c r="FW99" s="61"/>
      <c r="FX99" s="61"/>
      <c r="FY99" s="61"/>
      <c r="FZ99" s="61"/>
      <c r="GA99" s="61"/>
      <c r="GB99" s="61"/>
      <c r="GC99" s="61"/>
      <c r="GD99" s="61"/>
      <c r="GE99" s="61"/>
      <c r="GF99" s="61"/>
      <c r="GG99" s="61"/>
      <c r="GH99" s="61"/>
      <c r="GI99" s="61"/>
      <c r="GJ99" s="61"/>
      <c r="GK99" s="61"/>
      <c r="GL99" s="61"/>
      <c r="GM99" s="61"/>
      <c r="GN99" s="61"/>
      <c r="GO99" s="61"/>
      <c r="GP99" s="61"/>
      <c r="GQ99" s="61"/>
      <c r="GR99" s="61"/>
      <c r="GS99" s="61"/>
      <c r="GT99" s="61"/>
      <c r="GU99" s="61"/>
      <c r="GV99" s="61"/>
      <c r="GW99" s="61"/>
      <c r="GX99" s="61"/>
      <c r="GY99" s="61"/>
      <c r="GZ99" s="61"/>
      <c r="HA99" s="61"/>
      <c r="HB99" s="61"/>
      <c r="HC99" s="61"/>
      <c r="HD99" s="61"/>
      <c r="HE99" s="61"/>
      <c r="HF99" s="61"/>
      <c r="HG99" s="61"/>
      <c r="HH99" s="61"/>
      <c r="HI99" s="61"/>
      <c r="HJ99" s="61"/>
      <c r="HK99" s="61"/>
      <c r="HL99" s="61"/>
      <c r="HM99" s="61"/>
      <c r="HN99" s="61"/>
      <c r="HO99" s="61"/>
      <c r="HP99" s="62"/>
    </row>
    <row r="100" spans="1:224" ht="12.75" customHeight="1" x14ac:dyDescent="0.25">
      <c r="A100" s="32" t="s">
        <v>688</v>
      </c>
      <c r="B100" s="63">
        <v>2699</v>
      </c>
      <c r="C100" s="57" t="s">
        <v>207</v>
      </c>
      <c r="D100" s="58">
        <v>2742.25</v>
      </c>
      <c r="E100" s="58">
        <v>2975.75</v>
      </c>
      <c r="F100" s="58">
        <v>3098.75</v>
      </c>
      <c r="G100" s="58">
        <v>2939.25</v>
      </c>
      <c r="H100" s="58">
        <v>2625.5</v>
      </c>
      <c r="I100" s="58">
        <v>2391.5</v>
      </c>
      <c r="J100" s="58">
        <v>1992</v>
      </c>
      <c r="K100" s="58">
        <v>2276</v>
      </c>
      <c r="L100" s="58">
        <v>2715.5</v>
      </c>
      <c r="M100" s="58">
        <v>3022.25</v>
      </c>
      <c r="N100" s="58">
        <v>3432.5</v>
      </c>
      <c r="O100" s="58">
        <v>3921.5</v>
      </c>
      <c r="P100" s="58">
        <v>4306</v>
      </c>
      <c r="Q100" s="58">
        <v>4431.5</v>
      </c>
      <c r="R100" s="58">
        <v>4182.25</v>
      </c>
      <c r="S100" s="58">
        <v>4764.75</v>
      </c>
      <c r="T100" s="58">
        <v>4100</v>
      </c>
      <c r="U100" s="58">
        <v>3973.25</v>
      </c>
      <c r="V100" s="58">
        <v>4036.75</v>
      </c>
      <c r="W100" s="58">
        <v>3828.25</v>
      </c>
      <c r="X100" s="58">
        <v>3740.75</v>
      </c>
      <c r="Y100" s="59">
        <v>3731.25</v>
      </c>
      <c r="Z100" s="59">
        <v>3698.5</v>
      </c>
      <c r="AA100" s="60"/>
      <c r="AB100" s="61"/>
      <c r="AC100" s="61"/>
      <c r="AD100" s="61"/>
      <c r="AE100" s="61"/>
      <c r="AF100" s="61"/>
      <c r="AG100" s="61"/>
      <c r="AH100" s="61"/>
      <c r="AI100" s="61"/>
      <c r="AJ100" s="61"/>
      <c r="AK100" s="61"/>
      <c r="AL100" s="61"/>
      <c r="AM100" s="61"/>
      <c r="AN100" s="61"/>
      <c r="AO100" s="61"/>
      <c r="AP100" s="61"/>
      <c r="AQ100" s="61"/>
      <c r="AR100" s="61"/>
      <c r="AS100" s="61"/>
      <c r="AT100" s="61"/>
      <c r="AU100" s="61"/>
      <c r="AV100" s="61"/>
      <c r="AW100" s="61"/>
      <c r="AX100" s="61"/>
      <c r="AY100" s="61"/>
      <c r="AZ100" s="61"/>
      <c r="BA100" s="61"/>
      <c r="BB100" s="61"/>
      <c r="BC100" s="61"/>
      <c r="BD100" s="61"/>
      <c r="BE100" s="61"/>
      <c r="BF100" s="61"/>
      <c r="BG100" s="61"/>
      <c r="BH100" s="61"/>
      <c r="BI100" s="61"/>
      <c r="BJ100" s="61"/>
      <c r="BK100" s="61"/>
      <c r="BL100" s="61"/>
      <c r="BM100" s="61"/>
      <c r="BN100" s="61"/>
      <c r="BO100" s="61"/>
      <c r="BP100" s="61"/>
      <c r="BQ100" s="61"/>
      <c r="BR100" s="61"/>
      <c r="BS100" s="61"/>
      <c r="BT100" s="61"/>
      <c r="BU100" s="61"/>
      <c r="BV100" s="61"/>
      <c r="BW100" s="61"/>
      <c r="BX100" s="61"/>
      <c r="BY100" s="61"/>
      <c r="BZ100" s="61"/>
      <c r="CA100" s="61"/>
      <c r="CB100" s="61"/>
      <c r="CC100" s="61"/>
      <c r="CD100" s="61"/>
      <c r="CE100" s="61"/>
      <c r="CF100" s="61"/>
      <c r="CG100" s="61"/>
      <c r="CH100" s="61"/>
      <c r="CI100" s="61"/>
      <c r="CJ100" s="61"/>
      <c r="CK100" s="61"/>
      <c r="CL100" s="61"/>
      <c r="CM100" s="61"/>
      <c r="CN100" s="61"/>
      <c r="CO100" s="61"/>
      <c r="CP100" s="61"/>
      <c r="CQ100" s="61"/>
      <c r="CR100" s="61"/>
      <c r="CS100" s="61"/>
      <c r="CT100" s="61"/>
      <c r="CU100" s="61"/>
      <c r="CV100" s="61"/>
      <c r="CW100" s="61"/>
      <c r="CX100" s="61"/>
      <c r="CY100" s="61"/>
      <c r="CZ100" s="61"/>
      <c r="DA100" s="61"/>
      <c r="DB100" s="61"/>
      <c r="DC100" s="61"/>
      <c r="DD100" s="61"/>
      <c r="DE100" s="61"/>
      <c r="DF100" s="61"/>
      <c r="DG100" s="61"/>
      <c r="DH100" s="61"/>
      <c r="DI100" s="61"/>
      <c r="DJ100" s="61"/>
      <c r="DK100" s="61"/>
      <c r="DL100" s="61"/>
      <c r="DM100" s="61"/>
      <c r="DN100" s="61"/>
      <c r="DO100" s="61"/>
      <c r="DP100" s="61"/>
      <c r="DQ100" s="61"/>
      <c r="DR100" s="61"/>
      <c r="DS100" s="61"/>
      <c r="DT100" s="61"/>
      <c r="DU100" s="61"/>
      <c r="DV100" s="61"/>
      <c r="DW100" s="61"/>
      <c r="DX100" s="61"/>
      <c r="DY100" s="61"/>
      <c r="DZ100" s="61"/>
      <c r="EA100" s="61"/>
      <c r="EB100" s="61"/>
      <c r="EC100" s="61"/>
      <c r="ED100" s="61"/>
      <c r="EE100" s="61"/>
      <c r="EF100" s="61"/>
      <c r="EG100" s="61"/>
      <c r="EH100" s="61"/>
      <c r="EI100" s="61"/>
      <c r="EJ100" s="61"/>
      <c r="EK100" s="61"/>
      <c r="EL100" s="61"/>
      <c r="EM100" s="61"/>
      <c r="EN100" s="61"/>
      <c r="EO100" s="61"/>
      <c r="EP100" s="61"/>
      <c r="EQ100" s="61"/>
      <c r="ER100" s="61"/>
      <c r="ES100" s="61"/>
      <c r="ET100" s="61"/>
      <c r="EU100" s="61"/>
      <c r="EV100" s="61"/>
      <c r="EW100" s="61"/>
      <c r="EX100" s="61"/>
      <c r="EY100" s="61"/>
      <c r="EZ100" s="61"/>
      <c r="FA100" s="61"/>
      <c r="FB100" s="61"/>
      <c r="FC100" s="61"/>
      <c r="FD100" s="61"/>
      <c r="FE100" s="61"/>
      <c r="FF100" s="61"/>
      <c r="FG100" s="61"/>
      <c r="FH100" s="61"/>
      <c r="FI100" s="61"/>
      <c r="FJ100" s="61"/>
      <c r="FK100" s="61"/>
      <c r="FL100" s="61"/>
      <c r="FM100" s="61"/>
      <c r="FN100" s="61"/>
      <c r="FO100" s="61"/>
      <c r="FP100" s="61"/>
      <c r="FQ100" s="61"/>
      <c r="FR100" s="61"/>
      <c r="FS100" s="61"/>
      <c r="FT100" s="61"/>
      <c r="FU100" s="61"/>
      <c r="FV100" s="61"/>
      <c r="FW100" s="61"/>
      <c r="FX100" s="61"/>
      <c r="FY100" s="61"/>
      <c r="FZ100" s="61"/>
      <c r="GA100" s="61"/>
      <c r="GB100" s="61"/>
      <c r="GC100" s="61"/>
      <c r="GD100" s="61"/>
      <c r="GE100" s="61"/>
      <c r="GF100" s="61"/>
      <c r="GG100" s="61"/>
      <c r="GH100" s="61"/>
      <c r="GI100" s="61"/>
      <c r="GJ100" s="61"/>
      <c r="GK100" s="61"/>
      <c r="GL100" s="61"/>
      <c r="GM100" s="61"/>
      <c r="GN100" s="61"/>
      <c r="GO100" s="61"/>
      <c r="GP100" s="61"/>
      <c r="GQ100" s="61"/>
      <c r="GR100" s="61"/>
      <c r="GS100" s="61"/>
      <c r="GT100" s="61"/>
      <c r="GU100" s="61"/>
      <c r="GV100" s="61"/>
      <c r="GW100" s="61"/>
      <c r="GX100" s="61"/>
      <c r="GY100" s="61"/>
      <c r="GZ100" s="61"/>
      <c r="HA100" s="61"/>
      <c r="HB100" s="61"/>
      <c r="HC100" s="61"/>
      <c r="HD100" s="61"/>
      <c r="HE100" s="61"/>
      <c r="HF100" s="61"/>
      <c r="HG100" s="61"/>
      <c r="HH100" s="61"/>
      <c r="HI100" s="61"/>
      <c r="HJ100" s="61"/>
      <c r="HK100" s="61"/>
      <c r="HL100" s="61"/>
      <c r="HM100" s="61"/>
      <c r="HN100" s="61"/>
      <c r="HO100" s="61"/>
      <c r="HP100" s="62"/>
    </row>
    <row r="101" spans="1:224" ht="12.75" customHeight="1" x14ac:dyDescent="0.25">
      <c r="A101" s="32" t="s">
        <v>688</v>
      </c>
      <c r="B101" s="63">
        <v>2710</v>
      </c>
      <c r="C101" s="57" t="s">
        <v>209</v>
      </c>
      <c r="D101" s="58">
        <v>25041.25</v>
      </c>
      <c r="E101" s="58">
        <v>25041</v>
      </c>
      <c r="F101" s="58">
        <v>24967</v>
      </c>
      <c r="G101" s="58">
        <v>23330</v>
      </c>
      <c r="H101" s="58">
        <v>21968</v>
      </c>
      <c r="I101" s="58">
        <v>20997.5</v>
      </c>
      <c r="J101" s="58">
        <v>19322.5</v>
      </c>
      <c r="K101" s="58">
        <v>20314.25</v>
      </c>
      <c r="L101" s="58">
        <v>22126</v>
      </c>
      <c r="M101" s="58">
        <v>23963.5</v>
      </c>
      <c r="N101" s="58">
        <v>25566.25</v>
      </c>
      <c r="O101" s="58">
        <v>26426.25</v>
      </c>
      <c r="P101" s="58">
        <v>27652.25</v>
      </c>
      <c r="Q101" s="58">
        <v>25775.5</v>
      </c>
      <c r="R101" s="58">
        <v>26400.75</v>
      </c>
      <c r="S101" s="58">
        <v>27334.25</v>
      </c>
      <c r="T101" s="58">
        <v>26559.25</v>
      </c>
      <c r="U101" s="58">
        <v>25942.75</v>
      </c>
      <c r="V101" s="58">
        <v>25804.5</v>
      </c>
      <c r="W101" s="58">
        <v>25660.25</v>
      </c>
      <c r="X101" s="58">
        <v>24068.25</v>
      </c>
      <c r="Y101" s="59">
        <v>23732.25</v>
      </c>
      <c r="Z101" s="59">
        <v>24425.25</v>
      </c>
      <c r="AA101" s="60"/>
      <c r="AB101" s="61"/>
      <c r="AC101" s="61"/>
      <c r="AD101" s="61"/>
      <c r="AE101" s="61"/>
      <c r="AF101" s="61"/>
      <c r="AG101" s="61"/>
      <c r="AH101" s="61"/>
      <c r="AI101" s="61"/>
      <c r="AJ101" s="61"/>
      <c r="AK101" s="61"/>
      <c r="AL101" s="61"/>
      <c r="AM101" s="61"/>
      <c r="AN101" s="61"/>
      <c r="AO101" s="61"/>
      <c r="AP101" s="61"/>
      <c r="AQ101" s="61"/>
      <c r="AR101" s="61"/>
      <c r="AS101" s="61"/>
      <c r="AT101" s="61"/>
      <c r="AU101" s="61"/>
      <c r="AV101" s="61"/>
      <c r="AW101" s="61"/>
      <c r="AX101" s="61"/>
      <c r="AY101" s="61"/>
      <c r="AZ101" s="61"/>
      <c r="BA101" s="61"/>
      <c r="BB101" s="61"/>
      <c r="BC101" s="61"/>
      <c r="BD101" s="61"/>
      <c r="BE101" s="61"/>
      <c r="BF101" s="61"/>
      <c r="BG101" s="61"/>
      <c r="BH101" s="61"/>
      <c r="BI101" s="61"/>
      <c r="BJ101" s="61"/>
      <c r="BK101" s="61"/>
      <c r="BL101" s="61"/>
      <c r="BM101" s="61"/>
      <c r="BN101" s="61"/>
      <c r="BO101" s="61"/>
      <c r="BP101" s="61"/>
      <c r="BQ101" s="61"/>
      <c r="BR101" s="61"/>
      <c r="BS101" s="61"/>
      <c r="BT101" s="61"/>
      <c r="BU101" s="61"/>
      <c r="BV101" s="61"/>
      <c r="BW101" s="61"/>
      <c r="BX101" s="61"/>
      <c r="BY101" s="61"/>
      <c r="BZ101" s="61"/>
      <c r="CA101" s="61"/>
      <c r="CB101" s="61"/>
      <c r="CC101" s="61"/>
      <c r="CD101" s="61"/>
      <c r="CE101" s="61"/>
      <c r="CF101" s="61"/>
      <c r="CG101" s="61"/>
      <c r="CH101" s="61"/>
      <c r="CI101" s="61"/>
      <c r="CJ101" s="61"/>
      <c r="CK101" s="61"/>
      <c r="CL101" s="61"/>
      <c r="CM101" s="61"/>
      <c r="CN101" s="61"/>
      <c r="CO101" s="61"/>
      <c r="CP101" s="61"/>
      <c r="CQ101" s="61"/>
      <c r="CR101" s="61"/>
      <c r="CS101" s="61"/>
      <c r="CT101" s="61"/>
      <c r="CU101" s="61"/>
      <c r="CV101" s="61"/>
      <c r="CW101" s="61"/>
      <c r="CX101" s="61"/>
      <c r="CY101" s="61"/>
      <c r="CZ101" s="61"/>
      <c r="DA101" s="61"/>
      <c r="DB101" s="61"/>
      <c r="DC101" s="61"/>
      <c r="DD101" s="61"/>
      <c r="DE101" s="61"/>
      <c r="DF101" s="61"/>
      <c r="DG101" s="61"/>
      <c r="DH101" s="61"/>
      <c r="DI101" s="61"/>
      <c r="DJ101" s="61"/>
      <c r="DK101" s="61"/>
      <c r="DL101" s="61"/>
      <c r="DM101" s="61"/>
      <c r="DN101" s="61"/>
      <c r="DO101" s="61"/>
      <c r="DP101" s="61"/>
      <c r="DQ101" s="61"/>
      <c r="DR101" s="61"/>
      <c r="DS101" s="61"/>
      <c r="DT101" s="61"/>
      <c r="DU101" s="61"/>
      <c r="DV101" s="61"/>
      <c r="DW101" s="61"/>
      <c r="DX101" s="61"/>
      <c r="DY101" s="61"/>
      <c r="DZ101" s="61"/>
      <c r="EA101" s="61"/>
      <c r="EB101" s="61"/>
      <c r="EC101" s="61"/>
      <c r="ED101" s="61"/>
      <c r="EE101" s="61"/>
      <c r="EF101" s="61"/>
      <c r="EG101" s="61"/>
      <c r="EH101" s="61"/>
      <c r="EI101" s="61"/>
      <c r="EJ101" s="61"/>
      <c r="EK101" s="61"/>
      <c r="EL101" s="61"/>
      <c r="EM101" s="61"/>
      <c r="EN101" s="61"/>
      <c r="EO101" s="61"/>
      <c r="EP101" s="61"/>
      <c r="EQ101" s="61"/>
      <c r="ER101" s="61"/>
      <c r="ES101" s="61"/>
      <c r="ET101" s="61"/>
      <c r="EU101" s="61"/>
      <c r="EV101" s="61"/>
      <c r="EW101" s="61"/>
      <c r="EX101" s="61"/>
      <c r="EY101" s="61"/>
      <c r="EZ101" s="61"/>
      <c r="FA101" s="61"/>
      <c r="FB101" s="61"/>
      <c r="FC101" s="61"/>
      <c r="FD101" s="61"/>
      <c r="FE101" s="61"/>
      <c r="FF101" s="61"/>
      <c r="FG101" s="61"/>
      <c r="FH101" s="61"/>
      <c r="FI101" s="61"/>
      <c r="FJ101" s="61"/>
      <c r="FK101" s="61"/>
      <c r="FL101" s="61"/>
      <c r="FM101" s="61"/>
      <c r="FN101" s="61"/>
      <c r="FO101" s="61"/>
      <c r="FP101" s="61"/>
      <c r="FQ101" s="61"/>
      <c r="FR101" s="61"/>
      <c r="FS101" s="61"/>
      <c r="FT101" s="61"/>
      <c r="FU101" s="61"/>
      <c r="FV101" s="61"/>
      <c r="FW101" s="61"/>
      <c r="FX101" s="61"/>
      <c r="FY101" s="61"/>
      <c r="FZ101" s="61"/>
      <c r="GA101" s="61"/>
      <c r="GB101" s="61"/>
      <c r="GC101" s="61"/>
      <c r="GD101" s="61"/>
      <c r="GE101" s="61"/>
      <c r="GF101" s="61"/>
      <c r="GG101" s="61"/>
      <c r="GH101" s="61"/>
      <c r="GI101" s="61"/>
      <c r="GJ101" s="61"/>
      <c r="GK101" s="61"/>
      <c r="GL101" s="61"/>
      <c r="GM101" s="61"/>
      <c r="GN101" s="61"/>
      <c r="GO101" s="61"/>
      <c r="GP101" s="61"/>
      <c r="GQ101" s="61"/>
      <c r="GR101" s="61"/>
      <c r="GS101" s="61"/>
      <c r="GT101" s="61"/>
      <c r="GU101" s="61"/>
      <c r="GV101" s="61"/>
      <c r="GW101" s="61"/>
      <c r="GX101" s="61"/>
      <c r="GY101" s="61"/>
      <c r="GZ101" s="61"/>
      <c r="HA101" s="61"/>
      <c r="HB101" s="61"/>
      <c r="HC101" s="61"/>
      <c r="HD101" s="61"/>
      <c r="HE101" s="61"/>
      <c r="HF101" s="61"/>
      <c r="HG101" s="61"/>
      <c r="HH101" s="61"/>
      <c r="HI101" s="61"/>
      <c r="HJ101" s="61"/>
      <c r="HK101" s="61"/>
      <c r="HL101" s="61"/>
      <c r="HM101" s="61"/>
      <c r="HN101" s="61"/>
      <c r="HO101" s="61"/>
      <c r="HP101" s="62"/>
    </row>
    <row r="102" spans="1:224" ht="12.75" customHeight="1" x14ac:dyDescent="0.25">
      <c r="A102" s="32" t="s">
        <v>688</v>
      </c>
      <c r="B102" s="63">
        <v>2720</v>
      </c>
      <c r="C102" s="57" t="s">
        <v>211</v>
      </c>
      <c r="D102" s="58">
        <v>4526.75</v>
      </c>
      <c r="E102" s="58">
        <v>4603</v>
      </c>
      <c r="F102" s="58">
        <v>4139.75</v>
      </c>
      <c r="G102" s="58">
        <v>3808.75</v>
      </c>
      <c r="H102" s="58">
        <v>3403.25</v>
      </c>
      <c r="I102" s="58">
        <v>3257.25</v>
      </c>
      <c r="J102" s="58">
        <v>2917</v>
      </c>
      <c r="K102" s="58">
        <v>2929.75</v>
      </c>
      <c r="L102" s="58">
        <v>3270.25</v>
      </c>
      <c r="M102" s="58">
        <v>3553.5</v>
      </c>
      <c r="N102" s="58">
        <v>3868</v>
      </c>
      <c r="O102" s="58">
        <v>4282.5</v>
      </c>
      <c r="P102" s="58">
        <v>4435</v>
      </c>
      <c r="Q102" s="58">
        <v>4178</v>
      </c>
      <c r="R102" s="58">
        <v>4298.25</v>
      </c>
      <c r="S102" s="58">
        <v>4557.25</v>
      </c>
      <c r="T102" s="58">
        <v>4515</v>
      </c>
      <c r="U102" s="58">
        <v>4404.5</v>
      </c>
      <c r="V102" s="58">
        <v>4339.25</v>
      </c>
      <c r="W102" s="58">
        <v>4225.5</v>
      </c>
      <c r="X102" s="58">
        <v>4117.5</v>
      </c>
      <c r="Y102" s="59">
        <v>4077.5</v>
      </c>
      <c r="Z102" s="59">
        <v>4058.25</v>
      </c>
      <c r="AA102" s="60"/>
      <c r="AB102" s="61"/>
      <c r="AC102" s="61"/>
      <c r="AD102" s="61"/>
      <c r="AE102" s="61"/>
      <c r="AF102" s="61"/>
      <c r="AG102" s="61"/>
      <c r="AH102" s="61"/>
      <c r="AI102" s="61"/>
      <c r="AJ102" s="61"/>
      <c r="AK102" s="61"/>
      <c r="AL102" s="61"/>
      <c r="AM102" s="61"/>
      <c r="AN102" s="61"/>
      <c r="AO102" s="61"/>
      <c r="AP102" s="61"/>
      <c r="AQ102" s="61"/>
      <c r="AR102" s="61"/>
      <c r="AS102" s="61"/>
      <c r="AT102" s="61"/>
      <c r="AU102" s="61"/>
      <c r="AV102" s="61"/>
      <c r="AW102" s="61"/>
      <c r="AX102" s="61"/>
      <c r="AY102" s="61"/>
      <c r="AZ102" s="61"/>
      <c r="BA102" s="61"/>
      <c r="BB102" s="61"/>
      <c r="BC102" s="61"/>
      <c r="BD102" s="61"/>
      <c r="BE102" s="61"/>
      <c r="BF102" s="61"/>
      <c r="BG102" s="61"/>
      <c r="BH102" s="61"/>
      <c r="BI102" s="61"/>
      <c r="BJ102" s="61"/>
      <c r="BK102" s="61"/>
      <c r="BL102" s="61"/>
      <c r="BM102" s="61"/>
      <c r="BN102" s="61"/>
      <c r="BO102" s="61"/>
      <c r="BP102" s="61"/>
      <c r="BQ102" s="61"/>
      <c r="BR102" s="61"/>
      <c r="BS102" s="61"/>
      <c r="BT102" s="61"/>
      <c r="BU102" s="61"/>
      <c r="BV102" s="61"/>
      <c r="BW102" s="61"/>
      <c r="BX102" s="61"/>
      <c r="BY102" s="61"/>
      <c r="BZ102" s="61"/>
      <c r="CA102" s="61"/>
      <c r="CB102" s="61"/>
      <c r="CC102" s="61"/>
      <c r="CD102" s="61"/>
      <c r="CE102" s="61"/>
      <c r="CF102" s="61"/>
      <c r="CG102" s="61"/>
      <c r="CH102" s="61"/>
      <c r="CI102" s="61"/>
      <c r="CJ102" s="61"/>
      <c r="CK102" s="61"/>
      <c r="CL102" s="61"/>
      <c r="CM102" s="61"/>
      <c r="CN102" s="61"/>
      <c r="CO102" s="61"/>
      <c r="CP102" s="61"/>
      <c r="CQ102" s="61"/>
      <c r="CR102" s="61"/>
      <c r="CS102" s="61"/>
      <c r="CT102" s="61"/>
      <c r="CU102" s="61"/>
      <c r="CV102" s="61"/>
      <c r="CW102" s="61"/>
      <c r="CX102" s="61"/>
      <c r="CY102" s="61"/>
      <c r="CZ102" s="61"/>
      <c r="DA102" s="61"/>
      <c r="DB102" s="61"/>
      <c r="DC102" s="61"/>
      <c r="DD102" s="61"/>
      <c r="DE102" s="61"/>
      <c r="DF102" s="61"/>
      <c r="DG102" s="61"/>
      <c r="DH102" s="61"/>
      <c r="DI102" s="61"/>
      <c r="DJ102" s="61"/>
      <c r="DK102" s="61"/>
      <c r="DL102" s="61"/>
      <c r="DM102" s="61"/>
      <c r="DN102" s="61"/>
      <c r="DO102" s="61"/>
      <c r="DP102" s="61"/>
      <c r="DQ102" s="61"/>
      <c r="DR102" s="61"/>
      <c r="DS102" s="61"/>
      <c r="DT102" s="61"/>
      <c r="DU102" s="61"/>
      <c r="DV102" s="61"/>
      <c r="DW102" s="61"/>
      <c r="DX102" s="61"/>
      <c r="DY102" s="61"/>
      <c r="DZ102" s="61"/>
      <c r="EA102" s="61"/>
      <c r="EB102" s="61"/>
      <c r="EC102" s="61"/>
      <c r="ED102" s="61"/>
      <c r="EE102" s="61"/>
      <c r="EF102" s="61"/>
      <c r="EG102" s="61"/>
      <c r="EH102" s="61"/>
      <c r="EI102" s="61"/>
      <c r="EJ102" s="61"/>
      <c r="EK102" s="61"/>
      <c r="EL102" s="61"/>
      <c r="EM102" s="61"/>
      <c r="EN102" s="61"/>
      <c r="EO102" s="61"/>
      <c r="EP102" s="61"/>
      <c r="EQ102" s="61"/>
      <c r="ER102" s="61"/>
      <c r="ES102" s="61"/>
      <c r="ET102" s="61"/>
      <c r="EU102" s="61"/>
      <c r="EV102" s="61"/>
      <c r="EW102" s="61"/>
      <c r="EX102" s="61"/>
      <c r="EY102" s="61"/>
      <c r="EZ102" s="61"/>
      <c r="FA102" s="61"/>
      <c r="FB102" s="61"/>
      <c r="FC102" s="61"/>
      <c r="FD102" s="61"/>
      <c r="FE102" s="61"/>
      <c r="FF102" s="61"/>
      <c r="FG102" s="61"/>
      <c r="FH102" s="61"/>
      <c r="FI102" s="61"/>
      <c r="FJ102" s="61"/>
      <c r="FK102" s="61"/>
      <c r="FL102" s="61"/>
      <c r="FM102" s="61"/>
      <c r="FN102" s="61"/>
      <c r="FO102" s="61"/>
      <c r="FP102" s="61"/>
      <c r="FQ102" s="61"/>
      <c r="FR102" s="61"/>
      <c r="FS102" s="61"/>
      <c r="FT102" s="61"/>
      <c r="FU102" s="61"/>
      <c r="FV102" s="61"/>
      <c r="FW102" s="61"/>
      <c r="FX102" s="61"/>
      <c r="FY102" s="61"/>
      <c r="FZ102" s="61"/>
      <c r="GA102" s="61"/>
      <c r="GB102" s="61"/>
      <c r="GC102" s="61"/>
      <c r="GD102" s="61"/>
      <c r="GE102" s="61"/>
      <c r="GF102" s="61"/>
      <c r="GG102" s="61"/>
      <c r="GH102" s="61"/>
      <c r="GI102" s="61"/>
      <c r="GJ102" s="61"/>
      <c r="GK102" s="61"/>
      <c r="GL102" s="61"/>
      <c r="GM102" s="61"/>
      <c r="GN102" s="61"/>
      <c r="GO102" s="61"/>
      <c r="GP102" s="61"/>
      <c r="GQ102" s="61"/>
      <c r="GR102" s="61"/>
      <c r="GS102" s="61"/>
      <c r="GT102" s="61"/>
      <c r="GU102" s="61"/>
      <c r="GV102" s="61"/>
      <c r="GW102" s="61"/>
      <c r="GX102" s="61"/>
      <c r="GY102" s="61"/>
      <c r="GZ102" s="61"/>
      <c r="HA102" s="61"/>
      <c r="HB102" s="61"/>
      <c r="HC102" s="61"/>
      <c r="HD102" s="61"/>
      <c r="HE102" s="61"/>
      <c r="HF102" s="61"/>
      <c r="HG102" s="61"/>
      <c r="HH102" s="61"/>
      <c r="HI102" s="61"/>
      <c r="HJ102" s="61"/>
      <c r="HK102" s="61"/>
      <c r="HL102" s="61"/>
      <c r="HM102" s="61"/>
      <c r="HN102" s="61"/>
      <c r="HO102" s="61"/>
      <c r="HP102" s="62"/>
    </row>
    <row r="103" spans="1:224" ht="12.75" customHeight="1" x14ac:dyDescent="0.25">
      <c r="A103" s="32" t="s">
        <v>688</v>
      </c>
      <c r="B103" s="63">
        <v>2731</v>
      </c>
      <c r="C103" s="57" t="s">
        <v>213</v>
      </c>
      <c r="D103" s="58">
        <v>2996.25</v>
      </c>
      <c r="E103" s="58">
        <v>3651.75</v>
      </c>
      <c r="F103" s="58">
        <v>3923.5</v>
      </c>
      <c r="G103" s="58">
        <v>3587.75</v>
      </c>
      <c r="H103" s="58">
        <v>3109</v>
      </c>
      <c r="I103" s="58">
        <v>3040.25</v>
      </c>
      <c r="J103" s="58">
        <v>2724.75</v>
      </c>
      <c r="K103" s="58">
        <v>3191.5</v>
      </c>
      <c r="L103" s="58">
        <v>3974.5</v>
      </c>
      <c r="M103" s="58">
        <v>4399.25</v>
      </c>
      <c r="N103" s="58">
        <v>4852.25</v>
      </c>
      <c r="O103" s="58">
        <v>5080.75</v>
      </c>
      <c r="P103" s="58">
        <v>5264</v>
      </c>
      <c r="Q103" s="58">
        <v>4825.75</v>
      </c>
      <c r="R103" s="58">
        <v>4825</v>
      </c>
      <c r="S103" s="58">
        <v>5003.5</v>
      </c>
      <c r="T103" s="58">
        <v>5011</v>
      </c>
      <c r="U103" s="58">
        <v>4960.25</v>
      </c>
      <c r="V103" s="58">
        <v>4850.75</v>
      </c>
      <c r="W103" s="58">
        <v>4757.75</v>
      </c>
      <c r="X103" s="58">
        <v>4432.25</v>
      </c>
      <c r="Y103" s="59">
        <v>4261.75</v>
      </c>
      <c r="Z103" s="59">
        <v>4144.5</v>
      </c>
      <c r="AA103" s="60"/>
      <c r="AB103" s="61"/>
      <c r="AC103" s="61"/>
      <c r="AD103" s="61"/>
      <c r="AE103" s="61"/>
      <c r="AF103" s="61"/>
      <c r="AG103" s="61"/>
      <c r="AH103" s="61"/>
      <c r="AI103" s="61"/>
      <c r="AJ103" s="61"/>
      <c r="AK103" s="61"/>
      <c r="AL103" s="61"/>
      <c r="AM103" s="61"/>
      <c r="AN103" s="61"/>
      <c r="AO103" s="61"/>
      <c r="AP103" s="61"/>
      <c r="AQ103" s="61"/>
      <c r="AR103" s="61"/>
      <c r="AS103" s="61"/>
      <c r="AT103" s="61"/>
      <c r="AU103" s="61"/>
      <c r="AV103" s="61"/>
      <c r="AW103" s="61"/>
      <c r="AX103" s="61"/>
      <c r="AY103" s="61"/>
      <c r="AZ103" s="61"/>
      <c r="BA103" s="61"/>
      <c r="BB103" s="61"/>
      <c r="BC103" s="61"/>
      <c r="BD103" s="61"/>
      <c r="BE103" s="61"/>
      <c r="BF103" s="61"/>
      <c r="BG103" s="61"/>
      <c r="BH103" s="61"/>
      <c r="BI103" s="61"/>
      <c r="BJ103" s="61"/>
      <c r="BK103" s="61"/>
      <c r="BL103" s="61"/>
      <c r="BM103" s="61"/>
      <c r="BN103" s="61"/>
      <c r="BO103" s="61"/>
      <c r="BP103" s="61"/>
      <c r="BQ103" s="61"/>
      <c r="BR103" s="61"/>
      <c r="BS103" s="61"/>
      <c r="BT103" s="61"/>
      <c r="BU103" s="61"/>
      <c r="BV103" s="61"/>
      <c r="BW103" s="61"/>
      <c r="BX103" s="61"/>
      <c r="BY103" s="61"/>
      <c r="BZ103" s="61"/>
      <c r="CA103" s="61"/>
      <c r="CB103" s="61"/>
      <c r="CC103" s="61"/>
      <c r="CD103" s="61"/>
      <c r="CE103" s="61"/>
      <c r="CF103" s="61"/>
      <c r="CG103" s="61"/>
      <c r="CH103" s="61"/>
      <c r="CI103" s="61"/>
      <c r="CJ103" s="61"/>
      <c r="CK103" s="61"/>
      <c r="CL103" s="61"/>
      <c r="CM103" s="61"/>
      <c r="CN103" s="61"/>
      <c r="CO103" s="61"/>
      <c r="CP103" s="61"/>
      <c r="CQ103" s="61"/>
      <c r="CR103" s="61"/>
      <c r="CS103" s="61"/>
      <c r="CT103" s="61"/>
      <c r="CU103" s="61"/>
      <c r="CV103" s="61"/>
      <c r="CW103" s="61"/>
      <c r="CX103" s="61"/>
      <c r="CY103" s="61"/>
      <c r="CZ103" s="61"/>
      <c r="DA103" s="61"/>
      <c r="DB103" s="61"/>
      <c r="DC103" s="61"/>
      <c r="DD103" s="61"/>
      <c r="DE103" s="61"/>
      <c r="DF103" s="61"/>
      <c r="DG103" s="61"/>
      <c r="DH103" s="61"/>
      <c r="DI103" s="61"/>
      <c r="DJ103" s="61"/>
      <c r="DK103" s="61"/>
      <c r="DL103" s="61"/>
      <c r="DM103" s="61"/>
      <c r="DN103" s="61"/>
      <c r="DO103" s="61"/>
      <c r="DP103" s="61"/>
      <c r="DQ103" s="61"/>
      <c r="DR103" s="61"/>
      <c r="DS103" s="61"/>
      <c r="DT103" s="61"/>
      <c r="DU103" s="61"/>
      <c r="DV103" s="61"/>
      <c r="DW103" s="61"/>
      <c r="DX103" s="61"/>
      <c r="DY103" s="61"/>
      <c r="DZ103" s="61"/>
      <c r="EA103" s="61"/>
      <c r="EB103" s="61"/>
      <c r="EC103" s="61"/>
      <c r="ED103" s="61"/>
      <c r="EE103" s="61"/>
      <c r="EF103" s="61"/>
      <c r="EG103" s="61"/>
      <c r="EH103" s="61"/>
      <c r="EI103" s="61"/>
      <c r="EJ103" s="61"/>
      <c r="EK103" s="61"/>
      <c r="EL103" s="61"/>
      <c r="EM103" s="61"/>
      <c r="EN103" s="61"/>
      <c r="EO103" s="61"/>
      <c r="EP103" s="61"/>
      <c r="EQ103" s="61"/>
      <c r="ER103" s="61"/>
      <c r="ES103" s="61"/>
      <c r="ET103" s="61"/>
      <c r="EU103" s="61"/>
      <c r="EV103" s="61"/>
      <c r="EW103" s="61"/>
      <c r="EX103" s="61"/>
      <c r="EY103" s="61"/>
      <c r="EZ103" s="61"/>
      <c r="FA103" s="61"/>
      <c r="FB103" s="61"/>
      <c r="FC103" s="61"/>
      <c r="FD103" s="61"/>
      <c r="FE103" s="61"/>
      <c r="FF103" s="61"/>
      <c r="FG103" s="61"/>
      <c r="FH103" s="61"/>
      <c r="FI103" s="61"/>
      <c r="FJ103" s="61"/>
      <c r="FK103" s="61"/>
      <c r="FL103" s="61"/>
      <c r="FM103" s="61"/>
      <c r="FN103" s="61"/>
      <c r="FO103" s="61"/>
      <c r="FP103" s="61"/>
      <c r="FQ103" s="61"/>
      <c r="FR103" s="61"/>
      <c r="FS103" s="61"/>
      <c r="FT103" s="61"/>
      <c r="FU103" s="61"/>
      <c r="FV103" s="61"/>
      <c r="FW103" s="61"/>
      <c r="FX103" s="61"/>
      <c r="FY103" s="61"/>
      <c r="FZ103" s="61"/>
      <c r="GA103" s="61"/>
      <c r="GB103" s="61"/>
      <c r="GC103" s="61"/>
      <c r="GD103" s="61"/>
      <c r="GE103" s="61"/>
      <c r="GF103" s="61"/>
      <c r="GG103" s="61"/>
      <c r="GH103" s="61"/>
      <c r="GI103" s="61"/>
      <c r="GJ103" s="61"/>
      <c r="GK103" s="61"/>
      <c r="GL103" s="61"/>
      <c r="GM103" s="61"/>
      <c r="GN103" s="61"/>
      <c r="GO103" s="61"/>
      <c r="GP103" s="61"/>
      <c r="GQ103" s="61"/>
      <c r="GR103" s="61"/>
      <c r="GS103" s="61"/>
      <c r="GT103" s="61"/>
      <c r="GU103" s="61"/>
      <c r="GV103" s="61"/>
      <c r="GW103" s="61"/>
      <c r="GX103" s="61"/>
      <c r="GY103" s="61"/>
      <c r="GZ103" s="61"/>
      <c r="HA103" s="61"/>
      <c r="HB103" s="61"/>
      <c r="HC103" s="61"/>
      <c r="HD103" s="61"/>
      <c r="HE103" s="61"/>
      <c r="HF103" s="61"/>
      <c r="HG103" s="61"/>
      <c r="HH103" s="61"/>
      <c r="HI103" s="61"/>
      <c r="HJ103" s="61"/>
      <c r="HK103" s="61"/>
      <c r="HL103" s="61"/>
      <c r="HM103" s="61"/>
      <c r="HN103" s="61"/>
      <c r="HO103" s="61"/>
      <c r="HP103" s="62"/>
    </row>
    <row r="104" spans="1:224" ht="12.75" customHeight="1" x14ac:dyDescent="0.25">
      <c r="A104" s="32" t="s">
        <v>688</v>
      </c>
      <c r="B104" s="63">
        <v>2732</v>
      </c>
      <c r="C104" s="57" t="s">
        <v>215</v>
      </c>
      <c r="D104" s="58">
        <v>2368</v>
      </c>
      <c r="E104" s="58">
        <v>2515.25</v>
      </c>
      <c r="F104" s="58">
        <v>2915.75</v>
      </c>
      <c r="G104" s="58">
        <v>2977.25</v>
      </c>
      <c r="H104" s="58">
        <v>2896.5</v>
      </c>
      <c r="I104" s="58">
        <v>2848.75</v>
      </c>
      <c r="J104" s="58">
        <v>2551</v>
      </c>
      <c r="K104" s="58">
        <v>2868.75</v>
      </c>
      <c r="L104" s="58">
        <v>3418.5</v>
      </c>
      <c r="M104" s="58">
        <v>3865.25</v>
      </c>
      <c r="N104" s="58">
        <v>4278.25</v>
      </c>
      <c r="O104" s="58">
        <v>4653.75</v>
      </c>
      <c r="P104" s="58">
        <v>4864.5</v>
      </c>
      <c r="Q104" s="58">
        <v>4399.25</v>
      </c>
      <c r="R104" s="58">
        <v>4479.25</v>
      </c>
      <c r="S104" s="58">
        <v>4662.25</v>
      </c>
      <c r="T104" s="58">
        <v>4591</v>
      </c>
      <c r="U104" s="58">
        <v>4469.5</v>
      </c>
      <c r="V104" s="58">
        <v>4435.25</v>
      </c>
      <c r="W104" s="58">
        <v>4481</v>
      </c>
      <c r="X104" s="58">
        <v>4343.75</v>
      </c>
      <c r="Y104" s="59">
        <v>4166</v>
      </c>
      <c r="Z104" s="59">
        <v>4057.75</v>
      </c>
      <c r="AA104" s="60"/>
      <c r="AB104" s="61"/>
      <c r="AC104" s="61"/>
      <c r="AD104" s="61"/>
      <c r="AE104" s="61"/>
      <c r="AF104" s="61"/>
      <c r="AG104" s="61"/>
      <c r="AH104" s="61"/>
      <c r="AI104" s="61"/>
      <c r="AJ104" s="61"/>
      <c r="AK104" s="61"/>
      <c r="AL104" s="61"/>
      <c r="AM104" s="61"/>
      <c r="AN104" s="61"/>
      <c r="AO104" s="61"/>
      <c r="AP104" s="61"/>
      <c r="AQ104" s="61"/>
      <c r="AR104" s="61"/>
      <c r="AS104" s="61"/>
      <c r="AT104" s="61"/>
      <c r="AU104" s="61"/>
      <c r="AV104" s="61"/>
      <c r="AW104" s="61"/>
      <c r="AX104" s="61"/>
      <c r="AY104" s="61"/>
      <c r="AZ104" s="61"/>
      <c r="BA104" s="61"/>
      <c r="BB104" s="61"/>
      <c r="BC104" s="61"/>
      <c r="BD104" s="61"/>
      <c r="BE104" s="61"/>
      <c r="BF104" s="61"/>
      <c r="BG104" s="61"/>
      <c r="BH104" s="61"/>
      <c r="BI104" s="61"/>
      <c r="BJ104" s="61"/>
      <c r="BK104" s="61"/>
      <c r="BL104" s="61"/>
      <c r="BM104" s="61"/>
      <c r="BN104" s="61"/>
      <c r="BO104" s="61"/>
      <c r="BP104" s="61"/>
      <c r="BQ104" s="61"/>
      <c r="BR104" s="61"/>
      <c r="BS104" s="61"/>
      <c r="BT104" s="61"/>
      <c r="BU104" s="61"/>
      <c r="BV104" s="61"/>
      <c r="BW104" s="61"/>
      <c r="BX104" s="61"/>
      <c r="BY104" s="61"/>
      <c r="BZ104" s="61"/>
      <c r="CA104" s="61"/>
      <c r="CB104" s="61"/>
      <c r="CC104" s="61"/>
      <c r="CD104" s="61"/>
      <c r="CE104" s="61"/>
      <c r="CF104" s="61"/>
      <c r="CG104" s="61"/>
      <c r="CH104" s="61"/>
      <c r="CI104" s="61"/>
      <c r="CJ104" s="61"/>
      <c r="CK104" s="61"/>
      <c r="CL104" s="61"/>
      <c r="CM104" s="61"/>
      <c r="CN104" s="61"/>
      <c r="CO104" s="61"/>
      <c r="CP104" s="61"/>
      <c r="CQ104" s="61"/>
      <c r="CR104" s="61"/>
      <c r="CS104" s="61"/>
      <c r="CT104" s="61"/>
      <c r="CU104" s="61"/>
      <c r="CV104" s="61"/>
      <c r="CW104" s="61"/>
      <c r="CX104" s="61"/>
      <c r="CY104" s="61"/>
      <c r="CZ104" s="61"/>
      <c r="DA104" s="61"/>
      <c r="DB104" s="61"/>
      <c r="DC104" s="61"/>
      <c r="DD104" s="61"/>
      <c r="DE104" s="61"/>
      <c r="DF104" s="61"/>
      <c r="DG104" s="61"/>
      <c r="DH104" s="61"/>
      <c r="DI104" s="61"/>
      <c r="DJ104" s="61"/>
      <c r="DK104" s="61"/>
      <c r="DL104" s="61"/>
      <c r="DM104" s="61"/>
      <c r="DN104" s="61"/>
      <c r="DO104" s="61"/>
      <c r="DP104" s="61"/>
      <c r="DQ104" s="61"/>
      <c r="DR104" s="61"/>
      <c r="DS104" s="61"/>
      <c r="DT104" s="61"/>
      <c r="DU104" s="61"/>
      <c r="DV104" s="61"/>
      <c r="DW104" s="61"/>
      <c r="DX104" s="61"/>
      <c r="DY104" s="61"/>
      <c r="DZ104" s="61"/>
      <c r="EA104" s="61"/>
      <c r="EB104" s="61"/>
      <c r="EC104" s="61"/>
      <c r="ED104" s="61"/>
      <c r="EE104" s="61"/>
      <c r="EF104" s="61"/>
      <c r="EG104" s="61"/>
      <c r="EH104" s="61"/>
      <c r="EI104" s="61"/>
      <c r="EJ104" s="61"/>
      <c r="EK104" s="61"/>
      <c r="EL104" s="61"/>
      <c r="EM104" s="61"/>
      <c r="EN104" s="61"/>
      <c r="EO104" s="61"/>
      <c r="EP104" s="61"/>
      <c r="EQ104" s="61"/>
      <c r="ER104" s="61"/>
      <c r="ES104" s="61"/>
      <c r="ET104" s="61"/>
      <c r="EU104" s="61"/>
      <c r="EV104" s="61"/>
      <c r="EW104" s="61"/>
      <c r="EX104" s="61"/>
      <c r="EY104" s="61"/>
      <c r="EZ104" s="61"/>
      <c r="FA104" s="61"/>
      <c r="FB104" s="61"/>
      <c r="FC104" s="61"/>
      <c r="FD104" s="61"/>
      <c r="FE104" s="61"/>
      <c r="FF104" s="61"/>
      <c r="FG104" s="61"/>
      <c r="FH104" s="61"/>
      <c r="FI104" s="61"/>
      <c r="FJ104" s="61"/>
      <c r="FK104" s="61"/>
      <c r="FL104" s="61"/>
      <c r="FM104" s="61"/>
      <c r="FN104" s="61"/>
      <c r="FO104" s="61"/>
      <c r="FP104" s="61"/>
      <c r="FQ104" s="61"/>
      <c r="FR104" s="61"/>
      <c r="FS104" s="61"/>
      <c r="FT104" s="61"/>
      <c r="FU104" s="61"/>
      <c r="FV104" s="61"/>
      <c r="FW104" s="61"/>
      <c r="FX104" s="61"/>
      <c r="FY104" s="61"/>
      <c r="FZ104" s="61"/>
      <c r="GA104" s="61"/>
      <c r="GB104" s="61"/>
      <c r="GC104" s="61"/>
      <c r="GD104" s="61"/>
      <c r="GE104" s="61"/>
      <c r="GF104" s="61"/>
      <c r="GG104" s="61"/>
      <c r="GH104" s="61"/>
      <c r="GI104" s="61"/>
      <c r="GJ104" s="61"/>
      <c r="GK104" s="61"/>
      <c r="GL104" s="61"/>
      <c r="GM104" s="61"/>
      <c r="GN104" s="61"/>
      <c r="GO104" s="61"/>
      <c r="GP104" s="61"/>
      <c r="GQ104" s="61"/>
      <c r="GR104" s="61"/>
      <c r="GS104" s="61"/>
      <c r="GT104" s="61"/>
      <c r="GU104" s="61"/>
      <c r="GV104" s="61"/>
      <c r="GW104" s="61"/>
      <c r="GX104" s="61"/>
      <c r="GY104" s="61"/>
      <c r="GZ104" s="61"/>
      <c r="HA104" s="61"/>
      <c r="HB104" s="61"/>
      <c r="HC104" s="61"/>
      <c r="HD104" s="61"/>
      <c r="HE104" s="61"/>
      <c r="HF104" s="61"/>
      <c r="HG104" s="61"/>
      <c r="HH104" s="61"/>
      <c r="HI104" s="61"/>
      <c r="HJ104" s="61"/>
      <c r="HK104" s="61"/>
      <c r="HL104" s="61"/>
      <c r="HM104" s="61"/>
      <c r="HN104" s="61"/>
      <c r="HO104" s="61"/>
      <c r="HP104" s="62"/>
    </row>
    <row r="105" spans="1:224" ht="12.75" customHeight="1" x14ac:dyDescent="0.25">
      <c r="A105" s="32" t="s">
        <v>688</v>
      </c>
      <c r="B105" s="63">
        <v>2811</v>
      </c>
      <c r="C105" s="57" t="s">
        <v>217</v>
      </c>
      <c r="D105" s="58">
        <v>11916.75</v>
      </c>
      <c r="E105" s="58">
        <v>13554.25</v>
      </c>
      <c r="F105" s="58">
        <v>14660.25</v>
      </c>
      <c r="G105" s="58">
        <v>13756</v>
      </c>
      <c r="H105" s="58">
        <v>13053.5</v>
      </c>
      <c r="I105" s="58">
        <v>11525.75</v>
      </c>
      <c r="J105" s="58">
        <v>8682</v>
      </c>
      <c r="K105" s="58">
        <v>10278.75</v>
      </c>
      <c r="L105" s="58">
        <v>12889.5</v>
      </c>
      <c r="M105" s="58">
        <v>15551.5</v>
      </c>
      <c r="N105" s="58">
        <v>18237</v>
      </c>
      <c r="O105" s="58">
        <v>20816.5</v>
      </c>
      <c r="P105" s="58">
        <v>23142.75</v>
      </c>
      <c r="Q105" s="58">
        <v>21342.5</v>
      </c>
      <c r="R105" s="58">
        <v>22369.5</v>
      </c>
      <c r="S105" s="58">
        <v>24817.5</v>
      </c>
      <c r="T105" s="58">
        <v>25431</v>
      </c>
      <c r="U105" s="58">
        <v>24907.75</v>
      </c>
      <c r="V105" s="58">
        <v>24559.25</v>
      </c>
      <c r="W105" s="58">
        <v>25603.75</v>
      </c>
      <c r="X105" s="58">
        <v>24472.75</v>
      </c>
      <c r="Y105" s="59">
        <v>25463</v>
      </c>
      <c r="Z105" s="59">
        <v>25663.25</v>
      </c>
      <c r="AA105" s="60"/>
      <c r="AB105" s="61"/>
      <c r="AC105" s="61"/>
      <c r="AD105" s="61"/>
      <c r="AE105" s="61"/>
      <c r="AF105" s="61"/>
      <c r="AG105" s="61"/>
      <c r="AH105" s="61"/>
      <c r="AI105" s="61"/>
      <c r="AJ105" s="61"/>
      <c r="AK105" s="61"/>
      <c r="AL105" s="61"/>
      <c r="AM105" s="61"/>
      <c r="AN105" s="61"/>
      <c r="AO105" s="61"/>
      <c r="AP105" s="61"/>
      <c r="AQ105" s="61"/>
      <c r="AR105" s="61"/>
      <c r="AS105" s="61"/>
      <c r="AT105" s="61"/>
      <c r="AU105" s="61"/>
      <c r="AV105" s="61"/>
      <c r="AW105" s="61"/>
      <c r="AX105" s="61"/>
      <c r="AY105" s="61"/>
      <c r="AZ105" s="61"/>
      <c r="BA105" s="61"/>
      <c r="BB105" s="61"/>
      <c r="BC105" s="61"/>
      <c r="BD105" s="61"/>
      <c r="BE105" s="61"/>
      <c r="BF105" s="61"/>
      <c r="BG105" s="61"/>
      <c r="BH105" s="61"/>
      <c r="BI105" s="61"/>
      <c r="BJ105" s="61"/>
      <c r="BK105" s="61"/>
      <c r="BL105" s="61"/>
      <c r="BM105" s="61"/>
      <c r="BN105" s="61"/>
      <c r="BO105" s="61"/>
      <c r="BP105" s="61"/>
      <c r="BQ105" s="61"/>
      <c r="BR105" s="61"/>
      <c r="BS105" s="61"/>
      <c r="BT105" s="61"/>
      <c r="BU105" s="61"/>
      <c r="BV105" s="61"/>
      <c r="BW105" s="61"/>
      <c r="BX105" s="61"/>
      <c r="BY105" s="61"/>
      <c r="BZ105" s="61"/>
      <c r="CA105" s="61"/>
      <c r="CB105" s="61"/>
      <c r="CC105" s="61"/>
      <c r="CD105" s="61"/>
      <c r="CE105" s="61"/>
      <c r="CF105" s="61"/>
      <c r="CG105" s="61"/>
      <c r="CH105" s="61"/>
      <c r="CI105" s="61"/>
      <c r="CJ105" s="61"/>
      <c r="CK105" s="61"/>
      <c r="CL105" s="61"/>
      <c r="CM105" s="61"/>
      <c r="CN105" s="61"/>
      <c r="CO105" s="61"/>
      <c r="CP105" s="61"/>
      <c r="CQ105" s="61"/>
      <c r="CR105" s="61"/>
      <c r="CS105" s="61"/>
      <c r="CT105" s="61"/>
      <c r="CU105" s="61"/>
      <c r="CV105" s="61"/>
      <c r="CW105" s="61"/>
      <c r="CX105" s="61"/>
      <c r="CY105" s="61"/>
      <c r="CZ105" s="61"/>
      <c r="DA105" s="61"/>
      <c r="DB105" s="61"/>
      <c r="DC105" s="61"/>
      <c r="DD105" s="61"/>
      <c r="DE105" s="61"/>
      <c r="DF105" s="61"/>
      <c r="DG105" s="61"/>
      <c r="DH105" s="61"/>
      <c r="DI105" s="61"/>
      <c r="DJ105" s="61"/>
      <c r="DK105" s="61"/>
      <c r="DL105" s="61"/>
      <c r="DM105" s="61"/>
      <c r="DN105" s="61"/>
      <c r="DO105" s="61"/>
      <c r="DP105" s="61"/>
      <c r="DQ105" s="61"/>
      <c r="DR105" s="61"/>
      <c r="DS105" s="61"/>
      <c r="DT105" s="61"/>
      <c r="DU105" s="61"/>
      <c r="DV105" s="61"/>
      <c r="DW105" s="61"/>
      <c r="DX105" s="61"/>
      <c r="DY105" s="61"/>
      <c r="DZ105" s="61"/>
      <c r="EA105" s="61"/>
      <c r="EB105" s="61"/>
      <c r="EC105" s="61"/>
      <c r="ED105" s="61"/>
      <c r="EE105" s="61"/>
      <c r="EF105" s="61"/>
      <c r="EG105" s="61"/>
      <c r="EH105" s="61"/>
      <c r="EI105" s="61"/>
      <c r="EJ105" s="61"/>
      <c r="EK105" s="61"/>
      <c r="EL105" s="61"/>
      <c r="EM105" s="61"/>
      <c r="EN105" s="61"/>
      <c r="EO105" s="61"/>
      <c r="EP105" s="61"/>
      <c r="EQ105" s="61"/>
      <c r="ER105" s="61"/>
      <c r="ES105" s="61"/>
      <c r="ET105" s="61"/>
      <c r="EU105" s="61"/>
      <c r="EV105" s="61"/>
      <c r="EW105" s="61"/>
      <c r="EX105" s="61"/>
      <c r="EY105" s="61"/>
      <c r="EZ105" s="61"/>
      <c r="FA105" s="61"/>
      <c r="FB105" s="61"/>
      <c r="FC105" s="61"/>
      <c r="FD105" s="61"/>
      <c r="FE105" s="61"/>
      <c r="FF105" s="61"/>
      <c r="FG105" s="61"/>
      <c r="FH105" s="61"/>
      <c r="FI105" s="61"/>
      <c r="FJ105" s="61"/>
      <c r="FK105" s="61"/>
      <c r="FL105" s="61"/>
      <c r="FM105" s="61"/>
      <c r="FN105" s="61"/>
      <c r="FO105" s="61"/>
      <c r="FP105" s="61"/>
      <c r="FQ105" s="61"/>
      <c r="FR105" s="61"/>
      <c r="FS105" s="61"/>
      <c r="FT105" s="61"/>
      <c r="FU105" s="61"/>
      <c r="FV105" s="61"/>
      <c r="FW105" s="61"/>
      <c r="FX105" s="61"/>
      <c r="FY105" s="61"/>
      <c r="FZ105" s="61"/>
      <c r="GA105" s="61"/>
      <c r="GB105" s="61"/>
      <c r="GC105" s="61"/>
      <c r="GD105" s="61"/>
      <c r="GE105" s="61"/>
      <c r="GF105" s="61"/>
      <c r="GG105" s="61"/>
      <c r="GH105" s="61"/>
      <c r="GI105" s="61"/>
      <c r="GJ105" s="61"/>
      <c r="GK105" s="61"/>
      <c r="GL105" s="61"/>
      <c r="GM105" s="61"/>
      <c r="GN105" s="61"/>
      <c r="GO105" s="61"/>
      <c r="GP105" s="61"/>
      <c r="GQ105" s="61"/>
      <c r="GR105" s="61"/>
      <c r="GS105" s="61"/>
      <c r="GT105" s="61"/>
      <c r="GU105" s="61"/>
      <c r="GV105" s="61"/>
      <c r="GW105" s="61"/>
      <c r="GX105" s="61"/>
      <c r="GY105" s="61"/>
      <c r="GZ105" s="61"/>
      <c r="HA105" s="61"/>
      <c r="HB105" s="61"/>
      <c r="HC105" s="61"/>
      <c r="HD105" s="61"/>
      <c r="HE105" s="61"/>
      <c r="HF105" s="61"/>
      <c r="HG105" s="61"/>
      <c r="HH105" s="61"/>
      <c r="HI105" s="61"/>
      <c r="HJ105" s="61"/>
      <c r="HK105" s="61"/>
      <c r="HL105" s="61"/>
      <c r="HM105" s="61"/>
      <c r="HN105" s="61"/>
      <c r="HO105" s="61"/>
      <c r="HP105" s="62"/>
    </row>
    <row r="106" spans="1:224" ht="12.75" customHeight="1" x14ac:dyDescent="0.25">
      <c r="A106" s="32" t="s">
        <v>688</v>
      </c>
      <c r="B106" s="63">
        <v>2812</v>
      </c>
      <c r="C106" s="57" t="s">
        <v>219</v>
      </c>
      <c r="D106" s="58">
        <v>2742</v>
      </c>
      <c r="E106" s="58">
        <v>3124.5</v>
      </c>
      <c r="F106" s="58">
        <v>3406.25</v>
      </c>
      <c r="G106" s="58">
        <v>3248</v>
      </c>
      <c r="H106" s="58">
        <v>2321.5</v>
      </c>
      <c r="I106" s="58">
        <v>2055.25</v>
      </c>
      <c r="J106" s="58">
        <v>1805.25</v>
      </c>
      <c r="K106" s="58">
        <v>2244.5</v>
      </c>
      <c r="L106" s="58">
        <v>2836.25</v>
      </c>
      <c r="M106" s="58">
        <v>3496</v>
      </c>
      <c r="N106" s="58">
        <v>4210.25</v>
      </c>
      <c r="O106" s="58">
        <v>4553.25</v>
      </c>
      <c r="P106" s="58">
        <v>4932.5</v>
      </c>
      <c r="Q106" s="58">
        <v>4627.5</v>
      </c>
      <c r="R106" s="58">
        <v>4539.75</v>
      </c>
      <c r="S106" s="58">
        <v>5022.75</v>
      </c>
      <c r="T106" s="58">
        <v>5059.75</v>
      </c>
      <c r="U106" s="58">
        <v>5153.25</v>
      </c>
      <c r="V106" s="58">
        <v>4943.75</v>
      </c>
      <c r="W106" s="58">
        <v>5108.75</v>
      </c>
      <c r="X106" s="58">
        <v>4838.75</v>
      </c>
      <c r="Y106" s="59">
        <v>4936.75</v>
      </c>
      <c r="Z106" s="59">
        <v>4714.5</v>
      </c>
      <c r="AA106" s="60"/>
      <c r="AB106" s="61"/>
      <c r="AC106" s="61"/>
      <c r="AD106" s="61"/>
      <c r="AE106" s="61"/>
      <c r="AF106" s="61"/>
      <c r="AG106" s="61"/>
      <c r="AH106" s="61"/>
      <c r="AI106" s="61"/>
      <c r="AJ106" s="61"/>
      <c r="AK106" s="61"/>
      <c r="AL106" s="61"/>
      <c r="AM106" s="61"/>
      <c r="AN106" s="61"/>
      <c r="AO106" s="61"/>
      <c r="AP106" s="61"/>
      <c r="AQ106" s="61"/>
      <c r="AR106" s="61"/>
      <c r="AS106" s="61"/>
      <c r="AT106" s="61"/>
      <c r="AU106" s="61"/>
      <c r="AV106" s="61"/>
      <c r="AW106" s="61"/>
      <c r="AX106" s="61"/>
      <c r="AY106" s="61"/>
      <c r="AZ106" s="61"/>
      <c r="BA106" s="61"/>
      <c r="BB106" s="61"/>
      <c r="BC106" s="61"/>
      <c r="BD106" s="61"/>
      <c r="BE106" s="61"/>
      <c r="BF106" s="61"/>
      <c r="BG106" s="61"/>
      <c r="BH106" s="61"/>
      <c r="BI106" s="61"/>
      <c r="BJ106" s="61"/>
      <c r="BK106" s="61"/>
      <c r="BL106" s="61"/>
      <c r="BM106" s="61"/>
      <c r="BN106" s="61"/>
      <c r="BO106" s="61"/>
      <c r="BP106" s="61"/>
      <c r="BQ106" s="61"/>
      <c r="BR106" s="61"/>
      <c r="BS106" s="61"/>
      <c r="BT106" s="61"/>
      <c r="BU106" s="61"/>
      <c r="BV106" s="61"/>
      <c r="BW106" s="61"/>
      <c r="BX106" s="61"/>
      <c r="BY106" s="61"/>
      <c r="BZ106" s="61"/>
      <c r="CA106" s="61"/>
      <c r="CB106" s="61"/>
      <c r="CC106" s="61"/>
      <c r="CD106" s="61"/>
      <c r="CE106" s="61"/>
      <c r="CF106" s="61"/>
      <c r="CG106" s="61"/>
      <c r="CH106" s="61"/>
      <c r="CI106" s="61"/>
      <c r="CJ106" s="61"/>
      <c r="CK106" s="61"/>
      <c r="CL106" s="61"/>
      <c r="CM106" s="61"/>
      <c r="CN106" s="61"/>
      <c r="CO106" s="61"/>
      <c r="CP106" s="61"/>
      <c r="CQ106" s="61"/>
      <c r="CR106" s="61"/>
      <c r="CS106" s="61"/>
      <c r="CT106" s="61"/>
      <c r="CU106" s="61"/>
      <c r="CV106" s="61"/>
      <c r="CW106" s="61"/>
      <c r="CX106" s="61"/>
      <c r="CY106" s="61"/>
      <c r="CZ106" s="61"/>
      <c r="DA106" s="61"/>
      <c r="DB106" s="61"/>
      <c r="DC106" s="61"/>
      <c r="DD106" s="61"/>
      <c r="DE106" s="61"/>
      <c r="DF106" s="61"/>
      <c r="DG106" s="61"/>
      <c r="DH106" s="61"/>
      <c r="DI106" s="61"/>
      <c r="DJ106" s="61"/>
      <c r="DK106" s="61"/>
      <c r="DL106" s="61"/>
      <c r="DM106" s="61"/>
      <c r="DN106" s="61"/>
      <c r="DO106" s="61"/>
      <c r="DP106" s="61"/>
      <c r="DQ106" s="61"/>
      <c r="DR106" s="61"/>
      <c r="DS106" s="61"/>
      <c r="DT106" s="61"/>
      <c r="DU106" s="61"/>
      <c r="DV106" s="61"/>
      <c r="DW106" s="61"/>
      <c r="DX106" s="61"/>
      <c r="DY106" s="61"/>
      <c r="DZ106" s="61"/>
      <c r="EA106" s="61"/>
      <c r="EB106" s="61"/>
      <c r="EC106" s="61"/>
      <c r="ED106" s="61"/>
      <c r="EE106" s="61"/>
      <c r="EF106" s="61"/>
      <c r="EG106" s="61"/>
      <c r="EH106" s="61"/>
      <c r="EI106" s="61"/>
      <c r="EJ106" s="61"/>
      <c r="EK106" s="61"/>
      <c r="EL106" s="61"/>
      <c r="EM106" s="61"/>
      <c r="EN106" s="61"/>
      <c r="EO106" s="61"/>
      <c r="EP106" s="61"/>
      <c r="EQ106" s="61"/>
      <c r="ER106" s="61"/>
      <c r="ES106" s="61"/>
      <c r="ET106" s="61"/>
      <c r="EU106" s="61"/>
      <c r="EV106" s="61"/>
      <c r="EW106" s="61"/>
      <c r="EX106" s="61"/>
      <c r="EY106" s="61"/>
      <c r="EZ106" s="61"/>
      <c r="FA106" s="61"/>
      <c r="FB106" s="61"/>
      <c r="FC106" s="61"/>
      <c r="FD106" s="61"/>
      <c r="FE106" s="61"/>
      <c r="FF106" s="61"/>
      <c r="FG106" s="61"/>
      <c r="FH106" s="61"/>
      <c r="FI106" s="61"/>
      <c r="FJ106" s="61"/>
      <c r="FK106" s="61"/>
      <c r="FL106" s="61"/>
      <c r="FM106" s="61"/>
      <c r="FN106" s="61"/>
      <c r="FO106" s="61"/>
      <c r="FP106" s="61"/>
      <c r="FQ106" s="61"/>
      <c r="FR106" s="61"/>
      <c r="FS106" s="61"/>
      <c r="FT106" s="61"/>
      <c r="FU106" s="61"/>
      <c r="FV106" s="61"/>
      <c r="FW106" s="61"/>
      <c r="FX106" s="61"/>
      <c r="FY106" s="61"/>
      <c r="FZ106" s="61"/>
      <c r="GA106" s="61"/>
      <c r="GB106" s="61"/>
      <c r="GC106" s="61"/>
      <c r="GD106" s="61"/>
      <c r="GE106" s="61"/>
      <c r="GF106" s="61"/>
      <c r="GG106" s="61"/>
      <c r="GH106" s="61"/>
      <c r="GI106" s="61"/>
      <c r="GJ106" s="61"/>
      <c r="GK106" s="61"/>
      <c r="GL106" s="61"/>
      <c r="GM106" s="61"/>
      <c r="GN106" s="61"/>
      <c r="GO106" s="61"/>
      <c r="GP106" s="61"/>
      <c r="GQ106" s="61"/>
      <c r="GR106" s="61"/>
      <c r="GS106" s="61"/>
      <c r="GT106" s="61"/>
      <c r="GU106" s="61"/>
      <c r="GV106" s="61"/>
      <c r="GW106" s="61"/>
      <c r="GX106" s="61"/>
      <c r="GY106" s="61"/>
      <c r="GZ106" s="61"/>
      <c r="HA106" s="61"/>
      <c r="HB106" s="61"/>
      <c r="HC106" s="61"/>
      <c r="HD106" s="61"/>
      <c r="HE106" s="61"/>
      <c r="HF106" s="61"/>
      <c r="HG106" s="61"/>
      <c r="HH106" s="61"/>
      <c r="HI106" s="61"/>
      <c r="HJ106" s="61"/>
      <c r="HK106" s="61"/>
      <c r="HL106" s="61"/>
      <c r="HM106" s="61"/>
      <c r="HN106" s="61"/>
      <c r="HO106" s="61"/>
      <c r="HP106" s="62"/>
    </row>
    <row r="107" spans="1:224" ht="12.75" customHeight="1" x14ac:dyDescent="0.25">
      <c r="A107" s="32" t="s">
        <v>688</v>
      </c>
      <c r="B107" s="63">
        <v>2813</v>
      </c>
      <c r="C107" s="57" t="s">
        <v>221</v>
      </c>
      <c r="D107" s="58">
        <v>749</v>
      </c>
      <c r="E107" s="58">
        <v>707.75</v>
      </c>
      <c r="F107" s="58">
        <v>715.25</v>
      </c>
      <c r="G107" s="58">
        <v>698.5</v>
      </c>
      <c r="H107" s="58">
        <v>596</v>
      </c>
      <c r="I107" s="58">
        <v>454.5</v>
      </c>
      <c r="J107" s="58">
        <v>358</v>
      </c>
      <c r="K107" s="58">
        <v>433.5</v>
      </c>
      <c r="L107" s="58">
        <v>541.25</v>
      </c>
      <c r="M107" s="58">
        <v>590.5</v>
      </c>
      <c r="N107" s="58">
        <v>575.75</v>
      </c>
      <c r="O107" s="58">
        <v>621.25</v>
      </c>
      <c r="P107" s="58">
        <v>647.75</v>
      </c>
      <c r="Q107" s="58">
        <v>537.5</v>
      </c>
      <c r="R107" s="58">
        <v>529.5</v>
      </c>
      <c r="S107" s="58">
        <v>534</v>
      </c>
      <c r="T107" s="58">
        <v>522.5</v>
      </c>
      <c r="U107" s="58">
        <v>506.75</v>
      </c>
      <c r="V107" s="58">
        <v>491</v>
      </c>
      <c r="W107" s="58">
        <v>466.25</v>
      </c>
      <c r="X107" s="58">
        <v>444.5</v>
      </c>
      <c r="Y107" s="59">
        <v>421</v>
      </c>
      <c r="Z107" s="59">
        <v>444.75</v>
      </c>
      <c r="AA107" s="60"/>
      <c r="AB107" s="61"/>
      <c r="AC107" s="61"/>
      <c r="AD107" s="61"/>
      <c r="AE107" s="61"/>
      <c r="AF107" s="61"/>
      <c r="AG107" s="61"/>
      <c r="AH107" s="61"/>
      <c r="AI107" s="61"/>
      <c r="AJ107" s="61"/>
      <c r="AK107" s="61"/>
      <c r="AL107" s="61"/>
      <c r="AM107" s="61"/>
      <c r="AN107" s="61"/>
      <c r="AO107" s="61"/>
      <c r="AP107" s="61"/>
      <c r="AQ107" s="61"/>
      <c r="AR107" s="61"/>
      <c r="AS107" s="61"/>
      <c r="AT107" s="61"/>
      <c r="AU107" s="61"/>
      <c r="AV107" s="61"/>
      <c r="AW107" s="61"/>
      <c r="AX107" s="61"/>
      <c r="AY107" s="61"/>
      <c r="AZ107" s="61"/>
      <c r="BA107" s="61"/>
      <c r="BB107" s="61"/>
      <c r="BC107" s="61"/>
      <c r="BD107" s="61"/>
      <c r="BE107" s="61"/>
      <c r="BF107" s="61"/>
      <c r="BG107" s="61"/>
      <c r="BH107" s="61"/>
      <c r="BI107" s="61"/>
      <c r="BJ107" s="61"/>
      <c r="BK107" s="61"/>
      <c r="BL107" s="61"/>
      <c r="BM107" s="61"/>
      <c r="BN107" s="61"/>
      <c r="BO107" s="61"/>
      <c r="BP107" s="61"/>
      <c r="BQ107" s="61"/>
      <c r="BR107" s="61"/>
      <c r="BS107" s="61"/>
      <c r="BT107" s="61"/>
      <c r="BU107" s="61"/>
      <c r="BV107" s="61"/>
      <c r="BW107" s="61"/>
      <c r="BX107" s="61"/>
      <c r="BY107" s="61"/>
      <c r="BZ107" s="61"/>
      <c r="CA107" s="61"/>
      <c r="CB107" s="61"/>
      <c r="CC107" s="61"/>
      <c r="CD107" s="61"/>
      <c r="CE107" s="61"/>
      <c r="CF107" s="61"/>
      <c r="CG107" s="61"/>
      <c r="CH107" s="61"/>
      <c r="CI107" s="61"/>
      <c r="CJ107" s="61"/>
      <c r="CK107" s="61"/>
      <c r="CL107" s="61"/>
      <c r="CM107" s="61"/>
      <c r="CN107" s="61"/>
      <c r="CO107" s="61"/>
      <c r="CP107" s="61"/>
      <c r="CQ107" s="61"/>
      <c r="CR107" s="61"/>
      <c r="CS107" s="61"/>
      <c r="CT107" s="61"/>
      <c r="CU107" s="61"/>
      <c r="CV107" s="61"/>
      <c r="CW107" s="61"/>
      <c r="CX107" s="61"/>
      <c r="CY107" s="61"/>
      <c r="CZ107" s="61"/>
      <c r="DA107" s="61"/>
      <c r="DB107" s="61"/>
      <c r="DC107" s="61"/>
      <c r="DD107" s="61"/>
      <c r="DE107" s="61"/>
      <c r="DF107" s="61"/>
      <c r="DG107" s="61"/>
      <c r="DH107" s="61"/>
      <c r="DI107" s="61"/>
      <c r="DJ107" s="61"/>
      <c r="DK107" s="61"/>
      <c r="DL107" s="61"/>
      <c r="DM107" s="61"/>
      <c r="DN107" s="61"/>
      <c r="DO107" s="61"/>
      <c r="DP107" s="61"/>
      <c r="DQ107" s="61"/>
      <c r="DR107" s="61"/>
      <c r="DS107" s="61"/>
      <c r="DT107" s="61"/>
      <c r="DU107" s="61"/>
      <c r="DV107" s="61"/>
      <c r="DW107" s="61"/>
      <c r="DX107" s="61"/>
      <c r="DY107" s="61"/>
      <c r="DZ107" s="61"/>
      <c r="EA107" s="61"/>
      <c r="EB107" s="61"/>
      <c r="EC107" s="61"/>
      <c r="ED107" s="61"/>
      <c r="EE107" s="61"/>
      <c r="EF107" s="61"/>
      <c r="EG107" s="61"/>
      <c r="EH107" s="61"/>
      <c r="EI107" s="61"/>
      <c r="EJ107" s="61"/>
      <c r="EK107" s="61"/>
      <c r="EL107" s="61"/>
      <c r="EM107" s="61"/>
      <c r="EN107" s="61"/>
      <c r="EO107" s="61"/>
      <c r="EP107" s="61"/>
      <c r="EQ107" s="61"/>
      <c r="ER107" s="61"/>
      <c r="ES107" s="61"/>
      <c r="ET107" s="61"/>
      <c r="EU107" s="61"/>
      <c r="EV107" s="61"/>
      <c r="EW107" s="61"/>
      <c r="EX107" s="61"/>
      <c r="EY107" s="61"/>
      <c r="EZ107" s="61"/>
      <c r="FA107" s="61"/>
      <c r="FB107" s="61"/>
      <c r="FC107" s="61"/>
      <c r="FD107" s="61"/>
      <c r="FE107" s="61"/>
      <c r="FF107" s="61"/>
      <c r="FG107" s="61"/>
      <c r="FH107" s="61"/>
      <c r="FI107" s="61"/>
      <c r="FJ107" s="61"/>
      <c r="FK107" s="61"/>
      <c r="FL107" s="61"/>
      <c r="FM107" s="61"/>
      <c r="FN107" s="61"/>
      <c r="FO107" s="61"/>
      <c r="FP107" s="61"/>
      <c r="FQ107" s="61"/>
      <c r="FR107" s="61"/>
      <c r="FS107" s="61"/>
      <c r="FT107" s="61"/>
      <c r="FU107" s="61"/>
      <c r="FV107" s="61"/>
      <c r="FW107" s="61"/>
      <c r="FX107" s="61"/>
      <c r="FY107" s="61"/>
      <c r="FZ107" s="61"/>
      <c r="GA107" s="61"/>
      <c r="GB107" s="61"/>
      <c r="GC107" s="61"/>
      <c r="GD107" s="61"/>
      <c r="GE107" s="61"/>
      <c r="GF107" s="61"/>
      <c r="GG107" s="61"/>
      <c r="GH107" s="61"/>
      <c r="GI107" s="61"/>
      <c r="GJ107" s="61"/>
      <c r="GK107" s="61"/>
      <c r="GL107" s="61"/>
      <c r="GM107" s="61"/>
      <c r="GN107" s="61"/>
      <c r="GO107" s="61"/>
      <c r="GP107" s="61"/>
      <c r="GQ107" s="61"/>
      <c r="GR107" s="61"/>
      <c r="GS107" s="61"/>
      <c r="GT107" s="61"/>
      <c r="GU107" s="61"/>
      <c r="GV107" s="61"/>
      <c r="GW107" s="61"/>
      <c r="GX107" s="61"/>
      <c r="GY107" s="61"/>
      <c r="GZ107" s="61"/>
      <c r="HA107" s="61"/>
      <c r="HB107" s="61"/>
      <c r="HC107" s="61"/>
      <c r="HD107" s="61"/>
      <c r="HE107" s="61"/>
      <c r="HF107" s="61"/>
      <c r="HG107" s="61"/>
      <c r="HH107" s="61"/>
      <c r="HI107" s="61"/>
      <c r="HJ107" s="61"/>
      <c r="HK107" s="61"/>
      <c r="HL107" s="61"/>
      <c r="HM107" s="61"/>
      <c r="HN107" s="61"/>
      <c r="HO107" s="61"/>
      <c r="HP107" s="62"/>
    </row>
    <row r="108" spans="1:224" ht="12.75" customHeight="1" x14ac:dyDescent="0.25">
      <c r="A108" s="32" t="s">
        <v>688</v>
      </c>
      <c r="B108" s="63">
        <v>2891</v>
      </c>
      <c r="C108" s="57" t="s">
        <v>223</v>
      </c>
      <c r="D108" s="58">
        <v>3309</v>
      </c>
      <c r="E108" s="58">
        <v>3520.5</v>
      </c>
      <c r="F108" s="58">
        <v>3764.25</v>
      </c>
      <c r="G108" s="58">
        <v>3415</v>
      </c>
      <c r="H108" s="58">
        <v>3120.5</v>
      </c>
      <c r="I108" s="58">
        <v>2884.25</v>
      </c>
      <c r="J108" s="58">
        <v>2531.5</v>
      </c>
      <c r="K108" s="58">
        <v>2828.25</v>
      </c>
      <c r="L108" s="58">
        <v>3590</v>
      </c>
      <c r="M108" s="58">
        <v>4362</v>
      </c>
      <c r="N108" s="58">
        <v>4877.25</v>
      </c>
      <c r="O108" s="58">
        <v>5401</v>
      </c>
      <c r="P108" s="58">
        <v>5761.5</v>
      </c>
      <c r="Q108" s="58">
        <v>5393.75</v>
      </c>
      <c r="R108" s="58">
        <v>5573</v>
      </c>
      <c r="S108" s="58">
        <v>5701.25</v>
      </c>
      <c r="T108" s="58">
        <v>5658.75</v>
      </c>
      <c r="U108" s="58">
        <v>5569</v>
      </c>
      <c r="V108" s="58">
        <v>5429.75</v>
      </c>
      <c r="W108" s="58">
        <v>5317.75</v>
      </c>
      <c r="X108" s="58">
        <v>5040</v>
      </c>
      <c r="Y108" s="59">
        <v>4841.25</v>
      </c>
      <c r="Z108" s="59">
        <v>4690.75</v>
      </c>
      <c r="AA108" s="60"/>
      <c r="AB108" s="61"/>
      <c r="AC108" s="61"/>
      <c r="AD108" s="61"/>
      <c r="AE108" s="61"/>
      <c r="AF108" s="61"/>
      <c r="AG108" s="61"/>
      <c r="AH108" s="61"/>
      <c r="AI108" s="61"/>
      <c r="AJ108" s="61"/>
      <c r="AK108" s="61"/>
      <c r="AL108" s="61"/>
      <c r="AM108" s="61"/>
      <c r="AN108" s="61"/>
      <c r="AO108" s="61"/>
      <c r="AP108" s="61"/>
      <c r="AQ108" s="61"/>
      <c r="AR108" s="61"/>
      <c r="AS108" s="61"/>
      <c r="AT108" s="61"/>
      <c r="AU108" s="61"/>
      <c r="AV108" s="61"/>
      <c r="AW108" s="61"/>
      <c r="AX108" s="61"/>
      <c r="AY108" s="61"/>
      <c r="AZ108" s="61"/>
      <c r="BA108" s="61"/>
      <c r="BB108" s="61"/>
      <c r="BC108" s="61"/>
      <c r="BD108" s="61"/>
      <c r="BE108" s="61"/>
      <c r="BF108" s="61"/>
      <c r="BG108" s="61"/>
      <c r="BH108" s="61"/>
      <c r="BI108" s="61"/>
      <c r="BJ108" s="61"/>
      <c r="BK108" s="61"/>
      <c r="BL108" s="61"/>
      <c r="BM108" s="61"/>
      <c r="BN108" s="61"/>
      <c r="BO108" s="61"/>
      <c r="BP108" s="61"/>
      <c r="BQ108" s="61"/>
      <c r="BR108" s="61"/>
      <c r="BS108" s="61"/>
      <c r="BT108" s="61"/>
      <c r="BU108" s="61"/>
      <c r="BV108" s="61"/>
      <c r="BW108" s="61"/>
      <c r="BX108" s="61"/>
      <c r="BY108" s="61"/>
      <c r="BZ108" s="61"/>
      <c r="CA108" s="61"/>
      <c r="CB108" s="61"/>
      <c r="CC108" s="61"/>
      <c r="CD108" s="61"/>
      <c r="CE108" s="61"/>
      <c r="CF108" s="61"/>
      <c r="CG108" s="61"/>
      <c r="CH108" s="61"/>
      <c r="CI108" s="61"/>
      <c r="CJ108" s="61"/>
      <c r="CK108" s="61"/>
      <c r="CL108" s="61"/>
      <c r="CM108" s="61"/>
      <c r="CN108" s="61"/>
      <c r="CO108" s="61"/>
      <c r="CP108" s="61"/>
      <c r="CQ108" s="61"/>
      <c r="CR108" s="61"/>
      <c r="CS108" s="61"/>
      <c r="CT108" s="61"/>
      <c r="CU108" s="61"/>
      <c r="CV108" s="61"/>
      <c r="CW108" s="61"/>
      <c r="CX108" s="61"/>
      <c r="CY108" s="61"/>
      <c r="CZ108" s="61"/>
      <c r="DA108" s="61"/>
      <c r="DB108" s="61"/>
      <c r="DC108" s="61"/>
      <c r="DD108" s="61"/>
      <c r="DE108" s="61"/>
      <c r="DF108" s="61"/>
      <c r="DG108" s="61"/>
      <c r="DH108" s="61"/>
      <c r="DI108" s="61"/>
      <c r="DJ108" s="61"/>
      <c r="DK108" s="61"/>
      <c r="DL108" s="61"/>
      <c r="DM108" s="61"/>
      <c r="DN108" s="61"/>
      <c r="DO108" s="61"/>
      <c r="DP108" s="61"/>
      <c r="DQ108" s="61"/>
      <c r="DR108" s="61"/>
      <c r="DS108" s="61"/>
      <c r="DT108" s="61"/>
      <c r="DU108" s="61"/>
      <c r="DV108" s="61"/>
      <c r="DW108" s="61"/>
      <c r="DX108" s="61"/>
      <c r="DY108" s="61"/>
      <c r="DZ108" s="61"/>
      <c r="EA108" s="61"/>
      <c r="EB108" s="61"/>
      <c r="EC108" s="61"/>
      <c r="ED108" s="61"/>
      <c r="EE108" s="61"/>
      <c r="EF108" s="61"/>
      <c r="EG108" s="61"/>
      <c r="EH108" s="61"/>
      <c r="EI108" s="61"/>
      <c r="EJ108" s="61"/>
      <c r="EK108" s="61"/>
      <c r="EL108" s="61"/>
      <c r="EM108" s="61"/>
      <c r="EN108" s="61"/>
      <c r="EO108" s="61"/>
      <c r="EP108" s="61"/>
      <c r="EQ108" s="61"/>
      <c r="ER108" s="61"/>
      <c r="ES108" s="61"/>
      <c r="ET108" s="61"/>
      <c r="EU108" s="61"/>
      <c r="EV108" s="61"/>
      <c r="EW108" s="61"/>
      <c r="EX108" s="61"/>
      <c r="EY108" s="61"/>
      <c r="EZ108" s="61"/>
      <c r="FA108" s="61"/>
      <c r="FB108" s="61"/>
      <c r="FC108" s="61"/>
      <c r="FD108" s="61"/>
      <c r="FE108" s="61"/>
      <c r="FF108" s="61"/>
      <c r="FG108" s="61"/>
      <c r="FH108" s="61"/>
      <c r="FI108" s="61"/>
      <c r="FJ108" s="61"/>
      <c r="FK108" s="61"/>
      <c r="FL108" s="61"/>
      <c r="FM108" s="61"/>
      <c r="FN108" s="61"/>
      <c r="FO108" s="61"/>
      <c r="FP108" s="61"/>
      <c r="FQ108" s="61"/>
      <c r="FR108" s="61"/>
      <c r="FS108" s="61"/>
      <c r="FT108" s="61"/>
      <c r="FU108" s="61"/>
      <c r="FV108" s="61"/>
      <c r="FW108" s="61"/>
      <c r="FX108" s="61"/>
      <c r="FY108" s="61"/>
      <c r="FZ108" s="61"/>
      <c r="GA108" s="61"/>
      <c r="GB108" s="61"/>
      <c r="GC108" s="61"/>
      <c r="GD108" s="61"/>
      <c r="GE108" s="61"/>
      <c r="GF108" s="61"/>
      <c r="GG108" s="61"/>
      <c r="GH108" s="61"/>
      <c r="GI108" s="61"/>
      <c r="GJ108" s="61"/>
      <c r="GK108" s="61"/>
      <c r="GL108" s="61"/>
      <c r="GM108" s="61"/>
      <c r="GN108" s="61"/>
      <c r="GO108" s="61"/>
      <c r="GP108" s="61"/>
      <c r="GQ108" s="61"/>
      <c r="GR108" s="61"/>
      <c r="GS108" s="61"/>
      <c r="GT108" s="61"/>
      <c r="GU108" s="61"/>
      <c r="GV108" s="61"/>
      <c r="GW108" s="61"/>
      <c r="GX108" s="61"/>
      <c r="GY108" s="61"/>
      <c r="GZ108" s="61"/>
      <c r="HA108" s="61"/>
      <c r="HB108" s="61"/>
      <c r="HC108" s="61"/>
      <c r="HD108" s="61"/>
      <c r="HE108" s="61"/>
      <c r="HF108" s="61"/>
      <c r="HG108" s="61"/>
      <c r="HH108" s="61"/>
      <c r="HI108" s="61"/>
      <c r="HJ108" s="61"/>
      <c r="HK108" s="61"/>
      <c r="HL108" s="61"/>
      <c r="HM108" s="61"/>
      <c r="HN108" s="61"/>
      <c r="HO108" s="61"/>
      <c r="HP108" s="62"/>
    </row>
    <row r="109" spans="1:224" ht="12.75" customHeight="1" x14ac:dyDescent="0.25">
      <c r="A109" s="32" t="s">
        <v>688</v>
      </c>
      <c r="B109" s="63">
        <v>2892</v>
      </c>
      <c r="C109" s="57" t="s">
        <v>225</v>
      </c>
      <c r="D109" s="58">
        <v>2620</v>
      </c>
      <c r="E109" s="58">
        <v>2886.75</v>
      </c>
      <c r="F109" s="58">
        <v>2958</v>
      </c>
      <c r="G109" s="58">
        <v>2802.25</v>
      </c>
      <c r="H109" s="58">
        <v>2585.5</v>
      </c>
      <c r="I109" s="58">
        <v>2457.75</v>
      </c>
      <c r="J109" s="58">
        <v>2197.25</v>
      </c>
      <c r="K109" s="58">
        <v>2331.25</v>
      </c>
      <c r="L109" s="58">
        <v>2759.25</v>
      </c>
      <c r="M109" s="58">
        <v>3364.25</v>
      </c>
      <c r="N109" s="58">
        <v>3927</v>
      </c>
      <c r="O109" s="58">
        <v>4429.75</v>
      </c>
      <c r="P109" s="58">
        <v>4803.5</v>
      </c>
      <c r="Q109" s="58">
        <v>4432.25</v>
      </c>
      <c r="R109" s="58">
        <v>4488.75</v>
      </c>
      <c r="S109" s="58">
        <v>4671</v>
      </c>
      <c r="T109" s="58">
        <v>4681.75</v>
      </c>
      <c r="U109" s="58">
        <v>4575.5</v>
      </c>
      <c r="V109" s="58">
        <v>4473.25</v>
      </c>
      <c r="W109" s="58">
        <v>4553</v>
      </c>
      <c r="X109" s="58">
        <v>4562.5</v>
      </c>
      <c r="Y109" s="59">
        <v>4461</v>
      </c>
      <c r="Z109" s="59">
        <v>4365.5</v>
      </c>
      <c r="AA109" s="60"/>
      <c r="AB109" s="61"/>
      <c r="AC109" s="61"/>
      <c r="AD109" s="61"/>
      <c r="AE109" s="61"/>
      <c r="AF109" s="61"/>
      <c r="AG109" s="61"/>
      <c r="AH109" s="61"/>
      <c r="AI109" s="61"/>
      <c r="AJ109" s="61"/>
      <c r="AK109" s="61"/>
      <c r="AL109" s="61"/>
      <c r="AM109" s="61"/>
      <c r="AN109" s="61"/>
      <c r="AO109" s="61"/>
      <c r="AP109" s="61"/>
      <c r="AQ109" s="61"/>
      <c r="AR109" s="61"/>
      <c r="AS109" s="61"/>
      <c r="AT109" s="61"/>
      <c r="AU109" s="61"/>
      <c r="AV109" s="61"/>
      <c r="AW109" s="61"/>
      <c r="AX109" s="61"/>
      <c r="AY109" s="61"/>
      <c r="AZ109" s="61"/>
      <c r="BA109" s="61"/>
      <c r="BB109" s="61"/>
      <c r="BC109" s="61"/>
      <c r="BD109" s="61"/>
      <c r="BE109" s="61"/>
      <c r="BF109" s="61"/>
      <c r="BG109" s="61"/>
      <c r="BH109" s="61"/>
      <c r="BI109" s="61"/>
      <c r="BJ109" s="61"/>
      <c r="BK109" s="61"/>
      <c r="BL109" s="61"/>
      <c r="BM109" s="61"/>
      <c r="BN109" s="61"/>
      <c r="BO109" s="61"/>
      <c r="BP109" s="61"/>
      <c r="BQ109" s="61"/>
      <c r="BR109" s="61"/>
      <c r="BS109" s="61"/>
      <c r="BT109" s="61"/>
      <c r="BU109" s="61"/>
      <c r="BV109" s="61"/>
      <c r="BW109" s="61"/>
      <c r="BX109" s="61"/>
      <c r="BY109" s="61"/>
      <c r="BZ109" s="61"/>
      <c r="CA109" s="61"/>
      <c r="CB109" s="61"/>
      <c r="CC109" s="61"/>
      <c r="CD109" s="61"/>
      <c r="CE109" s="61"/>
      <c r="CF109" s="61"/>
      <c r="CG109" s="61"/>
      <c r="CH109" s="61"/>
      <c r="CI109" s="61"/>
      <c r="CJ109" s="61"/>
      <c r="CK109" s="61"/>
      <c r="CL109" s="61"/>
      <c r="CM109" s="61"/>
      <c r="CN109" s="61"/>
      <c r="CO109" s="61"/>
      <c r="CP109" s="61"/>
      <c r="CQ109" s="61"/>
      <c r="CR109" s="61"/>
      <c r="CS109" s="61"/>
      <c r="CT109" s="61"/>
      <c r="CU109" s="61"/>
      <c r="CV109" s="61"/>
      <c r="CW109" s="61"/>
      <c r="CX109" s="61"/>
      <c r="CY109" s="61"/>
      <c r="CZ109" s="61"/>
      <c r="DA109" s="61"/>
      <c r="DB109" s="61"/>
      <c r="DC109" s="61"/>
      <c r="DD109" s="61"/>
      <c r="DE109" s="61"/>
      <c r="DF109" s="61"/>
      <c r="DG109" s="61"/>
      <c r="DH109" s="61"/>
      <c r="DI109" s="61"/>
      <c r="DJ109" s="61"/>
      <c r="DK109" s="61"/>
      <c r="DL109" s="61"/>
      <c r="DM109" s="61"/>
      <c r="DN109" s="61"/>
      <c r="DO109" s="61"/>
      <c r="DP109" s="61"/>
      <c r="DQ109" s="61"/>
      <c r="DR109" s="61"/>
      <c r="DS109" s="61"/>
      <c r="DT109" s="61"/>
      <c r="DU109" s="61"/>
      <c r="DV109" s="61"/>
      <c r="DW109" s="61"/>
      <c r="DX109" s="61"/>
      <c r="DY109" s="61"/>
      <c r="DZ109" s="61"/>
      <c r="EA109" s="61"/>
      <c r="EB109" s="61"/>
      <c r="EC109" s="61"/>
      <c r="ED109" s="61"/>
      <c r="EE109" s="61"/>
      <c r="EF109" s="61"/>
      <c r="EG109" s="61"/>
      <c r="EH109" s="61"/>
      <c r="EI109" s="61"/>
      <c r="EJ109" s="61"/>
      <c r="EK109" s="61"/>
      <c r="EL109" s="61"/>
      <c r="EM109" s="61"/>
      <c r="EN109" s="61"/>
      <c r="EO109" s="61"/>
      <c r="EP109" s="61"/>
      <c r="EQ109" s="61"/>
      <c r="ER109" s="61"/>
      <c r="ES109" s="61"/>
      <c r="ET109" s="61"/>
      <c r="EU109" s="61"/>
      <c r="EV109" s="61"/>
      <c r="EW109" s="61"/>
      <c r="EX109" s="61"/>
      <c r="EY109" s="61"/>
      <c r="EZ109" s="61"/>
      <c r="FA109" s="61"/>
      <c r="FB109" s="61"/>
      <c r="FC109" s="61"/>
      <c r="FD109" s="61"/>
      <c r="FE109" s="61"/>
      <c r="FF109" s="61"/>
      <c r="FG109" s="61"/>
      <c r="FH109" s="61"/>
      <c r="FI109" s="61"/>
      <c r="FJ109" s="61"/>
      <c r="FK109" s="61"/>
      <c r="FL109" s="61"/>
      <c r="FM109" s="61"/>
      <c r="FN109" s="61"/>
      <c r="FO109" s="61"/>
      <c r="FP109" s="61"/>
      <c r="FQ109" s="61"/>
      <c r="FR109" s="61"/>
      <c r="FS109" s="61"/>
      <c r="FT109" s="61"/>
      <c r="FU109" s="61"/>
      <c r="FV109" s="61"/>
      <c r="FW109" s="61"/>
      <c r="FX109" s="61"/>
      <c r="FY109" s="61"/>
      <c r="FZ109" s="61"/>
      <c r="GA109" s="61"/>
      <c r="GB109" s="61"/>
      <c r="GC109" s="61"/>
      <c r="GD109" s="61"/>
      <c r="GE109" s="61"/>
      <c r="GF109" s="61"/>
      <c r="GG109" s="61"/>
      <c r="GH109" s="61"/>
      <c r="GI109" s="61"/>
      <c r="GJ109" s="61"/>
      <c r="GK109" s="61"/>
      <c r="GL109" s="61"/>
      <c r="GM109" s="61"/>
      <c r="GN109" s="61"/>
      <c r="GO109" s="61"/>
      <c r="GP109" s="61"/>
      <c r="GQ109" s="61"/>
      <c r="GR109" s="61"/>
      <c r="GS109" s="61"/>
      <c r="GT109" s="61"/>
      <c r="GU109" s="61"/>
      <c r="GV109" s="61"/>
      <c r="GW109" s="61"/>
      <c r="GX109" s="61"/>
      <c r="GY109" s="61"/>
      <c r="GZ109" s="61"/>
      <c r="HA109" s="61"/>
      <c r="HB109" s="61"/>
      <c r="HC109" s="61"/>
      <c r="HD109" s="61"/>
      <c r="HE109" s="61"/>
      <c r="HF109" s="61"/>
      <c r="HG109" s="61"/>
      <c r="HH109" s="61"/>
      <c r="HI109" s="61"/>
      <c r="HJ109" s="61"/>
      <c r="HK109" s="61"/>
      <c r="HL109" s="61"/>
      <c r="HM109" s="61"/>
      <c r="HN109" s="61"/>
      <c r="HO109" s="61"/>
      <c r="HP109" s="62"/>
    </row>
    <row r="110" spans="1:224" ht="12.75" customHeight="1" x14ac:dyDescent="0.25">
      <c r="A110" s="32" t="s">
        <v>688</v>
      </c>
      <c r="B110" s="63">
        <v>2893</v>
      </c>
      <c r="C110" s="57" t="s">
        <v>227</v>
      </c>
      <c r="D110" s="58">
        <v>4085.25</v>
      </c>
      <c r="E110" s="58">
        <v>4305</v>
      </c>
      <c r="F110" s="58">
        <v>4654.5</v>
      </c>
      <c r="G110" s="58">
        <v>4302.5</v>
      </c>
      <c r="H110" s="58">
        <v>3980.75</v>
      </c>
      <c r="I110" s="58">
        <v>3527.25</v>
      </c>
      <c r="J110" s="58">
        <v>3114.25</v>
      </c>
      <c r="K110" s="58">
        <v>3434.75</v>
      </c>
      <c r="L110" s="58">
        <v>3814.25</v>
      </c>
      <c r="M110" s="58">
        <v>4286.75</v>
      </c>
      <c r="N110" s="58">
        <v>4586</v>
      </c>
      <c r="O110" s="58">
        <v>4627.5</v>
      </c>
      <c r="P110" s="58">
        <v>4832.25</v>
      </c>
      <c r="Q110" s="58">
        <v>4552.5</v>
      </c>
      <c r="R110" s="58">
        <v>4605.5</v>
      </c>
      <c r="S110" s="58">
        <v>4705.75</v>
      </c>
      <c r="T110" s="58">
        <v>4746.5</v>
      </c>
      <c r="U110" s="58">
        <v>4762.75</v>
      </c>
      <c r="V110" s="58">
        <v>4632</v>
      </c>
      <c r="W110" s="58">
        <v>4702.5</v>
      </c>
      <c r="X110" s="58">
        <v>4611.25</v>
      </c>
      <c r="Y110" s="59">
        <v>4460.75</v>
      </c>
      <c r="Z110" s="59">
        <v>4350</v>
      </c>
      <c r="AA110" s="60"/>
      <c r="AB110" s="61"/>
      <c r="AC110" s="61"/>
      <c r="AD110" s="61"/>
      <c r="AE110" s="61"/>
      <c r="AF110" s="61"/>
      <c r="AG110" s="61"/>
      <c r="AH110" s="61"/>
      <c r="AI110" s="61"/>
      <c r="AJ110" s="61"/>
      <c r="AK110" s="61"/>
      <c r="AL110" s="61"/>
      <c r="AM110" s="61"/>
      <c r="AN110" s="61"/>
      <c r="AO110" s="61"/>
      <c r="AP110" s="61"/>
      <c r="AQ110" s="61"/>
      <c r="AR110" s="61"/>
      <c r="AS110" s="61"/>
      <c r="AT110" s="61"/>
      <c r="AU110" s="61"/>
      <c r="AV110" s="61"/>
      <c r="AW110" s="61"/>
      <c r="AX110" s="61"/>
      <c r="AY110" s="61"/>
      <c r="AZ110" s="61"/>
      <c r="BA110" s="61"/>
      <c r="BB110" s="61"/>
      <c r="BC110" s="61"/>
      <c r="BD110" s="61"/>
      <c r="BE110" s="61"/>
      <c r="BF110" s="61"/>
      <c r="BG110" s="61"/>
      <c r="BH110" s="61"/>
      <c r="BI110" s="61"/>
      <c r="BJ110" s="61"/>
      <c r="BK110" s="61"/>
      <c r="BL110" s="61"/>
      <c r="BM110" s="61"/>
      <c r="BN110" s="61"/>
      <c r="BO110" s="61"/>
      <c r="BP110" s="61"/>
      <c r="BQ110" s="61"/>
      <c r="BR110" s="61"/>
      <c r="BS110" s="61"/>
      <c r="BT110" s="61"/>
      <c r="BU110" s="61"/>
      <c r="BV110" s="61"/>
      <c r="BW110" s="61"/>
      <c r="BX110" s="61"/>
      <c r="BY110" s="61"/>
      <c r="BZ110" s="61"/>
      <c r="CA110" s="61"/>
      <c r="CB110" s="61"/>
      <c r="CC110" s="61"/>
      <c r="CD110" s="61"/>
      <c r="CE110" s="61"/>
      <c r="CF110" s="61"/>
      <c r="CG110" s="61"/>
      <c r="CH110" s="61"/>
      <c r="CI110" s="61"/>
      <c r="CJ110" s="61"/>
      <c r="CK110" s="61"/>
      <c r="CL110" s="61"/>
      <c r="CM110" s="61"/>
      <c r="CN110" s="61"/>
      <c r="CO110" s="61"/>
      <c r="CP110" s="61"/>
      <c r="CQ110" s="61"/>
      <c r="CR110" s="61"/>
      <c r="CS110" s="61"/>
      <c r="CT110" s="61"/>
      <c r="CU110" s="61"/>
      <c r="CV110" s="61"/>
      <c r="CW110" s="61"/>
      <c r="CX110" s="61"/>
      <c r="CY110" s="61"/>
      <c r="CZ110" s="61"/>
      <c r="DA110" s="61"/>
      <c r="DB110" s="61"/>
      <c r="DC110" s="61"/>
      <c r="DD110" s="61"/>
      <c r="DE110" s="61"/>
      <c r="DF110" s="61"/>
      <c r="DG110" s="61"/>
      <c r="DH110" s="61"/>
      <c r="DI110" s="61"/>
      <c r="DJ110" s="61"/>
      <c r="DK110" s="61"/>
      <c r="DL110" s="61"/>
      <c r="DM110" s="61"/>
      <c r="DN110" s="61"/>
      <c r="DO110" s="61"/>
      <c r="DP110" s="61"/>
      <c r="DQ110" s="61"/>
      <c r="DR110" s="61"/>
      <c r="DS110" s="61"/>
      <c r="DT110" s="61"/>
      <c r="DU110" s="61"/>
      <c r="DV110" s="61"/>
      <c r="DW110" s="61"/>
      <c r="DX110" s="61"/>
      <c r="DY110" s="61"/>
      <c r="DZ110" s="61"/>
      <c r="EA110" s="61"/>
      <c r="EB110" s="61"/>
      <c r="EC110" s="61"/>
      <c r="ED110" s="61"/>
      <c r="EE110" s="61"/>
      <c r="EF110" s="61"/>
      <c r="EG110" s="61"/>
      <c r="EH110" s="61"/>
      <c r="EI110" s="61"/>
      <c r="EJ110" s="61"/>
      <c r="EK110" s="61"/>
      <c r="EL110" s="61"/>
      <c r="EM110" s="61"/>
      <c r="EN110" s="61"/>
      <c r="EO110" s="61"/>
      <c r="EP110" s="61"/>
      <c r="EQ110" s="61"/>
      <c r="ER110" s="61"/>
      <c r="ES110" s="61"/>
      <c r="ET110" s="61"/>
      <c r="EU110" s="61"/>
      <c r="EV110" s="61"/>
      <c r="EW110" s="61"/>
      <c r="EX110" s="61"/>
      <c r="EY110" s="61"/>
      <c r="EZ110" s="61"/>
      <c r="FA110" s="61"/>
      <c r="FB110" s="61"/>
      <c r="FC110" s="61"/>
      <c r="FD110" s="61"/>
      <c r="FE110" s="61"/>
      <c r="FF110" s="61"/>
      <c r="FG110" s="61"/>
      <c r="FH110" s="61"/>
      <c r="FI110" s="61"/>
      <c r="FJ110" s="61"/>
      <c r="FK110" s="61"/>
      <c r="FL110" s="61"/>
      <c r="FM110" s="61"/>
      <c r="FN110" s="61"/>
      <c r="FO110" s="61"/>
      <c r="FP110" s="61"/>
      <c r="FQ110" s="61"/>
      <c r="FR110" s="61"/>
      <c r="FS110" s="61"/>
      <c r="FT110" s="61"/>
      <c r="FU110" s="61"/>
      <c r="FV110" s="61"/>
      <c r="FW110" s="61"/>
      <c r="FX110" s="61"/>
      <c r="FY110" s="61"/>
      <c r="FZ110" s="61"/>
      <c r="GA110" s="61"/>
      <c r="GB110" s="61"/>
      <c r="GC110" s="61"/>
      <c r="GD110" s="61"/>
      <c r="GE110" s="61"/>
      <c r="GF110" s="61"/>
      <c r="GG110" s="61"/>
      <c r="GH110" s="61"/>
      <c r="GI110" s="61"/>
      <c r="GJ110" s="61"/>
      <c r="GK110" s="61"/>
      <c r="GL110" s="61"/>
      <c r="GM110" s="61"/>
      <c r="GN110" s="61"/>
      <c r="GO110" s="61"/>
      <c r="GP110" s="61"/>
      <c r="GQ110" s="61"/>
      <c r="GR110" s="61"/>
      <c r="GS110" s="61"/>
      <c r="GT110" s="61"/>
      <c r="GU110" s="61"/>
      <c r="GV110" s="61"/>
      <c r="GW110" s="61"/>
      <c r="GX110" s="61"/>
      <c r="GY110" s="61"/>
      <c r="GZ110" s="61"/>
      <c r="HA110" s="61"/>
      <c r="HB110" s="61"/>
      <c r="HC110" s="61"/>
      <c r="HD110" s="61"/>
      <c r="HE110" s="61"/>
      <c r="HF110" s="61"/>
      <c r="HG110" s="61"/>
      <c r="HH110" s="61"/>
      <c r="HI110" s="61"/>
      <c r="HJ110" s="61"/>
      <c r="HK110" s="61"/>
      <c r="HL110" s="61"/>
      <c r="HM110" s="61"/>
      <c r="HN110" s="61"/>
      <c r="HO110" s="61"/>
      <c r="HP110" s="62"/>
    </row>
    <row r="111" spans="1:224" ht="12.75" customHeight="1" x14ac:dyDescent="0.25">
      <c r="A111" s="32" t="s">
        <v>688</v>
      </c>
      <c r="B111" s="63">
        <v>2899</v>
      </c>
      <c r="C111" s="57" t="s">
        <v>229</v>
      </c>
      <c r="D111" s="58">
        <v>31480.75</v>
      </c>
      <c r="E111" s="58">
        <v>34273.5</v>
      </c>
      <c r="F111" s="58">
        <v>36019</v>
      </c>
      <c r="G111" s="58">
        <v>33764.5</v>
      </c>
      <c r="H111" s="58">
        <v>31844.25</v>
      </c>
      <c r="I111" s="58">
        <v>29341.75</v>
      </c>
      <c r="J111" s="58">
        <v>25721.5</v>
      </c>
      <c r="K111" s="58">
        <v>28710.75</v>
      </c>
      <c r="L111" s="58">
        <v>34805.75</v>
      </c>
      <c r="M111" s="58">
        <v>39303.25</v>
      </c>
      <c r="N111" s="58">
        <v>43739.75</v>
      </c>
      <c r="O111" s="58">
        <v>47629</v>
      </c>
      <c r="P111" s="58">
        <v>51343.75</v>
      </c>
      <c r="Q111" s="58">
        <v>48131.75</v>
      </c>
      <c r="R111" s="58">
        <v>48133.25</v>
      </c>
      <c r="S111" s="58">
        <v>50209.5</v>
      </c>
      <c r="T111" s="58">
        <v>50829</v>
      </c>
      <c r="U111" s="58">
        <v>50342.5</v>
      </c>
      <c r="V111" s="58">
        <v>50405.5</v>
      </c>
      <c r="W111" s="58">
        <v>51346.75</v>
      </c>
      <c r="X111" s="58">
        <v>49773.5</v>
      </c>
      <c r="Y111" s="59">
        <v>49031</v>
      </c>
      <c r="Z111" s="59">
        <v>47987.25</v>
      </c>
      <c r="AA111" s="60"/>
      <c r="AB111" s="61"/>
      <c r="AC111" s="61"/>
      <c r="AD111" s="61"/>
      <c r="AE111" s="61"/>
      <c r="AF111" s="61"/>
      <c r="AG111" s="61"/>
      <c r="AH111" s="61"/>
      <c r="AI111" s="61"/>
      <c r="AJ111" s="61"/>
      <c r="AK111" s="61"/>
      <c r="AL111" s="61"/>
      <c r="AM111" s="61"/>
      <c r="AN111" s="61"/>
      <c r="AO111" s="61"/>
      <c r="AP111" s="61"/>
      <c r="AQ111" s="61"/>
      <c r="AR111" s="61"/>
      <c r="AS111" s="61"/>
      <c r="AT111" s="61"/>
      <c r="AU111" s="61"/>
      <c r="AV111" s="61"/>
      <c r="AW111" s="61"/>
      <c r="AX111" s="61"/>
      <c r="AY111" s="61"/>
      <c r="AZ111" s="61"/>
      <c r="BA111" s="61"/>
      <c r="BB111" s="61"/>
      <c r="BC111" s="61"/>
      <c r="BD111" s="61"/>
      <c r="BE111" s="61"/>
      <c r="BF111" s="61"/>
      <c r="BG111" s="61"/>
      <c r="BH111" s="61"/>
      <c r="BI111" s="61"/>
      <c r="BJ111" s="61"/>
      <c r="BK111" s="61"/>
      <c r="BL111" s="61"/>
      <c r="BM111" s="61"/>
      <c r="BN111" s="61"/>
      <c r="BO111" s="61"/>
      <c r="BP111" s="61"/>
      <c r="BQ111" s="61"/>
      <c r="BR111" s="61"/>
      <c r="BS111" s="61"/>
      <c r="BT111" s="61"/>
      <c r="BU111" s="61"/>
      <c r="BV111" s="61"/>
      <c r="BW111" s="61"/>
      <c r="BX111" s="61"/>
      <c r="BY111" s="61"/>
      <c r="BZ111" s="61"/>
      <c r="CA111" s="61"/>
      <c r="CB111" s="61"/>
      <c r="CC111" s="61"/>
      <c r="CD111" s="61"/>
      <c r="CE111" s="61"/>
      <c r="CF111" s="61"/>
      <c r="CG111" s="61"/>
      <c r="CH111" s="61"/>
      <c r="CI111" s="61"/>
      <c r="CJ111" s="61"/>
      <c r="CK111" s="61"/>
      <c r="CL111" s="61"/>
      <c r="CM111" s="61"/>
      <c r="CN111" s="61"/>
      <c r="CO111" s="61"/>
      <c r="CP111" s="61"/>
      <c r="CQ111" s="61"/>
      <c r="CR111" s="61"/>
      <c r="CS111" s="61"/>
      <c r="CT111" s="61"/>
      <c r="CU111" s="61"/>
      <c r="CV111" s="61"/>
      <c r="CW111" s="61"/>
      <c r="CX111" s="61"/>
      <c r="CY111" s="61"/>
      <c r="CZ111" s="61"/>
      <c r="DA111" s="61"/>
      <c r="DB111" s="61"/>
      <c r="DC111" s="61"/>
      <c r="DD111" s="61"/>
      <c r="DE111" s="61"/>
      <c r="DF111" s="61"/>
      <c r="DG111" s="61"/>
      <c r="DH111" s="61"/>
      <c r="DI111" s="61"/>
      <c r="DJ111" s="61"/>
      <c r="DK111" s="61"/>
      <c r="DL111" s="61"/>
      <c r="DM111" s="61"/>
      <c r="DN111" s="61"/>
      <c r="DO111" s="61"/>
      <c r="DP111" s="61"/>
      <c r="DQ111" s="61"/>
      <c r="DR111" s="61"/>
      <c r="DS111" s="61"/>
      <c r="DT111" s="61"/>
      <c r="DU111" s="61"/>
      <c r="DV111" s="61"/>
      <c r="DW111" s="61"/>
      <c r="DX111" s="61"/>
      <c r="DY111" s="61"/>
      <c r="DZ111" s="61"/>
      <c r="EA111" s="61"/>
      <c r="EB111" s="61"/>
      <c r="EC111" s="61"/>
      <c r="ED111" s="61"/>
      <c r="EE111" s="61"/>
      <c r="EF111" s="61"/>
      <c r="EG111" s="61"/>
      <c r="EH111" s="61"/>
      <c r="EI111" s="61"/>
      <c r="EJ111" s="61"/>
      <c r="EK111" s="61"/>
      <c r="EL111" s="61"/>
      <c r="EM111" s="61"/>
      <c r="EN111" s="61"/>
      <c r="EO111" s="61"/>
      <c r="EP111" s="61"/>
      <c r="EQ111" s="61"/>
      <c r="ER111" s="61"/>
      <c r="ES111" s="61"/>
      <c r="ET111" s="61"/>
      <c r="EU111" s="61"/>
      <c r="EV111" s="61"/>
      <c r="EW111" s="61"/>
      <c r="EX111" s="61"/>
      <c r="EY111" s="61"/>
      <c r="EZ111" s="61"/>
      <c r="FA111" s="61"/>
      <c r="FB111" s="61"/>
      <c r="FC111" s="61"/>
      <c r="FD111" s="61"/>
      <c r="FE111" s="61"/>
      <c r="FF111" s="61"/>
      <c r="FG111" s="61"/>
      <c r="FH111" s="61"/>
      <c r="FI111" s="61"/>
      <c r="FJ111" s="61"/>
      <c r="FK111" s="61"/>
      <c r="FL111" s="61"/>
      <c r="FM111" s="61"/>
      <c r="FN111" s="61"/>
      <c r="FO111" s="61"/>
      <c r="FP111" s="61"/>
      <c r="FQ111" s="61"/>
      <c r="FR111" s="61"/>
      <c r="FS111" s="61"/>
      <c r="FT111" s="61"/>
      <c r="FU111" s="61"/>
      <c r="FV111" s="61"/>
      <c r="FW111" s="61"/>
      <c r="FX111" s="61"/>
      <c r="FY111" s="61"/>
      <c r="FZ111" s="61"/>
      <c r="GA111" s="61"/>
      <c r="GB111" s="61"/>
      <c r="GC111" s="61"/>
      <c r="GD111" s="61"/>
      <c r="GE111" s="61"/>
      <c r="GF111" s="61"/>
      <c r="GG111" s="61"/>
      <c r="GH111" s="61"/>
      <c r="GI111" s="61"/>
      <c r="GJ111" s="61"/>
      <c r="GK111" s="61"/>
      <c r="GL111" s="61"/>
      <c r="GM111" s="61"/>
      <c r="GN111" s="61"/>
      <c r="GO111" s="61"/>
      <c r="GP111" s="61"/>
      <c r="GQ111" s="61"/>
      <c r="GR111" s="61"/>
      <c r="GS111" s="61"/>
      <c r="GT111" s="61"/>
      <c r="GU111" s="61"/>
      <c r="GV111" s="61"/>
      <c r="GW111" s="61"/>
      <c r="GX111" s="61"/>
      <c r="GY111" s="61"/>
      <c r="GZ111" s="61"/>
      <c r="HA111" s="61"/>
      <c r="HB111" s="61"/>
      <c r="HC111" s="61"/>
      <c r="HD111" s="61"/>
      <c r="HE111" s="61"/>
      <c r="HF111" s="61"/>
      <c r="HG111" s="61"/>
      <c r="HH111" s="61"/>
      <c r="HI111" s="61"/>
      <c r="HJ111" s="61"/>
      <c r="HK111" s="61"/>
      <c r="HL111" s="61"/>
      <c r="HM111" s="61"/>
      <c r="HN111" s="61"/>
      <c r="HO111" s="61"/>
      <c r="HP111" s="62"/>
    </row>
    <row r="112" spans="1:224" ht="12.75" customHeight="1" x14ac:dyDescent="0.25">
      <c r="A112" s="32" t="s">
        <v>688</v>
      </c>
      <c r="B112" s="63">
        <v>2911</v>
      </c>
      <c r="C112" s="57" t="s">
        <v>231</v>
      </c>
      <c r="D112" s="58">
        <v>604.75</v>
      </c>
      <c r="E112" s="58">
        <v>760</v>
      </c>
      <c r="F112" s="58">
        <v>808</v>
      </c>
      <c r="G112" s="58">
        <v>715</v>
      </c>
      <c r="H112" s="58">
        <v>690</v>
      </c>
      <c r="I112" s="58">
        <v>719.5</v>
      </c>
      <c r="J112" s="58">
        <v>809.75</v>
      </c>
      <c r="K112" s="58">
        <v>960.25</v>
      </c>
      <c r="L112" s="58">
        <v>1211.75</v>
      </c>
      <c r="M112" s="58">
        <v>1323.5</v>
      </c>
      <c r="N112" s="58">
        <v>1344.75</v>
      </c>
      <c r="O112" s="58">
        <v>1445.25</v>
      </c>
      <c r="P112" s="58">
        <v>1493.25</v>
      </c>
      <c r="Q112" s="58">
        <v>1400.75</v>
      </c>
      <c r="R112" s="58">
        <v>1336.5</v>
      </c>
      <c r="S112" s="58">
        <v>1325.75</v>
      </c>
      <c r="T112" s="58">
        <v>1070.25</v>
      </c>
      <c r="U112" s="58">
        <v>811</v>
      </c>
      <c r="V112" s="58">
        <v>818.5</v>
      </c>
      <c r="W112" s="58">
        <v>795.25</v>
      </c>
      <c r="X112" s="58">
        <v>809.25</v>
      </c>
      <c r="Y112" s="59">
        <v>933.25</v>
      </c>
      <c r="Z112" s="59">
        <v>948.25</v>
      </c>
      <c r="AA112" s="60"/>
      <c r="AB112" s="61"/>
      <c r="AC112" s="61"/>
      <c r="AD112" s="61"/>
      <c r="AE112" s="61"/>
      <c r="AF112" s="61"/>
      <c r="AG112" s="61"/>
      <c r="AH112" s="61"/>
      <c r="AI112" s="61"/>
      <c r="AJ112" s="61"/>
      <c r="AK112" s="61"/>
      <c r="AL112" s="61"/>
      <c r="AM112" s="61"/>
      <c r="AN112" s="61"/>
      <c r="AO112" s="61"/>
      <c r="AP112" s="61"/>
      <c r="AQ112" s="61"/>
      <c r="AR112" s="61"/>
      <c r="AS112" s="61"/>
      <c r="AT112" s="61"/>
      <c r="AU112" s="61"/>
      <c r="AV112" s="61"/>
      <c r="AW112" s="61"/>
      <c r="AX112" s="61"/>
      <c r="AY112" s="61"/>
      <c r="AZ112" s="61"/>
      <c r="BA112" s="61"/>
      <c r="BB112" s="61"/>
      <c r="BC112" s="61"/>
      <c r="BD112" s="61"/>
      <c r="BE112" s="61"/>
      <c r="BF112" s="61"/>
      <c r="BG112" s="61"/>
      <c r="BH112" s="61"/>
      <c r="BI112" s="61"/>
      <c r="BJ112" s="61"/>
      <c r="BK112" s="61"/>
      <c r="BL112" s="61"/>
      <c r="BM112" s="61"/>
      <c r="BN112" s="61"/>
      <c r="BO112" s="61"/>
      <c r="BP112" s="61"/>
      <c r="BQ112" s="61"/>
      <c r="BR112" s="61"/>
      <c r="BS112" s="61"/>
      <c r="BT112" s="61"/>
      <c r="BU112" s="61"/>
      <c r="BV112" s="61"/>
      <c r="BW112" s="61"/>
      <c r="BX112" s="61"/>
      <c r="BY112" s="61"/>
      <c r="BZ112" s="61"/>
      <c r="CA112" s="61"/>
      <c r="CB112" s="61"/>
      <c r="CC112" s="61"/>
      <c r="CD112" s="61"/>
      <c r="CE112" s="61"/>
      <c r="CF112" s="61"/>
      <c r="CG112" s="61"/>
      <c r="CH112" s="61"/>
      <c r="CI112" s="61"/>
      <c r="CJ112" s="61"/>
      <c r="CK112" s="61"/>
      <c r="CL112" s="61"/>
      <c r="CM112" s="61"/>
      <c r="CN112" s="61"/>
      <c r="CO112" s="61"/>
      <c r="CP112" s="61"/>
      <c r="CQ112" s="61"/>
      <c r="CR112" s="61"/>
      <c r="CS112" s="61"/>
      <c r="CT112" s="61"/>
      <c r="CU112" s="61"/>
      <c r="CV112" s="61"/>
      <c r="CW112" s="61"/>
      <c r="CX112" s="61"/>
      <c r="CY112" s="61"/>
      <c r="CZ112" s="61"/>
      <c r="DA112" s="61"/>
      <c r="DB112" s="61"/>
      <c r="DC112" s="61"/>
      <c r="DD112" s="61"/>
      <c r="DE112" s="61"/>
      <c r="DF112" s="61"/>
      <c r="DG112" s="61"/>
      <c r="DH112" s="61"/>
      <c r="DI112" s="61"/>
      <c r="DJ112" s="61"/>
      <c r="DK112" s="61"/>
      <c r="DL112" s="61"/>
      <c r="DM112" s="61"/>
      <c r="DN112" s="61"/>
      <c r="DO112" s="61"/>
      <c r="DP112" s="61"/>
      <c r="DQ112" s="61"/>
      <c r="DR112" s="61"/>
      <c r="DS112" s="61"/>
      <c r="DT112" s="61"/>
      <c r="DU112" s="61"/>
      <c r="DV112" s="61"/>
      <c r="DW112" s="61"/>
      <c r="DX112" s="61"/>
      <c r="DY112" s="61"/>
      <c r="DZ112" s="61"/>
      <c r="EA112" s="61"/>
      <c r="EB112" s="61"/>
      <c r="EC112" s="61"/>
      <c r="ED112" s="61"/>
      <c r="EE112" s="61"/>
      <c r="EF112" s="61"/>
      <c r="EG112" s="61"/>
      <c r="EH112" s="61"/>
      <c r="EI112" s="61"/>
      <c r="EJ112" s="61"/>
      <c r="EK112" s="61"/>
      <c r="EL112" s="61"/>
      <c r="EM112" s="61"/>
      <c r="EN112" s="61"/>
      <c r="EO112" s="61"/>
      <c r="EP112" s="61"/>
      <c r="EQ112" s="61"/>
      <c r="ER112" s="61"/>
      <c r="ES112" s="61"/>
      <c r="ET112" s="61"/>
      <c r="EU112" s="61"/>
      <c r="EV112" s="61"/>
      <c r="EW112" s="61"/>
      <c r="EX112" s="61"/>
      <c r="EY112" s="61"/>
      <c r="EZ112" s="61"/>
      <c r="FA112" s="61"/>
      <c r="FB112" s="61"/>
      <c r="FC112" s="61"/>
      <c r="FD112" s="61"/>
      <c r="FE112" s="61"/>
      <c r="FF112" s="61"/>
      <c r="FG112" s="61"/>
      <c r="FH112" s="61"/>
      <c r="FI112" s="61"/>
      <c r="FJ112" s="61"/>
      <c r="FK112" s="61"/>
      <c r="FL112" s="61"/>
      <c r="FM112" s="61"/>
      <c r="FN112" s="61"/>
      <c r="FO112" s="61"/>
      <c r="FP112" s="61"/>
      <c r="FQ112" s="61"/>
      <c r="FR112" s="61"/>
      <c r="FS112" s="61"/>
      <c r="FT112" s="61"/>
      <c r="FU112" s="61"/>
      <c r="FV112" s="61"/>
      <c r="FW112" s="61"/>
      <c r="FX112" s="61"/>
      <c r="FY112" s="61"/>
      <c r="FZ112" s="61"/>
      <c r="GA112" s="61"/>
      <c r="GB112" s="61"/>
      <c r="GC112" s="61"/>
      <c r="GD112" s="61"/>
      <c r="GE112" s="61"/>
      <c r="GF112" s="61"/>
      <c r="GG112" s="61"/>
      <c r="GH112" s="61"/>
      <c r="GI112" s="61"/>
      <c r="GJ112" s="61"/>
      <c r="GK112" s="61"/>
      <c r="GL112" s="61"/>
      <c r="GM112" s="61"/>
      <c r="GN112" s="61"/>
      <c r="GO112" s="61"/>
      <c r="GP112" s="61"/>
      <c r="GQ112" s="61"/>
      <c r="GR112" s="61"/>
      <c r="GS112" s="61"/>
      <c r="GT112" s="61"/>
      <c r="GU112" s="61"/>
      <c r="GV112" s="61"/>
      <c r="GW112" s="61"/>
      <c r="GX112" s="61"/>
      <c r="GY112" s="61"/>
      <c r="GZ112" s="61"/>
      <c r="HA112" s="61"/>
      <c r="HB112" s="61"/>
      <c r="HC112" s="61"/>
      <c r="HD112" s="61"/>
      <c r="HE112" s="61"/>
      <c r="HF112" s="61"/>
      <c r="HG112" s="61"/>
      <c r="HH112" s="61"/>
      <c r="HI112" s="61"/>
      <c r="HJ112" s="61"/>
      <c r="HK112" s="61"/>
      <c r="HL112" s="61"/>
      <c r="HM112" s="61"/>
      <c r="HN112" s="61"/>
      <c r="HO112" s="61"/>
      <c r="HP112" s="62"/>
    </row>
    <row r="113" spans="1:224" ht="12.75" customHeight="1" x14ac:dyDescent="0.25">
      <c r="A113" s="32" t="s">
        <v>688</v>
      </c>
      <c r="B113" s="63">
        <v>2912</v>
      </c>
      <c r="C113" s="57" t="s">
        <v>233</v>
      </c>
      <c r="D113" s="58">
        <v>3398.25</v>
      </c>
      <c r="E113" s="58">
        <v>3554.5</v>
      </c>
      <c r="F113" s="58">
        <v>3622</v>
      </c>
      <c r="G113" s="58">
        <v>3547.5</v>
      </c>
      <c r="H113" s="58">
        <v>3574</v>
      </c>
      <c r="I113" s="58">
        <v>3400.75</v>
      </c>
      <c r="J113" s="58">
        <v>3359.25</v>
      </c>
      <c r="K113" s="58">
        <v>3751.5</v>
      </c>
      <c r="L113" s="58">
        <v>4304</v>
      </c>
      <c r="M113" s="58">
        <v>4883.25</v>
      </c>
      <c r="N113" s="58">
        <v>5407.5</v>
      </c>
      <c r="O113" s="58">
        <v>5730.25</v>
      </c>
      <c r="P113" s="58">
        <v>6035.5</v>
      </c>
      <c r="Q113" s="58">
        <v>6074</v>
      </c>
      <c r="R113" s="58">
        <v>6249</v>
      </c>
      <c r="S113" s="58">
        <v>6473.75</v>
      </c>
      <c r="T113" s="58">
        <v>6651</v>
      </c>
      <c r="U113" s="58">
        <v>6705.25</v>
      </c>
      <c r="V113" s="58">
        <v>6890</v>
      </c>
      <c r="W113" s="58">
        <v>7094</v>
      </c>
      <c r="X113" s="58">
        <v>6960.25</v>
      </c>
      <c r="Y113" s="59">
        <v>6810.5</v>
      </c>
      <c r="Z113" s="59">
        <v>6509.75</v>
      </c>
      <c r="AA113" s="60"/>
      <c r="AB113" s="61"/>
      <c r="AC113" s="61"/>
      <c r="AD113" s="61"/>
      <c r="AE113" s="61"/>
      <c r="AF113" s="61"/>
      <c r="AG113" s="61"/>
      <c r="AH113" s="61"/>
      <c r="AI113" s="61"/>
      <c r="AJ113" s="61"/>
      <c r="AK113" s="61"/>
      <c r="AL113" s="61"/>
      <c r="AM113" s="61"/>
      <c r="AN113" s="61"/>
      <c r="AO113" s="61"/>
      <c r="AP113" s="61"/>
      <c r="AQ113" s="61"/>
      <c r="AR113" s="61"/>
      <c r="AS113" s="61"/>
      <c r="AT113" s="61"/>
      <c r="AU113" s="61"/>
      <c r="AV113" s="61"/>
      <c r="AW113" s="61"/>
      <c r="AX113" s="61"/>
      <c r="AY113" s="61"/>
      <c r="AZ113" s="61"/>
      <c r="BA113" s="61"/>
      <c r="BB113" s="61"/>
      <c r="BC113" s="61"/>
      <c r="BD113" s="61"/>
      <c r="BE113" s="61"/>
      <c r="BF113" s="61"/>
      <c r="BG113" s="61"/>
      <c r="BH113" s="61"/>
      <c r="BI113" s="61"/>
      <c r="BJ113" s="61"/>
      <c r="BK113" s="61"/>
      <c r="BL113" s="61"/>
      <c r="BM113" s="61"/>
      <c r="BN113" s="61"/>
      <c r="BO113" s="61"/>
      <c r="BP113" s="61"/>
      <c r="BQ113" s="61"/>
      <c r="BR113" s="61"/>
      <c r="BS113" s="61"/>
      <c r="BT113" s="61"/>
      <c r="BU113" s="61"/>
      <c r="BV113" s="61"/>
      <c r="BW113" s="61"/>
      <c r="BX113" s="61"/>
      <c r="BY113" s="61"/>
      <c r="BZ113" s="61"/>
      <c r="CA113" s="61"/>
      <c r="CB113" s="61"/>
      <c r="CC113" s="61"/>
      <c r="CD113" s="61"/>
      <c r="CE113" s="61"/>
      <c r="CF113" s="61"/>
      <c r="CG113" s="61"/>
      <c r="CH113" s="61"/>
      <c r="CI113" s="61"/>
      <c r="CJ113" s="61"/>
      <c r="CK113" s="61"/>
      <c r="CL113" s="61"/>
      <c r="CM113" s="61"/>
      <c r="CN113" s="61"/>
      <c r="CO113" s="61"/>
      <c r="CP113" s="61"/>
      <c r="CQ113" s="61"/>
      <c r="CR113" s="61"/>
      <c r="CS113" s="61"/>
      <c r="CT113" s="61"/>
      <c r="CU113" s="61"/>
      <c r="CV113" s="61"/>
      <c r="CW113" s="61"/>
      <c r="CX113" s="61"/>
      <c r="CY113" s="61"/>
      <c r="CZ113" s="61"/>
      <c r="DA113" s="61"/>
      <c r="DB113" s="61"/>
      <c r="DC113" s="61"/>
      <c r="DD113" s="61"/>
      <c r="DE113" s="61"/>
      <c r="DF113" s="61"/>
      <c r="DG113" s="61"/>
      <c r="DH113" s="61"/>
      <c r="DI113" s="61"/>
      <c r="DJ113" s="61"/>
      <c r="DK113" s="61"/>
      <c r="DL113" s="61"/>
      <c r="DM113" s="61"/>
      <c r="DN113" s="61"/>
      <c r="DO113" s="61"/>
      <c r="DP113" s="61"/>
      <c r="DQ113" s="61"/>
      <c r="DR113" s="61"/>
      <c r="DS113" s="61"/>
      <c r="DT113" s="61"/>
      <c r="DU113" s="61"/>
      <c r="DV113" s="61"/>
      <c r="DW113" s="61"/>
      <c r="DX113" s="61"/>
      <c r="DY113" s="61"/>
      <c r="DZ113" s="61"/>
      <c r="EA113" s="61"/>
      <c r="EB113" s="61"/>
      <c r="EC113" s="61"/>
      <c r="ED113" s="61"/>
      <c r="EE113" s="61"/>
      <c r="EF113" s="61"/>
      <c r="EG113" s="61"/>
      <c r="EH113" s="61"/>
      <c r="EI113" s="61"/>
      <c r="EJ113" s="61"/>
      <c r="EK113" s="61"/>
      <c r="EL113" s="61"/>
      <c r="EM113" s="61"/>
      <c r="EN113" s="61"/>
      <c r="EO113" s="61"/>
      <c r="EP113" s="61"/>
      <c r="EQ113" s="61"/>
      <c r="ER113" s="61"/>
      <c r="ES113" s="61"/>
      <c r="ET113" s="61"/>
      <c r="EU113" s="61"/>
      <c r="EV113" s="61"/>
      <c r="EW113" s="61"/>
      <c r="EX113" s="61"/>
      <c r="EY113" s="61"/>
      <c r="EZ113" s="61"/>
      <c r="FA113" s="61"/>
      <c r="FB113" s="61"/>
      <c r="FC113" s="61"/>
      <c r="FD113" s="61"/>
      <c r="FE113" s="61"/>
      <c r="FF113" s="61"/>
      <c r="FG113" s="61"/>
      <c r="FH113" s="61"/>
      <c r="FI113" s="61"/>
      <c r="FJ113" s="61"/>
      <c r="FK113" s="61"/>
      <c r="FL113" s="61"/>
      <c r="FM113" s="61"/>
      <c r="FN113" s="61"/>
      <c r="FO113" s="61"/>
      <c r="FP113" s="61"/>
      <c r="FQ113" s="61"/>
      <c r="FR113" s="61"/>
      <c r="FS113" s="61"/>
      <c r="FT113" s="61"/>
      <c r="FU113" s="61"/>
      <c r="FV113" s="61"/>
      <c r="FW113" s="61"/>
      <c r="FX113" s="61"/>
      <c r="FY113" s="61"/>
      <c r="FZ113" s="61"/>
      <c r="GA113" s="61"/>
      <c r="GB113" s="61"/>
      <c r="GC113" s="61"/>
      <c r="GD113" s="61"/>
      <c r="GE113" s="61"/>
      <c r="GF113" s="61"/>
      <c r="GG113" s="61"/>
      <c r="GH113" s="61"/>
      <c r="GI113" s="61"/>
      <c r="GJ113" s="61"/>
      <c r="GK113" s="61"/>
      <c r="GL113" s="61"/>
      <c r="GM113" s="61"/>
      <c r="GN113" s="61"/>
      <c r="GO113" s="61"/>
      <c r="GP113" s="61"/>
      <c r="GQ113" s="61"/>
      <c r="GR113" s="61"/>
      <c r="GS113" s="61"/>
      <c r="GT113" s="61"/>
      <c r="GU113" s="61"/>
      <c r="GV113" s="61"/>
      <c r="GW113" s="61"/>
      <c r="GX113" s="61"/>
      <c r="GY113" s="61"/>
      <c r="GZ113" s="61"/>
      <c r="HA113" s="61"/>
      <c r="HB113" s="61"/>
      <c r="HC113" s="61"/>
      <c r="HD113" s="61"/>
      <c r="HE113" s="61"/>
      <c r="HF113" s="61"/>
      <c r="HG113" s="61"/>
      <c r="HH113" s="61"/>
      <c r="HI113" s="61"/>
      <c r="HJ113" s="61"/>
      <c r="HK113" s="61"/>
      <c r="HL113" s="61"/>
      <c r="HM113" s="61"/>
      <c r="HN113" s="61"/>
      <c r="HO113" s="61"/>
      <c r="HP113" s="62"/>
    </row>
    <row r="114" spans="1:224" ht="12.75" customHeight="1" x14ac:dyDescent="0.25">
      <c r="A114" s="32" t="s">
        <v>688</v>
      </c>
      <c r="B114" s="63">
        <v>2913</v>
      </c>
      <c r="C114" s="57" t="s">
        <v>235</v>
      </c>
      <c r="D114" s="58">
        <v>892.75</v>
      </c>
      <c r="E114" s="58">
        <v>782.5</v>
      </c>
      <c r="F114" s="58">
        <v>757.25</v>
      </c>
      <c r="G114" s="58">
        <v>1135</v>
      </c>
      <c r="H114" s="58">
        <v>975.5</v>
      </c>
      <c r="I114" s="58">
        <v>901.5</v>
      </c>
      <c r="J114" s="58">
        <v>800.5</v>
      </c>
      <c r="K114" s="58">
        <v>980</v>
      </c>
      <c r="L114" s="58">
        <v>1152</v>
      </c>
      <c r="M114" s="58">
        <v>1288.75</v>
      </c>
      <c r="N114" s="58">
        <v>1354.25</v>
      </c>
      <c r="O114" s="58">
        <v>1442.25</v>
      </c>
      <c r="P114" s="58">
        <v>1517</v>
      </c>
      <c r="Q114" s="58">
        <v>1473.5</v>
      </c>
      <c r="R114" s="58">
        <v>1509</v>
      </c>
      <c r="S114" s="58">
        <v>1576</v>
      </c>
      <c r="T114" s="58">
        <v>1587.5</v>
      </c>
      <c r="U114" s="58">
        <v>1470.25</v>
      </c>
      <c r="V114" s="58">
        <v>1385.25</v>
      </c>
      <c r="W114" s="58">
        <v>1273.25</v>
      </c>
      <c r="X114" s="58">
        <v>1109.75</v>
      </c>
      <c r="Y114" s="59">
        <v>1005.75</v>
      </c>
      <c r="Z114" s="59">
        <v>951.75</v>
      </c>
      <c r="AA114" s="60"/>
      <c r="AB114" s="61"/>
      <c r="AC114" s="61"/>
      <c r="AD114" s="61"/>
      <c r="AE114" s="61"/>
      <c r="AF114" s="61"/>
      <c r="AG114" s="61"/>
      <c r="AH114" s="61"/>
      <c r="AI114" s="61"/>
      <c r="AJ114" s="61"/>
      <c r="AK114" s="61"/>
      <c r="AL114" s="61"/>
      <c r="AM114" s="61"/>
      <c r="AN114" s="61"/>
      <c r="AO114" s="61"/>
      <c r="AP114" s="61"/>
      <c r="AQ114" s="61"/>
      <c r="AR114" s="61"/>
      <c r="AS114" s="61"/>
      <c r="AT114" s="61"/>
      <c r="AU114" s="61"/>
      <c r="AV114" s="61"/>
      <c r="AW114" s="61"/>
      <c r="AX114" s="61"/>
      <c r="AY114" s="61"/>
      <c r="AZ114" s="61"/>
      <c r="BA114" s="61"/>
      <c r="BB114" s="61"/>
      <c r="BC114" s="61"/>
      <c r="BD114" s="61"/>
      <c r="BE114" s="61"/>
      <c r="BF114" s="61"/>
      <c r="BG114" s="61"/>
      <c r="BH114" s="61"/>
      <c r="BI114" s="61"/>
      <c r="BJ114" s="61"/>
      <c r="BK114" s="61"/>
      <c r="BL114" s="61"/>
      <c r="BM114" s="61"/>
      <c r="BN114" s="61"/>
      <c r="BO114" s="61"/>
      <c r="BP114" s="61"/>
      <c r="BQ114" s="61"/>
      <c r="BR114" s="61"/>
      <c r="BS114" s="61"/>
      <c r="BT114" s="61"/>
      <c r="BU114" s="61"/>
      <c r="BV114" s="61"/>
      <c r="BW114" s="61"/>
      <c r="BX114" s="61"/>
      <c r="BY114" s="61"/>
      <c r="BZ114" s="61"/>
      <c r="CA114" s="61"/>
      <c r="CB114" s="61"/>
      <c r="CC114" s="61"/>
      <c r="CD114" s="61"/>
      <c r="CE114" s="61"/>
      <c r="CF114" s="61"/>
      <c r="CG114" s="61"/>
      <c r="CH114" s="61"/>
      <c r="CI114" s="61"/>
      <c r="CJ114" s="61"/>
      <c r="CK114" s="61"/>
      <c r="CL114" s="61"/>
      <c r="CM114" s="61"/>
      <c r="CN114" s="61"/>
      <c r="CO114" s="61"/>
      <c r="CP114" s="61"/>
      <c r="CQ114" s="61"/>
      <c r="CR114" s="61"/>
      <c r="CS114" s="61"/>
      <c r="CT114" s="61"/>
      <c r="CU114" s="61"/>
      <c r="CV114" s="61"/>
      <c r="CW114" s="61"/>
      <c r="CX114" s="61"/>
      <c r="CY114" s="61"/>
      <c r="CZ114" s="61"/>
      <c r="DA114" s="61"/>
      <c r="DB114" s="61"/>
      <c r="DC114" s="61"/>
      <c r="DD114" s="61"/>
      <c r="DE114" s="61"/>
      <c r="DF114" s="61"/>
      <c r="DG114" s="61"/>
      <c r="DH114" s="61"/>
      <c r="DI114" s="61"/>
      <c r="DJ114" s="61"/>
      <c r="DK114" s="61"/>
      <c r="DL114" s="61"/>
      <c r="DM114" s="61"/>
      <c r="DN114" s="61"/>
      <c r="DO114" s="61"/>
      <c r="DP114" s="61"/>
      <c r="DQ114" s="61"/>
      <c r="DR114" s="61"/>
      <c r="DS114" s="61"/>
      <c r="DT114" s="61"/>
      <c r="DU114" s="61"/>
      <c r="DV114" s="61"/>
      <c r="DW114" s="61"/>
      <c r="DX114" s="61"/>
      <c r="DY114" s="61"/>
      <c r="DZ114" s="61"/>
      <c r="EA114" s="61"/>
      <c r="EB114" s="61"/>
      <c r="EC114" s="61"/>
      <c r="ED114" s="61"/>
      <c r="EE114" s="61"/>
      <c r="EF114" s="61"/>
      <c r="EG114" s="61"/>
      <c r="EH114" s="61"/>
      <c r="EI114" s="61"/>
      <c r="EJ114" s="61"/>
      <c r="EK114" s="61"/>
      <c r="EL114" s="61"/>
      <c r="EM114" s="61"/>
      <c r="EN114" s="61"/>
      <c r="EO114" s="61"/>
      <c r="EP114" s="61"/>
      <c r="EQ114" s="61"/>
      <c r="ER114" s="61"/>
      <c r="ES114" s="61"/>
      <c r="ET114" s="61"/>
      <c r="EU114" s="61"/>
      <c r="EV114" s="61"/>
      <c r="EW114" s="61"/>
      <c r="EX114" s="61"/>
      <c r="EY114" s="61"/>
      <c r="EZ114" s="61"/>
      <c r="FA114" s="61"/>
      <c r="FB114" s="61"/>
      <c r="FC114" s="61"/>
      <c r="FD114" s="61"/>
      <c r="FE114" s="61"/>
      <c r="FF114" s="61"/>
      <c r="FG114" s="61"/>
      <c r="FH114" s="61"/>
      <c r="FI114" s="61"/>
      <c r="FJ114" s="61"/>
      <c r="FK114" s="61"/>
      <c r="FL114" s="61"/>
      <c r="FM114" s="61"/>
      <c r="FN114" s="61"/>
      <c r="FO114" s="61"/>
      <c r="FP114" s="61"/>
      <c r="FQ114" s="61"/>
      <c r="FR114" s="61"/>
      <c r="FS114" s="61"/>
      <c r="FT114" s="61"/>
      <c r="FU114" s="61"/>
      <c r="FV114" s="61"/>
      <c r="FW114" s="61"/>
      <c r="FX114" s="61"/>
      <c r="FY114" s="61"/>
      <c r="FZ114" s="61"/>
      <c r="GA114" s="61"/>
      <c r="GB114" s="61"/>
      <c r="GC114" s="61"/>
      <c r="GD114" s="61"/>
      <c r="GE114" s="61"/>
      <c r="GF114" s="61"/>
      <c r="GG114" s="61"/>
      <c r="GH114" s="61"/>
      <c r="GI114" s="61"/>
      <c r="GJ114" s="61"/>
      <c r="GK114" s="61"/>
      <c r="GL114" s="61"/>
      <c r="GM114" s="61"/>
      <c r="GN114" s="61"/>
      <c r="GO114" s="61"/>
      <c r="GP114" s="61"/>
      <c r="GQ114" s="61"/>
      <c r="GR114" s="61"/>
      <c r="GS114" s="61"/>
      <c r="GT114" s="61"/>
      <c r="GU114" s="61"/>
      <c r="GV114" s="61"/>
      <c r="GW114" s="61"/>
      <c r="GX114" s="61"/>
      <c r="GY114" s="61"/>
      <c r="GZ114" s="61"/>
      <c r="HA114" s="61"/>
      <c r="HB114" s="61"/>
      <c r="HC114" s="61"/>
      <c r="HD114" s="61"/>
      <c r="HE114" s="61"/>
      <c r="HF114" s="61"/>
      <c r="HG114" s="61"/>
      <c r="HH114" s="61"/>
      <c r="HI114" s="61"/>
      <c r="HJ114" s="61"/>
      <c r="HK114" s="61"/>
      <c r="HL114" s="61"/>
      <c r="HM114" s="61"/>
      <c r="HN114" s="61"/>
      <c r="HO114" s="61"/>
      <c r="HP114" s="62"/>
    </row>
    <row r="115" spans="1:224" ht="12.75" customHeight="1" x14ac:dyDescent="0.25">
      <c r="A115" s="32" t="s">
        <v>688</v>
      </c>
      <c r="B115" s="63">
        <v>2914</v>
      </c>
      <c r="C115" s="57" t="s">
        <v>237</v>
      </c>
      <c r="D115" s="58">
        <v>306</v>
      </c>
      <c r="E115" s="58">
        <v>338.25</v>
      </c>
      <c r="F115" s="58">
        <v>337.75</v>
      </c>
      <c r="G115" s="58">
        <v>306.25</v>
      </c>
      <c r="H115" s="58">
        <v>271.5</v>
      </c>
      <c r="I115" s="58">
        <v>247.25</v>
      </c>
      <c r="J115" s="58">
        <v>184.5</v>
      </c>
      <c r="K115" s="58">
        <v>211</v>
      </c>
      <c r="L115" s="58">
        <v>301.5</v>
      </c>
      <c r="M115" s="58">
        <v>370.25</v>
      </c>
      <c r="N115" s="58">
        <v>427.75</v>
      </c>
      <c r="O115" s="58">
        <v>495.75</v>
      </c>
      <c r="P115" s="58">
        <v>560.25</v>
      </c>
      <c r="Q115" s="58">
        <v>522</v>
      </c>
      <c r="R115" s="58">
        <v>485.5</v>
      </c>
      <c r="S115" s="58">
        <v>503.75</v>
      </c>
      <c r="T115" s="58">
        <v>505.25</v>
      </c>
      <c r="U115" s="58">
        <v>515.75</v>
      </c>
      <c r="V115" s="58">
        <v>537.75</v>
      </c>
      <c r="W115" s="58">
        <v>566.75</v>
      </c>
      <c r="X115" s="58">
        <v>590.25</v>
      </c>
      <c r="Y115" s="59">
        <v>545.5</v>
      </c>
      <c r="Z115" s="59">
        <v>543.25</v>
      </c>
      <c r="AA115" s="60"/>
      <c r="AB115" s="61"/>
      <c r="AC115" s="61"/>
      <c r="AD115" s="61"/>
      <c r="AE115" s="61"/>
      <c r="AF115" s="61"/>
      <c r="AG115" s="61"/>
      <c r="AH115" s="61"/>
      <c r="AI115" s="61"/>
      <c r="AJ115" s="61"/>
      <c r="AK115" s="61"/>
      <c r="AL115" s="61"/>
      <c r="AM115" s="61"/>
      <c r="AN115" s="61"/>
      <c r="AO115" s="61"/>
      <c r="AP115" s="61"/>
      <c r="AQ115" s="61"/>
      <c r="AR115" s="61"/>
      <c r="AS115" s="61"/>
      <c r="AT115" s="61"/>
      <c r="AU115" s="61"/>
      <c r="AV115" s="61"/>
      <c r="AW115" s="61"/>
      <c r="AX115" s="61"/>
      <c r="AY115" s="61"/>
      <c r="AZ115" s="61"/>
      <c r="BA115" s="61"/>
      <c r="BB115" s="61"/>
      <c r="BC115" s="61"/>
      <c r="BD115" s="61"/>
      <c r="BE115" s="61"/>
      <c r="BF115" s="61"/>
      <c r="BG115" s="61"/>
      <c r="BH115" s="61"/>
      <c r="BI115" s="61"/>
      <c r="BJ115" s="61"/>
      <c r="BK115" s="61"/>
      <c r="BL115" s="61"/>
      <c r="BM115" s="61"/>
      <c r="BN115" s="61"/>
      <c r="BO115" s="61"/>
      <c r="BP115" s="61"/>
      <c r="BQ115" s="61"/>
      <c r="BR115" s="61"/>
      <c r="BS115" s="61"/>
      <c r="BT115" s="61"/>
      <c r="BU115" s="61"/>
      <c r="BV115" s="61"/>
      <c r="BW115" s="61"/>
      <c r="BX115" s="61"/>
      <c r="BY115" s="61"/>
      <c r="BZ115" s="61"/>
      <c r="CA115" s="61"/>
      <c r="CB115" s="61"/>
      <c r="CC115" s="61"/>
      <c r="CD115" s="61"/>
      <c r="CE115" s="61"/>
      <c r="CF115" s="61"/>
      <c r="CG115" s="61"/>
      <c r="CH115" s="61"/>
      <c r="CI115" s="61"/>
      <c r="CJ115" s="61"/>
      <c r="CK115" s="61"/>
      <c r="CL115" s="61"/>
      <c r="CM115" s="61"/>
      <c r="CN115" s="61"/>
      <c r="CO115" s="61"/>
      <c r="CP115" s="61"/>
      <c r="CQ115" s="61"/>
      <c r="CR115" s="61"/>
      <c r="CS115" s="61"/>
      <c r="CT115" s="61"/>
      <c r="CU115" s="61"/>
      <c r="CV115" s="61"/>
      <c r="CW115" s="61"/>
      <c r="CX115" s="61"/>
      <c r="CY115" s="61"/>
      <c r="CZ115" s="61"/>
      <c r="DA115" s="61"/>
      <c r="DB115" s="61"/>
      <c r="DC115" s="61"/>
      <c r="DD115" s="61"/>
      <c r="DE115" s="61"/>
      <c r="DF115" s="61"/>
      <c r="DG115" s="61"/>
      <c r="DH115" s="61"/>
      <c r="DI115" s="61"/>
      <c r="DJ115" s="61"/>
      <c r="DK115" s="61"/>
      <c r="DL115" s="61"/>
      <c r="DM115" s="61"/>
      <c r="DN115" s="61"/>
      <c r="DO115" s="61"/>
      <c r="DP115" s="61"/>
      <c r="DQ115" s="61"/>
      <c r="DR115" s="61"/>
      <c r="DS115" s="61"/>
      <c r="DT115" s="61"/>
      <c r="DU115" s="61"/>
      <c r="DV115" s="61"/>
      <c r="DW115" s="61"/>
      <c r="DX115" s="61"/>
      <c r="DY115" s="61"/>
      <c r="DZ115" s="61"/>
      <c r="EA115" s="61"/>
      <c r="EB115" s="61"/>
      <c r="EC115" s="61"/>
      <c r="ED115" s="61"/>
      <c r="EE115" s="61"/>
      <c r="EF115" s="61"/>
      <c r="EG115" s="61"/>
      <c r="EH115" s="61"/>
      <c r="EI115" s="61"/>
      <c r="EJ115" s="61"/>
      <c r="EK115" s="61"/>
      <c r="EL115" s="61"/>
      <c r="EM115" s="61"/>
      <c r="EN115" s="61"/>
      <c r="EO115" s="61"/>
      <c r="EP115" s="61"/>
      <c r="EQ115" s="61"/>
      <c r="ER115" s="61"/>
      <c r="ES115" s="61"/>
      <c r="ET115" s="61"/>
      <c r="EU115" s="61"/>
      <c r="EV115" s="61"/>
      <c r="EW115" s="61"/>
      <c r="EX115" s="61"/>
      <c r="EY115" s="61"/>
      <c r="EZ115" s="61"/>
      <c r="FA115" s="61"/>
      <c r="FB115" s="61"/>
      <c r="FC115" s="61"/>
      <c r="FD115" s="61"/>
      <c r="FE115" s="61"/>
      <c r="FF115" s="61"/>
      <c r="FG115" s="61"/>
      <c r="FH115" s="61"/>
      <c r="FI115" s="61"/>
      <c r="FJ115" s="61"/>
      <c r="FK115" s="61"/>
      <c r="FL115" s="61"/>
      <c r="FM115" s="61"/>
      <c r="FN115" s="61"/>
      <c r="FO115" s="61"/>
      <c r="FP115" s="61"/>
      <c r="FQ115" s="61"/>
      <c r="FR115" s="61"/>
      <c r="FS115" s="61"/>
      <c r="FT115" s="61"/>
      <c r="FU115" s="61"/>
      <c r="FV115" s="61"/>
      <c r="FW115" s="61"/>
      <c r="FX115" s="61"/>
      <c r="FY115" s="61"/>
      <c r="FZ115" s="61"/>
      <c r="GA115" s="61"/>
      <c r="GB115" s="61"/>
      <c r="GC115" s="61"/>
      <c r="GD115" s="61"/>
      <c r="GE115" s="61"/>
      <c r="GF115" s="61"/>
      <c r="GG115" s="61"/>
      <c r="GH115" s="61"/>
      <c r="GI115" s="61"/>
      <c r="GJ115" s="61"/>
      <c r="GK115" s="61"/>
      <c r="GL115" s="61"/>
      <c r="GM115" s="61"/>
      <c r="GN115" s="61"/>
      <c r="GO115" s="61"/>
      <c r="GP115" s="61"/>
      <c r="GQ115" s="61"/>
      <c r="GR115" s="61"/>
      <c r="GS115" s="61"/>
      <c r="GT115" s="61"/>
      <c r="GU115" s="61"/>
      <c r="GV115" s="61"/>
      <c r="GW115" s="61"/>
      <c r="GX115" s="61"/>
      <c r="GY115" s="61"/>
      <c r="GZ115" s="61"/>
      <c r="HA115" s="61"/>
      <c r="HB115" s="61"/>
      <c r="HC115" s="61"/>
      <c r="HD115" s="61"/>
      <c r="HE115" s="61"/>
      <c r="HF115" s="61"/>
      <c r="HG115" s="61"/>
      <c r="HH115" s="61"/>
      <c r="HI115" s="61"/>
      <c r="HJ115" s="61"/>
      <c r="HK115" s="61"/>
      <c r="HL115" s="61"/>
      <c r="HM115" s="61"/>
      <c r="HN115" s="61"/>
      <c r="HO115" s="61"/>
      <c r="HP115" s="62"/>
    </row>
    <row r="116" spans="1:224" ht="12.75" customHeight="1" x14ac:dyDescent="0.25">
      <c r="A116" s="32" t="s">
        <v>688</v>
      </c>
      <c r="B116" s="63">
        <v>2915</v>
      </c>
      <c r="C116" s="57" t="s">
        <v>239</v>
      </c>
      <c r="D116" s="58">
        <v>1528.75</v>
      </c>
      <c r="E116" s="58">
        <v>1604.25</v>
      </c>
      <c r="F116" s="58">
        <v>1603.25</v>
      </c>
      <c r="G116" s="58">
        <v>1557.75</v>
      </c>
      <c r="H116" s="58">
        <v>1610.5</v>
      </c>
      <c r="I116" s="58">
        <v>1483.5</v>
      </c>
      <c r="J116" s="58">
        <v>1245</v>
      </c>
      <c r="K116" s="58">
        <v>1333.5</v>
      </c>
      <c r="L116" s="58">
        <v>1580</v>
      </c>
      <c r="M116" s="58">
        <v>1830.25</v>
      </c>
      <c r="N116" s="58">
        <v>2151.75</v>
      </c>
      <c r="O116" s="58">
        <v>2480.75</v>
      </c>
      <c r="P116" s="58">
        <v>2857.5</v>
      </c>
      <c r="Q116" s="58">
        <v>2795.75</v>
      </c>
      <c r="R116" s="58">
        <v>2947.25</v>
      </c>
      <c r="S116" s="58">
        <v>3132.75</v>
      </c>
      <c r="T116" s="58">
        <v>3353.75</v>
      </c>
      <c r="U116" s="58">
        <v>3557.75</v>
      </c>
      <c r="V116" s="58">
        <v>3720.5</v>
      </c>
      <c r="W116" s="58">
        <v>3790</v>
      </c>
      <c r="X116" s="58">
        <v>3698.5</v>
      </c>
      <c r="Y116" s="59">
        <v>3724.75</v>
      </c>
      <c r="Z116" s="59">
        <v>3833.75</v>
      </c>
      <c r="AA116" s="60"/>
      <c r="AB116" s="61"/>
      <c r="AC116" s="61"/>
      <c r="AD116" s="61"/>
      <c r="AE116" s="61"/>
      <c r="AF116" s="61"/>
      <c r="AG116" s="61"/>
      <c r="AH116" s="61"/>
      <c r="AI116" s="61"/>
      <c r="AJ116" s="61"/>
      <c r="AK116" s="61"/>
      <c r="AL116" s="61"/>
      <c r="AM116" s="61"/>
      <c r="AN116" s="61"/>
      <c r="AO116" s="61"/>
      <c r="AP116" s="61"/>
      <c r="AQ116" s="61"/>
      <c r="AR116" s="61"/>
      <c r="AS116" s="61"/>
      <c r="AT116" s="61"/>
      <c r="AU116" s="61"/>
      <c r="AV116" s="61"/>
      <c r="AW116" s="61"/>
      <c r="AX116" s="61"/>
      <c r="AY116" s="61"/>
      <c r="AZ116" s="61"/>
      <c r="BA116" s="61"/>
      <c r="BB116" s="61"/>
      <c r="BC116" s="61"/>
      <c r="BD116" s="61"/>
      <c r="BE116" s="61"/>
      <c r="BF116" s="61"/>
      <c r="BG116" s="61"/>
      <c r="BH116" s="61"/>
      <c r="BI116" s="61"/>
      <c r="BJ116" s="61"/>
      <c r="BK116" s="61"/>
      <c r="BL116" s="61"/>
      <c r="BM116" s="61"/>
      <c r="BN116" s="61"/>
      <c r="BO116" s="61"/>
      <c r="BP116" s="61"/>
      <c r="BQ116" s="61"/>
      <c r="BR116" s="61"/>
      <c r="BS116" s="61"/>
      <c r="BT116" s="61"/>
      <c r="BU116" s="61"/>
      <c r="BV116" s="61"/>
      <c r="BW116" s="61"/>
      <c r="BX116" s="61"/>
      <c r="BY116" s="61"/>
      <c r="BZ116" s="61"/>
      <c r="CA116" s="61"/>
      <c r="CB116" s="61"/>
      <c r="CC116" s="61"/>
      <c r="CD116" s="61"/>
      <c r="CE116" s="61"/>
      <c r="CF116" s="61"/>
      <c r="CG116" s="61"/>
      <c r="CH116" s="61"/>
      <c r="CI116" s="61"/>
      <c r="CJ116" s="61"/>
      <c r="CK116" s="61"/>
      <c r="CL116" s="61"/>
      <c r="CM116" s="61"/>
      <c r="CN116" s="61"/>
      <c r="CO116" s="61"/>
      <c r="CP116" s="61"/>
      <c r="CQ116" s="61"/>
      <c r="CR116" s="61"/>
      <c r="CS116" s="61"/>
      <c r="CT116" s="61"/>
      <c r="CU116" s="61"/>
      <c r="CV116" s="61"/>
      <c r="CW116" s="61"/>
      <c r="CX116" s="61"/>
      <c r="CY116" s="61"/>
      <c r="CZ116" s="61"/>
      <c r="DA116" s="61"/>
      <c r="DB116" s="61"/>
      <c r="DC116" s="61"/>
      <c r="DD116" s="61"/>
      <c r="DE116" s="61"/>
      <c r="DF116" s="61"/>
      <c r="DG116" s="61"/>
      <c r="DH116" s="61"/>
      <c r="DI116" s="61"/>
      <c r="DJ116" s="61"/>
      <c r="DK116" s="61"/>
      <c r="DL116" s="61"/>
      <c r="DM116" s="61"/>
      <c r="DN116" s="61"/>
      <c r="DO116" s="61"/>
      <c r="DP116" s="61"/>
      <c r="DQ116" s="61"/>
      <c r="DR116" s="61"/>
      <c r="DS116" s="61"/>
      <c r="DT116" s="61"/>
      <c r="DU116" s="61"/>
      <c r="DV116" s="61"/>
      <c r="DW116" s="61"/>
      <c r="DX116" s="61"/>
      <c r="DY116" s="61"/>
      <c r="DZ116" s="61"/>
      <c r="EA116" s="61"/>
      <c r="EB116" s="61"/>
      <c r="EC116" s="61"/>
      <c r="ED116" s="61"/>
      <c r="EE116" s="61"/>
      <c r="EF116" s="61"/>
      <c r="EG116" s="61"/>
      <c r="EH116" s="61"/>
      <c r="EI116" s="61"/>
      <c r="EJ116" s="61"/>
      <c r="EK116" s="61"/>
      <c r="EL116" s="61"/>
      <c r="EM116" s="61"/>
      <c r="EN116" s="61"/>
      <c r="EO116" s="61"/>
      <c r="EP116" s="61"/>
      <c r="EQ116" s="61"/>
      <c r="ER116" s="61"/>
      <c r="ES116" s="61"/>
      <c r="ET116" s="61"/>
      <c r="EU116" s="61"/>
      <c r="EV116" s="61"/>
      <c r="EW116" s="61"/>
      <c r="EX116" s="61"/>
      <c r="EY116" s="61"/>
      <c r="EZ116" s="61"/>
      <c r="FA116" s="61"/>
      <c r="FB116" s="61"/>
      <c r="FC116" s="61"/>
      <c r="FD116" s="61"/>
      <c r="FE116" s="61"/>
      <c r="FF116" s="61"/>
      <c r="FG116" s="61"/>
      <c r="FH116" s="61"/>
      <c r="FI116" s="61"/>
      <c r="FJ116" s="61"/>
      <c r="FK116" s="61"/>
      <c r="FL116" s="61"/>
      <c r="FM116" s="61"/>
      <c r="FN116" s="61"/>
      <c r="FO116" s="61"/>
      <c r="FP116" s="61"/>
      <c r="FQ116" s="61"/>
      <c r="FR116" s="61"/>
      <c r="FS116" s="61"/>
      <c r="FT116" s="61"/>
      <c r="FU116" s="61"/>
      <c r="FV116" s="61"/>
      <c r="FW116" s="61"/>
      <c r="FX116" s="61"/>
      <c r="FY116" s="61"/>
      <c r="FZ116" s="61"/>
      <c r="GA116" s="61"/>
      <c r="GB116" s="61"/>
      <c r="GC116" s="61"/>
      <c r="GD116" s="61"/>
      <c r="GE116" s="61"/>
      <c r="GF116" s="61"/>
      <c r="GG116" s="61"/>
      <c r="GH116" s="61"/>
      <c r="GI116" s="61"/>
      <c r="GJ116" s="61"/>
      <c r="GK116" s="61"/>
      <c r="GL116" s="61"/>
      <c r="GM116" s="61"/>
      <c r="GN116" s="61"/>
      <c r="GO116" s="61"/>
      <c r="GP116" s="61"/>
      <c r="GQ116" s="61"/>
      <c r="GR116" s="61"/>
      <c r="GS116" s="61"/>
      <c r="GT116" s="61"/>
      <c r="GU116" s="61"/>
      <c r="GV116" s="61"/>
      <c r="GW116" s="61"/>
      <c r="GX116" s="61"/>
      <c r="GY116" s="61"/>
      <c r="GZ116" s="61"/>
      <c r="HA116" s="61"/>
      <c r="HB116" s="61"/>
      <c r="HC116" s="61"/>
      <c r="HD116" s="61"/>
      <c r="HE116" s="61"/>
      <c r="HF116" s="61"/>
      <c r="HG116" s="61"/>
      <c r="HH116" s="61"/>
      <c r="HI116" s="61"/>
      <c r="HJ116" s="61"/>
      <c r="HK116" s="61"/>
      <c r="HL116" s="61"/>
      <c r="HM116" s="61"/>
      <c r="HN116" s="61"/>
      <c r="HO116" s="61"/>
      <c r="HP116" s="62"/>
    </row>
    <row r="117" spans="1:224" ht="12.75" customHeight="1" x14ac:dyDescent="0.25">
      <c r="A117" s="32" t="s">
        <v>688</v>
      </c>
      <c r="B117" s="63">
        <v>2919</v>
      </c>
      <c r="C117" s="57" t="s">
        <v>241</v>
      </c>
      <c r="D117" s="58">
        <v>3845.5</v>
      </c>
      <c r="E117" s="58">
        <v>4067.5</v>
      </c>
      <c r="F117" s="58">
        <v>4490.75</v>
      </c>
      <c r="G117" s="58">
        <v>4295.75</v>
      </c>
      <c r="H117" s="58">
        <v>3992</v>
      </c>
      <c r="I117" s="58">
        <v>3597.25</v>
      </c>
      <c r="J117" s="58">
        <v>3039.5</v>
      </c>
      <c r="K117" s="58">
        <v>3455.75</v>
      </c>
      <c r="L117" s="58">
        <v>4341.75</v>
      </c>
      <c r="M117" s="58">
        <v>5100.25</v>
      </c>
      <c r="N117" s="58">
        <v>5777.25</v>
      </c>
      <c r="O117" s="58">
        <v>6214.5</v>
      </c>
      <c r="P117" s="58">
        <v>6591.5</v>
      </c>
      <c r="Q117" s="58">
        <v>6180.25</v>
      </c>
      <c r="R117" s="58">
        <v>6257.5</v>
      </c>
      <c r="S117" s="58">
        <v>6289.5</v>
      </c>
      <c r="T117" s="58">
        <v>6455.25</v>
      </c>
      <c r="U117" s="58">
        <v>6557.75</v>
      </c>
      <c r="V117" s="58">
        <v>6544</v>
      </c>
      <c r="W117" s="58">
        <v>6835.5</v>
      </c>
      <c r="X117" s="58">
        <v>6741.5</v>
      </c>
      <c r="Y117" s="59">
        <v>6895</v>
      </c>
      <c r="Z117" s="59">
        <v>7001.75</v>
      </c>
      <c r="AA117" s="60"/>
      <c r="AB117" s="61"/>
      <c r="AC117" s="61"/>
      <c r="AD117" s="61"/>
      <c r="AE117" s="61"/>
      <c r="AF117" s="61"/>
      <c r="AG117" s="61"/>
      <c r="AH117" s="61"/>
      <c r="AI117" s="61"/>
      <c r="AJ117" s="61"/>
      <c r="AK117" s="61"/>
      <c r="AL117" s="61"/>
      <c r="AM117" s="61"/>
      <c r="AN117" s="61"/>
      <c r="AO117" s="61"/>
      <c r="AP117" s="61"/>
      <c r="AQ117" s="61"/>
      <c r="AR117" s="61"/>
      <c r="AS117" s="61"/>
      <c r="AT117" s="61"/>
      <c r="AU117" s="61"/>
      <c r="AV117" s="61"/>
      <c r="AW117" s="61"/>
      <c r="AX117" s="61"/>
      <c r="AY117" s="61"/>
      <c r="AZ117" s="61"/>
      <c r="BA117" s="61"/>
      <c r="BB117" s="61"/>
      <c r="BC117" s="61"/>
      <c r="BD117" s="61"/>
      <c r="BE117" s="61"/>
      <c r="BF117" s="61"/>
      <c r="BG117" s="61"/>
      <c r="BH117" s="61"/>
      <c r="BI117" s="61"/>
      <c r="BJ117" s="61"/>
      <c r="BK117" s="61"/>
      <c r="BL117" s="61"/>
      <c r="BM117" s="61"/>
      <c r="BN117" s="61"/>
      <c r="BO117" s="61"/>
      <c r="BP117" s="61"/>
      <c r="BQ117" s="61"/>
      <c r="BR117" s="61"/>
      <c r="BS117" s="61"/>
      <c r="BT117" s="61"/>
      <c r="BU117" s="61"/>
      <c r="BV117" s="61"/>
      <c r="BW117" s="61"/>
      <c r="BX117" s="61"/>
      <c r="BY117" s="61"/>
      <c r="BZ117" s="61"/>
      <c r="CA117" s="61"/>
      <c r="CB117" s="61"/>
      <c r="CC117" s="61"/>
      <c r="CD117" s="61"/>
      <c r="CE117" s="61"/>
      <c r="CF117" s="61"/>
      <c r="CG117" s="61"/>
      <c r="CH117" s="61"/>
      <c r="CI117" s="61"/>
      <c r="CJ117" s="61"/>
      <c r="CK117" s="61"/>
      <c r="CL117" s="61"/>
      <c r="CM117" s="61"/>
      <c r="CN117" s="61"/>
      <c r="CO117" s="61"/>
      <c r="CP117" s="61"/>
      <c r="CQ117" s="61"/>
      <c r="CR117" s="61"/>
      <c r="CS117" s="61"/>
      <c r="CT117" s="61"/>
      <c r="CU117" s="61"/>
      <c r="CV117" s="61"/>
      <c r="CW117" s="61"/>
      <c r="CX117" s="61"/>
      <c r="CY117" s="61"/>
      <c r="CZ117" s="61"/>
      <c r="DA117" s="61"/>
      <c r="DB117" s="61"/>
      <c r="DC117" s="61"/>
      <c r="DD117" s="61"/>
      <c r="DE117" s="61"/>
      <c r="DF117" s="61"/>
      <c r="DG117" s="61"/>
      <c r="DH117" s="61"/>
      <c r="DI117" s="61"/>
      <c r="DJ117" s="61"/>
      <c r="DK117" s="61"/>
      <c r="DL117" s="61"/>
      <c r="DM117" s="61"/>
      <c r="DN117" s="61"/>
      <c r="DO117" s="61"/>
      <c r="DP117" s="61"/>
      <c r="DQ117" s="61"/>
      <c r="DR117" s="61"/>
      <c r="DS117" s="61"/>
      <c r="DT117" s="61"/>
      <c r="DU117" s="61"/>
      <c r="DV117" s="61"/>
      <c r="DW117" s="61"/>
      <c r="DX117" s="61"/>
      <c r="DY117" s="61"/>
      <c r="DZ117" s="61"/>
      <c r="EA117" s="61"/>
      <c r="EB117" s="61"/>
      <c r="EC117" s="61"/>
      <c r="ED117" s="61"/>
      <c r="EE117" s="61"/>
      <c r="EF117" s="61"/>
      <c r="EG117" s="61"/>
      <c r="EH117" s="61"/>
      <c r="EI117" s="61"/>
      <c r="EJ117" s="61"/>
      <c r="EK117" s="61"/>
      <c r="EL117" s="61"/>
      <c r="EM117" s="61"/>
      <c r="EN117" s="61"/>
      <c r="EO117" s="61"/>
      <c r="EP117" s="61"/>
      <c r="EQ117" s="61"/>
      <c r="ER117" s="61"/>
      <c r="ES117" s="61"/>
      <c r="ET117" s="61"/>
      <c r="EU117" s="61"/>
      <c r="EV117" s="61"/>
      <c r="EW117" s="61"/>
      <c r="EX117" s="61"/>
      <c r="EY117" s="61"/>
      <c r="EZ117" s="61"/>
      <c r="FA117" s="61"/>
      <c r="FB117" s="61"/>
      <c r="FC117" s="61"/>
      <c r="FD117" s="61"/>
      <c r="FE117" s="61"/>
      <c r="FF117" s="61"/>
      <c r="FG117" s="61"/>
      <c r="FH117" s="61"/>
      <c r="FI117" s="61"/>
      <c r="FJ117" s="61"/>
      <c r="FK117" s="61"/>
      <c r="FL117" s="61"/>
      <c r="FM117" s="61"/>
      <c r="FN117" s="61"/>
      <c r="FO117" s="61"/>
      <c r="FP117" s="61"/>
      <c r="FQ117" s="61"/>
      <c r="FR117" s="61"/>
      <c r="FS117" s="61"/>
      <c r="FT117" s="61"/>
      <c r="FU117" s="61"/>
      <c r="FV117" s="61"/>
      <c r="FW117" s="61"/>
      <c r="FX117" s="61"/>
      <c r="FY117" s="61"/>
      <c r="FZ117" s="61"/>
      <c r="GA117" s="61"/>
      <c r="GB117" s="61"/>
      <c r="GC117" s="61"/>
      <c r="GD117" s="61"/>
      <c r="GE117" s="61"/>
      <c r="GF117" s="61"/>
      <c r="GG117" s="61"/>
      <c r="GH117" s="61"/>
      <c r="GI117" s="61"/>
      <c r="GJ117" s="61"/>
      <c r="GK117" s="61"/>
      <c r="GL117" s="61"/>
      <c r="GM117" s="61"/>
      <c r="GN117" s="61"/>
      <c r="GO117" s="61"/>
      <c r="GP117" s="61"/>
      <c r="GQ117" s="61"/>
      <c r="GR117" s="61"/>
      <c r="GS117" s="61"/>
      <c r="GT117" s="61"/>
      <c r="GU117" s="61"/>
      <c r="GV117" s="61"/>
      <c r="GW117" s="61"/>
      <c r="GX117" s="61"/>
      <c r="GY117" s="61"/>
      <c r="GZ117" s="61"/>
      <c r="HA117" s="61"/>
      <c r="HB117" s="61"/>
      <c r="HC117" s="61"/>
      <c r="HD117" s="61"/>
      <c r="HE117" s="61"/>
      <c r="HF117" s="61"/>
      <c r="HG117" s="61"/>
      <c r="HH117" s="61"/>
      <c r="HI117" s="61"/>
      <c r="HJ117" s="61"/>
      <c r="HK117" s="61"/>
      <c r="HL117" s="61"/>
      <c r="HM117" s="61"/>
      <c r="HN117" s="61"/>
      <c r="HO117" s="61"/>
      <c r="HP117" s="62"/>
    </row>
    <row r="118" spans="1:224" ht="12.75" customHeight="1" x14ac:dyDescent="0.25">
      <c r="A118" s="32" t="s">
        <v>688</v>
      </c>
      <c r="B118" s="63">
        <v>2921</v>
      </c>
      <c r="C118" s="57" t="s">
        <v>243</v>
      </c>
      <c r="D118" s="58">
        <v>8177.5</v>
      </c>
      <c r="E118" s="58">
        <v>9454</v>
      </c>
      <c r="F118" s="58">
        <v>9603.25</v>
      </c>
      <c r="G118" s="58">
        <v>8413.5</v>
      </c>
      <c r="H118" s="58">
        <v>6728.75</v>
      </c>
      <c r="I118" s="58">
        <v>6269.75</v>
      </c>
      <c r="J118" s="58">
        <v>6097.5</v>
      </c>
      <c r="K118" s="58">
        <v>8052.75</v>
      </c>
      <c r="L118" s="58">
        <v>10345.75</v>
      </c>
      <c r="M118" s="58">
        <v>11271</v>
      </c>
      <c r="N118" s="58">
        <v>11977</v>
      </c>
      <c r="O118" s="58">
        <v>12965.75</v>
      </c>
      <c r="P118" s="58">
        <v>13538.25</v>
      </c>
      <c r="Q118" s="58">
        <v>12298.5</v>
      </c>
      <c r="R118" s="58">
        <v>12400</v>
      </c>
      <c r="S118" s="58">
        <v>13420.25</v>
      </c>
      <c r="T118" s="58">
        <v>13578</v>
      </c>
      <c r="U118" s="58">
        <v>13151</v>
      </c>
      <c r="V118" s="58">
        <v>12550</v>
      </c>
      <c r="W118" s="58">
        <v>12096.25</v>
      </c>
      <c r="X118" s="58">
        <v>11946</v>
      </c>
      <c r="Y118" s="59">
        <v>12259.75</v>
      </c>
      <c r="Z118" s="59">
        <v>12055</v>
      </c>
      <c r="AA118" s="60"/>
      <c r="AB118" s="61"/>
      <c r="AC118" s="61"/>
      <c r="AD118" s="61"/>
      <c r="AE118" s="61"/>
      <c r="AF118" s="61"/>
      <c r="AG118" s="61"/>
      <c r="AH118" s="61"/>
      <c r="AI118" s="61"/>
      <c r="AJ118" s="61"/>
      <c r="AK118" s="61"/>
      <c r="AL118" s="61"/>
      <c r="AM118" s="61"/>
      <c r="AN118" s="61"/>
      <c r="AO118" s="61"/>
      <c r="AP118" s="61"/>
      <c r="AQ118" s="61"/>
      <c r="AR118" s="61"/>
      <c r="AS118" s="61"/>
      <c r="AT118" s="61"/>
      <c r="AU118" s="61"/>
      <c r="AV118" s="61"/>
      <c r="AW118" s="61"/>
      <c r="AX118" s="61"/>
      <c r="AY118" s="61"/>
      <c r="AZ118" s="61"/>
      <c r="BA118" s="61"/>
      <c r="BB118" s="61"/>
      <c r="BC118" s="61"/>
      <c r="BD118" s="61"/>
      <c r="BE118" s="61"/>
      <c r="BF118" s="61"/>
      <c r="BG118" s="61"/>
      <c r="BH118" s="61"/>
      <c r="BI118" s="61"/>
      <c r="BJ118" s="61"/>
      <c r="BK118" s="61"/>
      <c r="BL118" s="61"/>
      <c r="BM118" s="61"/>
      <c r="BN118" s="61"/>
      <c r="BO118" s="61"/>
      <c r="BP118" s="61"/>
      <c r="BQ118" s="61"/>
      <c r="BR118" s="61"/>
      <c r="BS118" s="61"/>
      <c r="BT118" s="61"/>
      <c r="BU118" s="61"/>
      <c r="BV118" s="61"/>
      <c r="BW118" s="61"/>
      <c r="BX118" s="61"/>
      <c r="BY118" s="61"/>
      <c r="BZ118" s="61"/>
      <c r="CA118" s="61"/>
      <c r="CB118" s="61"/>
      <c r="CC118" s="61"/>
      <c r="CD118" s="61"/>
      <c r="CE118" s="61"/>
      <c r="CF118" s="61"/>
      <c r="CG118" s="61"/>
      <c r="CH118" s="61"/>
      <c r="CI118" s="61"/>
      <c r="CJ118" s="61"/>
      <c r="CK118" s="61"/>
      <c r="CL118" s="61"/>
      <c r="CM118" s="61"/>
      <c r="CN118" s="61"/>
      <c r="CO118" s="61"/>
      <c r="CP118" s="61"/>
      <c r="CQ118" s="61"/>
      <c r="CR118" s="61"/>
      <c r="CS118" s="61"/>
      <c r="CT118" s="61"/>
      <c r="CU118" s="61"/>
      <c r="CV118" s="61"/>
      <c r="CW118" s="61"/>
      <c r="CX118" s="61"/>
      <c r="CY118" s="61"/>
      <c r="CZ118" s="61"/>
      <c r="DA118" s="61"/>
      <c r="DB118" s="61"/>
      <c r="DC118" s="61"/>
      <c r="DD118" s="61"/>
      <c r="DE118" s="61"/>
      <c r="DF118" s="61"/>
      <c r="DG118" s="61"/>
      <c r="DH118" s="61"/>
      <c r="DI118" s="61"/>
      <c r="DJ118" s="61"/>
      <c r="DK118" s="61"/>
      <c r="DL118" s="61"/>
      <c r="DM118" s="61"/>
      <c r="DN118" s="61"/>
      <c r="DO118" s="61"/>
      <c r="DP118" s="61"/>
      <c r="DQ118" s="61"/>
      <c r="DR118" s="61"/>
      <c r="DS118" s="61"/>
      <c r="DT118" s="61"/>
      <c r="DU118" s="61"/>
      <c r="DV118" s="61"/>
      <c r="DW118" s="61"/>
      <c r="DX118" s="61"/>
      <c r="DY118" s="61"/>
      <c r="DZ118" s="61"/>
      <c r="EA118" s="61"/>
      <c r="EB118" s="61"/>
      <c r="EC118" s="61"/>
      <c r="ED118" s="61"/>
      <c r="EE118" s="61"/>
      <c r="EF118" s="61"/>
      <c r="EG118" s="61"/>
      <c r="EH118" s="61"/>
      <c r="EI118" s="61"/>
      <c r="EJ118" s="61"/>
      <c r="EK118" s="61"/>
      <c r="EL118" s="61"/>
      <c r="EM118" s="61"/>
      <c r="EN118" s="61"/>
      <c r="EO118" s="61"/>
      <c r="EP118" s="61"/>
      <c r="EQ118" s="61"/>
      <c r="ER118" s="61"/>
      <c r="ES118" s="61"/>
      <c r="ET118" s="61"/>
      <c r="EU118" s="61"/>
      <c r="EV118" s="61"/>
      <c r="EW118" s="61"/>
      <c r="EX118" s="61"/>
      <c r="EY118" s="61"/>
      <c r="EZ118" s="61"/>
      <c r="FA118" s="61"/>
      <c r="FB118" s="61"/>
      <c r="FC118" s="61"/>
      <c r="FD118" s="61"/>
      <c r="FE118" s="61"/>
      <c r="FF118" s="61"/>
      <c r="FG118" s="61"/>
      <c r="FH118" s="61"/>
      <c r="FI118" s="61"/>
      <c r="FJ118" s="61"/>
      <c r="FK118" s="61"/>
      <c r="FL118" s="61"/>
      <c r="FM118" s="61"/>
      <c r="FN118" s="61"/>
      <c r="FO118" s="61"/>
      <c r="FP118" s="61"/>
      <c r="FQ118" s="61"/>
      <c r="FR118" s="61"/>
      <c r="FS118" s="61"/>
      <c r="FT118" s="61"/>
      <c r="FU118" s="61"/>
      <c r="FV118" s="61"/>
      <c r="FW118" s="61"/>
      <c r="FX118" s="61"/>
      <c r="FY118" s="61"/>
      <c r="FZ118" s="61"/>
      <c r="GA118" s="61"/>
      <c r="GB118" s="61"/>
      <c r="GC118" s="61"/>
      <c r="GD118" s="61"/>
      <c r="GE118" s="61"/>
      <c r="GF118" s="61"/>
      <c r="GG118" s="61"/>
      <c r="GH118" s="61"/>
      <c r="GI118" s="61"/>
      <c r="GJ118" s="61"/>
      <c r="GK118" s="61"/>
      <c r="GL118" s="61"/>
      <c r="GM118" s="61"/>
      <c r="GN118" s="61"/>
      <c r="GO118" s="61"/>
      <c r="GP118" s="61"/>
      <c r="GQ118" s="61"/>
      <c r="GR118" s="61"/>
      <c r="GS118" s="61"/>
      <c r="GT118" s="61"/>
      <c r="GU118" s="61"/>
      <c r="GV118" s="61"/>
      <c r="GW118" s="61"/>
      <c r="GX118" s="61"/>
      <c r="GY118" s="61"/>
      <c r="GZ118" s="61"/>
      <c r="HA118" s="61"/>
      <c r="HB118" s="61"/>
      <c r="HC118" s="61"/>
      <c r="HD118" s="61"/>
      <c r="HE118" s="61"/>
      <c r="HF118" s="61"/>
      <c r="HG118" s="61"/>
      <c r="HH118" s="61"/>
      <c r="HI118" s="61"/>
      <c r="HJ118" s="61"/>
      <c r="HK118" s="61"/>
      <c r="HL118" s="61"/>
      <c r="HM118" s="61"/>
      <c r="HN118" s="61"/>
      <c r="HO118" s="61"/>
      <c r="HP118" s="62"/>
    </row>
    <row r="119" spans="1:224" ht="12.75" customHeight="1" x14ac:dyDescent="0.25">
      <c r="A119" s="32" t="s">
        <v>688</v>
      </c>
      <c r="B119" s="63">
        <v>2922</v>
      </c>
      <c r="C119" s="57" t="s">
        <v>245</v>
      </c>
      <c r="D119" s="58">
        <v>1132.75</v>
      </c>
      <c r="E119" s="58">
        <v>1264.5</v>
      </c>
      <c r="F119" s="58">
        <v>1365.5</v>
      </c>
      <c r="G119" s="58">
        <v>1338.5</v>
      </c>
      <c r="H119" s="58">
        <v>1310.25</v>
      </c>
      <c r="I119" s="58">
        <v>1244.25</v>
      </c>
      <c r="J119" s="58">
        <v>981</v>
      </c>
      <c r="K119" s="58">
        <v>1146.5</v>
      </c>
      <c r="L119" s="58">
        <v>1435</v>
      </c>
      <c r="M119" s="58">
        <v>1637</v>
      </c>
      <c r="N119" s="58">
        <v>1837.25</v>
      </c>
      <c r="O119" s="58">
        <v>1944</v>
      </c>
      <c r="P119" s="58">
        <v>2069.5</v>
      </c>
      <c r="Q119" s="58">
        <v>1953</v>
      </c>
      <c r="R119" s="58">
        <v>2044.25</v>
      </c>
      <c r="S119" s="58">
        <v>2177.5</v>
      </c>
      <c r="T119" s="58">
        <v>2277.5</v>
      </c>
      <c r="U119" s="58">
        <v>2113.5</v>
      </c>
      <c r="V119" s="58">
        <v>2139.5</v>
      </c>
      <c r="W119" s="58">
        <v>2162.75</v>
      </c>
      <c r="X119" s="58">
        <v>2170</v>
      </c>
      <c r="Y119" s="59">
        <v>2209</v>
      </c>
      <c r="Z119" s="59">
        <v>2128.25</v>
      </c>
      <c r="AA119" s="60"/>
      <c r="AB119" s="61"/>
      <c r="AC119" s="61"/>
      <c r="AD119" s="61"/>
      <c r="AE119" s="61"/>
      <c r="AF119" s="61"/>
      <c r="AG119" s="61"/>
      <c r="AH119" s="61"/>
      <c r="AI119" s="61"/>
      <c r="AJ119" s="61"/>
      <c r="AK119" s="61"/>
      <c r="AL119" s="61"/>
      <c r="AM119" s="61"/>
      <c r="AN119" s="61"/>
      <c r="AO119" s="61"/>
      <c r="AP119" s="61"/>
      <c r="AQ119" s="61"/>
      <c r="AR119" s="61"/>
      <c r="AS119" s="61"/>
      <c r="AT119" s="61"/>
      <c r="AU119" s="61"/>
      <c r="AV119" s="61"/>
      <c r="AW119" s="61"/>
      <c r="AX119" s="61"/>
      <c r="AY119" s="61"/>
      <c r="AZ119" s="61"/>
      <c r="BA119" s="61"/>
      <c r="BB119" s="61"/>
      <c r="BC119" s="61"/>
      <c r="BD119" s="61"/>
      <c r="BE119" s="61"/>
      <c r="BF119" s="61"/>
      <c r="BG119" s="61"/>
      <c r="BH119" s="61"/>
      <c r="BI119" s="61"/>
      <c r="BJ119" s="61"/>
      <c r="BK119" s="61"/>
      <c r="BL119" s="61"/>
      <c r="BM119" s="61"/>
      <c r="BN119" s="61"/>
      <c r="BO119" s="61"/>
      <c r="BP119" s="61"/>
      <c r="BQ119" s="61"/>
      <c r="BR119" s="61"/>
      <c r="BS119" s="61"/>
      <c r="BT119" s="61"/>
      <c r="BU119" s="61"/>
      <c r="BV119" s="61"/>
      <c r="BW119" s="61"/>
      <c r="BX119" s="61"/>
      <c r="BY119" s="61"/>
      <c r="BZ119" s="61"/>
      <c r="CA119" s="61"/>
      <c r="CB119" s="61"/>
      <c r="CC119" s="61"/>
      <c r="CD119" s="61"/>
      <c r="CE119" s="61"/>
      <c r="CF119" s="61"/>
      <c r="CG119" s="61"/>
      <c r="CH119" s="61"/>
      <c r="CI119" s="61"/>
      <c r="CJ119" s="61"/>
      <c r="CK119" s="61"/>
      <c r="CL119" s="61"/>
      <c r="CM119" s="61"/>
      <c r="CN119" s="61"/>
      <c r="CO119" s="61"/>
      <c r="CP119" s="61"/>
      <c r="CQ119" s="61"/>
      <c r="CR119" s="61"/>
      <c r="CS119" s="61"/>
      <c r="CT119" s="61"/>
      <c r="CU119" s="61"/>
      <c r="CV119" s="61"/>
      <c r="CW119" s="61"/>
      <c r="CX119" s="61"/>
      <c r="CY119" s="61"/>
      <c r="CZ119" s="61"/>
      <c r="DA119" s="61"/>
      <c r="DB119" s="61"/>
      <c r="DC119" s="61"/>
      <c r="DD119" s="61"/>
      <c r="DE119" s="61"/>
      <c r="DF119" s="61"/>
      <c r="DG119" s="61"/>
      <c r="DH119" s="61"/>
      <c r="DI119" s="61"/>
      <c r="DJ119" s="61"/>
      <c r="DK119" s="61"/>
      <c r="DL119" s="61"/>
      <c r="DM119" s="61"/>
      <c r="DN119" s="61"/>
      <c r="DO119" s="61"/>
      <c r="DP119" s="61"/>
      <c r="DQ119" s="61"/>
      <c r="DR119" s="61"/>
      <c r="DS119" s="61"/>
      <c r="DT119" s="61"/>
      <c r="DU119" s="61"/>
      <c r="DV119" s="61"/>
      <c r="DW119" s="61"/>
      <c r="DX119" s="61"/>
      <c r="DY119" s="61"/>
      <c r="DZ119" s="61"/>
      <c r="EA119" s="61"/>
      <c r="EB119" s="61"/>
      <c r="EC119" s="61"/>
      <c r="ED119" s="61"/>
      <c r="EE119" s="61"/>
      <c r="EF119" s="61"/>
      <c r="EG119" s="61"/>
      <c r="EH119" s="61"/>
      <c r="EI119" s="61"/>
      <c r="EJ119" s="61"/>
      <c r="EK119" s="61"/>
      <c r="EL119" s="61"/>
      <c r="EM119" s="61"/>
      <c r="EN119" s="61"/>
      <c r="EO119" s="61"/>
      <c r="EP119" s="61"/>
      <c r="EQ119" s="61"/>
      <c r="ER119" s="61"/>
      <c r="ES119" s="61"/>
      <c r="ET119" s="61"/>
      <c r="EU119" s="61"/>
      <c r="EV119" s="61"/>
      <c r="EW119" s="61"/>
      <c r="EX119" s="61"/>
      <c r="EY119" s="61"/>
      <c r="EZ119" s="61"/>
      <c r="FA119" s="61"/>
      <c r="FB119" s="61"/>
      <c r="FC119" s="61"/>
      <c r="FD119" s="61"/>
      <c r="FE119" s="61"/>
      <c r="FF119" s="61"/>
      <c r="FG119" s="61"/>
      <c r="FH119" s="61"/>
      <c r="FI119" s="61"/>
      <c r="FJ119" s="61"/>
      <c r="FK119" s="61"/>
      <c r="FL119" s="61"/>
      <c r="FM119" s="61"/>
      <c r="FN119" s="61"/>
      <c r="FO119" s="61"/>
      <c r="FP119" s="61"/>
      <c r="FQ119" s="61"/>
      <c r="FR119" s="61"/>
      <c r="FS119" s="61"/>
      <c r="FT119" s="61"/>
      <c r="FU119" s="61"/>
      <c r="FV119" s="61"/>
      <c r="FW119" s="61"/>
      <c r="FX119" s="61"/>
      <c r="FY119" s="61"/>
      <c r="FZ119" s="61"/>
      <c r="GA119" s="61"/>
      <c r="GB119" s="61"/>
      <c r="GC119" s="61"/>
      <c r="GD119" s="61"/>
      <c r="GE119" s="61"/>
      <c r="GF119" s="61"/>
      <c r="GG119" s="61"/>
      <c r="GH119" s="61"/>
      <c r="GI119" s="61"/>
      <c r="GJ119" s="61"/>
      <c r="GK119" s="61"/>
      <c r="GL119" s="61"/>
      <c r="GM119" s="61"/>
      <c r="GN119" s="61"/>
      <c r="GO119" s="61"/>
      <c r="GP119" s="61"/>
      <c r="GQ119" s="61"/>
      <c r="GR119" s="61"/>
      <c r="GS119" s="61"/>
      <c r="GT119" s="61"/>
      <c r="GU119" s="61"/>
      <c r="GV119" s="61"/>
      <c r="GW119" s="61"/>
      <c r="GX119" s="61"/>
      <c r="GY119" s="61"/>
      <c r="GZ119" s="61"/>
      <c r="HA119" s="61"/>
      <c r="HB119" s="61"/>
      <c r="HC119" s="61"/>
      <c r="HD119" s="61"/>
      <c r="HE119" s="61"/>
      <c r="HF119" s="61"/>
      <c r="HG119" s="61"/>
      <c r="HH119" s="61"/>
      <c r="HI119" s="61"/>
      <c r="HJ119" s="61"/>
      <c r="HK119" s="61"/>
      <c r="HL119" s="61"/>
      <c r="HM119" s="61"/>
      <c r="HN119" s="61"/>
      <c r="HO119" s="61"/>
      <c r="HP119" s="62"/>
    </row>
    <row r="120" spans="1:224" ht="12.75" customHeight="1" x14ac:dyDescent="0.25">
      <c r="A120" s="32" t="s">
        <v>688</v>
      </c>
      <c r="B120" s="63">
        <v>2923</v>
      </c>
      <c r="C120" s="57" t="s">
        <v>247</v>
      </c>
      <c r="D120" s="58">
        <v>1664.75</v>
      </c>
      <c r="E120" s="58">
        <v>1935.5</v>
      </c>
      <c r="F120" s="58">
        <v>2067.5</v>
      </c>
      <c r="G120" s="58">
        <v>1882.25</v>
      </c>
      <c r="H120" s="58">
        <v>1638.25</v>
      </c>
      <c r="I120" s="58">
        <v>1412.75</v>
      </c>
      <c r="J120" s="58">
        <v>1094.25</v>
      </c>
      <c r="K120" s="58">
        <v>1373</v>
      </c>
      <c r="L120" s="58">
        <v>1675</v>
      </c>
      <c r="M120" s="58">
        <v>1844.25</v>
      </c>
      <c r="N120" s="58">
        <v>1939.5</v>
      </c>
      <c r="O120" s="58">
        <v>2082.5</v>
      </c>
      <c r="P120" s="58">
        <v>2148.5</v>
      </c>
      <c r="Q120" s="58">
        <v>1971</v>
      </c>
      <c r="R120" s="58">
        <v>1936.25</v>
      </c>
      <c r="S120" s="58">
        <v>2006.75</v>
      </c>
      <c r="T120" s="58">
        <v>1979.25</v>
      </c>
      <c r="U120" s="58">
        <v>2009.75</v>
      </c>
      <c r="V120" s="58">
        <v>1944.75</v>
      </c>
      <c r="W120" s="58">
        <v>1868.75</v>
      </c>
      <c r="X120" s="58">
        <v>1769.5</v>
      </c>
      <c r="Y120" s="59">
        <v>1702.75</v>
      </c>
      <c r="Z120" s="59">
        <v>1640</v>
      </c>
      <c r="AA120" s="60"/>
      <c r="AB120" s="61"/>
      <c r="AC120" s="61"/>
      <c r="AD120" s="61"/>
      <c r="AE120" s="61"/>
      <c r="AF120" s="61"/>
      <c r="AG120" s="61"/>
      <c r="AH120" s="61"/>
      <c r="AI120" s="61"/>
      <c r="AJ120" s="61"/>
      <c r="AK120" s="61"/>
      <c r="AL120" s="61"/>
      <c r="AM120" s="61"/>
      <c r="AN120" s="61"/>
      <c r="AO120" s="61"/>
      <c r="AP120" s="61"/>
      <c r="AQ120" s="61"/>
      <c r="AR120" s="61"/>
      <c r="AS120" s="61"/>
      <c r="AT120" s="61"/>
      <c r="AU120" s="61"/>
      <c r="AV120" s="61"/>
      <c r="AW120" s="61"/>
      <c r="AX120" s="61"/>
      <c r="AY120" s="61"/>
      <c r="AZ120" s="61"/>
      <c r="BA120" s="61"/>
      <c r="BB120" s="61"/>
      <c r="BC120" s="61"/>
      <c r="BD120" s="61"/>
      <c r="BE120" s="61"/>
      <c r="BF120" s="61"/>
      <c r="BG120" s="61"/>
      <c r="BH120" s="61"/>
      <c r="BI120" s="61"/>
      <c r="BJ120" s="61"/>
      <c r="BK120" s="61"/>
      <c r="BL120" s="61"/>
      <c r="BM120" s="61"/>
      <c r="BN120" s="61"/>
      <c r="BO120" s="61"/>
      <c r="BP120" s="61"/>
      <c r="BQ120" s="61"/>
      <c r="BR120" s="61"/>
      <c r="BS120" s="61"/>
      <c r="BT120" s="61"/>
      <c r="BU120" s="61"/>
      <c r="BV120" s="61"/>
      <c r="BW120" s="61"/>
      <c r="BX120" s="61"/>
      <c r="BY120" s="61"/>
      <c r="BZ120" s="61"/>
      <c r="CA120" s="61"/>
      <c r="CB120" s="61"/>
      <c r="CC120" s="61"/>
      <c r="CD120" s="61"/>
      <c r="CE120" s="61"/>
      <c r="CF120" s="61"/>
      <c r="CG120" s="61"/>
      <c r="CH120" s="61"/>
      <c r="CI120" s="61"/>
      <c r="CJ120" s="61"/>
      <c r="CK120" s="61"/>
      <c r="CL120" s="61"/>
      <c r="CM120" s="61"/>
      <c r="CN120" s="61"/>
      <c r="CO120" s="61"/>
      <c r="CP120" s="61"/>
      <c r="CQ120" s="61"/>
      <c r="CR120" s="61"/>
      <c r="CS120" s="61"/>
      <c r="CT120" s="61"/>
      <c r="CU120" s="61"/>
      <c r="CV120" s="61"/>
      <c r="CW120" s="61"/>
      <c r="CX120" s="61"/>
      <c r="CY120" s="61"/>
      <c r="CZ120" s="61"/>
      <c r="DA120" s="61"/>
      <c r="DB120" s="61"/>
      <c r="DC120" s="61"/>
      <c r="DD120" s="61"/>
      <c r="DE120" s="61"/>
      <c r="DF120" s="61"/>
      <c r="DG120" s="61"/>
      <c r="DH120" s="61"/>
      <c r="DI120" s="61"/>
      <c r="DJ120" s="61"/>
      <c r="DK120" s="61"/>
      <c r="DL120" s="61"/>
      <c r="DM120" s="61"/>
      <c r="DN120" s="61"/>
      <c r="DO120" s="61"/>
      <c r="DP120" s="61"/>
      <c r="DQ120" s="61"/>
      <c r="DR120" s="61"/>
      <c r="DS120" s="61"/>
      <c r="DT120" s="61"/>
      <c r="DU120" s="61"/>
      <c r="DV120" s="61"/>
      <c r="DW120" s="61"/>
      <c r="DX120" s="61"/>
      <c r="DY120" s="61"/>
      <c r="DZ120" s="61"/>
      <c r="EA120" s="61"/>
      <c r="EB120" s="61"/>
      <c r="EC120" s="61"/>
      <c r="ED120" s="61"/>
      <c r="EE120" s="61"/>
      <c r="EF120" s="61"/>
      <c r="EG120" s="61"/>
      <c r="EH120" s="61"/>
      <c r="EI120" s="61"/>
      <c r="EJ120" s="61"/>
      <c r="EK120" s="61"/>
      <c r="EL120" s="61"/>
      <c r="EM120" s="61"/>
      <c r="EN120" s="61"/>
      <c r="EO120" s="61"/>
      <c r="EP120" s="61"/>
      <c r="EQ120" s="61"/>
      <c r="ER120" s="61"/>
      <c r="ES120" s="61"/>
      <c r="ET120" s="61"/>
      <c r="EU120" s="61"/>
      <c r="EV120" s="61"/>
      <c r="EW120" s="61"/>
      <c r="EX120" s="61"/>
      <c r="EY120" s="61"/>
      <c r="EZ120" s="61"/>
      <c r="FA120" s="61"/>
      <c r="FB120" s="61"/>
      <c r="FC120" s="61"/>
      <c r="FD120" s="61"/>
      <c r="FE120" s="61"/>
      <c r="FF120" s="61"/>
      <c r="FG120" s="61"/>
      <c r="FH120" s="61"/>
      <c r="FI120" s="61"/>
      <c r="FJ120" s="61"/>
      <c r="FK120" s="61"/>
      <c r="FL120" s="61"/>
      <c r="FM120" s="61"/>
      <c r="FN120" s="61"/>
      <c r="FO120" s="61"/>
      <c r="FP120" s="61"/>
      <c r="FQ120" s="61"/>
      <c r="FR120" s="61"/>
      <c r="FS120" s="61"/>
      <c r="FT120" s="61"/>
      <c r="FU120" s="61"/>
      <c r="FV120" s="61"/>
      <c r="FW120" s="61"/>
      <c r="FX120" s="61"/>
      <c r="FY120" s="61"/>
      <c r="FZ120" s="61"/>
      <c r="GA120" s="61"/>
      <c r="GB120" s="61"/>
      <c r="GC120" s="61"/>
      <c r="GD120" s="61"/>
      <c r="GE120" s="61"/>
      <c r="GF120" s="61"/>
      <c r="GG120" s="61"/>
      <c r="GH120" s="61"/>
      <c r="GI120" s="61"/>
      <c r="GJ120" s="61"/>
      <c r="GK120" s="61"/>
      <c r="GL120" s="61"/>
      <c r="GM120" s="61"/>
      <c r="GN120" s="61"/>
      <c r="GO120" s="61"/>
      <c r="GP120" s="61"/>
      <c r="GQ120" s="61"/>
      <c r="GR120" s="61"/>
      <c r="GS120" s="61"/>
      <c r="GT120" s="61"/>
      <c r="GU120" s="61"/>
      <c r="GV120" s="61"/>
      <c r="GW120" s="61"/>
      <c r="GX120" s="61"/>
      <c r="GY120" s="61"/>
      <c r="GZ120" s="61"/>
      <c r="HA120" s="61"/>
      <c r="HB120" s="61"/>
      <c r="HC120" s="61"/>
      <c r="HD120" s="61"/>
      <c r="HE120" s="61"/>
      <c r="HF120" s="61"/>
      <c r="HG120" s="61"/>
      <c r="HH120" s="61"/>
      <c r="HI120" s="61"/>
      <c r="HJ120" s="61"/>
      <c r="HK120" s="61"/>
      <c r="HL120" s="61"/>
      <c r="HM120" s="61"/>
      <c r="HN120" s="61"/>
      <c r="HO120" s="61"/>
      <c r="HP120" s="62"/>
    </row>
    <row r="121" spans="1:224" ht="12.75" customHeight="1" x14ac:dyDescent="0.25">
      <c r="A121" s="32" t="s">
        <v>688</v>
      </c>
      <c r="B121" s="63">
        <v>2924</v>
      </c>
      <c r="C121" s="57" t="s">
        <v>249</v>
      </c>
      <c r="D121" s="58">
        <v>1299.75</v>
      </c>
      <c r="E121" s="58">
        <v>1200.75</v>
      </c>
      <c r="F121" s="58">
        <v>1217.75</v>
      </c>
      <c r="G121" s="58">
        <v>1349.75</v>
      </c>
      <c r="H121" s="58">
        <v>1166</v>
      </c>
      <c r="I121" s="58">
        <v>1345.25</v>
      </c>
      <c r="J121" s="58">
        <v>887</v>
      </c>
      <c r="K121" s="58">
        <v>984</v>
      </c>
      <c r="L121" s="58">
        <v>1177</v>
      </c>
      <c r="M121" s="58">
        <v>1270.75</v>
      </c>
      <c r="N121" s="58">
        <v>1443.75</v>
      </c>
      <c r="O121" s="58">
        <v>1576.75</v>
      </c>
      <c r="P121" s="58">
        <v>1677.5</v>
      </c>
      <c r="Q121" s="58">
        <v>1772</v>
      </c>
      <c r="R121" s="58">
        <v>1710.75</v>
      </c>
      <c r="S121" s="58">
        <v>1749</v>
      </c>
      <c r="T121" s="58">
        <v>2020.5</v>
      </c>
      <c r="U121" s="58">
        <v>2274.5</v>
      </c>
      <c r="V121" s="58">
        <v>2431</v>
      </c>
      <c r="W121" s="58">
        <v>2541.75</v>
      </c>
      <c r="X121" s="58">
        <v>2434.25</v>
      </c>
      <c r="Y121" s="59">
        <v>2379.5</v>
      </c>
      <c r="Z121" s="59">
        <v>2614.25</v>
      </c>
      <c r="AA121" s="60"/>
      <c r="AB121" s="61"/>
      <c r="AC121" s="61"/>
      <c r="AD121" s="61"/>
      <c r="AE121" s="61"/>
      <c r="AF121" s="61"/>
      <c r="AG121" s="61"/>
      <c r="AH121" s="61"/>
      <c r="AI121" s="61"/>
      <c r="AJ121" s="61"/>
      <c r="AK121" s="61"/>
      <c r="AL121" s="61"/>
      <c r="AM121" s="61"/>
      <c r="AN121" s="61"/>
      <c r="AO121" s="61"/>
      <c r="AP121" s="61"/>
      <c r="AQ121" s="61"/>
      <c r="AR121" s="61"/>
      <c r="AS121" s="61"/>
      <c r="AT121" s="61"/>
      <c r="AU121" s="61"/>
      <c r="AV121" s="61"/>
      <c r="AW121" s="61"/>
      <c r="AX121" s="61"/>
      <c r="AY121" s="61"/>
      <c r="AZ121" s="61"/>
      <c r="BA121" s="61"/>
      <c r="BB121" s="61"/>
      <c r="BC121" s="61"/>
      <c r="BD121" s="61"/>
      <c r="BE121" s="61"/>
      <c r="BF121" s="61"/>
      <c r="BG121" s="61"/>
      <c r="BH121" s="61"/>
      <c r="BI121" s="61"/>
      <c r="BJ121" s="61"/>
      <c r="BK121" s="61"/>
      <c r="BL121" s="61"/>
      <c r="BM121" s="61"/>
      <c r="BN121" s="61"/>
      <c r="BO121" s="61"/>
      <c r="BP121" s="61"/>
      <c r="BQ121" s="61"/>
      <c r="BR121" s="61"/>
      <c r="BS121" s="61"/>
      <c r="BT121" s="61"/>
      <c r="BU121" s="61"/>
      <c r="BV121" s="61"/>
      <c r="BW121" s="61"/>
      <c r="BX121" s="61"/>
      <c r="BY121" s="61"/>
      <c r="BZ121" s="61"/>
      <c r="CA121" s="61"/>
      <c r="CB121" s="61"/>
      <c r="CC121" s="61"/>
      <c r="CD121" s="61"/>
      <c r="CE121" s="61"/>
      <c r="CF121" s="61"/>
      <c r="CG121" s="61"/>
      <c r="CH121" s="61"/>
      <c r="CI121" s="61"/>
      <c r="CJ121" s="61"/>
      <c r="CK121" s="61"/>
      <c r="CL121" s="61"/>
      <c r="CM121" s="61"/>
      <c r="CN121" s="61"/>
      <c r="CO121" s="61"/>
      <c r="CP121" s="61"/>
      <c r="CQ121" s="61"/>
      <c r="CR121" s="61"/>
      <c r="CS121" s="61"/>
      <c r="CT121" s="61"/>
      <c r="CU121" s="61"/>
      <c r="CV121" s="61"/>
      <c r="CW121" s="61"/>
      <c r="CX121" s="61"/>
      <c r="CY121" s="61"/>
      <c r="CZ121" s="61"/>
      <c r="DA121" s="61"/>
      <c r="DB121" s="61"/>
      <c r="DC121" s="61"/>
      <c r="DD121" s="61"/>
      <c r="DE121" s="61"/>
      <c r="DF121" s="61"/>
      <c r="DG121" s="61"/>
      <c r="DH121" s="61"/>
      <c r="DI121" s="61"/>
      <c r="DJ121" s="61"/>
      <c r="DK121" s="61"/>
      <c r="DL121" s="61"/>
      <c r="DM121" s="61"/>
      <c r="DN121" s="61"/>
      <c r="DO121" s="61"/>
      <c r="DP121" s="61"/>
      <c r="DQ121" s="61"/>
      <c r="DR121" s="61"/>
      <c r="DS121" s="61"/>
      <c r="DT121" s="61"/>
      <c r="DU121" s="61"/>
      <c r="DV121" s="61"/>
      <c r="DW121" s="61"/>
      <c r="DX121" s="61"/>
      <c r="DY121" s="61"/>
      <c r="DZ121" s="61"/>
      <c r="EA121" s="61"/>
      <c r="EB121" s="61"/>
      <c r="EC121" s="61"/>
      <c r="ED121" s="61"/>
      <c r="EE121" s="61"/>
      <c r="EF121" s="61"/>
      <c r="EG121" s="61"/>
      <c r="EH121" s="61"/>
      <c r="EI121" s="61"/>
      <c r="EJ121" s="61"/>
      <c r="EK121" s="61"/>
      <c r="EL121" s="61"/>
      <c r="EM121" s="61"/>
      <c r="EN121" s="61"/>
      <c r="EO121" s="61"/>
      <c r="EP121" s="61"/>
      <c r="EQ121" s="61"/>
      <c r="ER121" s="61"/>
      <c r="ES121" s="61"/>
      <c r="ET121" s="61"/>
      <c r="EU121" s="61"/>
      <c r="EV121" s="61"/>
      <c r="EW121" s="61"/>
      <c r="EX121" s="61"/>
      <c r="EY121" s="61"/>
      <c r="EZ121" s="61"/>
      <c r="FA121" s="61"/>
      <c r="FB121" s="61"/>
      <c r="FC121" s="61"/>
      <c r="FD121" s="61"/>
      <c r="FE121" s="61"/>
      <c r="FF121" s="61"/>
      <c r="FG121" s="61"/>
      <c r="FH121" s="61"/>
      <c r="FI121" s="61"/>
      <c r="FJ121" s="61"/>
      <c r="FK121" s="61"/>
      <c r="FL121" s="61"/>
      <c r="FM121" s="61"/>
      <c r="FN121" s="61"/>
      <c r="FO121" s="61"/>
      <c r="FP121" s="61"/>
      <c r="FQ121" s="61"/>
      <c r="FR121" s="61"/>
      <c r="FS121" s="61"/>
      <c r="FT121" s="61"/>
      <c r="FU121" s="61"/>
      <c r="FV121" s="61"/>
      <c r="FW121" s="61"/>
      <c r="FX121" s="61"/>
      <c r="FY121" s="61"/>
      <c r="FZ121" s="61"/>
      <c r="GA121" s="61"/>
      <c r="GB121" s="61"/>
      <c r="GC121" s="61"/>
      <c r="GD121" s="61"/>
      <c r="GE121" s="61"/>
      <c r="GF121" s="61"/>
      <c r="GG121" s="61"/>
      <c r="GH121" s="61"/>
      <c r="GI121" s="61"/>
      <c r="GJ121" s="61"/>
      <c r="GK121" s="61"/>
      <c r="GL121" s="61"/>
      <c r="GM121" s="61"/>
      <c r="GN121" s="61"/>
      <c r="GO121" s="61"/>
      <c r="GP121" s="61"/>
      <c r="GQ121" s="61"/>
      <c r="GR121" s="61"/>
      <c r="GS121" s="61"/>
      <c r="GT121" s="61"/>
      <c r="GU121" s="61"/>
      <c r="GV121" s="61"/>
      <c r="GW121" s="61"/>
      <c r="GX121" s="61"/>
      <c r="GY121" s="61"/>
      <c r="GZ121" s="61"/>
      <c r="HA121" s="61"/>
      <c r="HB121" s="61"/>
      <c r="HC121" s="61"/>
      <c r="HD121" s="61"/>
      <c r="HE121" s="61"/>
      <c r="HF121" s="61"/>
      <c r="HG121" s="61"/>
      <c r="HH121" s="61"/>
      <c r="HI121" s="61"/>
      <c r="HJ121" s="61"/>
      <c r="HK121" s="61"/>
      <c r="HL121" s="61"/>
      <c r="HM121" s="61"/>
      <c r="HN121" s="61"/>
      <c r="HO121" s="61"/>
      <c r="HP121" s="62"/>
    </row>
    <row r="122" spans="1:224" ht="12.75" customHeight="1" x14ac:dyDescent="0.25">
      <c r="A122" s="32" t="s">
        <v>688</v>
      </c>
      <c r="B122" s="63">
        <v>2925</v>
      </c>
      <c r="C122" s="57" t="s">
        <v>251</v>
      </c>
      <c r="D122" s="58">
        <v>3269</v>
      </c>
      <c r="E122" s="58">
        <v>3392</v>
      </c>
      <c r="F122" s="58">
        <v>3284.25</v>
      </c>
      <c r="G122" s="58">
        <v>3021.25</v>
      </c>
      <c r="H122" s="58">
        <v>2731</v>
      </c>
      <c r="I122" s="58">
        <v>2447.25</v>
      </c>
      <c r="J122" s="58">
        <v>2238</v>
      </c>
      <c r="K122" s="58">
        <v>2417.5</v>
      </c>
      <c r="L122" s="58">
        <v>2824.75</v>
      </c>
      <c r="M122" s="58">
        <v>3114.25</v>
      </c>
      <c r="N122" s="58">
        <v>3365.5</v>
      </c>
      <c r="O122" s="58">
        <v>3480.75</v>
      </c>
      <c r="P122" s="58">
        <v>3738</v>
      </c>
      <c r="Q122" s="58">
        <v>3663.5</v>
      </c>
      <c r="R122" s="58">
        <v>3760.5</v>
      </c>
      <c r="S122" s="58">
        <v>3835.75</v>
      </c>
      <c r="T122" s="58">
        <v>3914.75</v>
      </c>
      <c r="U122" s="58">
        <v>3821.25</v>
      </c>
      <c r="V122" s="58">
        <v>3701.5</v>
      </c>
      <c r="W122" s="58">
        <v>3764.75</v>
      </c>
      <c r="X122" s="58">
        <v>3859.5</v>
      </c>
      <c r="Y122" s="59">
        <v>3721</v>
      </c>
      <c r="Z122" s="59">
        <v>3712</v>
      </c>
      <c r="AA122" s="60"/>
      <c r="AB122" s="61"/>
      <c r="AC122" s="61"/>
      <c r="AD122" s="61"/>
      <c r="AE122" s="61"/>
      <c r="AF122" s="61"/>
      <c r="AG122" s="61"/>
      <c r="AH122" s="61"/>
      <c r="AI122" s="61"/>
      <c r="AJ122" s="61"/>
      <c r="AK122" s="61"/>
      <c r="AL122" s="61"/>
      <c r="AM122" s="61"/>
      <c r="AN122" s="61"/>
      <c r="AO122" s="61"/>
      <c r="AP122" s="61"/>
      <c r="AQ122" s="61"/>
      <c r="AR122" s="61"/>
      <c r="AS122" s="61"/>
      <c r="AT122" s="61"/>
      <c r="AU122" s="61"/>
      <c r="AV122" s="61"/>
      <c r="AW122" s="61"/>
      <c r="AX122" s="61"/>
      <c r="AY122" s="61"/>
      <c r="AZ122" s="61"/>
      <c r="BA122" s="61"/>
      <c r="BB122" s="61"/>
      <c r="BC122" s="61"/>
      <c r="BD122" s="61"/>
      <c r="BE122" s="61"/>
      <c r="BF122" s="61"/>
      <c r="BG122" s="61"/>
      <c r="BH122" s="61"/>
      <c r="BI122" s="61"/>
      <c r="BJ122" s="61"/>
      <c r="BK122" s="61"/>
      <c r="BL122" s="61"/>
      <c r="BM122" s="61"/>
      <c r="BN122" s="61"/>
      <c r="BO122" s="61"/>
      <c r="BP122" s="61"/>
      <c r="BQ122" s="61"/>
      <c r="BR122" s="61"/>
      <c r="BS122" s="61"/>
      <c r="BT122" s="61"/>
      <c r="BU122" s="61"/>
      <c r="BV122" s="61"/>
      <c r="BW122" s="61"/>
      <c r="BX122" s="61"/>
      <c r="BY122" s="61"/>
      <c r="BZ122" s="61"/>
      <c r="CA122" s="61"/>
      <c r="CB122" s="61"/>
      <c r="CC122" s="61"/>
      <c r="CD122" s="61"/>
      <c r="CE122" s="61"/>
      <c r="CF122" s="61"/>
      <c r="CG122" s="61"/>
      <c r="CH122" s="61"/>
      <c r="CI122" s="61"/>
      <c r="CJ122" s="61"/>
      <c r="CK122" s="61"/>
      <c r="CL122" s="61"/>
      <c r="CM122" s="61"/>
      <c r="CN122" s="61"/>
      <c r="CO122" s="61"/>
      <c r="CP122" s="61"/>
      <c r="CQ122" s="61"/>
      <c r="CR122" s="61"/>
      <c r="CS122" s="61"/>
      <c r="CT122" s="61"/>
      <c r="CU122" s="61"/>
      <c r="CV122" s="61"/>
      <c r="CW122" s="61"/>
      <c r="CX122" s="61"/>
      <c r="CY122" s="61"/>
      <c r="CZ122" s="61"/>
      <c r="DA122" s="61"/>
      <c r="DB122" s="61"/>
      <c r="DC122" s="61"/>
      <c r="DD122" s="61"/>
      <c r="DE122" s="61"/>
      <c r="DF122" s="61"/>
      <c r="DG122" s="61"/>
      <c r="DH122" s="61"/>
      <c r="DI122" s="61"/>
      <c r="DJ122" s="61"/>
      <c r="DK122" s="61"/>
      <c r="DL122" s="61"/>
      <c r="DM122" s="61"/>
      <c r="DN122" s="61"/>
      <c r="DO122" s="61"/>
      <c r="DP122" s="61"/>
      <c r="DQ122" s="61"/>
      <c r="DR122" s="61"/>
      <c r="DS122" s="61"/>
      <c r="DT122" s="61"/>
      <c r="DU122" s="61"/>
      <c r="DV122" s="61"/>
      <c r="DW122" s="61"/>
      <c r="DX122" s="61"/>
      <c r="DY122" s="61"/>
      <c r="DZ122" s="61"/>
      <c r="EA122" s="61"/>
      <c r="EB122" s="61"/>
      <c r="EC122" s="61"/>
      <c r="ED122" s="61"/>
      <c r="EE122" s="61"/>
      <c r="EF122" s="61"/>
      <c r="EG122" s="61"/>
      <c r="EH122" s="61"/>
      <c r="EI122" s="61"/>
      <c r="EJ122" s="61"/>
      <c r="EK122" s="61"/>
      <c r="EL122" s="61"/>
      <c r="EM122" s="61"/>
      <c r="EN122" s="61"/>
      <c r="EO122" s="61"/>
      <c r="EP122" s="61"/>
      <c r="EQ122" s="61"/>
      <c r="ER122" s="61"/>
      <c r="ES122" s="61"/>
      <c r="ET122" s="61"/>
      <c r="EU122" s="61"/>
      <c r="EV122" s="61"/>
      <c r="EW122" s="61"/>
      <c r="EX122" s="61"/>
      <c r="EY122" s="61"/>
      <c r="EZ122" s="61"/>
      <c r="FA122" s="61"/>
      <c r="FB122" s="61"/>
      <c r="FC122" s="61"/>
      <c r="FD122" s="61"/>
      <c r="FE122" s="61"/>
      <c r="FF122" s="61"/>
      <c r="FG122" s="61"/>
      <c r="FH122" s="61"/>
      <c r="FI122" s="61"/>
      <c r="FJ122" s="61"/>
      <c r="FK122" s="61"/>
      <c r="FL122" s="61"/>
      <c r="FM122" s="61"/>
      <c r="FN122" s="61"/>
      <c r="FO122" s="61"/>
      <c r="FP122" s="61"/>
      <c r="FQ122" s="61"/>
      <c r="FR122" s="61"/>
      <c r="FS122" s="61"/>
      <c r="FT122" s="61"/>
      <c r="FU122" s="61"/>
      <c r="FV122" s="61"/>
      <c r="FW122" s="61"/>
      <c r="FX122" s="61"/>
      <c r="FY122" s="61"/>
      <c r="FZ122" s="61"/>
      <c r="GA122" s="61"/>
      <c r="GB122" s="61"/>
      <c r="GC122" s="61"/>
      <c r="GD122" s="61"/>
      <c r="GE122" s="61"/>
      <c r="GF122" s="61"/>
      <c r="GG122" s="61"/>
      <c r="GH122" s="61"/>
      <c r="GI122" s="61"/>
      <c r="GJ122" s="61"/>
      <c r="GK122" s="61"/>
      <c r="GL122" s="61"/>
      <c r="GM122" s="61"/>
      <c r="GN122" s="61"/>
      <c r="GO122" s="61"/>
      <c r="GP122" s="61"/>
      <c r="GQ122" s="61"/>
      <c r="GR122" s="61"/>
      <c r="GS122" s="61"/>
      <c r="GT122" s="61"/>
      <c r="GU122" s="61"/>
      <c r="GV122" s="61"/>
      <c r="GW122" s="61"/>
      <c r="GX122" s="61"/>
      <c r="GY122" s="61"/>
      <c r="GZ122" s="61"/>
      <c r="HA122" s="61"/>
      <c r="HB122" s="61"/>
      <c r="HC122" s="61"/>
      <c r="HD122" s="61"/>
      <c r="HE122" s="61"/>
      <c r="HF122" s="61"/>
      <c r="HG122" s="61"/>
      <c r="HH122" s="61"/>
      <c r="HI122" s="61"/>
      <c r="HJ122" s="61"/>
      <c r="HK122" s="61"/>
      <c r="HL122" s="61"/>
      <c r="HM122" s="61"/>
      <c r="HN122" s="61"/>
      <c r="HO122" s="61"/>
      <c r="HP122" s="62"/>
    </row>
    <row r="123" spans="1:224" ht="12.75" customHeight="1" x14ac:dyDescent="0.25">
      <c r="A123" s="32" t="s">
        <v>688</v>
      </c>
      <c r="B123" s="63">
        <v>2926</v>
      </c>
      <c r="C123" s="57" t="s">
        <v>253</v>
      </c>
      <c r="D123" s="58">
        <v>231.75</v>
      </c>
      <c r="E123" s="58">
        <v>214</v>
      </c>
      <c r="F123" s="58">
        <v>212.25</v>
      </c>
      <c r="G123" s="58">
        <v>209.75</v>
      </c>
      <c r="H123" s="58">
        <v>184.25</v>
      </c>
      <c r="I123" s="58">
        <v>177.25</v>
      </c>
      <c r="J123" s="58">
        <v>144</v>
      </c>
      <c r="K123" s="58">
        <v>160.75</v>
      </c>
      <c r="L123" s="58">
        <v>188.5</v>
      </c>
      <c r="M123" s="58">
        <v>178.5</v>
      </c>
      <c r="N123" s="58">
        <v>165.75</v>
      </c>
      <c r="O123" s="58">
        <v>172.25</v>
      </c>
      <c r="P123" s="58">
        <v>151</v>
      </c>
      <c r="Q123" s="58">
        <v>139.75</v>
      </c>
      <c r="R123" s="58">
        <v>152</v>
      </c>
      <c r="S123" s="58">
        <v>150.75</v>
      </c>
      <c r="T123" s="58">
        <v>150.75</v>
      </c>
      <c r="U123" s="58">
        <v>151.25</v>
      </c>
      <c r="V123" s="58">
        <v>140.5</v>
      </c>
      <c r="W123" s="58">
        <v>123.75</v>
      </c>
      <c r="X123" s="58">
        <v>110.25</v>
      </c>
      <c r="Y123" s="59">
        <v>106.5</v>
      </c>
      <c r="Z123" s="59">
        <v>108.5</v>
      </c>
      <c r="AA123" s="60"/>
      <c r="AB123" s="61"/>
      <c r="AC123" s="61"/>
      <c r="AD123" s="61"/>
      <c r="AE123" s="61"/>
      <c r="AF123" s="61"/>
      <c r="AG123" s="61"/>
      <c r="AH123" s="61"/>
      <c r="AI123" s="61"/>
      <c r="AJ123" s="61"/>
      <c r="AK123" s="61"/>
      <c r="AL123" s="61"/>
      <c r="AM123" s="61"/>
      <c r="AN123" s="61"/>
      <c r="AO123" s="61"/>
      <c r="AP123" s="61"/>
      <c r="AQ123" s="61"/>
      <c r="AR123" s="61"/>
      <c r="AS123" s="61"/>
      <c r="AT123" s="61"/>
      <c r="AU123" s="61"/>
      <c r="AV123" s="61"/>
      <c r="AW123" s="61"/>
      <c r="AX123" s="61"/>
      <c r="AY123" s="61"/>
      <c r="AZ123" s="61"/>
      <c r="BA123" s="61"/>
      <c r="BB123" s="61"/>
      <c r="BC123" s="61"/>
      <c r="BD123" s="61"/>
      <c r="BE123" s="61"/>
      <c r="BF123" s="61"/>
      <c r="BG123" s="61"/>
      <c r="BH123" s="61"/>
      <c r="BI123" s="61"/>
      <c r="BJ123" s="61"/>
      <c r="BK123" s="61"/>
      <c r="BL123" s="61"/>
      <c r="BM123" s="61"/>
      <c r="BN123" s="61"/>
      <c r="BO123" s="61"/>
      <c r="BP123" s="61"/>
      <c r="BQ123" s="61"/>
      <c r="BR123" s="61"/>
      <c r="BS123" s="61"/>
      <c r="BT123" s="61"/>
      <c r="BU123" s="61"/>
      <c r="BV123" s="61"/>
      <c r="BW123" s="61"/>
      <c r="BX123" s="61"/>
      <c r="BY123" s="61"/>
      <c r="BZ123" s="61"/>
      <c r="CA123" s="61"/>
      <c r="CB123" s="61"/>
      <c r="CC123" s="61"/>
      <c r="CD123" s="61"/>
      <c r="CE123" s="61"/>
      <c r="CF123" s="61"/>
      <c r="CG123" s="61"/>
      <c r="CH123" s="61"/>
      <c r="CI123" s="61"/>
      <c r="CJ123" s="61"/>
      <c r="CK123" s="61"/>
      <c r="CL123" s="61"/>
      <c r="CM123" s="61"/>
      <c r="CN123" s="61"/>
      <c r="CO123" s="61"/>
      <c r="CP123" s="61"/>
      <c r="CQ123" s="61"/>
      <c r="CR123" s="61"/>
      <c r="CS123" s="61"/>
      <c r="CT123" s="61"/>
      <c r="CU123" s="61"/>
      <c r="CV123" s="61"/>
      <c r="CW123" s="61"/>
      <c r="CX123" s="61"/>
      <c r="CY123" s="61"/>
      <c r="CZ123" s="61"/>
      <c r="DA123" s="61"/>
      <c r="DB123" s="61"/>
      <c r="DC123" s="61"/>
      <c r="DD123" s="61"/>
      <c r="DE123" s="61"/>
      <c r="DF123" s="61"/>
      <c r="DG123" s="61"/>
      <c r="DH123" s="61"/>
      <c r="DI123" s="61"/>
      <c r="DJ123" s="61"/>
      <c r="DK123" s="61"/>
      <c r="DL123" s="61"/>
      <c r="DM123" s="61"/>
      <c r="DN123" s="61"/>
      <c r="DO123" s="61"/>
      <c r="DP123" s="61"/>
      <c r="DQ123" s="61"/>
      <c r="DR123" s="61"/>
      <c r="DS123" s="61"/>
      <c r="DT123" s="61"/>
      <c r="DU123" s="61"/>
      <c r="DV123" s="61"/>
      <c r="DW123" s="61"/>
      <c r="DX123" s="61"/>
      <c r="DY123" s="61"/>
      <c r="DZ123" s="61"/>
      <c r="EA123" s="61"/>
      <c r="EB123" s="61"/>
      <c r="EC123" s="61"/>
      <c r="ED123" s="61"/>
      <c r="EE123" s="61"/>
      <c r="EF123" s="61"/>
      <c r="EG123" s="61"/>
      <c r="EH123" s="61"/>
      <c r="EI123" s="61"/>
      <c r="EJ123" s="61"/>
      <c r="EK123" s="61"/>
      <c r="EL123" s="61"/>
      <c r="EM123" s="61"/>
      <c r="EN123" s="61"/>
      <c r="EO123" s="61"/>
      <c r="EP123" s="61"/>
      <c r="EQ123" s="61"/>
      <c r="ER123" s="61"/>
      <c r="ES123" s="61"/>
      <c r="ET123" s="61"/>
      <c r="EU123" s="61"/>
      <c r="EV123" s="61"/>
      <c r="EW123" s="61"/>
      <c r="EX123" s="61"/>
      <c r="EY123" s="61"/>
      <c r="EZ123" s="61"/>
      <c r="FA123" s="61"/>
      <c r="FB123" s="61"/>
      <c r="FC123" s="61"/>
      <c r="FD123" s="61"/>
      <c r="FE123" s="61"/>
      <c r="FF123" s="61"/>
      <c r="FG123" s="61"/>
      <c r="FH123" s="61"/>
      <c r="FI123" s="61"/>
      <c r="FJ123" s="61"/>
      <c r="FK123" s="61"/>
      <c r="FL123" s="61"/>
      <c r="FM123" s="61"/>
      <c r="FN123" s="61"/>
      <c r="FO123" s="61"/>
      <c r="FP123" s="61"/>
      <c r="FQ123" s="61"/>
      <c r="FR123" s="61"/>
      <c r="FS123" s="61"/>
      <c r="FT123" s="61"/>
      <c r="FU123" s="61"/>
      <c r="FV123" s="61"/>
      <c r="FW123" s="61"/>
      <c r="FX123" s="61"/>
      <c r="FY123" s="61"/>
      <c r="FZ123" s="61"/>
      <c r="GA123" s="61"/>
      <c r="GB123" s="61"/>
      <c r="GC123" s="61"/>
      <c r="GD123" s="61"/>
      <c r="GE123" s="61"/>
      <c r="GF123" s="61"/>
      <c r="GG123" s="61"/>
      <c r="GH123" s="61"/>
      <c r="GI123" s="61"/>
      <c r="GJ123" s="61"/>
      <c r="GK123" s="61"/>
      <c r="GL123" s="61"/>
      <c r="GM123" s="61"/>
      <c r="GN123" s="61"/>
      <c r="GO123" s="61"/>
      <c r="GP123" s="61"/>
      <c r="GQ123" s="61"/>
      <c r="GR123" s="61"/>
      <c r="GS123" s="61"/>
      <c r="GT123" s="61"/>
      <c r="GU123" s="61"/>
      <c r="GV123" s="61"/>
      <c r="GW123" s="61"/>
      <c r="GX123" s="61"/>
      <c r="GY123" s="61"/>
      <c r="GZ123" s="61"/>
      <c r="HA123" s="61"/>
      <c r="HB123" s="61"/>
      <c r="HC123" s="61"/>
      <c r="HD123" s="61"/>
      <c r="HE123" s="61"/>
      <c r="HF123" s="61"/>
      <c r="HG123" s="61"/>
      <c r="HH123" s="61"/>
      <c r="HI123" s="61"/>
      <c r="HJ123" s="61"/>
      <c r="HK123" s="61"/>
      <c r="HL123" s="61"/>
      <c r="HM123" s="61"/>
      <c r="HN123" s="61"/>
      <c r="HO123" s="61"/>
      <c r="HP123" s="62"/>
    </row>
    <row r="124" spans="1:224" ht="12.75" customHeight="1" x14ac:dyDescent="0.25">
      <c r="A124" s="32" t="s">
        <v>688</v>
      </c>
      <c r="B124" s="63">
        <v>2927</v>
      </c>
      <c r="C124" s="57" t="s">
        <v>255</v>
      </c>
      <c r="D124" s="58">
        <v>262.25</v>
      </c>
      <c r="E124" s="58">
        <v>188.25</v>
      </c>
      <c r="F124" s="58">
        <v>164.5</v>
      </c>
      <c r="G124" s="58">
        <v>172.5</v>
      </c>
      <c r="H124" s="58">
        <v>162</v>
      </c>
      <c r="I124" s="58">
        <v>147.75</v>
      </c>
      <c r="J124" s="58">
        <v>163</v>
      </c>
      <c r="K124" s="58">
        <v>208</v>
      </c>
      <c r="L124" s="58">
        <v>223.5</v>
      </c>
      <c r="M124" s="58">
        <v>226.75</v>
      </c>
      <c r="N124" s="58">
        <v>244</v>
      </c>
      <c r="O124" s="58">
        <v>242.25</v>
      </c>
      <c r="P124" s="58">
        <v>259.25</v>
      </c>
      <c r="Q124" s="58">
        <v>275.75</v>
      </c>
      <c r="R124" s="58">
        <v>290</v>
      </c>
      <c r="S124" s="58">
        <v>314.25</v>
      </c>
      <c r="T124" s="58">
        <v>302</v>
      </c>
      <c r="U124" s="58">
        <v>294.25</v>
      </c>
      <c r="V124" s="58">
        <v>303.5</v>
      </c>
      <c r="W124" s="58">
        <v>339</v>
      </c>
      <c r="X124" s="58">
        <v>350.25</v>
      </c>
      <c r="Y124" s="59">
        <v>318.75</v>
      </c>
      <c r="Z124" s="59">
        <v>272</v>
      </c>
      <c r="AA124" s="60"/>
      <c r="AB124" s="61"/>
      <c r="AC124" s="61"/>
      <c r="AD124" s="61"/>
      <c r="AE124" s="61"/>
      <c r="AF124" s="61"/>
      <c r="AG124" s="61"/>
      <c r="AH124" s="61"/>
      <c r="AI124" s="61"/>
      <c r="AJ124" s="61"/>
      <c r="AK124" s="61"/>
      <c r="AL124" s="61"/>
      <c r="AM124" s="61"/>
      <c r="AN124" s="61"/>
      <c r="AO124" s="61"/>
      <c r="AP124" s="61"/>
      <c r="AQ124" s="61"/>
      <c r="AR124" s="61"/>
      <c r="AS124" s="61"/>
      <c r="AT124" s="61"/>
      <c r="AU124" s="61"/>
      <c r="AV124" s="61"/>
      <c r="AW124" s="61"/>
      <c r="AX124" s="61"/>
      <c r="AY124" s="61"/>
      <c r="AZ124" s="61"/>
      <c r="BA124" s="61"/>
      <c r="BB124" s="61"/>
      <c r="BC124" s="61"/>
      <c r="BD124" s="61"/>
      <c r="BE124" s="61"/>
      <c r="BF124" s="61"/>
      <c r="BG124" s="61"/>
      <c r="BH124" s="61"/>
      <c r="BI124" s="61"/>
      <c r="BJ124" s="61"/>
      <c r="BK124" s="61"/>
      <c r="BL124" s="61"/>
      <c r="BM124" s="61"/>
      <c r="BN124" s="61"/>
      <c r="BO124" s="61"/>
      <c r="BP124" s="61"/>
      <c r="BQ124" s="61"/>
      <c r="BR124" s="61"/>
      <c r="BS124" s="61"/>
      <c r="BT124" s="61"/>
      <c r="BU124" s="61"/>
      <c r="BV124" s="61"/>
      <c r="BW124" s="61"/>
      <c r="BX124" s="61"/>
      <c r="BY124" s="61"/>
      <c r="BZ124" s="61"/>
      <c r="CA124" s="61"/>
      <c r="CB124" s="61"/>
      <c r="CC124" s="61"/>
      <c r="CD124" s="61"/>
      <c r="CE124" s="61"/>
      <c r="CF124" s="61"/>
      <c r="CG124" s="61"/>
      <c r="CH124" s="61"/>
      <c r="CI124" s="61"/>
      <c r="CJ124" s="61"/>
      <c r="CK124" s="61"/>
      <c r="CL124" s="61"/>
      <c r="CM124" s="61"/>
      <c r="CN124" s="61"/>
      <c r="CO124" s="61"/>
      <c r="CP124" s="61"/>
      <c r="CQ124" s="61"/>
      <c r="CR124" s="61"/>
      <c r="CS124" s="61"/>
      <c r="CT124" s="61"/>
      <c r="CU124" s="61"/>
      <c r="CV124" s="61"/>
      <c r="CW124" s="61"/>
      <c r="CX124" s="61"/>
      <c r="CY124" s="61"/>
      <c r="CZ124" s="61"/>
      <c r="DA124" s="61"/>
      <c r="DB124" s="61"/>
      <c r="DC124" s="61"/>
      <c r="DD124" s="61"/>
      <c r="DE124" s="61"/>
      <c r="DF124" s="61"/>
      <c r="DG124" s="61"/>
      <c r="DH124" s="61"/>
      <c r="DI124" s="61"/>
      <c r="DJ124" s="61"/>
      <c r="DK124" s="61"/>
      <c r="DL124" s="61"/>
      <c r="DM124" s="61"/>
      <c r="DN124" s="61"/>
      <c r="DO124" s="61"/>
      <c r="DP124" s="61"/>
      <c r="DQ124" s="61"/>
      <c r="DR124" s="61"/>
      <c r="DS124" s="61"/>
      <c r="DT124" s="61"/>
      <c r="DU124" s="61"/>
      <c r="DV124" s="61"/>
      <c r="DW124" s="61"/>
      <c r="DX124" s="61"/>
      <c r="DY124" s="61"/>
      <c r="DZ124" s="61"/>
      <c r="EA124" s="61"/>
      <c r="EB124" s="61"/>
      <c r="EC124" s="61"/>
      <c r="ED124" s="61"/>
      <c r="EE124" s="61"/>
      <c r="EF124" s="61"/>
      <c r="EG124" s="61"/>
      <c r="EH124" s="61"/>
      <c r="EI124" s="61"/>
      <c r="EJ124" s="61"/>
      <c r="EK124" s="61"/>
      <c r="EL124" s="61"/>
      <c r="EM124" s="61"/>
      <c r="EN124" s="61"/>
      <c r="EO124" s="61"/>
      <c r="EP124" s="61"/>
      <c r="EQ124" s="61"/>
      <c r="ER124" s="61"/>
      <c r="ES124" s="61"/>
      <c r="ET124" s="61"/>
      <c r="EU124" s="61"/>
      <c r="EV124" s="61"/>
      <c r="EW124" s="61"/>
      <c r="EX124" s="61"/>
      <c r="EY124" s="61"/>
      <c r="EZ124" s="61"/>
      <c r="FA124" s="61"/>
      <c r="FB124" s="61"/>
      <c r="FC124" s="61"/>
      <c r="FD124" s="61"/>
      <c r="FE124" s="61"/>
      <c r="FF124" s="61"/>
      <c r="FG124" s="61"/>
      <c r="FH124" s="61"/>
      <c r="FI124" s="61"/>
      <c r="FJ124" s="61"/>
      <c r="FK124" s="61"/>
      <c r="FL124" s="61"/>
      <c r="FM124" s="61"/>
      <c r="FN124" s="61"/>
      <c r="FO124" s="61"/>
      <c r="FP124" s="61"/>
      <c r="FQ124" s="61"/>
      <c r="FR124" s="61"/>
      <c r="FS124" s="61"/>
      <c r="FT124" s="61"/>
      <c r="FU124" s="61"/>
      <c r="FV124" s="61"/>
      <c r="FW124" s="61"/>
      <c r="FX124" s="61"/>
      <c r="FY124" s="61"/>
      <c r="FZ124" s="61"/>
      <c r="GA124" s="61"/>
      <c r="GB124" s="61"/>
      <c r="GC124" s="61"/>
      <c r="GD124" s="61"/>
      <c r="GE124" s="61"/>
      <c r="GF124" s="61"/>
      <c r="GG124" s="61"/>
      <c r="GH124" s="61"/>
      <c r="GI124" s="61"/>
      <c r="GJ124" s="61"/>
      <c r="GK124" s="61"/>
      <c r="GL124" s="61"/>
      <c r="GM124" s="61"/>
      <c r="GN124" s="61"/>
      <c r="GO124" s="61"/>
      <c r="GP124" s="61"/>
      <c r="GQ124" s="61"/>
      <c r="GR124" s="61"/>
      <c r="GS124" s="61"/>
      <c r="GT124" s="61"/>
      <c r="GU124" s="61"/>
      <c r="GV124" s="61"/>
      <c r="GW124" s="61"/>
      <c r="GX124" s="61"/>
      <c r="GY124" s="61"/>
      <c r="GZ124" s="61"/>
      <c r="HA124" s="61"/>
      <c r="HB124" s="61"/>
      <c r="HC124" s="61"/>
      <c r="HD124" s="61"/>
      <c r="HE124" s="61"/>
      <c r="HF124" s="61"/>
      <c r="HG124" s="61"/>
      <c r="HH124" s="61"/>
      <c r="HI124" s="61"/>
      <c r="HJ124" s="61"/>
      <c r="HK124" s="61"/>
      <c r="HL124" s="61"/>
      <c r="HM124" s="61"/>
      <c r="HN124" s="61"/>
      <c r="HO124" s="61"/>
      <c r="HP124" s="62"/>
    </row>
    <row r="125" spans="1:224" ht="12.75" customHeight="1" x14ac:dyDescent="0.25">
      <c r="A125" s="32" t="s">
        <v>688</v>
      </c>
      <c r="B125" s="63">
        <v>2929</v>
      </c>
      <c r="C125" s="57" t="s">
        <v>257</v>
      </c>
      <c r="D125" s="58">
        <v>5952.25</v>
      </c>
      <c r="E125" s="58">
        <v>6246.5</v>
      </c>
      <c r="F125" s="58">
        <v>6656</v>
      </c>
      <c r="G125" s="58">
        <v>6612.25</v>
      </c>
      <c r="H125" s="58">
        <v>6186.5</v>
      </c>
      <c r="I125" s="58">
        <v>6050.75</v>
      </c>
      <c r="J125" s="58">
        <v>5489.25</v>
      </c>
      <c r="K125" s="58">
        <v>6480.25</v>
      </c>
      <c r="L125" s="58">
        <v>8020.25</v>
      </c>
      <c r="M125" s="58">
        <v>9407.25</v>
      </c>
      <c r="N125" s="58">
        <v>10526</v>
      </c>
      <c r="O125" s="58">
        <v>11221</v>
      </c>
      <c r="P125" s="58">
        <v>11831.25</v>
      </c>
      <c r="Q125" s="58">
        <v>11201</v>
      </c>
      <c r="R125" s="58">
        <v>11656.25</v>
      </c>
      <c r="S125" s="58">
        <v>12513</v>
      </c>
      <c r="T125" s="58">
        <v>12682.5</v>
      </c>
      <c r="U125" s="58">
        <v>12549.5</v>
      </c>
      <c r="V125" s="58">
        <v>12431</v>
      </c>
      <c r="W125" s="58">
        <v>12281.5</v>
      </c>
      <c r="X125" s="58">
        <v>10858.75</v>
      </c>
      <c r="Y125" s="59">
        <v>10768.5</v>
      </c>
      <c r="Z125" s="59">
        <v>10797</v>
      </c>
      <c r="AA125" s="60"/>
      <c r="AB125" s="61"/>
      <c r="AC125" s="61"/>
      <c r="AD125" s="61"/>
      <c r="AE125" s="61"/>
      <c r="AF125" s="61"/>
      <c r="AG125" s="61"/>
      <c r="AH125" s="61"/>
      <c r="AI125" s="61"/>
      <c r="AJ125" s="61"/>
      <c r="AK125" s="61"/>
      <c r="AL125" s="61"/>
      <c r="AM125" s="61"/>
      <c r="AN125" s="61"/>
      <c r="AO125" s="61"/>
      <c r="AP125" s="61"/>
      <c r="AQ125" s="61"/>
      <c r="AR125" s="61"/>
      <c r="AS125" s="61"/>
      <c r="AT125" s="61"/>
      <c r="AU125" s="61"/>
      <c r="AV125" s="61"/>
      <c r="AW125" s="61"/>
      <c r="AX125" s="61"/>
      <c r="AY125" s="61"/>
      <c r="AZ125" s="61"/>
      <c r="BA125" s="61"/>
      <c r="BB125" s="61"/>
      <c r="BC125" s="61"/>
      <c r="BD125" s="61"/>
      <c r="BE125" s="61"/>
      <c r="BF125" s="61"/>
      <c r="BG125" s="61"/>
      <c r="BH125" s="61"/>
      <c r="BI125" s="61"/>
      <c r="BJ125" s="61"/>
      <c r="BK125" s="61"/>
      <c r="BL125" s="61"/>
      <c r="BM125" s="61"/>
      <c r="BN125" s="61"/>
      <c r="BO125" s="61"/>
      <c r="BP125" s="61"/>
      <c r="BQ125" s="61"/>
      <c r="BR125" s="61"/>
      <c r="BS125" s="61"/>
      <c r="BT125" s="61"/>
      <c r="BU125" s="61"/>
      <c r="BV125" s="61"/>
      <c r="BW125" s="61"/>
      <c r="BX125" s="61"/>
      <c r="BY125" s="61"/>
      <c r="BZ125" s="61"/>
      <c r="CA125" s="61"/>
      <c r="CB125" s="61"/>
      <c r="CC125" s="61"/>
      <c r="CD125" s="61"/>
      <c r="CE125" s="61"/>
      <c r="CF125" s="61"/>
      <c r="CG125" s="61"/>
      <c r="CH125" s="61"/>
      <c r="CI125" s="61"/>
      <c r="CJ125" s="61"/>
      <c r="CK125" s="61"/>
      <c r="CL125" s="61"/>
      <c r="CM125" s="61"/>
      <c r="CN125" s="61"/>
      <c r="CO125" s="61"/>
      <c r="CP125" s="61"/>
      <c r="CQ125" s="61"/>
      <c r="CR125" s="61"/>
      <c r="CS125" s="61"/>
      <c r="CT125" s="61"/>
      <c r="CU125" s="61"/>
      <c r="CV125" s="61"/>
      <c r="CW125" s="61"/>
      <c r="CX125" s="61"/>
      <c r="CY125" s="61"/>
      <c r="CZ125" s="61"/>
      <c r="DA125" s="61"/>
      <c r="DB125" s="61"/>
      <c r="DC125" s="61"/>
      <c r="DD125" s="61"/>
      <c r="DE125" s="61"/>
      <c r="DF125" s="61"/>
      <c r="DG125" s="61"/>
      <c r="DH125" s="61"/>
      <c r="DI125" s="61"/>
      <c r="DJ125" s="61"/>
      <c r="DK125" s="61"/>
      <c r="DL125" s="61"/>
      <c r="DM125" s="61"/>
      <c r="DN125" s="61"/>
      <c r="DO125" s="61"/>
      <c r="DP125" s="61"/>
      <c r="DQ125" s="61"/>
      <c r="DR125" s="61"/>
      <c r="DS125" s="61"/>
      <c r="DT125" s="61"/>
      <c r="DU125" s="61"/>
      <c r="DV125" s="61"/>
      <c r="DW125" s="61"/>
      <c r="DX125" s="61"/>
      <c r="DY125" s="61"/>
      <c r="DZ125" s="61"/>
      <c r="EA125" s="61"/>
      <c r="EB125" s="61"/>
      <c r="EC125" s="61"/>
      <c r="ED125" s="61"/>
      <c r="EE125" s="61"/>
      <c r="EF125" s="61"/>
      <c r="EG125" s="61"/>
      <c r="EH125" s="61"/>
      <c r="EI125" s="61"/>
      <c r="EJ125" s="61"/>
      <c r="EK125" s="61"/>
      <c r="EL125" s="61"/>
      <c r="EM125" s="61"/>
      <c r="EN125" s="61"/>
      <c r="EO125" s="61"/>
      <c r="EP125" s="61"/>
      <c r="EQ125" s="61"/>
      <c r="ER125" s="61"/>
      <c r="ES125" s="61"/>
      <c r="ET125" s="61"/>
      <c r="EU125" s="61"/>
      <c r="EV125" s="61"/>
      <c r="EW125" s="61"/>
      <c r="EX125" s="61"/>
      <c r="EY125" s="61"/>
      <c r="EZ125" s="61"/>
      <c r="FA125" s="61"/>
      <c r="FB125" s="61"/>
      <c r="FC125" s="61"/>
      <c r="FD125" s="61"/>
      <c r="FE125" s="61"/>
      <c r="FF125" s="61"/>
      <c r="FG125" s="61"/>
      <c r="FH125" s="61"/>
      <c r="FI125" s="61"/>
      <c r="FJ125" s="61"/>
      <c r="FK125" s="61"/>
      <c r="FL125" s="61"/>
      <c r="FM125" s="61"/>
      <c r="FN125" s="61"/>
      <c r="FO125" s="61"/>
      <c r="FP125" s="61"/>
      <c r="FQ125" s="61"/>
      <c r="FR125" s="61"/>
      <c r="FS125" s="61"/>
      <c r="FT125" s="61"/>
      <c r="FU125" s="61"/>
      <c r="FV125" s="61"/>
      <c r="FW125" s="61"/>
      <c r="FX125" s="61"/>
      <c r="FY125" s="61"/>
      <c r="FZ125" s="61"/>
      <c r="GA125" s="61"/>
      <c r="GB125" s="61"/>
      <c r="GC125" s="61"/>
      <c r="GD125" s="61"/>
      <c r="GE125" s="61"/>
      <c r="GF125" s="61"/>
      <c r="GG125" s="61"/>
      <c r="GH125" s="61"/>
      <c r="GI125" s="61"/>
      <c r="GJ125" s="61"/>
      <c r="GK125" s="61"/>
      <c r="GL125" s="61"/>
      <c r="GM125" s="61"/>
      <c r="GN125" s="61"/>
      <c r="GO125" s="61"/>
      <c r="GP125" s="61"/>
      <c r="GQ125" s="61"/>
      <c r="GR125" s="61"/>
      <c r="GS125" s="61"/>
      <c r="GT125" s="61"/>
      <c r="GU125" s="61"/>
      <c r="GV125" s="61"/>
      <c r="GW125" s="61"/>
      <c r="GX125" s="61"/>
      <c r="GY125" s="61"/>
      <c r="GZ125" s="61"/>
      <c r="HA125" s="61"/>
      <c r="HB125" s="61"/>
      <c r="HC125" s="61"/>
      <c r="HD125" s="61"/>
      <c r="HE125" s="61"/>
      <c r="HF125" s="61"/>
      <c r="HG125" s="61"/>
      <c r="HH125" s="61"/>
      <c r="HI125" s="61"/>
      <c r="HJ125" s="61"/>
      <c r="HK125" s="61"/>
      <c r="HL125" s="61"/>
      <c r="HM125" s="61"/>
      <c r="HN125" s="61"/>
      <c r="HO125" s="61"/>
      <c r="HP125" s="62"/>
    </row>
    <row r="126" spans="1:224" ht="12.75" customHeight="1" x14ac:dyDescent="0.25">
      <c r="A126" s="32" t="s">
        <v>688</v>
      </c>
      <c r="B126" s="63">
        <v>2930</v>
      </c>
      <c r="C126" s="57" t="s">
        <v>259</v>
      </c>
      <c r="D126" s="58">
        <v>12352.75</v>
      </c>
      <c r="E126" s="58">
        <v>12875</v>
      </c>
      <c r="F126" s="58">
        <v>12351.75</v>
      </c>
      <c r="G126" s="58">
        <v>11368.75</v>
      </c>
      <c r="H126" s="58">
        <v>10233.5</v>
      </c>
      <c r="I126" s="58">
        <v>9300.75</v>
      </c>
      <c r="J126" s="58">
        <v>7637.25</v>
      </c>
      <c r="K126" s="58">
        <v>7883.75</v>
      </c>
      <c r="L126" s="58">
        <v>9197</v>
      </c>
      <c r="M126" s="58">
        <v>10422.5</v>
      </c>
      <c r="N126" s="58">
        <v>11383</v>
      </c>
      <c r="O126" s="58">
        <v>12460.25</v>
      </c>
      <c r="P126" s="58">
        <v>13056.5</v>
      </c>
      <c r="Q126" s="58">
        <v>12359.25</v>
      </c>
      <c r="R126" s="58">
        <v>13263</v>
      </c>
      <c r="S126" s="58">
        <v>14828.25</v>
      </c>
      <c r="T126" s="58">
        <v>15993</v>
      </c>
      <c r="U126" s="58">
        <v>16734.5</v>
      </c>
      <c r="V126" s="58">
        <v>16594.25</v>
      </c>
      <c r="W126" s="58">
        <v>17790.25</v>
      </c>
      <c r="X126" s="58">
        <v>17438.75</v>
      </c>
      <c r="Y126" s="59">
        <v>17531</v>
      </c>
      <c r="Z126" s="59">
        <v>16914.75</v>
      </c>
      <c r="AA126" s="60"/>
      <c r="AB126" s="61"/>
      <c r="AC126" s="61"/>
      <c r="AD126" s="61"/>
      <c r="AE126" s="61"/>
      <c r="AF126" s="61"/>
      <c r="AG126" s="61"/>
      <c r="AH126" s="61"/>
      <c r="AI126" s="61"/>
      <c r="AJ126" s="61"/>
      <c r="AK126" s="61"/>
      <c r="AL126" s="61"/>
      <c r="AM126" s="61"/>
      <c r="AN126" s="61"/>
      <c r="AO126" s="61"/>
      <c r="AP126" s="61"/>
      <c r="AQ126" s="61"/>
      <c r="AR126" s="61"/>
      <c r="AS126" s="61"/>
      <c r="AT126" s="61"/>
      <c r="AU126" s="61"/>
      <c r="AV126" s="61"/>
      <c r="AW126" s="61"/>
      <c r="AX126" s="61"/>
      <c r="AY126" s="61"/>
      <c r="AZ126" s="61"/>
      <c r="BA126" s="61"/>
      <c r="BB126" s="61"/>
      <c r="BC126" s="61"/>
      <c r="BD126" s="61"/>
      <c r="BE126" s="61"/>
      <c r="BF126" s="61"/>
      <c r="BG126" s="61"/>
      <c r="BH126" s="61"/>
      <c r="BI126" s="61"/>
      <c r="BJ126" s="61"/>
      <c r="BK126" s="61"/>
      <c r="BL126" s="61"/>
      <c r="BM126" s="61"/>
      <c r="BN126" s="61"/>
      <c r="BO126" s="61"/>
      <c r="BP126" s="61"/>
      <c r="BQ126" s="61"/>
      <c r="BR126" s="61"/>
      <c r="BS126" s="61"/>
      <c r="BT126" s="61"/>
      <c r="BU126" s="61"/>
      <c r="BV126" s="61"/>
      <c r="BW126" s="61"/>
      <c r="BX126" s="61"/>
      <c r="BY126" s="61"/>
      <c r="BZ126" s="61"/>
      <c r="CA126" s="61"/>
      <c r="CB126" s="61"/>
      <c r="CC126" s="61"/>
      <c r="CD126" s="61"/>
      <c r="CE126" s="61"/>
      <c r="CF126" s="61"/>
      <c r="CG126" s="61"/>
      <c r="CH126" s="61"/>
      <c r="CI126" s="61"/>
      <c r="CJ126" s="61"/>
      <c r="CK126" s="61"/>
      <c r="CL126" s="61"/>
      <c r="CM126" s="61"/>
      <c r="CN126" s="61"/>
      <c r="CO126" s="61"/>
      <c r="CP126" s="61"/>
      <c r="CQ126" s="61"/>
      <c r="CR126" s="61"/>
      <c r="CS126" s="61"/>
      <c r="CT126" s="61"/>
      <c r="CU126" s="61"/>
      <c r="CV126" s="61"/>
      <c r="CW126" s="61"/>
      <c r="CX126" s="61"/>
      <c r="CY126" s="61"/>
      <c r="CZ126" s="61"/>
      <c r="DA126" s="61"/>
      <c r="DB126" s="61"/>
      <c r="DC126" s="61"/>
      <c r="DD126" s="61"/>
      <c r="DE126" s="61"/>
      <c r="DF126" s="61"/>
      <c r="DG126" s="61"/>
      <c r="DH126" s="61"/>
      <c r="DI126" s="61"/>
      <c r="DJ126" s="61"/>
      <c r="DK126" s="61"/>
      <c r="DL126" s="61"/>
      <c r="DM126" s="61"/>
      <c r="DN126" s="61"/>
      <c r="DO126" s="61"/>
      <c r="DP126" s="61"/>
      <c r="DQ126" s="61"/>
      <c r="DR126" s="61"/>
      <c r="DS126" s="61"/>
      <c r="DT126" s="61"/>
      <c r="DU126" s="61"/>
      <c r="DV126" s="61"/>
      <c r="DW126" s="61"/>
      <c r="DX126" s="61"/>
      <c r="DY126" s="61"/>
      <c r="DZ126" s="61"/>
      <c r="EA126" s="61"/>
      <c r="EB126" s="61"/>
      <c r="EC126" s="61"/>
      <c r="ED126" s="61"/>
      <c r="EE126" s="61"/>
      <c r="EF126" s="61"/>
      <c r="EG126" s="61"/>
      <c r="EH126" s="61"/>
      <c r="EI126" s="61"/>
      <c r="EJ126" s="61"/>
      <c r="EK126" s="61"/>
      <c r="EL126" s="61"/>
      <c r="EM126" s="61"/>
      <c r="EN126" s="61"/>
      <c r="EO126" s="61"/>
      <c r="EP126" s="61"/>
      <c r="EQ126" s="61"/>
      <c r="ER126" s="61"/>
      <c r="ES126" s="61"/>
      <c r="ET126" s="61"/>
      <c r="EU126" s="61"/>
      <c r="EV126" s="61"/>
      <c r="EW126" s="61"/>
      <c r="EX126" s="61"/>
      <c r="EY126" s="61"/>
      <c r="EZ126" s="61"/>
      <c r="FA126" s="61"/>
      <c r="FB126" s="61"/>
      <c r="FC126" s="61"/>
      <c r="FD126" s="61"/>
      <c r="FE126" s="61"/>
      <c r="FF126" s="61"/>
      <c r="FG126" s="61"/>
      <c r="FH126" s="61"/>
      <c r="FI126" s="61"/>
      <c r="FJ126" s="61"/>
      <c r="FK126" s="61"/>
      <c r="FL126" s="61"/>
      <c r="FM126" s="61"/>
      <c r="FN126" s="61"/>
      <c r="FO126" s="61"/>
      <c r="FP126" s="61"/>
      <c r="FQ126" s="61"/>
      <c r="FR126" s="61"/>
      <c r="FS126" s="61"/>
      <c r="FT126" s="61"/>
      <c r="FU126" s="61"/>
      <c r="FV126" s="61"/>
      <c r="FW126" s="61"/>
      <c r="FX126" s="61"/>
      <c r="FY126" s="61"/>
      <c r="FZ126" s="61"/>
      <c r="GA126" s="61"/>
      <c r="GB126" s="61"/>
      <c r="GC126" s="61"/>
      <c r="GD126" s="61"/>
      <c r="GE126" s="61"/>
      <c r="GF126" s="61"/>
      <c r="GG126" s="61"/>
      <c r="GH126" s="61"/>
      <c r="GI126" s="61"/>
      <c r="GJ126" s="61"/>
      <c r="GK126" s="61"/>
      <c r="GL126" s="61"/>
      <c r="GM126" s="61"/>
      <c r="GN126" s="61"/>
      <c r="GO126" s="61"/>
      <c r="GP126" s="61"/>
      <c r="GQ126" s="61"/>
      <c r="GR126" s="61"/>
      <c r="GS126" s="61"/>
      <c r="GT126" s="61"/>
      <c r="GU126" s="61"/>
      <c r="GV126" s="61"/>
      <c r="GW126" s="61"/>
      <c r="GX126" s="61"/>
      <c r="GY126" s="61"/>
      <c r="GZ126" s="61"/>
      <c r="HA126" s="61"/>
      <c r="HB126" s="61"/>
      <c r="HC126" s="61"/>
      <c r="HD126" s="61"/>
      <c r="HE126" s="61"/>
      <c r="HF126" s="61"/>
      <c r="HG126" s="61"/>
      <c r="HH126" s="61"/>
      <c r="HI126" s="61"/>
      <c r="HJ126" s="61"/>
      <c r="HK126" s="61"/>
      <c r="HL126" s="61"/>
      <c r="HM126" s="61"/>
      <c r="HN126" s="61"/>
      <c r="HO126" s="61"/>
      <c r="HP126" s="62"/>
    </row>
    <row r="127" spans="1:224" ht="12.75" customHeight="1" x14ac:dyDescent="0.25">
      <c r="A127" s="32" t="s">
        <v>688</v>
      </c>
      <c r="B127" s="63">
        <v>3000</v>
      </c>
      <c r="C127" s="57" t="s">
        <v>261</v>
      </c>
      <c r="D127" s="58">
        <v>997</v>
      </c>
      <c r="E127" s="58">
        <v>1111.5</v>
      </c>
      <c r="F127" s="58">
        <v>1304.5</v>
      </c>
      <c r="G127" s="58">
        <v>1345.5</v>
      </c>
      <c r="H127" s="58">
        <v>1365.75</v>
      </c>
      <c r="I127" s="58">
        <v>1354.5</v>
      </c>
      <c r="J127" s="58">
        <v>1025</v>
      </c>
      <c r="K127" s="58">
        <v>1206.25</v>
      </c>
      <c r="L127" s="58">
        <v>1541.25</v>
      </c>
      <c r="M127" s="58">
        <v>1950.25</v>
      </c>
      <c r="N127" s="58">
        <v>2299.75</v>
      </c>
      <c r="O127" s="58">
        <v>2840.5</v>
      </c>
      <c r="P127" s="58">
        <v>3363.25</v>
      </c>
      <c r="Q127" s="58">
        <v>3238</v>
      </c>
      <c r="R127" s="58">
        <v>3543.5</v>
      </c>
      <c r="S127" s="58">
        <v>4186.75</v>
      </c>
      <c r="T127" s="58">
        <v>4485.25</v>
      </c>
      <c r="U127" s="58">
        <v>5533.5</v>
      </c>
      <c r="V127" s="58">
        <v>5366</v>
      </c>
      <c r="W127" s="58">
        <v>5389.75</v>
      </c>
      <c r="X127" s="58">
        <v>4966.75</v>
      </c>
      <c r="Y127" s="59">
        <v>4265</v>
      </c>
      <c r="Z127" s="59">
        <v>4004.5</v>
      </c>
      <c r="AA127" s="60"/>
      <c r="AB127" s="61"/>
      <c r="AC127" s="61"/>
      <c r="AD127" s="61"/>
      <c r="AE127" s="61"/>
      <c r="AF127" s="61"/>
      <c r="AG127" s="61"/>
      <c r="AH127" s="61"/>
      <c r="AI127" s="61"/>
      <c r="AJ127" s="61"/>
      <c r="AK127" s="61"/>
      <c r="AL127" s="61"/>
      <c r="AM127" s="61"/>
      <c r="AN127" s="61"/>
      <c r="AO127" s="61"/>
      <c r="AP127" s="61"/>
      <c r="AQ127" s="61"/>
      <c r="AR127" s="61"/>
      <c r="AS127" s="61"/>
      <c r="AT127" s="61"/>
      <c r="AU127" s="61"/>
      <c r="AV127" s="61"/>
      <c r="AW127" s="61"/>
      <c r="AX127" s="61"/>
      <c r="AY127" s="61"/>
      <c r="AZ127" s="61"/>
      <c r="BA127" s="61"/>
      <c r="BB127" s="61"/>
      <c r="BC127" s="61"/>
      <c r="BD127" s="61"/>
      <c r="BE127" s="61"/>
      <c r="BF127" s="61"/>
      <c r="BG127" s="61"/>
      <c r="BH127" s="61"/>
      <c r="BI127" s="61"/>
      <c r="BJ127" s="61"/>
      <c r="BK127" s="61"/>
      <c r="BL127" s="61"/>
      <c r="BM127" s="61"/>
      <c r="BN127" s="61"/>
      <c r="BO127" s="61"/>
      <c r="BP127" s="61"/>
      <c r="BQ127" s="61"/>
      <c r="BR127" s="61"/>
      <c r="BS127" s="61"/>
      <c r="BT127" s="61"/>
      <c r="BU127" s="61"/>
      <c r="BV127" s="61"/>
      <c r="BW127" s="61"/>
      <c r="BX127" s="61"/>
      <c r="BY127" s="61"/>
      <c r="BZ127" s="61"/>
      <c r="CA127" s="61"/>
      <c r="CB127" s="61"/>
      <c r="CC127" s="61"/>
      <c r="CD127" s="61"/>
      <c r="CE127" s="61"/>
      <c r="CF127" s="61"/>
      <c r="CG127" s="61"/>
      <c r="CH127" s="61"/>
      <c r="CI127" s="61"/>
      <c r="CJ127" s="61"/>
      <c r="CK127" s="61"/>
      <c r="CL127" s="61"/>
      <c r="CM127" s="61"/>
      <c r="CN127" s="61"/>
      <c r="CO127" s="61"/>
      <c r="CP127" s="61"/>
      <c r="CQ127" s="61"/>
      <c r="CR127" s="61"/>
      <c r="CS127" s="61"/>
      <c r="CT127" s="61"/>
      <c r="CU127" s="61"/>
      <c r="CV127" s="61"/>
      <c r="CW127" s="61"/>
      <c r="CX127" s="61"/>
      <c r="CY127" s="61"/>
      <c r="CZ127" s="61"/>
      <c r="DA127" s="61"/>
      <c r="DB127" s="61"/>
      <c r="DC127" s="61"/>
      <c r="DD127" s="61"/>
      <c r="DE127" s="61"/>
      <c r="DF127" s="61"/>
      <c r="DG127" s="61"/>
      <c r="DH127" s="61"/>
      <c r="DI127" s="61"/>
      <c r="DJ127" s="61"/>
      <c r="DK127" s="61"/>
      <c r="DL127" s="61"/>
      <c r="DM127" s="61"/>
      <c r="DN127" s="61"/>
      <c r="DO127" s="61"/>
      <c r="DP127" s="61"/>
      <c r="DQ127" s="61"/>
      <c r="DR127" s="61"/>
      <c r="DS127" s="61"/>
      <c r="DT127" s="61"/>
      <c r="DU127" s="61"/>
      <c r="DV127" s="61"/>
      <c r="DW127" s="61"/>
      <c r="DX127" s="61"/>
      <c r="DY127" s="61"/>
      <c r="DZ127" s="61"/>
      <c r="EA127" s="61"/>
      <c r="EB127" s="61"/>
      <c r="EC127" s="61"/>
      <c r="ED127" s="61"/>
      <c r="EE127" s="61"/>
      <c r="EF127" s="61"/>
      <c r="EG127" s="61"/>
      <c r="EH127" s="61"/>
      <c r="EI127" s="61"/>
      <c r="EJ127" s="61"/>
      <c r="EK127" s="61"/>
      <c r="EL127" s="61"/>
      <c r="EM127" s="61"/>
      <c r="EN127" s="61"/>
      <c r="EO127" s="61"/>
      <c r="EP127" s="61"/>
      <c r="EQ127" s="61"/>
      <c r="ER127" s="61"/>
      <c r="ES127" s="61"/>
      <c r="ET127" s="61"/>
      <c r="EU127" s="61"/>
      <c r="EV127" s="61"/>
      <c r="EW127" s="61"/>
      <c r="EX127" s="61"/>
      <c r="EY127" s="61"/>
      <c r="EZ127" s="61"/>
      <c r="FA127" s="61"/>
      <c r="FB127" s="61"/>
      <c r="FC127" s="61"/>
      <c r="FD127" s="61"/>
      <c r="FE127" s="61"/>
      <c r="FF127" s="61"/>
      <c r="FG127" s="61"/>
      <c r="FH127" s="61"/>
      <c r="FI127" s="61"/>
      <c r="FJ127" s="61"/>
      <c r="FK127" s="61"/>
      <c r="FL127" s="61"/>
      <c r="FM127" s="61"/>
      <c r="FN127" s="61"/>
      <c r="FO127" s="61"/>
      <c r="FP127" s="61"/>
      <c r="FQ127" s="61"/>
      <c r="FR127" s="61"/>
      <c r="FS127" s="61"/>
      <c r="FT127" s="61"/>
      <c r="FU127" s="61"/>
      <c r="FV127" s="61"/>
      <c r="FW127" s="61"/>
      <c r="FX127" s="61"/>
      <c r="FY127" s="61"/>
      <c r="FZ127" s="61"/>
      <c r="GA127" s="61"/>
      <c r="GB127" s="61"/>
      <c r="GC127" s="61"/>
      <c r="GD127" s="61"/>
      <c r="GE127" s="61"/>
      <c r="GF127" s="61"/>
      <c r="GG127" s="61"/>
      <c r="GH127" s="61"/>
      <c r="GI127" s="61"/>
      <c r="GJ127" s="61"/>
      <c r="GK127" s="61"/>
      <c r="GL127" s="61"/>
      <c r="GM127" s="61"/>
      <c r="GN127" s="61"/>
      <c r="GO127" s="61"/>
      <c r="GP127" s="61"/>
      <c r="GQ127" s="61"/>
      <c r="GR127" s="61"/>
      <c r="GS127" s="61"/>
      <c r="GT127" s="61"/>
      <c r="GU127" s="61"/>
      <c r="GV127" s="61"/>
      <c r="GW127" s="61"/>
      <c r="GX127" s="61"/>
      <c r="GY127" s="61"/>
      <c r="GZ127" s="61"/>
      <c r="HA127" s="61"/>
      <c r="HB127" s="61"/>
      <c r="HC127" s="61"/>
      <c r="HD127" s="61"/>
      <c r="HE127" s="61"/>
      <c r="HF127" s="61"/>
      <c r="HG127" s="61"/>
      <c r="HH127" s="61"/>
      <c r="HI127" s="61"/>
      <c r="HJ127" s="61"/>
      <c r="HK127" s="61"/>
      <c r="HL127" s="61"/>
      <c r="HM127" s="61"/>
      <c r="HN127" s="61"/>
      <c r="HO127" s="61"/>
      <c r="HP127" s="62"/>
    </row>
    <row r="128" spans="1:224" ht="12.75" customHeight="1" x14ac:dyDescent="0.25">
      <c r="A128" s="32" t="s">
        <v>688</v>
      </c>
      <c r="B128" s="63">
        <v>3110</v>
      </c>
      <c r="C128" s="57" t="s">
        <v>263</v>
      </c>
      <c r="D128" s="58">
        <v>3968.25</v>
      </c>
      <c r="E128" s="58">
        <v>3920.25</v>
      </c>
      <c r="F128" s="58">
        <v>3889.75</v>
      </c>
      <c r="G128" s="58">
        <v>3705.75</v>
      </c>
      <c r="H128" s="58">
        <v>3380.25</v>
      </c>
      <c r="I128" s="58">
        <v>3206</v>
      </c>
      <c r="J128" s="58">
        <v>2873</v>
      </c>
      <c r="K128" s="58">
        <v>2931.75</v>
      </c>
      <c r="L128" s="58">
        <v>3350.5</v>
      </c>
      <c r="M128" s="58">
        <v>3752.75</v>
      </c>
      <c r="N128" s="58">
        <v>4354</v>
      </c>
      <c r="O128" s="58">
        <v>5242.75</v>
      </c>
      <c r="P128" s="58">
        <v>5849</v>
      </c>
      <c r="Q128" s="58">
        <v>5938.25</v>
      </c>
      <c r="R128" s="58">
        <v>6085</v>
      </c>
      <c r="S128" s="58">
        <v>6340.5</v>
      </c>
      <c r="T128" s="58">
        <v>6479.75</v>
      </c>
      <c r="U128" s="58">
        <v>6354.25</v>
      </c>
      <c r="V128" s="58">
        <v>6152</v>
      </c>
      <c r="W128" s="58">
        <v>5457.25</v>
      </c>
      <c r="X128" s="58">
        <v>5302.75</v>
      </c>
      <c r="Y128" s="59">
        <v>5161.75</v>
      </c>
      <c r="Z128" s="59">
        <v>5129.5</v>
      </c>
      <c r="AA128" s="60"/>
      <c r="AB128" s="61"/>
      <c r="AC128" s="61"/>
      <c r="AD128" s="61"/>
      <c r="AE128" s="61"/>
      <c r="AF128" s="61"/>
      <c r="AG128" s="61"/>
      <c r="AH128" s="61"/>
      <c r="AI128" s="61"/>
      <c r="AJ128" s="61"/>
      <c r="AK128" s="61"/>
      <c r="AL128" s="61"/>
      <c r="AM128" s="61"/>
      <c r="AN128" s="61"/>
      <c r="AO128" s="61"/>
      <c r="AP128" s="61"/>
      <c r="AQ128" s="61"/>
      <c r="AR128" s="61"/>
      <c r="AS128" s="61"/>
      <c r="AT128" s="61"/>
      <c r="AU128" s="61"/>
      <c r="AV128" s="61"/>
      <c r="AW128" s="61"/>
      <c r="AX128" s="61"/>
      <c r="AY128" s="61"/>
      <c r="AZ128" s="61"/>
      <c r="BA128" s="61"/>
      <c r="BB128" s="61"/>
      <c r="BC128" s="61"/>
      <c r="BD128" s="61"/>
      <c r="BE128" s="61"/>
      <c r="BF128" s="61"/>
      <c r="BG128" s="61"/>
      <c r="BH128" s="61"/>
      <c r="BI128" s="61"/>
      <c r="BJ128" s="61"/>
      <c r="BK128" s="61"/>
      <c r="BL128" s="61"/>
      <c r="BM128" s="61"/>
      <c r="BN128" s="61"/>
      <c r="BO128" s="61"/>
      <c r="BP128" s="61"/>
      <c r="BQ128" s="61"/>
      <c r="BR128" s="61"/>
      <c r="BS128" s="61"/>
      <c r="BT128" s="61"/>
      <c r="BU128" s="61"/>
      <c r="BV128" s="61"/>
      <c r="BW128" s="61"/>
      <c r="BX128" s="61"/>
      <c r="BY128" s="61"/>
      <c r="BZ128" s="61"/>
      <c r="CA128" s="61"/>
      <c r="CB128" s="61"/>
      <c r="CC128" s="61"/>
      <c r="CD128" s="61"/>
      <c r="CE128" s="61"/>
      <c r="CF128" s="61"/>
      <c r="CG128" s="61"/>
      <c r="CH128" s="61"/>
      <c r="CI128" s="61"/>
      <c r="CJ128" s="61"/>
      <c r="CK128" s="61"/>
      <c r="CL128" s="61"/>
      <c r="CM128" s="61"/>
      <c r="CN128" s="61"/>
      <c r="CO128" s="61"/>
      <c r="CP128" s="61"/>
      <c r="CQ128" s="61"/>
      <c r="CR128" s="61"/>
      <c r="CS128" s="61"/>
      <c r="CT128" s="61"/>
      <c r="CU128" s="61"/>
      <c r="CV128" s="61"/>
      <c r="CW128" s="61"/>
      <c r="CX128" s="61"/>
      <c r="CY128" s="61"/>
      <c r="CZ128" s="61"/>
      <c r="DA128" s="61"/>
      <c r="DB128" s="61"/>
      <c r="DC128" s="61"/>
      <c r="DD128" s="61"/>
      <c r="DE128" s="61"/>
      <c r="DF128" s="61"/>
      <c r="DG128" s="61"/>
      <c r="DH128" s="61"/>
      <c r="DI128" s="61"/>
      <c r="DJ128" s="61"/>
      <c r="DK128" s="61"/>
      <c r="DL128" s="61"/>
      <c r="DM128" s="61"/>
      <c r="DN128" s="61"/>
      <c r="DO128" s="61"/>
      <c r="DP128" s="61"/>
      <c r="DQ128" s="61"/>
      <c r="DR128" s="61"/>
      <c r="DS128" s="61"/>
      <c r="DT128" s="61"/>
      <c r="DU128" s="61"/>
      <c r="DV128" s="61"/>
      <c r="DW128" s="61"/>
      <c r="DX128" s="61"/>
      <c r="DY128" s="61"/>
      <c r="DZ128" s="61"/>
      <c r="EA128" s="61"/>
      <c r="EB128" s="61"/>
      <c r="EC128" s="61"/>
      <c r="ED128" s="61"/>
      <c r="EE128" s="61"/>
      <c r="EF128" s="61"/>
      <c r="EG128" s="61"/>
      <c r="EH128" s="61"/>
      <c r="EI128" s="61"/>
      <c r="EJ128" s="61"/>
      <c r="EK128" s="61"/>
      <c r="EL128" s="61"/>
      <c r="EM128" s="61"/>
      <c r="EN128" s="61"/>
      <c r="EO128" s="61"/>
      <c r="EP128" s="61"/>
      <c r="EQ128" s="61"/>
      <c r="ER128" s="61"/>
      <c r="ES128" s="61"/>
      <c r="ET128" s="61"/>
      <c r="EU128" s="61"/>
      <c r="EV128" s="61"/>
      <c r="EW128" s="61"/>
      <c r="EX128" s="61"/>
      <c r="EY128" s="61"/>
      <c r="EZ128" s="61"/>
      <c r="FA128" s="61"/>
      <c r="FB128" s="61"/>
      <c r="FC128" s="61"/>
      <c r="FD128" s="61"/>
      <c r="FE128" s="61"/>
      <c r="FF128" s="61"/>
      <c r="FG128" s="61"/>
      <c r="FH128" s="61"/>
      <c r="FI128" s="61"/>
      <c r="FJ128" s="61"/>
      <c r="FK128" s="61"/>
      <c r="FL128" s="61"/>
      <c r="FM128" s="61"/>
      <c r="FN128" s="61"/>
      <c r="FO128" s="61"/>
      <c r="FP128" s="61"/>
      <c r="FQ128" s="61"/>
      <c r="FR128" s="61"/>
      <c r="FS128" s="61"/>
      <c r="FT128" s="61"/>
      <c r="FU128" s="61"/>
      <c r="FV128" s="61"/>
      <c r="FW128" s="61"/>
      <c r="FX128" s="61"/>
      <c r="FY128" s="61"/>
      <c r="FZ128" s="61"/>
      <c r="GA128" s="61"/>
      <c r="GB128" s="61"/>
      <c r="GC128" s="61"/>
      <c r="GD128" s="61"/>
      <c r="GE128" s="61"/>
      <c r="GF128" s="61"/>
      <c r="GG128" s="61"/>
      <c r="GH128" s="61"/>
      <c r="GI128" s="61"/>
      <c r="GJ128" s="61"/>
      <c r="GK128" s="61"/>
      <c r="GL128" s="61"/>
      <c r="GM128" s="61"/>
      <c r="GN128" s="61"/>
      <c r="GO128" s="61"/>
      <c r="GP128" s="61"/>
      <c r="GQ128" s="61"/>
      <c r="GR128" s="61"/>
      <c r="GS128" s="61"/>
      <c r="GT128" s="61"/>
      <c r="GU128" s="61"/>
      <c r="GV128" s="61"/>
      <c r="GW128" s="61"/>
      <c r="GX128" s="61"/>
      <c r="GY128" s="61"/>
      <c r="GZ128" s="61"/>
      <c r="HA128" s="61"/>
      <c r="HB128" s="61"/>
      <c r="HC128" s="61"/>
      <c r="HD128" s="61"/>
      <c r="HE128" s="61"/>
      <c r="HF128" s="61"/>
      <c r="HG128" s="61"/>
      <c r="HH128" s="61"/>
      <c r="HI128" s="61"/>
      <c r="HJ128" s="61"/>
      <c r="HK128" s="61"/>
      <c r="HL128" s="61"/>
      <c r="HM128" s="61"/>
      <c r="HN128" s="61"/>
      <c r="HO128" s="61"/>
      <c r="HP128" s="62"/>
    </row>
    <row r="129" spans="1:224" ht="12.75" customHeight="1" x14ac:dyDescent="0.25">
      <c r="A129" s="32" t="s">
        <v>688</v>
      </c>
      <c r="B129" s="63">
        <v>3120</v>
      </c>
      <c r="C129" s="57" t="s">
        <v>265</v>
      </c>
      <c r="D129" s="58">
        <v>2095</v>
      </c>
      <c r="E129" s="58">
        <v>2421.75</v>
      </c>
      <c r="F129" s="58">
        <v>2641.75</v>
      </c>
      <c r="G129" s="58">
        <v>2349.75</v>
      </c>
      <c r="H129" s="58">
        <v>2278.5</v>
      </c>
      <c r="I129" s="58">
        <v>2041.75</v>
      </c>
      <c r="J129" s="58">
        <v>1578</v>
      </c>
      <c r="K129" s="58">
        <v>1709</v>
      </c>
      <c r="L129" s="58">
        <v>2027.25</v>
      </c>
      <c r="M129" s="58">
        <v>2404</v>
      </c>
      <c r="N129" s="58">
        <v>2641.25</v>
      </c>
      <c r="O129" s="58">
        <v>2838.25</v>
      </c>
      <c r="P129" s="58">
        <v>3040.5</v>
      </c>
      <c r="Q129" s="58">
        <v>2965</v>
      </c>
      <c r="R129" s="58">
        <v>3057.5</v>
      </c>
      <c r="S129" s="58">
        <v>3270</v>
      </c>
      <c r="T129" s="58">
        <v>3234</v>
      </c>
      <c r="U129" s="58">
        <v>3216.25</v>
      </c>
      <c r="V129" s="58">
        <v>3206.25</v>
      </c>
      <c r="W129" s="58">
        <v>3308.5</v>
      </c>
      <c r="X129" s="58">
        <v>3325.75</v>
      </c>
      <c r="Y129" s="59">
        <v>3247</v>
      </c>
      <c r="Z129" s="59">
        <v>3340.5</v>
      </c>
      <c r="AA129" s="60"/>
      <c r="AB129" s="61"/>
      <c r="AC129" s="61"/>
      <c r="AD129" s="61"/>
      <c r="AE129" s="61"/>
      <c r="AF129" s="61"/>
      <c r="AG129" s="61"/>
      <c r="AH129" s="61"/>
      <c r="AI129" s="61"/>
      <c r="AJ129" s="61"/>
      <c r="AK129" s="61"/>
      <c r="AL129" s="61"/>
      <c r="AM129" s="61"/>
      <c r="AN129" s="61"/>
      <c r="AO129" s="61"/>
      <c r="AP129" s="61"/>
      <c r="AQ129" s="61"/>
      <c r="AR129" s="61"/>
      <c r="AS129" s="61"/>
      <c r="AT129" s="61"/>
      <c r="AU129" s="61"/>
      <c r="AV129" s="61"/>
      <c r="AW129" s="61"/>
      <c r="AX129" s="61"/>
      <c r="AY129" s="61"/>
      <c r="AZ129" s="61"/>
      <c r="BA129" s="61"/>
      <c r="BB129" s="61"/>
      <c r="BC129" s="61"/>
      <c r="BD129" s="61"/>
      <c r="BE129" s="61"/>
      <c r="BF129" s="61"/>
      <c r="BG129" s="61"/>
      <c r="BH129" s="61"/>
      <c r="BI129" s="61"/>
      <c r="BJ129" s="61"/>
      <c r="BK129" s="61"/>
      <c r="BL129" s="61"/>
      <c r="BM129" s="61"/>
      <c r="BN129" s="61"/>
      <c r="BO129" s="61"/>
      <c r="BP129" s="61"/>
      <c r="BQ129" s="61"/>
      <c r="BR129" s="61"/>
      <c r="BS129" s="61"/>
      <c r="BT129" s="61"/>
      <c r="BU129" s="61"/>
      <c r="BV129" s="61"/>
      <c r="BW129" s="61"/>
      <c r="BX129" s="61"/>
      <c r="BY129" s="61"/>
      <c r="BZ129" s="61"/>
      <c r="CA129" s="61"/>
      <c r="CB129" s="61"/>
      <c r="CC129" s="61"/>
      <c r="CD129" s="61"/>
      <c r="CE129" s="61"/>
      <c r="CF129" s="61"/>
      <c r="CG129" s="61"/>
      <c r="CH129" s="61"/>
      <c r="CI129" s="61"/>
      <c r="CJ129" s="61"/>
      <c r="CK129" s="61"/>
      <c r="CL129" s="61"/>
      <c r="CM129" s="61"/>
      <c r="CN129" s="61"/>
      <c r="CO129" s="61"/>
      <c r="CP129" s="61"/>
      <c r="CQ129" s="61"/>
      <c r="CR129" s="61"/>
      <c r="CS129" s="61"/>
      <c r="CT129" s="61"/>
      <c r="CU129" s="61"/>
      <c r="CV129" s="61"/>
      <c r="CW129" s="61"/>
      <c r="CX129" s="61"/>
      <c r="CY129" s="61"/>
      <c r="CZ129" s="61"/>
      <c r="DA129" s="61"/>
      <c r="DB129" s="61"/>
      <c r="DC129" s="61"/>
      <c r="DD129" s="61"/>
      <c r="DE129" s="61"/>
      <c r="DF129" s="61"/>
      <c r="DG129" s="61"/>
      <c r="DH129" s="61"/>
      <c r="DI129" s="61"/>
      <c r="DJ129" s="61"/>
      <c r="DK129" s="61"/>
      <c r="DL129" s="61"/>
      <c r="DM129" s="61"/>
      <c r="DN129" s="61"/>
      <c r="DO129" s="61"/>
      <c r="DP129" s="61"/>
      <c r="DQ129" s="61"/>
      <c r="DR129" s="61"/>
      <c r="DS129" s="61"/>
      <c r="DT129" s="61"/>
      <c r="DU129" s="61"/>
      <c r="DV129" s="61"/>
      <c r="DW129" s="61"/>
      <c r="DX129" s="61"/>
      <c r="DY129" s="61"/>
      <c r="DZ129" s="61"/>
      <c r="EA129" s="61"/>
      <c r="EB129" s="61"/>
      <c r="EC129" s="61"/>
      <c r="ED129" s="61"/>
      <c r="EE129" s="61"/>
      <c r="EF129" s="61"/>
      <c r="EG129" s="61"/>
      <c r="EH129" s="61"/>
      <c r="EI129" s="61"/>
      <c r="EJ129" s="61"/>
      <c r="EK129" s="61"/>
      <c r="EL129" s="61"/>
      <c r="EM129" s="61"/>
      <c r="EN129" s="61"/>
      <c r="EO129" s="61"/>
      <c r="EP129" s="61"/>
      <c r="EQ129" s="61"/>
      <c r="ER129" s="61"/>
      <c r="ES129" s="61"/>
      <c r="ET129" s="61"/>
      <c r="EU129" s="61"/>
      <c r="EV129" s="61"/>
      <c r="EW129" s="61"/>
      <c r="EX129" s="61"/>
      <c r="EY129" s="61"/>
      <c r="EZ129" s="61"/>
      <c r="FA129" s="61"/>
      <c r="FB129" s="61"/>
      <c r="FC129" s="61"/>
      <c r="FD129" s="61"/>
      <c r="FE129" s="61"/>
      <c r="FF129" s="61"/>
      <c r="FG129" s="61"/>
      <c r="FH129" s="61"/>
      <c r="FI129" s="61"/>
      <c r="FJ129" s="61"/>
      <c r="FK129" s="61"/>
      <c r="FL129" s="61"/>
      <c r="FM129" s="61"/>
      <c r="FN129" s="61"/>
      <c r="FO129" s="61"/>
      <c r="FP129" s="61"/>
      <c r="FQ129" s="61"/>
      <c r="FR129" s="61"/>
      <c r="FS129" s="61"/>
      <c r="FT129" s="61"/>
      <c r="FU129" s="61"/>
      <c r="FV129" s="61"/>
      <c r="FW129" s="61"/>
      <c r="FX129" s="61"/>
      <c r="FY129" s="61"/>
      <c r="FZ129" s="61"/>
      <c r="GA129" s="61"/>
      <c r="GB129" s="61"/>
      <c r="GC129" s="61"/>
      <c r="GD129" s="61"/>
      <c r="GE129" s="61"/>
      <c r="GF129" s="61"/>
      <c r="GG129" s="61"/>
      <c r="GH129" s="61"/>
      <c r="GI129" s="61"/>
      <c r="GJ129" s="61"/>
      <c r="GK129" s="61"/>
      <c r="GL129" s="61"/>
      <c r="GM129" s="61"/>
      <c r="GN129" s="61"/>
      <c r="GO129" s="61"/>
      <c r="GP129" s="61"/>
      <c r="GQ129" s="61"/>
      <c r="GR129" s="61"/>
      <c r="GS129" s="61"/>
      <c r="GT129" s="61"/>
      <c r="GU129" s="61"/>
      <c r="GV129" s="61"/>
      <c r="GW129" s="61"/>
      <c r="GX129" s="61"/>
      <c r="GY129" s="61"/>
      <c r="GZ129" s="61"/>
      <c r="HA129" s="61"/>
      <c r="HB129" s="61"/>
      <c r="HC129" s="61"/>
      <c r="HD129" s="61"/>
      <c r="HE129" s="61"/>
      <c r="HF129" s="61"/>
      <c r="HG129" s="61"/>
      <c r="HH129" s="61"/>
      <c r="HI129" s="61"/>
      <c r="HJ129" s="61"/>
      <c r="HK129" s="61"/>
      <c r="HL129" s="61"/>
      <c r="HM129" s="61"/>
      <c r="HN129" s="61"/>
      <c r="HO129" s="61"/>
      <c r="HP129" s="62"/>
    </row>
    <row r="130" spans="1:224" ht="12.75" customHeight="1" x14ac:dyDescent="0.25">
      <c r="A130" s="32" t="s">
        <v>688</v>
      </c>
      <c r="B130" s="63">
        <v>3130</v>
      </c>
      <c r="C130" s="57" t="s">
        <v>267</v>
      </c>
      <c r="D130" s="58">
        <v>3307.25</v>
      </c>
      <c r="E130" s="58">
        <v>3089.25</v>
      </c>
      <c r="F130" s="58">
        <v>2597.25</v>
      </c>
      <c r="G130" s="58">
        <v>2267.5</v>
      </c>
      <c r="H130" s="58">
        <v>2178.5</v>
      </c>
      <c r="I130" s="58">
        <v>2134</v>
      </c>
      <c r="J130" s="58">
        <v>1663.75</v>
      </c>
      <c r="K130" s="58">
        <v>1678.25</v>
      </c>
      <c r="L130" s="58">
        <v>1912</v>
      </c>
      <c r="M130" s="58">
        <v>2181.5</v>
      </c>
      <c r="N130" s="58">
        <v>2479.5</v>
      </c>
      <c r="O130" s="58">
        <v>2770.75</v>
      </c>
      <c r="P130" s="58">
        <v>3036.75</v>
      </c>
      <c r="Q130" s="58">
        <v>2982.25</v>
      </c>
      <c r="R130" s="58">
        <v>3010.5</v>
      </c>
      <c r="S130" s="58">
        <v>3134.5</v>
      </c>
      <c r="T130" s="58">
        <v>3277.25</v>
      </c>
      <c r="U130" s="58">
        <v>3293.25</v>
      </c>
      <c r="V130" s="58">
        <v>3233.75</v>
      </c>
      <c r="W130" s="58">
        <v>3336.75</v>
      </c>
      <c r="X130" s="58">
        <v>3381.75</v>
      </c>
      <c r="Y130" s="59">
        <v>3331.25</v>
      </c>
      <c r="Z130" s="59">
        <v>3313</v>
      </c>
      <c r="AA130" s="60"/>
      <c r="AB130" s="61"/>
      <c r="AC130" s="61"/>
      <c r="AD130" s="61"/>
      <c r="AE130" s="61"/>
      <c r="AF130" s="61"/>
      <c r="AG130" s="61"/>
      <c r="AH130" s="61"/>
      <c r="AI130" s="61"/>
      <c r="AJ130" s="61"/>
      <c r="AK130" s="61"/>
      <c r="AL130" s="61"/>
      <c r="AM130" s="61"/>
      <c r="AN130" s="61"/>
      <c r="AO130" s="61"/>
      <c r="AP130" s="61"/>
      <c r="AQ130" s="61"/>
      <c r="AR130" s="61"/>
      <c r="AS130" s="61"/>
      <c r="AT130" s="61"/>
      <c r="AU130" s="61"/>
      <c r="AV130" s="61"/>
      <c r="AW130" s="61"/>
      <c r="AX130" s="61"/>
      <c r="AY130" s="61"/>
      <c r="AZ130" s="61"/>
      <c r="BA130" s="61"/>
      <c r="BB130" s="61"/>
      <c r="BC130" s="61"/>
      <c r="BD130" s="61"/>
      <c r="BE130" s="61"/>
      <c r="BF130" s="61"/>
      <c r="BG130" s="61"/>
      <c r="BH130" s="61"/>
      <c r="BI130" s="61"/>
      <c r="BJ130" s="61"/>
      <c r="BK130" s="61"/>
      <c r="BL130" s="61"/>
      <c r="BM130" s="61"/>
      <c r="BN130" s="61"/>
      <c r="BO130" s="61"/>
      <c r="BP130" s="61"/>
      <c r="BQ130" s="61"/>
      <c r="BR130" s="61"/>
      <c r="BS130" s="61"/>
      <c r="BT130" s="61"/>
      <c r="BU130" s="61"/>
      <c r="BV130" s="61"/>
      <c r="BW130" s="61"/>
      <c r="BX130" s="61"/>
      <c r="BY130" s="61"/>
      <c r="BZ130" s="61"/>
      <c r="CA130" s="61"/>
      <c r="CB130" s="61"/>
      <c r="CC130" s="61"/>
      <c r="CD130" s="61"/>
      <c r="CE130" s="61"/>
      <c r="CF130" s="61"/>
      <c r="CG130" s="61"/>
      <c r="CH130" s="61"/>
      <c r="CI130" s="61"/>
      <c r="CJ130" s="61"/>
      <c r="CK130" s="61"/>
      <c r="CL130" s="61"/>
      <c r="CM130" s="61"/>
      <c r="CN130" s="61"/>
      <c r="CO130" s="61"/>
      <c r="CP130" s="61"/>
      <c r="CQ130" s="61"/>
      <c r="CR130" s="61"/>
      <c r="CS130" s="61"/>
      <c r="CT130" s="61"/>
      <c r="CU130" s="61"/>
      <c r="CV130" s="61"/>
      <c r="CW130" s="61"/>
      <c r="CX130" s="61"/>
      <c r="CY130" s="61"/>
      <c r="CZ130" s="61"/>
      <c r="DA130" s="61"/>
      <c r="DB130" s="61"/>
      <c r="DC130" s="61"/>
      <c r="DD130" s="61"/>
      <c r="DE130" s="61"/>
      <c r="DF130" s="61"/>
      <c r="DG130" s="61"/>
      <c r="DH130" s="61"/>
      <c r="DI130" s="61"/>
      <c r="DJ130" s="61"/>
      <c r="DK130" s="61"/>
      <c r="DL130" s="61"/>
      <c r="DM130" s="61"/>
      <c r="DN130" s="61"/>
      <c r="DO130" s="61"/>
      <c r="DP130" s="61"/>
      <c r="DQ130" s="61"/>
      <c r="DR130" s="61"/>
      <c r="DS130" s="61"/>
      <c r="DT130" s="61"/>
      <c r="DU130" s="61"/>
      <c r="DV130" s="61"/>
      <c r="DW130" s="61"/>
      <c r="DX130" s="61"/>
      <c r="DY130" s="61"/>
      <c r="DZ130" s="61"/>
      <c r="EA130" s="61"/>
      <c r="EB130" s="61"/>
      <c r="EC130" s="61"/>
      <c r="ED130" s="61"/>
      <c r="EE130" s="61"/>
      <c r="EF130" s="61"/>
      <c r="EG130" s="61"/>
      <c r="EH130" s="61"/>
      <c r="EI130" s="61"/>
      <c r="EJ130" s="61"/>
      <c r="EK130" s="61"/>
      <c r="EL130" s="61"/>
      <c r="EM130" s="61"/>
      <c r="EN130" s="61"/>
      <c r="EO130" s="61"/>
      <c r="EP130" s="61"/>
      <c r="EQ130" s="61"/>
      <c r="ER130" s="61"/>
      <c r="ES130" s="61"/>
      <c r="ET130" s="61"/>
      <c r="EU130" s="61"/>
      <c r="EV130" s="61"/>
      <c r="EW130" s="61"/>
      <c r="EX130" s="61"/>
      <c r="EY130" s="61"/>
      <c r="EZ130" s="61"/>
      <c r="FA130" s="61"/>
      <c r="FB130" s="61"/>
      <c r="FC130" s="61"/>
      <c r="FD130" s="61"/>
      <c r="FE130" s="61"/>
      <c r="FF130" s="61"/>
      <c r="FG130" s="61"/>
      <c r="FH130" s="61"/>
      <c r="FI130" s="61"/>
      <c r="FJ130" s="61"/>
      <c r="FK130" s="61"/>
      <c r="FL130" s="61"/>
      <c r="FM130" s="61"/>
      <c r="FN130" s="61"/>
      <c r="FO130" s="61"/>
      <c r="FP130" s="61"/>
      <c r="FQ130" s="61"/>
      <c r="FR130" s="61"/>
      <c r="FS130" s="61"/>
      <c r="FT130" s="61"/>
      <c r="FU130" s="61"/>
      <c r="FV130" s="61"/>
      <c r="FW130" s="61"/>
      <c r="FX130" s="61"/>
      <c r="FY130" s="61"/>
      <c r="FZ130" s="61"/>
      <c r="GA130" s="61"/>
      <c r="GB130" s="61"/>
      <c r="GC130" s="61"/>
      <c r="GD130" s="61"/>
      <c r="GE130" s="61"/>
      <c r="GF130" s="61"/>
      <c r="GG130" s="61"/>
      <c r="GH130" s="61"/>
      <c r="GI130" s="61"/>
      <c r="GJ130" s="61"/>
      <c r="GK130" s="61"/>
      <c r="GL130" s="61"/>
      <c r="GM130" s="61"/>
      <c r="GN130" s="61"/>
      <c r="GO130" s="61"/>
      <c r="GP130" s="61"/>
      <c r="GQ130" s="61"/>
      <c r="GR130" s="61"/>
      <c r="GS130" s="61"/>
      <c r="GT130" s="61"/>
      <c r="GU130" s="61"/>
      <c r="GV130" s="61"/>
      <c r="GW130" s="61"/>
      <c r="GX130" s="61"/>
      <c r="GY130" s="61"/>
      <c r="GZ130" s="61"/>
      <c r="HA130" s="61"/>
      <c r="HB130" s="61"/>
      <c r="HC130" s="61"/>
      <c r="HD130" s="61"/>
      <c r="HE130" s="61"/>
      <c r="HF130" s="61"/>
      <c r="HG130" s="61"/>
      <c r="HH130" s="61"/>
      <c r="HI130" s="61"/>
      <c r="HJ130" s="61"/>
      <c r="HK130" s="61"/>
      <c r="HL130" s="61"/>
      <c r="HM130" s="61"/>
      <c r="HN130" s="61"/>
      <c r="HO130" s="61"/>
      <c r="HP130" s="62"/>
    </row>
    <row r="131" spans="1:224" ht="12.75" customHeight="1" x14ac:dyDescent="0.25">
      <c r="A131" s="32" t="s">
        <v>688</v>
      </c>
      <c r="B131" s="63">
        <v>3140</v>
      </c>
      <c r="C131" s="57" t="s">
        <v>269</v>
      </c>
      <c r="D131" s="58">
        <v>1361.75</v>
      </c>
      <c r="E131" s="58">
        <v>1457.75</v>
      </c>
      <c r="F131" s="58">
        <v>1232.25</v>
      </c>
      <c r="G131" s="58">
        <v>1113.5</v>
      </c>
      <c r="H131" s="58">
        <v>1010</v>
      </c>
      <c r="I131" s="58">
        <v>962.75</v>
      </c>
      <c r="J131" s="58">
        <v>954.25</v>
      </c>
      <c r="K131" s="58">
        <v>1207.5</v>
      </c>
      <c r="L131" s="58">
        <v>1441.25</v>
      </c>
      <c r="M131" s="58">
        <v>1586</v>
      </c>
      <c r="N131" s="58">
        <v>1725</v>
      </c>
      <c r="O131" s="58">
        <v>1822</v>
      </c>
      <c r="P131" s="58">
        <v>1826.75</v>
      </c>
      <c r="Q131" s="58">
        <v>1847.75</v>
      </c>
      <c r="R131" s="58">
        <v>1952.25</v>
      </c>
      <c r="S131" s="58">
        <v>2047</v>
      </c>
      <c r="T131" s="58">
        <v>2125.5</v>
      </c>
      <c r="U131" s="58">
        <v>2200.5</v>
      </c>
      <c r="V131" s="58">
        <v>2225.5</v>
      </c>
      <c r="W131" s="58">
        <v>2206.5</v>
      </c>
      <c r="X131" s="58">
        <v>2197.25</v>
      </c>
      <c r="Y131" s="59">
        <v>2118.75</v>
      </c>
      <c r="Z131" s="59">
        <v>2066.5</v>
      </c>
      <c r="AA131" s="60"/>
      <c r="AB131" s="61"/>
      <c r="AC131" s="61"/>
      <c r="AD131" s="61"/>
      <c r="AE131" s="61"/>
      <c r="AF131" s="61"/>
      <c r="AG131" s="61"/>
      <c r="AH131" s="61"/>
      <c r="AI131" s="61"/>
      <c r="AJ131" s="61"/>
      <c r="AK131" s="61"/>
      <c r="AL131" s="61"/>
      <c r="AM131" s="61"/>
      <c r="AN131" s="61"/>
      <c r="AO131" s="61"/>
      <c r="AP131" s="61"/>
      <c r="AQ131" s="61"/>
      <c r="AR131" s="61"/>
      <c r="AS131" s="61"/>
      <c r="AT131" s="61"/>
      <c r="AU131" s="61"/>
      <c r="AV131" s="61"/>
      <c r="AW131" s="61"/>
      <c r="AX131" s="61"/>
      <c r="AY131" s="61"/>
      <c r="AZ131" s="61"/>
      <c r="BA131" s="61"/>
      <c r="BB131" s="61"/>
      <c r="BC131" s="61"/>
      <c r="BD131" s="61"/>
      <c r="BE131" s="61"/>
      <c r="BF131" s="61"/>
      <c r="BG131" s="61"/>
      <c r="BH131" s="61"/>
      <c r="BI131" s="61"/>
      <c r="BJ131" s="61"/>
      <c r="BK131" s="61"/>
      <c r="BL131" s="61"/>
      <c r="BM131" s="61"/>
      <c r="BN131" s="61"/>
      <c r="BO131" s="61"/>
      <c r="BP131" s="61"/>
      <c r="BQ131" s="61"/>
      <c r="BR131" s="61"/>
      <c r="BS131" s="61"/>
      <c r="BT131" s="61"/>
      <c r="BU131" s="61"/>
      <c r="BV131" s="61"/>
      <c r="BW131" s="61"/>
      <c r="BX131" s="61"/>
      <c r="BY131" s="61"/>
      <c r="BZ131" s="61"/>
      <c r="CA131" s="61"/>
      <c r="CB131" s="61"/>
      <c r="CC131" s="61"/>
      <c r="CD131" s="61"/>
      <c r="CE131" s="61"/>
      <c r="CF131" s="61"/>
      <c r="CG131" s="61"/>
      <c r="CH131" s="61"/>
      <c r="CI131" s="61"/>
      <c r="CJ131" s="61"/>
      <c r="CK131" s="61"/>
      <c r="CL131" s="61"/>
      <c r="CM131" s="61"/>
      <c r="CN131" s="61"/>
      <c r="CO131" s="61"/>
      <c r="CP131" s="61"/>
      <c r="CQ131" s="61"/>
      <c r="CR131" s="61"/>
      <c r="CS131" s="61"/>
      <c r="CT131" s="61"/>
      <c r="CU131" s="61"/>
      <c r="CV131" s="61"/>
      <c r="CW131" s="61"/>
      <c r="CX131" s="61"/>
      <c r="CY131" s="61"/>
      <c r="CZ131" s="61"/>
      <c r="DA131" s="61"/>
      <c r="DB131" s="61"/>
      <c r="DC131" s="61"/>
      <c r="DD131" s="61"/>
      <c r="DE131" s="61"/>
      <c r="DF131" s="61"/>
      <c r="DG131" s="61"/>
      <c r="DH131" s="61"/>
      <c r="DI131" s="61"/>
      <c r="DJ131" s="61"/>
      <c r="DK131" s="61"/>
      <c r="DL131" s="61"/>
      <c r="DM131" s="61"/>
      <c r="DN131" s="61"/>
      <c r="DO131" s="61"/>
      <c r="DP131" s="61"/>
      <c r="DQ131" s="61"/>
      <c r="DR131" s="61"/>
      <c r="DS131" s="61"/>
      <c r="DT131" s="61"/>
      <c r="DU131" s="61"/>
      <c r="DV131" s="61"/>
      <c r="DW131" s="61"/>
      <c r="DX131" s="61"/>
      <c r="DY131" s="61"/>
      <c r="DZ131" s="61"/>
      <c r="EA131" s="61"/>
      <c r="EB131" s="61"/>
      <c r="EC131" s="61"/>
      <c r="ED131" s="61"/>
      <c r="EE131" s="61"/>
      <c r="EF131" s="61"/>
      <c r="EG131" s="61"/>
      <c r="EH131" s="61"/>
      <c r="EI131" s="61"/>
      <c r="EJ131" s="61"/>
      <c r="EK131" s="61"/>
      <c r="EL131" s="61"/>
      <c r="EM131" s="61"/>
      <c r="EN131" s="61"/>
      <c r="EO131" s="61"/>
      <c r="EP131" s="61"/>
      <c r="EQ131" s="61"/>
      <c r="ER131" s="61"/>
      <c r="ES131" s="61"/>
      <c r="ET131" s="61"/>
      <c r="EU131" s="61"/>
      <c r="EV131" s="61"/>
      <c r="EW131" s="61"/>
      <c r="EX131" s="61"/>
      <c r="EY131" s="61"/>
      <c r="EZ131" s="61"/>
      <c r="FA131" s="61"/>
      <c r="FB131" s="61"/>
      <c r="FC131" s="61"/>
      <c r="FD131" s="61"/>
      <c r="FE131" s="61"/>
      <c r="FF131" s="61"/>
      <c r="FG131" s="61"/>
      <c r="FH131" s="61"/>
      <c r="FI131" s="61"/>
      <c r="FJ131" s="61"/>
      <c r="FK131" s="61"/>
      <c r="FL131" s="61"/>
      <c r="FM131" s="61"/>
      <c r="FN131" s="61"/>
      <c r="FO131" s="61"/>
      <c r="FP131" s="61"/>
      <c r="FQ131" s="61"/>
      <c r="FR131" s="61"/>
      <c r="FS131" s="61"/>
      <c r="FT131" s="61"/>
      <c r="FU131" s="61"/>
      <c r="FV131" s="61"/>
      <c r="FW131" s="61"/>
      <c r="FX131" s="61"/>
      <c r="FY131" s="61"/>
      <c r="FZ131" s="61"/>
      <c r="GA131" s="61"/>
      <c r="GB131" s="61"/>
      <c r="GC131" s="61"/>
      <c r="GD131" s="61"/>
      <c r="GE131" s="61"/>
      <c r="GF131" s="61"/>
      <c r="GG131" s="61"/>
      <c r="GH131" s="61"/>
      <c r="GI131" s="61"/>
      <c r="GJ131" s="61"/>
      <c r="GK131" s="61"/>
      <c r="GL131" s="61"/>
      <c r="GM131" s="61"/>
      <c r="GN131" s="61"/>
      <c r="GO131" s="61"/>
      <c r="GP131" s="61"/>
      <c r="GQ131" s="61"/>
      <c r="GR131" s="61"/>
      <c r="GS131" s="61"/>
      <c r="GT131" s="61"/>
      <c r="GU131" s="61"/>
      <c r="GV131" s="61"/>
      <c r="GW131" s="61"/>
      <c r="GX131" s="61"/>
      <c r="GY131" s="61"/>
      <c r="GZ131" s="61"/>
      <c r="HA131" s="61"/>
      <c r="HB131" s="61"/>
      <c r="HC131" s="61"/>
      <c r="HD131" s="61"/>
      <c r="HE131" s="61"/>
      <c r="HF131" s="61"/>
      <c r="HG131" s="61"/>
      <c r="HH131" s="61"/>
      <c r="HI131" s="61"/>
      <c r="HJ131" s="61"/>
      <c r="HK131" s="61"/>
      <c r="HL131" s="61"/>
      <c r="HM131" s="61"/>
      <c r="HN131" s="61"/>
      <c r="HO131" s="61"/>
      <c r="HP131" s="62"/>
    </row>
    <row r="132" spans="1:224" ht="12.75" customHeight="1" x14ac:dyDescent="0.25">
      <c r="A132" s="32" t="s">
        <v>688</v>
      </c>
      <c r="B132" s="63">
        <v>3150</v>
      </c>
      <c r="C132" s="57" t="s">
        <v>271</v>
      </c>
      <c r="D132" s="58">
        <v>1604.5</v>
      </c>
      <c r="E132" s="58">
        <v>1749</v>
      </c>
      <c r="F132" s="58">
        <v>1807</v>
      </c>
      <c r="G132" s="58">
        <v>1873.5</v>
      </c>
      <c r="H132" s="58">
        <v>1735.5</v>
      </c>
      <c r="I132" s="58">
        <v>1623.25</v>
      </c>
      <c r="J132" s="58">
        <v>1384.5</v>
      </c>
      <c r="K132" s="58">
        <v>1426.5</v>
      </c>
      <c r="L132" s="58">
        <v>1663</v>
      </c>
      <c r="M132" s="58">
        <v>1887.75</v>
      </c>
      <c r="N132" s="58">
        <v>2089.5</v>
      </c>
      <c r="O132" s="58">
        <v>2226.5</v>
      </c>
      <c r="P132" s="58">
        <v>2383</v>
      </c>
      <c r="Q132" s="58">
        <v>2179.5</v>
      </c>
      <c r="R132" s="58">
        <v>2209.25</v>
      </c>
      <c r="S132" s="58">
        <v>2236.25</v>
      </c>
      <c r="T132" s="58">
        <v>2227.5</v>
      </c>
      <c r="U132" s="58">
        <v>2210.75</v>
      </c>
      <c r="V132" s="58">
        <v>2154</v>
      </c>
      <c r="W132" s="58">
        <v>2190.75</v>
      </c>
      <c r="X132" s="58">
        <v>2145.25</v>
      </c>
      <c r="Y132" s="59">
        <v>2105.75</v>
      </c>
      <c r="Z132" s="59">
        <v>2051</v>
      </c>
      <c r="AA132" s="60"/>
      <c r="AB132" s="61"/>
      <c r="AC132" s="61"/>
      <c r="AD132" s="61"/>
      <c r="AE132" s="61"/>
      <c r="AF132" s="61"/>
      <c r="AG132" s="61"/>
      <c r="AH132" s="61"/>
      <c r="AI132" s="61"/>
      <c r="AJ132" s="61"/>
      <c r="AK132" s="61"/>
      <c r="AL132" s="61"/>
      <c r="AM132" s="61"/>
      <c r="AN132" s="61"/>
      <c r="AO132" s="61"/>
      <c r="AP132" s="61"/>
      <c r="AQ132" s="61"/>
      <c r="AR132" s="61"/>
      <c r="AS132" s="61"/>
      <c r="AT132" s="61"/>
      <c r="AU132" s="61"/>
      <c r="AV132" s="61"/>
      <c r="AW132" s="61"/>
      <c r="AX132" s="61"/>
      <c r="AY132" s="61"/>
      <c r="AZ132" s="61"/>
      <c r="BA132" s="61"/>
      <c r="BB132" s="61"/>
      <c r="BC132" s="61"/>
      <c r="BD132" s="61"/>
      <c r="BE132" s="61"/>
      <c r="BF132" s="61"/>
      <c r="BG132" s="61"/>
      <c r="BH132" s="61"/>
      <c r="BI132" s="61"/>
      <c r="BJ132" s="61"/>
      <c r="BK132" s="61"/>
      <c r="BL132" s="61"/>
      <c r="BM132" s="61"/>
      <c r="BN132" s="61"/>
      <c r="BO132" s="61"/>
      <c r="BP132" s="61"/>
      <c r="BQ132" s="61"/>
      <c r="BR132" s="61"/>
      <c r="BS132" s="61"/>
      <c r="BT132" s="61"/>
      <c r="BU132" s="61"/>
      <c r="BV132" s="61"/>
      <c r="BW132" s="61"/>
      <c r="BX132" s="61"/>
      <c r="BY132" s="61"/>
      <c r="BZ132" s="61"/>
      <c r="CA132" s="61"/>
      <c r="CB132" s="61"/>
      <c r="CC132" s="61"/>
      <c r="CD132" s="61"/>
      <c r="CE132" s="61"/>
      <c r="CF132" s="61"/>
      <c r="CG132" s="61"/>
      <c r="CH132" s="61"/>
      <c r="CI132" s="61"/>
      <c r="CJ132" s="61"/>
      <c r="CK132" s="61"/>
      <c r="CL132" s="61"/>
      <c r="CM132" s="61"/>
      <c r="CN132" s="61"/>
      <c r="CO132" s="61"/>
      <c r="CP132" s="61"/>
      <c r="CQ132" s="61"/>
      <c r="CR132" s="61"/>
      <c r="CS132" s="61"/>
      <c r="CT132" s="61"/>
      <c r="CU132" s="61"/>
      <c r="CV132" s="61"/>
      <c r="CW132" s="61"/>
      <c r="CX132" s="61"/>
      <c r="CY132" s="61"/>
      <c r="CZ132" s="61"/>
      <c r="DA132" s="61"/>
      <c r="DB132" s="61"/>
      <c r="DC132" s="61"/>
      <c r="DD132" s="61"/>
      <c r="DE132" s="61"/>
      <c r="DF132" s="61"/>
      <c r="DG132" s="61"/>
      <c r="DH132" s="61"/>
      <c r="DI132" s="61"/>
      <c r="DJ132" s="61"/>
      <c r="DK132" s="61"/>
      <c r="DL132" s="61"/>
      <c r="DM132" s="61"/>
      <c r="DN132" s="61"/>
      <c r="DO132" s="61"/>
      <c r="DP132" s="61"/>
      <c r="DQ132" s="61"/>
      <c r="DR132" s="61"/>
      <c r="DS132" s="61"/>
      <c r="DT132" s="61"/>
      <c r="DU132" s="61"/>
      <c r="DV132" s="61"/>
      <c r="DW132" s="61"/>
      <c r="DX132" s="61"/>
      <c r="DY132" s="61"/>
      <c r="DZ132" s="61"/>
      <c r="EA132" s="61"/>
      <c r="EB132" s="61"/>
      <c r="EC132" s="61"/>
      <c r="ED132" s="61"/>
      <c r="EE132" s="61"/>
      <c r="EF132" s="61"/>
      <c r="EG132" s="61"/>
      <c r="EH132" s="61"/>
      <c r="EI132" s="61"/>
      <c r="EJ132" s="61"/>
      <c r="EK132" s="61"/>
      <c r="EL132" s="61"/>
      <c r="EM132" s="61"/>
      <c r="EN132" s="61"/>
      <c r="EO132" s="61"/>
      <c r="EP132" s="61"/>
      <c r="EQ132" s="61"/>
      <c r="ER132" s="61"/>
      <c r="ES132" s="61"/>
      <c r="ET132" s="61"/>
      <c r="EU132" s="61"/>
      <c r="EV132" s="61"/>
      <c r="EW132" s="61"/>
      <c r="EX132" s="61"/>
      <c r="EY132" s="61"/>
      <c r="EZ132" s="61"/>
      <c r="FA132" s="61"/>
      <c r="FB132" s="61"/>
      <c r="FC132" s="61"/>
      <c r="FD132" s="61"/>
      <c r="FE132" s="61"/>
      <c r="FF132" s="61"/>
      <c r="FG132" s="61"/>
      <c r="FH132" s="61"/>
      <c r="FI132" s="61"/>
      <c r="FJ132" s="61"/>
      <c r="FK132" s="61"/>
      <c r="FL132" s="61"/>
      <c r="FM132" s="61"/>
      <c r="FN132" s="61"/>
      <c r="FO132" s="61"/>
      <c r="FP132" s="61"/>
      <c r="FQ132" s="61"/>
      <c r="FR132" s="61"/>
      <c r="FS132" s="61"/>
      <c r="FT132" s="61"/>
      <c r="FU132" s="61"/>
      <c r="FV132" s="61"/>
      <c r="FW132" s="61"/>
      <c r="FX132" s="61"/>
      <c r="FY132" s="61"/>
      <c r="FZ132" s="61"/>
      <c r="GA132" s="61"/>
      <c r="GB132" s="61"/>
      <c r="GC132" s="61"/>
      <c r="GD132" s="61"/>
      <c r="GE132" s="61"/>
      <c r="GF132" s="61"/>
      <c r="GG132" s="61"/>
      <c r="GH132" s="61"/>
      <c r="GI132" s="61"/>
      <c r="GJ132" s="61"/>
      <c r="GK132" s="61"/>
      <c r="GL132" s="61"/>
      <c r="GM132" s="61"/>
      <c r="GN132" s="61"/>
      <c r="GO132" s="61"/>
      <c r="GP132" s="61"/>
      <c r="GQ132" s="61"/>
      <c r="GR132" s="61"/>
      <c r="GS132" s="61"/>
      <c r="GT132" s="61"/>
      <c r="GU132" s="61"/>
      <c r="GV132" s="61"/>
      <c r="GW132" s="61"/>
      <c r="GX132" s="61"/>
      <c r="GY132" s="61"/>
      <c r="GZ132" s="61"/>
      <c r="HA132" s="61"/>
      <c r="HB132" s="61"/>
      <c r="HC132" s="61"/>
      <c r="HD132" s="61"/>
      <c r="HE132" s="61"/>
      <c r="HF132" s="61"/>
      <c r="HG132" s="61"/>
      <c r="HH132" s="61"/>
      <c r="HI132" s="61"/>
      <c r="HJ132" s="61"/>
      <c r="HK132" s="61"/>
      <c r="HL132" s="61"/>
      <c r="HM132" s="61"/>
      <c r="HN132" s="61"/>
      <c r="HO132" s="61"/>
      <c r="HP132" s="62"/>
    </row>
    <row r="133" spans="1:224" ht="12.75" customHeight="1" x14ac:dyDescent="0.25">
      <c r="A133" s="32" t="s">
        <v>688</v>
      </c>
      <c r="B133" s="63">
        <v>3190</v>
      </c>
      <c r="C133" s="57" t="s">
        <v>273</v>
      </c>
      <c r="D133" s="58">
        <v>3593.75</v>
      </c>
      <c r="E133" s="58">
        <v>3871.5</v>
      </c>
      <c r="F133" s="58">
        <v>4097</v>
      </c>
      <c r="G133" s="58">
        <v>3783.5</v>
      </c>
      <c r="H133" s="58">
        <v>3396</v>
      </c>
      <c r="I133" s="58">
        <v>3281</v>
      </c>
      <c r="J133" s="58">
        <v>2466.25</v>
      </c>
      <c r="K133" s="58">
        <v>2534.5</v>
      </c>
      <c r="L133" s="58">
        <v>3140.5</v>
      </c>
      <c r="M133" s="58">
        <v>3877.25</v>
      </c>
      <c r="N133" s="58">
        <v>4276.25</v>
      </c>
      <c r="O133" s="58">
        <v>4643.25</v>
      </c>
      <c r="P133" s="58">
        <v>5219</v>
      </c>
      <c r="Q133" s="58">
        <v>4869.75</v>
      </c>
      <c r="R133" s="58">
        <v>4956</v>
      </c>
      <c r="S133" s="58">
        <v>5251</v>
      </c>
      <c r="T133" s="58">
        <v>5255.75</v>
      </c>
      <c r="U133" s="58">
        <v>5277.75</v>
      </c>
      <c r="V133" s="58">
        <v>5298.75</v>
      </c>
      <c r="W133" s="58">
        <v>5489.25</v>
      </c>
      <c r="X133" s="58">
        <v>5541</v>
      </c>
      <c r="Y133" s="59">
        <v>5309.75</v>
      </c>
      <c r="Z133" s="59">
        <v>5229.75</v>
      </c>
      <c r="AA133" s="60"/>
      <c r="AB133" s="61"/>
      <c r="AC133" s="61"/>
      <c r="AD133" s="61"/>
      <c r="AE133" s="61"/>
      <c r="AF133" s="61"/>
      <c r="AG133" s="61"/>
      <c r="AH133" s="61"/>
      <c r="AI133" s="61"/>
      <c r="AJ133" s="61"/>
      <c r="AK133" s="61"/>
      <c r="AL133" s="61"/>
      <c r="AM133" s="61"/>
      <c r="AN133" s="61"/>
      <c r="AO133" s="61"/>
      <c r="AP133" s="61"/>
      <c r="AQ133" s="61"/>
      <c r="AR133" s="61"/>
      <c r="AS133" s="61"/>
      <c r="AT133" s="61"/>
      <c r="AU133" s="61"/>
      <c r="AV133" s="61"/>
      <c r="AW133" s="61"/>
      <c r="AX133" s="61"/>
      <c r="AY133" s="61"/>
      <c r="AZ133" s="61"/>
      <c r="BA133" s="61"/>
      <c r="BB133" s="61"/>
      <c r="BC133" s="61"/>
      <c r="BD133" s="61"/>
      <c r="BE133" s="61"/>
      <c r="BF133" s="61"/>
      <c r="BG133" s="61"/>
      <c r="BH133" s="61"/>
      <c r="BI133" s="61"/>
      <c r="BJ133" s="61"/>
      <c r="BK133" s="61"/>
      <c r="BL133" s="61"/>
      <c r="BM133" s="61"/>
      <c r="BN133" s="61"/>
      <c r="BO133" s="61"/>
      <c r="BP133" s="61"/>
      <c r="BQ133" s="61"/>
      <c r="BR133" s="61"/>
      <c r="BS133" s="61"/>
      <c r="BT133" s="61"/>
      <c r="BU133" s="61"/>
      <c r="BV133" s="61"/>
      <c r="BW133" s="61"/>
      <c r="BX133" s="61"/>
      <c r="BY133" s="61"/>
      <c r="BZ133" s="61"/>
      <c r="CA133" s="61"/>
      <c r="CB133" s="61"/>
      <c r="CC133" s="61"/>
      <c r="CD133" s="61"/>
      <c r="CE133" s="61"/>
      <c r="CF133" s="61"/>
      <c r="CG133" s="61"/>
      <c r="CH133" s="61"/>
      <c r="CI133" s="61"/>
      <c r="CJ133" s="61"/>
      <c r="CK133" s="61"/>
      <c r="CL133" s="61"/>
      <c r="CM133" s="61"/>
      <c r="CN133" s="61"/>
      <c r="CO133" s="61"/>
      <c r="CP133" s="61"/>
      <c r="CQ133" s="61"/>
      <c r="CR133" s="61"/>
      <c r="CS133" s="61"/>
      <c r="CT133" s="61"/>
      <c r="CU133" s="61"/>
      <c r="CV133" s="61"/>
      <c r="CW133" s="61"/>
      <c r="CX133" s="61"/>
      <c r="CY133" s="61"/>
      <c r="CZ133" s="61"/>
      <c r="DA133" s="61"/>
      <c r="DB133" s="61"/>
      <c r="DC133" s="61"/>
      <c r="DD133" s="61"/>
      <c r="DE133" s="61"/>
      <c r="DF133" s="61"/>
      <c r="DG133" s="61"/>
      <c r="DH133" s="61"/>
      <c r="DI133" s="61"/>
      <c r="DJ133" s="61"/>
      <c r="DK133" s="61"/>
      <c r="DL133" s="61"/>
      <c r="DM133" s="61"/>
      <c r="DN133" s="61"/>
      <c r="DO133" s="61"/>
      <c r="DP133" s="61"/>
      <c r="DQ133" s="61"/>
      <c r="DR133" s="61"/>
      <c r="DS133" s="61"/>
      <c r="DT133" s="61"/>
      <c r="DU133" s="61"/>
      <c r="DV133" s="61"/>
      <c r="DW133" s="61"/>
      <c r="DX133" s="61"/>
      <c r="DY133" s="61"/>
      <c r="DZ133" s="61"/>
      <c r="EA133" s="61"/>
      <c r="EB133" s="61"/>
      <c r="EC133" s="61"/>
      <c r="ED133" s="61"/>
      <c r="EE133" s="61"/>
      <c r="EF133" s="61"/>
      <c r="EG133" s="61"/>
      <c r="EH133" s="61"/>
      <c r="EI133" s="61"/>
      <c r="EJ133" s="61"/>
      <c r="EK133" s="61"/>
      <c r="EL133" s="61"/>
      <c r="EM133" s="61"/>
      <c r="EN133" s="61"/>
      <c r="EO133" s="61"/>
      <c r="EP133" s="61"/>
      <c r="EQ133" s="61"/>
      <c r="ER133" s="61"/>
      <c r="ES133" s="61"/>
      <c r="ET133" s="61"/>
      <c r="EU133" s="61"/>
      <c r="EV133" s="61"/>
      <c r="EW133" s="61"/>
      <c r="EX133" s="61"/>
      <c r="EY133" s="61"/>
      <c r="EZ133" s="61"/>
      <c r="FA133" s="61"/>
      <c r="FB133" s="61"/>
      <c r="FC133" s="61"/>
      <c r="FD133" s="61"/>
      <c r="FE133" s="61"/>
      <c r="FF133" s="61"/>
      <c r="FG133" s="61"/>
      <c r="FH133" s="61"/>
      <c r="FI133" s="61"/>
      <c r="FJ133" s="61"/>
      <c r="FK133" s="61"/>
      <c r="FL133" s="61"/>
      <c r="FM133" s="61"/>
      <c r="FN133" s="61"/>
      <c r="FO133" s="61"/>
      <c r="FP133" s="61"/>
      <c r="FQ133" s="61"/>
      <c r="FR133" s="61"/>
      <c r="FS133" s="61"/>
      <c r="FT133" s="61"/>
      <c r="FU133" s="61"/>
      <c r="FV133" s="61"/>
      <c r="FW133" s="61"/>
      <c r="FX133" s="61"/>
      <c r="FY133" s="61"/>
      <c r="FZ133" s="61"/>
      <c r="GA133" s="61"/>
      <c r="GB133" s="61"/>
      <c r="GC133" s="61"/>
      <c r="GD133" s="61"/>
      <c r="GE133" s="61"/>
      <c r="GF133" s="61"/>
      <c r="GG133" s="61"/>
      <c r="GH133" s="61"/>
      <c r="GI133" s="61"/>
      <c r="GJ133" s="61"/>
      <c r="GK133" s="61"/>
      <c r="GL133" s="61"/>
      <c r="GM133" s="61"/>
      <c r="GN133" s="61"/>
      <c r="GO133" s="61"/>
      <c r="GP133" s="61"/>
      <c r="GQ133" s="61"/>
      <c r="GR133" s="61"/>
      <c r="GS133" s="61"/>
      <c r="GT133" s="61"/>
      <c r="GU133" s="61"/>
      <c r="GV133" s="61"/>
      <c r="GW133" s="61"/>
      <c r="GX133" s="61"/>
      <c r="GY133" s="61"/>
      <c r="GZ133" s="61"/>
      <c r="HA133" s="61"/>
      <c r="HB133" s="61"/>
      <c r="HC133" s="61"/>
      <c r="HD133" s="61"/>
      <c r="HE133" s="61"/>
      <c r="HF133" s="61"/>
      <c r="HG133" s="61"/>
      <c r="HH133" s="61"/>
      <c r="HI133" s="61"/>
      <c r="HJ133" s="61"/>
      <c r="HK133" s="61"/>
      <c r="HL133" s="61"/>
      <c r="HM133" s="61"/>
      <c r="HN133" s="61"/>
      <c r="HO133" s="61"/>
      <c r="HP133" s="62"/>
    </row>
    <row r="134" spans="1:224" ht="12.75" customHeight="1" x14ac:dyDescent="0.25">
      <c r="A134" s="32" t="s">
        <v>688</v>
      </c>
      <c r="B134" s="63">
        <v>3210</v>
      </c>
      <c r="C134" s="57" t="s">
        <v>648</v>
      </c>
      <c r="D134" s="58">
        <v>342.75</v>
      </c>
      <c r="E134" s="58">
        <v>361</v>
      </c>
      <c r="F134" s="58">
        <v>388.75</v>
      </c>
      <c r="G134" s="58">
        <v>362</v>
      </c>
      <c r="H134" s="58">
        <v>346.25</v>
      </c>
      <c r="I134" s="58">
        <v>356</v>
      </c>
      <c r="J134" s="58">
        <v>320.5</v>
      </c>
      <c r="K134" s="58">
        <v>355.75</v>
      </c>
      <c r="L134" s="58">
        <v>457</v>
      </c>
      <c r="M134" s="58">
        <v>501</v>
      </c>
      <c r="N134" s="58">
        <v>538</v>
      </c>
      <c r="O134" s="58">
        <v>626.75</v>
      </c>
      <c r="P134" s="58">
        <v>700.75</v>
      </c>
      <c r="Q134" s="58">
        <v>644.75</v>
      </c>
      <c r="R134" s="58">
        <v>667.25</v>
      </c>
      <c r="S134" s="58">
        <v>722.75</v>
      </c>
      <c r="T134" s="58">
        <v>777.75</v>
      </c>
      <c r="U134" s="58">
        <v>854.5</v>
      </c>
      <c r="V134" s="58">
        <v>905.75</v>
      </c>
      <c r="W134" s="58">
        <v>927</v>
      </c>
      <c r="X134" s="58">
        <v>888.75</v>
      </c>
      <c r="Y134" s="59">
        <v>845.25</v>
      </c>
      <c r="Z134" s="59">
        <v>738.5</v>
      </c>
      <c r="AA134" s="60"/>
      <c r="AB134" s="61"/>
      <c r="AC134" s="61"/>
      <c r="AD134" s="61"/>
      <c r="AE134" s="61"/>
      <c r="AF134" s="61"/>
      <c r="AG134" s="61"/>
      <c r="AH134" s="61"/>
      <c r="AI134" s="61"/>
      <c r="AJ134" s="61"/>
      <c r="AK134" s="61"/>
      <c r="AL134" s="61"/>
      <c r="AM134" s="61"/>
      <c r="AN134" s="61"/>
      <c r="AO134" s="61"/>
      <c r="AP134" s="61"/>
      <c r="AQ134" s="61"/>
      <c r="AR134" s="61"/>
      <c r="AS134" s="61"/>
      <c r="AT134" s="61"/>
      <c r="AU134" s="61"/>
      <c r="AV134" s="61"/>
      <c r="AW134" s="61"/>
      <c r="AX134" s="61"/>
      <c r="AY134" s="61"/>
      <c r="AZ134" s="61"/>
      <c r="BA134" s="61"/>
      <c r="BB134" s="61"/>
      <c r="BC134" s="61"/>
      <c r="BD134" s="61"/>
      <c r="BE134" s="61"/>
      <c r="BF134" s="61"/>
      <c r="BG134" s="61"/>
      <c r="BH134" s="61"/>
      <c r="BI134" s="61"/>
      <c r="BJ134" s="61"/>
      <c r="BK134" s="61"/>
      <c r="BL134" s="61"/>
      <c r="BM134" s="61"/>
      <c r="BN134" s="61"/>
      <c r="BO134" s="61"/>
      <c r="BP134" s="61"/>
      <c r="BQ134" s="61"/>
      <c r="BR134" s="61"/>
      <c r="BS134" s="61"/>
      <c r="BT134" s="61"/>
      <c r="BU134" s="61"/>
      <c r="BV134" s="61"/>
      <c r="BW134" s="61"/>
      <c r="BX134" s="61"/>
      <c r="BY134" s="61"/>
      <c r="BZ134" s="61"/>
      <c r="CA134" s="61"/>
      <c r="CB134" s="61"/>
      <c r="CC134" s="61"/>
      <c r="CD134" s="61"/>
      <c r="CE134" s="61"/>
      <c r="CF134" s="61"/>
      <c r="CG134" s="61"/>
      <c r="CH134" s="61"/>
      <c r="CI134" s="61"/>
      <c r="CJ134" s="61"/>
      <c r="CK134" s="61"/>
      <c r="CL134" s="61"/>
      <c r="CM134" s="61"/>
      <c r="CN134" s="61"/>
      <c r="CO134" s="61"/>
      <c r="CP134" s="61"/>
      <c r="CQ134" s="61"/>
      <c r="CR134" s="61"/>
      <c r="CS134" s="61"/>
      <c r="CT134" s="61"/>
      <c r="CU134" s="61"/>
      <c r="CV134" s="61"/>
      <c r="CW134" s="61"/>
      <c r="CX134" s="61"/>
      <c r="CY134" s="61"/>
      <c r="CZ134" s="61"/>
      <c r="DA134" s="61"/>
      <c r="DB134" s="61"/>
      <c r="DC134" s="61"/>
      <c r="DD134" s="61"/>
      <c r="DE134" s="61"/>
      <c r="DF134" s="61"/>
      <c r="DG134" s="61"/>
      <c r="DH134" s="61"/>
      <c r="DI134" s="61"/>
      <c r="DJ134" s="61"/>
      <c r="DK134" s="61"/>
      <c r="DL134" s="61"/>
      <c r="DM134" s="61"/>
      <c r="DN134" s="61"/>
      <c r="DO134" s="61"/>
      <c r="DP134" s="61"/>
      <c r="DQ134" s="61"/>
      <c r="DR134" s="61"/>
      <c r="DS134" s="61"/>
      <c r="DT134" s="61"/>
      <c r="DU134" s="61"/>
      <c r="DV134" s="61"/>
      <c r="DW134" s="61"/>
      <c r="DX134" s="61"/>
      <c r="DY134" s="61"/>
      <c r="DZ134" s="61"/>
      <c r="EA134" s="61"/>
      <c r="EB134" s="61"/>
      <c r="EC134" s="61"/>
      <c r="ED134" s="61"/>
      <c r="EE134" s="61"/>
      <c r="EF134" s="61"/>
      <c r="EG134" s="61"/>
      <c r="EH134" s="61"/>
      <c r="EI134" s="61"/>
      <c r="EJ134" s="61"/>
      <c r="EK134" s="61"/>
      <c r="EL134" s="61"/>
      <c r="EM134" s="61"/>
      <c r="EN134" s="61"/>
      <c r="EO134" s="61"/>
      <c r="EP134" s="61"/>
      <c r="EQ134" s="61"/>
      <c r="ER134" s="61"/>
      <c r="ES134" s="61"/>
      <c r="ET134" s="61"/>
      <c r="EU134" s="61"/>
      <c r="EV134" s="61"/>
      <c r="EW134" s="61"/>
      <c r="EX134" s="61"/>
      <c r="EY134" s="61"/>
      <c r="EZ134" s="61"/>
      <c r="FA134" s="61"/>
      <c r="FB134" s="61"/>
      <c r="FC134" s="61"/>
      <c r="FD134" s="61"/>
      <c r="FE134" s="61"/>
      <c r="FF134" s="61"/>
      <c r="FG134" s="61"/>
      <c r="FH134" s="61"/>
      <c r="FI134" s="61"/>
      <c r="FJ134" s="61"/>
      <c r="FK134" s="61"/>
      <c r="FL134" s="61"/>
      <c r="FM134" s="61"/>
      <c r="FN134" s="61"/>
      <c r="FO134" s="61"/>
      <c r="FP134" s="61"/>
      <c r="FQ134" s="61"/>
      <c r="FR134" s="61"/>
      <c r="FS134" s="61"/>
      <c r="FT134" s="61"/>
      <c r="FU134" s="61"/>
      <c r="FV134" s="61"/>
      <c r="FW134" s="61"/>
      <c r="FX134" s="61"/>
      <c r="FY134" s="61"/>
      <c r="FZ134" s="61"/>
      <c r="GA134" s="61"/>
      <c r="GB134" s="61"/>
      <c r="GC134" s="61"/>
      <c r="GD134" s="61"/>
      <c r="GE134" s="61"/>
      <c r="GF134" s="61"/>
      <c r="GG134" s="61"/>
      <c r="GH134" s="61"/>
      <c r="GI134" s="61"/>
      <c r="GJ134" s="61"/>
      <c r="GK134" s="61"/>
      <c r="GL134" s="61"/>
      <c r="GM134" s="61"/>
      <c r="GN134" s="61"/>
      <c r="GO134" s="61"/>
      <c r="GP134" s="61"/>
      <c r="GQ134" s="61"/>
      <c r="GR134" s="61"/>
      <c r="GS134" s="61"/>
      <c r="GT134" s="61"/>
      <c r="GU134" s="61"/>
      <c r="GV134" s="61"/>
      <c r="GW134" s="61"/>
      <c r="GX134" s="61"/>
      <c r="GY134" s="61"/>
      <c r="GZ134" s="61"/>
      <c r="HA134" s="61"/>
      <c r="HB134" s="61"/>
      <c r="HC134" s="61"/>
      <c r="HD134" s="61"/>
      <c r="HE134" s="61"/>
      <c r="HF134" s="61"/>
      <c r="HG134" s="61"/>
      <c r="HH134" s="61"/>
      <c r="HI134" s="61"/>
      <c r="HJ134" s="61"/>
      <c r="HK134" s="61"/>
      <c r="HL134" s="61"/>
      <c r="HM134" s="61"/>
      <c r="HN134" s="61"/>
      <c r="HO134" s="61"/>
      <c r="HP134" s="62"/>
    </row>
    <row r="135" spans="1:224" ht="12.75" customHeight="1" x14ac:dyDescent="0.25">
      <c r="A135" s="32" t="s">
        <v>688</v>
      </c>
      <c r="B135" s="63">
        <v>3220</v>
      </c>
      <c r="C135" s="57" t="s">
        <v>277</v>
      </c>
      <c r="D135" s="58">
        <v>1858.25</v>
      </c>
      <c r="E135" s="58">
        <v>2070</v>
      </c>
      <c r="F135" s="58">
        <v>2086.5</v>
      </c>
      <c r="G135" s="58">
        <v>1946.75</v>
      </c>
      <c r="H135" s="58">
        <v>1753</v>
      </c>
      <c r="I135" s="58">
        <v>1694.5</v>
      </c>
      <c r="J135" s="58">
        <v>1277.25</v>
      </c>
      <c r="K135" s="58">
        <v>1203.25</v>
      </c>
      <c r="L135" s="58">
        <v>1274.25</v>
      </c>
      <c r="M135" s="58">
        <v>1080.5</v>
      </c>
      <c r="N135" s="58">
        <v>1210.25</v>
      </c>
      <c r="O135" s="58">
        <v>1323.75</v>
      </c>
      <c r="P135" s="58">
        <v>1297</v>
      </c>
      <c r="Q135" s="58">
        <v>1192.5</v>
      </c>
      <c r="R135" s="58">
        <v>1575.75</v>
      </c>
      <c r="S135" s="58">
        <v>1866</v>
      </c>
      <c r="T135" s="58">
        <v>2584</v>
      </c>
      <c r="U135" s="58">
        <v>3323</v>
      </c>
      <c r="V135" s="58">
        <v>3261.25</v>
      </c>
      <c r="W135" s="58">
        <v>2312</v>
      </c>
      <c r="X135" s="58">
        <v>2087.5</v>
      </c>
      <c r="Y135" s="59">
        <v>1903.5</v>
      </c>
      <c r="Z135" s="59">
        <v>1873.75</v>
      </c>
      <c r="AA135" s="60"/>
      <c r="AB135" s="61"/>
      <c r="AC135" s="61"/>
      <c r="AD135" s="61"/>
      <c r="AE135" s="61"/>
      <c r="AF135" s="61"/>
      <c r="AG135" s="61"/>
      <c r="AH135" s="61"/>
      <c r="AI135" s="61"/>
      <c r="AJ135" s="61"/>
      <c r="AK135" s="61"/>
      <c r="AL135" s="61"/>
      <c r="AM135" s="61"/>
      <c r="AN135" s="61"/>
      <c r="AO135" s="61"/>
      <c r="AP135" s="61"/>
      <c r="AQ135" s="61"/>
      <c r="AR135" s="61"/>
      <c r="AS135" s="61"/>
      <c r="AT135" s="61"/>
      <c r="AU135" s="61"/>
      <c r="AV135" s="61"/>
      <c r="AW135" s="61"/>
      <c r="AX135" s="61"/>
      <c r="AY135" s="61"/>
      <c r="AZ135" s="61"/>
      <c r="BA135" s="61"/>
      <c r="BB135" s="61"/>
      <c r="BC135" s="61"/>
      <c r="BD135" s="61"/>
      <c r="BE135" s="61"/>
      <c r="BF135" s="61"/>
      <c r="BG135" s="61"/>
      <c r="BH135" s="61"/>
      <c r="BI135" s="61"/>
      <c r="BJ135" s="61"/>
      <c r="BK135" s="61"/>
      <c r="BL135" s="61"/>
      <c r="BM135" s="61"/>
      <c r="BN135" s="61"/>
      <c r="BO135" s="61"/>
      <c r="BP135" s="61"/>
      <c r="BQ135" s="61"/>
      <c r="BR135" s="61"/>
      <c r="BS135" s="61"/>
      <c r="BT135" s="61"/>
      <c r="BU135" s="61"/>
      <c r="BV135" s="61"/>
      <c r="BW135" s="61"/>
      <c r="BX135" s="61"/>
      <c r="BY135" s="61"/>
      <c r="BZ135" s="61"/>
      <c r="CA135" s="61"/>
      <c r="CB135" s="61"/>
      <c r="CC135" s="61"/>
      <c r="CD135" s="61"/>
      <c r="CE135" s="61"/>
      <c r="CF135" s="61"/>
      <c r="CG135" s="61"/>
      <c r="CH135" s="61"/>
      <c r="CI135" s="61"/>
      <c r="CJ135" s="61"/>
      <c r="CK135" s="61"/>
      <c r="CL135" s="61"/>
      <c r="CM135" s="61"/>
      <c r="CN135" s="61"/>
      <c r="CO135" s="61"/>
      <c r="CP135" s="61"/>
      <c r="CQ135" s="61"/>
      <c r="CR135" s="61"/>
      <c r="CS135" s="61"/>
      <c r="CT135" s="61"/>
      <c r="CU135" s="61"/>
      <c r="CV135" s="61"/>
      <c r="CW135" s="61"/>
      <c r="CX135" s="61"/>
      <c r="CY135" s="61"/>
      <c r="CZ135" s="61"/>
      <c r="DA135" s="61"/>
      <c r="DB135" s="61"/>
      <c r="DC135" s="61"/>
      <c r="DD135" s="61"/>
      <c r="DE135" s="61"/>
      <c r="DF135" s="61"/>
      <c r="DG135" s="61"/>
      <c r="DH135" s="61"/>
      <c r="DI135" s="61"/>
      <c r="DJ135" s="61"/>
      <c r="DK135" s="61"/>
      <c r="DL135" s="61"/>
      <c r="DM135" s="61"/>
      <c r="DN135" s="61"/>
      <c r="DO135" s="61"/>
      <c r="DP135" s="61"/>
      <c r="DQ135" s="61"/>
      <c r="DR135" s="61"/>
      <c r="DS135" s="61"/>
      <c r="DT135" s="61"/>
      <c r="DU135" s="61"/>
      <c r="DV135" s="61"/>
      <c r="DW135" s="61"/>
      <c r="DX135" s="61"/>
      <c r="DY135" s="61"/>
      <c r="DZ135" s="61"/>
      <c r="EA135" s="61"/>
      <c r="EB135" s="61"/>
      <c r="EC135" s="61"/>
      <c r="ED135" s="61"/>
      <c r="EE135" s="61"/>
      <c r="EF135" s="61"/>
      <c r="EG135" s="61"/>
      <c r="EH135" s="61"/>
      <c r="EI135" s="61"/>
      <c r="EJ135" s="61"/>
      <c r="EK135" s="61"/>
      <c r="EL135" s="61"/>
      <c r="EM135" s="61"/>
      <c r="EN135" s="61"/>
      <c r="EO135" s="61"/>
      <c r="EP135" s="61"/>
      <c r="EQ135" s="61"/>
      <c r="ER135" s="61"/>
      <c r="ES135" s="61"/>
      <c r="ET135" s="61"/>
      <c r="EU135" s="61"/>
      <c r="EV135" s="61"/>
      <c r="EW135" s="61"/>
      <c r="EX135" s="61"/>
      <c r="EY135" s="61"/>
      <c r="EZ135" s="61"/>
      <c r="FA135" s="61"/>
      <c r="FB135" s="61"/>
      <c r="FC135" s="61"/>
      <c r="FD135" s="61"/>
      <c r="FE135" s="61"/>
      <c r="FF135" s="61"/>
      <c r="FG135" s="61"/>
      <c r="FH135" s="61"/>
      <c r="FI135" s="61"/>
      <c r="FJ135" s="61"/>
      <c r="FK135" s="61"/>
      <c r="FL135" s="61"/>
      <c r="FM135" s="61"/>
      <c r="FN135" s="61"/>
      <c r="FO135" s="61"/>
      <c r="FP135" s="61"/>
      <c r="FQ135" s="61"/>
      <c r="FR135" s="61"/>
      <c r="FS135" s="61"/>
      <c r="FT135" s="61"/>
      <c r="FU135" s="61"/>
      <c r="FV135" s="61"/>
      <c r="FW135" s="61"/>
      <c r="FX135" s="61"/>
      <c r="FY135" s="61"/>
      <c r="FZ135" s="61"/>
      <c r="GA135" s="61"/>
      <c r="GB135" s="61"/>
      <c r="GC135" s="61"/>
      <c r="GD135" s="61"/>
      <c r="GE135" s="61"/>
      <c r="GF135" s="61"/>
      <c r="GG135" s="61"/>
      <c r="GH135" s="61"/>
      <c r="GI135" s="61"/>
      <c r="GJ135" s="61"/>
      <c r="GK135" s="61"/>
      <c r="GL135" s="61"/>
      <c r="GM135" s="61"/>
      <c r="GN135" s="61"/>
      <c r="GO135" s="61"/>
      <c r="GP135" s="61"/>
      <c r="GQ135" s="61"/>
      <c r="GR135" s="61"/>
      <c r="GS135" s="61"/>
      <c r="GT135" s="61"/>
      <c r="GU135" s="61"/>
      <c r="GV135" s="61"/>
      <c r="GW135" s="61"/>
      <c r="GX135" s="61"/>
      <c r="GY135" s="61"/>
      <c r="GZ135" s="61"/>
      <c r="HA135" s="61"/>
      <c r="HB135" s="61"/>
      <c r="HC135" s="61"/>
      <c r="HD135" s="61"/>
      <c r="HE135" s="61"/>
      <c r="HF135" s="61"/>
      <c r="HG135" s="61"/>
      <c r="HH135" s="61"/>
      <c r="HI135" s="61"/>
      <c r="HJ135" s="61"/>
      <c r="HK135" s="61"/>
      <c r="HL135" s="61"/>
      <c r="HM135" s="61"/>
      <c r="HN135" s="61"/>
      <c r="HO135" s="61"/>
      <c r="HP135" s="62"/>
    </row>
    <row r="136" spans="1:224" ht="12.75" customHeight="1" x14ac:dyDescent="0.25">
      <c r="A136" s="32" t="s">
        <v>688</v>
      </c>
      <c r="B136" s="63">
        <v>3230</v>
      </c>
      <c r="C136" s="57" t="s">
        <v>279</v>
      </c>
      <c r="D136" s="58">
        <v>3383</v>
      </c>
      <c r="E136" s="58">
        <v>2746</v>
      </c>
      <c r="F136" s="58">
        <v>2851.75</v>
      </c>
      <c r="G136" s="58">
        <v>2572.25</v>
      </c>
      <c r="H136" s="58">
        <v>2708.5</v>
      </c>
      <c r="I136" s="58">
        <v>2749.5</v>
      </c>
      <c r="J136" s="58">
        <v>1901</v>
      </c>
      <c r="K136" s="58">
        <v>1764.25</v>
      </c>
      <c r="L136" s="58">
        <v>2469.25</v>
      </c>
      <c r="M136" s="58">
        <v>3296.5</v>
      </c>
      <c r="N136" s="58">
        <v>4294.25</v>
      </c>
      <c r="O136" s="58">
        <v>4749</v>
      </c>
      <c r="P136" s="58">
        <v>4710.75</v>
      </c>
      <c r="Q136" s="58">
        <v>3954.75</v>
      </c>
      <c r="R136" s="58">
        <v>5646</v>
      </c>
      <c r="S136" s="58">
        <v>8251</v>
      </c>
      <c r="T136" s="58">
        <v>9574.25</v>
      </c>
      <c r="U136" s="58">
        <v>10212.25</v>
      </c>
      <c r="V136" s="58">
        <v>8854.5</v>
      </c>
      <c r="W136" s="58">
        <v>9820.75</v>
      </c>
      <c r="X136" s="58">
        <v>9044.5</v>
      </c>
      <c r="Y136" s="59">
        <v>7588.5</v>
      </c>
      <c r="Z136" s="59">
        <v>7228.25</v>
      </c>
      <c r="AA136" s="60"/>
      <c r="AB136" s="61"/>
      <c r="AC136" s="61"/>
      <c r="AD136" s="61"/>
      <c r="AE136" s="61"/>
      <c r="AF136" s="61"/>
      <c r="AG136" s="61"/>
      <c r="AH136" s="61"/>
      <c r="AI136" s="61"/>
      <c r="AJ136" s="61"/>
      <c r="AK136" s="61"/>
      <c r="AL136" s="61"/>
      <c r="AM136" s="61"/>
      <c r="AN136" s="61"/>
      <c r="AO136" s="61"/>
      <c r="AP136" s="61"/>
      <c r="AQ136" s="61"/>
      <c r="AR136" s="61"/>
      <c r="AS136" s="61"/>
      <c r="AT136" s="61"/>
      <c r="AU136" s="61"/>
      <c r="AV136" s="61"/>
      <c r="AW136" s="61"/>
      <c r="AX136" s="61"/>
      <c r="AY136" s="61"/>
      <c r="AZ136" s="61"/>
      <c r="BA136" s="61"/>
      <c r="BB136" s="61"/>
      <c r="BC136" s="61"/>
      <c r="BD136" s="61"/>
      <c r="BE136" s="61"/>
      <c r="BF136" s="61"/>
      <c r="BG136" s="61"/>
      <c r="BH136" s="61"/>
      <c r="BI136" s="61"/>
      <c r="BJ136" s="61"/>
      <c r="BK136" s="61"/>
      <c r="BL136" s="61"/>
      <c r="BM136" s="61"/>
      <c r="BN136" s="61"/>
      <c r="BO136" s="61"/>
      <c r="BP136" s="61"/>
      <c r="BQ136" s="61"/>
      <c r="BR136" s="61"/>
      <c r="BS136" s="61"/>
      <c r="BT136" s="61"/>
      <c r="BU136" s="61"/>
      <c r="BV136" s="61"/>
      <c r="BW136" s="61"/>
      <c r="BX136" s="61"/>
      <c r="BY136" s="61"/>
      <c r="BZ136" s="61"/>
      <c r="CA136" s="61"/>
      <c r="CB136" s="61"/>
      <c r="CC136" s="61"/>
      <c r="CD136" s="61"/>
      <c r="CE136" s="61"/>
      <c r="CF136" s="61"/>
      <c r="CG136" s="61"/>
      <c r="CH136" s="61"/>
      <c r="CI136" s="61"/>
      <c r="CJ136" s="61"/>
      <c r="CK136" s="61"/>
      <c r="CL136" s="61"/>
      <c r="CM136" s="61"/>
      <c r="CN136" s="61"/>
      <c r="CO136" s="61"/>
      <c r="CP136" s="61"/>
      <c r="CQ136" s="61"/>
      <c r="CR136" s="61"/>
      <c r="CS136" s="61"/>
      <c r="CT136" s="61"/>
      <c r="CU136" s="61"/>
      <c r="CV136" s="61"/>
      <c r="CW136" s="61"/>
      <c r="CX136" s="61"/>
      <c r="CY136" s="61"/>
      <c r="CZ136" s="61"/>
      <c r="DA136" s="61"/>
      <c r="DB136" s="61"/>
      <c r="DC136" s="61"/>
      <c r="DD136" s="61"/>
      <c r="DE136" s="61"/>
      <c r="DF136" s="61"/>
      <c r="DG136" s="61"/>
      <c r="DH136" s="61"/>
      <c r="DI136" s="61"/>
      <c r="DJ136" s="61"/>
      <c r="DK136" s="61"/>
      <c r="DL136" s="61"/>
      <c r="DM136" s="61"/>
      <c r="DN136" s="61"/>
      <c r="DO136" s="61"/>
      <c r="DP136" s="61"/>
      <c r="DQ136" s="61"/>
      <c r="DR136" s="61"/>
      <c r="DS136" s="61"/>
      <c r="DT136" s="61"/>
      <c r="DU136" s="61"/>
      <c r="DV136" s="61"/>
      <c r="DW136" s="61"/>
      <c r="DX136" s="61"/>
      <c r="DY136" s="61"/>
      <c r="DZ136" s="61"/>
      <c r="EA136" s="61"/>
      <c r="EB136" s="61"/>
      <c r="EC136" s="61"/>
      <c r="ED136" s="61"/>
      <c r="EE136" s="61"/>
      <c r="EF136" s="61"/>
      <c r="EG136" s="61"/>
      <c r="EH136" s="61"/>
      <c r="EI136" s="61"/>
      <c r="EJ136" s="61"/>
      <c r="EK136" s="61"/>
      <c r="EL136" s="61"/>
      <c r="EM136" s="61"/>
      <c r="EN136" s="61"/>
      <c r="EO136" s="61"/>
      <c r="EP136" s="61"/>
      <c r="EQ136" s="61"/>
      <c r="ER136" s="61"/>
      <c r="ES136" s="61"/>
      <c r="ET136" s="61"/>
      <c r="EU136" s="61"/>
      <c r="EV136" s="61"/>
      <c r="EW136" s="61"/>
      <c r="EX136" s="61"/>
      <c r="EY136" s="61"/>
      <c r="EZ136" s="61"/>
      <c r="FA136" s="61"/>
      <c r="FB136" s="61"/>
      <c r="FC136" s="61"/>
      <c r="FD136" s="61"/>
      <c r="FE136" s="61"/>
      <c r="FF136" s="61"/>
      <c r="FG136" s="61"/>
      <c r="FH136" s="61"/>
      <c r="FI136" s="61"/>
      <c r="FJ136" s="61"/>
      <c r="FK136" s="61"/>
      <c r="FL136" s="61"/>
      <c r="FM136" s="61"/>
      <c r="FN136" s="61"/>
      <c r="FO136" s="61"/>
      <c r="FP136" s="61"/>
      <c r="FQ136" s="61"/>
      <c r="FR136" s="61"/>
      <c r="FS136" s="61"/>
      <c r="FT136" s="61"/>
      <c r="FU136" s="61"/>
      <c r="FV136" s="61"/>
      <c r="FW136" s="61"/>
      <c r="FX136" s="61"/>
      <c r="FY136" s="61"/>
      <c r="FZ136" s="61"/>
      <c r="GA136" s="61"/>
      <c r="GB136" s="61"/>
      <c r="GC136" s="61"/>
      <c r="GD136" s="61"/>
      <c r="GE136" s="61"/>
      <c r="GF136" s="61"/>
      <c r="GG136" s="61"/>
      <c r="GH136" s="61"/>
      <c r="GI136" s="61"/>
      <c r="GJ136" s="61"/>
      <c r="GK136" s="61"/>
      <c r="GL136" s="61"/>
      <c r="GM136" s="61"/>
      <c r="GN136" s="61"/>
      <c r="GO136" s="61"/>
      <c r="GP136" s="61"/>
      <c r="GQ136" s="61"/>
      <c r="GR136" s="61"/>
      <c r="GS136" s="61"/>
      <c r="GT136" s="61"/>
      <c r="GU136" s="61"/>
      <c r="GV136" s="61"/>
      <c r="GW136" s="61"/>
      <c r="GX136" s="61"/>
      <c r="GY136" s="61"/>
      <c r="GZ136" s="61"/>
      <c r="HA136" s="61"/>
      <c r="HB136" s="61"/>
      <c r="HC136" s="61"/>
      <c r="HD136" s="61"/>
      <c r="HE136" s="61"/>
      <c r="HF136" s="61"/>
      <c r="HG136" s="61"/>
      <c r="HH136" s="61"/>
      <c r="HI136" s="61"/>
      <c r="HJ136" s="61"/>
      <c r="HK136" s="61"/>
      <c r="HL136" s="61"/>
      <c r="HM136" s="61"/>
      <c r="HN136" s="61"/>
      <c r="HO136" s="61"/>
      <c r="HP136" s="62"/>
    </row>
    <row r="137" spans="1:224" ht="12.75" customHeight="1" x14ac:dyDescent="0.25">
      <c r="A137" s="32" t="s">
        <v>688</v>
      </c>
      <c r="B137" s="63">
        <v>3310</v>
      </c>
      <c r="C137" s="57" t="s">
        <v>281</v>
      </c>
      <c r="D137" s="58">
        <v>1872.5</v>
      </c>
      <c r="E137" s="58">
        <v>2056.25</v>
      </c>
      <c r="F137" s="58">
        <v>2069</v>
      </c>
      <c r="G137" s="58">
        <v>2009.75</v>
      </c>
      <c r="H137" s="58">
        <v>1861.25</v>
      </c>
      <c r="I137" s="58">
        <v>1827.75</v>
      </c>
      <c r="J137" s="58">
        <v>1778.75</v>
      </c>
      <c r="K137" s="58">
        <v>1927</v>
      </c>
      <c r="L137" s="58">
        <v>2318.5</v>
      </c>
      <c r="M137" s="58">
        <v>2514.75</v>
      </c>
      <c r="N137" s="58">
        <v>2709.5</v>
      </c>
      <c r="O137" s="58">
        <v>2881.25</v>
      </c>
      <c r="P137" s="58">
        <v>3081.5</v>
      </c>
      <c r="Q137" s="58">
        <v>2869.25</v>
      </c>
      <c r="R137" s="58">
        <v>2920.75</v>
      </c>
      <c r="S137" s="58">
        <v>3063.5</v>
      </c>
      <c r="T137" s="58">
        <v>3095.5</v>
      </c>
      <c r="U137" s="58">
        <v>3020.5</v>
      </c>
      <c r="V137" s="58">
        <v>2982.75</v>
      </c>
      <c r="W137" s="58">
        <v>3015.75</v>
      </c>
      <c r="X137" s="58">
        <v>2959</v>
      </c>
      <c r="Y137" s="59">
        <v>3032.5</v>
      </c>
      <c r="Z137" s="59">
        <v>3131</v>
      </c>
      <c r="AA137" s="60"/>
      <c r="AB137" s="61"/>
      <c r="AC137" s="61"/>
      <c r="AD137" s="61"/>
      <c r="AE137" s="61"/>
      <c r="AF137" s="61"/>
      <c r="AG137" s="61"/>
      <c r="AH137" s="61"/>
      <c r="AI137" s="61"/>
      <c r="AJ137" s="61"/>
      <c r="AK137" s="61"/>
      <c r="AL137" s="61"/>
      <c r="AM137" s="61"/>
      <c r="AN137" s="61"/>
      <c r="AO137" s="61"/>
      <c r="AP137" s="61"/>
      <c r="AQ137" s="61"/>
      <c r="AR137" s="61"/>
      <c r="AS137" s="61"/>
      <c r="AT137" s="61"/>
      <c r="AU137" s="61"/>
      <c r="AV137" s="61"/>
      <c r="AW137" s="61"/>
      <c r="AX137" s="61"/>
      <c r="AY137" s="61"/>
      <c r="AZ137" s="61"/>
      <c r="BA137" s="61"/>
      <c r="BB137" s="61"/>
      <c r="BC137" s="61"/>
      <c r="BD137" s="61"/>
      <c r="BE137" s="61"/>
      <c r="BF137" s="61"/>
      <c r="BG137" s="61"/>
      <c r="BH137" s="61"/>
      <c r="BI137" s="61"/>
      <c r="BJ137" s="61"/>
      <c r="BK137" s="61"/>
      <c r="BL137" s="61"/>
      <c r="BM137" s="61"/>
      <c r="BN137" s="61"/>
      <c r="BO137" s="61"/>
      <c r="BP137" s="61"/>
      <c r="BQ137" s="61"/>
      <c r="BR137" s="61"/>
      <c r="BS137" s="61"/>
      <c r="BT137" s="61"/>
      <c r="BU137" s="61"/>
      <c r="BV137" s="61"/>
      <c r="BW137" s="61"/>
      <c r="BX137" s="61"/>
      <c r="BY137" s="61"/>
      <c r="BZ137" s="61"/>
      <c r="CA137" s="61"/>
      <c r="CB137" s="61"/>
      <c r="CC137" s="61"/>
      <c r="CD137" s="61"/>
      <c r="CE137" s="61"/>
      <c r="CF137" s="61"/>
      <c r="CG137" s="61"/>
      <c r="CH137" s="61"/>
      <c r="CI137" s="61"/>
      <c r="CJ137" s="61"/>
      <c r="CK137" s="61"/>
      <c r="CL137" s="61"/>
      <c r="CM137" s="61"/>
      <c r="CN137" s="61"/>
      <c r="CO137" s="61"/>
      <c r="CP137" s="61"/>
      <c r="CQ137" s="61"/>
      <c r="CR137" s="61"/>
      <c r="CS137" s="61"/>
      <c r="CT137" s="61"/>
      <c r="CU137" s="61"/>
      <c r="CV137" s="61"/>
      <c r="CW137" s="61"/>
      <c r="CX137" s="61"/>
      <c r="CY137" s="61"/>
      <c r="CZ137" s="61"/>
      <c r="DA137" s="61"/>
      <c r="DB137" s="61"/>
      <c r="DC137" s="61"/>
      <c r="DD137" s="61"/>
      <c r="DE137" s="61"/>
      <c r="DF137" s="61"/>
      <c r="DG137" s="61"/>
      <c r="DH137" s="61"/>
      <c r="DI137" s="61"/>
      <c r="DJ137" s="61"/>
      <c r="DK137" s="61"/>
      <c r="DL137" s="61"/>
      <c r="DM137" s="61"/>
      <c r="DN137" s="61"/>
      <c r="DO137" s="61"/>
      <c r="DP137" s="61"/>
      <c r="DQ137" s="61"/>
      <c r="DR137" s="61"/>
      <c r="DS137" s="61"/>
      <c r="DT137" s="61"/>
      <c r="DU137" s="61"/>
      <c r="DV137" s="61"/>
      <c r="DW137" s="61"/>
      <c r="DX137" s="61"/>
      <c r="DY137" s="61"/>
      <c r="DZ137" s="61"/>
      <c r="EA137" s="61"/>
      <c r="EB137" s="61"/>
      <c r="EC137" s="61"/>
      <c r="ED137" s="61"/>
      <c r="EE137" s="61"/>
      <c r="EF137" s="61"/>
      <c r="EG137" s="61"/>
      <c r="EH137" s="61"/>
      <c r="EI137" s="61"/>
      <c r="EJ137" s="61"/>
      <c r="EK137" s="61"/>
      <c r="EL137" s="61"/>
      <c r="EM137" s="61"/>
      <c r="EN137" s="61"/>
      <c r="EO137" s="61"/>
      <c r="EP137" s="61"/>
      <c r="EQ137" s="61"/>
      <c r="ER137" s="61"/>
      <c r="ES137" s="61"/>
      <c r="ET137" s="61"/>
      <c r="EU137" s="61"/>
      <c r="EV137" s="61"/>
      <c r="EW137" s="61"/>
      <c r="EX137" s="61"/>
      <c r="EY137" s="61"/>
      <c r="EZ137" s="61"/>
      <c r="FA137" s="61"/>
      <c r="FB137" s="61"/>
      <c r="FC137" s="61"/>
      <c r="FD137" s="61"/>
      <c r="FE137" s="61"/>
      <c r="FF137" s="61"/>
      <c r="FG137" s="61"/>
      <c r="FH137" s="61"/>
      <c r="FI137" s="61"/>
      <c r="FJ137" s="61"/>
      <c r="FK137" s="61"/>
      <c r="FL137" s="61"/>
      <c r="FM137" s="61"/>
      <c r="FN137" s="61"/>
      <c r="FO137" s="61"/>
      <c r="FP137" s="61"/>
      <c r="FQ137" s="61"/>
      <c r="FR137" s="61"/>
      <c r="FS137" s="61"/>
      <c r="FT137" s="61"/>
      <c r="FU137" s="61"/>
      <c r="FV137" s="61"/>
      <c r="FW137" s="61"/>
      <c r="FX137" s="61"/>
      <c r="FY137" s="61"/>
      <c r="FZ137" s="61"/>
      <c r="GA137" s="61"/>
      <c r="GB137" s="61"/>
      <c r="GC137" s="61"/>
      <c r="GD137" s="61"/>
      <c r="GE137" s="61"/>
      <c r="GF137" s="61"/>
      <c r="GG137" s="61"/>
      <c r="GH137" s="61"/>
      <c r="GI137" s="61"/>
      <c r="GJ137" s="61"/>
      <c r="GK137" s="61"/>
      <c r="GL137" s="61"/>
      <c r="GM137" s="61"/>
      <c r="GN137" s="61"/>
      <c r="GO137" s="61"/>
      <c r="GP137" s="61"/>
      <c r="GQ137" s="61"/>
      <c r="GR137" s="61"/>
      <c r="GS137" s="61"/>
      <c r="GT137" s="61"/>
      <c r="GU137" s="61"/>
      <c r="GV137" s="61"/>
      <c r="GW137" s="61"/>
      <c r="GX137" s="61"/>
      <c r="GY137" s="61"/>
      <c r="GZ137" s="61"/>
      <c r="HA137" s="61"/>
      <c r="HB137" s="61"/>
      <c r="HC137" s="61"/>
      <c r="HD137" s="61"/>
      <c r="HE137" s="61"/>
      <c r="HF137" s="61"/>
      <c r="HG137" s="61"/>
      <c r="HH137" s="61"/>
      <c r="HI137" s="61"/>
      <c r="HJ137" s="61"/>
      <c r="HK137" s="61"/>
      <c r="HL137" s="61"/>
      <c r="HM137" s="61"/>
      <c r="HN137" s="61"/>
      <c r="HO137" s="61"/>
      <c r="HP137" s="62"/>
    </row>
    <row r="138" spans="1:224" ht="12.75" customHeight="1" x14ac:dyDescent="0.25">
      <c r="A138" s="32" t="s">
        <v>688</v>
      </c>
      <c r="B138" s="63">
        <v>3311</v>
      </c>
      <c r="C138" s="57" t="s">
        <v>283</v>
      </c>
      <c r="D138" s="58">
        <v>2024.5</v>
      </c>
      <c r="E138" s="58">
        <v>2119.5</v>
      </c>
      <c r="F138" s="58">
        <v>2159</v>
      </c>
      <c r="G138" s="58">
        <v>2048.5</v>
      </c>
      <c r="H138" s="58">
        <v>1960.75</v>
      </c>
      <c r="I138" s="58">
        <v>1993.75</v>
      </c>
      <c r="J138" s="58">
        <v>1875.75</v>
      </c>
      <c r="K138" s="58">
        <v>2026.25</v>
      </c>
      <c r="L138" s="58">
        <v>2420.75</v>
      </c>
      <c r="M138" s="58">
        <v>2810</v>
      </c>
      <c r="N138" s="58">
        <v>3173.25</v>
      </c>
      <c r="O138" s="58">
        <v>3433.75</v>
      </c>
      <c r="P138" s="58">
        <v>3781.75</v>
      </c>
      <c r="Q138" s="58">
        <v>3756.75</v>
      </c>
      <c r="R138" s="58">
        <v>3917.75</v>
      </c>
      <c r="S138" s="58">
        <v>4050.25</v>
      </c>
      <c r="T138" s="58">
        <v>4095</v>
      </c>
      <c r="U138" s="58">
        <v>4145.75</v>
      </c>
      <c r="V138" s="58">
        <v>4165.75</v>
      </c>
      <c r="W138" s="58">
        <v>4239.75</v>
      </c>
      <c r="X138" s="58">
        <v>4255</v>
      </c>
      <c r="Y138" s="59">
        <v>4293.75</v>
      </c>
      <c r="Z138" s="59">
        <v>4387</v>
      </c>
      <c r="AA138" s="60"/>
      <c r="AB138" s="61"/>
      <c r="AC138" s="61"/>
      <c r="AD138" s="61"/>
      <c r="AE138" s="61"/>
      <c r="AF138" s="61"/>
      <c r="AG138" s="61"/>
      <c r="AH138" s="61"/>
      <c r="AI138" s="61"/>
      <c r="AJ138" s="61"/>
      <c r="AK138" s="61"/>
      <c r="AL138" s="61"/>
      <c r="AM138" s="61"/>
      <c r="AN138" s="61"/>
      <c r="AO138" s="61"/>
      <c r="AP138" s="61"/>
      <c r="AQ138" s="61"/>
      <c r="AR138" s="61"/>
      <c r="AS138" s="61"/>
      <c r="AT138" s="61"/>
      <c r="AU138" s="61"/>
      <c r="AV138" s="61"/>
      <c r="AW138" s="61"/>
      <c r="AX138" s="61"/>
      <c r="AY138" s="61"/>
      <c r="AZ138" s="61"/>
      <c r="BA138" s="61"/>
      <c r="BB138" s="61"/>
      <c r="BC138" s="61"/>
      <c r="BD138" s="61"/>
      <c r="BE138" s="61"/>
      <c r="BF138" s="61"/>
      <c r="BG138" s="61"/>
      <c r="BH138" s="61"/>
      <c r="BI138" s="61"/>
      <c r="BJ138" s="61"/>
      <c r="BK138" s="61"/>
      <c r="BL138" s="61"/>
      <c r="BM138" s="61"/>
      <c r="BN138" s="61"/>
      <c r="BO138" s="61"/>
      <c r="BP138" s="61"/>
      <c r="BQ138" s="61"/>
      <c r="BR138" s="61"/>
      <c r="BS138" s="61"/>
      <c r="BT138" s="61"/>
      <c r="BU138" s="61"/>
      <c r="BV138" s="61"/>
      <c r="BW138" s="61"/>
      <c r="BX138" s="61"/>
      <c r="BY138" s="61"/>
      <c r="BZ138" s="61"/>
      <c r="CA138" s="61"/>
      <c r="CB138" s="61"/>
      <c r="CC138" s="61"/>
      <c r="CD138" s="61"/>
      <c r="CE138" s="61"/>
      <c r="CF138" s="61"/>
      <c r="CG138" s="61"/>
      <c r="CH138" s="61"/>
      <c r="CI138" s="61"/>
      <c r="CJ138" s="61"/>
      <c r="CK138" s="61"/>
      <c r="CL138" s="61"/>
      <c r="CM138" s="61"/>
      <c r="CN138" s="61"/>
      <c r="CO138" s="61"/>
      <c r="CP138" s="61"/>
      <c r="CQ138" s="61"/>
      <c r="CR138" s="61"/>
      <c r="CS138" s="61"/>
      <c r="CT138" s="61"/>
      <c r="CU138" s="61"/>
      <c r="CV138" s="61"/>
      <c r="CW138" s="61"/>
      <c r="CX138" s="61"/>
      <c r="CY138" s="61"/>
      <c r="CZ138" s="61"/>
      <c r="DA138" s="61"/>
      <c r="DB138" s="61"/>
      <c r="DC138" s="61"/>
      <c r="DD138" s="61"/>
      <c r="DE138" s="61"/>
      <c r="DF138" s="61"/>
      <c r="DG138" s="61"/>
      <c r="DH138" s="61"/>
      <c r="DI138" s="61"/>
      <c r="DJ138" s="61"/>
      <c r="DK138" s="61"/>
      <c r="DL138" s="61"/>
      <c r="DM138" s="61"/>
      <c r="DN138" s="61"/>
      <c r="DO138" s="61"/>
      <c r="DP138" s="61"/>
      <c r="DQ138" s="61"/>
      <c r="DR138" s="61"/>
      <c r="DS138" s="61"/>
      <c r="DT138" s="61"/>
      <c r="DU138" s="61"/>
      <c r="DV138" s="61"/>
      <c r="DW138" s="61"/>
      <c r="DX138" s="61"/>
      <c r="DY138" s="61"/>
      <c r="DZ138" s="61"/>
      <c r="EA138" s="61"/>
      <c r="EB138" s="61"/>
      <c r="EC138" s="61"/>
      <c r="ED138" s="61"/>
      <c r="EE138" s="61"/>
      <c r="EF138" s="61"/>
      <c r="EG138" s="61"/>
      <c r="EH138" s="61"/>
      <c r="EI138" s="61"/>
      <c r="EJ138" s="61"/>
      <c r="EK138" s="61"/>
      <c r="EL138" s="61"/>
      <c r="EM138" s="61"/>
      <c r="EN138" s="61"/>
      <c r="EO138" s="61"/>
      <c r="EP138" s="61"/>
      <c r="EQ138" s="61"/>
      <c r="ER138" s="61"/>
      <c r="ES138" s="61"/>
      <c r="ET138" s="61"/>
      <c r="EU138" s="61"/>
      <c r="EV138" s="61"/>
      <c r="EW138" s="61"/>
      <c r="EX138" s="61"/>
      <c r="EY138" s="61"/>
      <c r="EZ138" s="61"/>
      <c r="FA138" s="61"/>
      <c r="FB138" s="61"/>
      <c r="FC138" s="61"/>
      <c r="FD138" s="61"/>
      <c r="FE138" s="61"/>
      <c r="FF138" s="61"/>
      <c r="FG138" s="61"/>
      <c r="FH138" s="61"/>
      <c r="FI138" s="61"/>
      <c r="FJ138" s="61"/>
      <c r="FK138" s="61"/>
      <c r="FL138" s="61"/>
      <c r="FM138" s="61"/>
      <c r="FN138" s="61"/>
      <c r="FO138" s="61"/>
      <c r="FP138" s="61"/>
      <c r="FQ138" s="61"/>
      <c r="FR138" s="61"/>
      <c r="FS138" s="61"/>
      <c r="FT138" s="61"/>
      <c r="FU138" s="61"/>
      <c r="FV138" s="61"/>
      <c r="FW138" s="61"/>
      <c r="FX138" s="61"/>
      <c r="FY138" s="61"/>
      <c r="FZ138" s="61"/>
      <c r="GA138" s="61"/>
      <c r="GB138" s="61"/>
      <c r="GC138" s="61"/>
      <c r="GD138" s="61"/>
      <c r="GE138" s="61"/>
      <c r="GF138" s="61"/>
      <c r="GG138" s="61"/>
      <c r="GH138" s="61"/>
      <c r="GI138" s="61"/>
      <c r="GJ138" s="61"/>
      <c r="GK138" s="61"/>
      <c r="GL138" s="61"/>
      <c r="GM138" s="61"/>
      <c r="GN138" s="61"/>
      <c r="GO138" s="61"/>
      <c r="GP138" s="61"/>
      <c r="GQ138" s="61"/>
      <c r="GR138" s="61"/>
      <c r="GS138" s="61"/>
      <c r="GT138" s="61"/>
      <c r="GU138" s="61"/>
      <c r="GV138" s="61"/>
      <c r="GW138" s="61"/>
      <c r="GX138" s="61"/>
      <c r="GY138" s="61"/>
      <c r="GZ138" s="61"/>
      <c r="HA138" s="61"/>
      <c r="HB138" s="61"/>
      <c r="HC138" s="61"/>
      <c r="HD138" s="61"/>
      <c r="HE138" s="61"/>
      <c r="HF138" s="61"/>
      <c r="HG138" s="61"/>
      <c r="HH138" s="61"/>
      <c r="HI138" s="61"/>
      <c r="HJ138" s="61"/>
      <c r="HK138" s="61"/>
      <c r="HL138" s="61"/>
      <c r="HM138" s="61"/>
      <c r="HN138" s="61"/>
      <c r="HO138" s="61"/>
      <c r="HP138" s="62"/>
    </row>
    <row r="139" spans="1:224" ht="12.75" customHeight="1" x14ac:dyDescent="0.25">
      <c r="A139" s="32" t="s">
        <v>688</v>
      </c>
      <c r="B139" s="63">
        <v>3320</v>
      </c>
      <c r="C139" s="57" t="s">
        <v>285</v>
      </c>
      <c r="D139" s="58">
        <v>1334.5</v>
      </c>
      <c r="E139" s="58">
        <v>1244.5</v>
      </c>
      <c r="F139" s="58">
        <v>1305.5</v>
      </c>
      <c r="G139" s="58">
        <v>1251.25</v>
      </c>
      <c r="H139" s="58">
        <v>1228.25</v>
      </c>
      <c r="I139" s="58">
        <v>1173.75</v>
      </c>
      <c r="J139" s="58">
        <v>1008.5</v>
      </c>
      <c r="K139" s="58">
        <v>1065.25</v>
      </c>
      <c r="L139" s="58">
        <v>1222.75</v>
      </c>
      <c r="M139" s="58">
        <v>1377</v>
      </c>
      <c r="N139" s="58">
        <v>1448.75</v>
      </c>
      <c r="O139" s="58">
        <v>1489.25</v>
      </c>
      <c r="P139" s="58">
        <v>1482</v>
      </c>
      <c r="Q139" s="58">
        <v>1506.75</v>
      </c>
      <c r="R139" s="58">
        <v>1467.75</v>
      </c>
      <c r="S139" s="58">
        <v>1461.25</v>
      </c>
      <c r="T139" s="58">
        <v>1484.5</v>
      </c>
      <c r="U139" s="58">
        <v>1530.5</v>
      </c>
      <c r="V139" s="58">
        <v>1507.75</v>
      </c>
      <c r="W139" s="58">
        <v>1508</v>
      </c>
      <c r="X139" s="58">
        <v>1574.25</v>
      </c>
      <c r="Y139" s="59">
        <v>1583.25</v>
      </c>
      <c r="Z139" s="59">
        <v>1533.5</v>
      </c>
      <c r="AA139" s="60"/>
      <c r="AB139" s="61"/>
      <c r="AC139" s="61"/>
      <c r="AD139" s="61"/>
      <c r="AE139" s="61"/>
      <c r="AF139" s="61"/>
      <c r="AG139" s="61"/>
      <c r="AH139" s="61"/>
      <c r="AI139" s="61"/>
      <c r="AJ139" s="61"/>
      <c r="AK139" s="61"/>
      <c r="AL139" s="61"/>
      <c r="AM139" s="61"/>
      <c r="AN139" s="61"/>
      <c r="AO139" s="61"/>
      <c r="AP139" s="61"/>
      <c r="AQ139" s="61"/>
      <c r="AR139" s="61"/>
      <c r="AS139" s="61"/>
      <c r="AT139" s="61"/>
      <c r="AU139" s="61"/>
      <c r="AV139" s="61"/>
      <c r="AW139" s="61"/>
      <c r="AX139" s="61"/>
      <c r="AY139" s="61"/>
      <c r="AZ139" s="61"/>
      <c r="BA139" s="61"/>
      <c r="BB139" s="61"/>
      <c r="BC139" s="61"/>
      <c r="BD139" s="61"/>
      <c r="BE139" s="61"/>
      <c r="BF139" s="61"/>
      <c r="BG139" s="61"/>
      <c r="BH139" s="61"/>
      <c r="BI139" s="61"/>
      <c r="BJ139" s="61"/>
      <c r="BK139" s="61"/>
      <c r="BL139" s="61"/>
      <c r="BM139" s="61"/>
      <c r="BN139" s="61"/>
      <c r="BO139" s="61"/>
      <c r="BP139" s="61"/>
      <c r="BQ139" s="61"/>
      <c r="BR139" s="61"/>
      <c r="BS139" s="61"/>
      <c r="BT139" s="61"/>
      <c r="BU139" s="61"/>
      <c r="BV139" s="61"/>
      <c r="BW139" s="61"/>
      <c r="BX139" s="61"/>
      <c r="BY139" s="61"/>
      <c r="BZ139" s="61"/>
      <c r="CA139" s="61"/>
      <c r="CB139" s="61"/>
      <c r="CC139" s="61"/>
      <c r="CD139" s="61"/>
      <c r="CE139" s="61"/>
      <c r="CF139" s="61"/>
      <c r="CG139" s="61"/>
      <c r="CH139" s="61"/>
      <c r="CI139" s="61"/>
      <c r="CJ139" s="61"/>
      <c r="CK139" s="61"/>
      <c r="CL139" s="61"/>
      <c r="CM139" s="61"/>
      <c r="CN139" s="61"/>
      <c r="CO139" s="61"/>
      <c r="CP139" s="61"/>
      <c r="CQ139" s="61"/>
      <c r="CR139" s="61"/>
      <c r="CS139" s="61"/>
      <c r="CT139" s="61"/>
      <c r="CU139" s="61"/>
      <c r="CV139" s="61"/>
      <c r="CW139" s="61"/>
      <c r="CX139" s="61"/>
      <c r="CY139" s="61"/>
      <c r="CZ139" s="61"/>
      <c r="DA139" s="61"/>
      <c r="DB139" s="61"/>
      <c r="DC139" s="61"/>
      <c r="DD139" s="61"/>
      <c r="DE139" s="61"/>
      <c r="DF139" s="61"/>
      <c r="DG139" s="61"/>
      <c r="DH139" s="61"/>
      <c r="DI139" s="61"/>
      <c r="DJ139" s="61"/>
      <c r="DK139" s="61"/>
      <c r="DL139" s="61"/>
      <c r="DM139" s="61"/>
      <c r="DN139" s="61"/>
      <c r="DO139" s="61"/>
      <c r="DP139" s="61"/>
      <c r="DQ139" s="61"/>
      <c r="DR139" s="61"/>
      <c r="DS139" s="61"/>
      <c r="DT139" s="61"/>
      <c r="DU139" s="61"/>
      <c r="DV139" s="61"/>
      <c r="DW139" s="61"/>
      <c r="DX139" s="61"/>
      <c r="DY139" s="61"/>
      <c r="DZ139" s="61"/>
      <c r="EA139" s="61"/>
      <c r="EB139" s="61"/>
      <c r="EC139" s="61"/>
      <c r="ED139" s="61"/>
      <c r="EE139" s="61"/>
      <c r="EF139" s="61"/>
      <c r="EG139" s="61"/>
      <c r="EH139" s="61"/>
      <c r="EI139" s="61"/>
      <c r="EJ139" s="61"/>
      <c r="EK139" s="61"/>
      <c r="EL139" s="61"/>
      <c r="EM139" s="61"/>
      <c r="EN139" s="61"/>
      <c r="EO139" s="61"/>
      <c r="EP139" s="61"/>
      <c r="EQ139" s="61"/>
      <c r="ER139" s="61"/>
      <c r="ES139" s="61"/>
      <c r="ET139" s="61"/>
      <c r="EU139" s="61"/>
      <c r="EV139" s="61"/>
      <c r="EW139" s="61"/>
      <c r="EX139" s="61"/>
      <c r="EY139" s="61"/>
      <c r="EZ139" s="61"/>
      <c r="FA139" s="61"/>
      <c r="FB139" s="61"/>
      <c r="FC139" s="61"/>
      <c r="FD139" s="61"/>
      <c r="FE139" s="61"/>
      <c r="FF139" s="61"/>
      <c r="FG139" s="61"/>
      <c r="FH139" s="61"/>
      <c r="FI139" s="61"/>
      <c r="FJ139" s="61"/>
      <c r="FK139" s="61"/>
      <c r="FL139" s="61"/>
      <c r="FM139" s="61"/>
      <c r="FN139" s="61"/>
      <c r="FO139" s="61"/>
      <c r="FP139" s="61"/>
      <c r="FQ139" s="61"/>
      <c r="FR139" s="61"/>
      <c r="FS139" s="61"/>
      <c r="FT139" s="61"/>
      <c r="FU139" s="61"/>
      <c r="FV139" s="61"/>
      <c r="FW139" s="61"/>
      <c r="FX139" s="61"/>
      <c r="FY139" s="61"/>
      <c r="FZ139" s="61"/>
      <c r="GA139" s="61"/>
      <c r="GB139" s="61"/>
      <c r="GC139" s="61"/>
      <c r="GD139" s="61"/>
      <c r="GE139" s="61"/>
      <c r="GF139" s="61"/>
      <c r="GG139" s="61"/>
      <c r="GH139" s="61"/>
      <c r="GI139" s="61"/>
      <c r="GJ139" s="61"/>
      <c r="GK139" s="61"/>
      <c r="GL139" s="61"/>
      <c r="GM139" s="61"/>
      <c r="GN139" s="61"/>
      <c r="GO139" s="61"/>
      <c r="GP139" s="61"/>
      <c r="GQ139" s="61"/>
      <c r="GR139" s="61"/>
      <c r="GS139" s="61"/>
      <c r="GT139" s="61"/>
      <c r="GU139" s="61"/>
      <c r="GV139" s="61"/>
      <c r="GW139" s="61"/>
      <c r="GX139" s="61"/>
      <c r="GY139" s="61"/>
      <c r="GZ139" s="61"/>
      <c r="HA139" s="61"/>
      <c r="HB139" s="61"/>
      <c r="HC139" s="61"/>
      <c r="HD139" s="61"/>
      <c r="HE139" s="61"/>
      <c r="HF139" s="61"/>
      <c r="HG139" s="61"/>
      <c r="HH139" s="61"/>
      <c r="HI139" s="61"/>
      <c r="HJ139" s="61"/>
      <c r="HK139" s="61"/>
      <c r="HL139" s="61"/>
      <c r="HM139" s="61"/>
      <c r="HN139" s="61"/>
      <c r="HO139" s="61"/>
      <c r="HP139" s="62"/>
    </row>
    <row r="140" spans="1:224" ht="12.75" customHeight="1" x14ac:dyDescent="0.25">
      <c r="A140" s="32" t="s">
        <v>688</v>
      </c>
      <c r="B140" s="63">
        <v>3330</v>
      </c>
      <c r="C140" s="57" t="s">
        <v>287</v>
      </c>
      <c r="D140" s="58">
        <v>121.25</v>
      </c>
      <c r="E140" s="58">
        <v>139.75</v>
      </c>
      <c r="F140" s="58">
        <v>132.25</v>
      </c>
      <c r="G140" s="58">
        <v>154.75</v>
      </c>
      <c r="H140" s="58">
        <v>237.25</v>
      </c>
      <c r="I140" s="58">
        <v>194.25</v>
      </c>
      <c r="J140" s="58">
        <v>124.75</v>
      </c>
      <c r="K140" s="58">
        <v>110.75</v>
      </c>
      <c r="L140" s="58">
        <v>111.75</v>
      </c>
      <c r="M140" s="58">
        <v>121.75</v>
      </c>
      <c r="N140" s="58">
        <v>135.75</v>
      </c>
      <c r="O140" s="58">
        <v>139.75</v>
      </c>
      <c r="P140" s="58">
        <v>138.5</v>
      </c>
      <c r="Q140" s="58">
        <v>128.75</v>
      </c>
      <c r="R140" s="58">
        <v>119.5</v>
      </c>
      <c r="S140" s="58">
        <v>111.5</v>
      </c>
      <c r="T140" s="58">
        <v>94.75</v>
      </c>
      <c r="U140" s="58">
        <v>86</v>
      </c>
      <c r="V140" s="58">
        <v>82.75</v>
      </c>
      <c r="W140" s="58">
        <v>74.25</v>
      </c>
      <c r="X140" s="58">
        <v>75.25</v>
      </c>
      <c r="Y140" s="59">
        <v>73.25</v>
      </c>
      <c r="Z140" s="59">
        <v>70.5</v>
      </c>
      <c r="AA140" s="60"/>
      <c r="AB140" s="61"/>
      <c r="AC140" s="61"/>
      <c r="AD140" s="61"/>
      <c r="AE140" s="61"/>
      <c r="AF140" s="61"/>
      <c r="AG140" s="61"/>
      <c r="AH140" s="61"/>
      <c r="AI140" s="61"/>
      <c r="AJ140" s="61"/>
      <c r="AK140" s="61"/>
      <c r="AL140" s="61"/>
      <c r="AM140" s="61"/>
      <c r="AN140" s="61"/>
      <c r="AO140" s="61"/>
      <c r="AP140" s="61"/>
      <c r="AQ140" s="61"/>
      <c r="AR140" s="61"/>
      <c r="AS140" s="61"/>
      <c r="AT140" s="61"/>
      <c r="AU140" s="61"/>
      <c r="AV140" s="61"/>
      <c r="AW140" s="61"/>
      <c r="AX140" s="61"/>
      <c r="AY140" s="61"/>
      <c r="AZ140" s="61"/>
      <c r="BA140" s="61"/>
      <c r="BB140" s="61"/>
      <c r="BC140" s="61"/>
      <c r="BD140" s="61"/>
      <c r="BE140" s="61"/>
      <c r="BF140" s="61"/>
      <c r="BG140" s="61"/>
      <c r="BH140" s="61"/>
      <c r="BI140" s="61"/>
      <c r="BJ140" s="61"/>
      <c r="BK140" s="61"/>
      <c r="BL140" s="61"/>
      <c r="BM140" s="61"/>
      <c r="BN140" s="61"/>
      <c r="BO140" s="61"/>
      <c r="BP140" s="61"/>
      <c r="BQ140" s="61"/>
      <c r="BR140" s="61"/>
      <c r="BS140" s="61"/>
      <c r="BT140" s="61"/>
      <c r="BU140" s="61"/>
      <c r="BV140" s="61"/>
      <c r="BW140" s="61"/>
      <c r="BX140" s="61"/>
      <c r="BY140" s="61"/>
      <c r="BZ140" s="61"/>
      <c r="CA140" s="61"/>
      <c r="CB140" s="61"/>
      <c r="CC140" s="61"/>
      <c r="CD140" s="61"/>
      <c r="CE140" s="61"/>
      <c r="CF140" s="61"/>
      <c r="CG140" s="61"/>
      <c r="CH140" s="61"/>
      <c r="CI140" s="61"/>
      <c r="CJ140" s="61"/>
      <c r="CK140" s="61"/>
      <c r="CL140" s="61"/>
      <c r="CM140" s="61"/>
      <c r="CN140" s="61"/>
      <c r="CO140" s="61"/>
      <c r="CP140" s="61"/>
      <c r="CQ140" s="61"/>
      <c r="CR140" s="61"/>
      <c r="CS140" s="61"/>
      <c r="CT140" s="61"/>
      <c r="CU140" s="61"/>
      <c r="CV140" s="61"/>
      <c r="CW140" s="61"/>
      <c r="CX140" s="61"/>
      <c r="CY140" s="61"/>
      <c r="CZ140" s="61"/>
      <c r="DA140" s="61"/>
      <c r="DB140" s="61"/>
      <c r="DC140" s="61"/>
      <c r="DD140" s="61"/>
      <c r="DE140" s="61"/>
      <c r="DF140" s="61"/>
      <c r="DG140" s="61"/>
      <c r="DH140" s="61"/>
      <c r="DI140" s="61"/>
      <c r="DJ140" s="61"/>
      <c r="DK140" s="61"/>
      <c r="DL140" s="61"/>
      <c r="DM140" s="61"/>
      <c r="DN140" s="61"/>
      <c r="DO140" s="61"/>
      <c r="DP140" s="61"/>
      <c r="DQ140" s="61"/>
      <c r="DR140" s="61"/>
      <c r="DS140" s="61"/>
      <c r="DT140" s="61"/>
      <c r="DU140" s="61"/>
      <c r="DV140" s="61"/>
      <c r="DW140" s="61"/>
      <c r="DX140" s="61"/>
      <c r="DY140" s="61"/>
      <c r="DZ140" s="61"/>
      <c r="EA140" s="61"/>
      <c r="EB140" s="61"/>
      <c r="EC140" s="61"/>
      <c r="ED140" s="61"/>
      <c r="EE140" s="61"/>
      <c r="EF140" s="61"/>
      <c r="EG140" s="61"/>
      <c r="EH140" s="61"/>
      <c r="EI140" s="61"/>
      <c r="EJ140" s="61"/>
      <c r="EK140" s="61"/>
      <c r="EL140" s="61"/>
      <c r="EM140" s="61"/>
      <c r="EN140" s="61"/>
      <c r="EO140" s="61"/>
      <c r="EP140" s="61"/>
      <c r="EQ140" s="61"/>
      <c r="ER140" s="61"/>
      <c r="ES140" s="61"/>
      <c r="ET140" s="61"/>
      <c r="EU140" s="61"/>
      <c r="EV140" s="61"/>
      <c r="EW140" s="61"/>
      <c r="EX140" s="61"/>
      <c r="EY140" s="61"/>
      <c r="EZ140" s="61"/>
      <c r="FA140" s="61"/>
      <c r="FB140" s="61"/>
      <c r="FC140" s="61"/>
      <c r="FD140" s="61"/>
      <c r="FE140" s="61"/>
      <c r="FF140" s="61"/>
      <c r="FG140" s="61"/>
      <c r="FH140" s="61"/>
      <c r="FI140" s="61"/>
      <c r="FJ140" s="61"/>
      <c r="FK140" s="61"/>
      <c r="FL140" s="61"/>
      <c r="FM140" s="61"/>
      <c r="FN140" s="61"/>
      <c r="FO140" s="61"/>
      <c r="FP140" s="61"/>
      <c r="FQ140" s="61"/>
      <c r="FR140" s="61"/>
      <c r="FS140" s="61"/>
      <c r="FT140" s="61"/>
      <c r="FU140" s="61"/>
      <c r="FV140" s="61"/>
      <c r="FW140" s="61"/>
      <c r="FX140" s="61"/>
      <c r="FY140" s="61"/>
      <c r="FZ140" s="61"/>
      <c r="GA140" s="61"/>
      <c r="GB140" s="61"/>
      <c r="GC140" s="61"/>
      <c r="GD140" s="61"/>
      <c r="GE140" s="61"/>
      <c r="GF140" s="61"/>
      <c r="GG140" s="61"/>
      <c r="GH140" s="61"/>
      <c r="GI140" s="61"/>
      <c r="GJ140" s="61"/>
      <c r="GK140" s="61"/>
      <c r="GL140" s="61"/>
      <c r="GM140" s="61"/>
      <c r="GN140" s="61"/>
      <c r="GO140" s="61"/>
      <c r="GP140" s="61"/>
      <c r="GQ140" s="61"/>
      <c r="GR140" s="61"/>
      <c r="GS140" s="61"/>
      <c r="GT140" s="61"/>
      <c r="GU140" s="61"/>
      <c r="GV140" s="61"/>
      <c r="GW140" s="61"/>
      <c r="GX140" s="61"/>
      <c r="GY140" s="61"/>
      <c r="GZ140" s="61"/>
      <c r="HA140" s="61"/>
      <c r="HB140" s="61"/>
      <c r="HC140" s="61"/>
      <c r="HD140" s="61"/>
      <c r="HE140" s="61"/>
      <c r="HF140" s="61"/>
      <c r="HG140" s="61"/>
      <c r="HH140" s="61"/>
      <c r="HI140" s="61"/>
      <c r="HJ140" s="61"/>
      <c r="HK140" s="61"/>
      <c r="HL140" s="61"/>
      <c r="HM140" s="61"/>
      <c r="HN140" s="61"/>
      <c r="HO140" s="61"/>
      <c r="HP140" s="62"/>
    </row>
    <row r="141" spans="1:224" ht="12.75" customHeight="1" x14ac:dyDescent="0.25">
      <c r="A141" s="32" t="s">
        <v>688</v>
      </c>
      <c r="B141" s="63">
        <v>3410</v>
      </c>
      <c r="C141" s="57" t="s">
        <v>289</v>
      </c>
      <c r="D141" s="58">
        <v>21419.25</v>
      </c>
      <c r="E141" s="58">
        <v>25501.75</v>
      </c>
      <c r="F141" s="58">
        <v>25314.5</v>
      </c>
      <c r="G141" s="58">
        <v>19887</v>
      </c>
      <c r="H141" s="58">
        <v>18112.75</v>
      </c>
      <c r="I141" s="58">
        <v>16425.5</v>
      </c>
      <c r="J141" s="58">
        <v>13220.5</v>
      </c>
      <c r="K141" s="58">
        <v>11589.5</v>
      </c>
      <c r="L141" s="58">
        <v>12471.75</v>
      </c>
      <c r="M141" s="58">
        <v>14928.5</v>
      </c>
      <c r="N141" s="58">
        <v>15716.5</v>
      </c>
      <c r="O141" s="58">
        <v>20975</v>
      </c>
      <c r="P141" s="58">
        <v>26578.5</v>
      </c>
      <c r="Q141" s="58">
        <v>26783.5</v>
      </c>
      <c r="R141" s="58">
        <v>28003.5</v>
      </c>
      <c r="S141" s="58">
        <v>31177.5</v>
      </c>
      <c r="T141" s="58">
        <v>33230.5</v>
      </c>
      <c r="U141" s="58">
        <v>33881.5</v>
      </c>
      <c r="V141" s="58">
        <v>32667.25</v>
      </c>
      <c r="W141" s="58">
        <v>30638.75</v>
      </c>
      <c r="X141" s="58">
        <v>29505.25</v>
      </c>
      <c r="Y141" s="59">
        <v>28924</v>
      </c>
      <c r="Z141" s="59">
        <v>28719</v>
      </c>
      <c r="AA141" s="60"/>
      <c r="AB141" s="61"/>
      <c r="AC141" s="61"/>
      <c r="AD141" s="61"/>
      <c r="AE141" s="61"/>
      <c r="AF141" s="61"/>
      <c r="AG141" s="61"/>
      <c r="AH141" s="61"/>
      <c r="AI141" s="61"/>
      <c r="AJ141" s="61"/>
      <c r="AK141" s="61"/>
      <c r="AL141" s="61"/>
      <c r="AM141" s="61"/>
      <c r="AN141" s="61"/>
      <c r="AO141" s="61"/>
      <c r="AP141" s="61"/>
      <c r="AQ141" s="61"/>
      <c r="AR141" s="61"/>
      <c r="AS141" s="61"/>
      <c r="AT141" s="61"/>
      <c r="AU141" s="61"/>
      <c r="AV141" s="61"/>
      <c r="AW141" s="61"/>
      <c r="AX141" s="61"/>
      <c r="AY141" s="61"/>
      <c r="AZ141" s="61"/>
      <c r="BA141" s="61"/>
      <c r="BB141" s="61"/>
      <c r="BC141" s="61"/>
      <c r="BD141" s="61"/>
      <c r="BE141" s="61"/>
      <c r="BF141" s="61"/>
      <c r="BG141" s="61"/>
      <c r="BH141" s="61"/>
      <c r="BI141" s="61"/>
      <c r="BJ141" s="61"/>
      <c r="BK141" s="61"/>
      <c r="BL141" s="61"/>
      <c r="BM141" s="61"/>
      <c r="BN141" s="61"/>
      <c r="BO141" s="61"/>
      <c r="BP141" s="61"/>
      <c r="BQ141" s="61"/>
      <c r="BR141" s="61"/>
      <c r="BS141" s="61"/>
      <c r="BT141" s="61"/>
      <c r="BU141" s="61"/>
      <c r="BV141" s="61"/>
      <c r="BW141" s="61"/>
      <c r="BX141" s="61"/>
      <c r="BY141" s="61"/>
      <c r="BZ141" s="61"/>
      <c r="CA141" s="61"/>
      <c r="CB141" s="61"/>
      <c r="CC141" s="61"/>
      <c r="CD141" s="61"/>
      <c r="CE141" s="61"/>
      <c r="CF141" s="61"/>
      <c r="CG141" s="61"/>
      <c r="CH141" s="61"/>
      <c r="CI141" s="61"/>
      <c r="CJ141" s="61"/>
      <c r="CK141" s="61"/>
      <c r="CL141" s="61"/>
      <c r="CM141" s="61"/>
      <c r="CN141" s="61"/>
      <c r="CO141" s="61"/>
      <c r="CP141" s="61"/>
      <c r="CQ141" s="61"/>
      <c r="CR141" s="61"/>
      <c r="CS141" s="61"/>
      <c r="CT141" s="61"/>
      <c r="CU141" s="61"/>
      <c r="CV141" s="61"/>
      <c r="CW141" s="61"/>
      <c r="CX141" s="61"/>
      <c r="CY141" s="61"/>
      <c r="CZ141" s="61"/>
      <c r="DA141" s="61"/>
      <c r="DB141" s="61"/>
      <c r="DC141" s="61"/>
      <c r="DD141" s="61"/>
      <c r="DE141" s="61"/>
      <c r="DF141" s="61"/>
      <c r="DG141" s="61"/>
      <c r="DH141" s="61"/>
      <c r="DI141" s="61"/>
      <c r="DJ141" s="61"/>
      <c r="DK141" s="61"/>
      <c r="DL141" s="61"/>
      <c r="DM141" s="61"/>
      <c r="DN141" s="61"/>
      <c r="DO141" s="61"/>
      <c r="DP141" s="61"/>
      <c r="DQ141" s="61"/>
      <c r="DR141" s="61"/>
      <c r="DS141" s="61"/>
      <c r="DT141" s="61"/>
      <c r="DU141" s="61"/>
      <c r="DV141" s="61"/>
      <c r="DW141" s="61"/>
      <c r="DX141" s="61"/>
      <c r="DY141" s="61"/>
      <c r="DZ141" s="61"/>
      <c r="EA141" s="61"/>
      <c r="EB141" s="61"/>
      <c r="EC141" s="61"/>
      <c r="ED141" s="61"/>
      <c r="EE141" s="61"/>
      <c r="EF141" s="61"/>
      <c r="EG141" s="61"/>
      <c r="EH141" s="61"/>
      <c r="EI141" s="61"/>
      <c r="EJ141" s="61"/>
      <c r="EK141" s="61"/>
      <c r="EL141" s="61"/>
      <c r="EM141" s="61"/>
      <c r="EN141" s="61"/>
      <c r="EO141" s="61"/>
      <c r="EP141" s="61"/>
      <c r="EQ141" s="61"/>
      <c r="ER141" s="61"/>
      <c r="ES141" s="61"/>
      <c r="ET141" s="61"/>
      <c r="EU141" s="61"/>
      <c r="EV141" s="61"/>
      <c r="EW141" s="61"/>
      <c r="EX141" s="61"/>
      <c r="EY141" s="61"/>
      <c r="EZ141" s="61"/>
      <c r="FA141" s="61"/>
      <c r="FB141" s="61"/>
      <c r="FC141" s="61"/>
      <c r="FD141" s="61"/>
      <c r="FE141" s="61"/>
      <c r="FF141" s="61"/>
      <c r="FG141" s="61"/>
      <c r="FH141" s="61"/>
      <c r="FI141" s="61"/>
      <c r="FJ141" s="61"/>
      <c r="FK141" s="61"/>
      <c r="FL141" s="61"/>
      <c r="FM141" s="61"/>
      <c r="FN141" s="61"/>
      <c r="FO141" s="61"/>
      <c r="FP141" s="61"/>
      <c r="FQ141" s="61"/>
      <c r="FR141" s="61"/>
      <c r="FS141" s="61"/>
      <c r="FT141" s="61"/>
      <c r="FU141" s="61"/>
      <c r="FV141" s="61"/>
      <c r="FW141" s="61"/>
      <c r="FX141" s="61"/>
      <c r="FY141" s="61"/>
      <c r="FZ141" s="61"/>
      <c r="GA141" s="61"/>
      <c r="GB141" s="61"/>
      <c r="GC141" s="61"/>
      <c r="GD141" s="61"/>
      <c r="GE141" s="61"/>
      <c r="GF141" s="61"/>
      <c r="GG141" s="61"/>
      <c r="GH141" s="61"/>
      <c r="GI141" s="61"/>
      <c r="GJ141" s="61"/>
      <c r="GK141" s="61"/>
      <c r="GL141" s="61"/>
      <c r="GM141" s="61"/>
      <c r="GN141" s="61"/>
      <c r="GO141" s="61"/>
      <c r="GP141" s="61"/>
      <c r="GQ141" s="61"/>
      <c r="GR141" s="61"/>
      <c r="GS141" s="61"/>
      <c r="GT141" s="61"/>
      <c r="GU141" s="61"/>
      <c r="GV141" s="61"/>
      <c r="GW141" s="61"/>
      <c r="GX141" s="61"/>
      <c r="GY141" s="61"/>
      <c r="GZ141" s="61"/>
      <c r="HA141" s="61"/>
      <c r="HB141" s="61"/>
      <c r="HC141" s="61"/>
      <c r="HD141" s="61"/>
      <c r="HE141" s="61"/>
      <c r="HF141" s="61"/>
      <c r="HG141" s="61"/>
      <c r="HH141" s="61"/>
      <c r="HI141" s="61"/>
      <c r="HJ141" s="61"/>
      <c r="HK141" s="61"/>
      <c r="HL141" s="61"/>
      <c r="HM141" s="61"/>
      <c r="HN141" s="61"/>
      <c r="HO141" s="61"/>
      <c r="HP141" s="62"/>
    </row>
    <row r="142" spans="1:224" ht="12.75" customHeight="1" x14ac:dyDescent="0.25">
      <c r="A142" s="32" t="s">
        <v>688</v>
      </c>
      <c r="B142" s="63">
        <v>3420</v>
      </c>
      <c r="C142" s="57" t="s">
        <v>291</v>
      </c>
      <c r="D142" s="58">
        <v>3888</v>
      </c>
      <c r="E142" s="58">
        <v>4304</v>
      </c>
      <c r="F142" s="58">
        <v>5046.75</v>
      </c>
      <c r="G142" s="58">
        <v>4810</v>
      </c>
      <c r="H142" s="58">
        <v>4220.25</v>
      </c>
      <c r="I142" s="58">
        <v>3637.5</v>
      </c>
      <c r="J142" s="58">
        <v>2787.25</v>
      </c>
      <c r="K142" s="58">
        <v>3078.25</v>
      </c>
      <c r="L142" s="58">
        <v>4203.5</v>
      </c>
      <c r="M142" s="58">
        <v>5136.5</v>
      </c>
      <c r="N142" s="58">
        <v>6021.25</v>
      </c>
      <c r="O142" s="58">
        <v>6982.5</v>
      </c>
      <c r="P142" s="58">
        <v>7875.75</v>
      </c>
      <c r="Q142" s="58">
        <v>7437</v>
      </c>
      <c r="R142" s="58">
        <v>7453.75</v>
      </c>
      <c r="S142" s="58">
        <v>8301.75</v>
      </c>
      <c r="T142" s="58">
        <v>8363</v>
      </c>
      <c r="U142" s="58">
        <v>8311.75</v>
      </c>
      <c r="V142" s="58">
        <v>7959.25</v>
      </c>
      <c r="W142" s="58">
        <v>7798.5</v>
      </c>
      <c r="X142" s="58">
        <v>7733.5</v>
      </c>
      <c r="Y142" s="59">
        <v>7908.5</v>
      </c>
      <c r="Z142" s="59">
        <v>7720.75</v>
      </c>
      <c r="AA142" s="60"/>
      <c r="AB142" s="61"/>
      <c r="AC142" s="61"/>
      <c r="AD142" s="61"/>
      <c r="AE142" s="61"/>
      <c r="AF142" s="61"/>
      <c r="AG142" s="61"/>
      <c r="AH142" s="61"/>
      <c r="AI142" s="61"/>
      <c r="AJ142" s="61"/>
      <c r="AK142" s="61"/>
      <c r="AL142" s="61"/>
      <c r="AM142" s="61"/>
      <c r="AN142" s="61"/>
      <c r="AO142" s="61"/>
      <c r="AP142" s="61"/>
      <c r="AQ142" s="61"/>
      <c r="AR142" s="61"/>
      <c r="AS142" s="61"/>
      <c r="AT142" s="61"/>
      <c r="AU142" s="61"/>
      <c r="AV142" s="61"/>
      <c r="AW142" s="61"/>
      <c r="AX142" s="61"/>
      <c r="AY142" s="61"/>
      <c r="AZ142" s="61"/>
      <c r="BA142" s="61"/>
      <c r="BB142" s="61"/>
      <c r="BC142" s="61"/>
      <c r="BD142" s="61"/>
      <c r="BE142" s="61"/>
      <c r="BF142" s="61"/>
      <c r="BG142" s="61"/>
      <c r="BH142" s="61"/>
      <c r="BI142" s="61"/>
      <c r="BJ142" s="61"/>
      <c r="BK142" s="61"/>
      <c r="BL142" s="61"/>
      <c r="BM142" s="61"/>
      <c r="BN142" s="61"/>
      <c r="BO142" s="61"/>
      <c r="BP142" s="61"/>
      <c r="BQ142" s="61"/>
      <c r="BR142" s="61"/>
      <c r="BS142" s="61"/>
      <c r="BT142" s="61"/>
      <c r="BU142" s="61"/>
      <c r="BV142" s="61"/>
      <c r="BW142" s="61"/>
      <c r="BX142" s="61"/>
      <c r="BY142" s="61"/>
      <c r="BZ142" s="61"/>
      <c r="CA142" s="61"/>
      <c r="CB142" s="61"/>
      <c r="CC142" s="61"/>
      <c r="CD142" s="61"/>
      <c r="CE142" s="61"/>
      <c r="CF142" s="61"/>
      <c r="CG142" s="61"/>
      <c r="CH142" s="61"/>
      <c r="CI142" s="61"/>
      <c r="CJ142" s="61"/>
      <c r="CK142" s="61"/>
      <c r="CL142" s="61"/>
      <c r="CM142" s="61"/>
      <c r="CN142" s="61"/>
      <c r="CO142" s="61"/>
      <c r="CP142" s="61"/>
      <c r="CQ142" s="61"/>
      <c r="CR142" s="61"/>
      <c r="CS142" s="61"/>
      <c r="CT142" s="61"/>
      <c r="CU142" s="61"/>
      <c r="CV142" s="61"/>
      <c r="CW142" s="61"/>
      <c r="CX142" s="61"/>
      <c r="CY142" s="61"/>
      <c r="CZ142" s="61"/>
      <c r="DA142" s="61"/>
      <c r="DB142" s="61"/>
      <c r="DC142" s="61"/>
      <c r="DD142" s="61"/>
      <c r="DE142" s="61"/>
      <c r="DF142" s="61"/>
      <c r="DG142" s="61"/>
      <c r="DH142" s="61"/>
      <c r="DI142" s="61"/>
      <c r="DJ142" s="61"/>
      <c r="DK142" s="61"/>
      <c r="DL142" s="61"/>
      <c r="DM142" s="61"/>
      <c r="DN142" s="61"/>
      <c r="DO142" s="61"/>
      <c r="DP142" s="61"/>
      <c r="DQ142" s="61"/>
      <c r="DR142" s="61"/>
      <c r="DS142" s="61"/>
      <c r="DT142" s="61"/>
      <c r="DU142" s="61"/>
      <c r="DV142" s="61"/>
      <c r="DW142" s="61"/>
      <c r="DX142" s="61"/>
      <c r="DY142" s="61"/>
      <c r="DZ142" s="61"/>
      <c r="EA142" s="61"/>
      <c r="EB142" s="61"/>
      <c r="EC142" s="61"/>
      <c r="ED142" s="61"/>
      <c r="EE142" s="61"/>
      <c r="EF142" s="61"/>
      <c r="EG142" s="61"/>
      <c r="EH142" s="61"/>
      <c r="EI142" s="61"/>
      <c r="EJ142" s="61"/>
      <c r="EK142" s="61"/>
      <c r="EL142" s="61"/>
      <c r="EM142" s="61"/>
      <c r="EN142" s="61"/>
      <c r="EO142" s="61"/>
      <c r="EP142" s="61"/>
      <c r="EQ142" s="61"/>
      <c r="ER142" s="61"/>
      <c r="ES142" s="61"/>
      <c r="ET142" s="61"/>
      <c r="EU142" s="61"/>
      <c r="EV142" s="61"/>
      <c r="EW142" s="61"/>
      <c r="EX142" s="61"/>
      <c r="EY142" s="61"/>
      <c r="EZ142" s="61"/>
      <c r="FA142" s="61"/>
      <c r="FB142" s="61"/>
      <c r="FC142" s="61"/>
      <c r="FD142" s="61"/>
      <c r="FE142" s="61"/>
      <c r="FF142" s="61"/>
      <c r="FG142" s="61"/>
      <c r="FH142" s="61"/>
      <c r="FI142" s="61"/>
      <c r="FJ142" s="61"/>
      <c r="FK142" s="61"/>
      <c r="FL142" s="61"/>
      <c r="FM142" s="61"/>
      <c r="FN142" s="61"/>
      <c r="FO142" s="61"/>
      <c r="FP142" s="61"/>
      <c r="FQ142" s="61"/>
      <c r="FR142" s="61"/>
      <c r="FS142" s="61"/>
      <c r="FT142" s="61"/>
      <c r="FU142" s="61"/>
      <c r="FV142" s="61"/>
      <c r="FW142" s="61"/>
      <c r="FX142" s="61"/>
      <c r="FY142" s="61"/>
      <c r="FZ142" s="61"/>
      <c r="GA142" s="61"/>
      <c r="GB142" s="61"/>
      <c r="GC142" s="61"/>
      <c r="GD142" s="61"/>
      <c r="GE142" s="61"/>
      <c r="GF142" s="61"/>
      <c r="GG142" s="61"/>
      <c r="GH142" s="61"/>
      <c r="GI142" s="61"/>
      <c r="GJ142" s="61"/>
      <c r="GK142" s="61"/>
      <c r="GL142" s="61"/>
      <c r="GM142" s="61"/>
      <c r="GN142" s="61"/>
      <c r="GO142" s="61"/>
      <c r="GP142" s="61"/>
      <c r="GQ142" s="61"/>
      <c r="GR142" s="61"/>
      <c r="GS142" s="61"/>
      <c r="GT142" s="61"/>
      <c r="GU142" s="61"/>
      <c r="GV142" s="61"/>
      <c r="GW142" s="61"/>
      <c r="GX142" s="61"/>
      <c r="GY142" s="61"/>
      <c r="GZ142" s="61"/>
      <c r="HA142" s="61"/>
      <c r="HB142" s="61"/>
      <c r="HC142" s="61"/>
      <c r="HD142" s="61"/>
      <c r="HE142" s="61"/>
      <c r="HF142" s="61"/>
      <c r="HG142" s="61"/>
      <c r="HH142" s="61"/>
      <c r="HI142" s="61"/>
      <c r="HJ142" s="61"/>
      <c r="HK142" s="61"/>
      <c r="HL142" s="61"/>
      <c r="HM142" s="61"/>
      <c r="HN142" s="61"/>
      <c r="HO142" s="61"/>
      <c r="HP142" s="62"/>
    </row>
    <row r="143" spans="1:224" ht="12.75" customHeight="1" x14ac:dyDescent="0.25">
      <c r="A143" s="32" t="s">
        <v>688</v>
      </c>
      <c r="B143" s="63">
        <v>3430</v>
      </c>
      <c r="C143" s="57" t="s">
        <v>293</v>
      </c>
      <c r="D143" s="58">
        <v>30644</v>
      </c>
      <c r="E143" s="58">
        <v>31020.75</v>
      </c>
      <c r="F143" s="58">
        <v>32897</v>
      </c>
      <c r="G143" s="58">
        <v>28104.75</v>
      </c>
      <c r="H143" s="58">
        <v>26179</v>
      </c>
      <c r="I143" s="58">
        <v>24562.25</v>
      </c>
      <c r="J143" s="58">
        <v>22107.5</v>
      </c>
      <c r="K143" s="58">
        <v>24131.5</v>
      </c>
      <c r="L143" s="58">
        <v>28255</v>
      </c>
      <c r="M143" s="58">
        <v>32905.5</v>
      </c>
      <c r="N143" s="58">
        <v>37257.25</v>
      </c>
      <c r="O143" s="58">
        <v>41276.25</v>
      </c>
      <c r="P143" s="58">
        <v>45341</v>
      </c>
      <c r="Q143" s="58">
        <v>41770.25</v>
      </c>
      <c r="R143" s="58">
        <v>43153</v>
      </c>
      <c r="S143" s="58">
        <v>46316.5</v>
      </c>
      <c r="T143" s="58">
        <v>46761</v>
      </c>
      <c r="U143" s="58">
        <v>46190.75</v>
      </c>
      <c r="V143" s="58">
        <v>43676</v>
      </c>
      <c r="W143" s="58">
        <v>42158</v>
      </c>
      <c r="X143" s="58">
        <v>40498.5</v>
      </c>
      <c r="Y143" s="59">
        <v>39598.75</v>
      </c>
      <c r="Z143" s="59">
        <v>39759.25</v>
      </c>
      <c r="AA143" s="60"/>
      <c r="AB143" s="61"/>
      <c r="AC143" s="61"/>
      <c r="AD143" s="61"/>
      <c r="AE143" s="61"/>
      <c r="AF143" s="61"/>
      <c r="AG143" s="61"/>
      <c r="AH143" s="61"/>
      <c r="AI143" s="61"/>
      <c r="AJ143" s="61"/>
      <c r="AK143" s="61"/>
      <c r="AL143" s="61"/>
      <c r="AM143" s="61"/>
      <c r="AN143" s="61"/>
      <c r="AO143" s="61"/>
      <c r="AP143" s="61"/>
      <c r="AQ143" s="61"/>
      <c r="AR143" s="61"/>
      <c r="AS143" s="61"/>
      <c r="AT143" s="61"/>
      <c r="AU143" s="61"/>
      <c r="AV143" s="61"/>
      <c r="AW143" s="61"/>
      <c r="AX143" s="61"/>
      <c r="AY143" s="61"/>
      <c r="AZ143" s="61"/>
      <c r="BA143" s="61"/>
      <c r="BB143" s="61"/>
      <c r="BC143" s="61"/>
      <c r="BD143" s="61"/>
      <c r="BE143" s="61"/>
      <c r="BF143" s="61"/>
      <c r="BG143" s="61"/>
      <c r="BH143" s="61"/>
      <c r="BI143" s="61"/>
      <c r="BJ143" s="61"/>
      <c r="BK143" s="61"/>
      <c r="BL143" s="61"/>
      <c r="BM143" s="61"/>
      <c r="BN143" s="61"/>
      <c r="BO143" s="61"/>
      <c r="BP143" s="61"/>
      <c r="BQ143" s="61"/>
      <c r="BR143" s="61"/>
      <c r="BS143" s="61"/>
      <c r="BT143" s="61"/>
      <c r="BU143" s="61"/>
      <c r="BV143" s="61"/>
      <c r="BW143" s="61"/>
      <c r="BX143" s="61"/>
      <c r="BY143" s="61"/>
      <c r="BZ143" s="61"/>
      <c r="CA143" s="61"/>
      <c r="CB143" s="61"/>
      <c r="CC143" s="61"/>
      <c r="CD143" s="61"/>
      <c r="CE143" s="61"/>
      <c r="CF143" s="61"/>
      <c r="CG143" s="61"/>
      <c r="CH143" s="61"/>
      <c r="CI143" s="61"/>
      <c r="CJ143" s="61"/>
      <c r="CK143" s="61"/>
      <c r="CL143" s="61"/>
      <c r="CM143" s="61"/>
      <c r="CN143" s="61"/>
      <c r="CO143" s="61"/>
      <c r="CP143" s="61"/>
      <c r="CQ143" s="61"/>
      <c r="CR143" s="61"/>
      <c r="CS143" s="61"/>
      <c r="CT143" s="61"/>
      <c r="CU143" s="61"/>
      <c r="CV143" s="61"/>
      <c r="CW143" s="61"/>
      <c r="CX143" s="61"/>
      <c r="CY143" s="61"/>
      <c r="CZ143" s="61"/>
      <c r="DA143" s="61"/>
      <c r="DB143" s="61"/>
      <c r="DC143" s="61"/>
      <c r="DD143" s="61"/>
      <c r="DE143" s="61"/>
      <c r="DF143" s="61"/>
      <c r="DG143" s="61"/>
      <c r="DH143" s="61"/>
      <c r="DI143" s="61"/>
      <c r="DJ143" s="61"/>
      <c r="DK143" s="61"/>
      <c r="DL143" s="61"/>
      <c r="DM143" s="61"/>
      <c r="DN143" s="61"/>
      <c r="DO143" s="61"/>
      <c r="DP143" s="61"/>
      <c r="DQ143" s="61"/>
      <c r="DR143" s="61"/>
      <c r="DS143" s="61"/>
      <c r="DT143" s="61"/>
      <c r="DU143" s="61"/>
      <c r="DV143" s="61"/>
      <c r="DW143" s="61"/>
      <c r="DX143" s="61"/>
      <c r="DY143" s="61"/>
      <c r="DZ143" s="61"/>
      <c r="EA143" s="61"/>
      <c r="EB143" s="61"/>
      <c r="EC143" s="61"/>
      <c r="ED143" s="61"/>
      <c r="EE143" s="61"/>
      <c r="EF143" s="61"/>
      <c r="EG143" s="61"/>
      <c r="EH143" s="61"/>
      <c r="EI143" s="61"/>
      <c r="EJ143" s="61"/>
      <c r="EK143" s="61"/>
      <c r="EL143" s="61"/>
      <c r="EM143" s="61"/>
      <c r="EN143" s="61"/>
      <c r="EO143" s="61"/>
      <c r="EP143" s="61"/>
      <c r="EQ143" s="61"/>
      <c r="ER143" s="61"/>
      <c r="ES143" s="61"/>
      <c r="ET143" s="61"/>
      <c r="EU143" s="61"/>
      <c r="EV143" s="61"/>
      <c r="EW143" s="61"/>
      <c r="EX143" s="61"/>
      <c r="EY143" s="61"/>
      <c r="EZ143" s="61"/>
      <c r="FA143" s="61"/>
      <c r="FB143" s="61"/>
      <c r="FC143" s="61"/>
      <c r="FD143" s="61"/>
      <c r="FE143" s="61"/>
      <c r="FF143" s="61"/>
      <c r="FG143" s="61"/>
      <c r="FH143" s="61"/>
      <c r="FI143" s="61"/>
      <c r="FJ143" s="61"/>
      <c r="FK143" s="61"/>
      <c r="FL143" s="61"/>
      <c r="FM143" s="61"/>
      <c r="FN143" s="61"/>
      <c r="FO143" s="61"/>
      <c r="FP143" s="61"/>
      <c r="FQ143" s="61"/>
      <c r="FR143" s="61"/>
      <c r="FS143" s="61"/>
      <c r="FT143" s="61"/>
      <c r="FU143" s="61"/>
      <c r="FV143" s="61"/>
      <c r="FW143" s="61"/>
      <c r="FX143" s="61"/>
      <c r="FY143" s="61"/>
      <c r="FZ143" s="61"/>
      <c r="GA143" s="61"/>
      <c r="GB143" s="61"/>
      <c r="GC143" s="61"/>
      <c r="GD143" s="61"/>
      <c r="GE143" s="61"/>
      <c r="GF143" s="61"/>
      <c r="GG143" s="61"/>
      <c r="GH143" s="61"/>
      <c r="GI143" s="61"/>
      <c r="GJ143" s="61"/>
      <c r="GK143" s="61"/>
      <c r="GL143" s="61"/>
      <c r="GM143" s="61"/>
      <c r="GN143" s="61"/>
      <c r="GO143" s="61"/>
      <c r="GP143" s="61"/>
      <c r="GQ143" s="61"/>
      <c r="GR143" s="61"/>
      <c r="GS143" s="61"/>
      <c r="GT143" s="61"/>
      <c r="GU143" s="61"/>
      <c r="GV143" s="61"/>
      <c r="GW143" s="61"/>
      <c r="GX143" s="61"/>
      <c r="GY143" s="61"/>
      <c r="GZ143" s="61"/>
      <c r="HA143" s="61"/>
      <c r="HB143" s="61"/>
      <c r="HC143" s="61"/>
      <c r="HD143" s="61"/>
      <c r="HE143" s="61"/>
      <c r="HF143" s="61"/>
      <c r="HG143" s="61"/>
      <c r="HH143" s="61"/>
      <c r="HI143" s="61"/>
      <c r="HJ143" s="61"/>
      <c r="HK143" s="61"/>
      <c r="HL143" s="61"/>
      <c r="HM143" s="61"/>
      <c r="HN143" s="61"/>
      <c r="HO143" s="61"/>
      <c r="HP143" s="62"/>
    </row>
    <row r="144" spans="1:224" ht="12.75" customHeight="1" x14ac:dyDescent="0.25">
      <c r="A144" s="32" t="s">
        <v>688</v>
      </c>
      <c r="B144" s="63">
        <v>3511</v>
      </c>
      <c r="C144" s="57" t="s">
        <v>295</v>
      </c>
      <c r="D144" s="58">
        <v>1675.5</v>
      </c>
      <c r="E144" s="58">
        <v>1638</v>
      </c>
      <c r="F144" s="58">
        <v>1625.75</v>
      </c>
      <c r="G144" s="58">
        <v>1573.25</v>
      </c>
      <c r="H144" s="58">
        <v>1369.5</v>
      </c>
      <c r="I144" s="58">
        <v>1253.25</v>
      </c>
      <c r="J144" s="58">
        <v>1216</v>
      </c>
      <c r="K144" s="58">
        <v>1824.25</v>
      </c>
      <c r="L144" s="58">
        <v>2411</v>
      </c>
      <c r="M144" s="58">
        <v>2900.5</v>
      </c>
      <c r="N144" s="58">
        <v>3468</v>
      </c>
      <c r="O144" s="58">
        <v>4078.25</v>
      </c>
      <c r="P144" s="58">
        <v>4374.5</v>
      </c>
      <c r="Q144" s="58">
        <v>4060</v>
      </c>
      <c r="R144" s="58">
        <v>4156.25</v>
      </c>
      <c r="S144" s="58">
        <v>4209.75</v>
      </c>
      <c r="T144" s="58">
        <v>4064.75</v>
      </c>
      <c r="U144" s="58">
        <v>3969.5</v>
      </c>
      <c r="V144" s="58">
        <v>3990</v>
      </c>
      <c r="W144" s="58">
        <v>4047.75</v>
      </c>
      <c r="X144" s="58">
        <v>3568</v>
      </c>
      <c r="Y144" s="59">
        <v>3298</v>
      </c>
      <c r="Z144" s="59">
        <v>3239.5</v>
      </c>
      <c r="AA144" s="60"/>
      <c r="AB144" s="61"/>
      <c r="AC144" s="61"/>
      <c r="AD144" s="61"/>
      <c r="AE144" s="61"/>
      <c r="AF144" s="61"/>
      <c r="AG144" s="61"/>
      <c r="AH144" s="61"/>
      <c r="AI144" s="61"/>
      <c r="AJ144" s="61"/>
      <c r="AK144" s="61"/>
      <c r="AL144" s="61"/>
      <c r="AM144" s="61"/>
      <c r="AN144" s="61"/>
      <c r="AO144" s="61"/>
      <c r="AP144" s="61"/>
      <c r="AQ144" s="61"/>
      <c r="AR144" s="61"/>
      <c r="AS144" s="61"/>
      <c r="AT144" s="61"/>
      <c r="AU144" s="61"/>
      <c r="AV144" s="61"/>
      <c r="AW144" s="61"/>
      <c r="AX144" s="61"/>
      <c r="AY144" s="61"/>
      <c r="AZ144" s="61"/>
      <c r="BA144" s="61"/>
      <c r="BB144" s="61"/>
      <c r="BC144" s="61"/>
      <c r="BD144" s="61"/>
      <c r="BE144" s="61"/>
      <c r="BF144" s="61"/>
      <c r="BG144" s="61"/>
      <c r="BH144" s="61"/>
      <c r="BI144" s="61"/>
      <c r="BJ144" s="61"/>
      <c r="BK144" s="61"/>
      <c r="BL144" s="61"/>
      <c r="BM144" s="61"/>
      <c r="BN144" s="61"/>
      <c r="BO144" s="61"/>
      <c r="BP144" s="61"/>
      <c r="BQ144" s="61"/>
      <c r="BR144" s="61"/>
      <c r="BS144" s="61"/>
      <c r="BT144" s="61"/>
      <c r="BU144" s="61"/>
      <c r="BV144" s="61"/>
      <c r="BW144" s="61"/>
      <c r="BX144" s="61"/>
      <c r="BY144" s="61"/>
      <c r="BZ144" s="61"/>
      <c r="CA144" s="61"/>
      <c r="CB144" s="61"/>
      <c r="CC144" s="61"/>
      <c r="CD144" s="61"/>
      <c r="CE144" s="61"/>
      <c r="CF144" s="61"/>
      <c r="CG144" s="61"/>
      <c r="CH144" s="61"/>
      <c r="CI144" s="61"/>
      <c r="CJ144" s="61"/>
      <c r="CK144" s="61"/>
      <c r="CL144" s="61"/>
      <c r="CM144" s="61"/>
      <c r="CN144" s="61"/>
      <c r="CO144" s="61"/>
      <c r="CP144" s="61"/>
      <c r="CQ144" s="61"/>
      <c r="CR144" s="61"/>
      <c r="CS144" s="61"/>
      <c r="CT144" s="61"/>
      <c r="CU144" s="61"/>
      <c r="CV144" s="61"/>
      <c r="CW144" s="61"/>
      <c r="CX144" s="61"/>
      <c r="CY144" s="61"/>
      <c r="CZ144" s="61"/>
      <c r="DA144" s="61"/>
      <c r="DB144" s="61"/>
      <c r="DC144" s="61"/>
      <c r="DD144" s="61"/>
      <c r="DE144" s="61"/>
      <c r="DF144" s="61"/>
      <c r="DG144" s="61"/>
      <c r="DH144" s="61"/>
      <c r="DI144" s="61"/>
      <c r="DJ144" s="61"/>
      <c r="DK144" s="61"/>
      <c r="DL144" s="61"/>
      <c r="DM144" s="61"/>
      <c r="DN144" s="61"/>
      <c r="DO144" s="61"/>
      <c r="DP144" s="61"/>
      <c r="DQ144" s="61"/>
      <c r="DR144" s="61"/>
      <c r="DS144" s="61"/>
      <c r="DT144" s="61"/>
      <c r="DU144" s="61"/>
      <c r="DV144" s="61"/>
      <c r="DW144" s="61"/>
      <c r="DX144" s="61"/>
      <c r="DY144" s="61"/>
      <c r="DZ144" s="61"/>
      <c r="EA144" s="61"/>
      <c r="EB144" s="61"/>
      <c r="EC144" s="61"/>
      <c r="ED144" s="61"/>
      <c r="EE144" s="61"/>
      <c r="EF144" s="61"/>
      <c r="EG144" s="61"/>
      <c r="EH144" s="61"/>
      <c r="EI144" s="61"/>
      <c r="EJ144" s="61"/>
      <c r="EK144" s="61"/>
      <c r="EL144" s="61"/>
      <c r="EM144" s="61"/>
      <c r="EN144" s="61"/>
      <c r="EO144" s="61"/>
      <c r="EP144" s="61"/>
      <c r="EQ144" s="61"/>
      <c r="ER144" s="61"/>
      <c r="ES144" s="61"/>
      <c r="ET144" s="61"/>
      <c r="EU144" s="61"/>
      <c r="EV144" s="61"/>
      <c r="EW144" s="61"/>
      <c r="EX144" s="61"/>
      <c r="EY144" s="61"/>
      <c r="EZ144" s="61"/>
      <c r="FA144" s="61"/>
      <c r="FB144" s="61"/>
      <c r="FC144" s="61"/>
      <c r="FD144" s="61"/>
      <c r="FE144" s="61"/>
      <c r="FF144" s="61"/>
      <c r="FG144" s="61"/>
      <c r="FH144" s="61"/>
      <c r="FI144" s="61"/>
      <c r="FJ144" s="61"/>
      <c r="FK144" s="61"/>
      <c r="FL144" s="61"/>
      <c r="FM144" s="61"/>
      <c r="FN144" s="61"/>
      <c r="FO144" s="61"/>
      <c r="FP144" s="61"/>
      <c r="FQ144" s="61"/>
      <c r="FR144" s="61"/>
      <c r="FS144" s="61"/>
      <c r="FT144" s="61"/>
      <c r="FU144" s="61"/>
      <c r="FV144" s="61"/>
      <c r="FW144" s="61"/>
      <c r="FX144" s="61"/>
      <c r="FY144" s="61"/>
      <c r="FZ144" s="61"/>
      <c r="GA144" s="61"/>
      <c r="GB144" s="61"/>
      <c r="GC144" s="61"/>
      <c r="GD144" s="61"/>
      <c r="GE144" s="61"/>
      <c r="GF144" s="61"/>
      <c r="GG144" s="61"/>
      <c r="GH144" s="61"/>
      <c r="GI144" s="61"/>
      <c r="GJ144" s="61"/>
      <c r="GK144" s="61"/>
      <c r="GL144" s="61"/>
      <c r="GM144" s="61"/>
      <c r="GN144" s="61"/>
      <c r="GO144" s="61"/>
      <c r="GP144" s="61"/>
      <c r="GQ144" s="61"/>
      <c r="GR144" s="61"/>
      <c r="GS144" s="61"/>
      <c r="GT144" s="61"/>
      <c r="GU144" s="61"/>
      <c r="GV144" s="61"/>
      <c r="GW144" s="61"/>
      <c r="GX144" s="61"/>
      <c r="GY144" s="61"/>
      <c r="GZ144" s="61"/>
      <c r="HA144" s="61"/>
      <c r="HB144" s="61"/>
      <c r="HC144" s="61"/>
      <c r="HD144" s="61"/>
      <c r="HE144" s="61"/>
      <c r="HF144" s="61"/>
      <c r="HG144" s="61"/>
      <c r="HH144" s="61"/>
      <c r="HI144" s="61"/>
      <c r="HJ144" s="61"/>
      <c r="HK144" s="61"/>
      <c r="HL144" s="61"/>
      <c r="HM144" s="61"/>
      <c r="HN144" s="61"/>
      <c r="HO144" s="61"/>
      <c r="HP144" s="62"/>
    </row>
    <row r="145" spans="1:224" ht="12.75" customHeight="1" x14ac:dyDescent="0.25">
      <c r="A145" s="32" t="s">
        <v>688</v>
      </c>
      <c r="B145" s="63">
        <v>3512</v>
      </c>
      <c r="C145" s="57" t="s">
        <v>297</v>
      </c>
      <c r="D145" s="58">
        <v>366</v>
      </c>
      <c r="E145" s="58">
        <v>401.75</v>
      </c>
      <c r="F145" s="58">
        <v>467.25</v>
      </c>
      <c r="G145" s="58">
        <v>477.75</v>
      </c>
      <c r="H145" s="58">
        <v>474</v>
      </c>
      <c r="I145" s="58">
        <v>411.75</v>
      </c>
      <c r="J145" s="58">
        <v>309.5</v>
      </c>
      <c r="K145" s="58">
        <v>372.5</v>
      </c>
      <c r="L145" s="58">
        <v>466.5</v>
      </c>
      <c r="M145" s="58">
        <v>631.25</v>
      </c>
      <c r="N145" s="58">
        <v>870.75</v>
      </c>
      <c r="O145" s="58">
        <v>908</v>
      </c>
      <c r="P145" s="58">
        <v>972.25</v>
      </c>
      <c r="Q145" s="58">
        <v>920</v>
      </c>
      <c r="R145" s="58">
        <v>987.5</v>
      </c>
      <c r="S145" s="58">
        <v>1036.5</v>
      </c>
      <c r="T145" s="58">
        <v>991.75</v>
      </c>
      <c r="U145" s="58">
        <v>983.25</v>
      </c>
      <c r="V145" s="58">
        <v>957.5</v>
      </c>
      <c r="W145" s="58">
        <v>955.75</v>
      </c>
      <c r="X145" s="58">
        <v>882.25</v>
      </c>
      <c r="Y145" s="59">
        <v>816.25</v>
      </c>
      <c r="Z145" s="59">
        <v>696.75</v>
      </c>
      <c r="AA145" s="60"/>
      <c r="AB145" s="61"/>
      <c r="AC145" s="61"/>
      <c r="AD145" s="61"/>
      <c r="AE145" s="61"/>
      <c r="AF145" s="61"/>
      <c r="AG145" s="61"/>
      <c r="AH145" s="61"/>
      <c r="AI145" s="61"/>
      <c r="AJ145" s="61"/>
      <c r="AK145" s="61"/>
      <c r="AL145" s="61"/>
      <c r="AM145" s="61"/>
      <c r="AN145" s="61"/>
      <c r="AO145" s="61"/>
      <c r="AP145" s="61"/>
      <c r="AQ145" s="61"/>
      <c r="AR145" s="61"/>
      <c r="AS145" s="61"/>
      <c r="AT145" s="61"/>
      <c r="AU145" s="61"/>
      <c r="AV145" s="61"/>
      <c r="AW145" s="61"/>
      <c r="AX145" s="61"/>
      <c r="AY145" s="61"/>
      <c r="AZ145" s="61"/>
      <c r="BA145" s="61"/>
      <c r="BB145" s="61"/>
      <c r="BC145" s="61"/>
      <c r="BD145" s="61"/>
      <c r="BE145" s="61"/>
      <c r="BF145" s="61"/>
      <c r="BG145" s="61"/>
      <c r="BH145" s="61"/>
      <c r="BI145" s="61"/>
      <c r="BJ145" s="61"/>
      <c r="BK145" s="61"/>
      <c r="BL145" s="61"/>
      <c r="BM145" s="61"/>
      <c r="BN145" s="61"/>
      <c r="BO145" s="61"/>
      <c r="BP145" s="61"/>
      <c r="BQ145" s="61"/>
      <c r="BR145" s="61"/>
      <c r="BS145" s="61"/>
      <c r="BT145" s="61"/>
      <c r="BU145" s="61"/>
      <c r="BV145" s="61"/>
      <c r="BW145" s="61"/>
      <c r="BX145" s="61"/>
      <c r="BY145" s="61"/>
      <c r="BZ145" s="61"/>
      <c r="CA145" s="61"/>
      <c r="CB145" s="61"/>
      <c r="CC145" s="61"/>
      <c r="CD145" s="61"/>
      <c r="CE145" s="61"/>
      <c r="CF145" s="61"/>
      <c r="CG145" s="61"/>
      <c r="CH145" s="61"/>
      <c r="CI145" s="61"/>
      <c r="CJ145" s="61"/>
      <c r="CK145" s="61"/>
      <c r="CL145" s="61"/>
      <c r="CM145" s="61"/>
      <c r="CN145" s="61"/>
      <c r="CO145" s="61"/>
      <c r="CP145" s="61"/>
      <c r="CQ145" s="61"/>
      <c r="CR145" s="61"/>
      <c r="CS145" s="61"/>
      <c r="CT145" s="61"/>
      <c r="CU145" s="61"/>
      <c r="CV145" s="61"/>
      <c r="CW145" s="61"/>
      <c r="CX145" s="61"/>
      <c r="CY145" s="61"/>
      <c r="CZ145" s="61"/>
      <c r="DA145" s="61"/>
      <c r="DB145" s="61"/>
      <c r="DC145" s="61"/>
      <c r="DD145" s="61"/>
      <c r="DE145" s="61"/>
      <c r="DF145" s="61"/>
      <c r="DG145" s="61"/>
      <c r="DH145" s="61"/>
      <c r="DI145" s="61"/>
      <c r="DJ145" s="61"/>
      <c r="DK145" s="61"/>
      <c r="DL145" s="61"/>
      <c r="DM145" s="61"/>
      <c r="DN145" s="61"/>
      <c r="DO145" s="61"/>
      <c r="DP145" s="61"/>
      <c r="DQ145" s="61"/>
      <c r="DR145" s="61"/>
      <c r="DS145" s="61"/>
      <c r="DT145" s="61"/>
      <c r="DU145" s="61"/>
      <c r="DV145" s="61"/>
      <c r="DW145" s="61"/>
      <c r="DX145" s="61"/>
      <c r="DY145" s="61"/>
      <c r="DZ145" s="61"/>
      <c r="EA145" s="61"/>
      <c r="EB145" s="61"/>
      <c r="EC145" s="61"/>
      <c r="ED145" s="61"/>
      <c r="EE145" s="61"/>
      <c r="EF145" s="61"/>
      <c r="EG145" s="61"/>
      <c r="EH145" s="61"/>
      <c r="EI145" s="61"/>
      <c r="EJ145" s="61"/>
      <c r="EK145" s="61"/>
      <c r="EL145" s="61"/>
      <c r="EM145" s="61"/>
      <c r="EN145" s="61"/>
      <c r="EO145" s="61"/>
      <c r="EP145" s="61"/>
      <c r="EQ145" s="61"/>
      <c r="ER145" s="61"/>
      <c r="ES145" s="61"/>
      <c r="ET145" s="61"/>
      <c r="EU145" s="61"/>
      <c r="EV145" s="61"/>
      <c r="EW145" s="61"/>
      <c r="EX145" s="61"/>
      <c r="EY145" s="61"/>
      <c r="EZ145" s="61"/>
      <c r="FA145" s="61"/>
      <c r="FB145" s="61"/>
      <c r="FC145" s="61"/>
      <c r="FD145" s="61"/>
      <c r="FE145" s="61"/>
      <c r="FF145" s="61"/>
      <c r="FG145" s="61"/>
      <c r="FH145" s="61"/>
      <c r="FI145" s="61"/>
      <c r="FJ145" s="61"/>
      <c r="FK145" s="61"/>
      <c r="FL145" s="61"/>
      <c r="FM145" s="61"/>
      <c r="FN145" s="61"/>
      <c r="FO145" s="61"/>
      <c r="FP145" s="61"/>
      <c r="FQ145" s="61"/>
      <c r="FR145" s="61"/>
      <c r="FS145" s="61"/>
      <c r="FT145" s="61"/>
      <c r="FU145" s="61"/>
      <c r="FV145" s="61"/>
      <c r="FW145" s="61"/>
      <c r="FX145" s="61"/>
      <c r="FY145" s="61"/>
      <c r="FZ145" s="61"/>
      <c r="GA145" s="61"/>
      <c r="GB145" s="61"/>
      <c r="GC145" s="61"/>
      <c r="GD145" s="61"/>
      <c r="GE145" s="61"/>
      <c r="GF145" s="61"/>
      <c r="GG145" s="61"/>
      <c r="GH145" s="61"/>
      <c r="GI145" s="61"/>
      <c r="GJ145" s="61"/>
      <c r="GK145" s="61"/>
      <c r="GL145" s="61"/>
      <c r="GM145" s="61"/>
      <c r="GN145" s="61"/>
      <c r="GO145" s="61"/>
      <c r="GP145" s="61"/>
      <c r="GQ145" s="61"/>
      <c r="GR145" s="61"/>
      <c r="GS145" s="61"/>
      <c r="GT145" s="61"/>
      <c r="GU145" s="61"/>
      <c r="GV145" s="61"/>
      <c r="GW145" s="61"/>
      <c r="GX145" s="61"/>
      <c r="GY145" s="61"/>
      <c r="GZ145" s="61"/>
      <c r="HA145" s="61"/>
      <c r="HB145" s="61"/>
      <c r="HC145" s="61"/>
      <c r="HD145" s="61"/>
      <c r="HE145" s="61"/>
      <c r="HF145" s="61"/>
      <c r="HG145" s="61"/>
      <c r="HH145" s="61"/>
      <c r="HI145" s="61"/>
      <c r="HJ145" s="61"/>
      <c r="HK145" s="61"/>
      <c r="HL145" s="61"/>
      <c r="HM145" s="61"/>
      <c r="HN145" s="61"/>
      <c r="HO145" s="61"/>
      <c r="HP145" s="62"/>
    </row>
    <row r="146" spans="1:224" ht="12.75" customHeight="1" x14ac:dyDescent="0.25">
      <c r="A146" s="32" t="s">
        <v>688</v>
      </c>
      <c r="B146" s="63">
        <v>3520</v>
      </c>
      <c r="C146" s="57" t="s">
        <v>299</v>
      </c>
      <c r="D146" s="58">
        <v>1824.75</v>
      </c>
      <c r="E146" s="58">
        <v>1256.75</v>
      </c>
      <c r="F146" s="58">
        <v>1036</v>
      </c>
      <c r="G146" s="58">
        <v>1235.75</v>
      </c>
      <c r="H146" s="58">
        <v>1128.5</v>
      </c>
      <c r="I146" s="58">
        <v>1176.75</v>
      </c>
      <c r="J146" s="58">
        <v>1205.25</v>
      </c>
      <c r="K146" s="58">
        <v>1013.25</v>
      </c>
      <c r="L146" s="58">
        <v>1078</v>
      </c>
      <c r="M146" s="58">
        <v>1124.25</v>
      </c>
      <c r="N146" s="58">
        <v>1374.25</v>
      </c>
      <c r="O146" s="58">
        <v>1413.5</v>
      </c>
      <c r="P146" s="58">
        <v>1591.75</v>
      </c>
      <c r="Q146" s="58">
        <v>1714.5</v>
      </c>
      <c r="R146" s="58">
        <v>1760.75</v>
      </c>
      <c r="S146" s="58">
        <v>1825.25</v>
      </c>
      <c r="T146" s="58">
        <v>1786.5</v>
      </c>
      <c r="U146" s="58">
        <v>1803.5</v>
      </c>
      <c r="V146" s="58">
        <v>1892</v>
      </c>
      <c r="W146" s="58">
        <v>1352</v>
      </c>
      <c r="X146" s="58">
        <v>1183.25</v>
      </c>
      <c r="Y146" s="59">
        <v>1092.75</v>
      </c>
      <c r="Z146" s="59">
        <v>919</v>
      </c>
      <c r="AA146" s="60"/>
      <c r="AB146" s="61"/>
      <c r="AC146" s="61"/>
      <c r="AD146" s="61"/>
      <c r="AE146" s="61"/>
      <c r="AF146" s="61"/>
      <c r="AG146" s="61"/>
      <c r="AH146" s="61"/>
      <c r="AI146" s="61"/>
      <c r="AJ146" s="61"/>
      <c r="AK146" s="61"/>
      <c r="AL146" s="61"/>
      <c r="AM146" s="61"/>
      <c r="AN146" s="61"/>
      <c r="AO146" s="61"/>
      <c r="AP146" s="61"/>
      <c r="AQ146" s="61"/>
      <c r="AR146" s="61"/>
      <c r="AS146" s="61"/>
      <c r="AT146" s="61"/>
      <c r="AU146" s="61"/>
      <c r="AV146" s="61"/>
      <c r="AW146" s="61"/>
      <c r="AX146" s="61"/>
      <c r="AY146" s="61"/>
      <c r="AZ146" s="61"/>
      <c r="BA146" s="61"/>
      <c r="BB146" s="61"/>
      <c r="BC146" s="61"/>
      <c r="BD146" s="61"/>
      <c r="BE146" s="61"/>
      <c r="BF146" s="61"/>
      <c r="BG146" s="61"/>
      <c r="BH146" s="61"/>
      <c r="BI146" s="61"/>
      <c r="BJ146" s="61"/>
      <c r="BK146" s="61"/>
      <c r="BL146" s="61"/>
      <c r="BM146" s="61"/>
      <c r="BN146" s="61"/>
      <c r="BO146" s="61"/>
      <c r="BP146" s="61"/>
      <c r="BQ146" s="61"/>
      <c r="BR146" s="61"/>
      <c r="BS146" s="61"/>
      <c r="BT146" s="61"/>
      <c r="BU146" s="61"/>
      <c r="BV146" s="61"/>
      <c r="BW146" s="61"/>
      <c r="BX146" s="61"/>
      <c r="BY146" s="61"/>
      <c r="BZ146" s="61"/>
      <c r="CA146" s="61"/>
      <c r="CB146" s="61"/>
      <c r="CC146" s="61"/>
      <c r="CD146" s="61"/>
      <c r="CE146" s="61"/>
      <c r="CF146" s="61"/>
      <c r="CG146" s="61"/>
      <c r="CH146" s="61"/>
      <c r="CI146" s="61"/>
      <c r="CJ146" s="61"/>
      <c r="CK146" s="61"/>
      <c r="CL146" s="61"/>
      <c r="CM146" s="61"/>
      <c r="CN146" s="61"/>
      <c r="CO146" s="61"/>
      <c r="CP146" s="61"/>
      <c r="CQ146" s="61"/>
      <c r="CR146" s="61"/>
      <c r="CS146" s="61"/>
      <c r="CT146" s="61"/>
      <c r="CU146" s="61"/>
      <c r="CV146" s="61"/>
      <c r="CW146" s="61"/>
      <c r="CX146" s="61"/>
      <c r="CY146" s="61"/>
      <c r="CZ146" s="61"/>
      <c r="DA146" s="61"/>
      <c r="DB146" s="61"/>
      <c r="DC146" s="61"/>
      <c r="DD146" s="61"/>
      <c r="DE146" s="61"/>
      <c r="DF146" s="61"/>
      <c r="DG146" s="61"/>
      <c r="DH146" s="61"/>
      <c r="DI146" s="61"/>
      <c r="DJ146" s="61"/>
      <c r="DK146" s="61"/>
      <c r="DL146" s="61"/>
      <c r="DM146" s="61"/>
      <c r="DN146" s="61"/>
      <c r="DO146" s="61"/>
      <c r="DP146" s="61"/>
      <c r="DQ146" s="61"/>
      <c r="DR146" s="61"/>
      <c r="DS146" s="61"/>
      <c r="DT146" s="61"/>
      <c r="DU146" s="61"/>
      <c r="DV146" s="61"/>
      <c r="DW146" s="61"/>
      <c r="DX146" s="61"/>
      <c r="DY146" s="61"/>
      <c r="DZ146" s="61"/>
      <c r="EA146" s="61"/>
      <c r="EB146" s="61"/>
      <c r="EC146" s="61"/>
      <c r="ED146" s="61"/>
      <c r="EE146" s="61"/>
      <c r="EF146" s="61"/>
      <c r="EG146" s="61"/>
      <c r="EH146" s="61"/>
      <c r="EI146" s="61"/>
      <c r="EJ146" s="61"/>
      <c r="EK146" s="61"/>
      <c r="EL146" s="61"/>
      <c r="EM146" s="61"/>
      <c r="EN146" s="61"/>
      <c r="EO146" s="61"/>
      <c r="EP146" s="61"/>
      <c r="EQ146" s="61"/>
      <c r="ER146" s="61"/>
      <c r="ES146" s="61"/>
      <c r="ET146" s="61"/>
      <c r="EU146" s="61"/>
      <c r="EV146" s="61"/>
      <c r="EW146" s="61"/>
      <c r="EX146" s="61"/>
      <c r="EY146" s="61"/>
      <c r="EZ146" s="61"/>
      <c r="FA146" s="61"/>
      <c r="FB146" s="61"/>
      <c r="FC146" s="61"/>
      <c r="FD146" s="61"/>
      <c r="FE146" s="61"/>
      <c r="FF146" s="61"/>
      <c r="FG146" s="61"/>
      <c r="FH146" s="61"/>
      <c r="FI146" s="61"/>
      <c r="FJ146" s="61"/>
      <c r="FK146" s="61"/>
      <c r="FL146" s="61"/>
      <c r="FM146" s="61"/>
      <c r="FN146" s="61"/>
      <c r="FO146" s="61"/>
      <c r="FP146" s="61"/>
      <c r="FQ146" s="61"/>
      <c r="FR146" s="61"/>
      <c r="FS146" s="61"/>
      <c r="FT146" s="61"/>
      <c r="FU146" s="61"/>
      <c r="FV146" s="61"/>
      <c r="FW146" s="61"/>
      <c r="FX146" s="61"/>
      <c r="FY146" s="61"/>
      <c r="FZ146" s="61"/>
      <c r="GA146" s="61"/>
      <c r="GB146" s="61"/>
      <c r="GC146" s="61"/>
      <c r="GD146" s="61"/>
      <c r="GE146" s="61"/>
      <c r="GF146" s="61"/>
      <c r="GG146" s="61"/>
      <c r="GH146" s="61"/>
      <c r="GI146" s="61"/>
      <c r="GJ146" s="61"/>
      <c r="GK146" s="61"/>
      <c r="GL146" s="61"/>
      <c r="GM146" s="61"/>
      <c r="GN146" s="61"/>
      <c r="GO146" s="61"/>
      <c r="GP146" s="61"/>
      <c r="GQ146" s="61"/>
      <c r="GR146" s="61"/>
      <c r="GS146" s="61"/>
      <c r="GT146" s="61"/>
      <c r="GU146" s="61"/>
      <c r="GV146" s="61"/>
      <c r="GW146" s="61"/>
      <c r="GX146" s="61"/>
      <c r="GY146" s="61"/>
      <c r="GZ146" s="61"/>
      <c r="HA146" s="61"/>
      <c r="HB146" s="61"/>
      <c r="HC146" s="61"/>
      <c r="HD146" s="61"/>
      <c r="HE146" s="61"/>
      <c r="HF146" s="61"/>
      <c r="HG146" s="61"/>
      <c r="HH146" s="61"/>
      <c r="HI146" s="61"/>
      <c r="HJ146" s="61"/>
      <c r="HK146" s="61"/>
      <c r="HL146" s="61"/>
      <c r="HM146" s="61"/>
      <c r="HN146" s="61"/>
      <c r="HO146" s="61"/>
      <c r="HP146" s="62"/>
    </row>
    <row r="147" spans="1:224" ht="12.75" customHeight="1" x14ac:dyDescent="0.25">
      <c r="A147" s="32" t="s">
        <v>688</v>
      </c>
      <c r="B147" s="63">
        <v>3530</v>
      </c>
      <c r="C147" s="57" t="s">
        <v>649</v>
      </c>
      <c r="D147" s="58">
        <v>1295.75</v>
      </c>
      <c r="E147" s="58">
        <v>1153.25</v>
      </c>
      <c r="F147" s="58">
        <v>1142.75</v>
      </c>
      <c r="G147" s="58">
        <v>1155.25</v>
      </c>
      <c r="H147" s="58">
        <v>1078</v>
      </c>
      <c r="I147" s="58">
        <v>1122.25</v>
      </c>
      <c r="J147" s="58">
        <v>1097</v>
      </c>
      <c r="K147" s="58">
        <v>1073.75</v>
      </c>
      <c r="L147" s="58">
        <v>1092</v>
      </c>
      <c r="M147" s="58">
        <v>1209.75</v>
      </c>
      <c r="N147" s="58">
        <v>1303.25</v>
      </c>
      <c r="O147" s="58">
        <v>1303.5</v>
      </c>
      <c r="P147" s="58">
        <v>1326.75</v>
      </c>
      <c r="Q147" s="58">
        <v>1394</v>
      </c>
      <c r="R147" s="58">
        <v>1398.25</v>
      </c>
      <c r="S147" s="58">
        <v>1476.5</v>
      </c>
      <c r="T147" s="58">
        <v>1631.5</v>
      </c>
      <c r="U147" s="58">
        <v>2018</v>
      </c>
      <c r="V147" s="58">
        <v>2216.5</v>
      </c>
      <c r="W147" s="58">
        <v>2306.5</v>
      </c>
      <c r="X147" s="58">
        <v>2163.5</v>
      </c>
      <c r="Y147" s="59">
        <v>2016.5</v>
      </c>
      <c r="Z147" s="59">
        <v>1773.5</v>
      </c>
      <c r="AA147" s="60"/>
      <c r="AB147" s="61"/>
      <c r="AC147" s="61"/>
      <c r="AD147" s="61"/>
      <c r="AE147" s="61"/>
      <c r="AF147" s="61"/>
      <c r="AG147" s="61"/>
      <c r="AH147" s="61"/>
      <c r="AI147" s="61"/>
      <c r="AJ147" s="61"/>
      <c r="AK147" s="61"/>
      <c r="AL147" s="61"/>
      <c r="AM147" s="61"/>
      <c r="AN147" s="61"/>
      <c r="AO147" s="61"/>
      <c r="AP147" s="61"/>
      <c r="AQ147" s="61"/>
      <c r="AR147" s="61"/>
      <c r="AS147" s="61"/>
      <c r="AT147" s="61"/>
      <c r="AU147" s="61"/>
      <c r="AV147" s="61"/>
      <c r="AW147" s="61"/>
      <c r="AX147" s="61"/>
      <c r="AY147" s="61"/>
      <c r="AZ147" s="61"/>
      <c r="BA147" s="61"/>
      <c r="BB147" s="61"/>
      <c r="BC147" s="61"/>
      <c r="BD147" s="61"/>
      <c r="BE147" s="61"/>
      <c r="BF147" s="61"/>
      <c r="BG147" s="61"/>
      <c r="BH147" s="61"/>
      <c r="BI147" s="61"/>
      <c r="BJ147" s="61"/>
      <c r="BK147" s="61"/>
      <c r="BL147" s="61"/>
      <c r="BM147" s="61"/>
      <c r="BN147" s="61"/>
      <c r="BO147" s="61"/>
      <c r="BP147" s="61"/>
      <c r="BQ147" s="61"/>
      <c r="BR147" s="61"/>
      <c r="BS147" s="61"/>
      <c r="BT147" s="61"/>
      <c r="BU147" s="61"/>
      <c r="BV147" s="61"/>
      <c r="BW147" s="61"/>
      <c r="BX147" s="61"/>
      <c r="BY147" s="61"/>
      <c r="BZ147" s="61"/>
      <c r="CA147" s="61"/>
      <c r="CB147" s="61"/>
      <c r="CC147" s="61"/>
      <c r="CD147" s="61"/>
      <c r="CE147" s="61"/>
      <c r="CF147" s="61"/>
      <c r="CG147" s="61"/>
      <c r="CH147" s="61"/>
      <c r="CI147" s="61"/>
      <c r="CJ147" s="61"/>
      <c r="CK147" s="61"/>
      <c r="CL147" s="61"/>
      <c r="CM147" s="61"/>
      <c r="CN147" s="61"/>
      <c r="CO147" s="61"/>
      <c r="CP147" s="61"/>
      <c r="CQ147" s="61"/>
      <c r="CR147" s="61"/>
      <c r="CS147" s="61"/>
      <c r="CT147" s="61"/>
      <c r="CU147" s="61"/>
      <c r="CV147" s="61"/>
      <c r="CW147" s="61"/>
      <c r="CX147" s="61"/>
      <c r="CY147" s="61"/>
      <c r="CZ147" s="61"/>
      <c r="DA147" s="61"/>
      <c r="DB147" s="61"/>
      <c r="DC147" s="61"/>
      <c r="DD147" s="61"/>
      <c r="DE147" s="61"/>
      <c r="DF147" s="61"/>
      <c r="DG147" s="61"/>
      <c r="DH147" s="61"/>
      <c r="DI147" s="61"/>
      <c r="DJ147" s="61"/>
      <c r="DK147" s="61"/>
      <c r="DL147" s="61"/>
      <c r="DM147" s="61"/>
      <c r="DN147" s="61"/>
      <c r="DO147" s="61"/>
      <c r="DP147" s="61"/>
      <c r="DQ147" s="61"/>
      <c r="DR147" s="61"/>
      <c r="DS147" s="61"/>
      <c r="DT147" s="61"/>
      <c r="DU147" s="61"/>
      <c r="DV147" s="61"/>
      <c r="DW147" s="61"/>
      <c r="DX147" s="61"/>
      <c r="DY147" s="61"/>
      <c r="DZ147" s="61"/>
      <c r="EA147" s="61"/>
      <c r="EB147" s="61"/>
      <c r="EC147" s="61"/>
      <c r="ED147" s="61"/>
      <c r="EE147" s="61"/>
      <c r="EF147" s="61"/>
      <c r="EG147" s="61"/>
      <c r="EH147" s="61"/>
      <c r="EI147" s="61"/>
      <c r="EJ147" s="61"/>
      <c r="EK147" s="61"/>
      <c r="EL147" s="61"/>
      <c r="EM147" s="61"/>
      <c r="EN147" s="61"/>
      <c r="EO147" s="61"/>
      <c r="EP147" s="61"/>
      <c r="EQ147" s="61"/>
      <c r="ER147" s="61"/>
      <c r="ES147" s="61"/>
      <c r="ET147" s="61"/>
      <c r="EU147" s="61"/>
      <c r="EV147" s="61"/>
      <c r="EW147" s="61"/>
      <c r="EX147" s="61"/>
      <c r="EY147" s="61"/>
      <c r="EZ147" s="61"/>
      <c r="FA147" s="61"/>
      <c r="FB147" s="61"/>
      <c r="FC147" s="61"/>
      <c r="FD147" s="61"/>
      <c r="FE147" s="61"/>
      <c r="FF147" s="61"/>
      <c r="FG147" s="61"/>
      <c r="FH147" s="61"/>
      <c r="FI147" s="61"/>
      <c r="FJ147" s="61"/>
      <c r="FK147" s="61"/>
      <c r="FL147" s="61"/>
      <c r="FM147" s="61"/>
      <c r="FN147" s="61"/>
      <c r="FO147" s="61"/>
      <c r="FP147" s="61"/>
      <c r="FQ147" s="61"/>
      <c r="FR147" s="61"/>
      <c r="FS147" s="61"/>
      <c r="FT147" s="61"/>
      <c r="FU147" s="61"/>
      <c r="FV147" s="61"/>
      <c r="FW147" s="61"/>
      <c r="FX147" s="61"/>
      <c r="FY147" s="61"/>
      <c r="FZ147" s="61"/>
      <c r="GA147" s="61"/>
      <c r="GB147" s="61"/>
      <c r="GC147" s="61"/>
      <c r="GD147" s="61"/>
      <c r="GE147" s="61"/>
      <c r="GF147" s="61"/>
      <c r="GG147" s="61"/>
      <c r="GH147" s="61"/>
      <c r="GI147" s="61"/>
      <c r="GJ147" s="61"/>
      <c r="GK147" s="61"/>
      <c r="GL147" s="61"/>
      <c r="GM147" s="61"/>
      <c r="GN147" s="61"/>
      <c r="GO147" s="61"/>
      <c r="GP147" s="61"/>
      <c r="GQ147" s="61"/>
      <c r="GR147" s="61"/>
      <c r="GS147" s="61"/>
      <c r="GT147" s="61"/>
      <c r="GU147" s="61"/>
      <c r="GV147" s="61"/>
      <c r="GW147" s="61"/>
      <c r="GX147" s="61"/>
      <c r="GY147" s="61"/>
      <c r="GZ147" s="61"/>
      <c r="HA147" s="61"/>
      <c r="HB147" s="61"/>
      <c r="HC147" s="61"/>
      <c r="HD147" s="61"/>
      <c r="HE147" s="61"/>
      <c r="HF147" s="61"/>
      <c r="HG147" s="61"/>
      <c r="HH147" s="61"/>
      <c r="HI147" s="61"/>
      <c r="HJ147" s="61"/>
      <c r="HK147" s="61"/>
      <c r="HL147" s="61"/>
      <c r="HM147" s="61"/>
      <c r="HN147" s="61"/>
      <c r="HO147" s="61"/>
      <c r="HP147" s="62"/>
    </row>
    <row r="148" spans="1:224" ht="12.75" customHeight="1" x14ac:dyDescent="0.25">
      <c r="A148" s="32" t="s">
        <v>688</v>
      </c>
      <c r="B148" s="63">
        <v>3590</v>
      </c>
      <c r="C148" s="57" t="s">
        <v>303</v>
      </c>
      <c r="D148" s="58">
        <v>1711.25</v>
      </c>
      <c r="E148" s="58">
        <v>1760.25</v>
      </c>
      <c r="F148" s="58">
        <v>1899.5</v>
      </c>
      <c r="G148" s="58">
        <v>1862.25</v>
      </c>
      <c r="H148" s="58">
        <v>1720.25</v>
      </c>
      <c r="I148" s="58">
        <v>1608.5</v>
      </c>
      <c r="J148" s="58">
        <v>1211.25</v>
      </c>
      <c r="K148" s="58">
        <v>1027.5</v>
      </c>
      <c r="L148" s="58">
        <v>1177</v>
      </c>
      <c r="M148" s="58">
        <v>1569.25</v>
      </c>
      <c r="N148" s="58">
        <v>2123.25</v>
      </c>
      <c r="O148" s="58">
        <v>2638</v>
      </c>
      <c r="P148" s="58">
        <v>3096.5</v>
      </c>
      <c r="Q148" s="58">
        <v>2801.5</v>
      </c>
      <c r="R148" s="58">
        <v>2899.5</v>
      </c>
      <c r="S148" s="58">
        <v>3146.75</v>
      </c>
      <c r="T148" s="58">
        <v>3162</v>
      </c>
      <c r="U148" s="58">
        <v>3239.25</v>
      </c>
      <c r="V148" s="58">
        <v>2983</v>
      </c>
      <c r="W148" s="58">
        <v>2964.25</v>
      </c>
      <c r="X148" s="58">
        <v>3071</v>
      </c>
      <c r="Y148" s="59">
        <v>3555.5</v>
      </c>
      <c r="Z148" s="59">
        <v>3534</v>
      </c>
      <c r="AA148" s="60"/>
      <c r="AB148" s="61"/>
      <c r="AC148" s="61"/>
      <c r="AD148" s="61"/>
      <c r="AE148" s="61"/>
      <c r="AF148" s="61"/>
      <c r="AG148" s="61"/>
      <c r="AH148" s="61"/>
      <c r="AI148" s="61"/>
      <c r="AJ148" s="61"/>
      <c r="AK148" s="61"/>
      <c r="AL148" s="61"/>
      <c r="AM148" s="61"/>
      <c r="AN148" s="61"/>
      <c r="AO148" s="61"/>
      <c r="AP148" s="61"/>
      <c r="AQ148" s="61"/>
      <c r="AR148" s="61"/>
      <c r="AS148" s="61"/>
      <c r="AT148" s="61"/>
      <c r="AU148" s="61"/>
      <c r="AV148" s="61"/>
      <c r="AW148" s="61"/>
      <c r="AX148" s="61"/>
      <c r="AY148" s="61"/>
      <c r="AZ148" s="61"/>
      <c r="BA148" s="61"/>
      <c r="BB148" s="61"/>
      <c r="BC148" s="61"/>
      <c r="BD148" s="61"/>
      <c r="BE148" s="61"/>
      <c r="BF148" s="61"/>
      <c r="BG148" s="61"/>
      <c r="BH148" s="61"/>
      <c r="BI148" s="61"/>
      <c r="BJ148" s="61"/>
      <c r="BK148" s="61"/>
      <c r="BL148" s="61"/>
      <c r="BM148" s="61"/>
      <c r="BN148" s="61"/>
      <c r="BO148" s="61"/>
      <c r="BP148" s="61"/>
      <c r="BQ148" s="61"/>
      <c r="BR148" s="61"/>
      <c r="BS148" s="61"/>
      <c r="BT148" s="61"/>
      <c r="BU148" s="61"/>
      <c r="BV148" s="61"/>
      <c r="BW148" s="61"/>
      <c r="BX148" s="61"/>
      <c r="BY148" s="61"/>
      <c r="BZ148" s="61"/>
      <c r="CA148" s="61"/>
      <c r="CB148" s="61"/>
      <c r="CC148" s="61"/>
      <c r="CD148" s="61"/>
      <c r="CE148" s="61"/>
      <c r="CF148" s="61"/>
      <c r="CG148" s="61"/>
      <c r="CH148" s="61"/>
      <c r="CI148" s="61"/>
      <c r="CJ148" s="61"/>
      <c r="CK148" s="61"/>
      <c r="CL148" s="61"/>
      <c r="CM148" s="61"/>
      <c r="CN148" s="61"/>
      <c r="CO148" s="61"/>
      <c r="CP148" s="61"/>
      <c r="CQ148" s="61"/>
      <c r="CR148" s="61"/>
      <c r="CS148" s="61"/>
      <c r="CT148" s="61"/>
      <c r="CU148" s="61"/>
      <c r="CV148" s="61"/>
      <c r="CW148" s="61"/>
      <c r="CX148" s="61"/>
      <c r="CY148" s="61"/>
      <c r="CZ148" s="61"/>
      <c r="DA148" s="61"/>
      <c r="DB148" s="61"/>
      <c r="DC148" s="61"/>
      <c r="DD148" s="61"/>
      <c r="DE148" s="61"/>
      <c r="DF148" s="61"/>
      <c r="DG148" s="61"/>
      <c r="DH148" s="61"/>
      <c r="DI148" s="61"/>
      <c r="DJ148" s="61"/>
      <c r="DK148" s="61"/>
      <c r="DL148" s="61"/>
      <c r="DM148" s="61"/>
      <c r="DN148" s="61"/>
      <c r="DO148" s="61"/>
      <c r="DP148" s="61"/>
      <c r="DQ148" s="61"/>
      <c r="DR148" s="61"/>
      <c r="DS148" s="61"/>
      <c r="DT148" s="61"/>
      <c r="DU148" s="61"/>
      <c r="DV148" s="61"/>
      <c r="DW148" s="61"/>
      <c r="DX148" s="61"/>
      <c r="DY148" s="61"/>
      <c r="DZ148" s="61"/>
      <c r="EA148" s="61"/>
      <c r="EB148" s="61"/>
      <c r="EC148" s="61"/>
      <c r="ED148" s="61"/>
      <c r="EE148" s="61"/>
      <c r="EF148" s="61"/>
      <c r="EG148" s="61"/>
      <c r="EH148" s="61"/>
      <c r="EI148" s="61"/>
      <c r="EJ148" s="61"/>
      <c r="EK148" s="61"/>
      <c r="EL148" s="61"/>
      <c r="EM148" s="61"/>
      <c r="EN148" s="61"/>
      <c r="EO148" s="61"/>
      <c r="EP148" s="61"/>
      <c r="EQ148" s="61"/>
      <c r="ER148" s="61"/>
      <c r="ES148" s="61"/>
      <c r="ET148" s="61"/>
      <c r="EU148" s="61"/>
      <c r="EV148" s="61"/>
      <c r="EW148" s="61"/>
      <c r="EX148" s="61"/>
      <c r="EY148" s="61"/>
      <c r="EZ148" s="61"/>
      <c r="FA148" s="61"/>
      <c r="FB148" s="61"/>
      <c r="FC148" s="61"/>
      <c r="FD148" s="61"/>
      <c r="FE148" s="61"/>
      <c r="FF148" s="61"/>
      <c r="FG148" s="61"/>
      <c r="FH148" s="61"/>
      <c r="FI148" s="61"/>
      <c r="FJ148" s="61"/>
      <c r="FK148" s="61"/>
      <c r="FL148" s="61"/>
      <c r="FM148" s="61"/>
      <c r="FN148" s="61"/>
      <c r="FO148" s="61"/>
      <c r="FP148" s="61"/>
      <c r="FQ148" s="61"/>
      <c r="FR148" s="61"/>
      <c r="FS148" s="61"/>
      <c r="FT148" s="61"/>
      <c r="FU148" s="61"/>
      <c r="FV148" s="61"/>
      <c r="FW148" s="61"/>
      <c r="FX148" s="61"/>
      <c r="FY148" s="61"/>
      <c r="FZ148" s="61"/>
      <c r="GA148" s="61"/>
      <c r="GB148" s="61"/>
      <c r="GC148" s="61"/>
      <c r="GD148" s="61"/>
      <c r="GE148" s="61"/>
      <c r="GF148" s="61"/>
      <c r="GG148" s="61"/>
      <c r="GH148" s="61"/>
      <c r="GI148" s="61"/>
      <c r="GJ148" s="61"/>
      <c r="GK148" s="61"/>
      <c r="GL148" s="61"/>
      <c r="GM148" s="61"/>
      <c r="GN148" s="61"/>
      <c r="GO148" s="61"/>
      <c r="GP148" s="61"/>
      <c r="GQ148" s="61"/>
      <c r="GR148" s="61"/>
      <c r="GS148" s="61"/>
      <c r="GT148" s="61"/>
      <c r="GU148" s="61"/>
      <c r="GV148" s="61"/>
      <c r="GW148" s="61"/>
      <c r="GX148" s="61"/>
      <c r="GY148" s="61"/>
      <c r="GZ148" s="61"/>
      <c r="HA148" s="61"/>
      <c r="HB148" s="61"/>
      <c r="HC148" s="61"/>
      <c r="HD148" s="61"/>
      <c r="HE148" s="61"/>
      <c r="HF148" s="61"/>
      <c r="HG148" s="61"/>
      <c r="HH148" s="61"/>
      <c r="HI148" s="61"/>
      <c r="HJ148" s="61"/>
      <c r="HK148" s="61"/>
      <c r="HL148" s="61"/>
      <c r="HM148" s="61"/>
      <c r="HN148" s="61"/>
      <c r="HO148" s="61"/>
      <c r="HP148" s="62"/>
    </row>
    <row r="149" spans="1:224" ht="15" x14ac:dyDescent="0.25">
      <c r="A149" s="32" t="s">
        <v>688</v>
      </c>
      <c r="B149" s="63">
        <v>3599</v>
      </c>
      <c r="C149" s="57" t="s">
        <v>305</v>
      </c>
      <c r="D149" s="58">
        <v>550.25</v>
      </c>
      <c r="E149" s="58">
        <v>536.75</v>
      </c>
      <c r="F149" s="58">
        <v>587.75</v>
      </c>
      <c r="G149" s="58">
        <v>492.25</v>
      </c>
      <c r="H149" s="58">
        <v>420</v>
      </c>
      <c r="I149" s="58">
        <v>399.5</v>
      </c>
      <c r="J149" s="58">
        <v>352.5</v>
      </c>
      <c r="K149" s="58">
        <v>358</v>
      </c>
      <c r="L149" s="58">
        <v>423</v>
      </c>
      <c r="M149" s="58">
        <v>428.75</v>
      </c>
      <c r="N149" s="58">
        <v>442.75</v>
      </c>
      <c r="O149" s="58">
        <v>496</v>
      </c>
      <c r="P149" s="58">
        <v>627</v>
      </c>
      <c r="Q149" s="58">
        <v>644.25</v>
      </c>
      <c r="R149" s="58">
        <v>631.5</v>
      </c>
      <c r="S149" s="58">
        <v>637.5</v>
      </c>
      <c r="T149" s="58">
        <v>682.75</v>
      </c>
      <c r="U149" s="58">
        <v>703.5</v>
      </c>
      <c r="V149" s="58">
        <v>634.5</v>
      </c>
      <c r="W149" s="58">
        <v>661.75</v>
      </c>
      <c r="X149" s="58">
        <v>688.75</v>
      </c>
      <c r="Y149" s="59">
        <v>692.75</v>
      </c>
      <c r="Z149" s="59">
        <v>676.25</v>
      </c>
      <c r="AA149" s="60"/>
      <c r="AB149" s="61"/>
      <c r="AC149" s="61"/>
      <c r="AD149" s="61"/>
      <c r="AE149" s="61"/>
      <c r="AF149" s="61"/>
      <c r="AG149" s="61"/>
      <c r="AH149" s="61"/>
      <c r="AI149" s="61"/>
      <c r="AJ149" s="61"/>
      <c r="AK149" s="61"/>
      <c r="AL149" s="61"/>
      <c r="AM149" s="61"/>
      <c r="AN149" s="61"/>
      <c r="AO149" s="61"/>
      <c r="AP149" s="61"/>
      <c r="AQ149" s="61"/>
      <c r="AR149" s="61"/>
      <c r="AS149" s="61"/>
      <c r="AT149" s="61"/>
      <c r="AU149" s="61"/>
      <c r="AV149" s="61"/>
      <c r="AW149" s="61"/>
      <c r="AX149" s="61"/>
      <c r="AY149" s="61"/>
      <c r="AZ149" s="61"/>
      <c r="BA149" s="61"/>
      <c r="BB149" s="61"/>
      <c r="BC149" s="61"/>
      <c r="BD149" s="61"/>
      <c r="BE149" s="61"/>
      <c r="BF149" s="61"/>
      <c r="BG149" s="61"/>
      <c r="BH149" s="61"/>
      <c r="BI149" s="61"/>
      <c r="BJ149" s="61"/>
      <c r="BK149" s="61"/>
      <c r="BL149" s="61"/>
      <c r="BM149" s="61"/>
      <c r="BN149" s="61"/>
      <c r="BO149" s="61"/>
      <c r="BP149" s="61"/>
      <c r="BQ149" s="61"/>
      <c r="BR149" s="61"/>
      <c r="BS149" s="61"/>
      <c r="BT149" s="61"/>
      <c r="BU149" s="61"/>
      <c r="BV149" s="61"/>
      <c r="BW149" s="61"/>
      <c r="BX149" s="61"/>
      <c r="BY149" s="61"/>
      <c r="BZ149" s="61"/>
      <c r="CA149" s="61"/>
      <c r="CB149" s="61"/>
      <c r="CC149" s="61"/>
      <c r="CD149" s="61"/>
      <c r="CE149" s="61"/>
      <c r="CF149" s="61"/>
      <c r="CG149" s="61"/>
      <c r="CH149" s="61"/>
      <c r="CI149" s="61"/>
      <c r="CJ149" s="61"/>
      <c r="CK149" s="61"/>
      <c r="CL149" s="61"/>
      <c r="CM149" s="61"/>
      <c r="CN149" s="61"/>
      <c r="CO149" s="61"/>
      <c r="CP149" s="61"/>
      <c r="CQ149" s="61"/>
      <c r="CR149" s="61"/>
      <c r="CS149" s="61"/>
      <c r="CT149" s="61"/>
      <c r="CU149" s="61"/>
      <c r="CV149" s="61"/>
      <c r="CW149" s="61"/>
      <c r="CX149" s="61"/>
      <c r="CY149" s="61"/>
      <c r="CZ149" s="61"/>
      <c r="DA149" s="61"/>
      <c r="DB149" s="61"/>
      <c r="DC149" s="61"/>
      <c r="DD149" s="61"/>
      <c r="DE149" s="61"/>
      <c r="DF149" s="61"/>
      <c r="DG149" s="61"/>
      <c r="DH149" s="61"/>
      <c r="DI149" s="61"/>
      <c r="DJ149" s="61"/>
      <c r="DK149" s="61"/>
      <c r="DL149" s="61"/>
      <c r="DM149" s="61"/>
      <c r="DN149" s="61"/>
      <c r="DO149" s="61"/>
      <c r="DP149" s="61"/>
      <c r="DQ149" s="61"/>
      <c r="DR149" s="61"/>
      <c r="DS149" s="61"/>
      <c r="DT149" s="61"/>
      <c r="DU149" s="61"/>
      <c r="DV149" s="61"/>
      <c r="DW149" s="61"/>
      <c r="DX149" s="61"/>
      <c r="DY149" s="61"/>
      <c r="DZ149" s="61"/>
      <c r="EA149" s="61"/>
      <c r="EB149" s="61"/>
      <c r="EC149" s="61"/>
      <c r="ED149" s="61"/>
      <c r="EE149" s="61"/>
      <c r="EF149" s="61"/>
      <c r="EG149" s="61"/>
      <c r="EH149" s="61"/>
      <c r="EI149" s="61"/>
      <c r="EJ149" s="61"/>
      <c r="EK149" s="61"/>
      <c r="EL149" s="61"/>
      <c r="EM149" s="61"/>
      <c r="EN149" s="61"/>
      <c r="EO149" s="61"/>
      <c r="EP149" s="61"/>
      <c r="EQ149" s="61"/>
      <c r="ER149" s="61"/>
      <c r="ES149" s="61"/>
      <c r="ET149" s="61"/>
      <c r="EU149" s="61"/>
      <c r="EV149" s="61"/>
      <c r="EW149" s="61"/>
      <c r="EX149" s="61"/>
      <c r="EY149" s="61"/>
      <c r="EZ149" s="61"/>
      <c r="FA149" s="61"/>
      <c r="FB149" s="61"/>
      <c r="FC149" s="61"/>
      <c r="FD149" s="61"/>
      <c r="FE149" s="61"/>
      <c r="FF149" s="61"/>
      <c r="FG149" s="61"/>
      <c r="FH149" s="61"/>
      <c r="FI149" s="61"/>
      <c r="FJ149" s="61"/>
      <c r="FK149" s="61"/>
      <c r="FL149" s="61"/>
      <c r="FM149" s="61"/>
      <c r="FN149" s="61"/>
      <c r="FO149" s="61"/>
      <c r="FP149" s="61"/>
      <c r="FQ149" s="61"/>
      <c r="FR149" s="61"/>
      <c r="FS149" s="61"/>
      <c r="FT149" s="61"/>
      <c r="FU149" s="61"/>
      <c r="FV149" s="61"/>
      <c r="FW149" s="61"/>
      <c r="FX149" s="61"/>
      <c r="FY149" s="61"/>
      <c r="FZ149" s="61"/>
      <c r="GA149" s="61"/>
      <c r="GB149" s="61"/>
      <c r="GC149" s="61"/>
      <c r="GD149" s="61"/>
      <c r="GE149" s="61"/>
      <c r="GF149" s="61"/>
      <c r="GG149" s="61"/>
      <c r="GH149" s="61"/>
      <c r="GI149" s="61"/>
      <c r="GJ149" s="61"/>
      <c r="GK149" s="61"/>
      <c r="GL149" s="61"/>
      <c r="GM149" s="61"/>
      <c r="GN149" s="61"/>
      <c r="GO149" s="61"/>
      <c r="GP149" s="61"/>
      <c r="GQ149" s="61"/>
      <c r="GR149" s="61"/>
      <c r="GS149" s="61"/>
      <c r="GT149" s="61"/>
      <c r="GU149" s="61"/>
      <c r="GV149" s="61"/>
      <c r="GW149" s="61"/>
      <c r="GX149" s="61"/>
      <c r="GY149" s="61"/>
      <c r="GZ149" s="61"/>
      <c r="HA149" s="61"/>
      <c r="HB149" s="61"/>
      <c r="HC149" s="61"/>
      <c r="HD149" s="61"/>
      <c r="HE149" s="61"/>
      <c r="HF149" s="61"/>
      <c r="HG149" s="61"/>
      <c r="HH149" s="61"/>
      <c r="HI149" s="61"/>
      <c r="HJ149" s="61"/>
      <c r="HK149" s="61"/>
      <c r="HL149" s="61"/>
      <c r="HM149" s="61"/>
      <c r="HN149" s="61"/>
      <c r="HO149" s="61"/>
      <c r="HP149" s="62"/>
    </row>
    <row r="150" spans="1:224" ht="12.75" customHeight="1" x14ac:dyDescent="0.25">
      <c r="A150" s="32" t="s">
        <v>688</v>
      </c>
      <c r="B150" s="63">
        <v>3610</v>
      </c>
      <c r="C150" s="57" t="s">
        <v>307</v>
      </c>
      <c r="D150" s="58">
        <v>15910.75</v>
      </c>
      <c r="E150" s="58">
        <v>17318</v>
      </c>
      <c r="F150" s="58">
        <v>18480.25</v>
      </c>
      <c r="G150" s="58">
        <v>17842.25</v>
      </c>
      <c r="H150" s="58">
        <v>16645.75</v>
      </c>
      <c r="I150" s="58">
        <v>15037.5</v>
      </c>
      <c r="J150" s="58">
        <v>11588</v>
      </c>
      <c r="K150" s="58">
        <v>12128.5</v>
      </c>
      <c r="L150" s="58">
        <v>14559.5</v>
      </c>
      <c r="M150" s="58">
        <v>16849</v>
      </c>
      <c r="N150" s="58">
        <v>19356</v>
      </c>
      <c r="O150" s="58">
        <v>21612</v>
      </c>
      <c r="P150" s="58">
        <v>22873.75</v>
      </c>
      <c r="Q150" s="58">
        <v>22192</v>
      </c>
      <c r="R150" s="58">
        <v>22820.5</v>
      </c>
      <c r="S150" s="58">
        <v>23992.25</v>
      </c>
      <c r="T150" s="58">
        <v>24311.5</v>
      </c>
      <c r="U150" s="58">
        <v>24063.5</v>
      </c>
      <c r="V150" s="58">
        <v>23316.25</v>
      </c>
      <c r="W150" s="58">
        <v>23337.25</v>
      </c>
      <c r="X150" s="58">
        <v>23055</v>
      </c>
      <c r="Y150" s="59">
        <v>22903</v>
      </c>
      <c r="Z150" s="59">
        <v>22580.75</v>
      </c>
      <c r="AA150" s="60"/>
      <c r="AB150" s="61"/>
      <c r="AC150" s="61"/>
      <c r="AD150" s="61"/>
      <c r="AE150" s="61"/>
      <c r="AF150" s="61"/>
      <c r="AG150" s="61"/>
      <c r="AH150" s="61"/>
      <c r="AI150" s="61"/>
      <c r="AJ150" s="61"/>
      <c r="AK150" s="61"/>
      <c r="AL150" s="61"/>
      <c r="AM150" s="61"/>
      <c r="AN150" s="61"/>
      <c r="AO150" s="61"/>
      <c r="AP150" s="61"/>
      <c r="AQ150" s="61"/>
      <c r="AR150" s="61"/>
      <c r="AS150" s="61"/>
      <c r="AT150" s="61"/>
      <c r="AU150" s="61"/>
      <c r="AV150" s="61"/>
      <c r="AW150" s="61"/>
      <c r="AX150" s="61"/>
      <c r="AY150" s="61"/>
      <c r="AZ150" s="61"/>
      <c r="BA150" s="61"/>
      <c r="BB150" s="61"/>
      <c r="BC150" s="61"/>
      <c r="BD150" s="61"/>
      <c r="BE150" s="61"/>
      <c r="BF150" s="61"/>
      <c r="BG150" s="61"/>
      <c r="BH150" s="61"/>
      <c r="BI150" s="61"/>
      <c r="BJ150" s="61"/>
      <c r="BK150" s="61"/>
      <c r="BL150" s="61"/>
      <c r="BM150" s="61"/>
      <c r="BN150" s="61"/>
      <c r="BO150" s="61"/>
      <c r="BP150" s="61"/>
      <c r="BQ150" s="61"/>
      <c r="BR150" s="61"/>
      <c r="BS150" s="61"/>
      <c r="BT150" s="61"/>
      <c r="BU150" s="61"/>
      <c r="BV150" s="61"/>
      <c r="BW150" s="61"/>
      <c r="BX150" s="61"/>
      <c r="BY150" s="61"/>
      <c r="BZ150" s="61"/>
      <c r="CA150" s="61"/>
      <c r="CB150" s="61"/>
      <c r="CC150" s="61"/>
      <c r="CD150" s="61"/>
      <c r="CE150" s="61"/>
      <c r="CF150" s="61"/>
      <c r="CG150" s="61"/>
      <c r="CH150" s="61"/>
      <c r="CI150" s="61"/>
      <c r="CJ150" s="61"/>
      <c r="CK150" s="61"/>
      <c r="CL150" s="61"/>
      <c r="CM150" s="61"/>
      <c r="CN150" s="61"/>
      <c r="CO150" s="61"/>
      <c r="CP150" s="61"/>
      <c r="CQ150" s="61"/>
      <c r="CR150" s="61"/>
      <c r="CS150" s="61"/>
      <c r="CT150" s="61"/>
      <c r="CU150" s="61"/>
      <c r="CV150" s="61"/>
      <c r="CW150" s="61"/>
      <c r="CX150" s="61"/>
      <c r="CY150" s="61"/>
      <c r="CZ150" s="61"/>
      <c r="DA150" s="61"/>
      <c r="DB150" s="61"/>
      <c r="DC150" s="61"/>
      <c r="DD150" s="61"/>
      <c r="DE150" s="61"/>
      <c r="DF150" s="61"/>
      <c r="DG150" s="61"/>
      <c r="DH150" s="61"/>
      <c r="DI150" s="61"/>
      <c r="DJ150" s="61"/>
      <c r="DK150" s="61"/>
      <c r="DL150" s="61"/>
      <c r="DM150" s="61"/>
      <c r="DN150" s="61"/>
      <c r="DO150" s="61"/>
      <c r="DP150" s="61"/>
      <c r="DQ150" s="61"/>
      <c r="DR150" s="61"/>
      <c r="DS150" s="61"/>
      <c r="DT150" s="61"/>
      <c r="DU150" s="61"/>
      <c r="DV150" s="61"/>
      <c r="DW150" s="61"/>
      <c r="DX150" s="61"/>
      <c r="DY150" s="61"/>
      <c r="DZ150" s="61"/>
      <c r="EA150" s="61"/>
      <c r="EB150" s="61"/>
      <c r="EC150" s="61"/>
      <c r="ED150" s="61"/>
      <c r="EE150" s="61"/>
      <c r="EF150" s="61"/>
      <c r="EG150" s="61"/>
      <c r="EH150" s="61"/>
      <c r="EI150" s="61"/>
      <c r="EJ150" s="61"/>
      <c r="EK150" s="61"/>
      <c r="EL150" s="61"/>
      <c r="EM150" s="61"/>
      <c r="EN150" s="61"/>
      <c r="EO150" s="61"/>
      <c r="EP150" s="61"/>
      <c r="EQ150" s="61"/>
      <c r="ER150" s="61"/>
      <c r="ES150" s="61"/>
      <c r="ET150" s="61"/>
      <c r="EU150" s="61"/>
      <c r="EV150" s="61"/>
      <c r="EW150" s="61"/>
      <c r="EX150" s="61"/>
      <c r="EY150" s="61"/>
      <c r="EZ150" s="61"/>
      <c r="FA150" s="61"/>
      <c r="FB150" s="61"/>
      <c r="FC150" s="61"/>
      <c r="FD150" s="61"/>
      <c r="FE150" s="61"/>
      <c r="FF150" s="61"/>
      <c r="FG150" s="61"/>
      <c r="FH150" s="61"/>
      <c r="FI150" s="61"/>
      <c r="FJ150" s="61"/>
      <c r="FK150" s="61"/>
      <c r="FL150" s="61"/>
      <c r="FM150" s="61"/>
      <c r="FN150" s="61"/>
      <c r="FO150" s="61"/>
      <c r="FP150" s="61"/>
      <c r="FQ150" s="61"/>
      <c r="FR150" s="61"/>
      <c r="FS150" s="61"/>
      <c r="FT150" s="61"/>
      <c r="FU150" s="61"/>
      <c r="FV150" s="61"/>
      <c r="FW150" s="61"/>
      <c r="FX150" s="61"/>
      <c r="FY150" s="61"/>
      <c r="FZ150" s="61"/>
      <c r="GA150" s="61"/>
      <c r="GB150" s="61"/>
      <c r="GC150" s="61"/>
      <c r="GD150" s="61"/>
      <c r="GE150" s="61"/>
      <c r="GF150" s="61"/>
      <c r="GG150" s="61"/>
      <c r="GH150" s="61"/>
      <c r="GI150" s="61"/>
      <c r="GJ150" s="61"/>
      <c r="GK150" s="61"/>
      <c r="GL150" s="61"/>
      <c r="GM150" s="61"/>
      <c r="GN150" s="61"/>
      <c r="GO150" s="61"/>
      <c r="GP150" s="61"/>
      <c r="GQ150" s="61"/>
      <c r="GR150" s="61"/>
      <c r="GS150" s="61"/>
      <c r="GT150" s="61"/>
      <c r="GU150" s="61"/>
      <c r="GV150" s="61"/>
      <c r="GW150" s="61"/>
      <c r="GX150" s="61"/>
      <c r="GY150" s="61"/>
      <c r="GZ150" s="61"/>
      <c r="HA150" s="61"/>
      <c r="HB150" s="61"/>
      <c r="HC150" s="61"/>
      <c r="HD150" s="61"/>
      <c r="HE150" s="61"/>
      <c r="HF150" s="61"/>
      <c r="HG150" s="61"/>
      <c r="HH150" s="61"/>
      <c r="HI150" s="61"/>
      <c r="HJ150" s="61"/>
      <c r="HK150" s="61"/>
      <c r="HL150" s="61"/>
      <c r="HM150" s="61"/>
      <c r="HN150" s="61"/>
      <c r="HO150" s="61"/>
      <c r="HP150" s="62"/>
    </row>
    <row r="151" spans="1:224" ht="12.75" x14ac:dyDescent="0.2">
      <c r="A151" s="32" t="s">
        <v>688</v>
      </c>
      <c r="B151" s="63">
        <v>3691</v>
      </c>
      <c r="C151" s="57" t="s">
        <v>309</v>
      </c>
      <c r="D151" s="58">
        <v>904.75</v>
      </c>
      <c r="E151" s="58">
        <v>990.5</v>
      </c>
      <c r="F151" s="58">
        <v>1020.5</v>
      </c>
      <c r="G151" s="58">
        <v>953.5</v>
      </c>
      <c r="H151" s="58">
        <v>856</v>
      </c>
      <c r="I151" s="58">
        <v>746</v>
      </c>
      <c r="J151" s="58">
        <v>521.75</v>
      </c>
      <c r="K151" s="58">
        <v>515.5</v>
      </c>
      <c r="L151" s="58">
        <v>626</v>
      </c>
      <c r="M151" s="58">
        <v>702.25</v>
      </c>
      <c r="N151" s="58">
        <v>742</v>
      </c>
      <c r="O151" s="58">
        <v>789.75</v>
      </c>
      <c r="P151" s="58">
        <v>791.5</v>
      </c>
      <c r="Q151" s="58">
        <v>797</v>
      </c>
      <c r="R151" s="58">
        <v>796</v>
      </c>
      <c r="S151" s="58">
        <v>734</v>
      </c>
      <c r="T151" s="58">
        <v>660</v>
      </c>
      <c r="U151" s="58">
        <v>581</v>
      </c>
      <c r="V151" s="58">
        <v>559</v>
      </c>
      <c r="W151" s="58">
        <v>564.25</v>
      </c>
      <c r="X151" s="58">
        <v>581</v>
      </c>
      <c r="Y151" s="59">
        <v>593.25</v>
      </c>
      <c r="Z151" s="59">
        <v>565.5</v>
      </c>
      <c r="AA151" s="60"/>
      <c r="AB151" s="61"/>
      <c r="AC151" s="61"/>
      <c r="AD151" s="61"/>
      <c r="AE151" s="61"/>
      <c r="AF151" s="61"/>
      <c r="AG151" s="61"/>
      <c r="AH151" s="61"/>
      <c r="AI151" s="61"/>
      <c r="AJ151" s="61"/>
      <c r="AK151" s="61"/>
      <c r="AL151" s="61"/>
      <c r="AM151" s="61"/>
      <c r="AN151" s="61"/>
      <c r="AO151" s="61"/>
      <c r="AP151" s="61"/>
      <c r="AQ151" s="61"/>
      <c r="AR151" s="61"/>
      <c r="AS151" s="61"/>
      <c r="AT151" s="61"/>
      <c r="AU151" s="61"/>
      <c r="AV151" s="61"/>
      <c r="AW151" s="61"/>
      <c r="AX151" s="61"/>
      <c r="AY151" s="61"/>
      <c r="AZ151" s="61"/>
      <c r="BA151" s="61"/>
      <c r="BB151" s="61"/>
      <c r="BC151" s="61"/>
      <c r="BD151" s="61"/>
      <c r="BE151" s="61"/>
      <c r="BF151" s="61"/>
      <c r="BG151" s="61"/>
      <c r="BH151" s="61"/>
      <c r="BI151" s="61"/>
      <c r="BJ151" s="61"/>
      <c r="BK151" s="61"/>
      <c r="BL151" s="61"/>
      <c r="BM151" s="61"/>
      <c r="BN151" s="61"/>
      <c r="BO151" s="61"/>
      <c r="BP151" s="61"/>
      <c r="BQ151" s="61"/>
      <c r="BR151" s="61"/>
      <c r="BS151" s="61"/>
      <c r="BT151" s="61"/>
      <c r="BU151" s="61"/>
      <c r="BV151" s="61"/>
      <c r="BW151" s="61"/>
      <c r="BX151" s="61"/>
      <c r="BY151" s="61"/>
      <c r="BZ151" s="61"/>
      <c r="CA151" s="61"/>
      <c r="CB151" s="61"/>
      <c r="CC151" s="61"/>
      <c r="CD151" s="61"/>
      <c r="CE151" s="61"/>
      <c r="CF151" s="61"/>
      <c r="CG151" s="61"/>
      <c r="CH151" s="61"/>
      <c r="CI151" s="61"/>
      <c r="CJ151" s="61"/>
      <c r="CK151" s="61"/>
      <c r="CL151" s="61"/>
      <c r="CM151" s="61"/>
      <c r="CN151" s="61"/>
      <c r="CO151" s="61"/>
      <c r="CP151" s="61"/>
      <c r="CQ151" s="61"/>
      <c r="CR151" s="61"/>
      <c r="CS151" s="61"/>
      <c r="CT151" s="61"/>
      <c r="CU151" s="61"/>
      <c r="CV151" s="61"/>
      <c r="CW151" s="61"/>
      <c r="CX151" s="61"/>
      <c r="CY151" s="61"/>
      <c r="CZ151" s="61"/>
      <c r="DA151" s="61"/>
      <c r="DB151" s="61"/>
      <c r="DC151" s="61"/>
      <c r="DD151" s="61"/>
      <c r="DE151" s="61"/>
      <c r="DF151" s="61"/>
      <c r="DG151" s="61"/>
      <c r="DH151" s="61"/>
      <c r="DI151" s="61"/>
      <c r="DJ151" s="61"/>
      <c r="DK151" s="61"/>
      <c r="DL151" s="61"/>
      <c r="DM151" s="61"/>
      <c r="DN151" s="61"/>
      <c r="DO151" s="61"/>
      <c r="DP151" s="61"/>
      <c r="DQ151" s="61"/>
      <c r="DR151" s="61"/>
      <c r="DS151" s="61"/>
      <c r="DT151" s="61"/>
      <c r="DU151" s="61"/>
      <c r="DV151" s="61"/>
      <c r="DW151" s="61"/>
      <c r="DX151" s="61"/>
      <c r="DY151" s="61"/>
      <c r="DZ151" s="61"/>
      <c r="EA151" s="61"/>
      <c r="EB151" s="61"/>
      <c r="EC151" s="61"/>
      <c r="ED151" s="61"/>
      <c r="EE151" s="61"/>
      <c r="EF151" s="61"/>
      <c r="EG151" s="61"/>
      <c r="EH151" s="61"/>
      <c r="EI151" s="61"/>
      <c r="EJ151" s="61"/>
      <c r="EK151" s="61"/>
      <c r="EL151" s="61"/>
      <c r="EM151" s="61"/>
      <c r="EN151" s="61"/>
      <c r="EO151" s="61"/>
      <c r="EP151" s="61"/>
      <c r="EQ151" s="61"/>
      <c r="ER151" s="61"/>
      <c r="ES151" s="61"/>
      <c r="ET151" s="61"/>
      <c r="EU151" s="61"/>
      <c r="EV151" s="61"/>
      <c r="EW151" s="61"/>
      <c r="EX151" s="61"/>
      <c r="EY151" s="61"/>
      <c r="EZ151" s="61"/>
      <c r="FA151" s="61"/>
      <c r="FB151" s="61"/>
      <c r="FC151" s="61"/>
      <c r="FD151" s="61"/>
      <c r="FE151" s="61"/>
      <c r="FF151" s="61"/>
      <c r="FG151" s="61"/>
      <c r="FH151" s="61"/>
      <c r="FI151" s="61"/>
      <c r="FJ151" s="61"/>
      <c r="FK151" s="61"/>
      <c r="FL151" s="61"/>
      <c r="FM151" s="61"/>
      <c r="FN151" s="61"/>
      <c r="FO151" s="61"/>
      <c r="FP151" s="61"/>
      <c r="FQ151" s="61"/>
      <c r="FR151" s="61"/>
      <c r="FS151" s="61"/>
      <c r="FT151" s="61"/>
      <c r="FU151" s="61"/>
      <c r="FV151" s="61"/>
      <c r="FW151" s="61"/>
      <c r="FX151" s="61"/>
      <c r="FY151" s="61"/>
      <c r="FZ151" s="61"/>
      <c r="GA151" s="61"/>
      <c r="GB151" s="61"/>
      <c r="GC151" s="61"/>
      <c r="GD151" s="61"/>
      <c r="GE151" s="61"/>
      <c r="GF151" s="61"/>
      <c r="GG151" s="61"/>
      <c r="GH151" s="61"/>
      <c r="GI151" s="61"/>
      <c r="GJ151" s="61"/>
      <c r="GK151" s="61"/>
      <c r="GL151" s="61"/>
      <c r="GM151" s="61"/>
      <c r="GN151" s="61"/>
      <c r="GO151" s="61"/>
      <c r="GP151" s="61"/>
      <c r="GQ151" s="61"/>
      <c r="GR151" s="61"/>
      <c r="GS151" s="61"/>
      <c r="GT151" s="61"/>
      <c r="GU151" s="61"/>
      <c r="GV151" s="61"/>
      <c r="GW151" s="61"/>
      <c r="GX151" s="61"/>
      <c r="GY151" s="61"/>
      <c r="GZ151" s="61"/>
      <c r="HA151" s="61"/>
      <c r="HB151" s="61"/>
      <c r="HC151" s="61"/>
      <c r="HD151" s="61"/>
      <c r="HE151" s="61"/>
      <c r="HF151" s="61"/>
      <c r="HG151" s="61"/>
      <c r="HH151" s="61"/>
      <c r="HI151" s="61"/>
      <c r="HJ151" s="61"/>
      <c r="HK151" s="61"/>
      <c r="HL151" s="61"/>
      <c r="HM151" s="61"/>
      <c r="HN151" s="61"/>
      <c r="HO151" s="61"/>
      <c r="HP151" s="70"/>
    </row>
    <row r="152" spans="1:224" ht="12.75" customHeight="1" x14ac:dyDescent="0.25">
      <c r="A152" s="32" t="s">
        <v>688</v>
      </c>
      <c r="B152" s="63">
        <v>3692</v>
      </c>
      <c r="C152" s="57" t="s">
        <v>311</v>
      </c>
      <c r="D152" s="58">
        <v>111.75</v>
      </c>
      <c r="E152" s="58">
        <v>127.75</v>
      </c>
      <c r="F152" s="58">
        <v>136.25</v>
      </c>
      <c r="G152" s="58">
        <v>140.25</v>
      </c>
      <c r="H152" s="58">
        <v>133.75</v>
      </c>
      <c r="I152" s="58">
        <v>134.75</v>
      </c>
      <c r="J152" s="58">
        <v>122</v>
      </c>
      <c r="K152" s="58">
        <v>149.5</v>
      </c>
      <c r="L152" s="58">
        <v>185.5</v>
      </c>
      <c r="M152" s="58">
        <v>188.25</v>
      </c>
      <c r="N152" s="58">
        <v>198.75</v>
      </c>
      <c r="O152" s="58">
        <v>213</v>
      </c>
      <c r="P152" s="58">
        <v>239.5</v>
      </c>
      <c r="Q152" s="58">
        <v>235.75</v>
      </c>
      <c r="R152" s="58">
        <v>228</v>
      </c>
      <c r="S152" s="58">
        <v>241.75</v>
      </c>
      <c r="T152" s="58">
        <v>264</v>
      </c>
      <c r="U152" s="58">
        <v>258.25</v>
      </c>
      <c r="V152" s="58">
        <v>245.75</v>
      </c>
      <c r="W152" s="58">
        <v>236.25</v>
      </c>
      <c r="X152" s="58">
        <v>236.5</v>
      </c>
      <c r="Y152" s="59">
        <v>222.75</v>
      </c>
      <c r="Z152" s="59">
        <v>207.75</v>
      </c>
      <c r="AA152" s="60"/>
      <c r="AB152" s="61"/>
      <c r="AC152" s="61"/>
      <c r="AD152" s="61"/>
      <c r="AE152" s="61"/>
      <c r="AF152" s="61"/>
      <c r="AG152" s="61"/>
      <c r="AH152" s="61"/>
      <c r="AI152" s="61"/>
      <c r="AJ152" s="61"/>
      <c r="AK152" s="61"/>
      <c r="AL152" s="61"/>
      <c r="AM152" s="61"/>
      <c r="AN152" s="61"/>
      <c r="AO152" s="61"/>
      <c r="AP152" s="61"/>
      <c r="AQ152" s="61"/>
      <c r="AR152" s="61"/>
      <c r="AS152" s="61"/>
      <c r="AT152" s="61"/>
      <c r="AU152" s="61"/>
      <c r="AV152" s="61"/>
      <c r="AW152" s="61"/>
      <c r="AX152" s="61"/>
      <c r="AY152" s="61"/>
      <c r="AZ152" s="61"/>
      <c r="BA152" s="61"/>
      <c r="BB152" s="61"/>
      <c r="BC152" s="61"/>
      <c r="BD152" s="61"/>
      <c r="BE152" s="61"/>
      <c r="BF152" s="61"/>
      <c r="BG152" s="61"/>
      <c r="BH152" s="61"/>
      <c r="BI152" s="61"/>
      <c r="BJ152" s="61"/>
      <c r="BK152" s="61"/>
      <c r="BL152" s="61"/>
      <c r="BM152" s="61"/>
      <c r="BN152" s="61"/>
      <c r="BO152" s="61"/>
      <c r="BP152" s="61"/>
      <c r="BQ152" s="61"/>
      <c r="BR152" s="61"/>
      <c r="BS152" s="61"/>
      <c r="BT152" s="61"/>
      <c r="BU152" s="61"/>
      <c r="BV152" s="61"/>
      <c r="BW152" s="61"/>
      <c r="BX152" s="61"/>
      <c r="BY152" s="61"/>
      <c r="BZ152" s="61"/>
      <c r="CA152" s="61"/>
      <c r="CB152" s="61"/>
      <c r="CC152" s="61"/>
      <c r="CD152" s="61"/>
      <c r="CE152" s="61"/>
      <c r="CF152" s="61"/>
      <c r="CG152" s="61"/>
      <c r="CH152" s="61"/>
      <c r="CI152" s="61"/>
      <c r="CJ152" s="61"/>
      <c r="CK152" s="61"/>
      <c r="CL152" s="61"/>
      <c r="CM152" s="61"/>
      <c r="CN152" s="61"/>
      <c r="CO152" s="61"/>
      <c r="CP152" s="61"/>
      <c r="CQ152" s="61"/>
      <c r="CR152" s="61"/>
      <c r="CS152" s="61"/>
      <c r="CT152" s="61"/>
      <c r="CU152" s="61"/>
      <c r="CV152" s="61"/>
      <c r="CW152" s="61"/>
      <c r="CX152" s="61"/>
      <c r="CY152" s="61"/>
      <c r="CZ152" s="61"/>
      <c r="DA152" s="61"/>
      <c r="DB152" s="61"/>
      <c r="DC152" s="61"/>
      <c r="DD152" s="61"/>
      <c r="DE152" s="61"/>
      <c r="DF152" s="61"/>
      <c r="DG152" s="61"/>
      <c r="DH152" s="61"/>
      <c r="DI152" s="61"/>
      <c r="DJ152" s="61"/>
      <c r="DK152" s="61"/>
      <c r="DL152" s="61"/>
      <c r="DM152" s="61"/>
      <c r="DN152" s="61"/>
      <c r="DO152" s="61"/>
      <c r="DP152" s="61"/>
      <c r="DQ152" s="61"/>
      <c r="DR152" s="61"/>
      <c r="DS152" s="61"/>
      <c r="DT152" s="61"/>
      <c r="DU152" s="61"/>
      <c r="DV152" s="61"/>
      <c r="DW152" s="61"/>
      <c r="DX152" s="61"/>
      <c r="DY152" s="61"/>
      <c r="DZ152" s="61"/>
      <c r="EA152" s="61"/>
      <c r="EB152" s="61"/>
      <c r="EC152" s="61"/>
      <c r="ED152" s="61"/>
      <c r="EE152" s="61"/>
      <c r="EF152" s="61"/>
      <c r="EG152" s="61"/>
      <c r="EH152" s="61"/>
      <c r="EI152" s="61"/>
      <c r="EJ152" s="61"/>
      <c r="EK152" s="61"/>
      <c r="EL152" s="61"/>
      <c r="EM152" s="61"/>
      <c r="EN152" s="61"/>
      <c r="EO152" s="61"/>
      <c r="EP152" s="61"/>
      <c r="EQ152" s="61"/>
      <c r="ER152" s="61"/>
      <c r="ES152" s="61"/>
      <c r="ET152" s="61"/>
      <c r="EU152" s="61"/>
      <c r="EV152" s="61"/>
      <c r="EW152" s="61"/>
      <c r="EX152" s="61"/>
      <c r="EY152" s="61"/>
      <c r="EZ152" s="61"/>
      <c r="FA152" s="61"/>
      <c r="FB152" s="61"/>
      <c r="FC152" s="61"/>
      <c r="FD152" s="61"/>
      <c r="FE152" s="61"/>
      <c r="FF152" s="61"/>
      <c r="FG152" s="61"/>
      <c r="FH152" s="61"/>
      <c r="FI152" s="61"/>
      <c r="FJ152" s="61"/>
      <c r="FK152" s="61"/>
      <c r="FL152" s="61"/>
      <c r="FM152" s="61"/>
      <c r="FN152" s="61"/>
      <c r="FO152" s="61"/>
      <c r="FP152" s="61"/>
      <c r="FQ152" s="61"/>
      <c r="FR152" s="61"/>
      <c r="FS152" s="61"/>
      <c r="FT152" s="61"/>
      <c r="FU152" s="61"/>
      <c r="FV152" s="61"/>
      <c r="FW152" s="61"/>
      <c r="FX152" s="61"/>
      <c r="FY152" s="61"/>
      <c r="FZ152" s="61"/>
      <c r="GA152" s="61"/>
      <c r="GB152" s="61"/>
      <c r="GC152" s="61"/>
      <c r="GD152" s="61"/>
      <c r="GE152" s="61"/>
      <c r="GF152" s="61"/>
      <c r="GG152" s="61"/>
      <c r="GH152" s="61"/>
      <c r="GI152" s="61"/>
      <c r="GJ152" s="61"/>
      <c r="GK152" s="61"/>
      <c r="GL152" s="61"/>
      <c r="GM152" s="61"/>
      <c r="GN152" s="61"/>
      <c r="GO152" s="61"/>
      <c r="GP152" s="61"/>
      <c r="GQ152" s="61"/>
      <c r="GR152" s="61"/>
      <c r="GS152" s="61"/>
      <c r="GT152" s="61"/>
      <c r="GU152" s="61"/>
      <c r="GV152" s="61"/>
      <c r="GW152" s="61"/>
      <c r="GX152" s="61"/>
      <c r="GY152" s="61"/>
      <c r="GZ152" s="61"/>
      <c r="HA152" s="61"/>
      <c r="HB152" s="61"/>
      <c r="HC152" s="61"/>
      <c r="HD152" s="61"/>
      <c r="HE152" s="61"/>
      <c r="HF152" s="61"/>
      <c r="HG152" s="61"/>
      <c r="HH152" s="61"/>
      <c r="HI152" s="61"/>
      <c r="HJ152" s="61"/>
      <c r="HK152" s="61"/>
      <c r="HL152" s="61"/>
      <c r="HM152" s="61"/>
      <c r="HN152" s="61"/>
      <c r="HO152" s="61"/>
      <c r="HP152" s="62"/>
    </row>
    <row r="153" spans="1:224" ht="15" x14ac:dyDescent="0.25">
      <c r="A153" s="32" t="s">
        <v>688</v>
      </c>
      <c r="B153" s="63">
        <v>3693</v>
      </c>
      <c r="C153" s="57" t="s">
        <v>313</v>
      </c>
      <c r="D153" s="58">
        <v>474.75</v>
      </c>
      <c r="E153" s="58">
        <v>487</v>
      </c>
      <c r="F153" s="58">
        <v>487.25</v>
      </c>
      <c r="G153" s="58">
        <v>417</v>
      </c>
      <c r="H153" s="58">
        <v>335.75</v>
      </c>
      <c r="I153" s="58">
        <v>317.5</v>
      </c>
      <c r="J153" s="58">
        <v>272.5</v>
      </c>
      <c r="K153" s="58">
        <v>321</v>
      </c>
      <c r="L153" s="58">
        <v>446.25</v>
      </c>
      <c r="M153" s="58">
        <v>524.5</v>
      </c>
      <c r="N153" s="58">
        <v>594.75</v>
      </c>
      <c r="O153" s="58">
        <v>674</v>
      </c>
      <c r="P153" s="58">
        <v>747.75</v>
      </c>
      <c r="Q153" s="58">
        <v>731.75</v>
      </c>
      <c r="R153" s="58">
        <v>756.5</v>
      </c>
      <c r="S153" s="58">
        <v>767.5</v>
      </c>
      <c r="T153" s="58">
        <v>749.75</v>
      </c>
      <c r="U153" s="58">
        <v>694</v>
      </c>
      <c r="V153" s="58">
        <v>576.25</v>
      </c>
      <c r="W153" s="58">
        <v>545</v>
      </c>
      <c r="X153" s="58">
        <v>536.5</v>
      </c>
      <c r="Y153" s="59">
        <v>550</v>
      </c>
      <c r="Z153" s="59">
        <v>549.25</v>
      </c>
      <c r="AA153" s="60"/>
      <c r="AB153" s="61"/>
      <c r="AC153" s="61"/>
      <c r="AD153" s="61"/>
      <c r="AE153" s="61"/>
      <c r="AF153" s="61"/>
      <c r="AG153" s="61"/>
      <c r="AH153" s="61"/>
      <c r="AI153" s="61"/>
      <c r="AJ153" s="61"/>
      <c r="AK153" s="61"/>
      <c r="AL153" s="61"/>
      <c r="AM153" s="61"/>
      <c r="AN153" s="61"/>
      <c r="AO153" s="61"/>
      <c r="AP153" s="61"/>
      <c r="AQ153" s="61"/>
      <c r="AR153" s="61"/>
      <c r="AS153" s="61"/>
      <c r="AT153" s="61"/>
      <c r="AU153" s="61"/>
      <c r="AV153" s="61"/>
      <c r="AW153" s="61"/>
      <c r="AX153" s="61"/>
      <c r="AY153" s="61"/>
      <c r="AZ153" s="61"/>
      <c r="BA153" s="61"/>
      <c r="BB153" s="61"/>
      <c r="BC153" s="61"/>
      <c r="BD153" s="61"/>
      <c r="BE153" s="61"/>
      <c r="BF153" s="61"/>
      <c r="BG153" s="61"/>
      <c r="BH153" s="61"/>
      <c r="BI153" s="61"/>
      <c r="BJ153" s="61"/>
      <c r="BK153" s="61"/>
      <c r="BL153" s="61"/>
      <c r="BM153" s="61"/>
      <c r="BN153" s="61"/>
      <c r="BO153" s="61"/>
      <c r="BP153" s="61"/>
      <c r="BQ153" s="61"/>
      <c r="BR153" s="61"/>
      <c r="BS153" s="61"/>
      <c r="BT153" s="61"/>
      <c r="BU153" s="61"/>
      <c r="BV153" s="61"/>
      <c r="BW153" s="61"/>
      <c r="BX153" s="61"/>
      <c r="BY153" s="61"/>
      <c r="BZ153" s="61"/>
      <c r="CA153" s="61"/>
      <c r="CB153" s="61"/>
      <c r="CC153" s="61"/>
      <c r="CD153" s="61"/>
      <c r="CE153" s="61"/>
      <c r="CF153" s="61"/>
      <c r="CG153" s="61"/>
      <c r="CH153" s="61"/>
      <c r="CI153" s="61"/>
      <c r="CJ153" s="61"/>
      <c r="CK153" s="61"/>
      <c r="CL153" s="61"/>
      <c r="CM153" s="61"/>
      <c r="CN153" s="61"/>
      <c r="CO153" s="61"/>
      <c r="CP153" s="61"/>
      <c r="CQ153" s="61"/>
      <c r="CR153" s="61"/>
      <c r="CS153" s="61"/>
      <c r="CT153" s="61"/>
      <c r="CU153" s="61"/>
      <c r="CV153" s="61"/>
      <c r="CW153" s="61"/>
      <c r="CX153" s="61"/>
      <c r="CY153" s="61"/>
      <c r="CZ153" s="61"/>
      <c r="DA153" s="61"/>
      <c r="DB153" s="61"/>
      <c r="DC153" s="61"/>
      <c r="DD153" s="61"/>
      <c r="DE153" s="61"/>
      <c r="DF153" s="61"/>
      <c r="DG153" s="61"/>
      <c r="DH153" s="61"/>
      <c r="DI153" s="61"/>
      <c r="DJ153" s="61"/>
      <c r="DK153" s="61"/>
      <c r="DL153" s="61"/>
      <c r="DM153" s="61"/>
      <c r="DN153" s="61"/>
      <c r="DO153" s="61"/>
      <c r="DP153" s="61"/>
      <c r="DQ153" s="61"/>
      <c r="DR153" s="61"/>
      <c r="DS153" s="61"/>
      <c r="DT153" s="61"/>
      <c r="DU153" s="61"/>
      <c r="DV153" s="61"/>
      <c r="DW153" s="61"/>
      <c r="DX153" s="61"/>
      <c r="DY153" s="61"/>
      <c r="DZ153" s="61"/>
      <c r="EA153" s="61"/>
      <c r="EB153" s="61"/>
      <c r="EC153" s="61"/>
      <c r="ED153" s="61"/>
      <c r="EE153" s="61"/>
      <c r="EF153" s="61"/>
      <c r="EG153" s="61"/>
      <c r="EH153" s="61"/>
      <c r="EI153" s="61"/>
      <c r="EJ153" s="61"/>
      <c r="EK153" s="61"/>
      <c r="EL153" s="61"/>
      <c r="EM153" s="61"/>
      <c r="EN153" s="61"/>
      <c r="EO153" s="61"/>
      <c r="EP153" s="61"/>
      <c r="EQ153" s="61"/>
      <c r="ER153" s="61"/>
      <c r="ES153" s="61"/>
      <c r="ET153" s="61"/>
      <c r="EU153" s="61"/>
      <c r="EV153" s="61"/>
      <c r="EW153" s="61"/>
      <c r="EX153" s="61"/>
      <c r="EY153" s="61"/>
      <c r="EZ153" s="61"/>
      <c r="FA153" s="61"/>
      <c r="FB153" s="61"/>
      <c r="FC153" s="61"/>
      <c r="FD153" s="61"/>
      <c r="FE153" s="61"/>
      <c r="FF153" s="61"/>
      <c r="FG153" s="61"/>
      <c r="FH153" s="61"/>
      <c r="FI153" s="61"/>
      <c r="FJ153" s="61"/>
      <c r="FK153" s="61"/>
      <c r="FL153" s="61"/>
      <c r="FM153" s="61"/>
      <c r="FN153" s="61"/>
      <c r="FO153" s="61"/>
      <c r="FP153" s="61"/>
      <c r="FQ153" s="61"/>
      <c r="FR153" s="61"/>
      <c r="FS153" s="61"/>
      <c r="FT153" s="61"/>
      <c r="FU153" s="61"/>
      <c r="FV153" s="61"/>
      <c r="FW153" s="61"/>
      <c r="FX153" s="61"/>
      <c r="FY153" s="61"/>
      <c r="FZ153" s="61"/>
      <c r="GA153" s="61"/>
      <c r="GB153" s="61"/>
      <c r="GC153" s="61"/>
      <c r="GD153" s="61"/>
      <c r="GE153" s="61"/>
      <c r="GF153" s="61"/>
      <c r="GG153" s="61"/>
      <c r="GH153" s="61"/>
      <c r="GI153" s="61"/>
      <c r="GJ153" s="61"/>
      <c r="GK153" s="61"/>
      <c r="GL153" s="61"/>
      <c r="GM153" s="61"/>
      <c r="GN153" s="61"/>
      <c r="GO153" s="61"/>
      <c r="GP153" s="61"/>
      <c r="GQ153" s="61"/>
      <c r="GR153" s="61"/>
      <c r="GS153" s="61"/>
      <c r="GT153" s="61"/>
      <c r="GU153" s="61"/>
      <c r="GV153" s="61"/>
      <c r="GW153" s="61"/>
      <c r="GX153" s="61"/>
      <c r="GY153" s="61"/>
      <c r="GZ153" s="61"/>
      <c r="HA153" s="61"/>
      <c r="HB153" s="61"/>
      <c r="HC153" s="61"/>
      <c r="HD153" s="61"/>
      <c r="HE153" s="61"/>
      <c r="HF153" s="61"/>
      <c r="HG153" s="61"/>
      <c r="HH153" s="61"/>
      <c r="HI153" s="61"/>
      <c r="HJ153" s="61"/>
      <c r="HK153" s="61"/>
      <c r="HL153" s="61"/>
      <c r="HM153" s="61"/>
      <c r="HN153" s="61"/>
      <c r="HO153" s="61"/>
      <c r="HP153" s="62"/>
    </row>
    <row r="154" spans="1:224" ht="15" x14ac:dyDescent="0.25">
      <c r="A154" s="32" t="s">
        <v>688</v>
      </c>
      <c r="B154" s="63">
        <v>3694</v>
      </c>
      <c r="C154" s="57" t="s">
        <v>315</v>
      </c>
      <c r="D154" s="58">
        <v>770.25</v>
      </c>
      <c r="E154" s="58">
        <v>809.25</v>
      </c>
      <c r="F154" s="58">
        <v>838.75</v>
      </c>
      <c r="G154" s="58">
        <v>795.25</v>
      </c>
      <c r="H154" s="58">
        <v>725.5</v>
      </c>
      <c r="I154" s="58">
        <v>645.25</v>
      </c>
      <c r="J154" s="58">
        <v>499</v>
      </c>
      <c r="K154" s="58">
        <v>540.25</v>
      </c>
      <c r="L154" s="58">
        <v>635.5</v>
      </c>
      <c r="M154" s="58">
        <v>758.25</v>
      </c>
      <c r="N154" s="58">
        <v>940.75</v>
      </c>
      <c r="O154" s="58">
        <v>1097.25</v>
      </c>
      <c r="P154" s="58">
        <v>1128</v>
      </c>
      <c r="Q154" s="58">
        <v>1051.25</v>
      </c>
      <c r="R154" s="58">
        <v>1137</v>
      </c>
      <c r="S154" s="58">
        <v>1192.75</v>
      </c>
      <c r="T154" s="58">
        <v>1266</v>
      </c>
      <c r="U154" s="58">
        <v>1312</v>
      </c>
      <c r="V154" s="58">
        <v>1306.5</v>
      </c>
      <c r="W154" s="58">
        <v>1320.25</v>
      </c>
      <c r="X154" s="58">
        <v>1336.75</v>
      </c>
      <c r="Y154" s="59">
        <v>1343.25</v>
      </c>
      <c r="Z154" s="59">
        <v>1282.75</v>
      </c>
      <c r="AA154" s="60"/>
      <c r="AB154" s="61"/>
      <c r="AC154" s="61"/>
      <c r="AD154" s="61"/>
      <c r="AE154" s="61"/>
      <c r="AF154" s="61"/>
      <c r="AG154" s="61"/>
      <c r="AH154" s="61"/>
      <c r="AI154" s="61"/>
      <c r="AJ154" s="61"/>
      <c r="AK154" s="61"/>
      <c r="AL154" s="61"/>
      <c r="AM154" s="61"/>
      <c r="AN154" s="61"/>
      <c r="AO154" s="61"/>
      <c r="AP154" s="61"/>
      <c r="AQ154" s="61"/>
      <c r="AR154" s="61"/>
      <c r="AS154" s="61"/>
      <c r="AT154" s="61"/>
      <c r="AU154" s="61"/>
      <c r="AV154" s="61"/>
      <c r="AW154" s="61"/>
      <c r="AX154" s="61"/>
      <c r="AY154" s="61"/>
      <c r="AZ154" s="61"/>
      <c r="BA154" s="61"/>
      <c r="BB154" s="61"/>
      <c r="BC154" s="61"/>
      <c r="BD154" s="61"/>
      <c r="BE154" s="61"/>
      <c r="BF154" s="61"/>
      <c r="BG154" s="61"/>
      <c r="BH154" s="61"/>
      <c r="BI154" s="61"/>
      <c r="BJ154" s="61"/>
      <c r="BK154" s="61"/>
      <c r="BL154" s="61"/>
      <c r="BM154" s="61"/>
      <c r="BN154" s="61"/>
      <c r="BO154" s="61"/>
      <c r="BP154" s="61"/>
      <c r="BQ154" s="61"/>
      <c r="BR154" s="61"/>
      <c r="BS154" s="61"/>
      <c r="BT154" s="61"/>
      <c r="BU154" s="61"/>
      <c r="BV154" s="61"/>
      <c r="BW154" s="61"/>
      <c r="BX154" s="61"/>
      <c r="BY154" s="61"/>
      <c r="BZ154" s="61"/>
      <c r="CA154" s="61"/>
      <c r="CB154" s="61"/>
      <c r="CC154" s="61"/>
      <c r="CD154" s="61"/>
      <c r="CE154" s="61"/>
      <c r="CF154" s="61"/>
      <c r="CG154" s="61"/>
      <c r="CH154" s="61"/>
      <c r="CI154" s="61"/>
      <c r="CJ154" s="61"/>
      <c r="CK154" s="61"/>
      <c r="CL154" s="61"/>
      <c r="CM154" s="61"/>
      <c r="CN154" s="61"/>
      <c r="CO154" s="61"/>
      <c r="CP154" s="61"/>
      <c r="CQ154" s="61"/>
      <c r="CR154" s="61"/>
      <c r="CS154" s="61"/>
      <c r="CT154" s="61"/>
      <c r="CU154" s="61"/>
      <c r="CV154" s="61"/>
      <c r="CW154" s="61"/>
      <c r="CX154" s="61"/>
      <c r="CY154" s="61"/>
      <c r="CZ154" s="61"/>
      <c r="DA154" s="61"/>
      <c r="DB154" s="61"/>
      <c r="DC154" s="61"/>
      <c r="DD154" s="61"/>
      <c r="DE154" s="61"/>
      <c r="DF154" s="61"/>
      <c r="DG154" s="61"/>
      <c r="DH154" s="61"/>
      <c r="DI154" s="61"/>
      <c r="DJ154" s="61"/>
      <c r="DK154" s="61"/>
      <c r="DL154" s="61"/>
      <c r="DM154" s="61"/>
      <c r="DN154" s="61"/>
      <c r="DO154" s="61"/>
      <c r="DP154" s="61"/>
      <c r="DQ154" s="61"/>
      <c r="DR154" s="61"/>
      <c r="DS154" s="61"/>
      <c r="DT154" s="61"/>
      <c r="DU154" s="61"/>
      <c r="DV154" s="61"/>
      <c r="DW154" s="61"/>
      <c r="DX154" s="61"/>
      <c r="DY154" s="61"/>
      <c r="DZ154" s="61"/>
      <c r="EA154" s="61"/>
      <c r="EB154" s="61"/>
      <c r="EC154" s="61"/>
      <c r="ED154" s="61"/>
      <c r="EE154" s="61"/>
      <c r="EF154" s="61"/>
      <c r="EG154" s="61"/>
      <c r="EH154" s="61"/>
      <c r="EI154" s="61"/>
      <c r="EJ154" s="61"/>
      <c r="EK154" s="61"/>
      <c r="EL154" s="61"/>
      <c r="EM154" s="61"/>
      <c r="EN154" s="61"/>
      <c r="EO154" s="61"/>
      <c r="EP154" s="61"/>
      <c r="EQ154" s="61"/>
      <c r="ER154" s="61"/>
      <c r="ES154" s="61"/>
      <c r="ET154" s="61"/>
      <c r="EU154" s="61"/>
      <c r="EV154" s="61"/>
      <c r="EW154" s="61"/>
      <c r="EX154" s="61"/>
      <c r="EY154" s="61"/>
      <c r="EZ154" s="61"/>
      <c r="FA154" s="61"/>
      <c r="FB154" s="61"/>
      <c r="FC154" s="61"/>
      <c r="FD154" s="61"/>
      <c r="FE154" s="61"/>
      <c r="FF154" s="61"/>
      <c r="FG154" s="61"/>
      <c r="FH154" s="61"/>
      <c r="FI154" s="61"/>
      <c r="FJ154" s="61"/>
      <c r="FK154" s="61"/>
      <c r="FL154" s="61"/>
      <c r="FM154" s="61"/>
      <c r="FN154" s="61"/>
      <c r="FO154" s="61"/>
      <c r="FP154" s="61"/>
      <c r="FQ154" s="61"/>
      <c r="FR154" s="61"/>
      <c r="FS154" s="61"/>
      <c r="FT154" s="61"/>
      <c r="FU154" s="61"/>
      <c r="FV154" s="61"/>
      <c r="FW154" s="61"/>
      <c r="FX154" s="61"/>
      <c r="FY154" s="61"/>
      <c r="FZ154" s="61"/>
      <c r="GA154" s="61"/>
      <c r="GB154" s="61"/>
      <c r="GC154" s="61"/>
      <c r="GD154" s="61"/>
      <c r="GE154" s="61"/>
      <c r="GF154" s="61"/>
      <c r="GG154" s="61"/>
      <c r="GH154" s="61"/>
      <c r="GI154" s="61"/>
      <c r="GJ154" s="61"/>
      <c r="GK154" s="61"/>
      <c r="GL154" s="61"/>
      <c r="GM154" s="61"/>
      <c r="GN154" s="61"/>
      <c r="GO154" s="61"/>
      <c r="GP154" s="61"/>
      <c r="GQ154" s="61"/>
      <c r="GR154" s="61"/>
      <c r="GS154" s="61"/>
      <c r="GT154" s="61"/>
      <c r="GU154" s="61"/>
      <c r="GV154" s="61"/>
      <c r="GW154" s="61"/>
      <c r="GX154" s="61"/>
      <c r="GY154" s="61"/>
      <c r="GZ154" s="61"/>
      <c r="HA154" s="61"/>
      <c r="HB154" s="61"/>
      <c r="HC154" s="61"/>
      <c r="HD154" s="61"/>
      <c r="HE154" s="61"/>
      <c r="HF154" s="61"/>
      <c r="HG154" s="61"/>
      <c r="HH154" s="61"/>
      <c r="HI154" s="61"/>
      <c r="HJ154" s="61"/>
      <c r="HK154" s="61"/>
      <c r="HL154" s="61"/>
      <c r="HM154" s="61"/>
      <c r="HN154" s="61"/>
      <c r="HO154" s="61"/>
      <c r="HP154" s="62"/>
    </row>
    <row r="155" spans="1:224" ht="15" x14ac:dyDescent="0.25">
      <c r="A155" s="32" t="s">
        <v>688</v>
      </c>
      <c r="B155" s="63">
        <v>3699</v>
      </c>
      <c r="C155" s="57" t="s">
        <v>317</v>
      </c>
      <c r="D155" s="58">
        <v>9572.5</v>
      </c>
      <c r="E155" s="58">
        <v>10177.5</v>
      </c>
      <c r="F155" s="58">
        <v>10469.75</v>
      </c>
      <c r="G155" s="58">
        <v>9467.75</v>
      </c>
      <c r="H155" s="58">
        <v>8443</v>
      </c>
      <c r="I155" s="58">
        <v>7407</v>
      </c>
      <c r="J155" s="58">
        <v>6396.75</v>
      </c>
      <c r="K155" s="58">
        <v>6982.75</v>
      </c>
      <c r="L155" s="58">
        <v>8411</v>
      </c>
      <c r="M155" s="58">
        <v>9656</v>
      </c>
      <c r="N155" s="58">
        <v>10140.25</v>
      </c>
      <c r="O155" s="58">
        <v>10687</v>
      </c>
      <c r="P155" s="58">
        <v>11142.25</v>
      </c>
      <c r="Q155" s="58">
        <v>10492.25</v>
      </c>
      <c r="R155" s="58">
        <v>10708</v>
      </c>
      <c r="S155" s="58">
        <v>11194.25</v>
      </c>
      <c r="T155" s="58">
        <v>11298.25</v>
      </c>
      <c r="U155" s="58">
        <v>11436.75</v>
      </c>
      <c r="V155" s="58">
        <v>11542</v>
      </c>
      <c r="W155" s="58">
        <v>11822.25</v>
      </c>
      <c r="X155" s="58">
        <v>11833.25</v>
      </c>
      <c r="Y155" s="59">
        <v>11906.5</v>
      </c>
      <c r="Z155" s="59">
        <v>11541.5</v>
      </c>
      <c r="AA155" s="60"/>
      <c r="AB155" s="61"/>
      <c r="AC155" s="61"/>
      <c r="AD155" s="61"/>
      <c r="AE155" s="61"/>
      <c r="AF155" s="61"/>
      <c r="AG155" s="61"/>
      <c r="AH155" s="61"/>
      <c r="AI155" s="61"/>
      <c r="AJ155" s="61"/>
      <c r="AK155" s="61"/>
      <c r="AL155" s="61"/>
      <c r="AM155" s="61"/>
      <c r="AN155" s="61"/>
      <c r="AO155" s="61"/>
      <c r="AP155" s="61"/>
      <c r="AQ155" s="61"/>
      <c r="AR155" s="61"/>
      <c r="AS155" s="61"/>
      <c r="AT155" s="61"/>
      <c r="AU155" s="61"/>
      <c r="AV155" s="61"/>
      <c r="AW155" s="61"/>
      <c r="AX155" s="61"/>
      <c r="AY155" s="61"/>
      <c r="AZ155" s="61"/>
      <c r="BA155" s="61"/>
      <c r="BB155" s="61"/>
      <c r="BC155" s="61"/>
      <c r="BD155" s="61"/>
      <c r="BE155" s="61"/>
      <c r="BF155" s="61"/>
      <c r="BG155" s="61"/>
      <c r="BH155" s="61"/>
      <c r="BI155" s="61"/>
      <c r="BJ155" s="61"/>
      <c r="BK155" s="61"/>
      <c r="BL155" s="61"/>
      <c r="BM155" s="61"/>
      <c r="BN155" s="61"/>
      <c r="BO155" s="61"/>
      <c r="BP155" s="61"/>
      <c r="BQ155" s="61"/>
      <c r="BR155" s="61"/>
      <c r="BS155" s="61"/>
      <c r="BT155" s="61"/>
      <c r="BU155" s="61"/>
      <c r="BV155" s="61"/>
      <c r="BW155" s="61"/>
      <c r="BX155" s="61"/>
      <c r="BY155" s="61"/>
      <c r="BZ155" s="61"/>
      <c r="CA155" s="61"/>
      <c r="CB155" s="61"/>
      <c r="CC155" s="61"/>
      <c r="CD155" s="61"/>
      <c r="CE155" s="61"/>
      <c r="CF155" s="61"/>
      <c r="CG155" s="61"/>
      <c r="CH155" s="61"/>
      <c r="CI155" s="61"/>
      <c r="CJ155" s="61"/>
      <c r="CK155" s="61"/>
      <c r="CL155" s="61"/>
      <c r="CM155" s="61"/>
      <c r="CN155" s="61"/>
      <c r="CO155" s="61"/>
      <c r="CP155" s="61"/>
      <c r="CQ155" s="61"/>
      <c r="CR155" s="61"/>
      <c r="CS155" s="61"/>
      <c r="CT155" s="61"/>
      <c r="CU155" s="61"/>
      <c r="CV155" s="61"/>
      <c r="CW155" s="61"/>
      <c r="CX155" s="61"/>
      <c r="CY155" s="61"/>
      <c r="CZ155" s="61"/>
      <c r="DA155" s="61"/>
      <c r="DB155" s="61"/>
      <c r="DC155" s="61"/>
      <c r="DD155" s="61"/>
      <c r="DE155" s="61"/>
      <c r="DF155" s="61"/>
      <c r="DG155" s="61"/>
      <c r="DH155" s="61"/>
      <c r="DI155" s="61"/>
      <c r="DJ155" s="61"/>
      <c r="DK155" s="61"/>
      <c r="DL155" s="61"/>
      <c r="DM155" s="61"/>
      <c r="DN155" s="61"/>
      <c r="DO155" s="61"/>
      <c r="DP155" s="61"/>
      <c r="DQ155" s="61"/>
      <c r="DR155" s="61"/>
      <c r="DS155" s="61"/>
      <c r="DT155" s="61"/>
      <c r="DU155" s="61"/>
      <c r="DV155" s="61"/>
      <c r="DW155" s="61"/>
      <c r="DX155" s="61"/>
      <c r="DY155" s="61"/>
      <c r="DZ155" s="61"/>
      <c r="EA155" s="61"/>
      <c r="EB155" s="61"/>
      <c r="EC155" s="61"/>
      <c r="ED155" s="61"/>
      <c r="EE155" s="61"/>
      <c r="EF155" s="61"/>
      <c r="EG155" s="61"/>
      <c r="EH155" s="61"/>
      <c r="EI155" s="61"/>
      <c r="EJ155" s="61"/>
      <c r="EK155" s="61"/>
      <c r="EL155" s="61"/>
      <c r="EM155" s="61"/>
      <c r="EN155" s="61"/>
      <c r="EO155" s="61"/>
      <c r="EP155" s="61"/>
      <c r="EQ155" s="61"/>
      <c r="ER155" s="61"/>
      <c r="ES155" s="61"/>
      <c r="ET155" s="61"/>
      <c r="EU155" s="61"/>
      <c r="EV155" s="61"/>
      <c r="EW155" s="61"/>
      <c r="EX155" s="61"/>
      <c r="EY155" s="61"/>
      <c r="EZ155" s="61"/>
      <c r="FA155" s="61"/>
      <c r="FB155" s="61"/>
      <c r="FC155" s="61"/>
      <c r="FD155" s="61"/>
      <c r="FE155" s="61"/>
      <c r="FF155" s="61"/>
      <c r="FG155" s="61"/>
      <c r="FH155" s="61"/>
      <c r="FI155" s="61"/>
      <c r="FJ155" s="61"/>
      <c r="FK155" s="61"/>
      <c r="FL155" s="61"/>
      <c r="FM155" s="61"/>
      <c r="FN155" s="61"/>
      <c r="FO155" s="61"/>
      <c r="FP155" s="61"/>
      <c r="FQ155" s="61"/>
      <c r="FR155" s="61"/>
      <c r="FS155" s="61"/>
      <c r="FT155" s="61"/>
      <c r="FU155" s="61"/>
      <c r="FV155" s="61"/>
      <c r="FW155" s="61"/>
      <c r="FX155" s="61"/>
      <c r="FY155" s="61"/>
      <c r="FZ155" s="61"/>
      <c r="GA155" s="61"/>
      <c r="GB155" s="61"/>
      <c r="GC155" s="61"/>
      <c r="GD155" s="61"/>
      <c r="GE155" s="61"/>
      <c r="GF155" s="61"/>
      <c r="GG155" s="61"/>
      <c r="GH155" s="61"/>
      <c r="GI155" s="61"/>
      <c r="GJ155" s="61"/>
      <c r="GK155" s="61"/>
      <c r="GL155" s="61"/>
      <c r="GM155" s="61"/>
      <c r="GN155" s="61"/>
      <c r="GO155" s="61"/>
      <c r="GP155" s="61"/>
      <c r="GQ155" s="61"/>
      <c r="GR155" s="61"/>
      <c r="GS155" s="61"/>
      <c r="GT155" s="61"/>
      <c r="GU155" s="61"/>
      <c r="GV155" s="61"/>
      <c r="GW155" s="61"/>
      <c r="GX155" s="61"/>
      <c r="GY155" s="61"/>
      <c r="GZ155" s="61"/>
      <c r="HA155" s="61"/>
      <c r="HB155" s="61"/>
      <c r="HC155" s="61"/>
      <c r="HD155" s="61"/>
      <c r="HE155" s="61"/>
      <c r="HF155" s="61"/>
      <c r="HG155" s="61"/>
      <c r="HH155" s="61"/>
      <c r="HI155" s="61"/>
      <c r="HJ155" s="61"/>
      <c r="HK155" s="61"/>
      <c r="HL155" s="61"/>
      <c r="HM155" s="61"/>
      <c r="HN155" s="61"/>
      <c r="HO155" s="61"/>
      <c r="HP155" s="62"/>
    </row>
    <row r="156" spans="1:224" ht="15" x14ac:dyDescent="0.25">
      <c r="A156" s="32" t="s">
        <v>688</v>
      </c>
      <c r="B156" s="63">
        <v>3710</v>
      </c>
      <c r="C156" s="57" t="s">
        <v>319</v>
      </c>
      <c r="D156" s="58">
        <v>694.5</v>
      </c>
      <c r="E156" s="58">
        <v>715.25</v>
      </c>
      <c r="F156" s="58">
        <v>657</v>
      </c>
      <c r="G156" s="58">
        <v>597.25</v>
      </c>
      <c r="H156" s="58">
        <v>603.25</v>
      </c>
      <c r="I156" s="58">
        <v>630</v>
      </c>
      <c r="J156" s="58">
        <v>599.25</v>
      </c>
      <c r="K156" s="58">
        <v>667.5</v>
      </c>
      <c r="L156" s="58">
        <v>777.25</v>
      </c>
      <c r="M156" s="58">
        <v>854.75</v>
      </c>
      <c r="N156" s="58">
        <v>950.25</v>
      </c>
      <c r="O156" s="58">
        <v>1104.5</v>
      </c>
      <c r="P156" s="58">
        <v>1318</v>
      </c>
      <c r="Q156" s="58">
        <v>1303.25</v>
      </c>
      <c r="R156" s="58">
        <v>1454.25</v>
      </c>
      <c r="S156" s="58">
        <v>1776.25</v>
      </c>
      <c r="T156" s="58">
        <v>1980.75</v>
      </c>
      <c r="U156" s="58">
        <v>1874.5</v>
      </c>
      <c r="V156" s="58">
        <v>1878.5</v>
      </c>
      <c r="W156" s="58">
        <v>1815.25</v>
      </c>
      <c r="X156" s="58">
        <v>1631.5</v>
      </c>
      <c r="Y156" s="59">
        <v>1452.75</v>
      </c>
      <c r="Z156" s="59">
        <v>1454.75</v>
      </c>
      <c r="AA156" s="60"/>
      <c r="AB156" s="61"/>
      <c r="AC156" s="61"/>
      <c r="AD156" s="61"/>
      <c r="AE156" s="61"/>
      <c r="AF156" s="61"/>
      <c r="AG156" s="61"/>
      <c r="AH156" s="61"/>
      <c r="AI156" s="61"/>
      <c r="AJ156" s="61"/>
      <c r="AK156" s="61"/>
      <c r="AL156" s="61"/>
      <c r="AM156" s="61"/>
      <c r="AN156" s="61"/>
      <c r="AO156" s="61"/>
      <c r="AP156" s="61"/>
      <c r="AQ156" s="61"/>
      <c r="AR156" s="61"/>
      <c r="AS156" s="61"/>
      <c r="AT156" s="61"/>
      <c r="AU156" s="61"/>
      <c r="AV156" s="61"/>
      <c r="AW156" s="61"/>
      <c r="AX156" s="61"/>
      <c r="AY156" s="61"/>
      <c r="AZ156" s="61"/>
      <c r="BA156" s="61"/>
      <c r="BB156" s="61"/>
      <c r="BC156" s="61"/>
      <c r="BD156" s="61"/>
      <c r="BE156" s="61"/>
      <c r="BF156" s="61"/>
      <c r="BG156" s="61"/>
      <c r="BH156" s="61"/>
      <c r="BI156" s="61"/>
      <c r="BJ156" s="61"/>
      <c r="BK156" s="61"/>
      <c r="BL156" s="61"/>
      <c r="BM156" s="61"/>
      <c r="BN156" s="61"/>
      <c r="BO156" s="61"/>
      <c r="BP156" s="61"/>
      <c r="BQ156" s="61"/>
      <c r="BR156" s="61"/>
      <c r="BS156" s="61"/>
      <c r="BT156" s="61"/>
      <c r="BU156" s="61"/>
      <c r="BV156" s="61"/>
      <c r="BW156" s="61"/>
      <c r="BX156" s="61"/>
      <c r="BY156" s="61"/>
      <c r="BZ156" s="61"/>
      <c r="CA156" s="61"/>
      <c r="CB156" s="61"/>
      <c r="CC156" s="61"/>
      <c r="CD156" s="61"/>
      <c r="CE156" s="61"/>
      <c r="CF156" s="61"/>
      <c r="CG156" s="61"/>
      <c r="CH156" s="61"/>
      <c r="CI156" s="61"/>
      <c r="CJ156" s="61"/>
      <c r="CK156" s="61"/>
      <c r="CL156" s="61"/>
      <c r="CM156" s="61"/>
      <c r="CN156" s="61"/>
      <c r="CO156" s="61"/>
      <c r="CP156" s="61"/>
      <c r="CQ156" s="61"/>
      <c r="CR156" s="61"/>
      <c r="CS156" s="61"/>
      <c r="CT156" s="61"/>
      <c r="CU156" s="61"/>
      <c r="CV156" s="61"/>
      <c r="CW156" s="61"/>
      <c r="CX156" s="61"/>
      <c r="CY156" s="61"/>
      <c r="CZ156" s="61"/>
      <c r="DA156" s="61"/>
      <c r="DB156" s="61"/>
      <c r="DC156" s="61"/>
      <c r="DD156" s="61"/>
      <c r="DE156" s="61"/>
      <c r="DF156" s="61"/>
      <c r="DG156" s="61"/>
      <c r="DH156" s="61"/>
      <c r="DI156" s="61"/>
      <c r="DJ156" s="61"/>
      <c r="DK156" s="61"/>
      <c r="DL156" s="61"/>
      <c r="DM156" s="61"/>
      <c r="DN156" s="61"/>
      <c r="DO156" s="61"/>
      <c r="DP156" s="61"/>
      <c r="DQ156" s="61"/>
      <c r="DR156" s="61"/>
      <c r="DS156" s="61"/>
      <c r="DT156" s="61"/>
      <c r="DU156" s="61"/>
      <c r="DV156" s="61"/>
      <c r="DW156" s="61"/>
      <c r="DX156" s="61"/>
      <c r="DY156" s="61"/>
      <c r="DZ156" s="61"/>
      <c r="EA156" s="61"/>
      <c r="EB156" s="61"/>
      <c r="EC156" s="61"/>
      <c r="ED156" s="61"/>
      <c r="EE156" s="61"/>
      <c r="EF156" s="61"/>
      <c r="EG156" s="61"/>
      <c r="EH156" s="61"/>
      <c r="EI156" s="61"/>
      <c r="EJ156" s="61"/>
      <c r="EK156" s="61"/>
      <c r="EL156" s="61"/>
      <c r="EM156" s="61"/>
      <c r="EN156" s="61"/>
      <c r="EO156" s="61"/>
      <c r="EP156" s="61"/>
      <c r="EQ156" s="61"/>
      <c r="ER156" s="61"/>
      <c r="ES156" s="61"/>
      <c r="ET156" s="61"/>
      <c r="EU156" s="61"/>
      <c r="EV156" s="61"/>
      <c r="EW156" s="61"/>
      <c r="EX156" s="61"/>
      <c r="EY156" s="61"/>
      <c r="EZ156" s="61"/>
      <c r="FA156" s="61"/>
      <c r="FB156" s="61"/>
      <c r="FC156" s="61"/>
      <c r="FD156" s="61"/>
      <c r="FE156" s="61"/>
      <c r="FF156" s="61"/>
      <c r="FG156" s="61"/>
      <c r="FH156" s="61"/>
      <c r="FI156" s="61"/>
      <c r="FJ156" s="61"/>
      <c r="FK156" s="61"/>
      <c r="FL156" s="61"/>
      <c r="FM156" s="61"/>
      <c r="FN156" s="61"/>
      <c r="FO156" s="61"/>
      <c r="FP156" s="61"/>
      <c r="FQ156" s="61"/>
      <c r="FR156" s="61"/>
      <c r="FS156" s="61"/>
      <c r="FT156" s="61"/>
      <c r="FU156" s="61"/>
      <c r="FV156" s="61"/>
      <c r="FW156" s="61"/>
      <c r="FX156" s="61"/>
      <c r="FY156" s="61"/>
      <c r="FZ156" s="61"/>
      <c r="GA156" s="61"/>
      <c r="GB156" s="61"/>
      <c r="GC156" s="61"/>
      <c r="GD156" s="61"/>
      <c r="GE156" s="61"/>
      <c r="GF156" s="61"/>
      <c r="GG156" s="61"/>
      <c r="GH156" s="61"/>
      <c r="GI156" s="61"/>
      <c r="GJ156" s="61"/>
      <c r="GK156" s="61"/>
      <c r="GL156" s="61"/>
      <c r="GM156" s="61"/>
      <c r="GN156" s="61"/>
      <c r="GO156" s="61"/>
      <c r="GP156" s="61"/>
      <c r="GQ156" s="61"/>
      <c r="GR156" s="61"/>
      <c r="GS156" s="61"/>
      <c r="GT156" s="61"/>
      <c r="GU156" s="61"/>
      <c r="GV156" s="61"/>
      <c r="GW156" s="61"/>
      <c r="GX156" s="61"/>
      <c r="GY156" s="61"/>
      <c r="GZ156" s="61"/>
      <c r="HA156" s="61"/>
      <c r="HB156" s="61"/>
      <c r="HC156" s="61"/>
      <c r="HD156" s="61"/>
      <c r="HE156" s="61"/>
      <c r="HF156" s="61"/>
      <c r="HG156" s="61"/>
      <c r="HH156" s="61"/>
      <c r="HI156" s="61"/>
      <c r="HJ156" s="61"/>
      <c r="HK156" s="61"/>
      <c r="HL156" s="61"/>
      <c r="HM156" s="61"/>
      <c r="HN156" s="61"/>
      <c r="HO156" s="61"/>
      <c r="HP156" s="62"/>
    </row>
    <row r="157" spans="1:224" ht="15" x14ac:dyDescent="0.25">
      <c r="A157" s="32" t="s">
        <v>688</v>
      </c>
      <c r="B157" s="63">
        <v>3720</v>
      </c>
      <c r="C157" s="57" t="s">
        <v>321</v>
      </c>
      <c r="D157" s="58">
        <v>311.5</v>
      </c>
      <c r="E157" s="58">
        <v>404.25</v>
      </c>
      <c r="F157" s="58">
        <v>495.25</v>
      </c>
      <c r="G157" s="58">
        <v>511.75</v>
      </c>
      <c r="H157" s="58">
        <v>531.5</v>
      </c>
      <c r="I157" s="58">
        <v>498.25</v>
      </c>
      <c r="J157" s="58">
        <v>499.25</v>
      </c>
      <c r="K157" s="58">
        <v>602.5</v>
      </c>
      <c r="L157" s="58">
        <v>754.5</v>
      </c>
      <c r="M157" s="58">
        <v>981.75</v>
      </c>
      <c r="N157" s="58">
        <v>1322.75</v>
      </c>
      <c r="O157" s="58">
        <v>1674.25</v>
      </c>
      <c r="P157" s="58">
        <v>2161</v>
      </c>
      <c r="Q157" s="58">
        <v>1875.5</v>
      </c>
      <c r="R157" s="58">
        <v>1778</v>
      </c>
      <c r="S157" s="58">
        <v>1832.75</v>
      </c>
      <c r="T157" s="58">
        <v>1838.5</v>
      </c>
      <c r="U157" s="58">
        <v>1790.25</v>
      </c>
      <c r="V157" s="58">
        <v>1825</v>
      </c>
      <c r="W157" s="58">
        <v>1849.25</v>
      </c>
      <c r="X157" s="58">
        <v>1840.75</v>
      </c>
      <c r="Y157" s="59">
        <v>1755</v>
      </c>
      <c r="Z157" s="59">
        <v>1719.5</v>
      </c>
      <c r="AA157" s="60"/>
      <c r="AB157" s="61"/>
      <c r="AC157" s="61"/>
      <c r="AD157" s="61"/>
      <c r="AE157" s="61"/>
      <c r="AF157" s="61"/>
      <c r="AG157" s="61"/>
      <c r="AH157" s="61"/>
      <c r="AI157" s="61"/>
      <c r="AJ157" s="61"/>
      <c r="AK157" s="61"/>
      <c r="AL157" s="61"/>
      <c r="AM157" s="61"/>
      <c r="AN157" s="61"/>
      <c r="AO157" s="61"/>
      <c r="AP157" s="61"/>
      <c r="AQ157" s="61"/>
      <c r="AR157" s="61"/>
      <c r="AS157" s="61"/>
      <c r="AT157" s="61"/>
      <c r="AU157" s="61"/>
      <c r="AV157" s="61"/>
      <c r="AW157" s="61"/>
      <c r="AX157" s="61"/>
      <c r="AY157" s="61"/>
      <c r="AZ157" s="61"/>
      <c r="BA157" s="61"/>
      <c r="BB157" s="61"/>
      <c r="BC157" s="61"/>
      <c r="BD157" s="61"/>
      <c r="BE157" s="61"/>
      <c r="BF157" s="61"/>
      <c r="BG157" s="61"/>
      <c r="BH157" s="61"/>
      <c r="BI157" s="61"/>
      <c r="BJ157" s="61"/>
      <c r="BK157" s="61"/>
      <c r="BL157" s="61"/>
      <c r="BM157" s="61"/>
      <c r="BN157" s="61"/>
      <c r="BO157" s="61"/>
      <c r="BP157" s="61"/>
      <c r="BQ157" s="61"/>
      <c r="BR157" s="61"/>
      <c r="BS157" s="61"/>
      <c r="BT157" s="61"/>
      <c r="BU157" s="61"/>
      <c r="BV157" s="61"/>
      <c r="BW157" s="61"/>
      <c r="BX157" s="61"/>
      <c r="BY157" s="61"/>
      <c r="BZ157" s="61"/>
      <c r="CA157" s="61"/>
      <c r="CB157" s="61"/>
      <c r="CC157" s="61"/>
      <c r="CD157" s="61"/>
      <c r="CE157" s="61"/>
      <c r="CF157" s="61"/>
      <c r="CG157" s="61"/>
      <c r="CH157" s="61"/>
      <c r="CI157" s="61"/>
      <c r="CJ157" s="61"/>
      <c r="CK157" s="61"/>
      <c r="CL157" s="61"/>
      <c r="CM157" s="61"/>
      <c r="CN157" s="61"/>
      <c r="CO157" s="61"/>
      <c r="CP157" s="61"/>
      <c r="CQ157" s="61"/>
      <c r="CR157" s="61"/>
      <c r="CS157" s="61"/>
      <c r="CT157" s="61"/>
      <c r="CU157" s="61"/>
      <c r="CV157" s="61"/>
      <c r="CW157" s="61"/>
      <c r="CX157" s="61"/>
      <c r="CY157" s="61"/>
      <c r="CZ157" s="61"/>
      <c r="DA157" s="61"/>
      <c r="DB157" s="61"/>
      <c r="DC157" s="61"/>
      <c r="DD157" s="61"/>
      <c r="DE157" s="61"/>
      <c r="DF157" s="61"/>
      <c r="DG157" s="61"/>
      <c r="DH157" s="61"/>
      <c r="DI157" s="61"/>
      <c r="DJ157" s="61"/>
      <c r="DK157" s="61"/>
      <c r="DL157" s="61"/>
      <c r="DM157" s="61"/>
      <c r="DN157" s="61"/>
      <c r="DO157" s="61"/>
      <c r="DP157" s="61"/>
      <c r="DQ157" s="61"/>
      <c r="DR157" s="61"/>
      <c r="DS157" s="61"/>
      <c r="DT157" s="61"/>
      <c r="DU157" s="61"/>
      <c r="DV157" s="61"/>
      <c r="DW157" s="61"/>
      <c r="DX157" s="61"/>
      <c r="DY157" s="61"/>
      <c r="DZ157" s="61"/>
      <c r="EA157" s="61"/>
      <c r="EB157" s="61"/>
      <c r="EC157" s="61"/>
      <c r="ED157" s="61"/>
      <c r="EE157" s="61"/>
      <c r="EF157" s="61"/>
      <c r="EG157" s="61"/>
      <c r="EH157" s="61"/>
      <c r="EI157" s="61"/>
      <c r="EJ157" s="61"/>
      <c r="EK157" s="61"/>
      <c r="EL157" s="61"/>
      <c r="EM157" s="61"/>
      <c r="EN157" s="61"/>
      <c r="EO157" s="61"/>
      <c r="EP157" s="61"/>
      <c r="EQ157" s="61"/>
      <c r="ER157" s="61"/>
      <c r="ES157" s="61"/>
      <c r="ET157" s="61"/>
      <c r="EU157" s="61"/>
      <c r="EV157" s="61"/>
      <c r="EW157" s="61"/>
      <c r="EX157" s="61"/>
      <c r="EY157" s="61"/>
      <c r="EZ157" s="61"/>
      <c r="FA157" s="61"/>
      <c r="FB157" s="61"/>
      <c r="FC157" s="61"/>
      <c r="FD157" s="61"/>
      <c r="FE157" s="61"/>
      <c r="FF157" s="61"/>
      <c r="FG157" s="61"/>
      <c r="FH157" s="61"/>
      <c r="FI157" s="61"/>
      <c r="FJ157" s="61"/>
      <c r="FK157" s="61"/>
      <c r="FL157" s="61"/>
      <c r="FM157" s="61"/>
      <c r="FN157" s="61"/>
      <c r="FO157" s="61"/>
      <c r="FP157" s="61"/>
      <c r="FQ157" s="61"/>
      <c r="FR157" s="61"/>
      <c r="FS157" s="61"/>
      <c r="FT157" s="61"/>
      <c r="FU157" s="61"/>
      <c r="FV157" s="61"/>
      <c r="FW157" s="61"/>
      <c r="FX157" s="61"/>
      <c r="FY157" s="61"/>
      <c r="FZ157" s="61"/>
      <c r="GA157" s="61"/>
      <c r="GB157" s="61"/>
      <c r="GC157" s="61"/>
      <c r="GD157" s="61"/>
      <c r="GE157" s="61"/>
      <c r="GF157" s="61"/>
      <c r="GG157" s="61"/>
      <c r="GH157" s="61"/>
      <c r="GI157" s="61"/>
      <c r="GJ157" s="61"/>
      <c r="GK157" s="61"/>
      <c r="GL157" s="61"/>
      <c r="GM157" s="61"/>
      <c r="GN157" s="61"/>
      <c r="GO157" s="61"/>
      <c r="GP157" s="61"/>
      <c r="GQ157" s="61"/>
      <c r="GR157" s="61"/>
      <c r="GS157" s="61"/>
      <c r="GT157" s="61"/>
      <c r="GU157" s="61"/>
      <c r="GV157" s="61"/>
      <c r="GW157" s="61"/>
      <c r="GX157" s="61"/>
      <c r="GY157" s="61"/>
      <c r="GZ157" s="61"/>
      <c r="HA157" s="61"/>
      <c r="HB157" s="61"/>
      <c r="HC157" s="61"/>
      <c r="HD157" s="61"/>
      <c r="HE157" s="61"/>
      <c r="HF157" s="61"/>
      <c r="HG157" s="61"/>
      <c r="HH157" s="61"/>
      <c r="HI157" s="61"/>
      <c r="HJ157" s="61"/>
      <c r="HK157" s="61"/>
      <c r="HL157" s="61"/>
      <c r="HM157" s="61"/>
      <c r="HN157" s="61"/>
      <c r="HO157" s="61"/>
      <c r="HP157" s="62"/>
    </row>
    <row r="158" spans="1:224" ht="15" x14ac:dyDescent="0.25">
      <c r="B158" s="63">
        <v>4011</v>
      </c>
      <c r="C158" s="57" t="s">
        <v>324</v>
      </c>
      <c r="D158" s="58">
        <v>4086</v>
      </c>
      <c r="E158" s="58">
        <v>3835.75</v>
      </c>
      <c r="F158" s="58">
        <v>3898</v>
      </c>
      <c r="G158" s="58">
        <v>4648</v>
      </c>
      <c r="H158" s="58">
        <v>5545.5</v>
      </c>
      <c r="I158" s="58">
        <v>5449.5</v>
      </c>
      <c r="J158" s="58">
        <v>4601</v>
      </c>
      <c r="K158" s="58">
        <v>4513.75</v>
      </c>
      <c r="L158" s="58">
        <v>4659</v>
      </c>
      <c r="M158" s="58">
        <v>4969.5</v>
      </c>
      <c r="N158" s="58">
        <v>5244.75</v>
      </c>
      <c r="O158" s="58">
        <v>5608.75</v>
      </c>
      <c r="P158" s="58">
        <v>6241.25</v>
      </c>
      <c r="Q158" s="58">
        <v>6507.75</v>
      </c>
      <c r="R158" s="58">
        <v>6765.25</v>
      </c>
      <c r="S158" s="58">
        <v>7712</v>
      </c>
      <c r="T158" s="58">
        <v>8238.75</v>
      </c>
      <c r="U158" s="58">
        <v>8847</v>
      </c>
      <c r="V158" s="58">
        <v>9511</v>
      </c>
      <c r="W158" s="58">
        <v>10270.5</v>
      </c>
      <c r="X158" s="58">
        <v>10790.5</v>
      </c>
      <c r="Y158" s="59">
        <v>10941.25</v>
      </c>
      <c r="Z158" s="59">
        <v>10566.25</v>
      </c>
      <c r="AA158" s="60"/>
      <c r="AB158" s="61"/>
      <c r="AC158" s="61"/>
      <c r="AD158" s="61"/>
      <c r="AE158" s="61"/>
      <c r="AF158" s="61"/>
      <c r="AG158" s="61"/>
      <c r="AH158" s="61"/>
      <c r="AI158" s="61"/>
      <c r="AJ158" s="61"/>
      <c r="AK158" s="61"/>
      <c r="AL158" s="61"/>
      <c r="AM158" s="61"/>
      <c r="AN158" s="61"/>
      <c r="AO158" s="61"/>
      <c r="AP158" s="61"/>
      <c r="AQ158" s="61"/>
      <c r="AR158" s="61"/>
      <c r="AS158" s="61"/>
      <c r="AT158" s="61"/>
      <c r="AU158" s="61"/>
      <c r="AV158" s="61"/>
      <c r="AW158" s="61"/>
      <c r="AX158" s="61"/>
      <c r="AY158" s="61"/>
      <c r="AZ158" s="61"/>
      <c r="BA158" s="61"/>
      <c r="BB158" s="61"/>
      <c r="BC158" s="61"/>
      <c r="BD158" s="61"/>
      <c r="BE158" s="61"/>
      <c r="BF158" s="61"/>
      <c r="BG158" s="61"/>
      <c r="BH158" s="61"/>
      <c r="BI158" s="61"/>
      <c r="BJ158" s="61"/>
      <c r="BK158" s="61"/>
      <c r="BL158" s="61"/>
      <c r="BM158" s="61"/>
      <c r="BN158" s="61"/>
      <c r="BO158" s="61"/>
      <c r="BP158" s="61"/>
      <c r="BQ158" s="61"/>
      <c r="BR158" s="61"/>
      <c r="BS158" s="61"/>
      <c r="BT158" s="61"/>
      <c r="BU158" s="61"/>
      <c r="BV158" s="61"/>
      <c r="BW158" s="61"/>
      <c r="BX158" s="61"/>
      <c r="BY158" s="61"/>
      <c r="BZ158" s="61"/>
      <c r="CA158" s="61"/>
      <c r="CB158" s="61"/>
      <c r="CC158" s="61"/>
      <c r="CD158" s="61"/>
      <c r="CE158" s="61"/>
      <c r="CF158" s="61"/>
      <c r="CG158" s="61"/>
      <c r="CH158" s="61"/>
      <c r="CI158" s="61"/>
      <c r="CJ158" s="61"/>
      <c r="CK158" s="61"/>
      <c r="CL158" s="61"/>
      <c r="CM158" s="61"/>
      <c r="CN158" s="61"/>
      <c r="CO158" s="61"/>
      <c r="CP158" s="61"/>
      <c r="CQ158" s="61"/>
      <c r="CR158" s="61"/>
      <c r="CS158" s="61"/>
      <c r="CT158" s="61"/>
      <c r="CU158" s="61"/>
      <c r="CV158" s="61"/>
      <c r="CW158" s="61"/>
      <c r="CX158" s="61"/>
      <c r="CY158" s="61"/>
      <c r="CZ158" s="61"/>
      <c r="DA158" s="61"/>
      <c r="DB158" s="61"/>
      <c r="DC158" s="61"/>
      <c r="DD158" s="61"/>
      <c r="DE158" s="61"/>
      <c r="DF158" s="61"/>
      <c r="DG158" s="61"/>
      <c r="DH158" s="61"/>
      <c r="DI158" s="61"/>
      <c r="DJ158" s="61"/>
      <c r="DK158" s="61"/>
      <c r="DL158" s="61"/>
      <c r="DM158" s="61"/>
      <c r="DN158" s="61"/>
      <c r="DO158" s="61"/>
      <c r="DP158" s="61"/>
      <c r="DQ158" s="61"/>
      <c r="DR158" s="61"/>
      <c r="DS158" s="61"/>
      <c r="DT158" s="61"/>
      <c r="DU158" s="61"/>
      <c r="DV158" s="61"/>
      <c r="DW158" s="61"/>
      <c r="DX158" s="61"/>
      <c r="DY158" s="61"/>
      <c r="DZ158" s="61"/>
      <c r="EA158" s="61"/>
      <c r="EB158" s="61"/>
      <c r="EC158" s="61"/>
      <c r="ED158" s="61"/>
      <c r="EE158" s="61"/>
      <c r="EF158" s="61"/>
      <c r="EG158" s="61"/>
      <c r="EH158" s="61"/>
      <c r="EI158" s="61"/>
      <c r="EJ158" s="61"/>
      <c r="EK158" s="61"/>
      <c r="EL158" s="61"/>
      <c r="EM158" s="61"/>
      <c r="EN158" s="61"/>
      <c r="EO158" s="61"/>
      <c r="EP158" s="61"/>
      <c r="EQ158" s="61"/>
      <c r="ER158" s="61"/>
      <c r="ES158" s="61"/>
      <c r="ET158" s="61"/>
      <c r="EU158" s="61"/>
      <c r="EV158" s="61"/>
      <c r="EW158" s="61"/>
      <c r="EX158" s="61"/>
      <c r="EY158" s="61"/>
      <c r="EZ158" s="61"/>
      <c r="FA158" s="61"/>
      <c r="FB158" s="61"/>
      <c r="FC158" s="61"/>
      <c r="FD158" s="61"/>
      <c r="FE158" s="61"/>
      <c r="FF158" s="61"/>
      <c r="FG158" s="61"/>
      <c r="FH158" s="61"/>
      <c r="FI158" s="61"/>
      <c r="FJ158" s="61"/>
      <c r="FK158" s="61"/>
      <c r="FL158" s="61"/>
      <c r="FM158" s="61"/>
      <c r="FN158" s="61"/>
      <c r="FO158" s="61"/>
      <c r="FP158" s="61"/>
      <c r="FQ158" s="61"/>
      <c r="FR158" s="61"/>
      <c r="FS158" s="61"/>
      <c r="FT158" s="61"/>
      <c r="FU158" s="61"/>
      <c r="FV158" s="61"/>
      <c r="FW158" s="61"/>
      <c r="FX158" s="61"/>
      <c r="FY158" s="61"/>
      <c r="FZ158" s="61"/>
      <c r="GA158" s="61"/>
      <c r="GB158" s="61"/>
      <c r="GC158" s="61"/>
      <c r="GD158" s="61"/>
      <c r="GE158" s="61"/>
      <c r="GF158" s="61"/>
      <c r="GG158" s="61"/>
      <c r="GH158" s="61"/>
      <c r="GI158" s="61"/>
      <c r="GJ158" s="61"/>
      <c r="GK158" s="61"/>
      <c r="GL158" s="61"/>
      <c r="GM158" s="61"/>
      <c r="GN158" s="61"/>
      <c r="GO158" s="61"/>
      <c r="GP158" s="61"/>
      <c r="GQ158" s="61"/>
      <c r="GR158" s="61"/>
      <c r="GS158" s="61"/>
      <c r="GT158" s="61"/>
      <c r="GU158" s="61"/>
      <c r="GV158" s="61"/>
      <c r="GW158" s="61"/>
      <c r="GX158" s="61"/>
      <c r="GY158" s="61"/>
      <c r="GZ158" s="61"/>
      <c r="HA158" s="61"/>
      <c r="HB158" s="61"/>
      <c r="HC158" s="61"/>
      <c r="HD158" s="61"/>
      <c r="HE158" s="61"/>
      <c r="HF158" s="61"/>
      <c r="HG158" s="61"/>
      <c r="HH158" s="61"/>
      <c r="HI158" s="61"/>
      <c r="HJ158" s="61"/>
      <c r="HK158" s="61"/>
      <c r="HL158" s="61"/>
      <c r="HM158" s="61"/>
      <c r="HN158" s="61"/>
      <c r="HO158" s="61"/>
      <c r="HP158" s="62"/>
    </row>
    <row r="159" spans="1:224" ht="15" x14ac:dyDescent="0.25">
      <c r="B159" s="63">
        <v>4012</v>
      </c>
      <c r="C159" s="57" t="s">
        <v>326</v>
      </c>
      <c r="D159" s="58">
        <v>1038</v>
      </c>
      <c r="E159" s="58">
        <v>1201.5</v>
      </c>
      <c r="F159" s="58">
        <v>1697.5</v>
      </c>
      <c r="G159" s="58">
        <v>2158.5</v>
      </c>
      <c r="H159" s="58">
        <v>1214.5</v>
      </c>
      <c r="I159" s="58">
        <v>1232.5</v>
      </c>
      <c r="J159" s="58">
        <v>1258.75</v>
      </c>
      <c r="K159" s="58">
        <v>1279.5</v>
      </c>
      <c r="L159" s="58">
        <v>1311</v>
      </c>
      <c r="M159" s="58">
        <v>1339</v>
      </c>
      <c r="N159" s="58">
        <v>1520.5</v>
      </c>
      <c r="O159" s="58">
        <v>1669.5</v>
      </c>
      <c r="P159" s="58">
        <v>1491</v>
      </c>
      <c r="Q159" s="58">
        <v>1504.5</v>
      </c>
      <c r="R159" s="58">
        <v>1514</v>
      </c>
      <c r="S159" s="58">
        <v>1538.25</v>
      </c>
      <c r="T159" s="58">
        <v>1600</v>
      </c>
      <c r="U159" s="58">
        <v>1889.25</v>
      </c>
      <c r="V159" s="58">
        <v>2005.5</v>
      </c>
      <c r="W159" s="58">
        <v>2056</v>
      </c>
      <c r="X159" s="58">
        <v>2088.75</v>
      </c>
      <c r="Y159" s="59">
        <v>2147.25</v>
      </c>
      <c r="Z159" s="59">
        <v>2227.75</v>
      </c>
      <c r="AA159" s="60"/>
      <c r="AB159" s="61"/>
      <c r="AC159" s="61"/>
      <c r="AD159" s="61"/>
      <c r="AE159" s="61"/>
      <c r="AF159" s="61"/>
      <c r="AG159" s="61"/>
      <c r="AH159" s="61"/>
      <c r="AI159" s="61"/>
      <c r="AJ159" s="61"/>
      <c r="AK159" s="61"/>
      <c r="AL159" s="61"/>
      <c r="AM159" s="61"/>
      <c r="AN159" s="61"/>
      <c r="AO159" s="61"/>
      <c r="AP159" s="61"/>
      <c r="AQ159" s="61"/>
      <c r="AR159" s="61"/>
      <c r="AS159" s="61"/>
      <c r="AT159" s="61"/>
      <c r="AU159" s="61"/>
      <c r="AV159" s="61"/>
      <c r="AW159" s="61"/>
      <c r="AX159" s="61"/>
      <c r="AY159" s="61"/>
      <c r="AZ159" s="61"/>
      <c r="BA159" s="61"/>
      <c r="BB159" s="61"/>
      <c r="BC159" s="61"/>
      <c r="BD159" s="61"/>
      <c r="BE159" s="61"/>
      <c r="BF159" s="61"/>
      <c r="BG159" s="61"/>
      <c r="BH159" s="61"/>
      <c r="BI159" s="61"/>
      <c r="BJ159" s="61"/>
      <c r="BK159" s="61"/>
      <c r="BL159" s="61"/>
      <c r="BM159" s="61"/>
      <c r="BN159" s="61"/>
      <c r="BO159" s="61"/>
      <c r="BP159" s="61"/>
      <c r="BQ159" s="61"/>
      <c r="BR159" s="61"/>
      <c r="BS159" s="61"/>
      <c r="BT159" s="61"/>
      <c r="BU159" s="61"/>
      <c r="BV159" s="61"/>
      <c r="BW159" s="61"/>
      <c r="BX159" s="61"/>
      <c r="BY159" s="61"/>
      <c r="BZ159" s="61"/>
      <c r="CA159" s="61"/>
      <c r="CB159" s="61"/>
      <c r="CC159" s="61"/>
      <c r="CD159" s="61"/>
      <c r="CE159" s="61"/>
      <c r="CF159" s="61"/>
      <c r="CG159" s="61"/>
      <c r="CH159" s="61"/>
      <c r="CI159" s="61"/>
      <c r="CJ159" s="61"/>
      <c r="CK159" s="61"/>
      <c r="CL159" s="61"/>
      <c r="CM159" s="61"/>
      <c r="CN159" s="61"/>
      <c r="CO159" s="61"/>
      <c r="CP159" s="61"/>
      <c r="CQ159" s="61"/>
      <c r="CR159" s="61"/>
      <c r="CS159" s="61"/>
      <c r="CT159" s="61"/>
      <c r="CU159" s="61"/>
      <c r="CV159" s="61"/>
      <c r="CW159" s="61"/>
      <c r="CX159" s="61"/>
      <c r="CY159" s="61"/>
      <c r="CZ159" s="61"/>
      <c r="DA159" s="61"/>
      <c r="DB159" s="61"/>
      <c r="DC159" s="61"/>
      <c r="DD159" s="61"/>
      <c r="DE159" s="61"/>
      <c r="DF159" s="61"/>
      <c r="DG159" s="61"/>
      <c r="DH159" s="61"/>
      <c r="DI159" s="61"/>
      <c r="DJ159" s="61"/>
      <c r="DK159" s="61"/>
      <c r="DL159" s="61"/>
      <c r="DM159" s="61"/>
      <c r="DN159" s="61"/>
      <c r="DO159" s="61"/>
      <c r="DP159" s="61"/>
      <c r="DQ159" s="61"/>
      <c r="DR159" s="61"/>
      <c r="DS159" s="61"/>
      <c r="DT159" s="61"/>
      <c r="DU159" s="61"/>
      <c r="DV159" s="61"/>
      <c r="DW159" s="61"/>
      <c r="DX159" s="61"/>
      <c r="DY159" s="61"/>
      <c r="DZ159" s="61"/>
      <c r="EA159" s="61"/>
      <c r="EB159" s="61"/>
      <c r="EC159" s="61"/>
      <c r="ED159" s="61"/>
      <c r="EE159" s="61"/>
      <c r="EF159" s="61"/>
      <c r="EG159" s="61"/>
      <c r="EH159" s="61"/>
      <c r="EI159" s="61"/>
      <c r="EJ159" s="61"/>
      <c r="EK159" s="61"/>
      <c r="EL159" s="61"/>
      <c r="EM159" s="61"/>
      <c r="EN159" s="61"/>
      <c r="EO159" s="61"/>
      <c r="EP159" s="61"/>
      <c r="EQ159" s="61"/>
      <c r="ER159" s="61"/>
      <c r="ES159" s="61"/>
      <c r="ET159" s="61"/>
      <c r="EU159" s="61"/>
      <c r="EV159" s="61"/>
      <c r="EW159" s="61"/>
      <c r="EX159" s="61"/>
      <c r="EY159" s="61"/>
      <c r="EZ159" s="61"/>
      <c r="FA159" s="61"/>
      <c r="FB159" s="61"/>
      <c r="FC159" s="61"/>
      <c r="FD159" s="61"/>
      <c r="FE159" s="61"/>
      <c r="FF159" s="61"/>
      <c r="FG159" s="61"/>
      <c r="FH159" s="61"/>
      <c r="FI159" s="61"/>
      <c r="FJ159" s="61"/>
      <c r="FK159" s="61"/>
      <c r="FL159" s="61"/>
      <c r="FM159" s="61"/>
      <c r="FN159" s="61"/>
      <c r="FO159" s="61"/>
      <c r="FP159" s="61"/>
      <c r="FQ159" s="61"/>
      <c r="FR159" s="61"/>
      <c r="FS159" s="61"/>
      <c r="FT159" s="61"/>
      <c r="FU159" s="61"/>
      <c r="FV159" s="61"/>
      <c r="FW159" s="61"/>
      <c r="FX159" s="61"/>
      <c r="FY159" s="61"/>
      <c r="FZ159" s="61"/>
      <c r="GA159" s="61"/>
      <c r="GB159" s="61"/>
      <c r="GC159" s="61"/>
      <c r="GD159" s="61"/>
      <c r="GE159" s="61"/>
      <c r="GF159" s="61"/>
      <c r="GG159" s="61"/>
      <c r="GH159" s="61"/>
      <c r="GI159" s="61"/>
      <c r="GJ159" s="61"/>
      <c r="GK159" s="61"/>
      <c r="GL159" s="61"/>
      <c r="GM159" s="61"/>
      <c r="GN159" s="61"/>
      <c r="GO159" s="61"/>
      <c r="GP159" s="61"/>
      <c r="GQ159" s="61"/>
      <c r="GR159" s="61"/>
      <c r="GS159" s="61"/>
      <c r="GT159" s="61"/>
      <c r="GU159" s="61"/>
      <c r="GV159" s="61"/>
      <c r="GW159" s="61"/>
      <c r="GX159" s="61"/>
      <c r="GY159" s="61"/>
      <c r="GZ159" s="61"/>
      <c r="HA159" s="61"/>
      <c r="HB159" s="61"/>
      <c r="HC159" s="61"/>
      <c r="HD159" s="61"/>
      <c r="HE159" s="61"/>
      <c r="HF159" s="61"/>
      <c r="HG159" s="61"/>
      <c r="HH159" s="61"/>
      <c r="HI159" s="61"/>
      <c r="HJ159" s="61"/>
      <c r="HK159" s="61"/>
      <c r="HL159" s="61"/>
      <c r="HM159" s="61"/>
      <c r="HN159" s="61"/>
      <c r="HO159" s="61"/>
      <c r="HP159" s="62"/>
    </row>
    <row r="160" spans="1:224" ht="15" x14ac:dyDescent="0.25">
      <c r="B160" s="63">
        <v>4013</v>
      </c>
      <c r="C160" s="57" t="s">
        <v>328</v>
      </c>
      <c r="D160" s="58">
        <v>24373.75</v>
      </c>
      <c r="E160" s="58">
        <v>25397.75</v>
      </c>
      <c r="F160" s="58">
        <v>26609</v>
      </c>
      <c r="G160" s="58">
        <v>26452.25</v>
      </c>
      <c r="H160" s="58">
        <v>25951.5</v>
      </c>
      <c r="I160" s="58">
        <v>25586.5</v>
      </c>
      <c r="J160" s="58">
        <v>25200.25</v>
      </c>
      <c r="K160" s="58">
        <v>25417.25</v>
      </c>
      <c r="L160" s="58">
        <v>26034.5</v>
      </c>
      <c r="M160" s="58">
        <v>26702.25</v>
      </c>
      <c r="N160" s="58">
        <v>27329.5</v>
      </c>
      <c r="O160" s="58">
        <v>27848</v>
      </c>
      <c r="P160" s="58">
        <v>28463.25</v>
      </c>
      <c r="Q160" s="58">
        <v>28705</v>
      </c>
      <c r="R160" s="58">
        <v>29457.75</v>
      </c>
      <c r="S160" s="58">
        <v>30323.75</v>
      </c>
      <c r="T160" s="58">
        <v>30975.25</v>
      </c>
      <c r="U160" s="58">
        <v>32213.75</v>
      </c>
      <c r="V160" s="58">
        <v>34115.75</v>
      </c>
      <c r="W160" s="58">
        <v>35656</v>
      </c>
      <c r="X160" s="58">
        <v>36257.75</v>
      </c>
      <c r="Y160" s="59">
        <v>37121.5</v>
      </c>
      <c r="Z160" s="59">
        <v>37476.75</v>
      </c>
      <c r="AA160" s="60"/>
      <c r="AB160" s="61"/>
      <c r="AC160" s="61"/>
      <c r="AD160" s="61"/>
      <c r="AE160" s="61"/>
      <c r="AF160" s="61"/>
      <c r="AG160" s="61"/>
      <c r="AH160" s="61"/>
      <c r="AI160" s="61"/>
      <c r="AJ160" s="61"/>
      <c r="AK160" s="61"/>
      <c r="AL160" s="61"/>
      <c r="AM160" s="61"/>
      <c r="AN160" s="61"/>
      <c r="AO160" s="61"/>
      <c r="AP160" s="61"/>
      <c r="AQ160" s="61"/>
      <c r="AR160" s="61"/>
      <c r="AS160" s="61"/>
      <c r="AT160" s="61"/>
      <c r="AU160" s="61"/>
      <c r="AV160" s="61"/>
      <c r="AW160" s="61"/>
      <c r="AX160" s="61"/>
      <c r="AY160" s="61"/>
      <c r="AZ160" s="61"/>
      <c r="BA160" s="61"/>
      <c r="BB160" s="61"/>
      <c r="BC160" s="61"/>
      <c r="BD160" s="61"/>
      <c r="BE160" s="61"/>
      <c r="BF160" s="61"/>
      <c r="BG160" s="61"/>
      <c r="BH160" s="61"/>
      <c r="BI160" s="61"/>
      <c r="BJ160" s="61"/>
      <c r="BK160" s="61"/>
      <c r="BL160" s="61"/>
      <c r="BM160" s="61"/>
      <c r="BN160" s="61"/>
      <c r="BO160" s="61"/>
      <c r="BP160" s="61"/>
      <c r="BQ160" s="61"/>
      <c r="BR160" s="61"/>
      <c r="BS160" s="61"/>
      <c r="BT160" s="61"/>
      <c r="BU160" s="61"/>
      <c r="BV160" s="61"/>
      <c r="BW160" s="61"/>
      <c r="BX160" s="61"/>
      <c r="BY160" s="61"/>
      <c r="BZ160" s="61"/>
      <c r="CA160" s="61"/>
      <c r="CB160" s="61"/>
      <c r="CC160" s="61"/>
      <c r="CD160" s="61"/>
      <c r="CE160" s="61"/>
      <c r="CF160" s="61"/>
      <c r="CG160" s="61"/>
      <c r="CH160" s="61"/>
      <c r="CI160" s="61"/>
      <c r="CJ160" s="61"/>
      <c r="CK160" s="61"/>
      <c r="CL160" s="61"/>
      <c r="CM160" s="61"/>
      <c r="CN160" s="61"/>
      <c r="CO160" s="61"/>
      <c r="CP160" s="61"/>
      <c r="CQ160" s="61"/>
      <c r="CR160" s="61"/>
      <c r="CS160" s="61"/>
      <c r="CT160" s="61"/>
      <c r="CU160" s="61"/>
      <c r="CV160" s="61"/>
      <c r="CW160" s="61"/>
      <c r="CX160" s="61"/>
      <c r="CY160" s="61"/>
      <c r="CZ160" s="61"/>
      <c r="DA160" s="61"/>
      <c r="DB160" s="61"/>
      <c r="DC160" s="61"/>
      <c r="DD160" s="61"/>
      <c r="DE160" s="61"/>
      <c r="DF160" s="61"/>
      <c r="DG160" s="61"/>
      <c r="DH160" s="61"/>
      <c r="DI160" s="61"/>
      <c r="DJ160" s="61"/>
      <c r="DK160" s="61"/>
      <c r="DL160" s="61"/>
      <c r="DM160" s="61"/>
      <c r="DN160" s="61"/>
      <c r="DO160" s="61"/>
      <c r="DP160" s="61"/>
      <c r="DQ160" s="61"/>
      <c r="DR160" s="61"/>
      <c r="DS160" s="61"/>
      <c r="DT160" s="61"/>
      <c r="DU160" s="61"/>
      <c r="DV160" s="61"/>
      <c r="DW160" s="61"/>
      <c r="DX160" s="61"/>
      <c r="DY160" s="61"/>
      <c r="DZ160" s="61"/>
      <c r="EA160" s="61"/>
      <c r="EB160" s="61"/>
      <c r="EC160" s="61"/>
      <c r="ED160" s="61"/>
      <c r="EE160" s="61"/>
      <c r="EF160" s="61"/>
      <c r="EG160" s="61"/>
      <c r="EH160" s="61"/>
      <c r="EI160" s="61"/>
      <c r="EJ160" s="61"/>
      <c r="EK160" s="61"/>
      <c r="EL160" s="61"/>
      <c r="EM160" s="61"/>
      <c r="EN160" s="61"/>
      <c r="EO160" s="61"/>
      <c r="EP160" s="61"/>
      <c r="EQ160" s="61"/>
      <c r="ER160" s="61"/>
      <c r="ES160" s="61"/>
      <c r="ET160" s="61"/>
      <c r="EU160" s="61"/>
      <c r="EV160" s="61"/>
      <c r="EW160" s="61"/>
      <c r="EX160" s="61"/>
      <c r="EY160" s="61"/>
      <c r="EZ160" s="61"/>
      <c r="FA160" s="61"/>
      <c r="FB160" s="61"/>
      <c r="FC160" s="61"/>
      <c r="FD160" s="61"/>
      <c r="FE160" s="61"/>
      <c r="FF160" s="61"/>
      <c r="FG160" s="61"/>
      <c r="FH160" s="61"/>
      <c r="FI160" s="61"/>
      <c r="FJ160" s="61"/>
      <c r="FK160" s="61"/>
      <c r="FL160" s="61"/>
      <c r="FM160" s="61"/>
      <c r="FN160" s="61"/>
      <c r="FO160" s="61"/>
      <c r="FP160" s="61"/>
      <c r="FQ160" s="61"/>
      <c r="FR160" s="61"/>
      <c r="FS160" s="61"/>
      <c r="FT160" s="61"/>
      <c r="FU160" s="61"/>
      <c r="FV160" s="61"/>
      <c r="FW160" s="61"/>
      <c r="FX160" s="61"/>
      <c r="FY160" s="61"/>
      <c r="FZ160" s="61"/>
      <c r="GA160" s="61"/>
      <c r="GB160" s="61"/>
      <c r="GC160" s="61"/>
      <c r="GD160" s="61"/>
      <c r="GE160" s="61"/>
      <c r="GF160" s="61"/>
      <c r="GG160" s="61"/>
      <c r="GH160" s="61"/>
      <c r="GI160" s="61"/>
      <c r="GJ160" s="61"/>
      <c r="GK160" s="61"/>
      <c r="GL160" s="61"/>
      <c r="GM160" s="61"/>
      <c r="GN160" s="61"/>
      <c r="GO160" s="61"/>
      <c r="GP160" s="61"/>
      <c r="GQ160" s="61"/>
      <c r="GR160" s="61"/>
      <c r="GS160" s="61"/>
      <c r="GT160" s="61"/>
      <c r="GU160" s="61"/>
      <c r="GV160" s="61"/>
      <c r="GW160" s="61"/>
      <c r="GX160" s="61"/>
      <c r="GY160" s="61"/>
      <c r="GZ160" s="61"/>
      <c r="HA160" s="61"/>
      <c r="HB160" s="61"/>
      <c r="HC160" s="61"/>
      <c r="HD160" s="61"/>
      <c r="HE160" s="61"/>
      <c r="HF160" s="61"/>
      <c r="HG160" s="61"/>
      <c r="HH160" s="61"/>
      <c r="HI160" s="61"/>
      <c r="HJ160" s="61"/>
      <c r="HK160" s="61"/>
      <c r="HL160" s="61"/>
      <c r="HM160" s="61"/>
      <c r="HN160" s="61"/>
      <c r="HO160" s="61"/>
      <c r="HP160" s="62"/>
    </row>
    <row r="161" spans="2:224" ht="15" x14ac:dyDescent="0.25">
      <c r="B161" s="63">
        <v>4020</v>
      </c>
      <c r="C161" s="57" t="s">
        <v>330</v>
      </c>
      <c r="D161" s="58" t="s">
        <v>645</v>
      </c>
      <c r="E161" s="58" t="s">
        <v>645</v>
      </c>
      <c r="F161" s="58" t="s">
        <v>645</v>
      </c>
      <c r="G161" s="58" t="s">
        <v>645</v>
      </c>
      <c r="H161" s="58" t="s">
        <v>645</v>
      </c>
      <c r="I161" s="58" t="s">
        <v>645</v>
      </c>
      <c r="J161" s="58" t="s">
        <v>645</v>
      </c>
      <c r="K161" s="58" t="s">
        <v>645</v>
      </c>
      <c r="L161" s="58" t="s">
        <v>645</v>
      </c>
      <c r="M161" s="58" t="s">
        <v>645</v>
      </c>
      <c r="N161" s="58" t="s">
        <v>645</v>
      </c>
      <c r="O161" s="58" t="s">
        <v>645</v>
      </c>
      <c r="P161" s="58" t="s">
        <v>645</v>
      </c>
      <c r="Q161" s="58" t="s">
        <v>645</v>
      </c>
      <c r="R161" s="58" t="s">
        <v>645</v>
      </c>
      <c r="S161" s="58" t="s">
        <v>645</v>
      </c>
      <c r="T161" s="58" t="s">
        <v>645</v>
      </c>
      <c r="U161" s="58" t="s">
        <v>645</v>
      </c>
      <c r="V161" s="58" t="s">
        <v>645</v>
      </c>
      <c r="W161" s="58" t="s">
        <v>645</v>
      </c>
      <c r="X161" s="58" t="s">
        <v>645</v>
      </c>
      <c r="Y161" s="59" t="s">
        <v>645</v>
      </c>
      <c r="Z161" s="59" t="s">
        <v>645</v>
      </c>
      <c r="AA161" s="60"/>
      <c r="AB161" s="61"/>
      <c r="AC161" s="61"/>
      <c r="AD161" s="61"/>
      <c r="AE161" s="61"/>
      <c r="AF161" s="61"/>
      <c r="AG161" s="61"/>
      <c r="AH161" s="61"/>
      <c r="AI161" s="61"/>
      <c r="AJ161" s="61"/>
      <c r="AK161" s="61"/>
      <c r="AL161" s="61"/>
      <c r="AM161" s="61"/>
      <c r="AN161" s="61"/>
      <c r="AO161" s="61"/>
      <c r="AP161" s="61"/>
      <c r="AQ161" s="61"/>
      <c r="AR161" s="61"/>
      <c r="AS161" s="61"/>
      <c r="AT161" s="61"/>
      <c r="AU161" s="61"/>
      <c r="AV161" s="61"/>
      <c r="AW161" s="61"/>
      <c r="AX161" s="61"/>
      <c r="AY161" s="61"/>
      <c r="AZ161" s="61"/>
      <c r="BA161" s="61"/>
      <c r="BB161" s="61"/>
      <c r="BC161" s="61"/>
      <c r="BD161" s="61"/>
      <c r="BE161" s="61"/>
      <c r="BF161" s="61"/>
      <c r="BG161" s="61"/>
      <c r="BH161" s="61"/>
      <c r="BI161" s="61"/>
      <c r="BJ161" s="61"/>
      <c r="BK161" s="61"/>
      <c r="BL161" s="61"/>
      <c r="BM161" s="61"/>
      <c r="BN161" s="61"/>
      <c r="BO161" s="61"/>
      <c r="BP161" s="61"/>
      <c r="BQ161" s="61"/>
      <c r="BR161" s="61"/>
      <c r="BS161" s="61"/>
      <c r="BT161" s="61"/>
      <c r="BU161" s="61"/>
      <c r="BV161" s="61"/>
      <c r="BW161" s="61"/>
      <c r="BX161" s="61"/>
      <c r="BY161" s="61"/>
      <c r="BZ161" s="61"/>
      <c r="CA161" s="61"/>
      <c r="CB161" s="61"/>
      <c r="CC161" s="61"/>
      <c r="CD161" s="61"/>
      <c r="CE161" s="61"/>
      <c r="CF161" s="61"/>
      <c r="CG161" s="61"/>
      <c r="CH161" s="61"/>
      <c r="CI161" s="61"/>
      <c r="CJ161" s="61"/>
      <c r="CK161" s="61"/>
      <c r="CL161" s="61"/>
      <c r="CM161" s="61"/>
      <c r="CN161" s="61"/>
      <c r="CO161" s="61"/>
      <c r="CP161" s="61"/>
      <c r="CQ161" s="61"/>
      <c r="CR161" s="61"/>
      <c r="CS161" s="61"/>
      <c r="CT161" s="61"/>
      <c r="CU161" s="61"/>
      <c r="CV161" s="61"/>
      <c r="CW161" s="61"/>
      <c r="CX161" s="61"/>
      <c r="CY161" s="61"/>
      <c r="CZ161" s="61"/>
      <c r="DA161" s="61"/>
      <c r="DB161" s="61"/>
      <c r="DC161" s="61"/>
      <c r="DD161" s="61"/>
      <c r="DE161" s="61"/>
      <c r="DF161" s="61"/>
      <c r="DG161" s="61"/>
      <c r="DH161" s="61"/>
      <c r="DI161" s="61"/>
      <c r="DJ161" s="61"/>
      <c r="DK161" s="61"/>
      <c r="DL161" s="61"/>
      <c r="DM161" s="61"/>
      <c r="DN161" s="61"/>
      <c r="DO161" s="61"/>
      <c r="DP161" s="61"/>
      <c r="DQ161" s="61"/>
      <c r="DR161" s="61"/>
      <c r="DS161" s="61"/>
      <c r="DT161" s="61"/>
      <c r="DU161" s="61"/>
      <c r="DV161" s="61"/>
      <c r="DW161" s="61"/>
      <c r="DX161" s="61"/>
      <c r="DY161" s="61"/>
      <c r="DZ161" s="61"/>
      <c r="EA161" s="61"/>
      <c r="EB161" s="61"/>
      <c r="EC161" s="61"/>
      <c r="ED161" s="61"/>
      <c r="EE161" s="61"/>
      <c r="EF161" s="61"/>
      <c r="EG161" s="61"/>
      <c r="EH161" s="61"/>
      <c r="EI161" s="61"/>
      <c r="EJ161" s="61"/>
      <c r="EK161" s="61"/>
      <c r="EL161" s="61"/>
      <c r="EM161" s="61"/>
      <c r="EN161" s="61"/>
      <c r="EO161" s="61"/>
      <c r="EP161" s="61"/>
      <c r="EQ161" s="61"/>
      <c r="ER161" s="61"/>
      <c r="ES161" s="61"/>
      <c r="ET161" s="61"/>
      <c r="EU161" s="61"/>
      <c r="EV161" s="61"/>
      <c r="EW161" s="61"/>
      <c r="EX161" s="61"/>
      <c r="EY161" s="61"/>
      <c r="EZ161" s="61"/>
      <c r="FA161" s="61"/>
      <c r="FB161" s="61"/>
      <c r="FC161" s="61"/>
      <c r="FD161" s="61"/>
      <c r="FE161" s="61"/>
      <c r="FF161" s="61"/>
      <c r="FG161" s="61"/>
      <c r="FH161" s="61"/>
      <c r="FI161" s="61"/>
      <c r="FJ161" s="61"/>
      <c r="FK161" s="61"/>
      <c r="FL161" s="61"/>
      <c r="FM161" s="61"/>
      <c r="FN161" s="61"/>
      <c r="FO161" s="61"/>
      <c r="FP161" s="61"/>
      <c r="FQ161" s="61"/>
      <c r="FR161" s="61"/>
      <c r="FS161" s="61"/>
      <c r="FT161" s="61"/>
      <c r="FU161" s="61"/>
      <c r="FV161" s="61"/>
      <c r="FW161" s="61"/>
      <c r="FX161" s="61"/>
      <c r="FY161" s="61"/>
      <c r="FZ161" s="61"/>
      <c r="GA161" s="61"/>
      <c r="GB161" s="61"/>
      <c r="GC161" s="61"/>
      <c r="GD161" s="61"/>
      <c r="GE161" s="61"/>
      <c r="GF161" s="61"/>
      <c r="GG161" s="61"/>
      <c r="GH161" s="61"/>
      <c r="GI161" s="61"/>
      <c r="GJ161" s="61"/>
      <c r="GK161" s="61"/>
      <c r="GL161" s="61"/>
      <c r="GM161" s="61"/>
      <c r="GN161" s="61"/>
      <c r="GO161" s="61"/>
      <c r="GP161" s="61"/>
      <c r="GQ161" s="61"/>
      <c r="GR161" s="61"/>
      <c r="GS161" s="61"/>
      <c r="GT161" s="61"/>
      <c r="GU161" s="61"/>
      <c r="GV161" s="61"/>
      <c r="GW161" s="61"/>
      <c r="GX161" s="61"/>
      <c r="GY161" s="61"/>
      <c r="GZ161" s="61"/>
      <c r="HA161" s="61"/>
      <c r="HB161" s="61"/>
      <c r="HC161" s="61"/>
      <c r="HD161" s="61"/>
      <c r="HE161" s="61"/>
      <c r="HF161" s="61"/>
      <c r="HG161" s="61"/>
      <c r="HH161" s="61"/>
      <c r="HI161" s="61"/>
      <c r="HJ161" s="61"/>
      <c r="HK161" s="61"/>
      <c r="HL161" s="61"/>
      <c r="HM161" s="61"/>
      <c r="HN161" s="61"/>
      <c r="HO161" s="61"/>
      <c r="HP161" s="62"/>
    </row>
    <row r="162" spans="2:224" ht="15" x14ac:dyDescent="0.25">
      <c r="B162" s="63">
        <v>4030</v>
      </c>
      <c r="C162" s="57" t="s">
        <v>332</v>
      </c>
      <c r="D162" s="58" t="s">
        <v>645</v>
      </c>
      <c r="E162" s="58" t="s">
        <v>645</v>
      </c>
      <c r="F162" s="58" t="s">
        <v>645</v>
      </c>
      <c r="G162" s="58" t="s">
        <v>645</v>
      </c>
      <c r="H162" s="58" t="s">
        <v>645</v>
      </c>
      <c r="I162" s="58" t="s">
        <v>645</v>
      </c>
      <c r="J162" s="58" t="s">
        <v>645</v>
      </c>
      <c r="K162" s="58" t="s">
        <v>645</v>
      </c>
      <c r="L162" s="58" t="s">
        <v>645</v>
      </c>
      <c r="M162" s="58" t="s">
        <v>645</v>
      </c>
      <c r="N162" s="58" t="s">
        <v>645</v>
      </c>
      <c r="O162" s="58" t="s">
        <v>645</v>
      </c>
      <c r="P162" s="58" t="s">
        <v>645</v>
      </c>
      <c r="Q162" s="58" t="s">
        <v>645</v>
      </c>
      <c r="R162" s="58" t="s">
        <v>645</v>
      </c>
      <c r="S162" s="58" t="s">
        <v>645</v>
      </c>
      <c r="T162" s="58" t="s">
        <v>645</v>
      </c>
      <c r="U162" s="58" t="s">
        <v>645</v>
      </c>
      <c r="V162" s="58" t="s">
        <v>645</v>
      </c>
      <c r="W162" s="58" t="s">
        <v>645</v>
      </c>
      <c r="X162" s="58" t="s">
        <v>645</v>
      </c>
      <c r="Y162" s="59" t="s">
        <v>645</v>
      </c>
      <c r="Z162" s="59" t="s">
        <v>645</v>
      </c>
      <c r="AA162" s="60"/>
      <c r="AB162" s="61"/>
      <c r="AC162" s="61"/>
      <c r="AD162" s="61"/>
      <c r="AE162" s="61"/>
      <c r="AF162" s="61"/>
      <c r="AG162" s="61"/>
      <c r="AH162" s="61"/>
      <c r="AI162" s="61"/>
      <c r="AJ162" s="61"/>
      <c r="AK162" s="61"/>
      <c r="AL162" s="61"/>
      <c r="AM162" s="61"/>
      <c r="AN162" s="61"/>
      <c r="AO162" s="61"/>
      <c r="AP162" s="61"/>
      <c r="AQ162" s="61"/>
      <c r="AR162" s="61"/>
      <c r="AS162" s="61"/>
      <c r="AT162" s="61"/>
      <c r="AU162" s="61"/>
      <c r="AV162" s="61"/>
      <c r="AW162" s="61"/>
      <c r="AX162" s="61"/>
      <c r="AY162" s="61"/>
      <c r="AZ162" s="61"/>
      <c r="BA162" s="61"/>
      <c r="BB162" s="61"/>
      <c r="BC162" s="61"/>
      <c r="BD162" s="61"/>
      <c r="BE162" s="61"/>
      <c r="BF162" s="61"/>
      <c r="BG162" s="61"/>
      <c r="BH162" s="61"/>
      <c r="BI162" s="61"/>
      <c r="BJ162" s="61"/>
      <c r="BK162" s="61"/>
      <c r="BL162" s="61"/>
      <c r="BM162" s="61"/>
      <c r="BN162" s="61"/>
      <c r="BO162" s="61"/>
      <c r="BP162" s="61"/>
      <c r="BQ162" s="61"/>
      <c r="BR162" s="61"/>
      <c r="BS162" s="61"/>
      <c r="BT162" s="61"/>
      <c r="BU162" s="61"/>
      <c r="BV162" s="61"/>
      <c r="BW162" s="61"/>
      <c r="BX162" s="61"/>
      <c r="BY162" s="61"/>
      <c r="BZ162" s="61"/>
      <c r="CA162" s="61"/>
      <c r="CB162" s="61"/>
      <c r="CC162" s="61"/>
      <c r="CD162" s="61"/>
      <c r="CE162" s="61"/>
      <c r="CF162" s="61"/>
      <c r="CG162" s="61"/>
      <c r="CH162" s="61"/>
      <c r="CI162" s="61"/>
      <c r="CJ162" s="61"/>
      <c r="CK162" s="61"/>
      <c r="CL162" s="61"/>
      <c r="CM162" s="61"/>
      <c r="CN162" s="61"/>
      <c r="CO162" s="61"/>
      <c r="CP162" s="61"/>
      <c r="CQ162" s="61"/>
      <c r="CR162" s="61"/>
      <c r="CS162" s="61"/>
      <c r="CT162" s="61"/>
      <c r="CU162" s="61"/>
      <c r="CV162" s="61"/>
      <c r="CW162" s="61"/>
      <c r="CX162" s="61"/>
      <c r="CY162" s="61"/>
      <c r="CZ162" s="61"/>
      <c r="DA162" s="61"/>
      <c r="DB162" s="61"/>
      <c r="DC162" s="61"/>
      <c r="DD162" s="61"/>
      <c r="DE162" s="61"/>
      <c r="DF162" s="61"/>
      <c r="DG162" s="61"/>
      <c r="DH162" s="61"/>
      <c r="DI162" s="61"/>
      <c r="DJ162" s="61"/>
      <c r="DK162" s="61"/>
      <c r="DL162" s="61"/>
      <c r="DM162" s="61"/>
      <c r="DN162" s="61"/>
      <c r="DO162" s="61"/>
      <c r="DP162" s="61"/>
      <c r="DQ162" s="61"/>
      <c r="DR162" s="61"/>
      <c r="DS162" s="61"/>
      <c r="DT162" s="61"/>
      <c r="DU162" s="61"/>
      <c r="DV162" s="61"/>
      <c r="DW162" s="61"/>
      <c r="DX162" s="61"/>
      <c r="DY162" s="61"/>
      <c r="DZ162" s="61"/>
      <c r="EA162" s="61"/>
      <c r="EB162" s="61"/>
      <c r="EC162" s="61"/>
      <c r="ED162" s="61"/>
      <c r="EE162" s="61"/>
      <c r="EF162" s="61"/>
      <c r="EG162" s="61"/>
      <c r="EH162" s="61"/>
      <c r="EI162" s="61"/>
      <c r="EJ162" s="61"/>
      <c r="EK162" s="61"/>
      <c r="EL162" s="61"/>
      <c r="EM162" s="61"/>
      <c r="EN162" s="61"/>
      <c r="EO162" s="61"/>
      <c r="EP162" s="61"/>
      <c r="EQ162" s="61"/>
      <c r="ER162" s="61"/>
      <c r="ES162" s="61"/>
      <c r="ET162" s="61"/>
      <c r="EU162" s="61"/>
      <c r="EV162" s="61"/>
      <c r="EW162" s="61"/>
      <c r="EX162" s="61"/>
      <c r="EY162" s="61"/>
      <c r="EZ162" s="61"/>
      <c r="FA162" s="61"/>
      <c r="FB162" s="61"/>
      <c r="FC162" s="61"/>
      <c r="FD162" s="61"/>
      <c r="FE162" s="61"/>
      <c r="FF162" s="61"/>
      <c r="FG162" s="61"/>
      <c r="FH162" s="61"/>
      <c r="FI162" s="61"/>
      <c r="FJ162" s="61"/>
      <c r="FK162" s="61"/>
      <c r="FL162" s="61"/>
      <c r="FM162" s="61"/>
      <c r="FN162" s="61"/>
      <c r="FO162" s="61"/>
      <c r="FP162" s="61"/>
      <c r="FQ162" s="61"/>
      <c r="FR162" s="61"/>
      <c r="FS162" s="61"/>
      <c r="FT162" s="61"/>
      <c r="FU162" s="61"/>
      <c r="FV162" s="61"/>
      <c r="FW162" s="61"/>
      <c r="FX162" s="61"/>
      <c r="FY162" s="61"/>
      <c r="FZ162" s="61"/>
      <c r="GA162" s="61"/>
      <c r="GB162" s="61"/>
      <c r="GC162" s="61"/>
      <c r="GD162" s="61"/>
      <c r="GE162" s="61"/>
      <c r="GF162" s="61"/>
      <c r="GG162" s="61"/>
      <c r="GH162" s="61"/>
      <c r="GI162" s="61"/>
      <c r="GJ162" s="61"/>
      <c r="GK162" s="61"/>
      <c r="GL162" s="61"/>
      <c r="GM162" s="61"/>
      <c r="GN162" s="61"/>
      <c r="GO162" s="61"/>
      <c r="GP162" s="61"/>
      <c r="GQ162" s="61"/>
      <c r="GR162" s="61"/>
      <c r="GS162" s="61"/>
      <c r="GT162" s="61"/>
      <c r="GU162" s="61"/>
      <c r="GV162" s="61"/>
      <c r="GW162" s="61"/>
      <c r="GX162" s="61"/>
      <c r="GY162" s="61"/>
      <c r="GZ162" s="61"/>
      <c r="HA162" s="61"/>
      <c r="HB162" s="61"/>
      <c r="HC162" s="61"/>
      <c r="HD162" s="61"/>
      <c r="HE162" s="61"/>
      <c r="HF162" s="61"/>
      <c r="HG162" s="61"/>
      <c r="HH162" s="61"/>
      <c r="HI162" s="61"/>
      <c r="HJ162" s="61"/>
      <c r="HK162" s="61"/>
      <c r="HL162" s="61"/>
      <c r="HM162" s="61"/>
      <c r="HN162" s="61"/>
      <c r="HO162" s="61"/>
      <c r="HP162" s="62"/>
    </row>
    <row r="163" spans="2:224" ht="15" x14ac:dyDescent="0.25">
      <c r="B163" s="63">
        <v>4100</v>
      </c>
      <c r="C163" s="57" t="s">
        <v>334</v>
      </c>
      <c r="D163" s="58">
        <v>9858.75</v>
      </c>
      <c r="E163" s="58">
        <v>10295.25</v>
      </c>
      <c r="F163" s="58">
        <v>10675</v>
      </c>
      <c r="G163" s="58">
        <v>10118.5</v>
      </c>
      <c r="H163" s="58">
        <v>10661.75</v>
      </c>
      <c r="I163" s="58">
        <v>11083.25</v>
      </c>
      <c r="J163" s="58">
        <v>10120.75</v>
      </c>
      <c r="K163" s="58">
        <v>9956.75</v>
      </c>
      <c r="L163" s="58">
        <v>10926</v>
      </c>
      <c r="M163" s="58">
        <v>11180</v>
      </c>
      <c r="N163" s="58">
        <v>11789</v>
      </c>
      <c r="O163" s="58">
        <v>11927.75</v>
      </c>
      <c r="P163" s="58">
        <v>12235.75</v>
      </c>
      <c r="Q163" s="58">
        <v>12871.5</v>
      </c>
      <c r="R163" s="58">
        <v>13409</v>
      </c>
      <c r="S163" s="58">
        <v>13605.5</v>
      </c>
      <c r="T163" s="58">
        <v>14109.5</v>
      </c>
      <c r="U163" s="58">
        <v>14652</v>
      </c>
      <c r="V163" s="58">
        <v>15218.75</v>
      </c>
      <c r="W163" s="58">
        <v>15759</v>
      </c>
      <c r="X163" s="58">
        <v>16008</v>
      </c>
      <c r="Y163" s="59">
        <v>16865.25</v>
      </c>
      <c r="Z163" s="59">
        <v>17524.25</v>
      </c>
      <c r="AA163" s="60"/>
      <c r="AB163" s="61"/>
      <c r="AC163" s="61"/>
      <c r="AD163" s="61"/>
      <c r="AE163" s="61"/>
      <c r="AF163" s="61"/>
      <c r="AG163" s="61"/>
      <c r="AH163" s="61"/>
      <c r="AI163" s="61"/>
      <c r="AJ163" s="61"/>
      <c r="AK163" s="61"/>
      <c r="AL163" s="61"/>
      <c r="AM163" s="61"/>
      <c r="AN163" s="61"/>
      <c r="AO163" s="61"/>
      <c r="AP163" s="61"/>
      <c r="AQ163" s="61"/>
      <c r="AR163" s="61"/>
      <c r="AS163" s="61"/>
      <c r="AT163" s="61"/>
      <c r="AU163" s="61"/>
      <c r="AV163" s="61"/>
      <c r="AW163" s="61"/>
      <c r="AX163" s="61"/>
      <c r="AY163" s="61"/>
      <c r="AZ163" s="61"/>
      <c r="BA163" s="61"/>
      <c r="BB163" s="61"/>
      <c r="BC163" s="61"/>
      <c r="BD163" s="61"/>
      <c r="BE163" s="61"/>
      <c r="BF163" s="61"/>
      <c r="BG163" s="61"/>
      <c r="BH163" s="61"/>
      <c r="BI163" s="61"/>
      <c r="BJ163" s="61"/>
      <c r="BK163" s="61"/>
      <c r="BL163" s="61"/>
      <c r="BM163" s="61"/>
      <c r="BN163" s="61"/>
      <c r="BO163" s="61"/>
      <c r="BP163" s="61"/>
      <c r="BQ163" s="61"/>
      <c r="BR163" s="61"/>
      <c r="BS163" s="61"/>
      <c r="BT163" s="61"/>
      <c r="BU163" s="61"/>
      <c r="BV163" s="61"/>
      <c r="BW163" s="61"/>
      <c r="BX163" s="61"/>
      <c r="BY163" s="61"/>
      <c r="BZ163" s="61"/>
      <c r="CA163" s="61"/>
      <c r="CB163" s="61"/>
      <c r="CC163" s="61"/>
      <c r="CD163" s="61"/>
      <c r="CE163" s="61"/>
      <c r="CF163" s="61"/>
      <c r="CG163" s="61"/>
      <c r="CH163" s="61"/>
      <c r="CI163" s="61"/>
      <c r="CJ163" s="61"/>
      <c r="CK163" s="61"/>
      <c r="CL163" s="61"/>
      <c r="CM163" s="61"/>
      <c r="CN163" s="61"/>
      <c r="CO163" s="61"/>
      <c r="CP163" s="61"/>
      <c r="CQ163" s="61"/>
      <c r="CR163" s="61"/>
      <c r="CS163" s="61"/>
      <c r="CT163" s="61"/>
      <c r="CU163" s="61"/>
      <c r="CV163" s="61"/>
      <c r="CW163" s="61"/>
      <c r="CX163" s="61"/>
      <c r="CY163" s="61"/>
      <c r="CZ163" s="61"/>
      <c r="DA163" s="61"/>
      <c r="DB163" s="61"/>
      <c r="DC163" s="61"/>
      <c r="DD163" s="61"/>
      <c r="DE163" s="61"/>
      <c r="DF163" s="61"/>
      <c r="DG163" s="61"/>
      <c r="DH163" s="61"/>
      <c r="DI163" s="61"/>
      <c r="DJ163" s="61"/>
      <c r="DK163" s="61"/>
      <c r="DL163" s="61"/>
      <c r="DM163" s="61"/>
      <c r="DN163" s="61"/>
      <c r="DO163" s="61"/>
      <c r="DP163" s="61"/>
      <c r="DQ163" s="61"/>
      <c r="DR163" s="61"/>
      <c r="DS163" s="61"/>
      <c r="DT163" s="61"/>
      <c r="DU163" s="61"/>
      <c r="DV163" s="61"/>
      <c r="DW163" s="61"/>
      <c r="DX163" s="61"/>
      <c r="DY163" s="61"/>
      <c r="DZ163" s="61"/>
      <c r="EA163" s="61"/>
      <c r="EB163" s="61"/>
      <c r="EC163" s="61"/>
      <c r="ED163" s="61"/>
      <c r="EE163" s="61"/>
      <c r="EF163" s="61"/>
      <c r="EG163" s="61"/>
      <c r="EH163" s="61"/>
      <c r="EI163" s="61"/>
      <c r="EJ163" s="61"/>
      <c r="EK163" s="61"/>
      <c r="EL163" s="61"/>
      <c r="EM163" s="61"/>
      <c r="EN163" s="61"/>
      <c r="EO163" s="61"/>
      <c r="EP163" s="61"/>
      <c r="EQ163" s="61"/>
      <c r="ER163" s="61"/>
      <c r="ES163" s="61"/>
      <c r="ET163" s="61"/>
      <c r="EU163" s="61"/>
      <c r="EV163" s="61"/>
      <c r="EW163" s="61"/>
      <c r="EX163" s="61"/>
      <c r="EY163" s="61"/>
      <c r="EZ163" s="61"/>
      <c r="FA163" s="61"/>
      <c r="FB163" s="61"/>
      <c r="FC163" s="61"/>
      <c r="FD163" s="61"/>
      <c r="FE163" s="61"/>
      <c r="FF163" s="61"/>
      <c r="FG163" s="61"/>
      <c r="FH163" s="61"/>
      <c r="FI163" s="61"/>
      <c r="FJ163" s="61"/>
      <c r="FK163" s="61"/>
      <c r="FL163" s="61"/>
      <c r="FM163" s="61"/>
      <c r="FN163" s="61"/>
      <c r="FO163" s="61"/>
      <c r="FP163" s="61"/>
      <c r="FQ163" s="61"/>
      <c r="FR163" s="61"/>
      <c r="FS163" s="61"/>
      <c r="FT163" s="61"/>
      <c r="FU163" s="61"/>
      <c r="FV163" s="61"/>
      <c r="FW163" s="61"/>
      <c r="FX163" s="61"/>
      <c r="FY163" s="61"/>
      <c r="FZ163" s="61"/>
      <c r="GA163" s="61"/>
      <c r="GB163" s="61"/>
      <c r="GC163" s="61"/>
      <c r="GD163" s="61"/>
      <c r="GE163" s="61"/>
      <c r="GF163" s="61"/>
      <c r="GG163" s="61"/>
      <c r="GH163" s="61"/>
      <c r="GI163" s="61"/>
      <c r="GJ163" s="61"/>
      <c r="GK163" s="61"/>
      <c r="GL163" s="61"/>
      <c r="GM163" s="61"/>
      <c r="GN163" s="61"/>
      <c r="GO163" s="61"/>
      <c r="GP163" s="61"/>
      <c r="GQ163" s="61"/>
      <c r="GR163" s="61"/>
      <c r="GS163" s="61"/>
      <c r="GT163" s="61"/>
      <c r="GU163" s="61"/>
      <c r="GV163" s="61"/>
      <c r="GW163" s="61"/>
      <c r="GX163" s="61"/>
      <c r="GY163" s="61"/>
      <c r="GZ163" s="61"/>
      <c r="HA163" s="61"/>
      <c r="HB163" s="61"/>
      <c r="HC163" s="61"/>
      <c r="HD163" s="61"/>
      <c r="HE163" s="61"/>
      <c r="HF163" s="61"/>
      <c r="HG163" s="61"/>
      <c r="HH163" s="61"/>
      <c r="HI163" s="61"/>
      <c r="HJ163" s="61"/>
      <c r="HK163" s="61"/>
      <c r="HL163" s="61"/>
      <c r="HM163" s="61"/>
      <c r="HN163" s="61"/>
      <c r="HO163" s="61"/>
      <c r="HP163" s="62"/>
    </row>
    <row r="164" spans="2:224" ht="15" x14ac:dyDescent="0.25">
      <c r="B164" s="63">
        <v>4511</v>
      </c>
      <c r="C164" s="57" t="s">
        <v>650</v>
      </c>
      <c r="D164" s="58">
        <v>189.25</v>
      </c>
      <c r="E164" s="58">
        <v>290</v>
      </c>
      <c r="F164" s="58">
        <v>326</v>
      </c>
      <c r="G164" s="58">
        <v>372.5</v>
      </c>
      <c r="H164" s="58">
        <v>382.5</v>
      </c>
      <c r="I164" s="58">
        <v>358.25</v>
      </c>
      <c r="J164" s="58">
        <v>217.5</v>
      </c>
      <c r="K164" s="58">
        <v>342.5</v>
      </c>
      <c r="L164" s="58">
        <v>461</v>
      </c>
      <c r="M164" s="58">
        <v>658</v>
      </c>
      <c r="N164" s="58">
        <v>673.25</v>
      </c>
      <c r="O164" s="58">
        <v>742.75</v>
      </c>
      <c r="P164" s="58">
        <v>803.5</v>
      </c>
      <c r="Q164" s="58">
        <v>676.75</v>
      </c>
      <c r="R164" s="58">
        <v>767.5</v>
      </c>
      <c r="S164" s="58">
        <v>907</v>
      </c>
      <c r="T164" s="58">
        <v>941.5</v>
      </c>
      <c r="U164" s="58">
        <v>865.75</v>
      </c>
      <c r="V164" s="58">
        <v>759.5</v>
      </c>
      <c r="W164" s="58">
        <v>667.25</v>
      </c>
      <c r="X164" s="58">
        <v>627.25</v>
      </c>
      <c r="Y164" s="59">
        <v>754.25</v>
      </c>
      <c r="Z164" s="59">
        <v>806.5</v>
      </c>
      <c r="AA164" s="60"/>
      <c r="AB164" s="61"/>
      <c r="AC164" s="61"/>
      <c r="AD164" s="61"/>
      <c r="AE164" s="61"/>
      <c r="AF164" s="61"/>
      <c r="AG164" s="61"/>
      <c r="AH164" s="61"/>
      <c r="AI164" s="61"/>
      <c r="AJ164" s="61"/>
      <c r="AK164" s="61"/>
      <c r="AL164" s="61"/>
      <c r="AM164" s="61"/>
      <c r="AN164" s="61"/>
      <c r="AO164" s="61"/>
      <c r="AP164" s="61"/>
      <c r="AQ164" s="61"/>
      <c r="AR164" s="61"/>
      <c r="AS164" s="61"/>
      <c r="AT164" s="61"/>
      <c r="AU164" s="61"/>
      <c r="AV164" s="61"/>
      <c r="AW164" s="61"/>
      <c r="AX164" s="61"/>
      <c r="AY164" s="61"/>
      <c r="AZ164" s="61"/>
      <c r="BA164" s="61"/>
      <c r="BB164" s="61"/>
      <c r="BC164" s="61"/>
      <c r="BD164" s="61"/>
      <c r="BE164" s="61"/>
      <c r="BF164" s="61"/>
      <c r="BG164" s="61"/>
      <c r="BH164" s="61"/>
      <c r="BI164" s="61"/>
      <c r="BJ164" s="61"/>
      <c r="BK164" s="61"/>
      <c r="BL164" s="61"/>
      <c r="BM164" s="61"/>
      <c r="BN164" s="61"/>
      <c r="BO164" s="61"/>
      <c r="BP164" s="61"/>
      <c r="BQ164" s="61"/>
      <c r="BR164" s="61"/>
      <c r="BS164" s="61"/>
      <c r="BT164" s="61"/>
      <c r="BU164" s="61"/>
      <c r="BV164" s="61"/>
      <c r="BW164" s="61"/>
      <c r="BX164" s="61"/>
      <c r="BY164" s="61"/>
      <c r="BZ164" s="61"/>
      <c r="CA164" s="61"/>
      <c r="CB164" s="61"/>
      <c r="CC164" s="61"/>
      <c r="CD164" s="61"/>
      <c r="CE164" s="61"/>
      <c r="CF164" s="61"/>
      <c r="CG164" s="61"/>
      <c r="CH164" s="61"/>
      <c r="CI164" s="61"/>
      <c r="CJ164" s="61"/>
      <c r="CK164" s="61"/>
      <c r="CL164" s="61"/>
      <c r="CM164" s="61"/>
      <c r="CN164" s="61"/>
      <c r="CO164" s="61"/>
      <c r="CP164" s="61"/>
      <c r="CQ164" s="61"/>
      <c r="CR164" s="61"/>
      <c r="CS164" s="61"/>
      <c r="CT164" s="61"/>
      <c r="CU164" s="61"/>
      <c r="CV164" s="61"/>
      <c r="CW164" s="61"/>
      <c r="CX164" s="61"/>
      <c r="CY164" s="61"/>
      <c r="CZ164" s="61"/>
      <c r="DA164" s="61"/>
      <c r="DB164" s="61"/>
      <c r="DC164" s="61"/>
      <c r="DD164" s="61"/>
      <c r="DE164" s="61"/>
      <c r="DF164" s="61"/>
      <c r="DG164" s="61"/>
      <c r="DH164" s="61"/>
      <c r="DI164" s="61"/>
      <c r="DJ164" s="61"/>
      <c r="DK164" s="61"/>
      <c r="DL164" s="61"/>
      <c r="DM164" s="61"/>
      <c r="DN164" s="61"/>
      <c r="DO164" s="61"/>
      <c r="DP164" s="61"/>
      <c r="DQ164" s="61"/>
      <c r="DR164" s="61"/>
      <c r="DS164" s="61"/>
      <c r="DT164" s="61"/>
      <c r="DU164" s="61"/>
      <c r="DV164" s="61"/>
      <c r="DW164" s="61"/>
      <c r="DX164" s="61"/>
      <c r="DY164" s="61"/>
      <c r="DZ164" s="61"/>
      <c r="EA164" s="61"/>
      <c r="EB164" s="61"/>
      <c r="EC164" s="61"/>
      <c r="ED164" s="61"/>
      <c r="EE164" s="61"/>
      <c r="EF164" s="61"/>
      <c r="EG164" s="61"/>
      <c r="EH164" s="61"/>
      <c r="EI164" s="61"/>
      <c r="EJ164" s="61"/>
      <c r="EK164" s="61"/>
      <c r="EL164" s="61"/>
      <c r="EM164" s="61"/>
      <c r="EN164" s="61"/>
      <c r="EO164" s="61"/>
      <c r="EP164" s="61"/>
      <c r="EQ164" s="61"/>
      <c r="ER164" s="61"/>
      <c r="ES164" s="61"/>
      <c r="ET164" s="61"/>
      <c r="EU164" s="61"/>
      <c r="EV164" s="61"/>
      <c r="EW164" s="61"/>
      <c r="EX164" s="61"/>
      <c r="EY164" s="61"/>
      <c r="EZ164" s="61"/>
      <c r="FA164" s="61"/>
      <c r="FB164" s="61"/>
      <c r="FC164" s="61"/>
      <c r="FD164" s="61"/>
      <c r="FE164" s="61"/>
      <c r="FF164" s="61"/>
      <c r="FG164" s="61"/>
      <c r="FH164" s="61"/>
      <c r="FI164" s="61"/>
      <c r="FJ164" s="61"/>
      <c r="FK164" s="61"/>
      <c r="FL164" s="61"/>
      <c r="FM164" s="61"/>
      <c r="FN164" s="61"/>
      <c r="FO164" s="61"/>
      <c r="FP164" s="61"/>
      <c r="FQ164" s="61"/>
      <c r="FR164" s="61"/>
      <c r="FS164" s="61"/>
      <c r="FT164" s="61"/>
      <c r="FU164" s="61"/>
      <c r="FV164" s="61"/>
      <c r="FW164" s="61"/>
      <c r="FX164" s="61"/>
      <c r="FY164" s="61"/>
      <c r="FZ164" s="61"/>
      <c r="GA164" s="61"/>
      <c r="GB164" s="61"/>
      <c r="GC164" s="61"/>
      <c r="GD164" s="61"/>
      <c r="GE164" s="61"/>
      <c r="GF164" s="61"/>
      <c r="GG164" s="61"/>
      <c r="GH164" s="61"/>
      <c r="GI164" s="61"/>
      <c r="GJ164" s="61"/>
      <c r="GK164" s="61"/>
      <c r="GL164" s="61"/>
      <c r="GM164" s="61"/>
      <c r="GN164" s="61"/>
      <c r="GO164" s="61"/>
      <c r="GP164" s="61"/>
      <c r="GQ164" s="61"/>
      <c r="GR164" s="61"/>
      <c r="GS164" s="61"/>
      <c r="GT164" s="61"/>
      <c r="GU164" s="61"/>
      <c r="GV164" s="61"/>
      <c r="GW164" s="61"/>
      <c r="GX164" s="61"/>
      <c r="GY164" s="61"/>
      <c r="GZ164" s="61"/>
      <c r="HA164" s="61"/>
      <c r="HB164" s="61"/>
      <c r="HC164" s="61"/>
      <c r="HD164" s="61"/>
      <c r="HE164" s="61"/>
      <c r="HF164" s="61"/>
      <c r="HG164" s="61"/>
      <c r="HH164" s="61"/>
      <c r="HI164" s="61"/>
      <c r="HJ164" s="61"/>
      <c r="HK164" s="61"/>
      <c r="HL164" s="61"/>
      <c r="HM164" s="61"/>
      <c r="HN164" s="61"/>
      <c r="HO164" s="61"/>
      <c r="HP164" s="62"/>
    </row>
    <row r="165" spans="2:224" ht="15" x14ac:dyDescent="0.25">
      <c r="B165" s="63">
        <v>4512</v>
      </c>
      <c r="C165" s="57" t="s">
        <v>339</v>
      </c>
      <c r="D165" s="58">
        <v>345</v>
      </c>
      <c r="E165" s="58">
        <v>275.5</v>
      </c>
      <c r="F165" s="58">
        <v>311</v>
      </c>
      <c r="G165" s="58">
        <v>334.25</v>
      </c>
      <c r="H165" s="58">
        <v>399</v>
      </c>
      <c r="I165" s="58">
        <v>401.75</v>
      </c>
      <c r="J165" s="58">
        <v>298</v>
      </c>
      <c r="K165" s="58">
        <v>423</v>
      </c>
      <c r="L165" s="58">
        <v>562</v>
      </c>
      <c r="M165" s="58">
        <v>694.75</v>
      </c>
      <c r="N165" s="58">
        <v>724.75</v>
      </c>
      <c r="O165" s="58">
        <v>785.25</v>
      </c>
      <c r="P165" s="58">
        <v>1054</v>
      </c>
      <c r="Q165" s="58">
        <v>750</v>
      </c>
      <c r="R165" s="58">
        <v>772.25</v>
      </c>
      <c r="S165" s="58">
        <v>887.25</v>
      </c>
      <c r="T165" s="58">
        <v>923.5</v>
      </c>
      <c r="U165" s="58">
        <v>885.25</v>
      </c>
      <c r="V165" s="58">
        <v>932.75</v>
      </c>
      <c r="W165" s="58">
        <v>964.25</v>
      </c>
      <c r="X165" s="58">
        <v>919.25</v>
      </c>
      <c r="Y165" s="59">
        <v>1117.5</v>
      </c>
      <c r="Z165" s="59">
        <v>1194.25</v>
      </c>
      <c r="AA165" s="60"/>
      <c r="AB165" s="61"/>
      <c r="AC165" s="61"/>
      <c r="AD165" s="61"/>
      <c r="AE165" s="61"/>
      <c r="AF165" s="61"/>
      <c r="AG165" s="61"/>
      <c r="AH165" s="61"/>
      <c r="AI165" s="61"/>
      <c r="AJ165" s="61"/>
      <c r="AK165" s="61"/>
      <c r="AL165" s="61"/>
      <c r="AM165" s="61"/>
      <c r="AN165" s="61"/>
      <c r="AO165" s="61"/>
      <c r="AP165" s="61"/>
      <c r="AQ165" s="61"/>
      <c r="AR165" s="61"/>
      <c r="AS165" s="61"/>
      <c r="AT165" s="61"/>
      <c r="AU165" s="61"/>
      <c r="AV165" s="61"/>
      <c r="AW165" s="61"/>
      <c r="AX165" s="61"/>
      <c r="AY165" s="61"/>
      <c r="AZ165" s="61"/>
      <c r="BA165" s="61"/>
      <c r="BB165" s="61"/>
      <c r="BC165" s="61"/>
      <c r="BD165" s="61"/>
      <c r="BE165" s="61"/>
      <c r="BF165" s="61"/>
      <c r="BG165" s="61"/>
      <c r="BH165" s="61"/>
      <c r="BI165" s="61"/>
      <c r="BJ165" s="61"/>
      <c r="BK165" s="61"/>
      <c r="BL165" s="61"/>
      <c r="BM165" s="61"/>
      <c r="BN165" s="61"/>
      <c r="BO165" s="61"/>
      <c r="BP165" s="61"/>
      <c r="BQ165" s="61"/>
      <c r="BR165" s="61"/>
      <c r="BS165" s="61"/>
      <c r="BT165" s="61"/>
      <c r="BU165" s="61"/>
      <c r="BV165" s="61"/>
      <c r="BW165" s="61"/>
      <c r="BX165" s="61"/>
      <c r="BY165" s="61"/>
      <c r="BZ165" s="61"/>
      <c r="CA165" s="61"/>
      <c r="CB165" s="61"/>
      <c r="CC165" s="61"/>
      <c r="CD165" s="61"/>
      <c r="CE165" s="61"/>
      <c r="CF165" s="61"/>
      <c r="CG165" s="61"/>
      <c r="CH165" s="61"/>
      <c r="CI165" s="61"/>
      <c r="CJ165" s="61"/>
      <c r="CK165" s="61"/>
      <c r="CL165" s="61"/>
      <c r="CM165" s="61"/>
      <c r="CN165" s="61"/>
      <c r="CO165" s="61"/>
      <c r="CP165" s="61"/>
      <c r="CQ165" s="61"/>
      <c r="CR165" s="61"/>
      <c r="CS165" s="61"/>
      <c r="CT165" s="61"/>
      <c r="CU165" s="61"/>
      <c r="CV165" s="61"/>
      <c r="CW165" s="61"/>
      <c r="CX165" s="61"/>
      <c r="CY165" s="61"/>
      <c r="CZ165" s="61"/>
      <c r="DA165" s="61"/>
      <c r="DB165" s="61"/>
      <c r="DC165" s="61"/>
      <c r="DD165" s="61"/>
      <c r="DE165" s="61"/>
      <c r="DF165" s="61"/>
      <c r="DG165" s="61"/>
      <c r="DH165" s="61"/>
      <c r="DI165" s="61"/>
      <c r="DJ165" s="61"/>
      <c r="DK165" s="61"/>
      <c r="DL165" s="61"/>
      <c r="DM165" s="61"/>
      <c r="DN165" s="61"/>
      <c r="DO165" s="61"/>
      <c r="DP165" s="61"/>
      <c r="DQ165" s="61"/>
      <c r="DR165" s="61"/>
      <c r="DS165" s="61"/>
      <c r="DT165" s="61"/>
      <c r="DU165" s="61"/>
      <c r="DV165" s="61"/>
      <c r="DW165" s="61"/>
      <c r="DX165" s="61"/>
      <c r="DY165" s="61"/>
      <c r="DZ165" s="61"/>
      <c r="EA165" s="61"/>
      <c r="EB165" s="61"/>
      <c r="EC165" s="61"/>
      <c r="ED165" s="61"/>
      <c r="EE165" s="61"/>
      <c r="EF165" s="61"/>
      <c r="EG165" s="61"/>
      <c r="EH165" s="61"/>
      <c r="EI165" s="61"/>
      <c r="EJ165" s="61"/>
      <c r="EK165" s="61"/>
      <c r="EL165" s="61"/>
      <c r="EM165" s="61"/>
      <c r="EN165" s="61"/>
      <c r="EO165" s="61"/>
      <c r="EP165" s="61"/>
      <c r="EQ165" s="61"/>
      <c r="ER165" s="61"/>
      <c r="ES165" s="61"/>
      <c r="ET165" s="61"/>
      <c r="EU165" s="61"/>
      <c r="EV165" s="61"/>
      <c r="EW165" s="61"/>
      <c r="EX165" s="61"/>
      <c r="EY165" s="61"/>
      <c r="EZ165" s="61"/>
      <c r="FA165" s="61"/>
      <c r="FB165" s="61"/>
      <c r="FC165" s="61"/>
      <c r="FD165" s="61"/>
      <c r="FE165" s="61"/>
      <c r="FF165" s="61"/>
      <c r="FG165" s="61"/>
      <c r="FH165" s="61"/>
      <c r="FI165" s="61"/>
      <c r="FJ165" s="61"/>
      <c r="FK165" s="61"/>
      <c r="FL165" s="61"/>
      <c r="FM165" s="61"/>
      <c r="FN165" s="61"/>
      <c r="FO165" s="61"/>
      <c r="FP165" s="61"/>
      <c r="FQ165" s="61"/>
      <c r="FR165" s="61"/>
      <c r="FS165" s="61"/>
      <c r="FT165" s="61"/>
      <c r="FU165" s="61"/>
      <c r="FV165" s="61"/>
      <c r="FW165" s="61"/>
      <c r="FX165" s="61"/>
      <c r="FY165" s="61"/>
      <c r="FZ165" s="61"/>
      <c r="GA165" s="61"/>
      <c r="GB165" s="61"/>
      <c r="GC165" s="61"/>
      <c r="GD165" s="61"/>
      <c r="GE165" s="61"/>
      <c r="GF165" s="61"/>
      <c r="GG165" s="61"/>
      <c r="GH165" s="61"/>
      <c r="GI165" s="61"/>
      <c r="GJ165" s="61"/>
      <c r="GK165" s="61"/>
      <c r="GL165" s="61"/>
      <c r="GM165" s="61"/>
      <c r="GN165" s="61"/>
      <c r="GO165" s="61"/>
      <c r="GP165" s="61"/>
      <c r="GQ165" s="61"/>
      <c r="GR165" s="61"/>
      <c r="GS165" s="61"/>
      <c r="GT165" s="61"/>
      <c r="GU165" s="61"/>
      <c r="GV165" s="61"/>
      <c r="GW165" s="61"/>
      <c r="GX165" s="61"/>
      <c r="GY165" s="61"/>
      <c r="GZ165" s="61"/>
      <c r="HA165" s="61"/>
      <c r="HB165" s="61"/>
      <c r="HC165" s="61"/>
      <c r="HD165" s="61"/>
      <c r="HE165" s="61"/>
      <c r="HF165" s="61"/>
      <c r="HG165" s="61"/>
      <c r="HH165" s="61"/>
      <c r="HI165" s="61"/>
      <c r="HJ165" s="61"/>
      <c r="HK165" s="61"/>
      <c r="HL165" s="61"/>
      <c r="HM165" s="61"/>
      <c r="HN165" s="61"/>
      <c r="HO165" s="61"/>
      <c r="HP165" s="62"/>
    </row>
    <row r="166" spans="2:224" ht="15" x14ac:dyDescent="0.25">
      <c r="B166" s="63">
        <v>4519</v>
      </c>
      <c r="C166" s="57" t="s">
        <v>341</v>
      </c>
      <c r="D166" s="58">
        <v>3038.5</v>
      </c>
      <c r="E166" s="58">
        <v>4100.25</v>
      </c>
      <c r="F166" s="58">
        <v>4534.75</v>
      </c>
      <c r="G166" s="58">
        <v>4638</v>
      </c>
      <c r="H166" s="58">
        <v>4303</v>
      </c>
      <c r="I166" s="58">
        <v>3903.75</v>
      </c>
      <c r="J166" s="58">
        <v>2885.5</v>
      </c>
      <c r="K166" s="58">
        <v>3584.5</v>
      </c>
      <c r="L166" s="58">
        <v>4227.5</v>
      </c>
      <c r="M166" s="58">
        <v>5669</v>
      </c>
      <c r="N166" s="58">
        <v>7163.5</v>
      </c>
      <c r="O166" s="58">
        <v>8419</v>
      </c>
      <c r="P166" s="58">
        <v>9857.75</v>
      </c>
      <c r="Q166" s="58">
        <v>9196.25</v>
      </c>
      <c r="R166" s="58">
        <v>9373</v>
      </c>
      <c r="S166" s="58">
        <v>10860.5</v>
      </c>
      <c r="T166" s="58">
        <v>10928</v>
      </c>
      <c r="U166" s="58">
        <v>11799.75</v>
      </c>
      <c r="V166" s="58">
        <v>11994.25</v>
      </c>
      <c r="W166" s="58">
        <v>12902</v>
      </c>
      <c r="X166" s="58">
        <v>11944</v>
      </c>
      <c r="Y166" s="59">
        <v>12910.25</v>
      </c>
      <c r="Z166" s="59">
        <v>13314.75</v>
      </c>
      <c r="AA166" s="60"/>
      <c r="AB166" s="61"/>
      <c r="AC166" s="61"/>
      <c r="AD166" s="61"/>
      <c r="AE166" s="61"/>
      <c r="AF166" s="61"/>
      <c r="AG166" s="61"/>
      <c r="AH166" s="61"/>
      <c r="AI166" s="61"/>
      <c r="AJ166" s="61"/>
      <c r="AK166" s="61"/>
      <c r="AL166" s="61"/>
      <c r="AM166" s="61"/>
      <c r="AN166" s="61"/>
      <c r="AO166" s="61"/>
      <c r="AP166" s="61"/>
      <c r="AQ166" s="61"/>
      <c r="AR166" s="61"/>
      <c r="AS166" s="61"/>
      <c r="AT166" s="61"/>
      <c r="AU166" s="61"/>
      <c r="AV166" s="61"/>
      <c r="AW166" s="61"/>
      <c r="AX166" s="61"/>
      <c r="AY166" s="61"/>
      <c r="AZ166" s="61"/>
      <c r="BA166" s="61"/>
      <c r="BB166" s="61"/>
      <c r="BC166" s="61"/>
      <c r="BD166" s="61"/>
      <c r="BE166" s="61"/>
      <c r="BF166" s="61"/>
      <c r="BG166" s="61"/>
      <c r="BH166" s="61"/>
      <c r="BI166" s="61"/>
      <c r="BJ166" s="61"/>
      <c r="BK166" s="61"/>
      <c r="BL166" s="61"/>
      <c r="BM166" s="61"/>
      <c r="BN166" s="61"/>
      <c r="BO166" s="61"/>
      <c r="BP166" s="61"/>
      <c r="BQ166" s="61"/>
      <c r="BR166" s="61"/>
      <c r="BS166" s="61"/>
      <c r="BT166" s="61"/>
      <c r="BU166" s="61"/>
      <c r="BV166" s="61"/>
      <c r="BW166" s="61"/>
      <c r="BX166" s="61"/>
      <c r="BY166" s="61"/>
      <c r="BZ166" s="61"/>
      <c r="CA166" s="61"/>
      <c r="CB166" s="61"/>
      <c r="CC166" s="61"/>
      <c r="CD166" s="61"/>
      <c r="CE166" s="61"/>
      <c r="CF166" s="61"/>
      <c r="CG166" s="61"/>
      <c r="CH166" s="61"/>
      <c r="CI166" s="61"/>
      <c r="CJ166" s="61"/>
      <c r="CK166" s="61"/>
      <c r="CL166" s="61"/>
      <c r="CM166" s="61"/>
      <c r="CN166" s="61"/>
      <c r="CO166" s="61"/>
      <c r="CP166" s="61"/>
      <c r="CQ166" s="61"/>
      <c r="CR166" s="61"/>
      <c r="CS166" s="61"/>
      <c r="CT166" s="61"/>
      <c r="CU166" s="61"/>
      <c r="CV166" s="61"/>
      <c r="CW166" s="61"/>
      <c r="CX166" s="61"/>
      <c r="CY166" s="61"/>
      <c r="CZ166" s="61"/>
      <c r="DA166" s="61"/>
      <c r="DB166" s="61"/>
      <c r="DC166" s="61"/>
      <c r="DD166" s="61"/>
      <c r="DE166" s="61"/>
      <c r="DF166" s="61"/>
      <c r="DG166" s="61"/>
      <c r="DH166" s="61"/>
      <c r="DI166" s="61"/>
      <c r="DJ166" s="61"/>
      <c r="DK166" s="61"/>
      <c r="DL166" s="61"/>
      <c r="DM166" s="61"/>
      <c r="DN166" s="61"/>
      <c r="DO166" s="61"/>
      <c r="DP166" s="61"/>
      <c r="DQ166" s="61"/>
      <c r="DR166" s="61"/>
      <c r="DS166" s="61"/>
      <c r="DT166" s="61"/>
      <c r="DU166" s="61"/>
      <c r="DV166" s="61"/>
      <c r="DW166" s="61"/>
      <c r="DX166" s="61"/>
      <c r="DY166" s="61"/>
      <c r="DZ166" s="61"/>
      <c r="EA166" s="61"/>
      <c r="EB166" s="61"/>
      <c r="EC166" s="61"/>
      <c r="ED166" s="61"/>
      <c r="EE166" s="61"/>
      <c r="EF166" s="61"/>
      <c r="EG166" s="61"/>
      <c r="EH166" s="61"/>
      <c r="EI166" s="61"/>
      <c r="EJ166" s="61"/>
      <c r="EK166" s="61"/>
      <c r="EL166" s="61"/>
      <c r="EM166" s="61"/>
      <c r="EN166" s="61"/>
      <c r="EO166" s="61"/>
      <c r="EP166" s="61"/>
      <c r="EQ166" s="61"/>
      <c r="ER166" s="61"/>
      <c r="ES166" s="61"/>
      <c r="ET166" s="61"/>
      <c r="EU166" s="61"/>
      <c r="EV166" s="61"/>
      <c r="EW166" s="61"/>
      <c r="EX166" s="61"/>
      <c r="EY166" s="61"/>
      <c r="EZ166" s="61"/>
      <c r="FA166" s="61"/>
      <c r="FB166" s="61"/>
      <c r="FC166" s="61"/>
      <c r="FD166" s="61"/>
      <c r="FE166" s="61"/>
      <c r="FF166" s="61"/>
      <c r="FG166" s="61"/>
      <c r="FH166" s="61"/>
      <c r="FI166" s="61"/>
      <c r="FJ166" s="61"/>
      <c r="FK166" s="61"/>
      <c r="FL166" s="61"/>
      <c r="FM166" s="61"/>
      <c r="FN166" s="61"/>
      <c r="FO166" s="61"/>
      <c r="FP166" s="61"/>
      <c r="FQ166" s="61"/>
      <c r="FR166" s="61"/>
      <c r="FS166" s="61"/>
      <c r="FT166" s="61"/>
      <c r="FU166" s="61"/>
      <c r="FV166" s="61"/>
      <c r="FW166" s="61"/>
      <c r="FX166" s="61"/>
      <c r="FY166" s="61"/>
      <c r="FZ166" s="61"/>
      <c r="GA166" s="61"/>
      <c r="GB166" s="61"/>
      <c r="GC166" s="61"/>
      <c r="GD166" s="61"/>
      <c r="GE166" s="61"/>
      <c r="GF166" s="61"/>
      <c r="GG166" s="61"/>
      <c r="GH166" s="61"/>
      <c r="GI166" s="61"/>
      <c r="GJ166" s="61"/>
      <c r="GK166" s="61"/>
      <c r="GL166" s="61"/>
      <c r="GM166" s="61"/>
      <c r="GN166" s="61"/>
      <c r="GO166" s="61"/>
      <c r="GP166" s="61"/>
      <c r="GQ166" s="61"/>
      <c r="GR166" s="61"/>
      <c r="GS166" s="61"/>
      <c r="GT166" s="61"/>
      <c r="GU166" s="61"/>
      <c r="GV166" s="61"/>
      <c r="GW166" s="61"/>
      <c r="GX166" s="61"/>
      <c r="GY166" s="61"/>
      <c r="GZ166" s="61"/>
      <c r="HA166" s="61"/>
      <c r="HB166" s="61"/>
      <c r="HC166" s="61"/>
      <c r="HD166" s="61"/>
      <c r="HE166" s="61"/>
      <c r="HF166" s="61"/>
      <c r="HG166" s="61"/>
      <c r="HH166" s="61"/>
      <c r="HI166" s="61"/>
      <c r="HJ166" s="61"/>
      <c r="HK166" s="61"/>
      <c r="HL166" s="61"/>
      <c r="HM166" s="61"/>
      <c r="HN166" s="61"/>
      <c r="HO166" s="61"/>
      <c r="HP166" s="62"/>
    </row>
    <row r="167" spans="2:224" ht="15" x14ac:dyDescent="0.25">
      <c r="B167" s="63">
        <v>4520</v>
      </c>
      <c r="C167" s="57" t="s">
        <v>343</v>
      </c>
      <c r="D167" s="58">
        <v>172514.75</v>
      </c>
      <c r="E167" s="58">
        <v>213795.25</v>
      </c>
      <c r="F167" s="58">
        <v>235610.75</v>
      </c>
      <c r="G167" s="58">
        <v>237613.75</v>
      </c>
      <c r="H167" s="58">
        <v>201059</v>
      </c>
      <c r="I167" s="58">
        <v>177885.5</v>
      </c>
      <c r="J167" s="58">
        <v>103607.5</v>
      </c>
      <c r="K167" s="58">
        <v>134102.5</v>
      </c>
      <c r="L167" s="58">
        <v>185555</v>
      </c>
      <c r="M167" s="58">
        <v>257874.5</v>
      </c>
      <c r="N167" s="58">
        <v>318066.75</v>
      </c>
      <c r="O167" s="58">
        <v>372037.75</v>
      </c>
      <c r="P167" s="58">
        <v>373329.75</v>
      </c>
      <c r="Q167" s="58">
        <v>345678.5</v>
      </c>
      <c r="R167" s="58">
        <v>348366.75</v>
      </c>
      <c r="S167" s="58">
        <v>387222</v>
      </c>
      <c r="T167" s="58">
        <v>379281</v>
      </c>
      <c r="U167" s="58">
        <v>375486.5</v>
      </c>
      <c r="V167" s="58">
        <v>373849.5</v>
      </c>
      <c r="W167" s="58">
        <v>398597</v>
      </c>
      <c r="X167" s="58">
        <v>359727.75</v>
      </c>
      <c r="Y167" s="59">
        <v>392806</v>
      </c>
      <c r="Z167" s="59">
        <v>405160.75</v>
      </c>
      <c r="AA167" s="60"/>
      <c r="AB167" s="61"/>
      <c r="AC167" s="61"/>
      <c r="AD167" s="61"/>
      <c r="AE167" s="61"/>
      <c r="AF167" s="61"/>
      <c r="AG167" s="61"/>
      <c r="AH167" s="61"/>
      <c r="AI167" s="61"/>
      <c r="AJ167" s="61"/>
      <c r="AK167" s="61"/>
      <c r="AL167" s="61"/>
      <c r="AM167" s="61"/>
      <c r="AN167" s="61"/>
      <c r="AO167" s="61"/>
      <c r="AP167" s="61"/>
      <c r="AQ167" s="61"/>
      <c r="AR167" s="61"/>
      <c r="AS167" s="61"/>
      <c r="AT167" s="61"/>
      <c r="AU167" s="61"/>
      <c r="AV167" s="61"/>
      <c r="AW167" s="61"/>
      <c r="AX167" s="61"/>
      <c r="AY167" s="61"/>
      <c r="AZ167" s="61"/>
      <c r="BA167" s="61"/>
      <c r="BB167" s="61"/>
      <c r="BC167" s="61"/>
      <c r="BD167" s="61"/>
      <c r="BE167" s="61"/>
      <c r="BF167" s="61"/>
      <c r="BG167" s="61"/>
      <c r="BH167" s="61"/>
      <c r="BI167" s="61"/>
      <c r="BJ167" s="61"/>
      <c r="BK167" s="61"/>
      <c r="BL167" s="61"/>
      <c r="BM167" s="61"/>
      <c r="BN167" s="61"/>
      <c r="BO167" s="61"/>
      <c r="BP167" s="61"/>
      <c r="BQ167" s="61"/>
      <c r="BR167" s="61"/>
      <c r="BS167" s="61"/>
      <c r="BT167" s="61"/>
      <c r="BU167" s="61"/>
      <c r="BV167" s="61"/>
      <c r="BW167" s="61"/>
      <c r="BX167" s="61"/>
      <c r="BY167" s="61"/>
      <c r="BZ167" s="61"/>
      <c r="CA167" s="61"/>
      <c r="CB167" s="61"/>
      <c r="CC167" s="61"/>
      <c r="CD167" s="61"/>
      <c r="CE167" s="61"/>
      <c r="CF167" s="61"/>
      <c r="CG167" s="61"/>
      <c r="CH167" s="61"/>
      <c r="CI167" s="61"/>
      <c r="CJ167" s="61"/>
      <c r="CK167" s="61"/>
      <c r="CL167" s="61"/>
      <c r="CM167" s="61"/>
      <c r="CN167" s="61"/>
      <c r="CO167" s="61"/>
      <c r="CP167" s="61"/>
      <c r="CQ167" s="61"/>
      <c r="CR167" s="61"/>
      <c r="CS167" s="61"/>
      <c r="CT167" s="61"/>
      <c r="CU167" s="61"/>
      <c r="CV167" s="61"/>
      <c r="CW167" s="61"/>
      <c r="CX167" s="61"/>
      <c r="CY167" s="61"/>
      <c r="CZ167" s="61"/>
      <c r="DA167" s="61"/>
      <c r="DB167" s="61"/>
      <c r="DC167" s="61"/>
      <c r="DD167" s="61"/>
      <c r="DE167" s="61"/>
      <c r="DF167" s="61"/>
      <c r="DG167" s="61"/>
      <c r="DH167" s="61"/>
      <c r="DI167" s="61"/>
      <c r="DJ167" s="61"/>
      <c r="DK167" s="61"/>
      <c r="DL167" s="61"/>
      <c r="DM167" s="61"/>
      <c r="DN167" s="61"/>
      <c r="DO167" s="61"/>
      <c r="DP167" s="61"/>
      <c r="DQ167" s="61"/>
      <c r="DR167" s="61"/>
      <c r="DS167" s="61"/>
      <c r="DT167" s="61"/>
      <c r="DU167" s="61"/>
      <c r="DV167" s="61"/>
      <c r="DW167" s="61"/>
      <c r="DX167" s="61"/>
      <c r="DY167" s="61"/>
      <c r="DZ167" s="61"/>
      <c r="EA167" s="61"/>
      <c r="EB167" s="61"/>
      <c r="EC167" s="61"/>
      <c r="ED167" s="61"/>
      <c r="EE167" s="61"/>
      <c r="EF167" s="61"/>
      <c r="EG167" s="61"/>
      <c r="EH167" s="61"/>
      <c r="EI167" s="61"/>
      <c r="EJ167" s="61"/>
      <c r="EK167" s="61"/>
      <c r="EL167" s="61"/>
      <c r="EM167" s="61"/>
      <c r="EN167" s="61"/>
      <c r="EO167" s="61"/>
      <c r="EP167" s="61"/>
      <c r="EQ167" s="61"/>
      <c r="ER167" s="61"/>
      <c r="ES167" s="61"/>
      <c r="ET167" s="61"/>
      <c r="EU167" s="61"/>
      <c r="EV167" s="61"/>
      <c r="EW167" s="61"/>
      <c r="EX167" s="61"/>
      <c r="EY167" s="61"/>
      <c r="EZ167" s="61"/>
      <c r="FA167" s="61"/>
      <c r="FB167" s="61"/>
      <c r="FC167" s="61"/>
      <c r="FD167" s="61"/>
      <c r="FE167" s="61"/>
      <c r="FF167" s="61"/>
      <c r="FG167" s="61"/>
      <c r="FH167" s="61"/>
      <c r="FI167" s="61"/>
      <c r="FJ167" s="61"/>
      <c r="FK167" s="61"/>
      <c r="FL167" s="61"/>
      <c r="FM167" s="61"/>
      <c r="FN167" s="61"/>
      <c r="FO167" s="61"/>
      <c r="FP167" s="61"/>
      <c r="FQ167" s="61"/>
      <c r="FR167" s="61"/>
      <c r="FS167" s="61"/>
      <c r="FT167" s="61"/>
      <c r="FU167" s="61"/>
      <c r="FV167" s="61"/>
      <c r="FW167" s="61"/>
      <c r="FX167" s="61"/>
      <c r="FY167" s="61"/>
      <c r="FZ167" s="61"/>
      <c r="GA167" s="61"/>
      <c r="GB167" s="61"/>
      <c r="GC167" s="61"/>
      <c r="GD167" s="61"/>
      <c r="GE167" s="61"/>
      <c r="GF167" s="61"/>
      <c r="GG167" s="61"/>
      <c r="GH167" s="61"/>
      <c r="GI167" s="61"/>
      <c r="GJ167" s="61"/>
      <c r="GK167" s="61"/>
      <c r="GL167" s="61"/>
      <c r="GM167" s="61"/>
      <c r="GN167" s="61"/>
      <c r="GO167" s="61"/>
      <c r="GP167" s="61"/>
      <c r="GQ167" s="61"/>
      <c r="GR167" s="61"/>
      <c r="GS167" s="61"/>
      <c r="GT167" s="61"/>
      <c r="GU167" s="61"/>
      <c r="GV167" s="61"/>
      <c r="GW167" s="61"/>
      <c r="GX167" s="61"/>
      <c r="GY167" s="61"/>
      <c r="GZ167" s="61"/>
      <c r="HA167" s="61"/>
      <c r="HB167" s="61"/>
      <c r="HC167" s="61"/>
      <c r="HD167" s="61"/>
      <c r="HE167" s="61"/>
      <c r="HF167" s="61"/>
      <c r="HG167" s="61"/>
      <c r="HH167" s="61"/>
      <c r="HI167" s="61"/>
      <c r="HJ167" s="61"/>
      <c r="HK167" s="61"/>
      <c r="HL167" s="61"/>
      <c r="HM167" s="61"/>
      <c r="HN167" s="61"/>
      <c r="HO167" s="61"/>
      <c r="HP167" s="62"/>
    </row>
    <row r="168" spans="2:224" ht="15" x14ac:dyDescent="0.25">
      <c r="B168" s="63">
        <v>4531</v>
      </c>
      <c r="C168" s="57" t="s">
        <v>345</v>
      </c>
      <c r="D168" s="58">
        <v>8247.25</v>
      </c>
      <c r="E168" s="58">
        <v>10109.5</v>
      </c>
      <c r="F168" s="58">
        <v>10991.5</v>
      </c>
      <c r="G168" s="58">
        <v>11850.75</v>
      </c>
      <c r="H168" s="58">
        <v>12677.75</v>
      </c>
      <c r="I168" s="58">
        <v>11661.5</v>
      </c>
      <c r="J168" s="58">
        <v>8101.5</v>
      </c>
      <c r="K168" s="58">
        <v>8823.5</v>
      </c>
      <c r="L168" s="58">
        <v>10963</v>
      </c>
      <c r="M168" s="58">
        <v>13960.75</v>
      </c>
      <c r="N168" s="58">
        <v>17385.75</v>
      </c>
      <c r="O168" s="58">
        <v>19565.25</v>
      </c>
      <c r="P168" s="58">
        <v>21310.75</v>
      </c>
      <c r="Q168" s="58">
        <v>20196</v>
      </c>
      <c r="R168" s="58">
        <v>20873</v>
      </c>
      <c r="S168" s="58">
        <v>22106.75</v>
      </c>
      <c r="T168" s="58">
        <v>22434.25</v>
      </c>
      <c r="U168" s="58">
        <v>22251</v>
      </c>
      <c r="V168" s="58">
        <v>21792.25</v>
      </c>
      <c r="W168" s="58">
        <v>23042.75</v>
      </c>
      <c r="X168" s="58">
        <v>23124.75</v>
      </c>
      <c r="Y168" s="59">
        <v>24366.25</v>
      </c>
      <c r="Z168" s="59">
        <v>25293.75</v>
      </c>
      <c r="AA168" s="60"/>
      <c r="AB168" s="61"/>
      <c r="AC168" s="61"/>
      <c r="AD168" s="61"/>
      <c r="AE168" s="61"/>
      <c r="AF168" s="61"/>
      <c r="AG168" s="61"/>
      <c r="AH168" s="61"/>
      <c r="AI168" s="61"/>
      <c r="AJ168" s="61"/>
      <c r="AK168" s="61"/>
      <c r="AL168" s="61"/>
      <c r="AM168" s="61"/>
      <c r="AN168" s="61"/>
      <c r="AO168" s="61"/>
      <c r="AP168" s="61"/>
      <c r="AQ168" s="61"/>
      <c r="AR168" s="61"/>
      <c r="AS168" s="61"/>
      <c r="AT168" s="61"/>
      <c r="AU168" s="61"/>
      <c r="AV168" s="61"/>
      <c r="AW168" s="61"/>
      <c r="AX168" s="61"/>
      <c r="AY168" s="61"/>
      <c r="AZ168" s="61"/>
      <c r="BA168" s="61"/>
      <c r="BB168" s="61"/>
      <c r="BC168" s="61"/>
      <c r="BD168" s="61"/>
      <c r="BE168" s="61"/>
      <c r="BF168" s="61"/>
      <c r="BG168" s="61"/>
      <c r="BH168" s="61"/>
      <c r="BI168" s="61"/>
      <c r="BJ168" s="61"/>
      <c r="BK168" s="61"/>
      <c r="BL168" s="61"/>
      <c r="BM168" s="61"/>
      <c r="BN168" s="61"/>
      <c r="BO168" s="61"/>
      <c r="BP168" s="61"/>
      <c r="BQ168" s="61"/>
      <c r="BR168" s="61"/>
      <c r="BS168" s="61"/>
      <c r="BT168" s="61"/>
      <c r="BU168" s="61"/>
      <c r="BV168" s="61"/>
      <c r="BW168" s="61"/>
      <c r="BX168" s="61"/>
      <c r="BY168" s="61"/>
      <c r="BZ168" s="61"/>
      <c r="CA168" s="61"/>
      <c r="CB168" s="61"/>
      <c r="CC168" s="61"/>
      <c r="CD168" s="61"/>
      <c r="CE168" s="61"/>
      <c r="CF168" s="61"/>
      <c r="CG168" s="61"/>
      <c r="CH168" s="61"/>
      <c r="CI168" s="61"/>
      <c r="CJ168" s="61"/>
      <c r="CK168" s="61"/>
      <c r="CL168" s="61"/>
      <c r="CM168" s="61"/>
      <c r="CN168" s="61"/>
      <c r="CO168" s="61"/>
      <c r="CP168" s="61"/>
      <c r="CQ168" s="61"/>
      <c r="CR168" s="61"/>
      <c r="CS168" s="61"/>
      <c r="CT168" s="61"/>
      <c r="CU168" s="61"/>
      <c r="CV168" s="61"/>
      <c r="CW168" s="61"/>
      <c r="CX168" s="61"/>
      <c r="CY168" s="61"/>
      <c r="CZ168" s="61"/>
      <c r="DA168" s="61"/>
      <c r="DB168" s="61"/>
      <c r="DC168" s="61"/>
      <c r="DD168" s="61"/>
      <c r="DE168" s="61"/>
      <c r="DF168" s="61"/>
      <c r="DG168" s="61"/>
      <c r="DH168" s="61"/>
      <c r="DI168" s="61"/>
      <c r="DJ168" s="61"/>
      <c r="DK168" s="61"/>
      <c r="DL168" s="61"/>
      <c r="DM168" s="61"/>
      <c r="DN168" s="61"/>
      <c r="DO168" s="61"/>
      <c r="DP168" s="61"/>
      <c r="DQ168" s="61"/>
      <c r="DR168" s="61"/>
      <c r="DS168" s="61"/>
      <c r="DT168" s="61"/>
      <c r="DU168" s="61"/>
      <c r="DV168" s="61"/>
      <c r="DW168" s="61"/>
      <c r="DX168" s="61"/>
      <c r="DY168" s="61"/>
      <c r="DZ168" s="61"/>
      <c r="EA168" s="61"/>
      <c r="EB168" s="61"/>
      <c r="EC168" s="61"/>
      <c r="ED168" s="61"/>
      <c r="EE168" s="61"/>
      <c r="EF168" s="61"/>
      <c r="EG168" s="61"/>
      <c r="EH168" s="61"/>
      <c r="EI168" s="61"/>
      <c r="EJ168" s="61"/>
      <c r="EK168" s="61"/>
      <c r="EL168" s="61"/>
      <c r="EM168" s="61"/>
      <c r="EN168" s="61"/>
      <c r="EO168" s="61"/>
      <c r="EP168" s="61"/>
      <c r="EQ168" s="61"/>
      <c r="ER168" s="61"/>
      <c r="ES168" s="61"/>
      <c r="ET168" s="61"/>
      <c r="EU168" s="61"/>
      <c r="EV168" s="61"/>
      <c r="EW168" s="61"/>
      <c r="EX168" s="61"/>
      <c r="EY168" s="61"/>
      <c r="EZ168" s="61"/>
      <c r="FA168" s="61"/>
      <c r="FB168" s="61"/>
      <c r="FC168" s="61"/>
      <c r="FD168" s="61"/>
      <c r="FE168" s="61"/>
      <c r="FF168" s="61"/>
      <c r="FG168" s="61"/>
      <c r="FH168" s="61"/>
      <c r="FI168" s="61"/>
      <c r="FJ168" s="61"/>
      <c r="FK168" s="61"/>
      <c r="FL168" s="61"/>
      <c r="FM168" s="61"/>
      <c r="FN168" s="61"/>
      <c r="FO168" s="61"/>
      <c r="FP168" s="61"/>
      <c r="FQ168" s="61"/>
      <c r="FR168" s="61"/>
      <c r="FS168" s="61"/>
      <c r="FT168" s="61"/>
      <c r="FU168" s="61"/>
      <c r="FV168" s="61"/>
      <c r="FW168" s="61"/>
      <c r="FX168" s="61"/>
      <c r="FY168" s="61"/>
      <c r="FZ168" s="61"/>
      <c r="GA168" s="61"/>
      <c r="GB168" s="61"/>
      <c r="GC168" s="61"/>
      <c r="GD168" s="61"/>
      <c r="GE168" s="61"/>
      <c r="GF168" s="61"/>
      <c r="GG168" s="61"/>
      <c r="GH168" s="61"/>
      <c r="GI168" s="61"/>
      <c r="GJ168" s="61"/>
      <c r="GK168" s="61"/>
      <c r="GL168" s="61"/>
      <c r="GM168" s="61"/>
      <c r="GN168" s="61"/>
      <c r="GO168" s="61"/>
      <c r="GP168" s="61"/>
      <c r="GQ168" s="61"/>
      <c r="GR168" s="61"/>
      <c r="GS168" s="61"/>
      <c r="GT168" s="61"/>
      <c r="GU168" s="61"/>
      <c r="GV168" s="61"/>
      <c r="GW168" s="61"/>
      <c r="GX168" s="61"/>
      <c r="GY168" s="61"/>
      <c r="GZ168" s="61"/>
      <c r="HA168" s="61"/>
      <c r="HB168" s="61"/>
      <c r="HC168" s="61"/>
      <c r="HD168" s="61"/>
      <c r="HE168" s="61"/>
      <c r="HF168" s="61"/>
      <c r="HG168" s="61"/>
      <c r="HH168" s="61"/>
      <c r="HI168" s="61"/>
      <c r="HJ168" s="61"/>
      <c r="HK168" s="61"/>
      <c r="HL168" s="61"/>
      <c r="HM168" s="61"/>
      <c r="HN168" s="61"/>
      <c r="HO168" s="61"/>
      <c r="HP168" s="62"/>
    </row>
    <row r="169" spans="2:224" ht="15" x14ac:dyDescent="0.25">
      <c r="B169" s="63">
        <v>4532</v>
      </c>
      <c r="C169" s="57" t="s">
        <v>347</v>
      </c>
      <c r="D169" s="58">
        <v>266</v>
      </c>
      <c r="E169" s="58">
        <v>371.5</v>
      </c>
      <c r="F169" s="58">
        <v>611.75</v>
      </c>
      <c r="G169" s="58">
        <v>530</v>
      </c>
      <c r="H169" s="58">
        <v>519</v>
      </c>
      <c r="I169" s="58">
        <v>412.5</v>
      </c>
      <c r="J169" s="58">
        <v>354.5</v>
      </c>
      <c r="K169" s="58">
        <v>525.25</v>
      </c>
      <c r="L169" s="58">
        <v>600.5</v>
      </c>
      <c r="M169" s="58">
        <v>775</v>
      </c>
      <c r="N169" s="58">
        <v>936.5</v>
      </c>
      <c r="O169" s="58">
        <v>1172</v>
      </c>
      <c r="P169" s="58">
        <v>1314</v>
      </c>
      <c r="Q169" s="58">
        <v>1129</v>
      </c>
      <c r="R169" s="58">
        <v>1133.5</v>
      </c>
      <c r="S169" s="58">
        <v>1141.75</v>
      </c>
      <c r="T169" s="58">
        <v>1149.75</v>
      </c>
      <c r="U169" s="58">
        <v>1116</v>
      </c>
      <c r="V169" s="58">
        <v>1022.25</v>
      </c>
      <c r="W169" s="58">
        <v>1018.5</v>
      </c>
      <c r="X169" s="58">
        <v>1135</v>
      </c>
      <c r="Y169" s="59">
        <v>1223.5</v>
      </c>
      <c r="Z169" s="59">
        <v>1267.75</v>
      </c>
      <c r="AA169" s="60"/>
      <c r="AB169" s="61"/>
      <c r="AC169" s="61"/>
      <c r="AD169" s="61"/>
      <c r="AE169" s="61"/>
      <c r="AF169" s="61"/>
      <c r="AG169" s="61"/>
      <c r="AH169" s="61"/>
      <c r="AI169" s="61"/>
      <c r="AJ169" s="61"/>
      <c r="AK169" s="61"/>
      <c r="AL169" s="61"/>
      <c r="AM169" s="61"/>
      <c r="AN169" s="61"/>
      <c r="AO169" s="61"/>
      <c r="AP169" s="61"/>
      <c r="AQ169" s="61"/>
      <c r="AR169" s="61"/>
      <c r="AS169" s="61"/>
      <c r="AT169" s="61"/>
      <c r="AU169" s="61"/>
      <c r="AV169" s="61"/>
      <c r="AW169" s="61"/>
      <c r="AX169" s="61"/>
      <c r="AY169" s="61"/>
      <c r="AZ169" s="61"/>
      <c r="BA169" s="61"/>
      <c r="BB169" s="61"/>
      <c r="BC169" s="61"/>
      <c r="BD169" s="61"/>
      <c r="BE169" s="61"/>
      <c r="BF169" s="61"/>
      <c r="BG169" s="61"/>
      <c r="BH169" s="61"/>
      <c r="BI169" s="61"/>
      <c r="BJ169" s="61"/>
      <c r="BK169" s="61"/>
      <c r="BL169" s="61"/>
      <c r="BM169" s="61"/>
      <c r="BN169" s="61"/>
      <c r="BO169" s="61"/>
      <c r="BP169" s="61"/>
      <c r="BQ169" s="61"/>
      <c r="BR169" s="61"/>
      <c r="BS169" s="61"/>
      <c r="BT169" s="61"/>
      <c r="BU169" s="61"/>
      <c r="BV169" s="61"/>
      <c r="BW169" s="61"/>
      <c r="BX169" s="61"/>
      <c r="BY169" s="61"/>
      <c r="BZ169" s="61"/>
      <c r="CA169" s="61"/>
      <c r="CB169" s="61"/>
      <c r="CC169" s="61"/>
      <c r="CD169" s="61"/>
      <c r="CE169" s="61"/>
      <c r="CF169" s="61"/>
      <c r="CG169" s="61"/>
      <c r="CH169" s="61"/>
      <c r="CI169" s="61"/>
      <c r="CJ169" s="61"/>
      <c r="CK169" s="61"/>
      <c r="CL169" s="61"/>
      <c r="CM169" s="61"/>
      <c r="CN169" s="61"/>
      <c r="CO169" s="61"/>
      <c r="CP169" s="61"/>
      <c r="CQ169" s="61"/>
      <c r="CR169" s="61"/>
      <c r="CS169" s="61"/>
      <c r="CT169" s="61"/>
      <c r="CU169" s="61"/>
      <c r="CV169" s="61"/>
      <c r="CW169" s="61"/>
      <c r="CX169" s="61"/>
      <c r="CY169" s="61"/>
      <c r="CZ169" s="61"/>
      <c r="DA169" s="61"/>
      <c r="DB169" s="61"/>
      <c r="DC169" s="61"/>
      <c r="DD169" s="61"/>
      <c r="DE169" s="61"/>
      <c r="DF169" s="61"/>
      <c r="DG169" s="61"/>
      <c r="DH169" s="61"/>
      <c r="DI169" s="61"/>
      <c r="DJ169" s="61"/>
      <c r="DK169" s="61"/>
      <c r="DL169" s="61"/>
      <c r="DM169" s="61"/>
      <c r="DN169" s="61"/>
      <c r="DO169" s="61"/>
      <c r="DP169" s="61"/>
      <c r="DQ169" s="61"/>
      <c r="DR169" s="61"/>
      <c r="DS169" s="61"/>
      <c r="DT169" s="61"/>
      <c r="DU169" s="61"/>
      <c r="DV169" s="61"/>
      <c r="DW169" s="61"/>
      <c r="DX169" s="61"/>
      <c r="DY169" s="61"/>
      <c r="DZ169" s="61"/>
      <c r="EA169" s="61"/>
      <c r="EB169" s="61"/>
      <c r="EC169" s="61"/>
      <c r="ED169" s="61"/>
      <c r="EE169" s="61"/>
      <c r="EF169" s="61"/>
      <c r="EG169" s="61"/>
      <c r="EH169" s="61"/>
      <c r="EI169" s="61"/>
      <c r="EJ169" s="61"/>
      <c r="EK169" s="61"/>
      <c r="EL169" s="61"/>
      <c r="EM169" s="61"/>
      <c r="EN169" s="61"/>
      <c r="EO169" s="61"/>
      <c r="EP169" s="61"/>
      <c r="EQ169" s="61"/>
      <c r="ER169" s="61"/>
      <c r="ES169" s="61"/>
      <c r="ET169" s="61"/>
      <c r="EU169" s="61"/>
      <c r="EV169" s="61"/>
      <c r="EW169" s="61"/>
      <c r="EX169" s="61"/>
      <c r="EY169" s="61"/>
      <c r="EZ169" s="61"/>
      <c r="FA169" s="61"/>
      <c r="FB169" s="61"/>
      <c r="FC169" s="61"/>
      <c r="FD169" s="61"/>
      <c r="FE169" s="61"/>
      <c r="FF169" s="61"/>
      <c r="FG169" s="61"/>
      <c r="FH169" s="61"/>
      <c r="FI169" s="61"/>
      <c r="FJ169" s="61"/>
      <c r="FK169" s="61"/>
      <c r="FL169" s="61"/>
      <c r="FM169" s="61"/>
      <c r="FN169" s="61"/>
      <c r="FO169" s="61"/>
      <c r="FP169" s="61"/>
      <c r="FQ169" s="61"/>
      <c r="FR169" s="61"/>
      <c r="FS169" s="61"/>
      <c r="FT169" s="61"/>
      <c r="FU169" s="61"/>
      <c r="FV169" s="61"/>
      <c r="FW169" s="61"/>
      <c r="FX169" s="61"/>
      <c r="FY169" s="61"/>
      <c r="FZ169" s="61"/>
      <c r="GA169" s="61"/>
      <c r="GB169" s="61"/>
      <c r="GC169" s="61"/>
      <c r="GD169" s="61"/>
      <c r="GE169" s="61"/>
      <c r="GF169" s="61"/>
      <c r="GG169" s="61"/>
      <c r="GH169" s="61"/>
      <c r="GI169" s="61"/>
      <c r="GJ169" s="61"/>
      <c r="GK169" s="61"/>
      <c r="GL169" s="61"/>
      <c r="GM169" s="61"/>
      <c r="GN169" s="61"/>
      <c r="GO169" s="61"/>
      <c r="GP169" s="61"/>
      <c r="GQ169" s="61"/>
      <c r="GR169" s="61"/>
      <c r="GS169" s="61"/>
      <c r="GT169" s="61"/>
      <c r="GU169" s="61"/>
      <c r="GV169" s="61"/>
      <c r="GW169" s="61"/>
      <c r="GX169" s="61"/>
      <c r="GY169" s="61"/>
      <c r="GZ169" s="61"/>
      <c r="HA169" s="61"/>
      <c r="HB169" s="61"/>
      <c r="HC169" s="61"/>
      <c r="HD169" s="61"/>
      <c r="HE169" s="61"/>
      <c r="HF169" s="61"/>
      <c r="HG169" s="61"/>
      <c r="HH169" s="61"/>
      <c r="HI169" s="61"/>
      <c r="HJ169" s="61"/>
      <c r="HK169" s="61"/>
      <c r="HL169" s="61"/>
      <c r="HM169" s="61"/>
      <c r="HN169" s="61"/>
      <c r="HO169" s="61"/>
      <c r="HP169" s="62"/>
    </row>
    <row r="170" spans="2:224" ht="15" x14ac:dyDescent="0.25">
      <c r="B170" s="63">
        <v>4533</v>
      </c>
      <c r="C170" s="57" t="s">
        <v>349</v>
      </c>
      <c r="D170" s="58">
        <v>3272</v>
      </c>
      <c r="E170" s="58">
        <v>3982.25</v>
      </c>
      <c r="F170" s="58">
        <v>4332.25</v>
      </c>
      <c r="G170" s="58">
        <v>4680.25</v>
      </c>
      <c r="H170" s="58">
        <v>4667.75</v>
      </c>
      <c r="I170" s="58">
        <v>4389</v>
      </c>
      <c r="J170" s="58">
        <v>2863.75</v>
      </c>
      <c r="K170" s="58">
        <v>3376</v>
      </c>
      <c r="L170" s="58">
        <v>4411.5</v>
      </c>
      <c r="M170" s="58">
        <v>5423.75</v>
      </c>
      <c r="N170" s="58">
        <v>6303.25</v>
      </c>
      <c r="O170" s="58">
        <v>7456</v>
      </c>
      <c r="P170" s="58">
        <v>8197.25</v>
      </c>
      <c r="Q170" s="58">
        <v>7479.25</v>
      </c>
      <c r="R170" s="58">
        <v>7338.5</v>
      </c>
      <c r="S170" s="58">
        <v>7762</v>
      </c>
      <c r="T170" s="58">
        <v>7780.25</v>
      </c>
      <c r="U170" s="58">
        <v>7578</v>
      </c>
      <c r="V170" s="58">
        <v>7288.75</v>
      </c>
      <c r="W170" s="58">
        <v>7495.5</v>
      </c>
      <c r="X170" s="58">
        <v>7542.5</v>
      </c>
      <c r="Y170" s="59">
        <v>7585</v>
      </c>
      <c r="Z170" s="59">
        <v>8016</v>
      </c>
      <c r="AA170" s="60"/>
      <c r="AB170" s="61"/>
      <c r="AC170" s="61"/>
      <c r="AD170" s="61"/>
      <c r="AE170" s="61"/>
      <c r="AF170" s="61"/>
      <c r="AG170" s="61"/>
      <c r="AH170" s="61"/>
      <c r="AI170" s="61"/>
      <c r="AJ170" s="61"/>
      <c r="AK170" s="61"/>
      <c r="AL170" s="61"/>
      <c r="AM170" s="61"/>
      <c r="AN170" s="61"/>
      <c r="AO170" s="61"/>
      <c r="AP170" s="61"/>
      <c r="AQ170" s="61"/>
      <c r="AR170" s="61"/>
      <c r="AS170" s="61"/>
      <c r="AT170" s="61"/>
      <c r="AU170" s="61"/>
      <c r="AV170" s="61"/>
      <c r="AW170" s="61"/>
      <c r="AX170" s="61"/>
      <c r="AY170" s="61"/>
      <c r="AZ170" s="61"/>
      <c r="BA170" s="61"/>
      <c r="BB170" s="61"/>
      <c r="BC170" s="61"/>
      <c r="BD170" s="61"/>
      <c r="BE170" s="61"/>
      <c r="BF170" s="61"/>
      <c r="BG170" s="61"/>
      <c r="BH170" s="61"/>
      <c r="BI170" s="61"/>
      <c r="BJ170" s="61"/>
      <c r="BK170" s="61"/>
      <c r="BL170" s="61"/>
      <c r="BM170" s="61"/>
      <c r="BN170" s="61"/>
      <c r="BO170" s="61"/>
      <c r="BP170" s="61"/>
      <c r="BQ170" s="61"/>
      <c r="BR170" s="61"/>
      <c r="BS170" s="61"/>
      <c r="BT170" s="61"/>
      <c r="BU170" s="61"/>
      <c r="BV170" s="61"/>
      <c r="BW170" s="61"/>
      <c r="BX170" s="61"/>
      <c r="BY170" s="61"/>
      <c r="BZ170" s="61"/>
      <c r="CA170" s="61"/>
      <c r="CB170" s="61"/>
      <c r="CC170" s="61"/>
      <c r="CD170" s="61"/>
      <c r="CE170" s="61"/>
      <c r="CF170" s="61"/>
      <c r="CG170" s="61"/>
      <c r="CH170" s="61"/>
      <c r="CI170" s="61"/>
      <c r="CJ170" s="61"/>
      <c r="CK170" s="61"/>
      <c r="CL170" s="61"/>
      <c r="CM170" s="61"/>
      <c r="CN170" s="61"/>
      <c r="CO170" s="61"/>
      <c r="CP170" s="61"/>
      <c r="CQ170" s="61"/>
      <c r="CR170" s="61"/>
      <c r="CS170" s="61"/>
      <c r="CT170" s="61"/>
      <c r="CU170" s="61"/>
      <c r="CV170" s="61"/>
      <c r="CW170" s="61"/>
      <c r="CX170" s="61"/>
      <c r="CY170" s="61"/>
      <c r="CZ170" s="61"/>
      <c r="DA170" s="61"/>
      <c r="DB170" s="61"/>
      <c r="DC170" s="61"/>
      <c r="DD170" s="61"/>
      <c r="DE170" s="61"/>
      <c r="DF170" s="61"/>
      <c r="DG170" s="61"/>
      <c r="DH170" s="61"/>
      <c r="DI170" s="61"/>
      <c r="DJ170" s="61"/>
      <c r="DK170" s="61"/>
      <c r="DL170" s="61"/>
      <c r="DM170" s="61"/>
      <c r="DN170" s="61"/>
      <c r="DO170" s="61"/>
      <c r="DP170" s="61"/>
      <c r="DQ170" s="61"/>
      <c r="DR170" s="61"/>
      <c r="DS170" s="61"/>
      <c r="DT170" s="61"/>
      <c r="DU170" s="61"/>
      <c r="DV170" s="61"/>
      <c r="DW170" s="61"/>
      <c r="DX170" s="61"/>
      <c r="DY170" s="61"/>
      <c r="DZ170" s="61"/>
      <c r="EA170" s="61"/>
      <c r="EB170" s="61"/>
      <c r="EC170" s="61"/>
      <c r="ED170" s="61"/>
      <c r="EE170" s="61"/>
      <c r="EF170" s="61"/>
      <c r="EG170" s="61"/>
      <c r="EH170" s="61"/>
      <c r="EI170" s="61"/>
      <c r="EJ170" s="61"/>
      <c r="EK170" s="61"/>
      <c r="EL170" s="61"/>
      <c r="EM170" s="61"/>
      <c r="EN170" s="61"/>
      <c r="EO170" s="61"/>
      <c r="EP170" s="61"/>
      <c r="EQ170" s="61"/>
      <c r="ER170" s="61"/>
      <c r="ES170" s="61"/>
      <c r="ET170" s="61"/>
      <c r="EU170" s="61"/>
      <c r="EV170" s="61"/>
      <c r="EW170" s="61"/>
      <c r="EX170" s="61"/>
      <c r="EY170" s="61"/>
      <c r="EZ170" s="61"/>
      <c r="FA170" s="61"/>
      <c r="FB170" s="61"/>
      <c r="FC170" s="61"/>
      <c r="FD170" s="61"/>
      <c r="FE170" s="61"/>
      <c r="FF170" s="61"/>
      <c r="FG170" s="61"/>
      <c r="FH170" s="61"/>
      <c r="FI170" s="61"/>
      <c r="FJ170" s="61"/>
      <c r="FK170" s="61"/>
      <c r="FL170" s="61"/>
      <c r="FM170" s="61"/>
      <c r="FN170" s="61"/>
      <c r="FO170" s="61"/>
      <c r="FP170" s="61"/>
      <c r="FQ170" s="61"/>
      <c r="FR170" s="61"/>
      <c r="FS170" s="61"/>
      <c r="FT170" s="61"/>
      <c r="FU170" s="61"/>
      <c r="FV170" s="61"/>
      <c r="FW170" s="61"/>
      <c r="FX170" s="61"/>
      <c r="FY170" s="61"/>
      <c r="FZ170" s="61"/>
      <c r="GA170" s="61"/>
      <c r="GB170" s="61"/>
      <c r="GC170" s="61"/>
      <c r="GD170" s="61"/>
      <c r="GE170" s="61"/>
      <c r="GF170" s="61"/>
      <c r="GG170" s="61"/>
      <c r="GH170" s="61"/>
      <c r="GI170" s="61"/>
      <c r="GJ170" s="61"/>
      <c r="GK170" s="61"/>
      <c r="GL170" s="61"/>
      <c r="GM170" s="61"/>
      <c r="GN170" s="61"/>
      <c r="GO170" s="61"/>
      <c r="GP170" s="61"/>
      <c r="GQ170" s="61"/>
      <c r="GR170" s="61"/>
      <c r="GS170" s="61"/>
      <c r="GT170" s="61"/>
      <c r="GU170" s="61"/>
      <c r="GV170" s="61"/>
      <c r="GW170" s="61"/>
      <c r="GX170" s="61"/>
      <c r="GY170" s="61"/>
      <c r="GZ170" s="61"/>
      <c r="HA170" s="61"/>
      <c r="HB170" s="61"/>
      <c r="HC170" s="61"/>
      <c r="HD170" s="61"/>
      <c r="HE170" s="61"/>
      <c r="HF170" s="61"/>
      <c r="HG170" s="61"/>
      <c r="HH170" s="61"/>
      <c r="HI170" s="61"/>
      <c r="HJ170" s="61"/>
      <c r="HK170" s="61"/>
      <c r="HL170" s="61"/>
      <c r="HM170" s="61"/>
      <c r="HN170" s="61"/>
      <c r="HO170" s="61"/>
      <c r="HP170" s="62"/>
    </row>
    <row r="171" spans="2:224" ht="15" x14ac:dyDescent="0.25">
      <c r="B171" s="63">
        <v>4539</v>
      </c>
      <c r="C171" s="57" t="s">
        <v>351</v>
      </c>
      <c r="D171" s="58">
        <v>2460.5</v>
      </c>
      <c r="E171" s="58">
        <v>3400.75</v>
      </c>
      <c r="F171" s="58">
        <v>3678.25</v>
      </c>
      <c r="G171" s="58">
        <v>3884.25</v>
      </c>
      <c r="H171" s="58">
        <v>3524.5</v>
      </c>
      <c r="I171" s="58">
        <v>3644</v>
      </c>
      <c r="J171" s="58">
        <v>2688</v>
      </c>
      <c r="K171" s="58">
        <v>3365.5</v>
      </c>
      <c r="L171" s="58">
        <v>4373.5</v>
      </c>
      <c r="M171" s="58">
        <v>5076.25</v>
      </c>
      <c r="N171" s="58">
        <v>5879.5</v>
      </c>
      <c r="O171" s="58">
        <v>6346</v>
      </c>
      <c r="P171" s="58">
        <v>7030.25</v>
      </c>
      <c r="Q171" s="58">
        <v>5941.5</v>
      </c>
      <c r="R171" s="58">
        <v>6118.75</v>
      </c>
      <c r="S171" s="58">
        <v>6706</v>
      </c>
      <c r="T171" s="58">
        <v>6831.5</v>
      </c>
      <c r="U171" s="58">
        <v>7504.25</v>
      </c>
      <c r="V171" s="58">
        <v>7695.5</v>
      </c>
      <c r="W171" s="58">
        <v>7994.5</v>
      </c>
      <c r="X171" s="58">
        <v>7478</v>
      </c>
      <c r="Y171" s="59">
        <v>7822.25</v>
      </c>
      <c r="Z171" s="59">
        <v>8295.75</v>
      </c>
      <c r="AA171" s="60"/>
      <c r="AB171" s="61"/>
      <c r="AC171" s="61"/>
      <c r="AD171" s="61"/>
      <c r="AE171" s="61"/>
      <c r="AF171" s="61"/>
      <c r="AG171" s="61"/>
      <c r="AH171" s="61"/>
      <c r="AI171" s="61"/>
      <c r="AJ171" s="61"/>
      <c r="AK171" s="61"/>
      <c r="AL171" s="61"/>
      <c r="AM171" s="61"/>
      <c r="AN171" s="61"/>
      <c r="AO171" s="61"/>
      <c r="AP171" s="61"/>
      <c r="AQ171" s="61"/>
      <c r="AR171" s="61"/>
      <c r="AS171" s="61"/>
      <c r="AT171" s="61"/>
      <c r="AU171" s="61"/>
      <c r="AV171" s="61"/>
      <c r="AW171" s="61"/>
      <c r="AX171" s="61"/>
      <c r="AY171" s="61"/>
      <c r="AZ171" s="61"/>
      <c r="BA171" s="61"/>
      <c r="BB171" s="61"/>
      <c r="BC171" s="61"/>
      <c r="BD171" s="61"/>
      <c r="BE171" s="61"/>
      <c r="BF171" s="61"/>
      <c r="BG171" s="61"/>
      <c r="BH171" s="61"/>
      <c r="BI171" s="61"/>
      <c r="BJ171" s="61"/>
      <c r="BK171" s="61"/>
      <c r="BL171" s="61"/>
      <c r="BM171" s="61"/>
      <c r="BN171" s="61"/>
      <c r="BO171" s="61"/>
      <c r="BP171" s="61"/>
      <c r="BQ171" s="61"/>
      <c r="BR171" s="61"/>
      <c r="BS171" s="61"/>
      <c r="BT171" s="61"/>
      <c r="BU171" s="61"/>
      <c r="BV171" s="61"/>
      <c r="BW171" s="61"/>
      <c r="BX171" s="61"/>
      <c r="BY171" s="61"/>
      <c r="BZ171" s="61"/>
      <c r="CA171" s="61"/>
      <c r="CB171" s="61"/>
      <c r="CC171" s="61"/>
      <c r="CD171" s="61"/>
      <c r="CE171" s="61"/>
      <c r="CF171" s="61"/>
      <c r="CG171" s="61"/>
      <c r="CH171" s="61"/>
      <c r="CI171" s="61"/>
      <c r="CJ171" s="61"/>
      <c r="CK171" s="61"/>
      <c r="CL171" s="61"/>
      <c r="CM171" s="61"/>
      <c r="CN171" s="61"/>
      <c r="CO171" s="61"/>
      <c r="CP171" s="61"/>
      <c r="CQ171" s="61"/>
      <c r="CR171" s="61"/>
      <c r="CS171" s="61"/>
      <c r="CT171" s="61"/>
      <c r="CU171" s="61"/>
      <c r="CV171" s="61"/>
      <c r="CW171" s="61"/>
      <c r="CX171" s="61"/>
      <c r="CY171" s="61"/>
      <c r="CZ171" s="61"/>
      <c r="DA171" s="61"/>
      <c r="DB171" s="61"/>
      <c r="DC171" s="61"/>
      <c r="DD171" s="61"/>
      <c r="DE171" s="61"/>
      <c r="DF171" s="61"/>
      <c r="DG171" s="61"/>
      <c r="DH171" s="61"/>
      <c r="DI171" s="61"/>
      <c r="DJ171" s="61"/>
      <c r="DK171" s="61"/>
      <c r="DL171" s="61"/>
      <c r="DM171" s="61"/>
      <c r="DN171" s="61"/>
      <c r="DO171" s="61"/>
      <c r="DP171" s="61"/>
      <c r="DQ171" s="61"/>
      <c r="DR171" s="61"/>
      <c r="DS171" s="61"/>
      <c r="DT171" s="61"/>
      <c r="DU171" s="61"/>
      <c r="DV171" s="61"/>
      <c r="DW171" s="61"/>
      <c r="DX171" s="61"/>
      <c r="DY171" s="61"/>
      <c r="DZ171" s="61"/>
      <c r="EA171" s="61"/>
      <c r="EB171" s="61"/>
      <c r="EC171" s="61"/>
      <c r="ED171" s="61"/>
      <c r="EE171" s="61"/>
      <c r="EF171" s="61"/>
      <c r="EG171" s="61"/>
      <c r="EH171" s="61"/>
      <c r="EI171" s="61"/>
      <c r="EJ171" s="61"/>
      <c r="EK171" s="61"/>
      <c r="EL171" s="61"/>
      <c r="EM171" s="61"/>
      <c r="EN171" s="61"/>
      <c r="EO171" s="61"/>
      <c r="EP171" s="61"/>
      <c r="EQ171" s="61"/>
      <c r="ER171" s="61"/>
      <c r="ES171" s="61"/>
      <c r="ET171" s="61"/>
      <c r="EU171" s="61"/>
      <c r="EV171" s="61"/>
      <c r="EW171" s="61"/>
      <c r="EX171" s="61"/>
      <c r="EY171" s="61"/>
      <c r="EZ171" s="61"/>
      <c r="FA171" s="61"/>
      <c r="FB171" s="61"/>
      <c r="FC171" s="61"/>
      <c r="FD171" s="61"/>
      <c r="FE171" s="61"/>
      <c r="FF171" s="61"/>
      <c r="FG171" s="61"/>
      <c r="FH171" s="61"/>
      <c r="FI171" s="61"/>
      <c r="FJ171" s="61"/>
      <c r="FK171" s="61"/>
      <c r="FL171" s="61"/>
      <c r="FM171" s="61"/>
      <c r="FN171" s="61"/>
      <c r="FO171" s="61"/>
      <c r="FP171" s="61"/>
      <c r="FQ171" s="61"/>
      <c r="FR171" s="61"/>
      <c r="FS171" s="61"/>
      <c r="FT171" s="61"/>
      <c r="FU171" s="61"/>
      <c r="FV171" s="61"/>
      <c r="FW171" s="61"/>
      <c r="FX171" s="61"/>
      <c r="FY171" s="61"/>
      <c r="FZ171" s="61"/>
      <c r="GA171" s="61"/>
      <c r="GB171" s="61"/>
      <c r="GC171" s="61"/>
      <c r="GD171" s="61"/>
      <c r="GE171" s="61"/>
      <c r="GF171" s="61"/>
      <c r="GG171" s="61"/>
      <c r="GH171" s="61"/>
      <c r="GI171" s="61"/>
      <c r="GJ171" s="61"/>
      <c r="GK171" s="61"/>
      <c r="GL171" s="61"/>
      <c r="GM171" s="61"/>
      <c r="GN171" s="61"/>
      <c r="GO171" s="61"/>
      <c r="GP171" s="61"/>
      <c r="GQ171" s="61"/>
      <c r="GR171" s="61"/>
      <c r="GS171" s="61"/>
      <c r="GT171" s="61"/>
      <c r="GU171" s="61"/>
      <c r="GV171" s="61"/>
      <c r="GW171" s="61"/>
      <c r="GX171" s="61"/>
      <c r="GY171" s="61"/>
      <c r="GZ171" s="61"/>
      <c r="HA171" s="61"/>
      <c r="HB171" s="61"/>
      <c r="HC171" s="61"/>
      <c r="HD171" s="61"/>
      <c r="HE171" s="61"/>
      <c r="HF171" s="61"/>
      <c r="HG171" s="61"/>
      <c r="HH171" s="61"/>
      <c r="HI171" s="61"/>
      <c r="HJ171" s="61"/>
      <c r="HK171" s="61"/>
      <c r="HL171" s="61"/>
      <c r="HM171" s="61"/>
      <c r="HN171" s="61"/>
      <c r="HO171" s="61"/>
      <c r="HP171" s="62"/>
    </row>
    <row r="172" spans="2:224" ht="15" x14ac:dyDescent="0.25">
      <c r="B172" s="63">
        <v>4541</v>
      </c>
      <c r="C172" s="57" t="s">
        <v>353</v>
      </c>
      <c r="D172" s="58">
        <v>822.5</v>
      </c>
      <c r="E172" s="58">
        <v>1013</v>
      </c>
      <c r="F172" s="58">
        <v>1167.25</v>
      </c>
      <c r="G172" s="58">
        <v>1143.75</v>
      </c>
      <c r="H172" s="58">
        <v>1176.25</v>
      </c>
      <c r="I172" s="58">
        <v>1046.5</v>
      </c>
      <c r="J172" s="58">
        <v>760.5</v>
      </c>
      <c r="K172" s="58">
        <v>883.5</v>
      </c>
      <c r="L172" s="58">
        <v>1172</v>
      </c>
      <c r="M172" s="58">
        <v>1453.5</v>
      </c>
      <c r="N172" s="58">
        <v>1825</v>
      </c>
      <c r="O172" s="58">
        <v>2271</v>
      </c>
      <c r="P172" s="58">
        <v>2773.25</v>
      </c>
      <c r="Q172" s="58">
        <v>2532.25</v>
      </c>
      <c r="R172" s="58">
        <v>2609</v>
      </c>
      <c r="S172" s="58">
        <v>2680.5</v>
      </c>
      <c r="T172" s="58">
        <v>2550.25</v>
      </c>
      <c r="U172" s="58">
        <v>2452.75</v>
      </c>
      <c r="V172" s="58">
        <v>2398.25</v>
      </c>
      <c r="W172" s="58">
        <v>2495.25</v>
      </c>
      <c r="X172" s="58">
        <v>2489.25</v>
      </c>
      <c r="Y172" s="59">
        <v>2256.25</v>
      </c>
      <c r="Z172" s="59">
        <v>2351.75</v>
      </c>
      <c r="AA172" s="60"/>
      <c r="AB172" s="61"/>
      <c r="AC172" s="61"/>
      <c r="AD172" s="61"/>
      <c r="AE172" s="61"/>
      <c r="AF172" s="61"/>
      <c r="AG172" s="61"/>
      <c r="AH172" s="61"/>
      <c r="AI172" s="61"/>
      <c r="AJ172" s="61"/>
      <c r="AK172" s="61"/>
      <c r="AL172" s="61"/>
      <c r="AM172" s="61"/>
      <c r="AN172" s="61"/>
      <c r="AO172" s="61"/>
      <c r="AP172" s="61"/>
      <c r="AQ172" s="61"/>
      <c r="AR172" s="61"/>
      <c r="AS172" s="61"/>
      <c r="AT172" s="61"/>
      <c r="AU172" s="61"/>
      <c r="AV172" s="61"/>
      <c r="AW172" s="61"/>
      <c r="AX172" s="61"/>
      <c r="AY172" s="61"/>
      <c r="AZ172" s="61"/>
      <c r="BA172" s="61"/>
      <c r="BB172" s="61"/>
      <c r="BC172" s="61"/>
      <c r="BD172" s="61"/>
      <c r="BE172" s="61"/>
      <c r="BF172" s="61"/>
      <c r="BG172" s="61"/>
      <c r="BH172" s="61"/>
      <c r="BI172" s="61"/>
      <c r="BJ172" s="61"/>
      <c r="BK172" s="61"/>
      <c r="BL172" s="61"/>
      <c r="BM172" s="61"/>
      <c r="BN172" s="61"/>
      <c r="BO172" s="61"/>
      <c r="BP172" s="61"/>
      <c r="BQ172" s="61"/>
      <c r="BR172" s="61"/>
      <c r="BS172" s="61"/>
      <c r="BT172" s="61"/>
      <c r="BU172" s="61"/>
      <c r="BV172" s="61"/>
      <c r="BW172" s="61"/>
      <c r="BX172" s="61"/>
      <c r="BY172" s="61"/>
      <c r="BZ172" s="61"/>
      <c r="CA172" s="61"/>
      <c r="CB172" s="61"/>
      <c r="CC172" s="61"/>
      <c r="CD172" s="61"/>
      <c r="CE172" s="61"/>
      <c r="CF172" s="61"/>
      <c r="CG172" s="61"/>
      <c r="CH172" s="61"/>
      <c r="CI172" s="61"/>
      <c r="CJ172" s="61"/>
      <c r="CK172" s="61"/>
      <c r="CL172" s="61"/>
      <c r="CM172" s="61"/>
      <c r="CN172" s="61"/>
      <c r="CO172" s="61"/>
      <c r="CP172" s="61"/>
      <c r="CQ172" s="61"/>
      <c r="CR172" s="61"/>
      <c r="CS172" s="61"/>
      <c r="CT172" s="61"/>
      <c r="CU172" s="61"/>
      <c r="CV172" s="61"/>
      <c r="CW172" s="61"/>
      <c r="CX172" s="61"/>
      <c r="CY172" s="61"/>
      <c r="CZ172" s="61"/>
      <c r="DA172" s="61"/>
      <c r="DB172" s="61"/>
      <c r="DC172" s="61"/>
      <c r="DD172" s="61"/>
      <c r="DE172" s="61"/>
      <c r="DF172" s="61"/>
      <c r="DG172" s="61"/>
      <c r="DH172" s="61"/>
      <c r="DI172" s="61"/>
      <c r="DJ172" s="61"/>
      <c r="DK172" s="61"/>
      <c r="DL172" s="61"/>
      <c r="DM172" s="61"/>
      <c r="DN172" s="61"/>
      <c r="DO172" s="61"/>
      <c r="DP172" s="61"/>
      <c r="DQ172" s="61"/>
      <c r="DR172" s="61"/>
      <c r="DS172" s="61"/>
      <c r="DT172" s="61"/>
      <c r="DU172" s="61"/>
      <c r="DV172" s="61"/>
      <c r="DW172" s="61"/>
      <c r="DX172" s="61"/>
      <c r="DY172" s="61"/>
      <c r="DZ172" s="61"/>
      <c r="EA172" s="61"/>
      <c r="EB172" s="61"/>
      <c r="EC172" s="61"/>
      <c r="ED172" s="61"/>
      <c r="EE172" s="61"/>
      <c r="EF172" s="61"/>
      <c r="EG172" s="61"/>
      <c r="EH172" s="61"/>
      <c r="EI172" s="61"/>
      <c r="EJ172" s="61"/>
      <c r="EK172" s="61"/>
      <c r="EL172" s="61"/>
      <c r="EM172" s="61"/>
      <c r="EN172" s="61"/>
      <c r="EO172" s="61"/>
      <c r="EP172" s="61"/>
      <c r="EQ172" s="61"/>
      <c r="ER172" s="61"/>
      <c r="ES172" s="61"/>
      <c r="ET172" s="61"/>
      <c r="EU172" s="61"/>
      <c r="EV172" s="61"/>
      <c r="EW172" s="61"/>
      <c r="EX172" s="61"/>
      <c r="EY172" s="61"/>
      <c r="EZ172" s="61"/>
      <c r="FA172" s="61"/>
      <c r="FB172" s="61"/>
      <c r="FC172" s="61"/>
      <c r="FD172" s="61"/>
      <c r="FE172" s="61"/>
      <c r="FF172" s="61"/>
      <c r="FG172" s="61"/>
      <c r="FH172" s="61"/>
      <c r="FI172" s="61"/>
      <c r="FJ172" s="61"/>
      <c r="FK172" s="61"/>
      <c r="FL172" s="61"/>
      <c r="FM172" s="61"/>
      <c r="FN172" s="61"/>
      <c r="FO172" s="61"/>
      <c r="FP172" s="61"/>
      <c r="FQ172" s="61"/>
      <c r="FR172" s="61"/>
      <c r="FS172" s="61"/>
      <c r="FT172" s="61"/>
      <c r="FU172" s="61"/>
      <c r="FV172" s="61"/>
      <c r="FW172" s="61"/>
      <c r="FX172" s="61"/>
      <c r="FY172" s="61"/>
      <c r="FZ172" s="61"/>
      <c r="GA172" s="61"/>
      <c r="GB172" s="61"/>
      <c r="GC172" s="61"/>
      <c r="GD172" s="61"/>
      <c r="GE172" s="61"/>
      <c r="GF172" s="61"/>
      <c r="GG172" s="61"/>
      <c r="GH172" s="61"/>
      <c r="GI172" s="61"/>
      <c r="GJ172" s="61"/>
      <c r="GK172" s="61"/>
      <c r="GL172" s="61"/>
      <c r="GM172" s="61"/>
      <c r="GN172" s="61"/>
      <c r="GO172" s="61"/>
      <c r="GP172" s="61"/>
      <c r="GQ172" s="61"/>
      <c r="GR172" s="61"/>
      <c r="GS172" s="61"/>
      <c r="GT172" s="61"/>
      <c r="GU172" s="61"/>
      <c r="GV172" s="61"/>
      <c r="GW172" s="61"/>
      <c r="GX172" s="61"/>
      <c r="GY172" s="61"/>
      <c r="GZ172" s="61"/>
      <c r="HA172" s="61"/>
      <c r="HB172" s="61"/>
      <c r="HC172" s="61"/>
      <c r="HD172" s="61"/>
      <c r="HE172" s="61"/>
      <c r="HF172" s="61"/>
      <c r="HG172" s="61"/>
      <c r="HH172" s="61"/>
      <c r="HI172" s="61"/>
      <c r="HJ172" s="61"/>
      <c r="HK172" s="61"/>
      <c r="HL172" s="61"/>
      <c r="HM172" s="61"/>
      <c r="HN172" s="61"/>
      <c r="HO172" s="61"/>
      <c r="HP172" s="62"/>
    </row>
    <row r="173" spans="2:224" ht="15" x14ac:dyDescent="0.25">
      <c r="B173" s="63">
        <v>4542</v>
      </c>
      <c r="C173" s="57" t="s">
        <v>355</v>
      </c>
      <c r="D173" s="58">
        <v>778.25</v>
      </c>
      <c r="E173" s="58">
        <v>920.75</v>
      </c>
      <c r="F173" s="58">
        <v>1002.25</v>
      </c>
      <c r="G173" s="58">
        <v>1033.25</v>
      </c>
      <c r="H173" s="58">
        <v>978.5</v>
      </c>
      <c r="I173" s="58">
        <v>923.5</v>
      </c>
      <c r="J173" s="58">
        <v>540.5</v>
      </c>
      <c r="K173" s="58">
        <v>709.25</v>
      </c>
      <c r="L173" s="58">
        <v>967.25</v>
      </c>
      <c r="M173" s="58">
        <v>1341</v>
      </c>
      <c r="N173" s="58">
        <v>1698.25</v>
      </c>
      <c r="O173" s="58">
        <v>2187</v>
      </c>
      <c r="P173" s="58">
        <v>2394.75</v>
      </c>
      <c r="Q173" s="58">
        <v>2210.25</v>
      </c>
      <c r="R173" s="58">
        <v>2220.5</v>
      </c>
      <c r="S173" s="58">
        <v>2121.75</v>
      </c>
      <c r="T173" s="58">
        <v>2189</v>
      </c>
      <c r="U173" s="58">
        <v>2026</v>
      </c>
      <c r="V173" s="58">
        <v>2076.75</v>
      </c>
      <c r="W173" s="58">
        <v>2298.5</v>
      </c>
      <c r="X173" s="58">
        <v>2192.75</v>
      </c>
      <c r="Y173" s="59">
        <v>1858</v>
      </c>
      <c r="Z173" s="59">
        <v>1875.25</v>
      </c>
      <c r="AA173" s="60"/>
      <c r="AB173" s="61"/>
      <c r="AC173" s="61"/>
      <c r="AD173" s="61"/>
      <c r="AE173" s="61"/>
      <c r="AF173" s="61"/>
      <c r="AG173" s="61"/>
      <c r="AH173" s="61"/>
      <c r="AI173" s="61"/>
      <c r="AJ173" s="61"/>
      <c r="AK173" s="61"/>
      <c r="AL173" s="61"/>
      <c r="AM173" s="61"/>
      <c r="AN173" s="61"/>
      <c r="AO173" s="61"/>
      <c r="AP173" s="61"/>
      <c r="AQ173" s="61"/>
      <c r="AR173" s="61"/>
      <c r="AS173" s="61"/>
      <c r="AT173" s="61"/>
      <c r="AU173" s="61"/>
      <c r="AV173" s="61"/>
      <c r="AW173" s="61"/>
      <c r="AX173" s="61"/>
      <c r="AY173" s="61"/>
      <c r="AZ173" s="61"/>
      <c r="BA173" s="61"/>
      <c r="BB173" s="61"/>
      <c r="BC173" s="61"/>
      <c r="BD173" s="61"/>
      <c r="BE173" s="61"/>
      <c r="BF173" s="61"/>
      <c r="BG173" s="61"/>
      <c r="BH173" s="61"/>
      <c r="BI173" s="61"/>
      <c r="BJ173" s="61"/>
      <c r="BK173" s="61"/>
      <c r="BL173" s="61"/>
      <c r="BM173" s="61"/>
      <c r="BN173" s="61"/>
      <c r="BO173" s="61"/>
      <c r="BP173" s="61"/>
      <c r="BQ173" s="61"/>
      <c r="BR173" s="61"/>
      <c r="BS173" s="61"/>
      <c r="BT173" s="61"/>
      <c r="BU173" s="61"/>
      <c r="BV173" s="61"/>
      <c r="BW173" s="61"/>
      <c r="BX173" s="61"/>
      <c r="BY173" s="61"/>
      <c r="BZ173" s="61"/>
      <c r="CA173" s="61"/>
      <c r="CB173" s="61"/>
      <c r="CC173" s="61"/>
      <c r="CD173" s="61"/>
      <c r="CE173" s="61"/>
      <c r="CF173" s="61"/>
      <c r="CG173" s="61"/>
      <c r="CH173" s="61"/>
      <c r="CI173" s="61"/>
      <c r="CJ173" s="61"/>
      <c r="CK173" s="61"/>
      <c r="CL173" s="61"/>
      <c r="CM173" s="61"/>
      <c r="CN173" s="61"/>
      <c r="CO173" s="61"/>
      <c r="CP173" s="61"/>
      <c r="CQ173" s="61"/>
      <c r="CR173" s="61"/>
      <c r="CS173" s="61"/>
      <c r="CT173" s="61"/>
      <c r="CU173" s="61"/>
      <c r="CV173" s="61"/>
      <c r="CW173" s="61"/>
      <c r="CX173" s="61"/>
      <c r="CY173" s="61"/>
      <c r="CZ173" s="61"/>
      <c r="DA173" s="61"/>
      <c r="DB173" s="61"/>
      <c r="DC173" s="61"/>
      <c r="DD173" s="61"/>
      <c r="DE173" s="61"/>
      <c r="DF173" s="61"/>
      <c r="DG173" s="61"/>
      <c r="DH173" s="61"/>
      <c r="DI173" s="61"/>
      <c r="DJ173" s="61"/>
      <c r="DK173" s="61"/>
      <c r="DL173" s="61"/>
      <c r="DM173" s="61"/>
      <c r="DN173" s="61"/>
      <c r="DO173" s="61"/>
      <c r="DP173" s="61"/>
      <c r="DQ173" s="61"/>
      <c r="DR173" s="61"/>
      <c r="DS173" s="61"/>
      <c r="DT173" s="61"/>
      <c r="DU173" s="61"/>
      <c r="DV173" s="61"/>
      <c r="DW173" s="61"/>
      <c r="DX173" s="61"/>
      <c r="DY173" s="61"/>
      <c r="DZ173" s="61"/>
      <c r="EA173" s="61"/>
      <c r="EB173" s="61"/>
      <c r="EC173" s="61"/>
      <c r="ED173" s="61"/>
      <c r="EE173" s="61"/>
      <c r="EF173" s="61"/>
      <c r="EG173" s="61"/>
      <c r="EH173" s="61"/>
      <c r="EI173" s="61"/>
      <c r="EJ173" s="61"/>
      <c r="EK173" s="61"/>
      <c r="EL173" s="61"/>
      <c r="EM173" s="61"/>
      <c r="EN173" s="61"/>
      <c r="EO173" s="61"/>
      <c r="EP173" s="61"/>
      <c r="EQ173" s="61"/>
      <c r="ER173" s="61"/>
      <c r="ES173" s="61"/>
      <c r="ET173" s="61"/>
      <c r="EU173" s="61"/>
      <c r="EV173" s="61"/>
      <c r="EW173" s="61"/>
      <c r="EX173" s="61"/>
      <c r="EY173" s="61"/>
      <c r="EZ173" s="61"/>
      <c r="FA173" s="61"/>
      <c r="FB173" s="61"/>
      <c r="FC173" s="61"/>
      <c r="FD173" s="61"/>
      <c r="FE173" s="61"/>
      <c r="FF173" s="61"/>
      <c r="FG173" s="61"/>
      <c r="FH173" s="61"/>
      <c r="FI173" s="61"/>
      <c r="FJ173" s="61"/>
      <c r="FK173" s="61"/>
      <c r="FL173" s="61"/>
      <c r="FM173" s="61"/>
      <c r="FN173" s="61"/>
      <c r="FO173" s="61"/>
      <c r="FP173" s="61"/>
      <c r="FQ173" s="61"/>
      <c r="FR173" s="61"/>
      <c r="FS173" s="61"/>
      <c r="FT173" s="61"/>
      <c r="FU173" s="61"/>
      <c r="FV173" s="61"/>
      <c r="FW173" s="61"/>
      <c r="FX173" s="61"/>
      <c r="FY173" s="61"/>
      <c r="FZ173" s="61"/>
      <c r="GA173" s="61"/>
      <c r="GB173" s="61"/>
      <c r="GC173" s="61"/>
      <c r="GD173" s="61"/>
      <c r="GE173" s="61"/>
      <c r="GF173" s="61"/>
      <c r="GG173" s="61"/>
      <c r="GH173" s="61"/>
      <c r="GI173" s="61"/>
      <c r="GJ173" s="61"/>
      <c r="GK173" s="61"/>
      <c r="GL173" s="61"/>
      <c r="GM173" s="61"/>
      <c r="GN173" s="61"/>
      <c r="GO173" s="61"/>
      <c r="GP173" s="61"/>
      <c r="GQ173" s="61"/>
      <c r="GR173" s="61"/>
      <c r="GS173" s="61"/>
      <c r="GT173" s="61"/>
      <c r="GU173" s="61"/>
      <c r="GV173" s="61"/>
      <c r="GW173" s="61"/>
      <c r="GX173" s="61"/>
      <c r="GY173" s="61"/>
      <c r="GZ173" s="61"/>
      <c r="HA173" s="61"/>
      <c r="HB173" s="61"/>
      <c r="HC173" s="61"/>
      <c r="HD173" s="61"/>
      <c r="HE173" s="61"/>
      <c r="HF173" s="61"/>
      <c r="HG173" s="61"/>
      <c r="HH173" s="61"/>
      <c r="HI173" s="61"/>
      <c r="HJ173" s="61"/>
      <c r="HK173" s="61"/>
      <c r="HL173" s="61"/>
      <c r="HM173" s="61"/>
      <c r="HN173" s="61"/>
      <c r="HO173" s="61"/>
      <c r="HP173" s="62"/>
    </row>
    <row r="174" spans="2:224" ht="15" x14ac:dyDescent="0.25">
      <c r="B174" s="63">
        <v>4543</v>
      </c>
      <c r="C174" s="57" t="s">
        <v>357</v>
      </c>
      <c r="D174" s="58">
        <v>51.5</v>
      </c>
      <c r="E174" s="58">
        <v>63.25</v>
      </c>
      <c r="F174" s="58">
        <v>74.25</v>
      </c>
      <c r="G174" s="58">
        <v>85</v>
      </c>
      <c r="H174" s="58">
        <v>93.5</v>
      </c>
      <c r="I174" s="58">
        <v>95</v>
      </c>
      <c r="J174" s="58">
        <v>60.5</v>
      </c>
      <c r="K174" s="58">
        <v>64.75</v>
      </c>
      <c r="L174" s="58">
        <v>86.5</v>
      </c>
      <c r="M174" s="58">
        <v>125.25</v>
      </c>
      <c r="N174" s="58">
        <v>171.5</v>
      </c>
      <c r="O174" s="58">
        <v>208.25</v>
      </c>
      <c r="P174" s="58">
        <v>248.25</v>
      </c>
      <c r="Q174" s="58">
        <v>262</v>
      </c>
      <c r="R174" s="58">
        <v>282</v>
      </c>
      <c r="S174" s="58">
        <v>310</v>
      </c>
      <c r="T174" s="58">
        <v>293.75</v>
      </c>
      <c r="U174" s="58">
        <v>281.25</v>
      </c>
      <c r="V174" s="58">
        <v>277.5</v>
      </c>
      <c r="W174" s="58">
        <v>284.25</v>
      </c>
      <c r="X174" s="58">
        <v>299.25</v>
      </c>
      <c r="Y174" s="59">
        <v>293.25</v>
      </c>
      <c r="Z174" s="59">
        <v>286.5</v>
      </c>
      <c r="AA174" s="60"/>
      <c r="AB174" s="61"/>
      <c r="AC174" s="61"/>
      <c r="AD174" s="61"/>
      <c r="AE174" s="61"/>
      <c r="AF174" s="61"/>
      <c r="AG174" s="61"/>
      <c r="AH174" s="61"/>
      <c r="AI174" s="61"/>
      <c r="AJ174" s="61"/>
      <c r="AK174" s="61"/>
      <c r="AL174" s="61"/>
      <c r="AM174" s="61"/>
      <c r="AN174" s="61"/>
      <c r="AO174" s="61"/>
      <c r="AP174" s="61"/>
      <c r="AQ174" s="61"/>
      <c r="AR174" s="61"/>
      <c r="AS174" s="61"/>
      <c r="AT174" s="61"/>
      <c r="AU174" s="61"/>
      <c r="AV174" s="61"/>
      <c r="AW174" s="61"/>
      <c r="AX174" s="61"/>
      <c r="AY174" s="61"/>
      <c r="AZ174" s="61"/>
      <c r="BA174" s="61"/>
      <c r="BB174" s="61"/>
      <c r="BC174" s="61"/>
      <c r="BD174" s="61"/>
      <c r="BE174" s="61"/>
      <c r="BF174" s="61"/>
      <c r="BG174" s="61"/>
      <c r="BH174" s="61"/>
      <c r="BI174" s="61"/>
      <c r="BJ174" s="61"/>
      <c r="BK174" s="61"/>
      <c r="BL174" s="61"/>
      <c r="BM174" s="61"/>
      <c r="BN174" s="61"/>
      <c r="BO174" s="61"/>
      <c r="BP174" s="61"/>
      <c r="BQ174" s="61"/>
      <c r="BR174" s="61"/>
      <c r="BS174" s="61"/>
      <c r="BT174" s="61"/>
      <c r="BU174" s="61"/>
      <c r="BV174" s="61"/>
      <c r="BW174" s="61"/>
      <c r="BX174" s="61"/>
      <c r="BY174" s="61"/>
      <c r="BZ174" s="61"/>
      <c r="CA174" s="61"/>
      <c r="CB174" s="61"/>
      <c r="CC174" s="61"/>
      <c r="CD174" s="61"/>
      <c r="CE174" s="61"/>
      <c r="CF174" s="61"/>
      <c r="CG174" s="61"/>
      <c r="CH174" s="61"/>
      <c r="CI174" s="61"/>
      <c r="CJ174" s="61"/>
      <c r="CK174" s="61"/>
      <c r="CL174" s="61"/>
      <c r="CM174" s="61"/>
      <c r="CN174" s="61"/>
      <c r="CO174" s="61"/>
      <c r="CP174" s="61"/>
      <c r="CQ174" s="61"/>
      <c r="CR174" s="61"/>
      <c r="CS174" s="61"/>
      <c r="CT174" s="61"/>
      <c r="CU174" s="61"/>
      <c r="CV174" s="61"/>
      <c r="CW174" s="61"/>
      <c r="CX174" s="61"/>
      <c r="CY174" s="61"/>
      <c r="CZ174" s="61"/>
      <c r="DA174" s="61"/>
      <c r="DB174" s="61"/>
      <c r="DC174" s="61"/>
      <c r="DD174" s="61"/>
      <c r="DE174" s="61"/>
      <c r="DF174" s="61"/>
      <c r="DG174" s="61"/>
      <c r="DH174" s="61"/>
      <c r="DI174" s="61"/>
      <c r="DJ174" s="61"/>
      <c r="DK174" s="61"/>
      <c r="DL174" s="61"/>
      <c r="DM174" s="61"/>
      <c r="DN174" s="61"/>
      <c r="DO174" s="61"/>
      <c r="DP174" s="61"/>
      <c r="DQ174" s="61"/>
      <c r="DR174" s="61"/>
      <c r="DS174" s="61"/>
      <c r="DT174" s="61"/>
      <c r="DU174" s="61"/>
      <c r="DV174" s="61"/>
      <c r="DW174" s="61"/>
      <c r="DX174" s="61"/>
      <c r="DY174" s="61"/>
      <c r="DZ174" s="61"/>
      <c r="EA174" s="61"/>
      <c r="EB174" s="61"/>
      <c r="EC174" s="61"/>
      <c r="ED174" s="61"/>
      <c r="EE174" s="61"/>
      <c r="EF174" s="61"/>
      <c r="EG174" s="61"/>
      <c r="EH174" s="61"/>
      <c r="EI174" s="61"/>
      <c r="EJ174" s="61"/>
      <c r="EK174" s="61"/>
      <c r="EL174" s="61"/>
      <c r="EM174" s="61"/>
      <c r="EN174" s="61"/>
      <c r="EO174" s="61"/>
      <c r="EP174" s="61"/>
      <c r="EQ174" s="61"/>
      <c r="ER174" s="61"/>
      <c r="ES174" s="61"/>
      <c r="ET174" s="61"/>
      <c r="EU174" s="61"/>
      <c r="EV174" s="61"/>
      <c r="EW174" s="61"/>
      <c r="EX174" s="61"/>
      <c r="EY174" s="61"/>
      <c r="EZ174" s="61"/>
      <c r="FA174" s="61"/>
      <c r="FB174" s="61"/>
      <c r="FC174" s="61"/>
      <c r="FD174" s="61"/>
      <c r="FE174" s="61"/>
      <c r="FF174" s="61"/>
      <c r="FG174" s="61"/>
      <c r="FH174" s="61"/>
      <c r="FI174" s="61"/>
      <c r="FJ174" s="61"/>
      <c r="FK174" s="61"/>
      <c r="FL174" s="61"/>
      <c r="FM174" s="61"/>
      <c r="FN174" s="61"/>
      <c r="FO174" s="61"/>
      <c r="FP174" s="61"/>
      <c r="FQ174" s="61"/>
      <c r="FR174" s="61"/>
      <c r="FS174" s="61"/>
      <c r="FT174" s="61"/>
      <c r="FU174" s="61"/>
      <c r="FV174" s="61"/>
      <c r="FW174" s="61"/>
      <c r="FX174" s="61"/>
      <c r="FY174" s="61"/>
      <c r="FZ174" s="61"/>
      <c r="GA174" s="61"/>
      <c r="GB174" s="61"/>
      <c r="GC174" s="61"/>
      <c r="GD174" s="61"/>
      <c r="GE174" s="61"/>
      <c r="GF174" s="61"/>
      <c r="GG174" s="61"/>
      <c r="GH174" s="61"/>
      <c r="GI174" s="61"/>
      <c r="GJ174" s="61"/>
      <c r="GK174" s="61"/>
      <c r="GL174" s="61"/>
      <c r="GM174" s="61"/>
      <c r="GN174" s="61"/>
      <c r="GO174" s="61"/>
      <c r="GP174" s="61"/>
      <c r="GQ174" s="61"/>
      <c r="GR174" s="61"/>
      <c r="GS174" s="61"/>
      <c r="GT174" s="61"/>
      <c r="GU174" s="61"/>
      <c r="GV174" s="61"/>
      <c r="GW174" s="61"/>
      <c r="GX174" s="61"/>
      <c r="GY174" s="61"/>
      <c r="GZ174" s="61"/>
      <c r="HA174" s="61"/>
      <c r="HB174" s="61"/>
      <c r="HC174" s="61"/>
      <c r="HD174" s="61"/>
      <c r="HE174" s="61"/>
      <c r="HF174" s="61"/>
      <c r="HG174" s="61"/>
      <c r="HH174" s="61"/>
      <c r="HI174" s="61"/>
      <c r="HJ174" s="61"/>
      <c r="HK174" s="61"/>
      <c r="HL174" s="61"/>
      <c r="HM174" s="61"/>
      <c r="HN174" s="61"/>
      <c r="HO174" s="61"/>
      <c r="HP174" s="62"/>
    </row>
    <row r="175" spans="2:224" ht="15" x14ac:dyDescent="0.25">
      <c r="B175" s="63">
        <v>4544</v>
      </c>
      <c r="C175" s="57" t="s">
        <v>359</v>
      </c>
      <c r="D175" s="58">
        <v>1216.75</v>
      </c>
      <c r="E175" s="58">
        <v>1380</v>
      </c>
      <c r="F175" s="58">
        <v>1703.5</v>
      </c>
      <c r="G175" s="58">
        <v>1672.5</v>
      </c>
      <c r="H175" s="58">
        <v>1429.25</v>
      </c>
      <c r="I175" s="58">
        <v>1320.25</v>
      </c>
      <c r="J175" s="58">
        <v>922.75</v>
      </c>
      <c r="K175" s="58">
        <v>1236.5</v>
      </c>
      <c r="L175" s="58">
        <v>1594.75</v>
      </c>
      <c r="M175" s="58">
        <v>2126</v>
      </c>
      <c r="N175" s="58">
        <v>2453.25</v>
      </c>
      <c r="O175" s="58">
        <v>2971.75</v>
      </c>
      <c r="P175" s="58">
        <v>3218</v>
      </c>
      <c r="Q175" s="58">
        <v>3005</v>
      </c>
      <c r="R175" s="58">
        <v>3024.25</v>
      </c>
      <c r="S175" s="58">
        <v>3077.75</v>
      </c>
      <c r="T175" s="58">
        <v>3000.5</v>
      </c>
      <c r="U175" s="58">
        <v>3005</v>
      </c>
      <c r="V175" s="58">
        <v>2746.75</v>
      </c>
      <c r="W175" s="58">
        <v>2903.25</v>
      </c>
      <c r="X175" s="58">
        <v>2752.5</v>
      </c>
      <c r="Y175" s="59">
        <v>2855.75</v>
      </c>
      <c r="Z175" s="59">
        <v>2748.25</v>
      </c>
      <c r="AA175" s="60"/>
      <c r="AB175" s="61"/>
      <c r="AC175" s="61"/>
      <c r="AD175" s="61"/>
      <c r="AE175" s="61"/>
      <c r="AF175" s="61"/>
      <c r="AG175" s="61"/>
      <c r="AH175" s="61"/>
      <c r="AI175" s="61"/>
      <c r="AJ175" s="61"/>
      <c r="AK175" s="61"/>
      <c r="AL175" s="61"/>
      <c r="AM175" s="61"/>
      <c r="AN175" s="61"/>
      <c r="AO175" s="61"/>
      <c r="AP175" s="61"/>
      <c r="AQ175" s="61"/>
      <c r="AR175" s="61"/>
      <c r="AS175" s="61"/>
      <c r="AT175" s="61"/>
      <c r="AU175" s="61"/>
      <c r="AV175" s="61"/>
      <c r="AW175" s="61"/>
      <c r="AX175" s="61"/>
      <c r="AY175" s="61"/>
      <c r="AZ175" s="61"/>
      <c r="BA175" s="61"/>
      <c r="BB175" s="61"/>
      <c r="BC175" s="61"/>
      <c r="BD175" s="61"/>
      <c r="BE175" s="61"/>
      <c r="BF175" s="61"/>
      <c r="BG175" s="61"/>
      <c r="BH175" s="61"/>
      <c r="BI175" s="61"/>
      <c r="BJ175" s="61"/>
      <c r="BK175" s="61"/>
      <c r="BL175" s="61"/>
      <c r="BM175" s="61"/>
      <c r="BN175" s="61"/>
      <c r="BO175" s="61"/>
      <c r="BP175" s="61"/>
      <c r="BQ175" s="61"/>
      <c r="BR175" s="61"/>
      <c r="BS175" s="61"/>
      <c r="BT175" s="61"/>
      <c r="BU175" s="61"/>
      <c r="BV175" s="61"/>
      <c r="BW175" s="61"/>
      <c r="BX175" s="61"/>
      <c r="BY175" s="61"/>
      <c r="BZ175" s="61"/>
      <c r="CA175" s="61"/>
      <c r="CB175" s="61"/>
      <c r="CC175" s="61"/>
      <c r="CD175" s="61"/>
      <c r="CE175" s="61"/>
      <c r="CF175" s="61"/>
      <c r="CG175" s="61"/>
      <c r="CH175" s="61"/>
      <c r="CI175" s="61"/>
      <c r="CJ175" s="61"/>
      <c r="CK175" s="61"/>
      <c r="CL175" s="61"/>
      <c r="CM175" s="61"/>
      <c r="CN175" s="61"/>
      <c r="CO175" s="61"/>
      <c r="CP175" s="61"/>
      <c r="CQ175" s="61"/>
      <c r="CR175" s="61"/>
      <c r="CS175" s="61"/>
      <c r="CT175" s="61"/>
      <c r="CU175" s="61"/>
      <c r="CV175" s="61"/>
      <c r="CW175" s="61"/>
      <c r="CX175" s="61"/>
      <c r="CY175" s="61"/>
      <c r="CZ175" s="61"/>
      <c r="DA175" s="61"/>
      <c r="DB175" s="61"/>
      <c r="DC175" s="61"/>
      <c r="DD175" s="61"/>
      <c r="DE175" s="61"/>
      <c r="DF175" s="61"/>
      <c r="DG175" s="61"/>
      <c r="DH175" s="61"/>
      <c r="DI175" s="61"/>
      <c r="DJ175" s="61"/>
      <c r="DK175" s="61"/>
      <c r="DL175" s="61"/>
      <c r="DM175" s="61"/>
      <c r="DN175" s="61"/>
      <c r="DO175" s="61"/>
      <c r="DP175" s="61"/>
      <c r="DQ175" s="61"/>
      <c r="DR175" s="61"/>
      <c r="DS175" s="61"/>
      <c r="DT175" s="61"/>
      <c r="DU175" s="61"/>
      <c r="DV175" s="61"/>
      <c r="DW175" s="61"/>
      <c r="DX175" s="61"/>
      <c r="DY175" s="61"/>
      <c r="DZ175" s="61"/>
      <c r="EA175" s="61"/>
      <c r="EB175" s="61"/>
      <c r="EC175" s="61"/>
      <c r="ED175" s="61"/>
      <c r="EE175" s="61"/>
      <c r="EF175" s="61"/>
      <c r="EG175" s="61"/>
      <c r="EH175" s="61"/>
      <c r="EI175" s="61"/>
      <c r="EJ175" s="61"/>
      <c r="EK175" s="61"/>
      <c r="EL175" s="61"/>
      <c r="EM175" s="61"/>
      <c r="EN175" s="61"/>
      <c r="EO175" s="61"/>
      <c r="EP175" s="61"/>
      <c r="EQ175" s="61"/>
      <c r="ER175" s="61"/>
      <c r="ES175" s="61"/>
      <c r="ET175" s="61"/>
      <c r="EU175" s="61"/>
      <c r="EV175" s="61"/>
      <c r="EW175" s="61"/>
      <c r="EX175" s="61"/>
      <c r="EY175" s="61"/>
      <c r="EZ175" s="61"/>
      <c r="FA175" s="61"/>
      <c r="FB175" s="61"/>
      <c r="FC175" s="61"/>
      <c r="FD175" s="61"/>
      <c r="FE175" s="61"/>
      <c r="FF175" s="61"/>
      <c r="FG175" s="61"/>
      <c r="FH175" s="61"/>
      <c r="FI175" s="61"/>
      <c r="FJ175" s="61"/>
      <c r="FK175" s="61"/>
      <c r="FL175" s="61"/>
      <c r="FM175" s="61"/>
      <c r="FN175" s="61"/>
      <c r="FO175" s="61"/>
      <c r="FP175" s="61"/>
      <c r="FQ175" s="61"/>
      <c r="FR175" s="61"/>
      <c r="FS175" s="61"/>
      <c r="FT175" s="61"/>
      <c r="FU175" s="61"/>
      <c r="FV175" s="61"/>
      <c r="FW175" s="61"/>
      <c r="FX175" s="61"/>
      <c r="FY175" s="61"/>
      <c r="FZ175" s="61"/>
      <c r="GA175" s="61"/>
      <c r="GB175" s="61"/>
      <c r="GC175" s="61"/>
      <c r="GD175" s="61"/>
      <c r="GE175" s="61"/>
      <c r="GF175" s="61"/>
      <c r="GG175" s="61"/>
      <c r="GH175" s="61"/>
      <c r="GI175" s="61"/>
      <c r="GJ175" s="61"/>
      <c r="GK175" s="61"/>
      <c r="GL175" s="61"/>
      <c r="GM175" s="61"/>
      <c r="GN175" s="61"/>
      <c r="GO175" s="61"/>
      <c r="GP175" s="61"/>
      <c r="GQ175" s="61"/>
      <c r="GR175" s="61"/>
      <c r="GS175" s="61"/>
      <c r="GT175" s="61"/>
      <c r="GU175" s="61"/>
      <c r="GV175" s="61"/>
      <c r="GW175" s="61"/>
      <c r="GX175" s="61"/>
      <c r="GY175" s="61"/>
      <c r="GZ175" s="61"/>
      <c r="HA175" s="61"/>
      <c r="HB175" s="61"/>
      <c r="HC175" s="61"/>
      <c r="HD175" s="61"/>
      <c r="HE175" s="61"/>
      <c r="HF175" s="61"/>
      <c r="HG175" s="61"/>
      <c r="HH175" s="61"/>
      <c r="HI175" s="61"/>
      <c r="HJ175" s="61"/>
      <c r="HK175" s="61"/>
      <c r="HL175" s="61"/>
      <c r="HM175" s="61"/>
      <c r="HN175" s="61"/>
      <c r="HO175" s="61"/>
      <c r="HP175" s="62"/>
    </row>
    <row r="176" spans="2:224" ht="15" x14ac:dyDescent="0.25">
      <c r="B176" s="63">
        <v>4549</v>
      </c>
      <c r="C176" s="57" t="s">
        <v>361</v>
      </c>
      <c r="D176" s="58">
        <v>4118.5</v>
      </c>
      <c r="E176" s="58">
        <v>4245.75</v>
      </c>
      <c r="F176" s="58">
        <v>3740</v>
      </c>
      <c r="G176" s="58">
        <v>2693</v>
      </c>
      <c r="H176" s="58">
        <v>1543</v>
      </c>
      <c r="I176" s="58">
        <v>971.5</v>
      </c>
      <c r="J176" s="58">
        <v>399.75</v>
      </c>
      <c r="K176" s="58">
        <v>499</v>
      </c>
      <c r="L176" s="58">
        <v>640.5</v>
      </c>
      <c r="M176" s="58">
        <v>925.25</v>
      </c>
      <c r="N176" s="58">
        <v>963.75</v>
      </c>
      <c r="O176" s="58">
        <v>1185.5</v>
      </c>
      <c r="P176" s="58">
        <v>1109.5</v>
      </c>
      <c r="Q176" s="58">
        <v>745.75</v>
      </c>
      <c r="R176" s="58">
        <v>631.25</v>
      </c>
      <c r="S176" s="58">
        <v>691</v>
      </c>
      <c r="T176" s="58">
        <v>622</v>
      </c>
      <c r="U176" s="58">
        <v>588</v>
      </c>
      <c r="V176" s="58">
        <v>580</v>
      </c>
      <c r="W176" s="58">
        <v>664.75</v>
      </c>
      <c r="X176" s="58">
        <v>848</v>
      </c>
      <c r="Y176" s="59">
        <v>785</v>
      </c>
      <c r="Z176" s="59">
        <v>755.5</v>
      </c>
      <c r="AA176" s="60"/>
      <c r="AB176" s="61"/>
      <c r="AC176" s="61"/>
      <c r="AD176" s="61"/>
      <c r="AE176" s="61"/>
      <c r="AF176" s="61"/>
      <c r="AG176" s="61"/>
      <c r="AH176" s="61"/>
      <c r="AI176" s="61"/>
      <c r="AJ176" s="61"/>
      <c r="AK176" s="61"/>
      <c r="AL176" s="61"/>
      <c r="AM176" s="61"/>
      <c r="AN176" s="61"/>
      <c r="AO176" s="61"/>
      <c r="AP176" s="61"/>
      <c r="AQ176" s="61"/>
      <c r="AR176" s="61"/>
      <c r="AS176" s="61"/>
      <c r="AT176" s="61"/>
      <c r="AU176" s="61"/>
      <c r="AV176" s="61"/>
      <c r="AW176" s="61"/>
      <c r="AX176" s="61"/>
      <c r="AY176" s="61"/>
      <c r="AZ176" s="61"/>
      <c r="BA176" s="61"/>
      <c r="BB176" s="61"/>
      <c r="BC176" s="61"/>
      <c r="BD176" s="61"/>
      <c r="BE176" s="61"/>
      <c r="BF176" s="61"/>
      <c r="BG176" s="61"/>
      <c r="BH176" s="61"/>
      <c r="BI176" s="61"/>
      <c r="BJ176" s="61"/>
      <c r="BK176" s="61"/>
      <c r="BL176" s="61"/>
      <c r="BM176" s="61"/>
      <c r="BN176" s="61"/>
      <c r="BO176" s="61"/>
      <c r="BP176" s="61"/>
      <c r="BQ176" s="61"/>
      <c r="BR176" s="61"/>
      <c r="BS176" s="61"/>
      <c r="BT176" s="61"/>
      <c r="BU176" s="61"/>
      <c r="BV176" s="61"/>
      <c r="BW176" s="61"/>
      <c r="BX176" s="61"/>
      <c r="BY176" s="61"/>
      <c r="BZ176" s="61"/>
      <c r="CA176" s="61"/>
      <c r="CB176" s="61"/>
      <c r="CC176" s="61"/>
      <c r="CD176" s="61"/>
      <c r="CE176" s="61"/>
      <c r="CF176" s="61"/>
      <c r="CG176" s="61"/>
      <c r="CH176" s="61"/>
      <c r="CI176" s="61"/>
      <c r="CJ176" s="61"/>
      <c r="CK176" s="61"/>
      <c r="CL176" s="61"/>
      <c r="CM176" s="61"/>
      <c r="CN176" s="61"/>
      <c r="CO176" s="61"/>
      <c r="CP176" s="61"/>
      <c r="CQ176" s="61"/>
      <c r="CR176" s="61"/>
      <c r="CS176" s="61"/>
      <c r="CT176" s="61"/>
      <c r="CU176" s="61"/>
      <c r="CV176" s="61"/>
      <c r="CW176" s="61"/>
      <c r="CX176" s="61"/>
      <c r="CY176" s="61"/>
      <c r="CZ176" s="61"/>
      <c r="DA176" s="61"/>
      <c r="DB176" s="61"/>
      <c r="DC176" s="61"/>
      <c r="DD176" s="61"/>
      <c r="DE176" s="61"/>
      <c r="DF176" s="61"/>
      <c r="DG176" s="61"/>
      <c r="DH176" s="61"/>
      <c r="DI176" s="61"/>
      <c r="DJ176" s="61"/>
      <c r="DK176" s="61"/>
      <c r="DL176" s="61"/>
      <c r="DM176" s="61"/>
      <c r="DN176" s="61"/>
      <c r="DO176" s="61"/>
      <c r="DP176" s="61"/>
      <c r="DQ176" s="61"/>
      <c r="DR176" s="61"/>
      <c r="DS176" s="61"/>
      <c r="DT176" s="61"/>
      <c r="DU176" s="61"/>
      <c r="DV176" s="61"/>
      <c r="DW176" s="61"/>
      <c r="DX176" s="61"/>
      <c r="DY176" s="61"/>
      <c r="DZ176" s="61"/>
      <c r="EA176" s="61"/>
      <c r="EB176" s="61"/>
      <c r="EC176" s="61"/>
      <c r="ED176" s="61"/>
      <c r="EE176" s="61"/>
      <c r="EF176" s="61"/>
      <c r="EG176" s="61"/>
      <c r="EH176" s="61"/>
      <c r="EI176" s="61"/>
      <c r="EJ176" s="61"/>
      <c r="EK176" s="61"/>
      <c r="EL176" s="61"/>
      <c r="EM176" s="61"/>
      <c r="EN176" s="61"/>
      <c r="EO176" s="61"/>
      <c r="EP176" s="61"/>
      <c r="EQ176" s="61"/>
      <c r="ER176" s="61"/>
      <c r="ES176" s="61"/>
      <c r="ET176" s="61"/>
      <c r="EU176" s="61"/>
      <c r="EV176" s="61"/>
      <c r="EW176" s="61"/>
      <c r="EX176" s="61"/>
      <c r="EY176" s="61"/>
      <c r="EZ176" s="61"/>
      <c r="FA176" s="61"/>
      <c r="FB176" s="61"/>
      <c r="FC176" s="61"/>
      <c r="FD176" s="61"/>
      <c r="FE176" s="61"/>
      <c r="FF176" s="61"/>
      <c r="FG176" s="61"/>
      <c r="FH176" s="61"/>
      <c r="FI176" s="61"/>
      <c r="FJ176" s="61"/>
      <c r="FK176" s="61"/>
      <c r="FL176" s="61"/>
      <c r="FM176" s="61"/>
      <c r="FN176" s="61"/>
      <c r="FO176" s="61"/>
      <c r="FP176" s="61"/>
      <c r="FQ176" s="61"/>
      <c r="FR176" s="61"/>
      <c r="FS176" s="61"/>
      <c r="FT176" s="61"/>
      <c r="FU176" s="61"/>
      <c r="FV176" s="61"/>
      <c r="FW176" s="61"/>
      <c r="FX176" s="61"/>
      <c r="FY176" s="61"/>
      <c r="FZ176" s="61"/>
      <c r="GA176" s="61"/>
      <c r="GB176" s="61"/>
      <c r="GC176" s="61"/>
      <c r="GD176" s="61"/>
      <c r="GE176" s="61"/>
      <c r="GF176" s="61"/>
      <c r="GG176" s="61"/>
      <c r="GH176" s="61"/>
      <c r="GI176" s="61"/>
      <c r="GJ176" s="61"/>
      <c r="GK176" s="61"/>
      <c r="GL176" s="61"/>
      <c r="GM176" s="61"/>
      <c r="GN176" s="61"/>
      <c r="GO176" s="61"/>
      <c r="GP176" s="61"/>
      <c r="GQ176" s="61"/>
      <c r="GR176" s="61"/>
      <c r="GS176" s="61"/>
      <c r="GT176" s="61"/>
      <c r="GU176" s="61"/>
      <c r="GV176" s="61"/>
      <c r="GW176" s="61"/>
      <c r="GX176" s="61"/>
      <c r="GY176" s="61"/>
      <c r="GZ176" s="61"/>
      <c r="HA176" s="61"/>
      <c r="HB176" s="61"/>
      <c r="HC176" s="61"/>
      <c r="HD176" s="61"/>
      <c r="HE176" s="61"/>
      <c r="HF176" s="61"/>
      <c r="HG176" s="61"/>
      <c r="HH176" s="61"/>
      <c r="HI176" s="61"/>
      <c r="HJ176" s="61"/>
      <c r="HK176" s="61"/>
      <c r="HL176" s="61"/>
      <c r="HM176" s="61"/>
      <c r="HN176" s="61"/>
      <c r="HO176" s="61"/>
      <c r="HP176" s="62"/>
    </row>
    <row r="177" spans="2:224" ht="15" x14ac:dyDescent="0.25">
      <c r="B177" s="63">
        <v>4550</v>
      </c>
      <c r="C177" s="57" t="s">
        <v>363</v>
      </c>
      <c r="D177" s="58">
        <v>392.75</v>
      </c>
      <c r="E177" s="58">
        <v>485.75</v>
      </c>
      <c r="F177" s="58">
        <v>678.5</v>
      </c>
      <c r="G177" s="58">
        <v>698.5</v>
      </c>
      <c r="H177" s="58">
        <v>694.75</v>
      </c>
      <c r="I177" s="58">
        <v>654.25</v>
      </c>
      <c r="J177" s="58">
        <v>448.25</v>
      </c>
      <c r="K177" s="58">
        <v>564.75</v>
      </c>
      <c r="L177" s="58">
        <v>741</v>
      </c>
      <c r="M177" s="58">
        <v>930.5</v>
      </c>
      <c r="N177" s="58">
        <v>1022.5</v>
      </c>
      <c r="O177" s="58">
        <v>1235.5</v>
      </c>
      <c r="P177" s="58">
        <v>1377.25</v>
      </c>
      <c r="Q177" s="58">
        <v>1316.25</v>
      </c>
      <c r="R177" s="58">
        <v>1319.75</v>
      </c>
      <c r="S177" s="58">
        <v>1482.5</v>
      </c>
      <c r="T177" s="58">
        <v>1552.5</v>
      </c>
      <c r="U177" s="58">
        <v>1628</v>
      </c>
      <c r="V177" s="58">
        <v>1642.75</v>
      </c>
      <c r="W177" s="58">
        <v>1683.25</v>
      </c>
      <c r="X177" s="58">
        <v>1663</v>
      </c>
      <c r="Y177" s="59">
        <v>1835</v>
      </c>
      <c r="Z177" s="59">
        <v>1955.75</v>
      </c>
      <c r="AA177" s="60"/>
      <c r="AB177" s="61"/>
      <c r="AC177" s="61"/>
      <c r="AD177" s="61"/>
      <c r="AE177" s="61"/>
      <c r="AF177" s="61"/>
      <c r="AG177" s="61"/>
      <c r="AH177" s="61"/>
      <c r="AI177" s="61"/>
      <c r="AJ177" s="61"/>
      <c r="AK177" s="61"/>
      <c r="AL177" s="61"/>
      <c r="AM177" s="61"/>
      <c r="AN177" s="61"/>
      <c r="AO177" s="61"/>
      <c r="AP177" s="61"/>
      <c r="AQ177" s="61"/>
      <c r="AR177" s="61"/>
      <c r="AS177" s="61"/>
      <c r="AT177" s="61"/>
      <c r="AU177" s="61"/>
      <c r="AV177" s="61"/>
      <c r="AW177" s="61"/>
      <c r="AX177" s="61"/>
      <c r="AY177" s="61"/>
      <c r="AZ177" s="61"/>
      <c r="BA177" s="61"/>
      <c r="BB177" s="61"/>
      <c r="BC177" s="61"/>
      <c r="BD177" s="61"/>
      <c r="BE177" s="61"/>
      <c r="BF177" s="61"/>
      <c r="BG177" s="61"/>
      <c r="BH177" s="61"/>
      <c r="BI177" s="61"/>
      <c r="BJ177" s="61"/>
      <c r="BK177" s="61"/>
      <c r="BL177" s="61"/>
      <c r="BM177" s="61"/>
      <c r="BN177" s="61"/>
      <c r="BO177" s="61"/>
      <c r="BP177" s="61"/>
      <c r="BQ177" s="61"/>
      <c r="BR177" s="61"/>
      <c r="BS177" s="61"/>
      <c r="BT177" s="61"/>
      <c r="BU177" s="61"/>
      <c r="BV177" s="61"/>
      <c r="BW177" s="61"/>
      <c r="BX177" s="61"/>
      <c r="BY177" s="61"/>
      <c r="BZ177" s="61"/>
      <c r="CA177" s="61"/>
      <c r="CB177" s="61"/>
      <c r="CC177" s="61"/>
      <c r="CD177" s="61"/>
      <c r="CE177" s="61"/>
      <c r="CF177" s="61"/>
      <c r="CG177" s="61"/>
      <c r="CH177" s="61"/>
      <c r="CI177" s="61"/>
      <c r="CJ177" s="61"/>
      <c r="CK177" s="61"/>
      <c r="CL177" s="61"/>
      <c r="CM177" s="61"/>
      <c r="CN177" s="61"/>
      <c r="CO177" s="61"/>
      <c r="CP177" s="61"/>
      <c r="CQ177" s="61"/>
      <c r="CR177" s="61"/>
      <c r="CS177" s="61"/>
      <c r="CT177" s="61"/>
      <c r="CU177" s="61"/>
      <c r="CV177" s="61"/>
      <c r="CW177" s="61"/>
      <c r="CX177" s="61"/>
      <c r="CY177" s="61"/>
      <c r="CZ177" s="61"/>
      <c r="DA177" s="61"/>
      <c r="DB177" s="61"/>
      <c r="DC177" s="61"/>
      <c r="DD177" s="61"/>
      <c r="DE177" s="61"/>
      <c r="DF177" s="61"/>
      <c r="DG177" s="61"/>
      <c r="DH177" s="61"/>
      <c r="DI177" s="61"/>
      <c r="DJ177" s="61"/>
      <c r="DK177" s="61"/>
      <c r="DL177" s="61"/>
      <c r="DM177" s="61"/>
      <c r="DN177" s="61"/>
      <c r="DO177" s="61"/>
      <c r="DP177" s="61"/>
      <c r="DQ177" s="61"/>
      <c r="DR177" s="61"/>
      <c r="DS177" s="61"/>
      <c r="DT177" s="61"/>
      <c r="DU177" s="61"/>
      <c r="DV177" s="61"/>
      <c r="DW177" s="61"/>
      <c r="DX177" s="61"/>
      <c r="DY177" s="61"/>
      <c r="DZ177" s="61"/>
      <c r="EA177" s="61"/>
      <c r="EB177" s="61"/>
      <c r="EC177" s="61"/>
      <c r="ED177" s="61"/>
      <c r="EE177" s="61"/>
      <c r="EF177" s="61"/>
      <c r="EG177" s="61"/>
      <c r="EH177" s="61"/>
      <c r="EI177" s="61"/>
      <c r="EJ177" s="61"/>
      <c r="EK177" s="61"/>
      <c r="EL177" s="61"/>
      <c r="EM177" s="61"/>
      <c r="EN177" s="61"/>
      <c r="EO177" s="61"/>
      <c r="EP177" s="61"/>
      <c r="EQ177" s="61"/>
      <c r="ER177" s="61"/>
      <c r="ES177" s="61"/>
      <c r="ET177" s="61"/>
      <c r="EU177" s="61"/>
      <c r="EV177" s="61"/>
      <c r="EW177" s="61"/>
      <c r="EX177" s="61"/>
      <c r="EY177" s="61"/>
      <c r="EZ177" s="61"/>
      <c r="FA177" s="61"/>
      <c r="FB177" s="61"/>
      <c r="FC177" s="61"/>
      <c r="FD177" s="61"/>
      <c r="FE177" s="61"/>
      <c r="FF177" s="61"/>
      <c r="FG177" s="61"/>
      <c r="FH177" s="61"/>
      <c r="FI177" s="61"/>
      <c r="FJ177" s="61"/>
      <c r="FK177" s="61"/>
      <c r="FL177" s="61"/>
      <c r="FM177" s="61"/>
      <c r="FN177" s="61"/>
      <c r="FO177" s="61"/>
      <c r="FP177" s="61"/>
      <c r="FQ177" s="61"/>
      <c r="FR177" s="61"/>
      <c r="FS177" s="61"/>
      <c r="FT177" s="61"/>
      <c r="FU177" s="61"/>
      <c r="FV177" s="61"/>
      <c r="FW177" s="61"/>
      <c r="FX177" s="61"/>
      <c r="FY177" s="61"/>
      <c r="FZ177" s="61"/>
      <c r="GA177" s="61"/>
      <c r="GB177" s="61"/>
      <c r="GC177" s="61"/>
      <c r="GD177" s="61"/>
      <c r="GE177" s="61"/>
      <c r="GF177" s="61"/>
      <c r="GG177" s="61"/>
      <c r="GH177" s="61"/>
      <c r="GI177" s="61"/>
      <c r="GJ177" s="61"/>
      <c r="GK177" s="61"/>
      <c r="GL177" s="61"/>
      <c r="GM177" s="61"/>
      <c r="GN177" s="61"/>
      <c r="GO177" s="61"/>
      <c r="GP177" s="61"/>
      <c r="GQ177" s="61"/>
      <c r="GR177" s="61"/>
      <c r="GS177" s="61"/>
      <c r="GT177" s="61"/>
      <c r="GU177" s="61"/>
      <c r="GV177" s="61"/>
      <c r="GW177" s="61"/>
      <c r="GX177" s="61"/>
      <c r="GY177" s="61"/>
      <c r="GZ177" s="61"/>
      <c r="HA177" s="61"/>
      <c r="HB177" s="61"/>
      <c r="HC177" s="61"/>
      <c r="HD177" s="61"/>
      <c r="HE177" s="61"/>
      <c r="HF177" s="61"/>
      <c r="HG177" s="61"/>
      <c r="HH177" s="61"/>
      <c r="HI177" s="61"/>
      <c r="HJ177" s="61"/>
      <c r="HK177" s="61"/>
      <c r="HL177" s="61"/>
      <c r="HM177" s="61"/>
      <c r="HN177" s="61"/>
      <c r="HO177" s="61"/>
      <c r="HP177" s="62"/>
    </row>
    <row r="178" spans="2:224" ht="15" x14ac:dyDescent="0.25">
      <c r="B178" s="63">
        <v>5011</v>
      </c>
      <c r="C178" s="57" t="s">
        <v>366</v>
      </c>
      <c r="D178" s="58">
        <v>18614.5</v>
      </c>
      <c r="E178" s="58">
        <v>20235.75</v>
      </c>
      <c r="F178" s="58">
        <v>22288.25</v>
      </c>
      <c r="G178" s="58">
        <v>21761.25</v>
      </c>
      <c r="H178" s="58">
        <v>19617.5</v>
      </c>
      <c r="I178" s="58">
        <v>17248</v>
      </c>
      <c r="J178" s="58">
        <v>13392.25</v>
      </c>
      <c r="K178" s="58">
        <v>13400</v>
      </c>
      <c r="L178" s="58">
        <v>15659</v>
      </c>
      <c r="M178" s="58">
        <v>18196.75</v>
      </c>
      <c r="N178" s="58">
        <v>21187</v>
      </c>
      <c r="O178" s="58">
        <v>24722.5</v>
      </c>
      <c r="P178" s="58">
        <v>28497.25</v>
      </c>
      <c r="Q178" s="58">
        <v>29130.5</v>
      </c>
      <c r="R178" s="58">
        <v>32339.5</v>
      </c>
      <c r="S178" s="58">
        <v>37181.5</v>
      </c>
      <c r="T178" s="58">
        <v>41009.25</v>
      </c>
      <c r="U178" s="58">
        <v>44237.25</v>
      </c>
      <c r="V178" s="58">
        <v>43572.75</v>
      </c>
      <c r="W178" s="58">
        <v>42853.75</v>
      </c>
      <c r="X178" s="58">
        <v>46277</v>
      </c>
      <c r="Y178" s="59">
        <v>51576.5</v>
      </c>
      <c r="Z178" s="59">
        <v>54739</v>
      </c>
      <c r="AA178" s="60"/>
      <c r="AB178" s="61"/>
      <c r="AC178" s="61"/>
      <c r="AD178" s="61"/>
      <c r="AE178" s="61"/>
      <c r="AF178" s="61"/>
      <c r="AG178" s="61"/>
      <c r="AH178" s="61"/>
      <c r="AI178" s="61"/>
      <c r="AJ178" s="61"/>
      <c r="AK178" s="61"/>
      <c r="AL178" s="61"/>
      <c r="AM178" s="61"/>
      <c r="AN178" s="61"/>
      <c r="AO178" s="61"/>
      <c r="AP178" s="61"/>
      <c r="AQ178" s="61"/>
      <c r="AR178" s="61"/>
      <c r="AS178" s="61"/>
      <c r="AT178" s="61"/>
      <c r="AU178" s="61"/>
      <c r="AV178" s="61"/>
      <c r="AW178" s="61"/>
      <c r="AX178" s="61"/>
      <c r="AY178" s="61"/>
      <c r="AZ178" s="61"/>
      <c r="BA178" s="61"/>
      <c r="BB178" s="61"/>
      <c r="BC178" s="61"/>
      <c r="BD178" s="61"/>
      <c r="BE178" s="61"/>
      <c r="BF178" s="61"/>
      <c r="BG178" s="61"/>
      <c r="BH178" s="61"/>
      <c r="BI178" s="61"/>
      <c r="BJ178" s="61"/>
      <c r="BK178" s="61"/>
      <c r="BL178" s="61"/>
      <c r="BM178" s="61"/>
      <c r="BN178" s="61"/>
      <c r="BO178" s="61"/>
      <c r="BP178" s="61"/>
      <c r="BQ178" s="61"/>
      <c r="BR178" s="61"/>
      <c r="BS178" s="61"/>
      <c r="BT178" s="61"/>
      <c r="BU178" s="61"/>
      <c r="BV178" s="61"/>
      <c r="BW178" s="61"/>
      <c r="BX178" s="61"/>
      <c r="BY178" s="61"/>
      <c r="BZ178" s="61"/>
      <c r="CA178" s="61"/>
      <c r="CB178" s="61"/>
      <c r="CC178" s="61"/>
      <c r="CD178" s="61"/>
      <c r="CE178" s="61"/>
      <c r="CF178" s="61"/>
      <c r="CG178" s="61"/>
      <c r="CH178" s="61"/>
      <c r="CI178" s="61"/>
      <c r="CJ178" s="61"/>
      <c r="CK178" s="61"/>
      <c r="CL178" s="61"/>
      <c r="CM178" s="61"/>
      <c r="CN178" s="61"/>
      <c r="CO178" s="61"/>
      <c r="CP178" s="61"/>
      <c r="CQ178" s="61"/>
      <c r="CR178" s="61"/>
      <c r="CS178" s="61"/>
      <c r="CT178" s="61"/>
      <c r="CU178" s="61"/>
      <c r="CV178" s="61"/>
      <c r="CW178" s="61"/>
      <c r="CX178" s="61"/>
      <c r="CY178" s="61"/>
      <c r="CZ178" s="61"/>
      <c r="DA178" s="61"/>
      <c r="DB178" s="61"/>
      <c r="DC178" s="61"/>
      <c r="DD178" s="61"/>
      <c r="DE178" s="61"/>
      <c r="DF178" s="61"/>
      <c r="DG178" s="61"/>
      <c r="DH178" s="61"/>
      <c r="DI178" s="61"/>
      <c r="DJ178" s="61"/>
      <c r="DK178" s="61"/>
      <c r="DL178" s="61"/>
      <c r="DM178" s="61"/>
      <c r="DN178" s="61"/>
      <c r="DO178" s="61"/>
      <c r="DP178" s="61"/>
      <c r="DQ178" s="61"/>
      <c r="DR178" s="61"/>
      <c r="DS178" s="61"/>
      <c r="DT178" s="61"/>
      <c r="DU178" s="61"/>
      <c r="DV178" s="61"/>
      <c r="DW178" s="61"/>
      <c r="DX178" s="61"/>
      <c r="DY178" s="61"/>
      <c r="DZ178" s="61"/>
      <c r="EA178" s="61"/>
      <c r="EB178" s="61"/>
      <c r="EC178" s="61"/>
      <c r="ED178" s="61"/>
      <c r="EE178" s="61"/>
      <c r="EF178" s="61"/>
      <c r="EG178" s="61"/>
      <c r="EH178" s="61"/>
      <c r="EI178" s="61"/>
      <c r="EJ178" s="61"/>
      <c r="EK178" s="61"/>
      <c r="EL178" s="61"/>
      <c r="EM178" s="61"/>
      <c r="EN178" s="61"/>
      <c r="EO178" s="61"/>
      <c r="EP178" s="61"/>
      <c r="EQ178" s="61"/>
      <c r="ER178" s="61"/>
      <c r="ES178" s="61"/>
      <c r="ET178" s="61"/>
      <c r="EU178" s="61"/>
      <c r="EV178" s="61"/>
      <c r="EW178" s="61"/>
      <c r="EX178" s="61"/>
      <c r="EY178" s="61"/>
      <c r="EZ178" s="61"/>
      <c r="FA178" s="61"/>
      <c r="FB178" s="61"/>
      <c r="FC178" s="61"/>
      <c r="FD178" s="61"/>
      <c r="FE178" s="61"/>
      <c r="FF178" s="61"/>
      <c r="FG178" s="61"/>
      <c r="FH178" s="61"/>
      <c r="FI178" s="61"/>
      <c r="FJ178" s="61"/>
      <c r="FK178" s="61"/>
      <c r="FL178" s="61"/>
      <c r="FM178" s="61"/>
      <c r="FN178" s="61"/>
      <c r="FO178" s="61"/>
      <c r="FP178" s="61"/>
      <c r="FQ178" s="61"/>
      <c r="FR178" s="61"/>
      <c r="FS178" s="61"/>
      <c r="FT178" s="61"/>
      <c r="FU178" s="61"/>
      <c r="FV178" s="61"/>
      <c r="FW178" s="61"/>
      <c r="FX178" s="61"/>
      <c r="FY178" s="61"/>
      <c r="FZ178" s="61"/>
      <c r="GA178" s="61"/>
      <c r="GB178" s="61"/>
      <c r="GC178" s="61"/>
      <c r="GD178" s="61"/>
      <c r="GE178" s="61"/>
      <c r="GF178" s="61"/>
      <c r="GG178" s="61"/>
      <c r="GH178" s="61"/>
      <c r="GI178" s="61"/>
      <c r="GJ178" s="61"/>
      <c r="GK178" s="61"/>
      <c r="GL178" s="61"/>
      <c r="GM178" s="61"/>
      <c r="GN178" s="61"/>
      <c r="GO178" s="61"/>
      <c r="GP178" s="61"/>
      <c r="GQ178" s="61"/>
      <c r="GR178" s="61"/>
      <c r="GS178" s="61"/>
      <c r="GT178" s="61"/>
      <c r="GU178" s="61"/>
      <c r="GV178" s="61"/>
      <c r="GW178" s="61"/>
      <c r="GX178" s="61"/>
      <c r="GY178" s="61"/>
      <c r="GZ178" s="61"/>
      <c r="HA178" s="61"/>
      <c r="HB178" s="61"/>
      <c r="HC178" s="61"/>
      <c r="HD178" s="61"/>
      <c r="HE178" s="61"/>
      <c r="HF178" s="61"/>
      <c r="HG178" s="61"/>
      <c r="HH178" s="61"/>
      <c r="HI178" s="61"/>
      <c r="HJ178" s="61"/>
      <c r="HK178" s="61"/>
      <c r="HL178" s="61"/>
      <c r="HM178" s="61"/>
      <c r="HN178" s="61"/>
      <c r="HO178" s="61"/>
      <c r="HP178" s="62"/>
    </row>
    <row r="179" spans="2:224" ht="15" x14ac:dyDescent="0.25">
      <c r="B179" s="63">
        <v>5012</v>
      </c>
      <c r="C179" s="57" t="s">
        <v>368</v>
      </c>
      <c r="D179" s="58">
        <v>1845</v>
      </c>
      <c r="E179" s="58">
        <v>2010.5</v>
      </c>
      <c r="F179" s="58">
        <v>2211.5</v>
      </c>
      <c r="G179" s="58">
        <v>2139.5</v>
      </c>
      <c r="H179" s="58">
        <v>1917.75</v>
      </c>
      <c r="I179" s="58">
        <v>1686.5</v>
      </c>
      <c r="J179" s="58">
        <v>1364.25</v>
      </c>
      <c r="K179" s="58">
        <v>1438.75</v>
      </c>
      <c r="L179" s="58">
        <v>1670.75</v>
      </c>
      <c r="M179" s="58">
        <v>1870.5</v>
      </c>
      <c r="N179" s="58">
        <v>2145.75</v>
      </c>
      <c r="O179" s="58">
        <v>2359.75</v>
      </c>
      <c r="P179" s="58">
        <v>2487.25</v>
      </c>
      <c r="Q179" s="58">
        <v>2418.25</v>
      </c>
      <c r="R179" s="58">
        <v>2459.5</v>
      </c>
      <c r="S179" s="58">
        <v>2537.5</v>
      </c>
      <c r="T179" s="58">
        <v>2620.75</v>
      </c>
      <c r="U179" s="58">
        <v>2786</v>
      </c>
      <c r="V179" s="58">
        <v>2712</v>
      </c>
      <c r="W179" s="58">
        <v>2678.25</v>
      </c>
      <c r="X179" s="58">
        <v>2717</v>
      </c>
      <c r="Y179" s="59">
        <v>2746.75</v>
      </c>
      <c r="Z179" s="59">
        <v>2805</v>
      </c>
      <c r="AA179" s="60"/>
      <c r="AB179" s="61"/>
      <c r="AC179" s="61"/>
      <c r="AD179" s="61"/>
      <c r="AE179" s="61"/>
      <c r="AF179" s="61"/>
      <c r="AG179" s="61"/>
      <c r="AH179" s="61"/>
      <c r="AI179" s="61"/>
      <c r="AJ179" s="61"/>
      <c r="AK179" s="61"/>
      <c r="AL179" s="61"/>
      <c r="AM179" s="61"/>
      <c r="AN179" s="61"/>
      <c r="AO179" s="61"/>
      <c r="AP179" s="61"/>
      <c r="AQ179" s="61"/>
      <c r="AR179" s="61"/>
      <c r="AS179" s="61"/>
      <c r="AT179" s="61"/>
      <c r="AU179" s="61"/>
      <c r="AV179" s="61"/>
      <c r="AW179" s="61"/>
      <c r="AX179" s="61"/>
      <c r="AY179" s="61"/>
      <c r="AZ179" s="61"/>
      <c r="BA179" s="61"/>
      <c r="BB179" s="61"/>
      <c r="BC179" s="61"/>
      <c r="BD179" s="61"/>
      <c r="BE179" s="61"/>
      <c r="BF179" s="61"/>
      <c r="BG179" s="61"/>
      <c r="BH179" s="61"/>
      <c r="BI179" s="61"/>
      <c r="BJ179" s="61"/>
      <c r="BK179" s="61"/>
      <c r="BL179" s="61"/>
      <c r="BM179" s="61"/>
      <c r="BN179" s="61"/>
      <c r="BO179" s="61"/>
      <c r="BP179" s="61"/>
      <c r="BQ179" s="61"/>
      <c r="BR179" s="61"/>
      <c r="BS179" s="61"/>
      <c r="BT179" s="61"/>
      <c r="BU179" s="61"/>
      <c r="BV179" s="61"/>
      <c r="BW179" s="61"/>
      <c r="BX179" s="61"/>
      <c r="BY179" s="61"/>
      <c r="BZ179" s="61"/>
      <c r="CA179" s="61"/>
      <c r="CB179" s="61"/>
      <c r="CC179" s="61"/>
      <c r="CD179" s="61"/>
      <c r="CE179" s="61"/>
      <c r="CF179" s="61"/>
      <c r="CG179" s="61"/>
      <c r="CH179" s="61"/>
      <c r="CI179" s="61"/>
      <c r="CJ179" s="61"/>
      <c r="CK179" s="61"/>
      <c r="CL179" s="61"/>
      <c r="CM179" s="61"/>
      <c r="CN179" s="61"/>
      <c r="CO179" s="61"/>
      <c r="CP179" s="61"/>
      <c r="CQ179" s="61"/>
      <c r="CR179" s="61"/>
      <c r="CS179" s="61"/>
      <c r="CT179" s="61"/>
      <c r="CU179" s="61"/>
      <c r="CV179" s="61"/>
      <c r="CW179" s="61"/>
      <c r="CX179" s="61"/>
      <c r="CY179" s="61"/>
      <c r="CZ179" s="61"/>
      <c r="DA179" s="61"/>
      <c r="DB179" s="61"/>
      <c r="DC179" s="61"/>
      <c r="DD179" s="61"/>
      <c r="DE179" s="61"/>
      <c r="DF179" s="61"/>
      <c r="DG179" s="61"/>
      <c r="DH179" s="61"/>
      <c r="DI179" s="61"/>
      <c r="DJ179" s="61"/>
      <c r="DK179" s="61"/>
      <c r="DL179" s="61"/>
      <c r="DM179" s="61"/>
      <c r="DN179" s="61"/>
      <c r="DO179" s="61"/>
      <c r="DP179" s="61"/>
      <c r="DQ179" s="61"/>
      <c r="DR179" s="61"/>
      <c r="DS179" s="61"/>
      <c r="DT179" s="61"/>
      <c r="DU179" s="61"/>
      <c r="DV179" s="61"/>
      <c r="DW179" s="61"/>
      <c r="DX179" s="61"/>
      <c r="DY179" s="61"/>
      <c r="DZ179" s="61"/>
      <c r="EA179" s="61"/>
      <c r="EB179" s="61"/>
      <c r="EC179" s="61"/>
      <c r="ED179" s="61"/>
      <c r="EE179" s="61"/>
      <c r="EF179" s="61"/>
      <c r="EG179" s="61"/>
      <c r="EH179" s="61"/>
      <c r="EI179" s="61"/>
      <c r="EJ179" s="61"/>
      <c r="EK179" s="61"/>
      <c r="EL179" s="61"/>
      <c r="EM179" s="61"/>
      <c r="EN179" s="61"/>
      <c r="EO179" s="61"/>
      <c r="EP179" s="61"/>
      <c r="EQ179" s="61"/>
      <c r="ER179" s="61"/>
      <c r="ES179" s="61"/>
      <c r="ET179" s="61"/>
      <c r="EU179" s="61"/>
      <c r="EV179" s="61"/>
      <c r="EW179" s="61"/>
      <c r="EX179" s="61"/>
      <c r="EY179" s="61"/>
      <c r="EZ179" s="61"/>
      <c r="FA179" s="61"/>
      <c r="FB179" s="61"/>
      <c r="FC179" s="61"/>
      <c r="FD179" s="61"/>
      <c r="FE179" s="61"/>
      <c r="FF179" s="61"/>
      <c r="FG179" s="61"/>
      <c r="FH179" s="61"/>
      <c r="FI179" s="61"/>
      <c r="FJ179" s="61"/>
      <c r="FK179" s="61"/>
      <c r="FL179" s="61"/>
      <c r="FM179" s="61"/>
      <c r="FN179" s="61"/>
      <c r="FO179" s="61"/>
      <c r="FP179" s="61"/>
      <c r="FQ179" s="61"/>
      <c r="FR179" s="61"/>
      <c r="FS179" s="61"/>
      <c r="FT179" s="61"/>
      <c r="FU179" s="61"/>
      <c r="FV179" s="61"/>
      <c r="FW179" s="61"/>
      <c r="FX179" s="61"/>
      <c r="FY179" s="61"/>
      <c r="FZ179" s="61"/>
      <c r="GA179" s="61"/>
      <c r="GB179" s="61"/>
      <c r="GC179" s="61"/>
      <c r="GD179" s="61"/>
      <c r="GE179" s="61"/>
      <c r="GF179" s="61"/>
      <c r="GG179" s="61"/>
      <c r="GH179" s="61"/>
      <c r="GI179" s="61"/>
      <c r="GJ179" s="61"/>
      <c r="GK179" s="61"/>
      <c r="GL179" s="61"/>
      <c r="GM179" s="61"/>
      <c r="GN179" s="61"/>
      <c r="GO179" s="61"/>
      <c r="GP179" s="61"/>
      <c r="GQ179" s="61"/>
      <c r="GR179" s="61"/>
      <c r="GS179" s="61"/>
      <c r="GT179" s="61"/>
      <c r="GU179" s="61"/>
      <c r="GV179" s="61"/>
      <c r="GW179" s="61"/>
      <c r="GX179" s="61"/>
      <c r="GY179" s="61"/>
      <c r="GZ179" s="61"/>
      <c r="HA179" s="61"/>
      <c r="HB179" s="61"/>
      <c r="HC179" s="61"/>
      <c r="HD179" s="61"/>
      <c r="HE179" s="61"/>
      <c r="HF179" s="61"/>
      <c r="HG179" s="61"/>
      <c r="HH179" s="61"/>
      <c r="HI179" s="61"/>
      <c r="HJ179" s="61"/>
      <c r="HK179" s="61"/>
      <c r="HL179" s="61"/>
      <c r="HM179" s="61"/>
      <c r="HN179" s="61"/>
      <c r="HO179" s="61"/>
      <c r="HP179" s="62"/>
    </row>
    <row r="180" spans="2:224" ht="15" x14ac:dyDescent="0.25">
      <c r="B180" s="63">
        <v>5020</v>
      </c>
      <c r="C180" s="57" t="s">
        <v>370</v>
      </c>
      <c r="D180" s="58">
        <v>14905.5</v>
      </c>
      <c r="E180" s="58">
        <v>15761.75</v>
      </c>
      <c r="F180" s="58">
        <v>16431.75</v>
      </c>
      <c r="G180" s="58">
        <v>15869.25</v>
      </c>
      <c r="H180" s="58">
        <v>15988.75</v>
      </c>
      <c r="I180" s="58">
        <v>15799.5</v>
      </c>
      <c r="J180" s="58">
        <v>13794.75</v>
      </c>
      <c r="K180" s="58">
        <v>15039.5</v>
      </c>
      <c r="L180" s="58">
        <v>18435.5</v>
      </c>
      <c r="M180" s="58">
        <v>21835.5</v>
      </c>
      <c r="N180" s="58">
        <v>24646</v>
      </c>
      <c r="O180" s="58">
        <v>27618.75</v>
      </c>
      <c r="P180" s="58">
        <v>30976.75</v>
      </c>
      <c r="Q180" s="58">
        <v>31416.25</v>
      </c>
      <c r="R180" s="58">
        <v>31948.75</v>
      </c>
      <c r="S180" s="58">
        <v>33305.75</v>
      </c>
      <c r="T180" s="58">
        <v>33880.75</v>
      </c>
      <c r="U180" s="58">
        <v>34282.5</v>
      </c>
      <c r="V180" s="58">
        <v>33900.75</v>
      </c>
      <c r="W180" s="58">
        <v>33733</v>
      </c>
      <c r="X180" s="58">
        <v>33953</v>
      </c>
      <c r="Y180" s="59">
        <v>34298.25</v>
      </c>
      <c r="Z180" s="59">
        <v>34041.25</v>
      </c>
      <c r="AA180" s="60"/>
      <c r="AB180" s="61"/>
      <c r="AC180" s="61"/>
      <c r="AD180" s="61"/>
      <c r="AE180" s="61"/>
      <c r="AF180" s="61"/>
      <c r="AG180" s="61"/>
      <c r="AH180" s="61"/>
      <c r="AI180" s="61"/>
      <c r="AJ180" s="61"/>
      <c r="AK180" s="61"/>
      <c r="AL180" s="61"/>
      <c r="AM180" s="61"/>
      <c r="AN180" s="61"/>
      <c r="AO180" s="61"/>
      <c r="AP180" s="61"/>
      <c r="AQ180" s="61"/>
      <c r="AR180" s="61"/>
      <c r="AS180" s="61"/>
      <c r="AT180" s="61"/>
      <c r="AU180" s="61"/>
      <c r="AV180" s="61"/>
      <c r="AW180" s="61"/>
      <c r="AX180" s="61"/>
      <c r="AY180" s="61"/>
      <c r="AZ180" s="61"/>
      <c r="BA180" s="61"/>
      <c r="BB180" s="61"/>
      <c r="BC180" s="61"/>
      <c r="BD180" s="61"/>
      <c r="BE180" s="61"/>
      <c r="BF180" s="61"/>
      <c r="BG180" s="61"/>
      <c r="BH180" s="61"/>
      <c r="BI180" s="61"/>
      <c r="BJ180" s="61"/>
      <c r="BK180" s="61"/>
      <c r="BL180" s="61"/>
      <c r="BM180" s="61"/>
      <c r="BN180" s="61"/>
      <c r="BO180" s="61"/>
      <c r="BP180" s="61"/>
      <c r="BQ180" s="61"/>
      <c r="BR180" s="61"/>
      <c r="BS180" s="61"/>
      <c r="BT180" s="61"/>
      <c r="BU180" s="61"/>
      <c r="BV180" s="61"/>
      <c r="BW180" s="61"/>
      <c r="BX180" s="61"/>
      <c r="BY180" s="61"/>
      <c r="BZ180" s="61"/>
      <c r="CA180" s="61"/>
      <c r="CB180" s="61"/>
      <c r="CC180" s="61"/>
      <c r="CD180" s="61"/>
      <c r="CE180" s="61"/>
      <c r="CF180" s="61"/>
      <c r="CG180" s="61"/>
      <c r="CH180" s="61"/>
      <c r="CI180" s="61"/>
      <c r="CJ180" s="61"/>
      <c r="CK180" s="61"/>
      <c r="CL180" s="61"/>
      <c r="CM180" s="61"/>
      <c r="CN180" s="61"/>
      <c r="CO180" s="61"/>
      <c r="CP180" s="61"/>
      <c r="CQ180" s="61"/>
      <c r="CR180" s="61"/>
      <c r="CS180" s="61"/>
      <c r="CT180" s="61"/>
      <c r="CU180" s="61"/>
      <c r="CV180" s="61"/>
      <c r="CW180" s="61"/>
      <c r="CX180" s="61"/>
      <c r="CY180" s="61"/>
      <c r="CZ180" s="61"/>
      <c r="DA180" s="61"/>
      <c r="DB180" s="61"/>
      <c r="DC180" s="61"/>
      <c r="DD180" s="61"/>
      <c r="DE180" s="61"/>
      <c r="DF180" s="61"/>
      <c r="DG180" s="61"/>
      <c r="DH180" s="61"/>
      <c r="DI180" s="61"/>
      <c r="DJ180" s="61"/>
      <c r="DK180" s="61"/>
      <c r="DL180" s="61"/>
      <c r="DM180" s="61"/>
      <c r="DN180" s="61"/>
      <c r="DO180" s="61"/>
      <c r="DP180" s="61"/>
      <c r="DQ180" s="61"/>
      <c r="DR180" s="61"/>
      <c r="DS180" s="61"/>
      <c r="DT180" s="61"/>
      <c r="DU180" s="61"/>
      <c r="DV180" s="61"/>
      <c r="DW180" s="61"/>
      <c r="DX180" s="61"/>
      <c r="DY180" s="61"/>
      <c r="DZ180" s="61"/>
      <c r="EA180" s="61"/>
      <c r="EB180" s="61"/>
      <c r="EC180" s="61"/>
      <c r="ED180" s="61"/>
      <c r="EE180" s="61"/>
      <c r="EF180" s="61"/>
      <c r="EG180" s="61"/>
      <c r="EH180" s="61"/>
      <c r="EI180" s="61"/>
      <c r="EJ180" s="61"/>
      <c r="EK180" s="61"/>
      <c r="EL180" s="61"/>
      <c r="EM180" s="61"/>
      <c r="EN180" s="61"/>
      <c r="EO180" s="61"/>
      <c r="EP180" s="61"/>
      <c r="EQ180" s="61"/>
      <c r="ER180" s="61"/>
      <c r="ES180" s="61"/>
      <c r="ET180" s="61"/>
      <c r="EU180" s="61"/>
      <c r="EV180" s="61"/>
      <c r="EW180" s="61"/>
      <c r="EX180" s="61"/>
      <c r="EY180" s="61"/>
      <c r="EZ180" s="61"/>
      <c r="FA180" s="61"/>
      <c r="FB180" s="61"/>
      <c r="FC180" s="61"/>
      <c r="FD180" s="61"/>
      <c r="FE180" s="61"/>
      <c r="FF180" s="61"/>
      <c r="FG180" s="61"/>
      <c r="FH180" s="61"/>
      <c r="FI180" s="61"/>
      <c r="FJ180" s="61"/>
      <c r="FK180" s="61"/>
      <c r="FL180" s="61"/>
      <c r="FM180" s="61"/>
      <c r="FN180" s="61"/>
      <c r="FO180" s="61"/>
      <c r="FP180" s="61"/>
      <c r="FQ180" s="61"/>
      <c r="FR180" s="61"/>
      <c r="FS180" s="61"/>
      <c r="FT180" s="61"/>
      <c r="FU180" s="61"/>
      <c r="FV180" s="61"/>
      <c r="FW180" s="61"/>
      <c r="FX180" s="61"/>
      <c r="FY180" s="61"/>
      <c r="FZ180" s="61"/>
      <c r="GA180" s="61"/>
      <c r="GB180" s="61"/>
      <c r="GC180" s="61"/>
      <c r="GD180" s="61"/>
      <c r="GE180" s="61"/>
      <c r="GF180" s="61"/>
      <c r="GG180" s="61"/>
      <c r="GH180" s="61"/>
      <c r="GI180" s="61"/>
      <c r="GJ180" s="61"/>
      <c r="GK180" s="61"/>
      <c r="GL180" s="61"/>
      <c r="GM180" s="61"/>
      <c r="GN180" s="61"/>
      <c r="GO180" s="61"/>
      <c r="GP180" s="61"/>
      <c r="GQ180" s="61"/>
      <c r="GR180" s="61"/>
      <c r="GS180" s="61"/>
      <c r="GT180" s="61"/>
      <c r="GU180" s="61"/>
      <c r="GV180" s="61"/>
      <c r="GW180" s="61"/>
      <c r="GX180" s="61"/>
      <c r="GY180" s="61"/>
      <c r="GZ180" s="61"/>
      <c r="HA180" s="61"/>
      <c r="HB180" s="61"/>
      <c r="HC180" s="61"/>
      <c r="HD180" s="61"/>
      <c r="HE180" s="61"/>
      <c r="HF180" s="61"/>
      <c r="HG180" s="61"/>
      <c r="HH180" s="61"/>
      <c r="HI180" s="61"/>
      <c r="HJ180" s="61"/>
      <c r="HK180" s="61"/>
      <c r="HL180" s="61"/>
      <c r="HM180" s="61"/>
      <c r="HN180" s="61"/>
      <c r="HO180" s="61"/>
      <c r="HP180" s="62"/>
    </row>
    <row r="181" spans="2:224" ht="15" x14ac:dyDescent="0.25">
      <c r="B181" s="63">
        <v>5031</v>
      </c>
      <c r="C181" s="57" t="s">
        <v>372</v>
      </c>
      <c r="D181" s="58">
        <v>7046.75</v>
      </c>
      <c r="E181" s="58">
        <v>7357.75</v>
      </c>
      <c r="F181" s="58">
        <v>7346.75</v>
      </c>
      <c r="G181" s="58">
        <v>7014</v>
      </c>
      <c r="H181" s="58">
        <v>6896</v>
      </c>
      <c r="I181" s="58">
        <v>6988.5</v>
      </c>
      <c r="J181" s="58">
        <v>6355</v>
      </c>
      <c r="K181" s="58">
        <v>7104.5</v>
      </c>
      <c r="L181" s="58">
        <v>8446.5</v>
      </c>
      <c r="M181" s="58">
        <v>9856.25</v>
      </c>
      <c r="N181" s="58">
        <v>11011.25</v>
      </c>
      <c r="O181" s="58">
        <v>12014</v>
      </c>
      <c r="P181" s="58">
        <v>12892.25</v>
      </c>
      <c r="Q181" s="58">
        <v>12812.75</v>
      </c>
      <c r="R181" s="58">
        <v>13046.75</v>
      </c>
      <c r="S181" s="58">
        <v>13667</v>
      </c>
      <c r="T181" s="58">
        <v>13759</v>
      </c>
      <c r="U181" s="58">
        <v>13713.5</v>
      </c>
      <c r="V181" s="58">
        <v>13802.25</v>
      </c>
      <c r="W181" s="58">
        <v>14218</v>
      </c>
      <c r="X181" s="58">
        <v>14641.25</v>
      </c>
      <c r="Y181" s="59">
        <v>15040</v>
      </c>
      <c r="Z181" s="59">
        <v>15219</v>
      </c>
      <c r="AA181" s="60"/>
      <c r="AB181" s="61"/>
      <c r="AC181" s="61"/>
      <c r="AD181" s="61"/>
      <c r="AE181" s="61"/>
      <c r="AF181" s="61"/>
      <c r="AG181" s="61"/>
      <c r="AH181" s="61"/>
      <c r="AI181" s="61"/>
      <c r="AJ181" s="61"/>
      <c r="AK181" s="61"/>
      <c r="AL181" s="61"/>
      <c r="AM181" s="61"/>
      <c r="AN181" s="61"/>
      <c r="AO181" s="61"/>
      <c r="AP181" s="61"/>
      <c r="AQ181" s="61"/>
      <c r="AR181" s="61"/>
      <c r="AS181" s="61"/>
      <c r="AT181" s="61"/>
      <c r="AU181" s="61"/>
      <c r="AV181" s="61"/>
      <c r="AW181" s="61"/>
      <c r="AX181" s="61"/>
      <c r="AY181" s="61"/>
      <c r="AZ181" s="61"/>
      <c r="BA181" s="61"/>
      <c r="BB181" s="61"/>
      <c r="BC181" s="61"/>
      <c r="BD181" s="61"/>
      <c r="BE181" s="61"/>
      <c r="BF181" s="61"/>
      <c r="BG181" s="61"/>
      <c r="BH181" s="61"/>
      <c r="BI181" s="61"/>
      <c r="BJ181" s="61"/>
      <c r="BK181" s="61"/>
      <c r="BL181" s="61"/>
      <c r="BM181" s="61"/>
      <c r="BN181" s="61"/>
      <c r="BO181" s="61"/>
      <c r="BP181" s="61"/>
      <c r="BQ181" s="61"/>
      <c r="BR181" s="61"/>
      <c r="BS181" s="61"/>
      <c r="BT181" s="61"/>
      <c r="BU181" s="61"/>
      <c r="BV181" s="61"/>
      <c r="BW181" s="61"/>
      <c r="BX181" s="61"/>
      <c r="BY181" s="61"/>
      <c r="BZ181" s="61"/>
      <c r="CA181" s="61"/>
      <c r="CB181" s="61"/>
      <c r="CC181" s="61"/>
      <c r="CD181" s="61"/>
      <c r="CE181" s="61"/>
      <c r="CF181" s="61"/>
      <c r="CG181" s="61"/>
      <c r="CH181" s="61"/>
      <c r="CI181" s="61"/>
      <c r="CJ181" s="61"/>
      <c r="CK181" s="61"/>
      <c r="CL181" s="61"/>
      <c r="CM181" s="61"/>
      <c r="CN181" s="61"/>
      <c r="CO181" s="61"/>
      <c r="CP181" s="61"/>
      <c r="CQ181" s="61"/>
      <c r="CR181" s="61"/>
      <c r="CS181" s="61"/>
      <c r="CT181" s="61"/>
      <c r="CU181" s="61"/>
      <c r="CV181" s="61"/>
      <c r="CW181" s="61"/>
      <c r="CX181" s="61"/>
      <c r="CY181" s="61"/>
      <c r="CZ181" s="61"/>
      <c r="DA181" s="61"/>
      <c r="DB181" s="61"/>
      <c r="DC181" s="61"/>
      <c r="DD181" s="61"/>
      <c r="DE181" s="61"/>
      <c r="DF181" s="61"/>
      <c r="DG181" s="61"/>
      <c r="DH181" s="61"/>
      <c r="DI181" s="61"/>
      <c r="DJ181" s="61"/>
      <c r="DK181" s="61"/>
      <c r="DL181" s="61"/>
      <c r="DM181" s="61"/>
      <c r="DN181" s="61"/>
      <c r="DO181" s="61"/>
      <c r="DP181" s="61"/>
      <c r="DQ181" s="61"/>
      <c r="DR181" s="61"/>
      <c r="DS181" s="61"/>
      <c r="DT181" s="61"/>
      <c r="DU181" s="61"/>
      <c r="DV181" s="61"/>
      <c r="DW181" s="61"/>
      <c r="DX181" s="61"/>
      <c r="DY181" s="61"/>
      <c r="DZ181" s="61"/>
      <c r="EA181" s="61"/>
      <c r="EB181" s="61"/>
      <c r="EC181" s="61"/>
      <c r="ED181" s="61"/>
      <c r="EE181" s="61"/>
      <c r="EF181" s="61"/>
      <c r="EG181" s="61"/>
      <c r="EH181" s="61"/>
      <c r="EI181" s="61"/>
      <c r="EJ181" s="61"/>
      <c r="EK181" s="61"/>
      <c r="EL181" s="61"/>
      <c r="EM181" s="61"/>
      <c r="EN181" s="61"/>
      <c r="EO181" s="61"/>
      <c r="EP181" s="61"/>
      <c r="EQ181" s="61"/>
      <c r="ER181" s="61"/>
      <c r="ES181" s="61"/>
      <c r="ET181" s="61"/>
      <c r="EU181" s="61"/>
      <c r="EV181" s="61"/>
      <c r="EW181" s="61"/>
      <c r="EX181" s="61"/>
      <c r="EY181" s="61"/>
      <c r="EZ181" s="61"/>
      <c r="FA181" s="61"/>
      <c r="FB181" s="61"/>
      <c r="FC181" s="61"/>
      <c r="FD181" s="61"/>
      <c r="FE181" s="61"/>
      <c r="FF181" s="61"/>
      <c r="FG181" s="61"/>
      <c r="FH181" s="61"/>
      <c r="FI181" s="61"/>
      <c r="FJ181" s="61"/>
      <c r="FK181" s="61"/>
      <c r="FL181" s="61"/>
      <c r="FM181" s="61"/>
      <c r="FN181" s="61"/>
      <c r="FO181" s="61"/>
      <c r="FP181" s="61"/>
      <c r="FQ181" s="61"/>
      <c r="FR181" s="61"/>
      <c r="FS181" s="61"/>
      <c r="FT181" s="61"/>
      <c r="FU181" s="61"/>
      <c r="FV181" s="61"/>
      <c r="FW181" s="61"/>
      <c r="FX181" s="61"/>
      <c r="FY181" s="61"/>
      <c r="FZ181" s="61"/>
      <c r="GA181" s="61"/>
      <c r="GB181" s="61"/>
      <c r="GC181" s="61"/>
      <c r="GD181" s="61"/>
      <c r="GE181" s="61"/>
      <c r="GF181" s="61"/>
      <c r="GG181" s="61"/>
      <c r="GH181" s="61"/>
      <c r="GI181" s="61"/>
      <c r="GJ181" s="61"/>
      <c r="GK181" s="61"/>
      <c r="GL181" s="61"/>
      <c r="GM181" s="61"/>
      <c r="GN181" s="61"/>
      <c r="GO181" s="61"/>
      <c r="GP181" s="61"/>
      <c r="GQ181" s="61"/>
      <c r="GR181" s="61"/>
      <c r="GS181" s="61"/>
      <c r="GT181" s="61"/>
      <c r="GU181" s="61"/>
      <c r="GV181" s="61"/>
      <c r="GW181" s="61"/>
      <c r="GX181" s="61"/>
      <c r="GY181" s="61"/>
      <c r="GZ181" s="61"/>
      <c r="HA181" s="61"/>
      <c r="HB181" s="61"/>
      <c r="HC181" s="61"/>
      <c r="HD181" s="61"/>
      <c r="HE181" s="61"/>
      <c r="HF181" s="61"/>
      <c r="HG181" s="61"/>
      <c r="HH181" s="61"/>
      <c r="HI181" s="61"/>
      <c r="HJ181" s="61"/>
      <c r="HK181" s="61"/>
      <c r="HL181" s="61"/>
      <c r="HM181" s="61"/>
      <c r="HN181" s="61"/>
      <c r="HO181" s="61"/>
      <c r="HP181" s="62"/>
    </row>
    <row r="182" spans="2:224" ht="15" x14ac:dyDescent="0.25">
      <c r="B182" s="63">
        <v>5032</v>
      </c>
      <c r="C182" s="57" t="s">
        <v>374</v>
      </c>
      <c r="D182" s="58">
        <v>10283.5</v>
      </c>
      <c r="E182" s="58">
        <v>11038.5</v>
      </c>
      <c r="F182" s="58">
        <v>11730</v>
      </c>
      <c r="G182" s="58">
        <v>11420.25</v>
      </c>
      <c r="H182" s="58">
        <v>10907.25</v>
      </c>
      <c r="I182" s="58">
        <v>10786</v>
      </c>
      <c r="J182" s="58">
        <v>9889.75</v>
      </c>
      <c r="K182" s="58">
        <v>10716.25</v>
      </c>
      <c r="L182" s="58">
        <v>12579.75</v>
      </c>
      <c r="M182" s="58">
        <v>14318.25</v>
      </c>
      <c r="N182" s="58">
        <v>15660.75</v>
      </c>
      <c r="O182" s="58">
        <v>17055.25</v>
      </c>
      <c r="P182" s="58">
        <v>18131</v>
      </c>
      <c r="Q182" s="58">
        <v>18225.75</v>
      </c>
      <c r="R182" s="58">
        <v>18678.5</v>
      </c>
      <c r="S182" s="58">
        <v>19406.25</v>
      </c>
      <c r="T182" s="58">
        <v>19784.75</v>
      </c>
      <c r="U182" s="58">
        <v>20157.75</v>
      </c>
      <c r="V182" s="58">
        <v>20567.25</v>
      </c>
      <c r="W182" s="58">
        <v>21207.25</v>
      </c>
      <c r="X182" s="58">
        <v>21968</v>
      </c>
      <c r="Y182" s="59">
        <v>21973.5</v>
      </c>
      <c r="Z182" s="59">
        <v>22111.75</v>
      </c>
      <c r="AA182" s="60"/>
      <c r="AB182" s="61"/>
      <c r="AC182" s="61"/>
      <c r="AD182" s="61"/>
      <c r="AE182" s="61"/>
      <c r="AF182" s="61"/>
      <c r="AG182" s="61"/>
      <c r="AH182" s="61"/>
      <c r="AI182" s="61"/>
      <c r="AJ182" s="61"/>
      <c r="AK182" s="61"/>
      <c r="AL182" s="61"/>
      <c r="AM182" s="61"/>
      <c r="AN182" s="61"/>
      <c r="AO182" s="61"/>
      <c r="AP182" s="61"/>
      <c r="AQ182" s="61"/>
      <c r="AR182" s="61"/>
      <c r="AS182" s="61"/>
      <c r="AT182" s="61"/>
      <c r="AU182" s="61"/>
      <c r="AV182" s="61"/>
      <c r="AW182" s="61"/>
      <c r="AX182" s="61"/>
      <c r="AY182" s="61"/>
      <c r="AZ182" s="61"/>
      <c r="BA182" s="61"/>
      <c r="BB182" s="61"/>
      <c r="BC182" s="61"/>
      <c r="BD182" s="61"/>
      <c r="BE182" s="61"/>
      <c r="BF182" s="61"/>
      <c r="BG182" s="61"/>
      <c r="BH182" s="61"/>
      <c r="BI182" s="61"/>
      <c r="BJ182" s="61"/>
      <c r="BK182" s="61"/>
      <c r="BL182" s="61"/>
      <c r="BM182" s="61"/>
      <c r="BN182" s="61"/>
      <c r="BO182" s="61"/>
      <c r="BP182" s="61"/>
      <c r="BQ182" s="61"/>
      <c r="BR182" s="61"/>
      <c r="BS182" s="61"/>
      <c r="BT182" s="61"/>
      <c r="BU182" s="61"/>
      <c r="BV182" s="61"/>
      <c r="BW182" s="61"/>
      <c r="BX182" s="61"/>
      <c r="BY182" s="61"/>
      <c r="BZ182" s="61"/>
      <c r="CA182" s="61"/>
      <c r="CB182" s="61"/>
      <c r="CC182" s="61"/>
      <c r="CD182" s="61"/>
      <c r="CE182" s="61"/>
      <c r="CF182" s="61"/>
      <c r="CG182" s="61"/>
      <c r="CH182" s="61"/>
      <c r="CI182" s="61"/>
      <c r="CJ182" s="61"/>
      <c r="CK182" s="61"/>
      <c r="CL182" s="61"/>
      <c r="CM182" s="61"/>
      <c r="CN182" s="61"/>
      <c r="CO182" s="61"/>
      <c r="CP182" s="61"/>
      <c r="CQ182" s="61"/>
      <c r="CR182" s="61"/>
      <c r="CS182" s="61"/>
      <c r="CT182" s="61"/>
      <c r="CU182" s="61"/>
      <c r="CV182" s="61"/>
      <c r="CW182" s="61"/>
      <c r="CX182" s="61"/>
      <c r="CY182" s="61"/>
      <c r="CZ182" s="61"/>
      <c r="DA182" s="61"/>
      <c r="DB182" s="61"/>
      <c r="DC182" s="61"/>
      <c r="DD182" s="61"/>
      <c r="DE182" s="61"/>
      <c r="DF182" s="61"/>
      <c r="DG182" s="61"/>
      <c r="DH182" s="61"/>
      <c r="DI182" s="61"/>
      <c r="DJ182" s="61"/>
      <c r="DK182" s="61"/>
      <c r="DL182" s="61"/>
      <c r="DM182" s="61"/>
      <c r="DN182" s="61"/>
      <c r="DO182" s="61"/>
      <c r="DP182" s="61"/>
      <c r="DQ182" s="61"/>
      <c r="DR182" s="61"/>
      <c r="DS182" s="61"/>
      <c r="DT182" s="61"/>
      <c r="DU182" s="61"/>
      <c r="DV182" s="61"/>
      <c r="DW182" s="61"/>
      <c r="DX182" s="61"/>
      <c r="DY182" s="61"/>
      <c r="DZ182" s="61"/>
      <c r="EA182" s="61"/>
      <c r="EB182" s="61"/>
      <c r="EC182" s="61"/>
      <c r="ED182" s="61"/>
      <c r="EE182" s="61"/>
      <c r="EF182" s="61"/>
      <c r="EG182" s="61"/>
      <c r="EH182" s="61"/>
      <c r="EI182" s="61"/>
      <c r="EJ182" s="61"/>
      <c r="EK182" s="61"/>
      <c r="EL182" s="61"/>
      <c r="EM182" s="61"/>
      <c r="EN182" s="61"/>
      <c r="EO182" s="61"/>
      <c r="EP182" s="61"/>
      <c r="EQ182" s="61"/>
      <c r="ER182" s="61"/>
      <c r="ES182" s="61"/>
      <c r="ET182" s="61"/>
      <c r="EU182" s="61"/>
      <c r="EV182" s="61"/>
      <c r="EW182" s="61"/>
      <c r="EX182" s="61"/>
      <c r="EY182" s="61"/>
      <c r="EZ182" s="61"/>
      <c r="FA182" s="61"/>
      <c r="FB182" s="61"/>
      <c r="FC182" s="61"/>
      <c r="FD182" s="61"/>
      <c r="FE182" s="61"/>
      <c r="FF182" s="61"/>
      <c r="FG182" s="61"/>
      <c r="FH182" s="61"/>
      <c r="FI182" s="61"/>
      <c r="FJ182" s="61"/>
      <c r="FK182" s="61"/>
      <c r="FL182" s="61"/>
      <c r="FM182" s="61"/>
      <c r="FN182" s="61"/>
      <c r="FO182" s="61"/>
      <c r="FP182" s="61"/>
      <c r="FQ182" s="61"/>
      <c r="FR182" s="61"/>
      <c r="FS182" s="61"/>
      <c r="FT182" s="61"/>
      <c r="FU182" s="61"/>
      <c r="FV182" s="61"/>
      <c r="FW182" s="61"/>
      <c r="FX182" s="61"/>
      <c r="FY182" s="61"/>
      <c r="FZ182" s="61"/>
      <c r="GA182" s="61"/>
      <c r="GB182" s="61"/>
      <c r="GC182" s="61"/>
      <c r="GD182" s="61"/>
      <c r="GE182" s="61"/>
      <c r="GF182" s="61"/>
      <c r="GG182" s="61"/>
      <c r="GH182" s="61"/>
      <c r="GI182" s="61"/>
      <c r="GJ182" s="61"/>
      <c r="GK182" s="61"/>
      <c r="GL182" s="61"/>
      <c r="GM182" s="61"/>
      <c r="GN182" s="61"/>
      <c r="GO182" s="61"/>
      <c r="GP182" s="61"/>
      <c r="GQ182" s="61"/>
      <c r="GR182" s="61"/>
      <c r="GS182" s="61"/>
      <c r="GT182" s="61"/>
      <c r="GU182" s="61"/>
      <c r="GV182" s="61"/>
      <c r="GW182" s="61"/>
      <c r="GX182" s="61"/>
      <c r="GY182" s="61"/>
      <c r="GZ182" s="61"/>
      <c r="HA182" s="61"/>
      <c r="HB182" s="61"/>
      <c r="HC182" s="61"/>
      <c r="HD182" s="61"/>
      <c r="HE182" s="61"/>
      <c r="HF182" s="61"/>
      <c r="HG182" s="61"/>
      <c r="HH182" s="61"/>
      <c r="HI182" s="61"/>
      <c r="HJ182" s="61"/>
      <c r="HK182" s="61"/>
      <c r="HL182" s="61"/>
      <c r="HM182" s="61"/>
      <c r="HN182" s="61"/>
      <c r="HO182" s="61"/>
      <c r="HP182" s="62"/>
    </row>
    <row r="183" spans="2:224" ht="15" x14ac:dyDescent="0.25">
      <c r="B183" s="63">
        <v>5050</v>
      </c>
      <c r="C183" s="57" t="s">
        <v>376</v>
      </c>
      <c r="D183" s="58">
        <v>36060</v>
      </c>
      <c r="E183" s="58">
        <v>39660.5</v>
      </c>
      <c r="F183" s="58">
        <v>43095.5</v>
      </c>
      <c r="G183" s="58">
        <v>45424.75</v>
      </c>
      <c r="H183" s="58">
        <v>45493.75</v>
      </c>
      <c r="I183" s="58">
        <v>43972.5</v>
      </c>
      <c r="J183" s="58">
        <v>41475.5</v>
      </c>
      <c r="K183" s="58">
        <v>43073.5</v>
      </c>
      <c r="L183" s="58">
        <v>45797.5</v>
      </c>
      <c r="M183" s="58">
        <v>47849.5</v>
      </c>
      <c r="N183" s="58">
        <v>49421.75</v>
      </c>
      <c r="O183" s="58">
        <v>50642.75</v>
      </c>
      <c r="P183" s="58">
        <v>52161.5</v>
      </c>
      <c r="Q183" s="58">
        <v>52237.75</v>
      </c>
      <c r="R183" s="58">
        <v>53028.5</v>
      </c>
      <c r="S183" s="58">
        <v>54044</v>
      </c>
      <c r="T183" s="58">
        <v>55034</v>
      </c>
      <c r="U183" s="58">
        <v>56184.75</v>
      </c>
      <c r="V183" s="58">
        <v>57390.5</v>
      </c>
      <c r="W183" s="58">
        <v>59147.25</v>
      </c>
      <c r="X183" s="58">
        <v>59830.75</v>
      </c>
      <c r="Y183" s="59">
        <v>60204</v>
      </c>
      <c r="Z183" s="59">
        <v>60567.75</v>
      </c>
      <c r="AA183" s="60"/>
      <c r="AB183" s="61"/>
      <c r="AC183" s="61"/>
      <c r="AD183" s="61"/>
      <c r="AE183" s="61"/>
      <c r="AF183" s="61"/>
      <c r="AG183" s="61"/>
      <c r="AH183" s="61"/>
      <c r="AI183" s="61"/>
      <c r="AJ183" s="61"/>
      <c r="AK183" s="61"/>
      <c r="AL183" s="61"/>
      <c r="AM183" s="61"/>
      <c r="AN183" s="61"/>
      <c r="AO183" s="61"/>
      <c r="AP183" s="61"/>
      <c r="AQ183" s="61"/>
      <c r="AR183" s="61"/>
      <c r="AS183" s="61"/>
      <c r="AT183" s="61"/>
      <c r="AU183" s="61"/>
      <c r="AV183" s="61"/>
      <c r="AW183" s="61"/>
      <c r="AX183" s="61"/>
      <c r="AY183" s="61"/>
      <c r="AZ183" s="61"/>
      <c r="BA183" s="61"/>
      <c r="BB183" s="61"/>
      <c r="BC183" s="61"/>
      <c r="BD183" s="61"/>
      <c r="BE183" s="61"/>
      <c r="BF183" s="61"/>
      <c r="BG183" s="61"/>
      <c r="BH183" s="61"/>
      <c r="BI183" s="61"/>
      <c r="BJ183" s="61"/>
      <c r="BK183" s="61"/>
      <c r="BL183" s="61"/>
      <c r="BM183" s="61"/>
      <c r="BN183" s="61"/>
      <c r="BO183" s="61"/>
      <c r="BP183" s="61"/>
      <c r="BQ183" s="61"/>
      <c r="BR183" s="61"/>
      <c r="BS183" s="61"/>
      <c r="BT183" s="61"/>
      <c r="BU183" s="61"/>
      <c r="BV183" s="61"/>
      <c r="BW183" s="61"/>
      <c r="BX183" s="61"/>
      <c r="BY183" s="61"/>
      <c r="BZ183" s="61"/>
      <c r="CA183" s="61"/>
      <c r="CB183" s="61"/>
      <c r="CC183" s="61"/>
      <c r="CD183" s="61"/>
      <c r="CE183" s="61"/>
      <c r="CF183" s="61"/>
      <c r="CG183" s="61"/>
      <c r="CH183" s="61"/>
      <c r="CI183" s="61"/>
      <c r="CJ183" s="61"/>
      <c r="CK183" s="61"/>
      <c r="CL183" s="61"/>
      <c r="CM183" s="61"/>
      <c r="CN183" s="61"/>
      <c r="CO183" s="61"/>
      <c r="CP183" s="61"/>
      <c r="CQ183" s="61"/>
      <c r="CR183" s="61"/>
      <c r="CS183" s="61"/>
      <c r="CT183" s="61"/>
      <c r="CU183" s="61"/>
      <c r="CV183" s="61"/>
      <c r="CW183" s="61"/>
      <c r="CX183" s="61"/>
      <c r="CY183" s="61"/>
      <c r="CZ183" s="61"/>
      <c r="DA183" s="61"/>
      <c r="DB183" s="61"/>
      <c r="DC183" s="61"/>
      <c r="DD183" s="61"/>
      <c r="DE183" s="61"/>
      <c r="DF183" s="61"/>
      <c r="DG183" s="61"/>
      <c r="DH183" s="61"/>
      <c r="DI183" s="61"/>
      <c r="DJ183" s="61"/>
      <c r="DK183" s="61"/>
      <c r="DL183" s="61"/>
      <c r="DM183" s="61"/>
      <c r="DN183" s="61"/>
      <c r="DO183" s="61"/>
      <c r="DP183" s="61"/>
      <c r="DQ183" s="61"/>
      <c r="DR183" s="61"/>
      <c r="DS183" s="61"/>
      <c r="DT183" s="61"/>
      <c r="DU183" s="61"/>
      <c r="DV183" s="61"/>
      <c r="DW183" s="61"/>
      <c r="DX183" s="61"/>
      <c r="DY183" s="61"/>
      <c r="DZ183" s="61"/>
      <c r="EA183" s="61"/>
      <c r="EB183" s="61"/>
      <c r="EC183" s="61"/>
      <c r="ED183" s="61"/>
      <c r="EE183" s="61"/>
      <c r="EF183" s="61"/>
      <c r="EG183" s="61"/>
      <c r="EH183" s="61"/>
      <c r="EI183" s="61"/>
      <c r="EJ183" s="61"/>
      <c r="EK183" s="61"/>
      <c r="EL183" s="61"/>
      <c r="EM183" s="61"/>
      <c r="EN183" s="61"/>
      <c r="EO183" s="61"/>
      <c r="EP183" s="61"/>
      <c r="EQ183" s="61"/>
      <c r="ER183" s="61"/>
      <c r="ES183" s="61"/>
      <c r="ET183" s="61"/>
      <c r="EU183" s="61"/>
      <c r="EV183" s="61"/>
      <c r="EW183" s="61"/>
      <c r="EX183" s="61"/>
      <c r="EY183" s="61"/>
      <c r="EZ183" s="61"/>
      <c r="FA183" s="61"/>
      <c r="FB183" s="61"/>
      <c r="FC183" s="61"/>
      <c r="FD183" s="61"/>
      <c r="FE183" s="61"/>
      <c r="FF183" s="61"/>
      <c r="FG183" s="61"/>
      <c r="FH183" s="61"/>
      <c r="FI183" s="61"/>
      <c r="FJ183" s="61"/>
      <c r="FK183" s="61"/>
      <c r="FL183" s="61"/>
      <c r="FM183" s="61"/>
      <c r="FN183" s="61"/>
      <c r="FO183" s="61"/>
      <c r="FP183" s="61"/>
      <c r="FQ183" s="61"/>
      <c r="FR183" s="61"/>
      <c r="FS183" s="61"/>
      <c r="FT183" s="61"/>
      <c r="FU183" s="61"/>
      <c r="FV183" s="61"/>
      <c r="FW183" s="61"/>
      <c r="FX183" s="61"/>
      <c r="FY183" s="61"/>
      <c r="FZ183" s="61"/>
      <c r="GA183" s="61"/>
      <c r="GB183" s="61"/>
      <c r="GC183" s="61"/>
      <c r="GD183" s="61"/>
      <c r="GE183" s="61"/>
      <c r="GF183" s="61"/>
      <c r="GG183" s="61"/>
      <c r="GH183" s="61"/>
      <c r="GI183" s="61"/>
      <c r="GJ183" s="61"/>
      <c r="GK183" s="61"/>
      <c r="GL183" s="61"/>
      <c r="GM183" s="61"/>
      <c r="GN183" s="61"/>
      <c r="GO183" s="61"/>
      <c r="GP183" s="61"/>
      <c r="GQ183" s="61"/>
      <c r="GR183" s="61"/>
      <c r="GS183" s="61"/>
      <c r="GT183" s="61"/>
      <c r="GU183" s="61"/>
      <c r="GV183" s="61"/>
      <c r="GW183" s="61"/>
      <c r="GX183" s="61"/>
      <c r="GY183" s="61"/>
      <c r="GZ183" s="61"/>
      <c r="HA183" s="61"/>
      <c r="HB183" s="61"/>
      <c r="HC183" s="61"/>
      <c r="HD183" s="61"/>
      <c r="HE183" s="61"/>
      <c r="HF183" s="61"/>
      <c r="HG183" s="61"/>
      <c r="HH183" s="61"/>
      <c r="HI183" s="61"/>
      <c r="HJ183" s="61"/>
      <c r="HK183" s="61"/>
      <c r="HL183" s="61"/>
      <c r="HM183" s="61"/>
      <c r="HN183" s="61"/>
      <c r="HO183" s="61"/>
      <c r="HP183" s="62"/>
    </row>
    <row r="184" spans="2:224" ht="15" x14ac:dyDescent="0.25">
      <c r="B184" s="63">
        <v>5111</v>
      </c>
      <c r="C184" s="57" t="s">
        <v>378</v>
      </c>
      <c r="D184" s="58">
        <v>20736</v>
      </c>
      <c r="E184" s="58">
        <v>22023.75</v>
      </c>
      <c r="F184" s="58">
        <v>23639.75</v>
      </c>
      <c r="G184" s="58">
        <v>23203.25</v>
      </c>
      <c r="H184" s="58">
        <v>22789.25</v>
      </c>
      <c r="I184" s="58">
        <v>22321</v>
      </c>
      <c r="J184" s="58">
        <v>22489</v>
      </c>
      <c r="K184" s="58">
        <v>24582</v>
      </c>
      <c r="L184" s="58">
        <v>26280.75</v>
      </c>
      <c r="M184" s="58">
        <v>28381.5</v>
      </c>
      <c r="N184" s="58">
        <v>29941.75</v>
      </c>
      <c r="O184" s="58">
        <v>31412.25</v>
      </c>
      <c r="P184" s="58">
        <v>33051</v>
      </c>
      <c r="Q184" s="58">
        <v>32432.5</v>
      </c>
      <c r="R184" s="58">
        <v>33385.25</v>
      </c>
      <c r="S184" s="58">
        <v>34402</v>
      </c>
      <c r="T184" s="58">
        <v>34527.5</v>
      </c>
      <c r="U184" s="58">
        <v>34443.5</v>
      </c>
      <c r="V184" s="58">
        <v>33950.75</v>
      </c>
      <c r="W184" s="58">
        <v>33819.5</v>
      </c>
      <c r="X184" s="58">
        <v>34544.25</v>
      </c>
      <c r="Y184" s="59">
        <v>34288.75</v>
      </c>
      <c r="Z184" s="59">
        <v>34045</v>
      </c>
      <c r="AA184" s="60"/>
      <c r="AB184" s="61"/>
      <c r="AC184" s="61"/>
      <c r="AD184" s="61"/>
      <c r="AE184" s="61"/>
      <c r="AF184" s="61"/>
      <c r="AG184" s="61"/>
      <c r="AH184" s="61"/>
      <c r="AI184" s="61"/>
      <c r="AJ184" s="61"/>
      <c r="AK184" s="61"/>
      <c r="AL184" s="61"/>
      <c r="AM184" s="61"/>
      <c r="AN184" s="61"/>
      <c r="AO184" s="61"/>
      <c r="AP184" s="61"/>
      <c r="AQ184" s="61"/>
      <c r="AR184" s="61"/>
      <c r="AS184" s="61"/>
      <c r="AT184" s="61"/>
      <c r="AU184" s="61"/>
      <c r="AV184" s="61"/>
      <c r="AW184" s="61"/>
      <c r="AX184" s="61"/>
      <c r="AY184" s="61"/>
      <c r="AZ184" s="61"/>
      <c r="BA184" s="61"/>
      <c r="BB184" s="61"/>
      <c r="BC184" s="61"/>
      <c r="BD184" s="61"/>
      <c r="BE184" s="61"/>
      <c r="BF184" s="61"/>
      <c r="BG184" s="61"/>
      <c r="BH184" s="61"/>
      <c r="BI184" s="61"/>
      <c r="BJ184" s="61"/>
      <c r="BK184" s="61"/>
      <c r="BL184" s="61"/>
      <c r="BM184" s="61"/>
      <c r="BN184" s="61"/>
      <c r="BO184" s="61"/>
      <c r="BP184" s="61"/>
      <c r="BQ184" s="61"/>
      <c r="BR184" s="61"/>
      <c r="BS184" s="61"/>
      <c r="BT184" s="61"/>
      <c r="BU184" s="61"/>
      <c r="BV184" s="61"/>
      <c r="BW184" s="61"/>
      <c r="BX184" s="61"/>
      <c r="BY184" s="61"/>
      <c r="BZ184" s="61"/>
      <c r="CA184" s="61"/>
      <c r="CB184" s="61"/>
      <c r="CC184" s="61"/>
      <c r="CD184" s="61"/>
      <c r="CE184" s="61"/>
      <c r="CF184" s="61"/>
      <c r="CG184" s="61"/>
      <c r="CH184" s="61"/>
      <c r="CI184" s="61"/>
      <c r="CJ184" s="61"/>
      <c r="CK184" s="61"/>
      <c r="CL184" s="61"/>
      <c r="CM184" s="61"/>
      <c r="CN184" s="61"/>
      <c r="CO184" s="61"/>
      <c r="CP184" s="61"/>
      <c r="CQ184" s="61"/>
      <c r="CR184" s="61"/>
      <c r="CS184" s="61"/>
      <c r="CT184" s="61"/>
      <c r="CU184" s="61"/>
      <c r="CV184" s="61"/>
      <c r="CW184" s="61"/>
      <c r="CX184" s="61"/>
      <c r="CY184" s="61"/>
      <c r="CZ184" s="61"/>
      <c r="DA184" s="61"/>
      <c r="DB184" s="61"/>
      <c r="DC184" s="61"/>
      <c r="DD184" s="61"/>
      <c r="DE184" s="61"/>
      <c r="DF184" s="61"/>
      <c r="DG184" s="61"/>
      <c r="DH184" s="61"/>
      <c r="DI184" s="61"/>
      <c r="DJ184" s="61"/>
      <c r="DK184" s="61"/>
      <c r="DL184" s="61"/>
      <c r="DM184" s="61"/>
      <c r="DN184" s="61"/>
      <c r="DO184" s="61"/>
      <c r="DP184" s="61"/>
      <c r="DQ184" s="61"/>
      <c r="DR184" s="61"/>
      <c r="DS184" s="61"/>
      <c r="DT184" s="61"/>
      <c r="DU184" s="61"/>
      <c r="DV184" s="61"/>
      <c r="DW184" s="61"/>
      <c r="DX184" s="61"/>
      <c r="DY184" s="61"/>
      <c r="DZ184" s="61"/>
      <c r="EA184" s="61"/>
      <c r="EB184" s="61"/>
      <c r="EC184" s="61"/>
      <c r="ED184" s="61"/>
      <c r="EE184" s="61"/>
      <c r="EF184" s="61"/>
      <c r="EG184" s="61"/>
      <c r="EH184" s="61"/>
      <c r="EI184" s="61"/>
      <c r="EJ184" s="61"/>
      <c r="EK184" s="61"/>
      <c r="EL184" s="61"/>
      <c r="EM184" s="61"/>
      <c r="EN184" s="61"/>
      <c r="EO184" s="61"/>
      <c r="EP184" s="61"/>
      <c r="EQ184" s="61"/>
      <c r="ER184" s="61"/>
      <c r="ES184" s="61"/>
      <c r="ET184" s="61"/>
      <c r="EU184" s="61"/>
      <c r="EV184" s="61"/>
      <c r="EW184" s="61"/>
      <c r="EX184" s="61"/>
      <c r="EY184" s="61"/>
      <c r="EZ184" s="61"/>
      <c r="FA184" s="61"/>
      <c r="FB184" s="61"/>
      <c r="FC184" s="61"/>
      <c r="FD184" s="61"/>
      <c r="FE184" s="61"/>
      <c r="FF184" s="61"/>
      <c r="FG184" s="61"/>
      <c r="FH184" s="61"/>
      <c r="FI184" s="61"/>
      <c r="FJ184" s="61"/>
      <c r="FK184" s="61"/>
      <c r="FL184" s="61"/>
      <c r="FM184" s="61"/>
      <c r="FN184" s="61"/>
      <c r="FO184" s="61"/>
      <c r="FP184" s="61"/>
      <c r="FQ184" s="61"/>
      <c r="FR184" s="61"/>
      <c r="FS184" s="61"/>
      <c r="FT184" s="61"/>
      <c r="FU184" s="61"/>
      <c r="FV184" s="61"/>
      <c r="FW184" s="61"/>
      <c r="FX184" s="61"/>
      <c r="FY184" s="61"/>
      <c r="FZ184" s="61"/>
      <c r="GA184" s="61"/>
      <c r="GB184" s="61"/>
      <c r="GC184" s="61"/>
      <c r="GD184" s="61"/>
      <c r="GE184" s="61"/>
      <c r="GF184" s="61"/>
      <c r="GG184" s="61"/>
      <c r="GH184" s="61"/>
      <c r="GI184" s="61"/>
      <c r="GJ184" s="61"/>
      <c r="GK184" s="61"/>
      <c r="GL184" s="61"/>
      <c r="GM184" s="61"/>
      <c r="GN184" s="61"/>
      <c r="GO184" s="61"/>
      <c r="GP184" s="61"/>
      <c r="GQ184" s="61"/>
      <c r="GR184" s="61"/>
      <c r="GS184" s="61"/>
      <c r="GT184" s="61"/>
      <c r="GU184" s="61"/>
      <c r="GV184" s="61"/>
      <c r="GW184" s="61"/>
      <c r="GX184" s="61"/>
      <c r="GY184" s="61"/>
      <c r="GZ184" s="61"/>
      <c r="HA184" s="61"/>
      <c r="HB184" s="61"/>
      <c r="HC184" s="61"/>
      <c r="HD184" s="61"/>
      <c r="HE184" s="61"/>
      <c r="HF184" s="61"/>
      <c r="HG184" s="61"/>
      <c r="HH184" s="61"/>
      <c r="HI184" s="61"/>
      <c r="HJ184" s="61"/>
      <c r="HK184" s="61"/>
      <c r="HL184" s="61"/>
      <c r="HM184" s="61"/>
      <c r="HN184" s="61"/>
      <c r="HO184" s="61"/>
      <c r="HP184" s="62"/>
    </row>
    <row r="185" spans="2:224" ht="15" x14ac:dyDescent="0.25">
      <c r="B185" s="63">
        <v>5119</v>
      </c>
      <c r="C185" s="57" t="s">
        <v>380</v>
      </c>
      <c r="D185" s="58">
        <v>7618.5</v>
      </c>
      <c r="E185" s="58">
        <v>8600</v>
      </c>
      <c r="F185" s="58">
        <v>9404.75</v>
      </c>
      <c r="G185" s="58">
        <v>9466</v>
      </c>
      <c r="H185" s="58">
        <v>9919.75</v>
      </c>
      <c r="I185" s="58">
        <v>9587.25</v>
      </c>
      <c r="J185" s="58">
        <v>9565.5</v>
      </c>
      <c r="K185" s="58">
        <v>10284.75</v>
      </c>
      <c r="L185" s="58">
        <v>11153</v>
      </c>
      <c r="M185" s="58">
        <v>12178.25</v>
      </c>
      <c r="N185" s="58">
        <v>13397.75</v>
      </c>
      <c r="O185" s="58">
        <v>14476.25</v>
      </c>
      <c r="P185" s="58">
        <v>15701.5</v>
      </c>
      <c r="Q185" s="58">
        <v>15519</v>
      </c>
      <c r="R185" s="58">
        <v>15647</v>
      </c>
      <c r="S185" s="58">
        <v>16093.5</v>
      </c>
      <c r="T185" s="58">
        <v>16525.75</v>
      </c>
      <c r="U185" s="58">
        <v>16618.25</v>
      </c>
      <c r="V185" s="58">
        <v>16445.75</v>
      </c>
      <c r="W185" s="58">
        <v>17071</v>
      </c>
      <c r="X185" s="58">
        <v>17684.25</v>
      </c>
      <c r="Y185" s="59">
        <v>17982</v>
      </c>
      <c r="Z185" s="59">
        <v>17912.75</v>
      </c>
      <c r="AA185" s="60"/>
      <c r="AB185" s="61"/>
      <c r="AC185" s="61"/>
      <c r="AD185" s="61"/>
      <c r="AE185" s="61"/>
      <c r="AF185" s="61"/>
      <c r="AG185" s="61"/>
      <c r="AH185" s="61"/>
      <c r="AI185" s="61"/>
      <c r="AJ185" s="61"/>
      <c r="AK185" s="61"/>
      <c r="AL185" s="61"/>
      <c r="AM185" s="61"/>
      <c r="AN185" s="61"/>
      <c r="AO185" s="61"/>
      <c r="AP185" s="61"/>
      <c r="AQ185" s="61"/>
      <c r="AR185" s="61"/>
      <c r="AS185" s="61"/>
      <c r="AT185" s="61"/>
      <c r="AU185" s="61"/>
      <c r="AV185" s="61"/>
      <c r="AW185" s="61"/>
      <c r="AX185" s="61"/>
      <c r="AY185" s="61"/>
      <c r="AZ185" s="61"/>
      <c r="BA185" s="61"/>
      <c r="BB185" s="61"/>
      <c r="BC185" s="61"/>
      <c r="BD185" s="61"/>
      <c r="BE185" s="61"/>
      <c r="BF185" s="61"/>
      <c r="BG185" s="61"/>
      <c r="BH185" s="61"/>
      <c r="BI185" s="61"/>
      <c r="BJ185" s="61"/>
      <c r="BK185" s="61"/>
      <c r="BL185" s="61"/>
      <c r="BM185" s="61"/>
      <c r="BN185" s="61"/>
      <c r="BO185" s="61"/>
      <c r="BP185" s="61"/>
      <c r="BQ185" s="61"/>
      <c r="BR185" s="61"/>
      <c r="BS185" s="61"/>
      <c r="BT185" s="61"/>
      <c r="BU185" s="61"/>
      <c r="BV185" s="61"/>
      <c r="BW185" s="61"/>
      <c r="BX185" s="61"/>
      <c r="BY185" s="61"/>
      <c r="BZ185" s="61"/>
      <c r="CA185" s="61"/>
      <c r="CB185" s="61"/>
      <c r="CC185" s="61"/>
      <c r="CD185" s="61"/>
      <c r="CE185" s="61"/>
      <c r="CF185" s="61"/>
      <c r="CG185" s="61"/>
      <c r="CH185" s="61"/>
      <c r="CI185" s="61"/>
      <c r="CJ185" s="61"/>
      <c r="CK185" s="61"/>
      <c r="CL185" s="61"/>
      <c r="CM185" s="61"/>
      <c r="CN185" s="61"/>
      <c r="CO185" s="61"/>
      <c r="CP185" s="61"/>
      <c r="CQ185" s="61"/>
      <c r="CR185" s="61"/>
      <c r="CS185" s="61"/>
      <c r="CT185" s="61"/>
      <c r="CU185" s="61"/>
      <c r="CV185" s="61"/>
      <c r="CW185" s="61"/>
      <c r="CX185" s="61"/>
      <c r="CY185" s="61"/>
      <c r="CZ185" s="61"/>
      <c r="DA185" s="61"/>
      <c r="DB185" s="61"/>
      <c r="DC185" s="61"/>
      <c r="DD185" s="61"/>
      <c r="DE185" s="61"/>
      <c r="DF185" s="61"/>
      <c r="DG185" s="61"/>
      <c r="DH185" s="61"/>
      <c r="DI185" s="61"/>
      <c r="DJ185" s="61"/>
      <c r="DK185" s="61"/>
      <c r="DL185" s="61"/>
      <c r="DM185" s="61"/>
      <c r="DN185" s="61"/>
      <c r="DO185" s="61"/>
      <c r="DP185" s="61"/>
      <c r="DQ185" s="61"/>
      <c r="DR185" s="61"/>
      <c r="DS185" s="61"/>
      <c r="DT185" s="61"/>
      <c r="DU185" s="61"/>
      <c r="DV185" s="61"/>
      <c r="DW185" s="61"/>
      <c r="DX185" s="61"/>
      <c r="DY185" s="61"/>
      <c r="DZ185" s="61"/>
      <c r="EA185" s="61"/>
      <c r="EB185" s="61"/>
      <c r="EC185" s="61"/>
      <c r="ED185" s="61"/>
      <c r="EE185" s="61"/>
      <c r="EF185" s="61"/>
      <c r="EG185" s="61"/>
      <c r="EH185" s="61"/>
      <c r="EI185" s="61"/>
      <c r="EJ185" s="61"/>
      <c r="EK185" s="61"/>
      <c r="EL185" s="61"/>
      <c r="EM185" s="61"/>
      <c r="EN185" s="61"/>
      <c r="EO185" s="61"/>
      <c r="EP185" s="61"/>
      <c r="EQ185" s="61"/>
      <c r="ER185" s="61"/>
      <c r="ES185" s="61"/>
      <c r="ET185" s="61"/>
      <c r="EU185" s="61"/>
      <c r="EV185" s="61"/>
      <c r="EW185" s="61"/>
      <c r="EX185" s="61"/>
      <c r="EY185" s="61"/>
      <c r="EZ185" s="61"/>
      <c r="FA185" s="61"/>
      <c r="FB185" s="61"/>
      <c r="FC185" s="61"/>
      <c r="FD185" s="61"/>
      <c r="FE185" s="61"/>
      <c r="FF185" s="61"/>
      <c r="FG185" s="61"/>
      <c r="FH185" s="61"/>
      <c r="FI185" s="61"/>
      <c r="FJ185" s="61"/>
      <c r="FK185" s="61"/>
      <c r="FL185" s="61"/>
      <c r="FM185" s="61"/>
      <c r="FN185" s="61"/>
      <c r="FO185" s="61"/>
      <c r="FP185" s="61"/>
      <c r="FQ185" s="61"/>
      <c r="FR185" s="61"/>
      <c r="FS185" s="61"/>
      <c r="FT185" s="61"/>
      <c r="FU185" s="61"/>
      <c r="FV185" s="61"/>
      <c r="FW185" s="61"/>
      <c r="FX185" s="61"/>
      <c r="FY185" s="61"/>
      <c r="FZ185" s="61"/>
      <c r="GA185" s="61"/>
      <c r="GB185" s="61"/>
      <c r="GC185" s="61"/>
      <c r="GD185" s="61"/>
      <c r="GE185" s="61"/>
      <c r="GF185" s="61"/>
      <c r="GG185" s="61"/>
      <c r="GH185" s="61"/>
      <c r="GI185" s="61"/>
      <c r="GJ185" s="61"/>
      <c r="GK185" s="61"/>
      <c r="GL185" s="61"/>
      <c r="GM185" s="61"/>
      <c r="GN185" s="61"/>
      <c r="GO185" s="61"/>
      <c r="GP185" s="61"/>
      <c r="GQ185" s="61"/>
      <c r="GR185" s="61"/>
      <c r="GS185" s="61"/>
      <c r="GT185" s="61"/>
      <c r="GU185" s="61"/>
      <c r="GV185" s="61"/>
      <c r="GW185" s="61"/>
      <c r="GX185" s="61"/>
      <c r="GY185" s="61"/>
      <c r="GZ185" s="61"/>
      <c r="HA185" s="61"/>
      <c r="HB185" s="61"/>
      <c r="HC185" s="61"/>
      <c r="HD185" s="61"/>
      <c r="HE185" s="61"/>
      <c r="HF185" s="61"/>
      <c r="HG185" s="61"/>
      <c r="HH185" s="61"/>
      <c r="HI185" s="61"/>
      <c r="HJ185" s="61"/>
      <c r="HK185" s="61"/>
      <c r="HL185" s="61"/>
      <c r="HM185" s="61"/>
      <c r="HN185" s="61"/>
      <c r="HO185" s="61"/>
      <c r="HP185" s="62"/>
    </row>
    <row r="186" spans="2:224" ht="15" x14ac:dyDescent="0.25">
      <c r="B186" s="63">
        <v>5121</v>
      </c>
      <c r="C186" s="57" t="s">
        <v>382</v>
      </c>
      <c r="D186" s="58">
        <v>10078</v>
      </c>
      <c r="E186" s="58">
        <v>10262</v>
      </c>
      <c r="F186" s="58">
        <v>10810.25</v>
      </c>
      <c r="G186" s="58">
        <v>9884</v>
      </c>
      <c r="H186" s="58">
        <v>9308.5</v>
      </c>
      <c r="I186" s="58">
        <v>8957.75</v>
      </c>
      <c r="J186" s="58">
        <v>8547.25</v>
      </c>
      <c r="K186" s="58">
        <v>9325.5</v>
      </c>
      <c r="L186" s="58">
        <v>9821.5</v>
      </c>
      <c r="M186" s="58">
        <v>10347.75</v>
      </c>
      <c r="N186" s="58">
        <v>10879.5</v>
      </c>
      <c r="O186" s="58">
        <v>11530</v>
      </c>
      <c r="P186" s="58">
        <v>12255.25</v>
      </c>
      <c r="Q186" s="58">
        <v>11988.25</v>
      </c>
      <c r="R186" s="58">
        <v>12328.5</v>
      </c>
      <c r="S186" s="58">
        <v>12718</v>
      </c>
      <c r="T186" s="58">
        <v>12880.75</v>
      </c>
      <c r="U186" s="58">
        <v>13185.25</v>
      </c>
      <c r="V186" s="58">
        <v>13236.75</v>
      </c>
      <c r="W186" s="58">
        <v>13471.5</v>
      </c>
      <c r="X186" s="58">
        <v>13443.25</v>
      </c>
      <c r="Y186" s="59">
        <v>13531.5</v>
      </c>
      <c r="Z186" s="59">
        <v>13020.25</v>
      </c>
      <c r="AA186" s="60"/>
      <c r="AB186" s="61"/>
      <c r="AC186" s="61"/>
      <c r="AD186" s="61"/>
      <c r="AE186" s="61"/>
      <c r="AF186" s="61"/>
      <c r="AG186" s="61"/>
      <c r="AH186" s="61"/>
      <c r="AI186" s="61"/>
      <c r="AJ186" s="61"/>
      <c r="AK186" s="61"/>
      <c r="AL186" s="61"/>
      <c r="AM186" s="61"/>
      <c r="AN186" s="61"/>
      <c r="AO186" s="61"/>
      <c r="AP186" s="61"/>
      <c r="AQ186" s="61"/>
      <c r="AR186" s="61"/>
      <c r="AS186" s="61"/>
      <c r="AT186" s="61"/>
      <c r="AU186" s="61"/>
      <c r="AV186" s="61"/>
      <c r="AW186" s="61"/>
      <c r="AX186" s="61"/>
      <c r="AY186" s="61"/>
      <c r="AZ186" s="61"/>
      <c r="BA186" s="61"/>
      <c r="BB186" s="61"/>
      <c r="BC186" s="61"/>
      <c r="BD186" s="61"/>
      <c r="BE186" s="61"/>
      <c r="BF186" s="61"/>
      <c r="BG186" s="61"/>
      <c r="BH186" s="61"/>
      <c r="BI186" s="61"/>
      <c r="BJ186" s="61"/>
      <c r="BK186" s="61"/>
      <c r="BL186" s="61"/>
      <c r="BM186" s="61"/>
      <c r="BN186" s="61"/>
      <c r="BO186" s="61"/>
      <c r="BP186" s="61"/>
      <c r="BQ186" s="61"/>
      <c r="BR186" s="61"/>
      <c r="BS186" s="61"/>
      <c r="BT186" s="61"/>
      <c r="BU186" s="61"/>
      <c r="BV186" s="61"/>
      <c r="BW186" s="61"/>
      <c r="BX186" s="61"/>
      <c r="BY186" s="61"/>
      <c r="BZ186" s="61"/>
      <c r="CA186" s="61"/>
      <c r="CB186" s="61"/>
      <c r="CC186" s="61"/>
      <c r="CD186" s="61"/>
      <c r="CE186" s="61"/>
      <c r="CF186" s="61"/>
      <c r="CG186" s="61"/>
      <c r="CH186" s="61"/>
      <c r="CI186" s="61"/>
      <c r="CJ186" s="61"/>
      <c r="CK186" s="61"/>
      <c r="CL186" s="61"/>
      <c r="CM186" s="61"/>
      <c r="CN186" s="61"/>
      <c r="CO186" s="61"/>
      <c r="CP186" s="61"/>
      <c r="CQ186" s="61"/>
      <c r="CR186" s="61"/>
      <c r="CS186" s="61"/>
      <c r="CT186" s="61"/>
      <c r="CU186" s="61"/>
      <c r="CV186" s="61"/>
      <c r="CW186" s="61"/>
      <c r="CX186" s="61"/>
      <c r="CY186" s="61"/>
      <c r="CZ186" s="61"/>
      <c r="DA186" s="61"/>
      <c r="DB186" s="61"/>
      <c r="DC186" s="61"/>
      <c r="DD186" s="61"/>
      <c r="DE186" s="61"/>
      <c r="DF186" s="61"/>
      <c r="DG186" s="61"/>
      <c r="DH186" s="61"/>
      <c r="DI186" s="61"/>
      <c r="DJ186" s="61"/>
      <c r="DK186" s="61"/>
      <c r="DL186" s="61"/>
      <c r="DM186" s="61"/>
      <c r="DN186" s="61"/>
      <c r="DO186" s="61"/>
      <c r="DP186" s="61"/>
      <c r="DQ186" s="61"/>
      <c r="DR186" s="61"/>
      <c r="DS186" s="61"/>
      <c r="DT186" s="61"/>
      <c r="DU186" s="61"/>
      <c r="DV186" s="61"/>
      <c r="DW186" s="61"/>
      <c r="DX186" s="61"/>
      <c r="DY186" s="61"/>
      <c r="DZ186" s="61"/>
      <c r="EA186" s="61"/>
      <c r="EB186" s="61"/>
      <c r="EC186" s="61"/>
      <c r="ED186" s="61"/>
      <c r="EE186" s="61"/>
      <c r="EF186" s="61"/>
      <c r="EG186" s="61"/>
      <c r="EH186" s="61"/>
      <c r="EI186" s="61"/>
      <c r="EJ186" s="61"/>
      <c r="EK186" s="61"/>
      <c r="EL186" s="61"/>
      <c r="EM186" s="61"/>
      <c r="EN186" s="61"/>
      <c r="EO186" s="61"/>
      <c r="EP186" s="61"/>
      <c r="EQ186" s="61"/>
      <c r="ER186" s="61"/>
      <c r="ES186" s="61"/>
      <c r="ET186" s="61"/>
      <c r="EU186" s="61"/>
      <c r="EV186" s="61"/>
      <c r="EW186" s="61"/>
      <c r="EX186" s="61"/>
      <c r="EY186" s="61"/>
      <c r="EZ186" s="61"/>
      <c r="FA186" s="61"/>
      <c r="FB186" s="61"/>
      <c r="FC186" s="61"/>
      <c r="FD186" s="61"/>
      <c r="FE186" s="61"/>
      <c r="FF186" s="61"/>
      <c r="FG186" s="61"/>
      <c r="FH186" s="61"/>
      <c r="FI186" s="61"/>
      <c r="FJ186" s="61"/>
      <c r="FK186" s="61"/>
      <c r="FL186" s="61"/>
      <c r="FM186" s="61"/>
      <c r="FN186" s="61"/>
      <c r="FO186" s="61"/>
      <c r="FP186" s="61"/>
      <c r="FQ186" s="61"/>
      <c r="FR186" s="61"/>
      <c r="FS186" s="61"/>
      <c r="FT186" s="61"/>
      <c r="FU186" s="61"/>
      <c r="FV186" s="61"/>
      <c r="FW186" s="61"/>
      <c r="FX186" s="61"/>
      <c r="FY186" s="61"/>
      <c r="FZ186" s="61"/>
      <c r="GA186" s="61"/>
      <c r="GB186" s="61"/>
      <c r="GC186" s="61"/>
      <c r="GD186" s="61"/>
      <c r="GE186" s="61"/>
      <c r="GF186" s="61"/>
      <c r="GG186" s="61"/>
      <c r="GH186" s="61"/>
      <c r="GI186" s="61"/>
      <c r="GJ186" s="61"/>
      <c r="GK186" s="61"/>
      <c r="GL186" s="61"/>
      <c r="GM186" s="61"/>
      <c r="GN186" s="61"/>
      <c r="GO186" s="61"/>
      <c r="GP186" s="61"/>
      <c r="GQ186" s="61"/>
      <c r="GR186" s="61"/>
      <c r="GS186" s="61"/>
      <c r="GT186" s="61"/>
      <c r="GU186" s="61"/>
      <c r="GV186" s="61"/>
      <c r="GW186" s="61"/>
      <c r="GX186" s="61"/>
      <c r="GY186" s="61"/>
      <c r="GZ186" s="61"/>
      <c r="HA186" s="61"/>
      <c r="HB186" s="61"/>
      <c r="HC186" s="61"/>
      <c r="HD186" s="61"/>
      <c r="HE186" s="61"/>
      <c r="HF186" s="61"/>
      <c r="HG186" s="61"/>
      <c r="HH186" s="61"/>
      <c r="HI186" s="61"/>
      <c r="HJ186" s="61"/>
      <c r="HK186" s="61"/>
      <c r="HL186" s="61"/>
      <c r="HM186" s="61"/>
      <c r="HN186" s="61"/>
      <c r="HO186" s="61"/>
      <c r="HP186" s="62"/>
    </row>
    <row r="187" spans="2:224" ht="15" x14ac:dyDescent="0.25">
      <c r="B187" s="63">
        <v>5122</v>
      </c>
      <c r="C187" s="57" t="s">
        <v>651</v>
      </c>
      <c r="D187" s="58">
        <v>28945.25</v>
      </c>
      <c r="E187" s="58">
        <v>29979.75</v>
      </c>
      <c r="F187" s="58">
        <v>29888</v>
      </c>
      <c r="G187" s="58">
        <v>28733</v>
      </c>
      <c r="H187" s="58">
        <v>28275</v>
      </c>
      <c r="I187" s="58">
        <v>28802.5</v>
      </c>
      <c r="J187" s="58">
        <v>26467</v>
      </c>
      <c r="K187" s="58">
        <v>29302.5</v>
      </c>
      <c r="L187" s="58">
        <v>34094.25</v>
      </c>
      <c r="M187" s="58">
        <v>39159.25</v>
      </c>
      <c r="N187" s="58">
        <v>43346.5</v>
      </c>
      <c r="O187" s="58">
        <v>47564</v>
      </c>
      <c r="P187" s="58">
        <v>51988.25</v>
      </c>
      <c r="Q187" s="58">
        <v>55001.25</v>
      </c>
      <c r="R187" s="58">
        <v>56772.5</v>
      </c>
      <c r="S187" s="58">
        <v>60170</v>
      </c>
      <c r="T187" s="58">
        <v>61461.75</v>
      </c>
      <c r="U187" s="58">
        <v>63496.5</v>
      </c>
      <c r="V187" s="58">
        <v>64731.75</v>
      </c>
      <c r="W187" s="58">
        <v>66162</v>
      </c>
      <c r="X187" s="58">
        <v>67761</v>
      </c>
      <c r="Y187" s="59">
        <v>69663.75</v>
      </c>
      <c r="Z187" s="59">
        <v>71075.75</v>
      </c>
      <c r="AA187" s="60"/>
      <c r="AB187" s="61"/>
      <c r="AC187" s="61"/>
      <c r="AD187" s="61"/>
      <c r="AE187" s="61"/>
      <c r="AF187" s="61"/>
      <c r="AG187" s="61"/>
      <c r="AH187" s="61"/>
      <c r="AI187" s="61"/>
      <c r="AJ187" s="61"/>
      <c r="AK187" s="61"/>
      <c r="AL187" s="61"/>
      <c r="AM187" s="61"/>
      <c r="AN187" s="61"/>
      <c r="AO187" s="61"/>
      <c r="AP187" s="61"/>
      <c r="AQ187" s="61"/>
      <c r="AR187" s="61"/>
      <c r="AS187" s="61"/>
      <c r="AT187" s="61"/>
      <c r="AU187" s="61"/>
      <c r="AV187" s="61"/>
      <c r="AW187" s="61"/>
      <c r="AX187" s="61"/>
      <c r="AY187" s="61"/>
      <c r="AZ187" s="61"/>
      <c r="BA187" s="61"/>
      <c r="BB187" s="61"/>
      <c r="BC187" s="61"/>
      <c r="BD187" s="61"/>
      <c r="BE187" s="61"/>
      <c r="BF187" s="61"/>
      <c r="BG187" s="61"/>
      <c r="BH187" s="61"/>
      <c r="BI187" s="61"/>
      <c r="BJ187" s="61"/>
      <c r="BK187" s="61"/>
      <c r="BL187" s="61"/>
      <c r="BM187" s="61"/>
      <c r="BN187" s="61"/>
      <c r="BO187" s="61"/>
      <c r="BP187" s="61"/>
      <c r="BQ187" s="61"/>
      <c r="BR187" s="61"/>
      <c r="BS187" s="61"/>
      <c r="BT187" s="61"/>
      <c r="BU187" s="61"/>
      <c r="BV187" s="61"/>
      <c r="BW187" s="61"/>
      <c r="BX187" s="61"/>
      <c r="BY187" s="61"/>
      <c r="BZ187" s="61"/>
      <c r="CA187" s="61"/>
      <c r="CB187" s="61"/>
      <c r="CC187" s="61"/>
      <c r="CD187" s="61"/>
      <c r="CE187" s="61"/>
      <c r="CF187" s="61"/>
      <c r="CG187" s="61"/>
      <c r="CH187" s="61"/>
      <c r="CI187" s="61"/>
      <c r="CJ187" s="61"/>
      <c r="CK187" s="61"/>
      <c r="CL187" s="61"/>
      <c r="CM187" s="61"/>
      <c r="CN187" s="61"/>
      <c r="CO187" s="61"/>
      <c r="CP187" s="61"/>
      <c r="CQ187" s="61"/>
      <c r="CR187" s="61"/>
      <c r="CS187" s="61"/>
      <c r="CT187" s="61"/>
      <c r="CU187" s="61"/>
      <c r="CV187" s="61"/>
      <c r="CW187" s="61"/>
      <c r="CX187" s="61"/>
      <c r="CY187" s="61"/>
      <c r="CZ187" s="61"/>
      <c r="DA187" s="61"/>
      <c r="DB187" s="61"/>
      <c r="DC187" s="61"/>
      <c r="DD187" s="61"/>
      <c r="DE187" s="61"/>
      <c r="DF187" s="61"/>
      <c r="DG187" s="61"/>
      <c r="DH187" s="61"/>
      <c r="DI187" s="61"/>
      <c r="DJ187" s="61"/>
      <c r="DK187" s="61"/>
      <c r="DL187" s="61"/>
      <c r="DM187" s="61"/>
      <c r="DN187" s="61"/>
      <c r="DO187" s="61"/>
      <c r="DP187" s="61"/>
      <c r="DQ187" s="61"/>
      <c r="DR187" s="61"/>
      <c r="DS187" s="61"/>
      <c r="DT187" s="61"/>
      <c r="DU187" s="61"/>
      <c r="DV187" s="61"/>
      <c r="DW187" s="61"/>
      <c r="DX187" s="61"/>
      <c r="DY187" s="61"/>
      <c r="DZ187" s="61"/>
      <c r="EA187" s="61"/>
      <c r="EB187" s="61"/>
      <c r="EC187" s="61"/>
      <c r="ED187" s="61"/>
      <c r="EE187" s="61"/>
      <c r="EF187" s="61"/>
      <c r="EG187" s="61"/>
      <c r="EH187" s="61"/>
      <c r="EI187" s="61"/>
      <c r="EJ187" s="61"/>
      <c r="EK187" s="61"/>
      <c r="EL187" s="61"/>
      <c r="EM187" s="61"/>
      <c r="EN187" s="61"/>
      <c r="EO187" s="61"/>
      <c r="EP187" s="61"/>
      <c r="EQ187" s="61"/>
      <c r="ER187" s="61"/>
      <c r="ES187" s="61"/>
      <c r="ET187" s="61"/>
      <c r="EU187" s="61"/>
      <c r="EV187" s="61"/>
      <c r="EW187" s="61"/>
      <c r="EX187" s="61"/>
      <c r="EY187" s="61"/>
      <c r="EZ187" s="61"/>
      <c r="FA187" s="61"/>
      <c r="FB187" s="61"/>
      <c r="FC187" s="61"/>
      <c r="FD187" s="61"/>
      <c r="FE187" s="61"/>
      <c r="FF187" s="61"/>
      <c r="FG187" s="61"/>
      <c r="FH187" s="61"/>
      <c r="FI187" s="61"/>
      <c r="FJ187" s="61"/>
      <c r="FK187" s="61"/>
      <c r="FL187" s="61"/>
      <c r="FM187" s="61"/>
      <c r="FN187" s="61"/>
      <c r="FO187" s="61"/>
      <c r="FP187" s="61"/>
      <c r="FQ187" s="61"/>
      <c r="FR187" s="61"/>
      <c r="FS187" s="61"/>
      <c r="FT187" s="61"/>
      <c r="FU187" s="61"/>
      <c r="FV187" s="61"/>
      <c r="FW187" s="61"/>
      <c r="FX187" s="61"/>
      <c r="FY187" s="61"/>
      <c r="FZ187" s="61"/>
      <c r="GA187" s="61"/>
      <c r="GB187" s="61"/>
      <c r="GC187" s="61"/>
      <c r="GD187" s="61"/>
      <c r="GE187" s="61"/>
      <c r="GF187" s="61"/>
      <c r="GG187" s="61"/>
      <c r="GH187" s="61"/>
      <c r="GI187" s="61"/>
      <c r="GJ187" s="61"/>
      <c r="GK187" s="61"/>
      <c r="GL187" s="61"/>
      <c r="GM187" s="61"/>
      <c r="GN187" s="61"/>
      <c r="GO187" s="61"/>
      <c r="GP187" s="61"/>
      <c r="GQ187" s="61"/>
      <c r="GR187" s="61"/>
      <c r="GS187" s="61"/>
      <c r="GT187" s="61"/>
      <c r="GU187" s="61"/>
      <c r="GV187" s="61"/>
      <c r="GW187" s="61"/>
      <c r="GX187" s="61"/>
      <c r="GY187" s="61"/>
      <c r="GZ187" s="61"/>
      <c r="HA187" s="61"/>
      <c r="HB187" s="61"/>
      <c r="HC187" s="61"/>
      <c r="HD187" s="61"/>
      <c r="HE187" s="61"/>
      <c r="HF187" s="61"/>
      <c r="HG187" s="61"/>
      <c r="HH187" s="61"/>
      <c r="HI187" s="61"/>
      <c r="HJ187" s="61"/>
      <c r="HK187" s="61"/>
      <c r="HL187" s="61"/>
      <c r="HM187" s="61"/>
      <c r="HN187" s="61"/>
      <c r="HO187" s="61"/>
      <c r="HP187" s="62"/>
    </row>
    <row r="188" spans="2:224" ht="15" x14ac:dyDescent="0.25">
      <c r="B188" s="63">
        <v>5123</v>
      </c>
      <c r="C188" s="57" t="s">
        <v>386</v>
      </c>
      <c r="D188" s="58">
        <v>7682.5</v>
      </c>
      <c r="E188" s="58">
        <v>7934.75</v>
      </c>
      <c r="F188" s="58">
        <v>8091.5</v>
      </c>
      <c r="G188" s="58">
        <v>8075</v>
      </c>
      <c r="H188" s="58">
        <v>8042</v>
      </c>
      <c r="I188" s="58">
        <v>7883.75</v>
      </c>
      <c r="J188" s="58">
        <v>7476.5</v>
      </c>
      <c r="K188" s="58">
        <v>8146.5</v>
      </c>
      <c r="L188" s="58">
        <v>9330</v>
      </c>
      <c r="M188" s="58">
        <v>10594.5</v>
      </c>
      <c r="N188" s="58">
        <v>11693.75</v>
      </c>
      <c r="O188" s="58">
        <v>12781.75</v>
      </c>
      <c r="P188" s="58">
        <v>14146.75</v>
      </c>
      <c r="Q188" s="58">
        <v>14845.25</v>
      </c>
      <c r="R188" s="58">
        <v>15523</v>
      </c>
      <c r="S188" s="58">
        <v>16339.75</v>
      </c>
      <c r="T188" s="58">
        <v>16736.75</v>
      </c>
      <c r="U188" s="58">
        <v>16961.75</v>
      </c>
      <c r="V188" s="58">
        <v>17176.25</v>
      </c>
      <c r="W188" s="58">
        <v>17466.75</v>
      </c>
      <c r="X188" s="58">
        <v>17584.5</v>
      </c>
      <c r="Y188" s="59">
        <v>18100.5</v>
      </c>
      <c r="Z188" s="59">
        <v>18304</v>
      </c>
      <c r="AA188" s="60"/>
      <c r="AB188" s="61"/>
      <c r="AC188" s="61"/>
      <c r="AD188" s="61"/>
      <c r="AE188" s="61"/>
      <c r="AF188" s="61"/>
      <c r="AG188" s="61"/>
      <c r="AH188" s="61"/>
      <c r="AI188" s="61"/>
      <c r="AJ188" s="61"/>
      <c r="AK188" s="61"/>
      <c r="AL188" s="61"/>
      <c r="AM188" s="61"/>
      <c r="AN188" s="61"/>
      <c r="AO188" s="61"/>
      <c r="AP188" s="61"/>
      <c r="AQ188" s="61"/>
      <c r="AR188" s="61"/>
      <c r="AS188" s="61"/>
      <c r="AT188" s="61"/>
      <c r="AU188" s="61"/>
      <c r="AV188" s="61"/>
      <c r="AW188" s="61"/>
      <c r="AX188" s="61"/>
      <c r="AY188" s="61"/>
      <c r="AZ188" s="61"/>
      <c r="BA188" s="61"/>
      <c r="BB188" s="61"/>
      <c r="BC188" s="61"/>
      <c r="BD188" s="61"/>
      <c r="BE188" s="61"/>
      <c r="BF188" s="61"/>
      <c r="BG188" s="61"/>
      <c r="BH188" s="61"/>
      <c r="BI188" s="61"/>
      <c r="BJ188" s="61"/>
      <c r="BK188" s="61"/>
      <c r="BL188" s="61"/>
      <c r="BM188" s="61"/>
      <c r="BN188" s="61"/>
      <c r="BO188" s="61"/>
      <c r="BP188" s="61"/>
      <c r="BQ188" s="61"/>
      <c r="BR188" s="61"/>
      <c r="BS188" s="61"/>
      <c r="BT188" s="61"/>
      <c r="BU188" s="61"/>
      <c r="BV188" s="61"/>
      <c r="BW188" s="61"/>
      <c r="BX188" s="61"/>
      <c r="BY188" s="61"/>
      <c r="BZ188" s="61"/>
      <c r="CA188" s="61"/>
      <c r="CB188" s="61"/>
      <c r="CC188" s="61"/>
      <c r="CD188" s="61"/>
      <c r="CE188" s="61"/>
      <c r="CF188" s="61"/>
      <c r="CG188" s="61"/>
      <c r="CH188" s="61"/>
      <c r="CI188" s="61"/>
      <c r="CJ188" s="61"/>
      <c r="CK188" s="61"/>
      <c r="CL188" s="61"/>
      <c r="CM188" s="61"/>
      <c r="CN188" s="61"/>
      <c r="CO188" s="61"/>
      <c r="CP188" s="61"/>
      <c r="CQ188" s="61"/>
      <c r="CR188" s="61"/>
      <c r="CS188" s="61"/>
      <c r="CT188" s="61"/>
      <c r="CU188" s="61"/>
      <c r="CV188" s="61"/>
      <c r="CW188" s="61"/>
      <c r="CX188" s="61"/>
      <c r="CY188" s="61"/>
      <c r="CZ188" s="61"/>
      <c r="DA188" s="61"/>
      <c r="DB188" s="61"/>
      <c r="DC188" s="61"/>
      <c r="DD188" s="61"/>
      <c r="DE188" s="61"/>
      <c r="DF188" s="61"/>
      <c r="DG188" s="61"/>
      <c r="DH188" s="61"/>
      <c r="DI188" s="61"/>
      <c r="DJ188" s="61"/>
      <c r="DK188" s="61"/>
      <c r="DL188" s="61"/>
      <c r="DM188" s="61"/>
      <c r="DN188" s="61"/>
      <c r="DO188" s="61"/>
      <c r="DP188" s="61"/>
      <c r="DQ188" s="61"/>
      <c r="DR188" s="61"/>
      <c r="DS188" s="61"/>
      <c r="DT188" s="61"/>
      <c r="DU188" s="61"/>
      <c r="DV188" s="61"/>
      <c r="DW188" s="61"/>
      <c r="DX188" s="61"/>
      <c r="DY188" s="61"/>
      <c r="DZ188" s="61"/>
      <c r="EA188" s="61"/>
      <c r="EB188" s="61"/>
      <c r="EC188" s="61"/>
      <c r="ED188" s="61"/>
      <c r="EE188" s="61"/>
      <c r="EF188" s="61"/>
      <c r="EG188" s="61"/>
      <c r="EH188" s="61"/>
      <c r="EI188" s="61"/>
      <c r="EJ188" s="61"/>
      <c r="EK188" s="61"/>
      <c r="EL188" s="61"/>
      <c r="EM188" s="61"/>
      <c r="EN188" s="61"/>
      <c r="EO188" s="61"/>
      <c r="EP188" s="61"/>
      <c r="EQ188" s="61"/>
      <c r="ER188" s="61"/>
      <c r="ES188" s="61"/>
      <c r="ET188" s="61"/>
      <c r="EU188" s="61"/>
      <c r="EV188" s="61"/>
      <c r="EW188" s="61"/>
      <c r="EX188" s="61"/>
      <c r="EY188" s="61"/>
      <c r="EZ188" s="61"/>
      <c r="FA188" s="61"/>
      <c r="FB188" s="61"/>
      <c r="FC188" s="61"/>
      <c r="FD188" s="61"/>
      <c r="FE188" s="61"/>
      <c r="FF188" s="61"/>
      <c r="FG188" s="61"/>
      <c r="FH188" s="61"/>
      <c r="FI188" s="61"/>
      <c r="FJ188" s="61"/>
      <c r="FK188" s="61"/>
      <c r="FL188" s="61"/>
      <c r="FM188" s="61"/>
      <c r="FN188" s="61"/>
      <c r="FO188" s="61"/>
      <c r="FP188" s="61"/>
      <c r="FQ188" s="61"/>
      <c r="FR188" s="61"/>
      <c r="FS188" s="61"/>
      <c r="FT188" s="61"/>
      <c r="FU188" s="61"/>
      <c r="FV188" s="61"/>
      <c r="FW188" s="61"/>
      <c r="FX188" s="61"/>
      <c r="FY188" s="61"/>
      <c r="FZ188" s="61"/>
      <c r="GA188" s="61"/>
      <c r="GB188" s="61"/>
      <c r="GC188" s="61"/>
      <c r="GD188" s="61"/>
      <c r="GE188" s="61"/>
      <c r="GF188" s="61"/>
      <c r="GG188" s="61"/>
      <c r="GH188" s="61"/>
      <c r="GI188" s="61"/>
      <c r="GJ188" s="61"/>
      <c r="GK188" s="61"/>
      <c r="GL188" s="61"/>
      <c r="GM188" s="61"/>
      <c r="GN188" s="61"/>
      <c r="GO188" s="61"/>
      <c r="GP188" s="61"/>
      <c r="GQ188" s="61"/>
      <c r="GR188" s="61"/>
      <c r="GS188" s="61"/>
      <c r="GT188" s="61"/>
      <c r="GU188" s="61"/>
      <c r="GV188" s="61"/>
      <c r="GW188" s="61"/>
      <c r="GX188" s="61"/>
      <c r="GY188" s="61"/>
      <c r="GZ188" s="61"/>
      <c r="HA188" s="61"/>
      <c r="HB188" s="61"/>
      <c r="HC188" s="61"/>
      <c r="HD188" s="61"/>
      <c r="HE188" s="61"/>
      <c r="HF188" s="61"/>
      <c r="HG188" s="61"/>
      <c r="HH188" s="61"/>
      <c r="HI188" s="61"/>
      <c r="HJ188" s="61"/>
      <c r="HK188" s="61"/>
      <c r="HL188" s="61"/>
      <c r="HM188" s="61"/>
      <c r="HN188" s="61"/>
      <c r="HO188" s="61"/>
      <c r="HP188" s="62"/>
    </row>
    <row r="189" spans="2:224" ht="15" x14ac:dyDescent="0.25">
      <c r="B189" s="63">
        <v>5124</v>
      </c>
      <c r="C189" s="57" t="s">
        <v>652</v>
      </c>
      <c r="D189" s="58">
        <v>2705.5</v>
      </c>
      <c r="E189" s="58">
        <v>3027</v>
      </c>
      <c r="F189" s="58">
        <v>3220.25</v>
      </c>
      <c r="G189" s="58">
        <v>3144.5</v>
      </c>
      <c r="H189" s="58">
        <v>3036.5</v>
      </c>
      <c r="I189" s="58">
        <v>3119.5</v>
      </c>
      <c r="J189" s="58">
        <v>3022.25</v>
      </c>
      <c r="K189" s="58">
        <v>3247</v>
      </c>
      <c r="L189" s="58">
        <v>3653</v>
      </c>
      <c r="M189" s="58">
        <v>4050.25</v>
      </c>
      <c r="N189" s="58">
        <v>4295.75</v>
      </c>
      <c r="O189" s="58">
        <v>4399.5</v>
      </c>
      <c r="P189" s="58">
        <v>4471.5</v>
      </c>
      <c r="Q189" s="58">
        <v>4392</v>
      </c>
      <c r="R189" s="58">
        <v>4299.25</v>
      </c>
      <c r="S189" s="58">
        <v>4213.5</v>
      </c>
      <c r="T189" s="58">
        <v>4097.75</v>
      </c>
      <c r="U189" s="58">
        <v>3940.25</v>
      </c>
      <c r="V189" s="58">
        <v>3861.5</v>
      </c>
      <c r="W189" s="58">
        <v>3883.5</v>
      </c>
      <c r="X189" s="58">
        <v>3856.5</v>
      </c>
      <c r="Y189" s="59">
        <v>3763.25</v>
      </c>
      <c r="Z189" s="59">
        <v>3646</v>
      </c>
      <c r="AA189" s="60"/>
      <c r="AB189" s="61"/>
      <c r="AC189" s="61"/>
      <c r="AD189" s="61"/>
      <c r="AE189" s="61"/>
      <c r="AF189" s="61"/>
      <c r="AG189" s="61"/>
      <c r="AH189" s="61"/>
      <c r="AI189" s="61"/>
      <c r="AJ189" s="61"/>
      <c r="AK189" s="61"/>
      <c r="AL189" s="61"/>
      <c r="AM189" s="61"/>
      <c r="AN189" s="61"/>
      <c r="AO189" s="61"/>
      <c r="AP189" s="61"/>
      <c r="AQ189" s="61"/>
      <c r="AR189" s="61"/>
      <c r="AS189" s="61"/>
      <c r="AT189" s="61"/>
      <c r="AU189" s="61"/>
      <c r="AV189" s="61"/>
      <c r="AW189" s="61"/>
      <c r="AX189" s="61"/>
      <c r="AY189" s="61"/>
      <c r="AZ189" s="61"/>
      <c r="BA189" s="61"/>
      <c r="BB189" s="61"/>
      <c r="BC189" s="61"/>
      <c r="BD189" s="61"/>
      <c r="BE189" s="61"/>
      <c r="BF189" s="61"/>
      <c r="BG189" s="61"/>
      <c r="BH189" s="61"/>
      <c r="BI189" s="61"/>
      <c r="BJ189" s="61"/>
      <c r="BK189" s="61"/>
      <c r="BL189" s="61"/>
      <c r="BM189" s="61"/>
      <c r="BN189" s="61"/>
      <c r="BO189" s="61"/>
      <c r="BP189" s="61"/>
      <c r="BQ189" s="61"/>
      <c r="BR189" s="61"/>
      <c r="BS189" s="61"/>
      <c r="BT189" s="61"/>
      <c r="BU189" s="61"/>
      <c r="BV189" s="61"/>
      <c r="BW189" s="61"/>
      <c r="BX189" s="61"/>
      <c r="BY189" s="61"/>
      <c r="BZ189" s="61"/>
      <c r="CA189" s="61"/>
      <c r="CB189" s="61"/>
      <c r="CC189" s="61"/>
      <c r="CD189" s="61"/>
      <c r="CE189" s="61"/>
      <c r="CF189" s="61"/>
      <c r="CG189" s="61"/>
      <c r="CH189" s="61"/>
      <c r="CI189" s="61"/>
      <c r="CJ189" s="61"/>
      <c r="CK189" s="61"/>
      <c r="CL189" s="61"/>
      <c r="CM189" s="61"/>
      <c r="CN189" s="61"/>
      <c r="CO189" s="61"/>
      <c r="CP189" s="61"/>
      <c r="CQ189" s="61"/>
      <c r="CR189" s="61"/>
      <c r="CS189" s="61"/>
      <c r="CT189" s="61"/>
      <c r="CU189" s="61"/>
      <c r="CV189" s="61"/>
      <c r="CW189" s="61"/>
      <c r="CX189" s="61"/>
      <c r="CY189" s="61"/>
      <c r="CZ189" s="61"/>
      <c r="DA189" s="61"/>
      <c r="DB189" s="61"/>
      <c r="DC189" s="61"/>
      <c r="DD189" s="61"/>
      <c r="DE189" s="61"/>
      <c r="DF189" s="61"/>
      <c r="DG189" s="61"/>
      <c r="DH189" s="61"/>
      <c r="DI189" s="61"/>
      <c r="DJ189" s="61"/>
      <c r="DK189" s="61"/>
      <c r="DL189" s="61"/>
      <c r="DM189" s="61"/>
      <c r="DN189" s="61"/>
      <c r="DO189" s="61"/>
      <c r="DP189" s="61"/>
      <c r="DQ189" s="61"/>
      <c r="DR189" s="61"/>
      <c r="DS189" s="61"/>
      <c r="DT189" s="61"/>
      <c r="DU189" s="61"/>
      <c r="DV189" s="61"/>
      <c r="DW189" s="61"/>
      <c r="DX189" s="61"/>
      <c r="DY189" s="61"/>
      <c r="DZ189" s="61"/>
      <c r="EA189" s="61"/>
      <c r="EB189" s="61"/>
      <c r="EC189" s="61"/>
      <c r="ED189" s="61"/>
      <c r="EE189" s="61"/>
      <c r="EF189" s="61"/>
      <c r="EG189" s="61"/>
      <c r="EH189" s="61"/>
      <c r="EI189" s="61"/>
      <c r="EJ189" s="61"/>
      <c r="EK189" s="61"/>
      <c r="EL189" s="61"/>
      <c r="EM189" s="61"/>
      <c r="EN189" s="61"/>
      <c r="EO189" s="61"/>
      <c r="EP189" s="61"/>
      <c r="EQ189" s="61"/>
      <c r="ER189" s="61"/>
      <c r="ES189" s="61"/>
      <c r="ET189" s="61"/>
      <c r="EU189" s="61"/>
      <c r="EV189" s="61"/>
      <c r="EW189" s="61"/>
      <c r="EX189" s="61"/>
      <c r="EY189" s="61"/>
      <c r="EZ189" s="61"/>
      <c r="FA189" s="61"/>
      <c r="FB189" s="61"/>
      <c r="FC189" s="61"/>
      <c r="FD189" s="61"/>
      <c r="FE189" s="61"/>
      <c r="FF189" s="61"/>
      <c r="FG189" s="61"/>
      <c r="FH189" s="61"/>
      <c r="FI189" s="61"/>
      <c r="FJ189" s="61"/>
      <c r="FK189" s="61"/>
      <c r="FL189" s="61"/>
      <c r="FM189" s="61"/>
      <c r="FN189" s="61"/>
      <c r="FO189" s="61"/>
      <c r="FP189" s="61"/>
      <c r="FQ189" s="61"/>
      <c r="FR189" s="61"/>
      <c r="FS189" s="61"/>
      <c r="FT189" s="61"/>
      <c r="FU189" s="61"/>
      <c r="FV189" s="61"/>
      <c r="FW189" s="61"/>
      <c r="FX189" s="61"/>
      <c r="FY189" s="61"/>
      <c r="FZ189" s="61"/>
      <c r="GA189" s="61"/>
      <c r="GB189" s="61"/>
      <c r="GC189" s="61"/>
      <c r="GD189" s="61"/>
      <c r="GE189" s="61"/>
      <c r="GF189" s="61"/>
      <c r="GG189" s="61"/>
      <c r="GH189" s="61"/>
      <c r="GI189" s="61"/>
      <c r="GJ189" s="61"/>
      <c r="GK189" s="61"/>
      <c r="GL189" s="61"/>
      <c r="GM189" s="61"/>
      <c r="GN189" s="61"/>
      <c r="GO189" s="61"/>
      <c r="GP189" s="61"/>
      <c r="GQ189" s="61"/>
      <c r="GR189" s="61"/>
      <c r="GS189" s="61"/>
      <c r="GT189" s="61"/>
      <c r="GU189" s="61"/>
      <c r="GV189" s="61"/>
      <c r="GW189" s="61"/>
      <c r="GX189" s="61"/>
      <c r="GY189" s="61"/>
      <c r="GZ189" s="61"/>
      <c r="HA189" s="61"/>
      <c r="HB189" s="61"/>
      <c r="HC189" s="61"/>
      <c r="HD189" s="61"/>
      <c r="HE189" s="61"/>
      <c r="HF189" s="61"/>
      <c r="HG189" s="61"/>
      <c r="HH189" s="61"/>
      <c r="HI189" s="61"/>
      <c r="HJ189" s="61"/>
      <c r="HK189" s="61"/>
      <c r="HL189" s="61"/>
      <c r="HM189" s="61"/>
      <c r="HN189" s="61"/>
      <c r="HO189" s="61"/>
      <c r="HP189" s="62"/>
    </row>
    <row r="190" spans="2:224" ht="15" x14ac:dyDescent="0.25">
      <c r="B190" s="63">
        <v>5131</v>
      </c>
      <c r="C190" s="57" t="s">
        <v>653</v>
      </c>
      <c r="D190" s="58">
        <v>10955.5</v>
      </c>
      <c r="E190" s="58">
        <v>10769.75</v>
      </c>
      <c r="F190" s="58">
        <v>10551</v>
      </c>
      <c r="G190" s="58">
        <v>9800.75</v>
      </c>
      <c r="H190" s="58">
        <v>9597.75</v>
      </c>
      <c r="I190" s="58">
        <v>9520.75</v>
      </c>
      <c r="J190" s="58">
        <v>8162</v>
      </c>
      <c r="K190" s="58">
        <v>8700</v>
      </c>
      <c r="L190" s="58">
        <v>10462.5</v>
      </c>
      <c r="M190" s="58">
        <v>12160.5</v>
      </c>
      <c r="N190" s="58">
        <v>13324.5</v>
      </c>
      <c r="O190" s="58">
        <v>14723.25</v>
      </c>
      <c r="P190" s="58">
        <v>15603.75</v>
      </c>
      <c r="Q190" s="58">
        <v>15540.5</v>
      </c>
      <c r="R190" s="58">
        <v>16543.25</v>
      </c>
      <c r="S190" s="58">
        <v>17672.25</v>
      </c>
      <c r="T190" s="58">
        <v>17736.25</v>
      </c>
      <c r="U190" s="58">
        <v>17793</v>
      </c>
      <c r="V190" s="58">
        <v>17755.5</v>
      </c>
      <c r="W190" s="58">
        <v>18129.25</v>
      </c>
      <c r="X190" s="58">
        <v>18556.75</v>
      </c>
      <c r="Y190" s="59">
        <v>18166.75</v>
      </c>
      <c r="Z190" s="59">
        <v>17609.5</v>
      </c>
      <c r="AA190" s="60"/>
      <c r="AB190" s="61"/>
      <c r="AC190" s="61"/>
      <c r="AD190" s="61"/>
      <c r="AE190" s="61"/>
      <c r="AF190" s="61"/>
      <c r="AG190" s="61"/>
      <c r="AH190" s="61"/>
      <c r="AI190" s="61"/>
      <c r="AJ190" s="61"/>
      <c r="AK190" s="61"/>
      <c r="AL190" s="61"/>
      <c r="AM190" s="61"/>
      <c r="AN190" s="61"/>
      <c r="AO190" s="61"/>
      <c r="AP190" s="61"/>
      <c r="AQ190" s="61"/>
      <c r="AR190" s="61"/>
      <c r="AS190" s="61"/>
      <c r="AT190" s="61"/>
      <c r="AU190" s="61"/>
      <c r="AV190" s="61"/>
      <c r="AW190" s="61"/>
      <c r="AX190" s="61"/>
      <c r="AY190" s="61"/>
      <c r="AZ190" s="61"/>
      <c r="BA190" s="61"/>
      <c r="BB190" s="61"/>
      <c r="BC190" s="61"/>
      <c r="BD190" s="61"/>
      <c r="BE190" s="61"/>
      <c r="BF190" s="61"/>
      <c r="BG190" s="61"/>
      <c r="BH190" s="61"/>
      <c r="BI190" s="61"/>
      <c r="BJ190" s="61"/>
      <c r="BK190" s="61"/>
      <c r="BL190" s="61"/>
      <c r="BM190" s="61"/>
      <c r="BN190" s="61"/>
      <c r="BO190" s="61"/>
      <c r="BP190" s="61"/>
      <c r="BQ190" s="61"/>
      <c r="BR190" s="61"/>
      <c r="BS190" s="61"/>
      <c r="BT190" s="61"/>
      <c r="BU190" s="61"/>
      <c r="BV190" s="61"/>
      <c r="BW190" s="61"/>
      <c r="BX190" s="61"/>
      <c r="BY190" s="61"/>
      <c r="BZ190" s="61"/>
      <c r="CA190" s="61"/>
      <c r="CB190" s="61"/>
      <c r="CC190" s="61"/>
      <c r="CD190" s="61"/>
      <c r="CE190" s="61"/>
      <c r="CF190" s="61"/>
      <c r="CG190" s="61"/>
      <c r="CH190" s="61"/>
      <c r="CI190" s="61"/>
      <c r="CJ190" s="61"/>
      <c r="CK190" s="61"/>
      <c r="CL190" s="61"/>
      <c r="CM190" s="61"/>
      <c r="CN190" s="61"/>
      <c r="CO190" s="61"/>
      <c r="CP190" s="61"/>
      <c r="CQ190" s="61"/>
      <c r="CR190" s="61"/>
      <c r="CS190" s="61"/>
      <c r="CT190" s="61"/>
      <c r="CU190" s="61"/>
      <c r="CV190" s="61"/>
      <c r="CW190" s="61"/>
      <c r="CX190" s="61"/>
      <c r="CY190" s="61"/>
      <c r="CZ190" s="61"/>
      <c r="DA190" s="61"/>
      <c r="DB190" s="61"/>
      <c r="DC190" s="61"/>
      <c r="DD190" s="61"/>
      <c r="DE190" s="61"/>
      <c r="DF190" s="61"/>
      <c r="DG190" s="61"/>
      <c r="DH190" s="61"/>
      <c r="DI190" s="61"/>
      <c r="DJ190" s="61"/>
      <c r="DK190" s="61"/>
      <c r="DL190" s="61"/>
      <c r="DM190" s="61"/>
      <c r="DN190" s="61"/>
      <c r="DO190" s="61"/>
      <c r="DP190" s="61"/>
      <c r="DQ190" s="61"/>
      <c r="DR190" s="61"/>
      <c r="DS190" s="61"/>
      <c r="DT190" s="61"/>
      <c r="DU190" s="61"/>
      <c r="DV190" s="61"/>
      <c r="DW190" s="61"/>
      <c r="DX190" s="61"/>
      <c r="DY190" s="61"/>
      <c r="DZ190" s="61"/>
      <c r="EA190" s="61"/>
      <c r="EB190" s="61"/>
      <c r="EC190" s="61"/>
      <c r="ED190" s="61"/>
      <c r="EE190" s="61"/>
      <c r="EF190" s="61"/>
      <c r="EG190" s="61"/>
      <c r="EH190" s="61"/>
      <c r="EI190" s="61"/>
      <c r="EJ190" s="61"/>
      <c r="EK190" s="61"/>
      <c r="EL190" s="61"/>
      <c r="EM190" s="61"/>
      <c r="EN190" s="61"/>
      <c r="EO190" s="61"/>
      <c r="EP190" s="61"/>
      <c r="EQ190" s="61"/>
      <c r="ER190" s="61"/>
      <c r="ES190" s="61"/>
      <c r="ET190" s="61"/>
      <c r="EU190" s="61"/>
      <c r="EV190" s="61"/>
      <c r="EW190" s="61"/>
      <c r="EX190" s="61"/>
      <c r="EY190" s="61"/>
      <c r="EZ190" s="61"/>
      <c r="FA190" s="61"/>
      <c r="FB190" s="61"/>
      <c r="FC190" s="61"/>
      <c r="FD190" s="61"/>
      <c r="FE190" s="61"/>
      <c r="FF190" s="61"/>
      <c r="FG190" s="61"/>
      <c r="FH190" s="61"/>
      <c r="FI190" s="61"/>
      <c r="FJ190" s="61"/>
      <c r="FK190" s="61"/>
      <c r="FL190" s="61"/>
      <c r="FM190" s="61"/>
      <c r="FN190" s="61"/>
      <c r="FO190" s="61"/>
      <c r="FP190" s="61"/>
      <c r="FQ190" s="61"/>
      <c r="FR190" s="61"/>
      <c r="FS190" s="61"/>
      <c r="FT190" s="61"/>
      <c r="FU190" s="61"/>
      <c r="FV190" s="61"/>
      <c r="FW190" s="61"/>
      <c r="FX190" s="61"/>
      <c r="FY190" s="61"/>
      <c r="FZ190" s="61"/>
      <c r="GA190" s="61"/>
      <c r="GB190" s="61"/>
      <c r="GC190" s="61"/>
      <c r="GD190" s="61"/>
      <c r="GE190" s="61"/>
      <c r="GF190" s="61"/>
      <c r="GG190" s="61"/>
      <c r="GH190" s="61"/>
      <c r="GI190" s="61"/>
      <c r="GJ190" s="61"/>
      <c r="GK190" s="61"/>
      <c r="GL190" s="61"/>
      <c r="GM190" s="61"/>
      <c r="GN190" s="61"/>
      <c r="GO190" s="61"/>
      <c r="GP190" s="61"/>
      <c r="GQ190" s="61"/>
      <c r="GR190" s="61"/>
      <c r="GS190" s="61"/>
      <c r="GT190" s="61"/>
      <c r="GU190" s="61"/>
      <c r="GV190" s="61"/>
      <c r="GW190" s="61"/>
      <c r="GX190" s="61"/>
      <c r="GY190" s="61"/>
      <c r="GZ190" s="61"/>
      <c r="HA190" s="61"/>
      <c r="HB190" s="61"/>
      <c r="HC190" s="61"/>
      <c r="HD190" s="61"/>
      <c r="HE190" s="61"/>
      <c r="HF190" s="61"/>
      <c r="HG190" s="61"/>
      <c r="HH190" s="61"/>
      <c r="HI190" s="61"/>
      <c r="HJ190" s="61"/>
      <c r="HK190" s="61"/>
      <c r="HL190" s="61"/>
      <c r="HM190" s="61"/>
      <c r="HN190" s="61"/>
      <c r="HO190" s="61"/>
      <c r="HP190" s="62"/>
    </row>
    <row r="191" spans="2:224" ht="15" x14ac:dyDescent="0.25">
      <c r="B191" s="63">
        <v>5132</v>
      </c>
      <c r="C191" s="57" t="s">
        <v>392</v>
      </c>
      <c r="D191" s="58">
        <v>8620.5</v>
      </c>
      <c r="E191" s="58">
        <v>8587.75</v>
      </c>
      <c r="F191" s="58">
        <v>8995.25</v>
      </c>
      <c r="G191" s="58">
        <v>8698.5</v>
      </c>
      <c r="H191" s="58">
        <v>8339.5</v>
      </c>
      <c r="I191" s="58">
        <v>8339.5</v>
      </c>
      <c r="J191" s="58">
        <v>7178</v>
      </c>
      <c r="K191" s="58">
        <v>7252.75</v>
      </c>
      <c r="L191" s="58">
        <v>8233.75</v>
      </c>
      <c r="M191" s="58">
        <v>8983.75</v>
      </c>
      <c r="N191" s="58">
        <v>9691</v>
      </c>
      <c r="O191" s="58">
        <v>10250</v>
      </c>
      <c r="P191" s="58">
        <v>10815.5</v>
      </c>
      <c r="Q191" s="58">
        <v>10694.25</v>
      </c>
      <c r="R191" s="58">
        <v>10627.5</v>
      </c>
      <c r="S191" s="58">
        <v>10741.25</v>
      </c>
      <c r="T191" s="58">
        <v>10644.5</v>
      </c>
      <c r="U191" s="58">
        <v>10448.5</v>
      </c>
      <c r="V191" s="58">
        <v>10194.75</v>
      </c>
      <c r="W191" s="58">
        <v>10140</v>
      </c>
      <c r="X191" s="58">
        <v>10071.5</v>
      </c>
      <c r="Y191" s="59">
        <v>9885.5</v>
      </c>
      <c r="Z191" s="59">
        <v>9678.25</v>
      </c>
      <c r="AA191" s="60"/>
      <c r="AB191" s="61"/>
      <c r="AC191" s="61"/>
      <c r="AD191" s="61"/>
      <c r="AE191" s="61"/>
      <c r="AF191" s="61"/>
      <c r="AG191" s="61"/>
      <c r="AH191" s="61"/>
      <c r="AI191" s="61"/>
      <c r="AJ191" s="61"/>
      <c r="AK191" s="61"/>
      <c r="AL191" s="61"/>
      <c r="AM191" s="61"/>
      <c r="AN191" s="61"/>
      <c r="AO191" s="61"/>
      <c r="AP191" s="61"/>
      <c r="AQ191" s="61"/>
      <c r="AR191" s="61"/>
      <c r="AS191" s="61"/>
      <c r="AT191" s="61"/>
      <c r="AU191" s="61"/>
      <c r="AV191" s="61"/>
      <c r="AW191" s="61"/>
      <c r="AX191" s="61"/>
      <c r="AY191" s="61"/>
      <c r="AZ191" s="61"/>
      <c r="BA191" s="61"/>
      <c r="BB191" s="61"/>
      <c r="BC191" s="61"/>
      <c r="BD191" s="61"/>
      <c r="BE191" s="61"/>
      <c r="BF191" s="61"/>
      <c r="BG191" s="61"/>
      <c r="BH191" s="61"/>
      <c r="BI191" s="61"/>
      <c r="BJ191" s="61"/>
      <c r="BK191" s="61"/>
      <c r="BL191" s="61"/>
      <c r="BM191" s="61"/>
      <c r="BN191" s="61"/>
      <c r="BO191" s="61"/>
      <c r="BP191" s="61"/>
      <c r="BQ191" s="61"/>
      <c r="BR191" s="61"/>
      <c r="BS191" s="61"/>
      <c r="BT191" s="61"/>
      <c r="BU191" s="61"/>
      <c r="BV191" s="61"/>
      <c r="BW191" s="61"/>
      <c r="BX191" s="61"/>
      <c r="BY191" s="61"/>
      <c r="BZ191" s="61"/>
      <c r="CA191" s="61"/>
      <c r="CB191" s="61"/>
      <c r="CC191" s="61"/>
      <c r="CD191" s="61"/>
      <c r="CE191" s="61"/>
      <c r="CF191" s="61"/>
      <c r="CG191" s="61"/>
      <c r="CH191" s="61"/>
      <c r="CI191" s="61"/>
      <c r="CJ191" s="61"/>
      <c r="CK191" s="61"/>
      <c r="CL191" s="61"/>
      <c r="CM191" s="61"/>
      <c r="CN191" s="61"/>
      <c r="CO191" s="61"/>
      <c r="CP191" s="61"/>
      <c r="CQ191" s="61"/>
      <c r="CR191" s="61"/>
      <c r="CS191" s="61"/>
      <c r="CT191" s="61"/>
      <c r="CU191" s="61"/>
      <c r="CV191" s="61"/>
      <c r="CW191" s="61"/>
      <c r="CX191" s="61"/>
      <c r="CY191" s="61"/>
      <c r="CZ191" s="61"/>
      <c r="DA191" s="61"/>
      <c r="DB191" s="61"/>
      <c r="DC191" s="61"/>
      <c r="DD191" s="61"/>
      <c r="DE191" s="61"/>
      <c r="DF191" s="61"/>
      <c r="DG191" s="61"/>
      <c r="DH191" s="61"/>
      <c r="DI191" s="61"/>
      <c r="DJ191" s="61"/>
      <c r="DK191" s="61"/>
      <c r="DL191" s="61"/>
      <c r="DM191" s="61"/>
      <c r="DN191" s="61"/>
      <c r="DO191" s="61"/>
      <c r="DP191" s="61"/>
      <c r="DQ191" s="61"/>
      <c r="DR191" s="61"/>
      <c r="DS191" s="61"/>
      <c r="DT191" s="61"/>
      <c r="DU191" s="61"/>
      <c r="DV191" s="61"/>
      <c r="DW191" s="61"/>
      <c r="DX191" s="61"/>
      <c r="DY191" s="61"/>
      <c r="DZ191" s="61"/>
      <c r="EA191" s="61"/>
      <c r="EB191" s="61"/>
      <c r="EC191" s="61"/>
      <c r="ED191" s="61"/>
      <c r="EE191" s="61"/>
      <c r="EF191" s="61"/>
      <c r="EG191" s="61"/>
      <c r="EH191" s="61"/>
      <c r="EI191" s="61"/>
      <c r="EJ191" s="61"/>
      <c r="EK191" s="61"/>
      <c r="EL191" s="61"/>
      <c r="EM191" s="61"/>
      <c r="EN191" s="61"/>
      <c r="EO191" s="61"/>
      <c r="EP191" s="61"/>
      <c r="EQ191" s="61"/>
      <c r="ER191" s="61"/>
      <c r="ES191" s="61"/>
      <c r="ET191" s="61"/>
      <c r="EU191" s="61"/>
      <c r="EV191" s="61"/>
      <c r="EW191" s="61"/>
      <c r="EX191" s="61"/>
      <c r="EY191" s="61"/>
      <c r="EZ191" s="61"/>
      <c r="FA191" s="61"/>
      <c r="FB191" s="61"/>
      <c r="FC191" s="61"/>
      <c r="FD191" s="61"/>
      <c r="FE191" s="61"/>
      <c r="FF191" s="61"/>
      <c r="FG191" s="61"/>
      <c r="FH191" s="61"/>
      <c r="FI191" s="61"/>
      <c r="FJ191" s="61"/>
      <c r="FK191" s="61"/>
      <c r="FL191" s="61"/>
      <c r="FM191" s="61"/>
      <c r="FN191" s="61"/>
      <c r="FO191" s="61"/>
      <c r="FP191" s="61"/>
      <c r="FQ191" s="61"/>
      <c r="FR191" s="61"/>
      <c r="FS191" s="61"/>
      <c r="FT191" s="61"/>
      <c r="FU191" s="61"/>
      <c r="FV191" s="61"/>
      <c r="FW191" s="61"/>
      <c r="FX191" s="61"/>
      <c r="FY191" s="61"/>
      <c r="FZ191" s="61"/>
      <c r="GA191" s="61"/>
      <c r="GB191" s="61"/>
      <c r="GC191" s="61"/>
      <c r="GD191" s="61"/>
      <c r="GE191" s="61"/>
      <c r="GF191" s="61"/>
      <c r="GG191" s="61"/>
      <c r="GH191" s="61"/>
      <c r="GI191" s="61"/>
      <c r="GJ191" s="61"/>
      <c r="GK191" s="61"/>
      <c r="GL191" s="61"/>
      <c r="GM191" s="61"/>
      <c r="GN191" s="61"/>
      <c r="GO191" s="61"/>
      <c r="GP191" s="61"/>
      <c r="GQ191" s="61"/>
      <c r="GR191" s="61"/>
      <c r="GS191" s="61"/>
      <c r="GT191" s="61"/>
      <c r="GU191" s="61"/>
      <c r="GV191" s="61"/>
      <c r="GW191" s="61"/>
      <c r="GX191" s="61"/>
      <c r="GY191" s="61"/>
      <c r="GZ191" s="61"/>
      <c r="HA191" s="61"/>
      <c r="HB191" s="61"/>
      <c r="HC191" s="61"/>
      <c r="HD191" s="61"/>
      <c r="HE191" s="61"/>
      <c r="HF191" s="61"/>
      <c r="HG191" s="61"/>
      <c r="HH191" s="61"/>
      <c r="HI191" s="61"/>
      <c r="HJ191" s="61"/>
      <c r="HK191" s="61"/>
      <c r="HL191" s="61"/>
      <c r="HM191" s="61"/>
      <c r="HN191" s="61"/>
      <c r="HO191" s="61"/>
      <c r="HP191" s="62"/>
    </row>
    <row r="192" spans="2:224" ht="15" x14ac:dyDescent="0.25">
      <c r="B192" s="63">
        <v>5133</v>
      </c>
      <c r="C192" s="57" t="s">
        <v>394</v>
      </c>
      <c r="D192" s="58">
        <v>17986.5</v>
      </c>
      <c r="E192" s="58">
        <v>19193.75</v>
      </c>
      <c r="F192" s="58">
        <v>19807</v>
      </c>
      <c r="G192" s="58">
        <v>19444.5</v>
      </c>
      <c r="H192" s="58">
        <v>19171.25</v>
      </c>
      <c r="I192" s="58">
        <v>19066.5</v>
      </c>
      <c r="J192" s="58">
        <v>17172.5</v>
      </c>
      <c r="K192" s="58">
        <v>17897.5</v>
      </c>
      <c r="L192" s="58">
        <v>19996</v>
      </c>
      <c r="M192" s="58">
        <v>21420.25</v>
      </c>
      <c r="N192" s="58">
        <v>23052.75</v>
      </c>
      <c r="O192" s="58">
        <v>24429.5</v>
      </c>
      <c r="P192" s="58">
        <v>25509</v>
      </c>
      <c r="Q192" s="58">
        <v>26154.5</v>
      </c>
      <c r="R192" s="58">
        <v>26605.5</v>
      </c>
      <c r="S192" s="58">
        <v>27697.5</v>
      </c>
      <c r="T192" s="58">
        <v>28643.75</v>
      </c>
      <c r="U192" s="58">
        <v>29162.75</v>
      </c>
      <c r="V192" s="58">
        <v>29534.5</v>
      </c>
      <c r="W192" s="58">
        <v>30814</v>
      </c>
      <c r="X192" s="58">
        <v>32128.25</v>
      </c>
      <c r="Y192" s="59">
        <v>32949.75</v>
      </c>
      <c r="Z192" s="59">
        <v>33607.75</v>
      </c>
      <c r="AA192" s="60"/>
      <c r="AB192" s="61"/>
      <c r="AC192" s="61"/>
      <c r="AD192" s="61"/>
      <c r="AE192" s="61"/>
      <c r="AF192" s="61"/>
      <c r="AG192" s="61"/>
      <c r="AH192" s="61"/>
      <c r="AI192" s="61"/>
      <c r="AJ192" s="61"/>
      <c r="AK192" s="61"/>
      <c r="AL192" s="61"/>
      <c r="AM192" s="61"/>
      <c r="AN192" s="61"/>
      <c r="AO192" s="61"/>
      <c r="AP192" s="61"/>
      <c r="AQ192" s="61"/>
      <c r="AR192" s="61"/>
      <c r="AS192" s="61"/>
      <c r="AT192" s="61"/>
      <c r="AU192" s="61"/>
      <c r="AV192" s="61"/>
      <c r="AW192" s="61"/>
      <c r="AX192" s="61"/>
      <c r="AY192" s="61"/>
      <c r="AZ192" s="61"/>
      <c r="BA192" s="61"/>
      <c r="BB192" s="61"/>
      <c r="BC192" s="61"/>
      <c r="BD192" s="61"/>
      <c r="BE192" s="61"/>
      <c r="BF192" s="61"/>
      <c r="BG192" s="61"/>
      <c r="BH192" s="61"/>
      <c r="BI192" s="61"/>
      <c r="BJ192" s="61"/>
      <c r="BK192" s="61"/>
      <c r="BL192" s="61"/>
      <c r="BM192" s="61"/>
      <c r="BN192" s="61"/>
      <c r="BO192" s="61"/>
      <c r="BP192" s="61"/>
      <c r="BQ192" s="61"/>
      <c r="BR192" s="61"/>
      <c r="BS192" s="61"/>
      <c r="BT192" s="61"/>
      <c r="BU192" s="61"/>
      <c r="BV192" s="61"/>
      <c r="BW192" s="61"/>
      <c r="BX192" s="61"/>
      <c r="BY192" s="61"/>
      <c r="BZ192" s="61"/>
      <c r="CA192" s="61"/>
      <c r="CB192" s="61"/>
      <c r="CC192" s="61"/>
      <c r="CD192" s="61"/>
      <c r="CE192" s="61"/>
      <c r="CF192" s="61"/>
      <c r="CG192" s="61"/>
      <c r="CH192" s="61"/>
      <c r="CI192" s="61"/>
      <c r="CJ192" s="61"/>
      <c r="CK192" s="61"/>
      <c r="CL192" s="61"/>
      <c r="CM192" s="61"/>
      <c r="CN192" s="61"/>
      <c r="CO192" s="61"/>
      <c r="CP192" s="61"/>
      <c r="CQ192" s="61"/>
      <c r="CR192" s="61"/>
      <c r="CS192" s="61"/>
      <c r="CT192" s="61"/>
      <c r="CU192" s="61"/>
      <c r="CV192" s="61"/>
      <c r="CW192" s="61"/>
      <c r="CX192" s="61"/>
      <c r="CY192" s="61"/>
      <c r="CZ192" s="61"/>
      <c r="DA192" s="61"/>
      <c r="DB192" s="61"/>
      <c r="DC192" s="61"/>
      <c r="DD192" s="61"/>
      <c r="DE192" s="61"/>
      <c r="DF192" s="61"/>
      <c r="DG192" s="61"/>
      <c r="DH192" s="61"/>
      <c r="DI192" s="61"/>
      <c r="DJ192" s="61"/>
      <c r="DK192" s="61"/>
      <c r="DL192" s="61"/>
      <c r="DM192" s="61"/>
      <c r="DN192" s="61"/>
      <c r="DO192" s="61"/>
      <c r="DP192" s="61"/>
      <c r="DQ192" s="61"/>
      <c r="DR192" s="61"/>
      <c r="DS192" s="61"/>
      <c r="DT192" s="61"/>
      <c r="DU192" s="61"/>
      <c r="DV192" s="61"/>
      <c r="DW192" s="61"/>
      <c r="DX192" s="61"/>
      <c r="DY192" s="61"/>
      <c r="DZ192" s="61"/>
      <c r="EA192" s="61"/>
      <c r="EB192" s="61"/>
      <c r="EC192" s="61"/>
      <c r="ED192" s="61"/>
      <c r="EE192" s="61"/>
      <c r="EF192" s="61"/>
      <c r="EG192" s="61"/>
      <c r="EH192" s="61"/>
      <c r="EI192" s="61"/>
      <c r="EJ192" s="61"/>
      <c r="EK192" s="61"/>
      <c r="EL192" s="61"/>
      <c r="EM192" s="61"/>
      <c r="EN192" s="61"/>
      <c r="EO192" s="61"/>
      <c r="EP192" s="61"/>
      <c r="EQ192" s="61"/>
      <c r="ER192" s="61"/>
      <c r="ES192" s="61"/>
      <c r="ET192" s="61"/>
      <c r="EU192" s="61"/>
      <c r="EV192" s="61"/>
      <c r="EW192" s="61"/>
      <c r="EX192" s="61"/>
      <c r="EY192" s="61"/>
      <c r="EZ192" s="61"/>
      <c r="FA192" s="61"/>
      <c r="FB192" s="61"/>
      <c r="FC192" s="61"/>
      <c r="FD192" s="61"/>
      <c r="FE192" s="61"/>
      <c r="FF192" s="61"/>
      <c r="FG192" s="61"/>
      <c r="FH192" s="61"/>
      <c r="FI192" s="61"/>
      <c r="FJ192" s="61"/>
      <c r="FK192" s="61"/>
      <c r="FL192" s="61"/>
      <c r="FM192" s="61"/>
      <c r="FN192" s="61"/>
      <c r="FO192" s="61"/>
      <c r="FP192" s="61"/>
      <c r="FQ192" s="61"/>
      <c r="FR192" s="61"/>
      <c r="FS192" s="61"/>
      <c r="FT192" s="61"/>
      <c r="FU192" s="61"/>
      <c r="FV192" s="61"/>
      <c r="FW192" s="61"/>
      <c r="FX192" s="61"/>
      <c r="FY192" s="61"/>
      <c r="FZ192" s="61"/>
      <c r="GA192" s="61"/>
      <c r="GB192" s="61"/>
      <c r="GC192" s="61"/>
      <c r="GD192" s="61"/>
      <c r="GE192" s="61"/>
      <c r="GF192" s="61"/>
      <c r="GG192" s="61"/>
      <c r="GH192" s="61"/>
      <c r="GI192" s="61"/>
      <c r="GJ192" s="61"/>
      <c r="GK192" s="61"/>
      <c r="GL192" s="61"/>
      <c r="GM192" s="61"/>
      <c r="GN192" s="61"/>
      <c r="GO192" s="61"/>
      <c r="GP192" s="61"/>
      <c r="GQ192" s="61"/>
      <c r="GR192" s="61"/>
      <c r="GS192" s="61"/>
      <c r="GT192" s="61"/>
      <c r="GU192" s="61"/>
      <c r="GV192" s="61"/>
      <c r="GW192" s="61"/>
      <c r="GX192" s="61"/>
      <c r="GY192" s="61"/>
      <c r="GZ192" s="61"/>
      <c r="HA192" s="61"/>
      <c r="HB192" s="61"/>
      <c r="HC192" s="61"/>
      <c r="HD192" s="61"/>
      <c r="HE192" s="61"/>
      <c r="HF192" s="61"/>
      <c r="HG192" s="61"/>
      <c r="HH192" s="61"/>
      <c r="HI192" s="61"/>
      <c r="HJ192" s="61"/>
      <c r="HK192" s="61"/>
      <c r="HL192" s="61"/>
      <c r="HM192" s="61"/>
      <c r="HN192" s="61"/>
      <c r="HO192" s="61"/>
      <c r="HP192" s="62"/>
    </row>
    <row r="193" spans="2:224" ht="15" x14ac:dyDescent="0.25">
      <c r="B193" s="63">
        <v>5134</v>
      </c>
      <c r="C193" s="57" t="s">
        <v>396</v>
      </c>
      <c r="D193" s="58">
        <v>1452.75</v>
      </c>
      <c r="E193" s="58">
        <v>1652.75</v>
      </c>
      <c r="F193" s="58">
        <v>1833.25</v>
      </c>
      <c r="G193" s="58">
        <v>1960.5</v>
      </c>
      <c r="H193" s="58">
        <v>2045.25</v>
      </c>
      <c r="I193" s="58">
        <v>2010</v>
      </c>
      <c r="J193" s="58">
        <v>1560.25</v>
      </c>
      <c r="K193" s="58">
        <v>1612.25</v>
      </c>
      <c r="L193" s="58">
        <v>2019.75</v>
      </c>
      <c r="M193" s="58">
        <v>2378.75</v>
      </c>
      <c r="N193" s="58">
        <v>2759.25</v>
      </c>
      <c r="O193" s="58">
        <v>3160</v>
      </c>
      <c r="P193" s="58">
        <v>3474.75</v>
      </c>
      <c r="Q193" s="58">
        <v>3491</v>
      </c>
      <c r="R193" s="58">
        <v>3638.75</v>
      </c>
      <c r="S193" s="58">
        <v>3778</v>
      </c>
      <c r="T193" s="58">
        <v>3621</v>
      </c>
      <c r="U193" s="58">
        <v>3613.75</v>
      </c>
      <c r="V193" s="58">
        <v>3505.25</v>
      </c>
      <c r="W193" s="58">
        <v>3568.75</v>
      </c>
      <c r="X193" s="58">
        <v>3716.5</v>
      </c>
      <c r="Y193" s="59">
        <v>3842.75</v>
      </c>
      <c r="Z193" s="59">
        <v>3863.25</v>
      </c>
      <c r="AA193" s="60"/>
      <c r="AB193" s="61"/>
      <c r="AC193" s="61"/>
      <c r="AD193" s="61"/>
      <c r="AE193" s="61"/>
      <c r="AF193" s="61"/>
      <c r="AG193" s="61"/>
      <c r="AH193" s="61"/>
      <c r="AI193" s="61"/>
      <c r="AJ193" s="61"/>
      <c r="AK193" s="61"/>
      <c r="AL193" s="61"/>
      <c r="AM193" s="61"/>
      <c r="AN193" s="61"/>
      <c r="AO193" s="61"/>
      <c r="AP193" s="61"/>
      <c r="AQ193" s="61"/>
      <c r="AR193" s="61"/>
      <c r="AS193" s="61"/>
      <c r="AT193" s="61"/>
      <c r="AU193" s="61"/>
      <c r="AV193" s="61"/>
      <c r="AW193" s="61"/>
      <c r="AX193" s="61"/>
      <c r="AY193" s="61"/>
      <c r="AZ193" s="61"/>
      <c r="BA193" s="61"/>
      <c r="BB193" s="61"/>
      <c r="BC193" s="61"/>
      <c r="BD193" s="61"/>
      <c r="BE193" s="61"/>
      <c r="BF193" s="61"/>
      <c r="BG193" s="61"/>
      <c r="BH193" s="61"/>
      <c r="BI193" s="61"/>
      <c r="BJ193" s="61"/>
      <c r="BK193" s="61"/>
      <c r="BL193" s="61"/>
      <c r="BM193" s="61"/>
      <c r="BN193" s="61"/>
      <c r="BO193" s="61"/>
      <c r="BP193" s="61"/>
      <c r="BQ193" s="61"/>
      <c r="BR193" s="61"/>
      <c r="BS193" s="61"/>
      <c r="BT193" s="61"/>
      <c r="BU193" s="61"/>
      <c r="BV193" s="61"/>
      <c r="BW193" s="61"/>
      <c r="BX193" s="61"/>
      <c r="BY193" s="61"/>
      <c r="BZ193" s="61"/>
      <c r="CA193" s="61"/>
      <c r="CB193" s="61"/>
      <c r="CC193" s="61"/>
      <c r="CD193" s="61"/>
      <c r="CE193" s="61"/>
      <c r="CF193" s="61"/>
      <c r="CG193" s="61"/>
      <c r="CH193" s="61"/>
      <c r="CI193" s="61"/>
      <c r="CJ193" s="61"/>
      <c r="CK193" s="61"/>
      <c r="CL193" s="61"/>
      <c r="CM193" s="61"/>
      <c r="CN193" s="61"/>
      <c r="CO193" s="61"/>
      <c r="CP193" s="61"/>
      <c r="CQ193" s="61"/>
      <c r="CR193" s="61"/>
      <c r="CS193" s="61"/>
      <c r="CT193" s="61"/>
      <c r="CU193" s="61"/>
      <c r="CV193" s="61"/>
      <c r="CW193" s="61"/>
      <c r="CX193" s="61"/>
      <c r="CY193" s="61"/>
      <c r="CZ193" s="61"/>
      <c r="DA193" s="61"/>
      <c r="DB193" s="61"/>
      <c r="DC193" s="61"/>
      <c r="DD193" s="61"/>
      <c r="DE193" s="61"/>
      <c r="DF193" s="61"/>
      <c r="DG193" s="61"/>
      <c r="DH193" s="61"/>
      <c r="DI193" s="61"/>
      <c r="DJ193" s="61"/>
      <c r="DK193" s="61"/>
      <c r="DL193" s="61"/>
      <c r="DM193" s="61"/>
      <c r="DN193" s="61"/>
      <c r="DO193" s="61"/>
      <c r="DP193" s="61"/>
      <c r="DQ193" s="61"/>
      <c r="DR193" s="61"/>
      <c r="DS193" s="61"/>
      <c r="DT193" s="61"/>
      <c r="DU193" s="61"/>
      <c r="DV193" s="61"/>
      <c r="DW193" s="61"/>
      <c r="DX193" s="61"/>
      <c r="DY193" s="61"/>
      <c r="DZ193" s="61"/>
      <c r="EA193" s="61"/>
      <c r="EB193" s="61"/>
      <c r="EC193" s="61"/>
      <c r="ED193" s="61"/>
      <c r="EE193" s="61"/>
      <c r="EF193" s="61"/>
      <c r="EG193" s="61"/>
      <c r="EH193" s="61"/>
      <c r="EI193" s="61"/>
      <c r="EJ193" s="61"/>
      <c r="EK193" s="61"/>
      <c r="EL193" s="61"/>
      <c r="EM193" s="61"/>
      <c r="EN193" s="61"/>
      <c r="EO193" s="61"/>
      <c r="EP193" s="61"/>
      <c r="EQ193" s="61"/>
      <c r="ER193" s="61"/>
      <c r="ES193" s="61"/>
      <c r="ET193" s="61"/>
      <c r="EU193" s="61"/>
      <c r="EV193" s="61"/>
      <c r="EW193" s="61"/>
      <c r="EX193" s="61"/>
      <c r="EY193" s="61"/>
      <c r="EZ193" s="61"/>
      <c r="FA193" s="61"/>
      <c r="FB193" s="61"/>
      <c r="FC193" s="61"/>
      <c r="FD193" s="61"/>
      <c r="FE193" s="61"/>
      <c r="FF193" s="61"/>
      <c r="FG193" s="61"/>
      <c r="FH193" s="61"/>
      <c r="FI193" s="61"/>
      <c r="FJ193" s="61"/>
      <c r="FK193" s="61"/>
      <c r="FL193" s="61"/>
      <c r="FM193" s="61"/>
      <c r="FN193" s="61"/>
      <c r="FO193" s="61"/>
      <c r="FP193" s="61"/>
      <c r="FQ193" s="61"/>
      <c r="FR193" s="61"/>
      <c r="FS193" s="61"/>
      <c r="FT193" s="61"/>
      <c r="FU193" s="61"/>
      <c r="FV193" s="61"/>
      <c r="FW193" s="61"/>
      <c r="FX193" s="61"/>
      <c r="FY193" s="61"/>
      <c r="FZ193" s="61"/>
      <c r="GA193" s="61"/>
      <c r="GB193" s="61"/>
      <c r="GC193" s="61"/>
      <c r="GD193" s="61"/>
      <c r="GE193" s="61"/>
      <c r="GF193" s="61"/>
      <c r="GG193" s="61"/>
      <c r="GH193" s="61"/>
      <c r="GI193" s="61"/>
      <c r="GJ193" s="61"/>
      <c r="GK193" s="61"/>
      <c r="GL193" s="61"/>
      <c r="GM193" s="61"/>
      <c r="GN193" s="61"/>
      <c r="GO193" s="61"/>
      <c r="GP193" s="61"/>
      <c r="GQ193" s="61"/>
      <c r="GR193" s="61"/>
      <c r="GS193" s="61"/>
      <c r="GT193" s="61"/>
      <c r="GU193" s="61"/>
      <c r="GV193" s="61"/>
      <c r="GW193" s="61"/>
      <c r="GX193" s="61"/>
      <c r="GY193" s="61"/>
      <c r="GZ193" s="61"/>
      <c r="HA193" s="61"/>
      <c r="HB193" s="61"/>
      <c r="HC193" s="61"/>
      <c r="HD193" s="61"/>
      <c r="HE193" s="61"/>
      <c r="HF193" s="61"/>
      <c r="HG193" s="61"/>
      <c r="HH193" s="61"/>
      <c r="HI193" s="61"/>
      <c r="HJ193" s="61"/>
      <c r="HK193" s="61"/>
      <c r="HL193" s="61"/>
      <c r="HM193" s="61"/>
      <c r="HN193" s="61"/>
      <c r="HO193" s="61"/>
      <c r="HP193" s="62"/>
    </row>
    <row r="194" spans="2:224" ht="15" x14ac:dyDescent="0.25">
      <c r="B194" s="63">
        <v>5135</v>
      </c>
      <c r="C194" s="57" t="s">
        <v>654</v>
      </c>
      <c r="D194" s="58">
        <v>7929</v>
      </c>
      <c r="E194" s="58">
        <v>8669.5</v>
      </c>
      <c r="F194" s="58">
        <v>9092.75</v>
      </c>
      <c r="G194" s="58">
        <v>8497.75</v>
      </c>
      <c r="H194" s="58">
        <v>8380.25</v>
      </c>
      <c r="I194" s="58">
        <v>7922.25</v>
      </c>
      <c r="J194" s="58">
        <v>6189</v>
      </c>
      <c r="K194" s="58">
        <v>6014.25</v>
      </c>
      <c r="L194" s="58">
        <v>6968</v>
      </c>
      <c r="M194" s="58">
        <v>7818.5</v>
      </c>
      <c r="N194" s="58">
        <v>8594</v>
      </c>
      <c r="O194" s="58">
        <v>9736.75</v>
      </c>
      <c r="P194" s="58">
        <v>11022</v>
      </c>
      <c r="Q194" s="58">
        <v>10822</v>
      </c>
      <c r="R194" s="58">
        <v>10897.75</v>
      </c>
      <c r="S194" s="58">
        <v>11168.5</v>
      </c>
      <c r="T194" s="58">
        <v>10022</v>
      </c>
      <c r="U194" s="58">
        <v>9883.25</v>
      </c>
      <c r="V194" s="58">
        <v>9680.75</v>
      </c>
      <c r="W194" s="58">
        <v>9586.75</v>
      </c>
      <c r="X194" s="58">
        <v>9937.25</v>
      </c>
      <c r="Y194" s="59">
        <v>10089</v>
      </c>
      <c r="Z194" s="59">
        <v>10111.25</v>
      </c>
      <c r="AA194" s="60"/>
      <c r="AB194" s="61"/>
      <c r="AC194" s="61"/>
      <c r="AD194" s="61"/>
      <c r="AE194" s="61"/>
      <c r="AF194" s="61"/>
      <c r="AG194" s="61"/>
      <c r="AH194" s="61"/>
      <c r="AI194" s="61"/>
      <c r="AJ194" s="61"/>
      <c r="AK194" s="61"/>
      <c r="AL194" s="61"/>
      <c r="AM194" s="61"/>
      <c r="AN194" s="61"/>
      <c r="AO194" s="61"/>
      <c r="AP194" s="61"/>
      <c r="AQ194" s="61"/>
      <c r="AR194" s="61"/>
      <c r="AS194" s="61"/>
      <c r="AT194" s="61"/>
      <c r="AU194" s="61"/>
      <c r="AV194" s="61"/>
      <c r="AW194" s="61"/>
      <c r="AX194" s="61"/>
      <c r="AY194" s="61"/>
      <c r="AZ194" s="61"/>
      <c r="BA194" s="61"/>
      <c r="BB194" s="61"/>
      <c r="BC194" s="61"/>
      <c r="BD194" s="61"/>
      <c r="BE194" s="61"/>
      <c r="BF194" s="61"/>
      <c r="BG194" s="61"/>
      <c r="BH194" s="61"/>
      <c r="BI194" s="61"/>
      <c r="BJ194" s="61"/>
      <c r="BK194" s="61"/>
      <c r="BL194" s="61"/>
      <c r="BM194" s="61"/>
      <c r="BN194" s="61"/>
      <c r="BO194" s="61"/>
      <c r="BP194" s="61"/>
      <c r="BQ194" s="61"/>
      <c r="BR194" s="61"/>
      <c r="BS194" s="61"/>
      <c r="BT194" s="61"/>
      <c r="BU194" s="61"/>
      <c r="BV194" s="61"/>
      <c r="BW194" s="61"/>
      <c r="BX194" s="61"/>
      <c r="BY194" s="61"/>
      <c r="BZ194" s="61"/>
      <c r="CA194" s="61"/>
      <c r="CB194" s="61"/>
      <c r="CC194" s="61"/>
      <c r="CD194" s="61"/>
      <c r="CE194" s="61"/>
      <c r="CF194" s="61"/>
      <c r="CG194" s="61"/>
      <c r="CH194" s="61"/>
      <c r="CI194" s="61"/>
      <c r="CJ194" s="61"/>
      <c r="CK194" s="61"/>
      <c r="CL194" s="61"/>
      <c r="CM194" s="61"/>
      <c r="CN194" s="61"/>
      <c r="CO194" s="61"/>
      <c r="CP194" s="61"/>
      <c r="CQ194" s="61"/>
      <c r="CR194" s="61"/>
      <c r="CS194" s="61"/>
      <c r="CT194" s="61"/>
      <c r="CU194" s="61"/>
      <c r="CV194" s="61"/>
      <c r="CW194" s="61"/>
      <c r="CX194" s="61"/>
      <c r="CY194" s="61"/>
      <c r="CZ194" s="61"/>
      <c r="DA194" s="61"/>
      <c r="DB194" s="61"/>
      <c r="DC194" s="61"/>
      <c r="DD194" s="61"/>
      <c r="DE194" s="61"/>
      <c r="DF194" s="61"/>
      <c r="DG194" s="61"/>
      <c r="DH194" s="61"/>
      <c r="DI194" s="61"/>
      <c r="DJ194" s="61"/>
      <c r="DK194" s="61"/>
      <c r="DL194" s="61"/>
      <c r="DM194" s="61"/>
      <c r="DN194" s="61"/>
      <c r="DO194" s="61"/>
      <c r="DP194" s="61"/>
      <c r="DQ194" s="61"/>
      <c r="DR194" s="61"/>
      <c r="DS194" s="61"/>
      <c r="DT194" s="61"/>
      <c r="DU194" s="61"/>
      <c r="DV194" s="61"/>
      <c r="DW194" s="61"/>
      <c r="DX194" s="61"/>
      <c r="DY194" s="61"/>
      <c r="DZ194" s="61"/>
      <c r="EA194" s="61"/>
      <c r="EB194" s="61"/>
      <c r="EC194" s="61"/>
      <c r="ED194" s="61"/>
      <c r="EE194" s="61"/>
      <c r="EF194" s="61"/>
      <c r="EG194" s="61"/>
      <c r="EH194" s="61"/>
      <c r="EI194" s="61"/>
      <c r="EJ194" s="61"/>
      <c r="EK194" s="61"/>
      <c r="EL194" s="61"/>
      <c r="EM194" s="61"/>
      <c r="EN194" s="61"/>
      <c r="EO194" s="61"/>
      <c r="EP194" s="61"/>
      <c r="EQ194" s="61"/>
      <c r="ER194" s="61"/>
      <c r="ES194" s="61"/>
      <c r="ET194" s="61"/>
      <c r="EU194" s="61"/>
      <c r="EV194" s="61"/>
      <c r="EW194" s="61"/>
      <c r="EX194" s="61"/>
      <c r="EY194" s="61"/>
      <c r="EZ194" s="61"/>
      <c r="FA194" s="61"/>
      <c r="FB194" s="61"/>
      <c r="FC194" s="61"/>
      <c r="FD194" s="61"/>
      <c r="FE194" s="61"/>
      <c r="FF194" s="61"/>
      <c r="FG194" s="61"/>
      <c r="FH194" s="61"/>
      <c r="FI194" s="61"/>
      <c r="FJ194" s="61"/>
      <c r="FK194" s="61"/>
      <c r="FL194" s="61"/>
      <c r="FM194" s="61"/>
      <c r="FN194" s="61"/>
      <c r="FO194" s="61"/>
      <c r="FP194" s="61"/>
      <c r="FQ194" s="61"/>
      <c r="FR194" s="61"/>
      <c r="FS194" s="61"/>
      <c r="FT194" s="61"/>
      <c r="FU194" s="61"/>
      <c r="FV194" s="61"/>
      <c r="FW194" s="61"/>
      <c r="FX194" s="61"/>
      <c r="FY194" s="61"/>
      <c r="FZ194" s="61"/>
      <c r="GA194" s="61"/>
      <c r="GB194" s="61"/>
      <c r="GC194" s="61"/>
      <c r="GD194" s="61"/>
      <c r="GE194" s="61"/>
      <c r="GF194" s="61"/>
      <c r="GG194" s="61"/>
      <c r="GH194" s="61"/>
      <c r="GI194" s="61"/>
      <c r="GJ194" s="61"/>
      <c r="GK194" s="61"/>
      <c r="GL194" s="61"/>
      <c r="GM194" s="61"/>
      <c r="GN194" s="61"/>
      <c r="GO194" s="61"/>
      <c r="GP194" s="61"/>
      <c r="GQ194" s="61"/>
      <c r="GR194" s="61"/>
      <c r="GS194" s="61"/>
      <c r="GT194" s="61"/>
      <c r="GU194" s="61"/>
      <c r="GV194" s="61"/>
      <c r="GW194" s="61"/>
      <c r="GX194" s="61"/>
      <c r="GY194" s="61"/>
      <c r="GZ194" s="61"/>
      <c r="HA194" s="61"/>
      <c r="HB194" s="61"/>
      <c r="HC194" s="61"/>
      <c r="HD194" s="61"/>
      <c r="HE194" s="61"/>
      <c r="HF194" s="61"/>
      <c r="HG194" s="61"/>
      <c r="HH194" s="61"/>
      <c r="HI194" s="61"/>
      <c r="HJ194" s="61"/>
      <c r="HK194" s="61"/>
      <c r="HL194" s="61"/>
      <c r="HM194" s="61"/>
      <c r="HN194" s="61"/>
      <c r="HO194" s="61"/>
      <c r="HP194" s="62"/>
    </row>
    <row r="195" spans="2:224" ht="15" x14ac:dyDescent="0.25">
      <c r="B195" s="63">
        <v>5139</v>
      </c>
      <c r="C195" s="57" t="s">
        <v>400</v>
      </c>
      <c r="D195" s="58">
        <v>9812.5</v>
      </c>
      <c r="E195" s="58">
        <v>11025.5</v>
      </c>
      <c r="F195" s="58">
        <v>11593.5</v>
      </c>
      <c r="G195" s="58">
        <v>11713</v>
      </c>
      <c r="H195" s="58">
        <v>12020</v>
      </c>
      <c r="I195" s="58">
        <v>12069</v>
      </c>
      <c r="J195" s="58">
        <v>10715</v>
      </c>
      <c r="K195" s="58">
        <v>11572</v>
      </c>
      <c r="L195" s="58">
        <v>13591.75</v>
      </c>
      <c r="M195" s="58">
        <v>15578</v>
      </c>
      <c r="N195" s="58">
        <v>17207.25</v>
      </c>
      <c r="O195" s="58">
        <v>18815</v>
      </c>
      <c r="P195" s="58">
        <v>20542.5</v>
      </c>
      <c r="Q195" s="58">
        <v>20830</v>
      </c>
      <c r="R195" s="58">
        <v>21755.75</v>
      </c>
      <c r="S195" s="58">
        <v>22445.75</v>
      </c>
      <c r="T195" s="58">
        <v>22921.75</v>
      </c>
      <c r="U195" s="58">
        <v>23071.25</v>
      </c>
      <c r="V195" s="58">
        <v>23058.75</v>
      </c>
      <c r="W195" s="58">
        <v>23339.25</v>
      </c>
      <c r="X195" s="58">
        <v>23634</v>
      </c>
      <c r="Y195" s="59">
        <v>24988</v>
      </c>
      <c r="Z195" s="59">
        <v>24443</v>
      </c>
      <c r="AA195" s="60"/>
      <c r="AB195" s="61"/>
      <c r="AC195" s="61"/>
      <c r="AD195" s="61"/>
      <c r="AE195" s="61"/>
      <c r="AF195" s="61"/>
      <c r="AG195" s="61"/>
      <c r="AH195" s="61"/>
      <c r="AI195" s="61"/>
      <c r="AJ195" s="61"/>
      <c r="AK195" s="61"/>
      <c r="AL195" s="61"/>
      <c r="AM195" s="61"/>
      <c r="AN195" s="61"/>
      <c r="AO195" s="61"/>
      <c r="AP195" s="61"/>
      <c r="AQ195" s="61"/>
      <c r="AR195" s="61"/>
      <c r="AS195" s="61"/>
      <c r="AT195" s="61"/>
      <c r="AU195" s="61"/>
      <c r="AV195" s="61"/>
      <c r="AW195" s="61"/>
      <c r="AX195" s="61"/>
      <c r="AY195" s="61"/>
      <c r="AZ195" s="61"/>
      <c r="BA195" s="61"/>
      <c r="BB195" s="61"/>
      <c r="BC195" s="61"/>
      <c r="BD195" s="61"/>
      <c r="BE195" s="61"/>
      <c r="BF195" s="61"/>
      <c r="BG195" s="61"/>
      <c r="BH195" s="61"/>
      <c r="BI195" s="61"/>
      <c r="BJ195" s="61"/>
      <c r="BK195" s="61"/>
      <c r="BL195" s="61"/>
      <c r="BM195" s="61"/>
      <c r="BN195" s="61"/>
      <c r="BO195" s="61"/>
      <c r="BP195" s="61"/>
      <c r="BQ195" s="61"/>
      <c r="BR195" s="61"/>
      <c r="BS195" s="61"/>
      <c r="BT195" s="61"/>
      <c r="BU195" s="61"/>
      <c r="BV195" s="61"/>
      <c r="BW195" s="61"/>
      <c r="BX195" s="61"/>
      <c r="BY195" s="61"/>
      <c r="BZ195" s="61"/>
      <c r="CA195" s="61"/>
      <c r="CB195" s="61"/>
      <c r="CC195" s="61"/>
      <c r="CD195" s="61"/>
      <c r="CE195" s="61"/>
      <c r="CF195" s="61"/>
      <c r="CG195" s="61"/>
      <c r="CH195" s="61"/>
      <c r="CI195" s="61"/>
      <c r="CJ195" s="61"/>
      <c r="CK195" s="61"/>
      <c r="CL195" s="61"/>
      <c r="CM195" s="61"/>
      <c r="CN195" s="61"/>
      <c r="CO195" s="61"/>
      <c r="CP195" s="61"/>
      <c r="CQ195" s="61"/>
      <c r="CR195" s="61"/>
      <c r="CS195" s="61"/>
      <c r="CT195" s="61"/>
      <c r="CU195" s="61"/>
      <c r="CV195" s="61"/>
      <c r="CW195" s="61"/>
      <c r="CX195" s="61"/>
      <c r="CY195" s="61"/>
      <c r="CZ195" s="61"/>
      <c r="DA195" s="61"/>
      <c r="DB195" s="61"/>
      <c r="DC195" s="61"/>
      <c r="DD195" s="61"/>
      <c r="DE195" s="61"/>
      <c r="DF195" s="61"/>
      <c r="DG195" s="61"/>
      <c r="DH195" s="61"/>
      <c r="DI195" s="61"/>
      <c r="DJ195" s="61"/>
      <c r="DK195" s="61"/>
      <c r="DL195" s="61"/>
      <c r="DM195" s="61"/>
      <c r="DN195" s="61"/>
      <c r="DO195" s="61"/>
      <c r="DP195" s="61"/>
      <c r="DQ195" s="61"/>
      <c r="DR195" s="61"/>
      <c r="DS195" s="61"/>
      <c r="DT195" s="61"/>
      <c r="DU195" s="61"/>
      <c r="DV195" s="61"/>
      <c r="DW195" s="61"/>
      <c r="DX195" s="61"/>
      <c r="DY195" s="61"/>
      <c r="DZ195" s="61"/>
      <c r="EA195" s="61"/>
      <c r="EB195" s="61"/>
      <c r="EC195" s="61"/>
      <c r="ED195" s="61"/>
      <c r="EE195" s="61"/>
      <c r="EF195" s="61"/>
      <c r="EG195" s="61"/>
      <c r="EH195" s="61"/>
      <c r="EI195" s="61"/>
      <c r="EJ195" s="61"/>
      <c r="EK195" s="61"/>
      <c r="EL195" s="61"/>
      <c r="EM195" s="61"/>
      <c r="EN195" s="61"/>
      <c r="EO195" s="61"/>
      <c r="EP195" s="61"/>
      <c r="EQ195" s="61"/>
      <c r="ER195" s="61"/>
      <c r="ES195" s="61"/>
      <c r="ET195" s="61"/>
      <c r="EU195" s="61"/>
      <c r="EV195" s="61"/>
      <c r="EW195" s="61"/>
      <c r="EX195" s="61"/>
      <c r="EY195" s="61"/>
      <c r="EZ195" s="61"/>
      <c r="FA195" s="61"/>
      <c r="FB195" s="61"/>
      <c r="FC195" s="61"/>
      <c r="FD195" s="61"/>
      <c r="FE195" s="61"/>
      <c r="FF195" s="61"/>
      <c r="FG195" s="61"/>
      <c r="FH195" s="61"/>
      <c r="FI195" s="61"/>
      <c r="FJ195" s="61"/>
      <c r="FK195" s="61"/>
      <c r="FL195" s="61"/>
      <c r="FM195" s="61"/>
      <c r="FN195" s="61"/>
      <c r="FO195" s="61"/>
      <c r="FP195" s="61"/>
      <c r="FQ195" s="61"/>
      <c r="FR195" s="61"/>
      <c r="FS195" s="61"/>
      <c r="FT195" s="61"/>
      <c r="FU195" s="61"/>
      <c r="FV195" s="61"/>
      <c r="FW195" s="61"/>
      <c r="FX195" s="61"/>
      <c r="FY195" s="61"/>
      <c r="FZ195" s="61"/>
      <c r="GA195" s="61"/>
      <c r="GB195" s="61"/>
      <c r="GC195" s="61"/>
      <c r="GD195" s="61"/>
      <c r="GE195" s="61"/>
      <c r="GF195" s="61"/>
      <c r="GG195" s="61"/>
      <c r="GH195" s="61"/>
      <c r="GI195" s="61"/>
      <c r="GJ195" s="61"/>
      <c r="GK195" s="61"/>
      <c r="GL195" s="61"/>
      <c r="GM195" s="61"/>
      <c r="GN195" s="61"/>
      <c r="GO195" s="61"/>
      <c r="GP195" s="61"/>
      <c r="GQ195" s="61"/>
      <c r="GR195" s="61"/>
      <c r="GS195" s="61"/>
      <c r="GT195" s="61"/>
      <c r="GU195" s="61"/>
      <c r="GV195" s="61"/>
      <c r="GW195" s="61"/>
      <c r="GX195" s="61"/>
      <c r="GY195" s="61"/>
      <c r="GZ195" s="61"/>
      <c r="HA195" s="61"/>
      <c r="HB195" s="61"/>
      <c r="HC195" s="61"/>
      <c r="HD195" s="61"/>
      <c r="HE195" s="61"/>
      <c r="HF195" s="61"/>
      <c r="HG195" s="61"/>
      <c r="HH195" s="61"/>
      <c r="HI195" s="61"/>
      <c r="HJ195" s="61"/>
      <c r="HK195" s="61"/>
      <c r="HL195" s="61"/>
      <c r="HM195" s="61"/>
      <c r="HN195" s="61"/>
      <c r="HO195" s="61"/>
      <c r="HP195" s="62"/>
    </row>
    <row r="196" spans="2:224" ht="15" x14ac:dyDescent="0.25">
      <c r="B196" s="63">
        <v>5141</v>
      </c>
      <c r="C196" s="57" t="s">
        <v>402</v>
      </c>
      <c r="D196" s="58">
        <v>8222.5</v>
      </c>
      <c r="E196" s="58">
        <v>8541</v>
      </c>
      <c r="F196" s="58">
        <v>8161</v>
      </c>
      <c r="G196" s="58">
        <v>7610.75</v>
      </c>
      <c r="H196" s="58">
        <v>7254.5</v>
      </c>
      <c r="I196" s="58">
        <v>7043.25</v>
      </c>
      <c r="J196" s="58">
        <v>6896.75</v>
      </c>
      <c r="K196" s="58">
        <v>7234</v>
      </c>
      <c r="L196" s="58">
        <v>7954.75</v>
      </c>
      <c r="M196" s="58">
        <v>8365.75</v>
      </c>
      <c r="N196" s="58">
        <v>8657.5</v>
      </c>
      <c r="O196" s="58">
        <v>9022</v>
      </c>
      <c r="P196" s="58">
        <v>9589.25</v>
      </c>
      <c r="Q196" s="58">
        <v>9810</v>
      </c>
      <c r="R196" s="58">
        <v>9934.25</v>
      </c>
      <c r="S196" s="58">
        <v>10090.5</v>
      </c>
      <c r="T196" s="58">
        <v>10275.75</v>
      </c>
      <c r="U196" s="58">
        <v>10196.5</v>
      </c>
      <c r="V196" s="58">
        <v>10198</v>
      </c>
      <c r="W196" s="58">
        <v>10434.5</v>
      </c>
      <c r="X196" s="58">
        <v>10490.5</v>
      </c>
      <c r="Y196" s="59">
        <v>10711.5</v>
      </c>
      <c r="Z196" s="59">
        <v>11026.25</v>
      </c>
      <c r="AA196" s="60"/>
      <c r="AB196" s="61"/>
      <c r="AC196" s="61"/>
      <c r="AD196" s="61"/>
      <c r="AE196" s="61"/>
      <c r="AF196" s="61"/>
      <c r="AG196" s="61"/>
      <c r="AH196" s="61"/>
      <c r="AI196" s="61"/>
      <c r="AJ196" s="61"/>
      <c r="AK196" s="61"/>
      <c r="AL196" s="61"/>
      <c r="AM196" s="61"/>
      <c r="AN196" s="61"/>
      <c r="AO196" s="61"/>
      <c r="AP196" s="61"/>
      <c r="AQ196" s="61"/>
      <c r="AR196" s="61"/>
      <c r="AS196" s="61"/>
      <c r="AT196" s="61"/>
      <c r="AU196" s="61"/>
      <c r="AV196" s="61"/>
      <c r="AW196" s="61"/>
      <c r="AX196" s="61"/>
      <c r="AY196" s="61"/>
      <c r="AZ196" s="61"/>
      <c r="BA196" s="61"/>
      <c r="BB196" s="61"/>
      <c r="BC196" s="61"/>
      <c r="BD196" s="61"/>
      <c r="BE196" s="61"/>
      <c r="BF196" s="61"/>
      <c r="BG196" s="61"/>
      <c r="BH196" s="61"/>
      <c r="BI196" s="61"/>
      <c r="BJ196" s="61"/>
      <c r="BK196" s="61"/>
      <c r="BL196" s="61"/>
      <c r="BM196" s="61"/>
      <c r="BN196" s="61"/>
      <c r="BO196" s="61"/>
      <c r="BP196" s="61"/>
      <c r="BQ196" s="61"/>
      <c r="BR196" s="61"/>
      <c r="BS196" s="61"/>
      <c r="BT196" s="61"/>
      <c r="BU196" s="61"/>
      <c r="BV196" s="61"/>
      <c r="BW196" s="61"/>
      <c r="BX196" s="61"/>
      <c r="BY196" s="61"/>
      <c r="BZ196" s="61"/>
      <c r="CA196" s="61"/>
      <c r="CB196" s="61"/>
      <c r="CC196" s="61"/>
      <c r="CD196" s="61"/>
      <c r="CE196" s="61"/>
      <c r="CF196" s="61"/>
      <c r="CG196" s="61"/>
      <c r="CH196" s="61"/>
      <c r="CI196" s="61"/>
      <c r="CJ196" s="61"/>
      <c r="CK196" s="61"/>
      <c r="CL196" s="61"/>
      <c r="CM196" s="61"/>
      <c r="CN196" s="61"/>
      <c r="CO196" s="61"/>
      <c r="CP196" s="61"/>
      <c r="CQ196" s="61"/>
      <c r="CR196" s="61"/>
      <c r="CS196" s="61"/>
      <c r="CT196" s="61"/>
      <c r="CU196" s="61"/>
      <c r="CV196" s="61"/>
      <c r="CW196" s="61"/>
      <c r="CX196" s="61"/>
      <c r="CY196" s="61"/>
      <c r="CZ196" s="61"/>
      <c r="DA196" s="61"/>
      <c r="DB196" s="61"/>
      <c r="DC196" s="61"/>
      <c r="DD196" s="61"/>
      <c r="DE196" s="61"/>
      <c r="DF196" s="61"/>
      <c r="DG196" s="61"/>
      <c r="DH196" s="61"/>
      <c r="DI196" s="61"/>
      <c r="DJ196" s="61"/>
      <c r="DK196" s="61"/>
      <c r="DL196" s="61"/>
      <c r="DM196" s="61"/>
      <c r="DN196" s="61"/>
      <c r="DO196" s="61"/>
      <c r="DP196" s="61"/>
      <c r="DQ196" s="61"/>
      <c r="DR196" s="61"/>
      <c r="DS196" s="61"/>
      <c r="DT196" s="61"/>
      <c r="DU196" s="61"/>
      <c r="DV196" s="61"/>
      <c r="DW196" s="61"/>
      <c r="DX196" s="61"/>
      <c r="DY196" s="61"/>
      <c r="DZ196" s="61"/>
      <c r="EA196" s="61"/>
      <c r="EB196" s="61"/>
      <c r="EC196" s="61"/>
      <c r="ED196" s="61"/>
      <c r="EE196" s="61"/>
      <c r="EF196" s="61"/>
      <c r="EG196" s="61"/>
      <c r="EH196" s="61"/>
      <c r="EI196" s="61"/>
      <c r="EJ196" s="61"/>
      <c r="EK196" s="61"/>
      <c r="EL196" s="61"/>
      <c r="EM196" s="61"/>
      <c r="EN196" s="61"/>
      <c r="EO196" s="61"/>
      <c r="EP196" s="61"/>
      <c r="EQ196" s="61"/>
      <c r="ER196" s="61"/>
      <c r="ES196" s="61"/>
      <c r="ET196" s="61"/>
      <c r="EU196" s="61"/>
      <c r="EV196" s="61"/>
      <c r="EW196" s="61"/>
      <c r="EX196" s="61"/>
      <c r="EY196" s="61"/>
      <c r="EZ196" s="61"/>
      <c r="FA196" s="61"/>
      <c r="FB196" s="61"/>
      <c r="FC196" s="61"/>
      <c r="FD196" s="61"/>
      <c r="FE196" s="61"/>
      <c r="FF196" s="61"/>
      <c r="FG196" s="61"/>
      <c r="FH196" s="61"/>
      <c r="FI196" s="61"/>
      <c r="FJ196" s="61"/>
      <c r="FK196" s="61"/>
      <c r="FL196" s="61"/>
      <c r="FM196" s="61"/>
      <c r="FN196" s="61"/>
      <c r="FO196" s="61"/>
      <c r="FP196" s="61"/>
      <c r="FQ196" s="61"/>
      <c r="FR196" s="61"/>
      <c r="FS196" s="61"/>
      <c r="FT196" s="61"/>
      <c r="FU196" s="61"/>
      <c r="FV196" s="61"/>
      <c r="FW196" s="61"/>
      <c r="FX196" s="61"/>
      <c r="FY196" s="61"/>
      <c r="FZ196" s="61"/>
      <c r="GA196" s="61"/>
      <c r="GB196" s="61"/>
      <c r="GC196" s="61"/>
      <c r="GD196" s="61"/>
      <c r="GE196" s="61"/>
      <c r="GF196" s="61"/>
      <c r="GG196" s="61"/>
      <c r="GH196" s="61"/>
      <c r="GI196" s="61"/>
      <c r="GJ196" s="61"/>
      <c r="GK196" s="61"/>
      <c r="GL196" s="61"/>
      <c r="GM196" s="61"/>
      <c r="GN196" s="61"/>
      <c r="GO196" s="61"/>
      <c r="GP196" s="61"/>
      <c r="GQ196" s="61"/>
      <c r="GR196" s="61"/>
      <c r="GS196" s="61"/>
      <c r="GT196" s="61"/>
      <c r="GU196" s="61"/>
      <c r="GV196" s="61"/>
      <c r="GW196" s="61"/>
      <c r="GX196" s="61"/>
      <c r="GY196" s="61"/>
      <c r="GZ196" s="61"/>
      <c r="HA196" s="61"/>
      <c r="HB196" s="61"/>
      <c r="HC196" s="61"/>
      <c r="HD196" s="61"/>
      <c r="HE196" s="61"/>
      <c r="HF196" s="61"/>
      <c r="HG196" s="61"/>
      <c r="HH196" s="61"/>
      <c r="HI196" s="61"/>
      <c r="HJ196" s="61"/>
      <c r="HK196" s="61"/>
      <c r="HL196" s="61"/>
      <c r="HM196" s="61"/>
      <c r="HN196" s="61"/>
      <c r="HO196" s="61"/>
      <c r="HP196" s="62"/>
    </row>
    <row r="197" spans="2:224" ht="15" x14ac:dyDescent="0.25">
      <c r="B197" s="63">
        <v>5142</v>
      </c>
      <c r="C197" s="57" t="s">
        <v>404</v>
      </c>
      <c r="D197" s="58">
        <v>2623.75</v>
      </c>
      <c r="E197" s="58">
        <v>2883</v>
      </c>
      <c r="F197" s="58">
        <v>3070.75</v>
      </c>
      <c r="G197" s="58">
        <v>2821.5</v>
      </c>
      <c r="H197" s="58">
        <v>2514.5</v>
      </c>
      <c r="I197" s="58">
        <v>2389.25</v>
      </c>
      <c r="J197" s="58">
        <v>2129.25</v>
      </c>
      <c r="K197" s="58">
        <v>2289.5</v>
      </c>
      <c r="L197" s="58">
        <v>2655</v>
      </c>
      <c r="M197" s="58">
        <v>2965.75</v>
      </c>
      <c r="N197" s="58">
        <v>3230.75</v>
      </c>
      <c r="O197" s="58">
        <v>3365.75</v>
      </c>
      <c r="P197" s="58">
        <v>3554.75</v>
      </c>
      <c r="Q197" s="58">
        <v>3335.25</v>
      </c>
      <c r="R197" s="58">
        <v>3366.75</v>
      </c>
      <c r="S197" s="58">
        <v>3480</v>
      </c>
      <c r="T197" s="58">
        <v>3517.25</v>
      </c>
      <c r="U197" s="58">
        <v>3461.25</v>
      </c>
      <c r="V197" s="58">
        <v>3421.25</v>
      </c>
      <c r="W197" s="58">
        <v>3456.25</v>
      </c>
      <c r="X197" s="58">
        <v>3392.5</v>
      </c>
      <c r="Y197" s="59">
        <v>3362.25</v>
      </c>
      <c r="Z197" s="59">
        <v>3319.25</v>
      </c>
      <c r="AA197" s="60"/>
      <c r="AB197" s="61"/>
      <c r="AC197" s="61"/>
      <c r="AD197" s="61"/>
      <c r="AE197" s="61"/>
      <c r="AF197" s="61"/>
      <c r="AG197" s="61"/>
      <c r="AH197" s="61"/>
      <c r="AI197" s="61"/>
      <c r="AJ197" s="61"/>
      <c r="AK197" s="61"/>
      <c r="AL197" s="61"/>
      <c r="AM197" s="61"/>
      <c r="AN197" s="61"/>
      <c r="AO197" s="61"/>
      <c r="AP197" s="61"/>
      <c r="AQ197" s="61"/>
      <c r="AR197" s="61"/>
      <c r="AS197" s="61"/>
      <c r="AT197" s="61"/>
      <c r="AU197" s="61"/>
      <c r="AV197" s="61"/>
      <c r="AW197" s="61"/>
      <c r="AX197" s="61"/>
      <c r="AY197" s="61"/>
      <c r="AZ197" s="61"/>
      <c r="BA197" s="61"/>
      <c r="BB197" s="61"/>
      <c r="BC197" s="61"/>
      <c r="BD197" s="61"/>
      <c r="BE197" s="61"/>
      <c r="BF197" s="61"/>
      <c r="BG197" s="61"/>
      <c r="BH197" s="61"/>
      <c r="BI197" s="61"/>
      <c r="BJ197" s="61"/>
      <c r="BK197" s="61"/>
      <c r="BL197" s="61"/>
      <c r="BM197" s="61"/>
      <c r="BN197" s="61"/>
      <c r="BO197" s="61"/>
      <c r="BP197" s="61"/>
      <c r="BQ197" s="61"/>
      <c r="BR197" s="61"/>
      <c r="BS197" s="61"/>
      <c r="BT197" s="61"/>
      <c r="BU197" s="61"/>
      <c r="BV197" s="61"/>
      <c r="BW197" s="61"/>
      <c r="BX197" s="61"/>
      <c r="BY197" s="61"/>
      <c r="BZ197" s="61"/>
      <c r="CA197" s="61"/>
      <c r="CB197" s="61"/>
      <c r="CC197" s="61"/>
      <c r="CD197" s="61"/>
      <c r="CE197" s="61"/>
      <c r="CF197" s="61"/>
      <c r="CG197" s="61"/>
      <c r="CH197" s="61"/>
      <c r="CI197" s="61"/>
      <c r="CJ197" s="61"/>
      <c r="CK197" s="61"/>
      <c r="CL197" s="61"/>
      <c r="CM197" s="61"/>
      <c r="CN197" s="61"/>
      <c r="CO197" s="61"/>
      <c r="CP197" s="61"/>
      <c r="CQ197" s="61"/>
      <c r="CR197" s="61"/>
      <c r="CS197" s="61"/>
      <c r="CT197" s="61"/>
      <c r="CU197" s="61"/>
      <c r="CV197" s="61"/>
      <c r="CW197" s="61"/>
      <c r="CX197" s="61"/>
      <c r="CY197" s="61"/>
      <c r="CZ197" s="61"/>
      <c r="DA197" s="61"/>
      <c r="DB197" s="61"/>
      <c r="DC197" s="61"/>
      <c r="DD197" s="61"/>
      <c r="DE197" s="61"/>
      <c r="DF197" s="61"/>
      <c r="DG197" s="61"/>
      <c r="DH197" s="61"/>
      <c r="DI197" s="61"/>
      <c r="DJ197" s="61"/>
      <c r="DK197" s="61"/>
      <c r="DL197" s="61"/>
      <c r="DM197" s="61"/>
      <c r="DN197" s="61"/>
      <c r="DO197" s="61"/>
      <c r="DP197" s="61"/>
      <c r="DQ197" s="61"/>
      <c r="DR197" s="61"/>
      <c r="DS197" s="61"/>
      <c r="DT197" s="61"/>
      <c r="DU197" s="61"/>
      <c r="DV197" s="61"/>
      <c r="DW197" s="61"/>
      <c r="DX197" s="61"/>
      <c r="DY197" s="61"/>
      <c r="DZ197" s="61"/>
      <c r="EA197" s="61"/>
      <c r="EB197" s="61"/>
      <c r="EC197" s="61"/>
      <c r="ED197" s="61"/>
      <c r="EE197" s="61"/>
      <c r="EF197" s="61"/>
      <c r="EG197" s="61"/>
      <c r="EH197" s="61"/>
      <c r="EI197" s="61"/>
      <c r="EJ197" s="61"/>
      <c r="EK197" s="61"/>
      <c r="EL197" s="61"/>
      <c r="EM197" s="61"/>
      <c r="EN197" s="61"/>
      <c r="EO197" s="61"/>
      <c r="EP197" s="61"/>
      <c r="EQ197" s="61"/>
      <c r="ER197" s="61"/>
      <c r="ES197" s="61"/>
      <c r="ET197" s="61"/>
      <c r="EU197" s="61"/>
      <c r="EV197" s="61"/>
      <c r="EW197" s="61"/>
      <c r="EX197" s="61"/>
      <c r="EY197" s="61"/>
      <c r="EZ197" s="61"/>
      <c r="FA197" s="61"/>
      <c r="FB197" s="61"/>
      <c r="FC197" s="61"/>
      <c r="FD197" s="61"/>
      <c r="FE197" s="61"/>
      <c r="FF197" s="61"/>
      <c r="FG197" s="61"/>
      <c r="FH197" s="61"/>
      <c r="FI197" s="61"/>
      <c r="FJ197" s="61"/>
      <c r="FK197" s="61"/>
      <c r="FL197" s="61"/>
      <c r="FM197" s="61"/>
      <c r="FN197" s="61"/>
      <c r="FO197" s="61"/>
      <c r="FP197" s="61"/>
      <c r="FQ197" s="61"/>
      <c r="FR197" s="61"/>
      <c r="FS197" s="61"/>
      <c r="FT197" s="61"/>
      <c r="FU197" s="61"/>
      <c r="FV197" s="61"/>
      <c r="FW197" s="61"/>
      <c r="FX197" s="61"/>
      <c r="FY197" s="61"/>
      <c r="FZ197" s="61"/>
      <c r="GA197" s="61"/>
      <c r="GB197" s="61"/>
      <c r="GC197" s="61"/>
      <c r="GD197" s="61"/>
      <c r="GE197" s="61"/>
      <c r="GF197" s="61"/>
      <c r="GG197" s="61"/>
      <c r="GH197" s="61"/>
      <c r="GI197" s="61"/>
      <c r="GJ197" s="61"/>
      <c r="GK197" s="61"/>
      <c r="GL197" s="61"/>
      <c r="GM197" s="61"/>
      <c r="GN197" s="61"/>
      <c r="GO197" s="61"/>
      <c r="GP197" s="61"/>
      <c r="GQ197" s="61"/>
      <c r="GR197" s="61"/>
      <c r="GS197" s="61"/>
      <c r="GT197" s="61"/>
      <c r="GU197" s="61"/>
      <c r="GV197" s="61"/>
      <c r="GW197" s="61"/>
      <c r="GX197" s="61"/>
      <c r="GY197" s="61"/>
      <c r="GZ197" s="61"/>
      <c r="HA197" s="61"/>
      <c r="HB197" s="61"/>
      <c r="HC197" s="61"/>
      <c r="HD197" s="61"/>
      <c r="HE197" s="61"/>
      <c r="HF197" s="61"/>
      <c r="HG197" s="61"/>
      <c r="HH197" s="61"/>
      <c r="HI197" s="61"/>
      <c r="HJ197" s="61"/>
      <c r="HK197" s="61"/>
      <c r="HL197" s="61"/>
      <c r="HM197" s="61"/>
      <c r="HN197" s="61"/>
      <c r="HO197" s="61"/>
      <c r="HP197" s="62"/>
    </row>
    <row r="198" spans="2:224" ht="15" x14ac:dyDescent="0.25">
      <c r="B198" s="63">
        <v>5143</v>
      </c>
      <c r="C198" s="57" t="s">
        <v>655</v>
      </c>
      <c r="D198" s="58">
        <v>13133.5</v>
      </c>
      <c r="E198" s="58">
        <v>14209</v>
      </c>
      <c r="F198" s="58">
        <v>15683.5</v>
      </c>
      <c r="G198" s="58">
        <v>16047.5</v>
      </c>
      <c r="H198" s="58">
        <v>15457</v>
      </c>
      <c r="I198" s="58">
        <v>14456.75</v>
      </c>
      <c r="J198" s="58">
        <v>11994</v>
      </c>
      <c r="K198" s="58">
        <v>12644</v>
      </c>
      <c r="L198" s="58">
        <v>14701.25</v>
      </c>
      <c r="M198" s="58">
        <v>16790.5</v>
      </c>
      <c r="N198" s="58">
        <v>19124.75</v>
      </c>
      <c r="O198" s="58">
        <v>21538.75</v>
      </c>
      <c r="P198" s="58">
        <v>23185.25</v>
      </c>
      <c r="Q198" s="58">
        <v>22533</v>
      </c>
      <c r="R198" s="58">
        <v>22977</v>
      </c>
      <c r="S198" s="58">
        <v>23985</v>
      </c>
      <c r="T198" s="58">
        <v>24387</v>
      </c>
      <c r="U198" s="58">
        <v>24560.25</v>
      </c>
      <c r="V198" s="58">
        <v>24917.25</v>
      </c>
      <c r="W198" s="58">
        <v>25683.75</v>
      </c>
      <c r="X198" s="58">
        <v>25686.25</v>
      </c>
      <c r="Y198" s="59">
        <v>26059.25</v>
      </c>
      <c r="Z198" s="59">
        <v>25818.25</v>
      </c>
      <c r="AA198" s="60"/>
      <c r="AB198" s="61"/>
      <c r="AC198" s="61"/>
      <c r="AD198" s="61"/>
      <c r="AE198" s="61"/>
      <c r="AF198" s="61"/>
      <c r="AG198" s="61"/>
      <c r="AH198" s="61"/>
      <c r="AI198" s="61"/>
      <c r="AJ198" s="61"/>
      <c r="AK198" s="61"/>
      <c r="AL198" s="61"/>
      <c r="AM198" s="61"/>
      <c r="AN198" s="61"/>
      <c r="AO198" s="61"/>
      <c r="AP198" s="61"/>
      <c r="AQ198" s="61"/>
      <c r="AR198" s="61"/>
      <c r="AS198" s="61"/>
      <c r="AT198" s="61"/>
      <c r="AU198" s="61"/>
      <c r="AV198" s="61"/>
      <c r="AW198" s="61"/>
      <c r="AX198" s="61"/>
      <c r="AY198" s="61"/>
      <c r="AZ198" s="61"/>
      <c r="BA198" s="61"/>
      <c r="BB198" s="61"/>
      <c r="BC198" s="61"/>
      <c r="BD198" s="61"/>
      <c r="BE198" s="61"/>
      <c r="BF198" s="61"/>
      <c r="BG198" s="61"/>
      <c r="BH198" s="61"/>
      <c r="BI198" s="61"/>
      <c r="BJ198" s="61"/>
      <c r="BK198" s="61"/>
      <c r="BL198" s="61"/>
      <c r="BM198" s="61"/>
      <c r="BN198" s="61"/>
      <c r="BO198" s="61"/>
      <c r="BP198" s="61"/>
      <c r="BQ198" s="61"/>
      <c r="BR198" s="61"/>
      <c r="BS198" s="61"/>
      <c r="BT198" s="61"/>
      <c r="BU198" s="61"/>
      <c r="BV198" s="61"/>
      <c r="BW198" s="61"/>
      <c r="BX198" s="61"/>
      <c r="BY198" s="61"/>
      <c r="BZ198" s="61"/>
      <c r="CA198" s="61"/>
      <c r="CB198" s="61"/>
      <c r="CC198" s="61"/>
      <c r="CD198" s="61"/>
      <c r="CE198" s="61"/>
      <c r="CF198" s="61"/>
      <c r="CG198" s="61"/>
      <c r="CH198" s="61"/>
      <c r="CI198" s="61"/>
      <c r="CJ198" s="61"/>
      <c r="CK198" s="61"/>
      <c r="CL198" s="61"/>
      <c r="CM198" s="61"/>
      <c r="CN198" s="61"/>
      <c r="CO198" s="61"/>
      <c r="CP198" s="61"/>
      <c r="CQ198" s="61"/>
      <c r="CR198" s="61"/>
      <c r="CS198" s="61"/>
      <c r="CT198" s="61"/>
      <c r="CU198" s="61"/>
      <c r="CV198" s="61"/>
      <c r="CW198" s="61"/>
      <c r="CX198" s="61"/>
      <c r="CY198" s="61"/>
      <c r="CZ198" s="61"/>
      <c r="DA198" s="61"/>
      <c r="DB198" s="61"/>
      <c r="DC198" s="61"/>
      <c r="DD198" s="61"/>
      <c r="DE198" s="61"/>
      <c r="DF198" s="61"/>
      <c r="DG198" s="61"/>
      <c r="DH198" s="61"/>
      <c r="DI198" s="61"/>
      <c r="DJ198" s="61"/>
      <c r="DK198" s="61"/>
      <c r="DL198" s="61"/>
      <c r="DM198" s="61"/>
      <c r="DN198" s="61"/>
      <c r="DO198" s="61"/>
      <c r="DP198" s="61"/>
      <c r="DQ198" s="61"/>
      <c r="DR198" s="61"/>
      <c r="DS198" s="61"/>
      <c r="DT198" s="61"/>
      <c r="DU198" s="61"/>
      <c r="DV198" s="61"/>
      <c r="DW198" s="61"/>
      <c r="DX198" s="61"/>
      <c r="DY198" s="61"/>
      <c r="DZ198" s="61"/>
      <c r="EA198" s="61"/>
      <c r="EB198" s="61"/>
      <c r="EC198" s="61"/>
      <c r="ED198" s="61"/>
      <c r="EE198" s="61"/>
      <c r="EF198" s="61"/>
      <c r="EG198" s="61"/>
      <c r="EH198" s="61"/>
      <c r="EI198" s="61"/>
      <c r="EJ198" s="61"/>
      <c r="EK198" s="61"/>
      <c r="EL198" s="61"/>
      <c r="EM198" s="61"/>
      <c r="EN198" s="61"/>
      <c r="EO198" s="61"/>
      <c r="EP198" s="61"/>
      <c r="EQ198" s="61"/>
      <c r="ER198" s="61"/>
      <c r="ES198" s="61"/>
      <c r="ET198" s="61"/>
      <c r="EU198" s="61"/>
      <c r="EV198" s="61"/>
      <c r="EW198" s="61"/>
      <c r="EX198" s="61"/>
      <c r="EY198" s="61"/>
      <c r="EZ198" s="61"/>
      <c r="FA198" s="61"/>
      <c r="FB198" s="61"/>
      <c r="FC198" s="61"/>
      <c r="FD198" s="61"/>
      <c r="FE198" s="61"/>
      <c r="FF198" s="61"/>
      <c r="FG198" s="61"/>
      <c r="FH198" s="61"/>
      <c r="FI198" s="61"/>
      <c r="FJ198" s="61"/>
      <c r="FK198" s="61"/>
      <c r="FL198" s="61"/>
      <c r="FM198" s="61"/>
      <c r="FN198" s="61"/>
      <c r="FO198" s="61"/>
      <c r="FP198" s="61"/>
      <c r="FQ198" s="61"/>
      <c r="FR198" s="61"/>
      <c r="FS198" s="61"/>
      <c r="FT198" s="61"/>
      <c r="FU198" s="61"/>
      <c r="FV198" s="61"/>
      <c r="FW198" s="61"/>
      <c r="FX198" s="61"/>
      <c r="FY198" s="61"/>
      <c r="FZ198" s="61"/>
      <c r="GA198" s="61"/>
      <c r="GB198" s="61"/>
      <c r="GC198" s="61"/>
      <c r="GD198" s="61"/>
      <c r="GE198" s="61"/>
      <c r="GF198" s="61"/>
      <c r="GG198" s="61"/>
      <c r="GH198" s="61"/>
      <c r="GI198" s="61"/>
      <c r="GJ198" s="61"/>
      <c r="GK198" s="61"/>
      <c r="GL198" s="61"/>
      <c r="GM198" s="61"/>
      <c r="GN198" s="61"/>
      <c r="GO198" s="61"/>
      <c r="GP198" s="61"/>
      <c r="GQ198" s="61"/>
      <c r="GR198" s="61"/>
      <c r="GS198" s="61"/>
      <c r="GT198" s="61"/>
      <c r="GU198" s="61"/>
      <c r="GV198" s="61"/>
      <c r="GW198" s="61"/>
      <c r="GX198" s="61"/>
      <c r="GY198" s="61"/>
      <c r="GZ198" s="61"/>
      <c r="HA198" s="61"/>
      <c r="HB198" s="61"/>
      <c r="HC198" s="61"/>
      <c r="HD198" s="61"/>
      <c r="HE198" s="61"/>
      <c r="HF198" s="61"/>
      <c r="HG198" s="61"/>
      <c r="HH198" s="61"/>
      <c r="HI198" s="61"/>
      <c r="HJ198" s="61"/>
      <c r="HK198" s="61"/>
      <c r="HL198" s="61"/>
      <c r="HM198" s="61"/>
      <c r="HN198" s="61"/>
      <c r="HO198" s="61"/>
      <c r="HP198" s="62"/>
    </row>
    <row r="199" spans="2:224" ht="15" x14ac:dyDescent="0.25">
      <c r="B199" s="63">
        <v>5149</v>
      </c>
      <c r="C199" s="57" t="s">
        <v>408</v>
      </c>
      <c r="D199" s="58">
        <v>6658.75</v>
      </c>
      <c r="E199" s="58">
        <v>7198.25</v>
      </c>
      <c r="F199" s="58">
        <v>7367</v>
      </c>
      <c r="G199" s="58">
        <v>7023.5</v>
      </c>
      <c r="H199" s="58">
        <v>6296.25</v>
      </c>
      <c r="I199" s="58">
        <v>5892.25</v>
      </c>
      <c r="J199" s="58">
        <v>5513.5</v>
      </c>
      <c r="K199" s="58">
        <v>5975</v>
      </c>
      <c r="L199" s="58">
        <v>6858.25</v>
      </c>
      <c r="M199" s="58">
        <v>8231</v>
      </c>
      <c r="N199" s="58">
        <v>9049.25</v>
      </c>
      <c r="O199" s="58">
        <v>9741.25</v>
      </c>
      <c r="P199" s="58">
        <v>10371</v>
      </c>
      <c r="Q199" s="58">
        <v>10231.5</v>
      </c>
      <c r="R199" s="58">
        <v>10531</v>
      </c>
      <c r="S199" s="58">
        <v>11178</v>
      </c>
      <c r="T199" s="58">
        <v>11603</v>
      </c>
      <c r="U199" s="58">
        <v>12383.25</v>
      </c>
      <c r="V199" s="58">
        <v>13187.75</v>
      </c>
      <c r="W199" s="58">
        <v>13234</v>
      </c>
      <c r="X199" s="58">
        <v>11874.25</v>
      </c>
      <c r="Y199" s="59">
        <v>11881.5</v>
      </c>
      <c r="Z199" s="59">
        <v>11717</v>
      </c>
      <c r="AA199" s="60"/>
      <c r="AB199" s="61"/>
      <c r="AC199" s="61"/>
      <c r="AD199" s="61"/>
      <c r="AE199" s="61"/>
      <c r="AF199" s="61"/>
      <c r="AG199" s="61"/>
      <c r="AH199" s="61"/>
      <c r="AI199" s="61"/>
      <c r="AJ199" s="61"/>
      <c r="AK199" s="61"/>
      <c r="AL199" s="61"/>
      <c r="AM199" s="61"/>
      <c r="AN199" s="61"/>
      <c r="AO199" s="61"/>
      <c r="AP199" s="61"/>
      <c r="AQ199" s="61"/>
      <c r="AR199" s="61"/>
      <c r="AS199" s="61"/>
      <c r="AT199" s="61"/>
      <c r="AU199" s="61"/>
      <c r="AV199" s="61"/>
      <c r="AW199" s="61"/>
      <c r="AX199" s="61"/>
      <c r="AY199" s="61"/>
      <c r="AZ199" s="61"/>
      <c r="BA199" s="61"/>
      <c r="BB199" s="61"/>
      <c r="BC199" s="61"/>
      <c r="BD199" s="61"/>
      <c r="BE199" s="61"/>
      <c r="BF199" s="61"/>
      <c r="BG199" s="61"/>
      <c r="BH199" s="61"/>
      <c r="BI199" s="61"/>
      <c r="BJ199" s="61"/>
      <c r="BK199" s="61"/>
      <c r="BL199" s="61"/>
      <c r="BM199" s="61"/>
      <c r="BN199" s="61"/>
      <c r="BO199" s="61"/>
      <c r="BP199" s="61"/>
      <c r="BQ199" s="61"/>
      <c r="BR199" s="61"/>
      <c r="BS199" s="61"/>
      <c r="BT199" s="61"/>
      <c r="BU199" s="61"/>
      <c r="BV199" s="61"/>
      <c r="BW199" s="61"/>
      <c r="BX199" s="61"/>
      <c r="BY199" s="61"/>
      <c r="BZ199" s="61"/>
      <c r="CA199" s="61"/>
      <c r="CB199" s="61"/>
      <c r="CC199" s="61"/>
      <c r="CD199" s="61"/>
      <c r="CE199" s="61"/>
      <c r="CF199" s="61"/>
      <c r="CG199" s="61"/>
      <c r="CH199" s="61"/>
      <c r="CI199" s="61"/>
      <c r="CJ199" s="61"/>
      <c r="CK199" s="61"/>
      <c r="CL199" s="61"/>
      <c r="CM199" s="61"/>
      <c r="CN199" s="61"/>
      <c r="CO199" s="61"/>
      <c r="CP199" s="61"/>
      <c r="CQ199" s="61"/>
      <c r="CR199" s="61"/>
      <c r="CS199" s="61"/>
      <c r="CT199" s="61"/>
      <c r="CU199" s="61"/>
      <c r="CV199" s="61"/>
      <c r="CW199" s="61"/>
      <c r="CX199" s="61"/>
      <c r="CY199" s="61"/>
      <c r="CZ199" s="61"/>
      <c r="DA199" s="61"/>
      <c r="DB199" s="61"/>
      <c r="DC199" s="61"/>
      <c r="DD199" s="61"/>
      <c r="DE199" s="61"/>
      <c r="DF199" s="61"/>
      <c r="DG199" s="61"/>
      <c r="DH199" s="61"/>
      <c r="DI199" s="61"/>
      <c r="DJ199" s="61"/>
      <c r="DK199" s="61"/>
      <c r="DL199" s="61"/>
      <c r="DM199" s="61"/>
      <c r="DN199" s="61"/>
      <c r="DO199" s="61"/>
      <c r="DP199" s="61"/>
      <c r="DQ199" s="61"/>
      <c r="DR199" s="61"/>
      <c r="DS199" s="61"/>
      <c r="DT199" s="61"/>
      <c r="DU199" s="61"/>
      <c r="DV199" s="61"/>
      <c r="DW199" s="61"/>
      <c r="DX199" s="61"/>
      <c r="DY199" s="61"/>
      <c r="DZ199" s="61"/>
      <c r="EA199" s="61"/>
      <c r="EB199" s="61"/>
      <c r="EC199" s="61"/>
      <c r="ED199" s="61"/>
      <c r="EE199" s="61"/>
      <c r="EF199" s="61"/>
      <c r="EG199" s="61"/>
      <c r="EH199" s="61"/>
      <c r="EI199" s="61"/>
      <c r="EJ199" s="61"/>
      <c r="EK199" s="61"/>
      <c r="EL199" s="61"/>
      <c r="EM199" s="61"/>
      <c r="EN199" s="61"/>
      <c r="EO199" s="61"/>
      <c r="EP199" s="61"/>
      <c r="EQ199" s="61"/>
      <c r="ER199" s="61"/>
      <c r="ES199" s="61"/>
      <c r="ET199" s="61"/>
      <c r="EU199" s="61"/>
      <c r="EV199" s="61"/>
      <c r="EW199" s="61"/>
      <c r="EX199" s="61"/>
      <c r="EY199" s="61"/>
      <c r="EZ199" s="61"/>
      <c r="FA199" s="61"/>
      <c r="FB199" s="61"/>
      <c r="FC199" s="61"/>
      <c r="FD199" s="61"/>
      <c r="FE199" s="61"/>
      <c r="FF199" s="61"/>
      <c r="FG199" s="61"/>
      <c r="FH199" s="61"/>
      <c r="FI199" s="61"/>
      <c r="FJ199" s="61"/>
      <c r="FK199" s="61"/>
      <c r="FL199" s="61"/>
      <c r="FM199" s="61"/>
      <c r="FN199" s="61"/>
      <c r="FO199" s="61"/>
      <c r="FP199" s="61"/>
      <c r="FQ199" s="61"/>
      <c r="FR199" s="61"/>
      <c r="FS199" s="61"/>
      <c r="FT199" s="61"/>
      <c r="FU199" s="61"/>
      <c r="FV199" s="61"/>
      <c r="FW199" s="61"/>
      <c r="FX199" s="61"/>
      <c r="FY199" s="61"/>
      <c r="FZ199" s="61"/>
      <c r="GA199" s="61"/>
      <c r="GB199" s="61"/>
      <c r="GC199" s="61"/>
      <c r="GD199" s="61"/>
      <c r="GE199" s="61"/>
      <c r="GF199" s="61"/>
      <c r="GG199" s="61"/>
      <c r="GH199" s="61"/>
      <c r="GI199" s="61"/>
      <c r="GJ199" s="61"/>
      <c r="GK199" s="61"/>
      <c r="GL199" s="61"/>
      <c r="GM199" s="61"/>
      <c r="GN199" s="61"/>
      <c r="GO199" s="61"/>
      <c r="GP199" s="61"/>
      <c r="GQ199" s="61"/>
      <c r="GR199" s="61"/>
      <c r="GS199" s="61"/>
      <c r="GT199" s="61"/>
      <c r="GU199" s="61"/>
      <c r="GV199" s="61"/>
      <c r="GW199" s="61"/>
      <c r="GX199" s="61"/>
      <c r="GY199" s="61"/>
      <c r="GZ199" s="61"/>
      <c r="HA199" s="61"/>
      <c r="HB199" s="61"/>
      <c r="HC199" s="61"/>
      <c r="HD199" s="61"/>
      <c r="HE199" s="61"/>
      <c r="HF199" s="61"/>
      <c r="HG199" s="61"/>
      <c r="HH199" s="61"/>
      <c r="HI199" s="61"/>
      <c r="HJ199" s="61"/>
      <c r="HK199" s="61"/>
      <c r="HL199" s="61"/>
      <c r="HM199" s="61"/>
      <c r="HN199" s="61"/>
      <c r="HO199" s="61"/>
      <c r="HP199" s="62"/>
    </row>
    <row r="200" spans="2:224" ht="15" x14ac:dyDescent="0.25">
      <c r="B200" s="63">
        <v>5151</v>
      </c>
      <c r="C200" s="57" t="s">
        <v>410</v>
      </c>
      <c r="D200" s="58">
        <v>6170.5</v>
      </c>
      <c r="E200" s="58">
        <v>6853.5</v>
      </c>
      <c r="F200" s="58">
        <v>7435.25</v>
      </c>
      <c r="G200" s="58">
        <v>7102</v>
      </c>
      <c r="H200" s="58">
        <v>6760.25</v>
      </c>
      <c r="I200" s="58">
        <v>6744.5</v>
      </c>
      <c r="J200" s="58">
        <v>5968</v>
      </c>
      <c r="K200" s="58">
        <v>6209</v>
      </c>
      <c r="L200" s="58">
        <v>7510.75</v>
      </c>
      <c r="M200" s="58">
        <v>8718.25</v>
      </c>
      <c r="N200" s="58">
        <v>9802.25</v>
      </c>
      <c r="O200" s="58">
        <v>10849.25</v>
      </c>
      <c r="P200" s="58">
        <v>11791</v>
      </c>
      <c r="Q200" s="58">
        <v>11656</v>
      </c>
      <c r="R200" s="58">
        <v>12081.5</v>
      </c>
      <c r="S200" s="58">
        <v>13004.75</v>
      </c>
      <c r="T200" s="58">
        <v>13413.5</v>
      </c>
      <c r="U200" s="58">
        <v>13667.5</v>
      </c>
      <c r="V200" s="58">
        <v>13887.25</v>
      </c>
      <c r="W200" s="58">
        <v>14380.75</v>
      </c>
      <c r="X200" s="58">
        <v>14701.75</v>
      </c>
      <c r="Y200" s="59">
        <v>15349.25</v>
      </c>
      <c r="Z200" s="59">
        <v>15749.5</v>
      </c>
      <c r="AA200" s="60"/>
      <c r="AB200" s="61"/>
      <c r="AC200" s="61"/>
      <c r="AD200" s="61"/>
      <c r="AE200" s="61"/>
      <c r="AF200" s="61"/>
      <c r="AG200" s="61"/>
      <c r="AH200" s="61"/>
      <c r="AI200" s="61"/>
      <c r="AJ200" s="61"/>
      <c r="AK200" s="61"/>
      <c r="AL200" s="61"/>
      <c r="AM200" s="61"/>
      <c r="AN200" s="61"/>
      <c r="AO200" s="61"/>
      <c r="AP200" s="61"/>
      <c r="AQ200" s="61"/>
      <c r="AR200" s="61"/>
      <c r="AS200" s="61"/>
      <c r="AT200" s="61"/>
      <c r="AU200" s="61"/>
      <c r="AV200" s="61"/>
      <c r="AW200" s="61"/>
      <c r="AX200" s="61"/>
      <c r="AY200" s="61"/>
      <c r="AZ200" s="61"/>
      <c r="BA200" s="61"/>
      <c r="BB200" s="61"/>
      <c r="BC200" s="61"/>
      <c r="BD200" s="61"/>
      <c r="BE200" s="61"/>
      <c r="BF200" s="61"/>
      <c r="BG200" s="61"/>
      <c r="BH200" s="61"/>
      <c r="BI200" s="61"/>
      <c r="BJ200" s="61"/>
      <c r="BK200" s="61"/>
      <c r="BL200" s="61"/>
      <c r="BM200" s="61"/>
      <c r="BN200" s="61"/>
      <c r="BO200" s="61"/>
      <c r="BP200" s="61"/>
      <c r="BQ200" s="61"/>
      <c r="BR200" s="61"/>
      <c r="BS200" s="61"/>
      <c r="BT200" s="61"/>
      <c r="BU200" s="61"/>
      <c r="BV200" s="61"/>
      <c r="BW200" s="61"/>
      <c r="BX200" s="61"/>
      <c r="BY200" s="61"/>
      <c r="BZ200" s="61"/>
      <c r="CA200" s="61"/>
      <c r="CB200" s="61"/>
      <c r="CC200" s="61"/>
      <c r="CD200" s="61"/>
      <c r="CE200" s="61"/>
      <c r="CF200" s="61"/>
      <c r="CG200" s="61"/>
      <c r="CH200" s="61"/>
      <c r="CI200" s="61"/>
      <c r="CJ200" s="61"/>
      <c r="CK200" s="61"/>
      <c r="CL200" s="61"/>
      <c r="CM200" s="61"/>
      <c r="CN200" s="61"/>
      <c r="CO200" s="61"/>
      <c r="CP200" s="61"/>
      <c r="CQ200" s="61"/>
      <c r="CR200" s="61"/>
      <c r="CS200" s="61"/>
      <c r="CT200" s="61"/>
      <c r="CU200" s="61"/>
      <c r="CV200" s="61"/>
      <c r="CW200" s="61"/>
      <c r="CX200" s="61"/>
      <c r="CY200" s="61"/>
      <c r="CZ200" s="61"/>
      <c r="DA200" s="61"/>
      <c r="DB200" s="61"/>
      <c r="DC200" s="61"/>
      <c r="DD200" s="61"/>
      <c r="DE200" s="61"/>
      <c r="DF200" s="61"/>
      <c r="DG200" s="61"/>
      <c r="DH200" s="61"/>
      <c r="DI200" s="61"/>
      <c r="DJ200" s="61"/>
      <c r="DK200" s="61"/>
      <c r="DL200" s="61"/>
      <c r="DM200" s="61"/>
      <c r="DN200" s="61"/>
      <c r="DO200" s="61"/>
      <c r="DP200" s="61"/>
      <c r="DQ200" s="61"/>
      <c r="DR200" s="61"/>
      <c r="DS200" s="61"/>
      <c r="DT200" s="61"/>
      <c r="DU200" s="61"/>
      <c r="DV200" s="61"/>
      <c r="DW200" s="61"/>
      <c r="DX200" s="61"/>
      <c r="DY200" s="61"/>
      <c r="DZ200" s="61"/>
      <c r="EA200" s="61"/>
      <c r="EB200" s="61"/>
      <c r="EC200" s="61"/>
      <c r="ED200" s="61"/>
      <c r="EE200" s="61"/>
      <c r="EF200" s="61"/>
      <c r="EG200" s="61"/>
      <c r="EH200" s="61"/>
      <c r="EI200" s="61"/>
      <c r="EJ200" s="61"/>
      <c r="EK200" s="61"/>
      <c r="EL200" s="61"/>
      <c r="EM200" s="61"/>
      <c r="EN200" s="61"/>
      <c r="EO200" s="61"/>
      <c r="EP200" s="61"/>
      <c r="EQ200" s="61"/>
      <c r="ER200" s="61"/>
      <c r="ES200" s="61"/>
      <c r="ET200" s="61"/>
      <c r="EU200" s="61"/>
      <c r="EV200" s="61"/>
      <c r="EW200" s="61"/>
      <c r="EX200" s="61"/>
      <c r="EY200" s="61"/>
      <c r="EZ200" s="61"/>
      <c r="FA200" s="61"/>
      <c r="FB200" s="61"/>
      <c r="FC200" s="61"/>
      <c r="FD200" s="61"/>
      <c r="FE200" s="61"/>
      <c r="FF200" s="61"/>
      <c r="FG200" s="61"/>
      <c r="FH200" s="61"/>
      <c r="FI200" s="61"/>
      <c r="FJ200" s="61"/>
      <c r="FK200" s="61"/>
      <c r="FL200" s="61"/>
      <c r="FM200" s="61"/>
      <c r="FN200" s="61"/>
      <c r="FO200" s="61"/>
      <c r="FP200" s="61"/>
      <c r="FQ200" s="61"/>
      <c r="FR200" s="61"/>
      <c r="FS200" s="61"/>
      <c r="FT200" s="61"/>
      <c r="FU200" s="61"/>
      <c r="FV200" s="61"/>
      <c r="FW200" s="61"/>
      <c r="FX200" s="61"/>
      <c r="FY200" s="61"/>
      <c r="FZ200" s="61"/>
      <c r="GA200" s="61"/>
      <c r="GB200" s="61"/>
      <c r="GC200" s="61"/>
      <c r="GD200" s="61"/>
      <c r="GE200" s="61"/>
      <c r="GF200" s="61"/>
      <c r="GG200" s="61"/>
      <c r="GH200" s="61"/>
      <c r="GI200" s="61"/>
      <c r="GJ200" s="61"/>
      <c r="GK200" s="61"/>
      <c r="GL200" s="61"/>
      <c r="GM200" s="61"/>
      <c r="GN200" s="61"/>
      <c r="GO200" s="61"/>
      <c r="GP200" s="61"/>
      <c r="GQ200" s="61"/>
      <c r="GR200" s="61"/>
      <c r="GS200" s="61"/>
      <c r="GT200" s="61"/>
      <c r="GU200" s="61"/>
      <c r="GV200" s="61"/>
      <c r="GW200" s="61"/>
      <c r="GX200" s="61"/>
      <c r="GY200" s="61"/>
      <c r="GZ200" s="61"/>
      <c r="HA200" s="61"/>
      <c r="HB200" s="61"/>
      <c r="HC200" s="61"/>
      <c r="HD200" s="61"/>
      <c r="HE200" s="61"/>
      <c r="HF200" s="61"/>
      <c r="HG200" s="61"/>
      <c r="HH200" s="61"/>
      <c r="HI200" s="61"/>
      <c r="HJ200" s="61"/>
      <c r="HK200" s="61"/>
      <c r="HL200" s="61"/>
      <c r="HM200" s="61"/>
      <c r="HN200" s="61"/>
      <c r="HO200" s="61"/>
      <c r="HP200" s="62"/>
    </row>
    <row r="201" spans="2:224" ht="15" x14ac:dyDescent="0.25">
      <c r="B201" s="63">
        <v>5152</v>
      </c>
      <c r="C201" s="57" t="s">
        <v>412</v>
      </c>
      <c r="D201" s="58">
        <v>810.25</v>
      </c>
      <c r="E201" s="58">
        <v>933.75</v>
      </c>
      <c r="F201" s="58">
        <v>1092</v>
      </c>
      <c r="G201" s="58">
        <v>1138</v>
      </c>
      <c r="H201" s="58">
        <v>1084.25</v>
      </c>
      <c r="I201" s="58">
        <v>1026.25</v>
      </c>
      <c r="J201" s="58">
        <v>819.75</v>
      </c>
      <c r="K201" s="58">
        <v>892.5</v>
      </c>
      <c r="L201" s="58">
        <v>1120.75</v>
      </c>
      <c r="M201" s="58">
        <v>1369.5</v>
      </c>
      <c r="N201" s="58">
        <v>1584</v>
      </c>
      <c r="O201" s="58">
        <v>1759.25</v>
      </c>
      <c r="P201" s="58">
        <v>1924.5</v>
      </c>
      <c r="Q201" s="58">
        <v>1948.75</v>
      </c>
      <c r="R201" s="58">
        <v>2023.25</v>
      </c>
      <c r="S201" s="58">
        <v>2184.25</v>
      </c>
      <c r="T201" s="58">
        <v>2234.25</v>
      </c>
      <c r="U201" s="58">
        <v>2209.25</v>
      </c>
      <c r="V201" s="58">
        <v>2189</v>
      </c>
      <c r="W201" s="58">
        <v>2311</v>
      </c>
      <c r="X201" s="58">
        <v>2316</v>
      </c>
      <c r="Y201" s="59">
        <v>2425</v>
      </c>
      <c r="Z201" s="59">
        <v>2509</v>
      </c>
      <c r="AA201" s="60"/>
      <c r="AB201" s="61"/>
      <c r="AC201" s="61"/>
      <c r="AD201" s="61"/>
      <c r="AE201" s="61"/>
      <c r="AF201" s="61"/>
      <c r="AG201" s="61"/>
      <c r="AH201" s="61"/>
      <c r="AI201" s="61"/>
      <c r="AJ201" s="61"/>
      <c r="AK201" s="61"/>
      <c r="AL201" s="61"/>
      <c r="AM201" s="61"/>
      <c r="AN201" s="61"/>
      <c r="AO201" s="61"/>
      <c r="AP201" s="61"/>
      <c r="AQ201" s="61"/>
      <c r="AR201" s="61"/>
      <c r="AS201" s="61"/>
      <c r="AT201" s="61"/>
      <c r="AU201" s="61"/>
      <c r="AV201" s="61"/>
      <c r="AW201" s="61"/>
      <c r="AX201" s="61"/>
      <c r="AY201" s="61"/>
      <c r="AZ201" s="61"/>
      <c r="BA201" s="61"/>
      <c r="BB201" s="61"/>
      <c r="BC201" s="61"/>
      <c r="BD201" s="61"/>
      <c r="BE201" s="61"/>
      <c r="BF201" s="61"/>
      <c r="BG201" s="61"/>
      <c r="BH201" s="61"/>
      <c r="BI201" s="61"/>
      <c r="BJ201" s="61"/>
      <c r="BK201" s="61"/>
      <c r="BL201" s="61"/>
      <c r="BM201" s="61"/>
      <c r="BN201" s="61"/>
      <c r="BO201" s="61"/>
      <c r="BP201" s="61"/>
      <c r="BQ201" s="61"/>
      <c r="BR201" s="61"/>
      <c r="BS201" s="61"/>
      <c r="BT201" s="61"/>
      <c r="BU201" s="61"/>
      <c r="BV201" s="61"/>
      <c r="BW201" s="61"/>
      <c r="BX201" s="61"/>
      <c r="BY201" s="61"/>
      <c r="BZ201" s="61"/>
      <c r="CA201" s="61"/>
      <c r="CB201" s="61"/>
      <c r="CC201" s="61"/>
      <c r="CD201" s="61"/>
      <c r="CE201" s="61"/>
      <c r="CF201" s="61"/>
      <c r="CG201" s="61"/>
      <c r="CH201" s="61"/>
      <c r="CI201" s="61"/>
      <c r="CJ201" s="61"/>
      <c r="CK201" s="61"/>
      <c r="CL201" s="61"/>
      <c r="CM201" s="61"/>
      <c r="CN201" s="61"/>
      <c r="CO201" s="61"/>
      <c r="CP201" s="61"/>
      <c r="CQ201" s="61"/>
      <c r="CR201" s="61"/>
      <c r="CS201" s="61"/>
      <c r="CT201" s="61"/>
      <c r="CU201" s="61"/>
      <c r="CV201" s="61"/>
      <c r="CW201" s="61"/>
      <c r="CX201" s="61"/>
      <c r="CY201" s="61"/>
      <c r="CZ201" s="61"/>
      <c r="DA201" s="61"/>
      <c r="DB201" s="61"/>
      <c r="DC201" s="61"/>
      <c r="DD201" s="61"/>
      <c r="DE201" s="61"/>
      <c r="DF201" s="61"/>
      <c r="DG201" s="61"/>
      <c r="DH201" s="61"/>
      <c r="DI201" s="61"/>
      <c r="DJ201" s="61"/>
      <c r="DK201" s="61"/>
      <c r="DL201" s="61"/>
      <c r="DM201" s="61"/>
      <c r="DN201" s="61"/>
      <c r="DO201" s="61"/>
      <c r="DP201" s="61"/>
      <c r="DQ201" s="61"/>
      <c r="DR201" s="61"/>
      <c r="DS201" s="61"/>
      <c r="DT201" s="61"/>
      <c r="DU201" s="61"/>
      <c r="DV201" s="61"/>
      <c r="DW201" s="61"/>
      <c r="DX201" s="61"/>
      <c r="DY201" s="61"/>
      <c r="DZ201" s="61"/>
      <c r="EA201" s="61"/>
      <c r="EB201" s="61"/>
      <c r="EC201" s="61"/>
      <c r="ED201" s="61"/>
      <c r="EE201" s="61"/>
      <c r="EF201" s="61"/>
      <c r="EG201" s="61"/>
      <c r="EH201" s="61"/>
      <c r="EI201" s="61"/>
      <c r="EJ201" s="61"/>
      <c r="EK201" s="61"/>
      <c r="EL201" s="61"/>
      <c r="EM201" s="61"/>
      <c r="EN201" s="61"/>
      <c r="EO201" s="61"/>
      <c r="EP201" s="61"/>
      <c r="EQ201" s="61"/>
      <c r="ER201" s="61"/>
      <c r="ES201" s="61"/>
      <c r="ET201" s="61"/>
      <c r="EU201" s="61"/>
      <c r="EV201" s="61"/>
      <c r="EW201" s="61"/>
      <c r="EX201" s="61"/>
      <c r="EY201" s="61"/>
      <c r="EZ201" s="61"/>
      <c r="FA201" s="61"/>
      <c r="FB201" s="61"/>
      <c r="FC201" s="61"/>
      <c r="FD201" s="61"/>
      <c r="FE201" s="61"/>
      <c r="FF201" s="61"/>
      <c r="FG201" s="61"/>
      <c r="FH201" s="61"/>
      <c r="FI201" s="61"/>
      <c r="FJ201" s="61"/>
      <c r="FK201" s="61"/>
      <c r="FL201" s="61"/>
      <c r="FM201" s="61"/>
      <c r="FN201" s="61"/>
      <c r="FO201" s="61"/>
      <c r="FP201" s="61"/>
      <c r="FQ201" s="61"/>
      <c r="FR201" s="61"/>
      <c r="FS201" s="61"/>
      <c r="FT201" s="61"/>
      <c r="FU201" s="61"/>
      <c r="FV201" s="61"/>
      <c r="FW201" s="61"/>
      <c r="FX201" s="61"/>
      <c r="FY201" s="61"/>
      <c r="FZ201" s="61"/>
      <c r="GA201" s="61"/>
      <c r="GB201" s="61"/>
      <c r="GC201" s="61"/>
      <c r="GD201" s="61"/>
      <c r="GE201" s="61"/>
      <c r="GF201" s="61"/>
      <c r="GG201" s="61"/>
      <c r="GH201" s="61"/>
      <c r="GI201" s="61"/>
      <c r="GJ201" s="61"/>
      <c r="GK201" s="61"/>
      <c r="GL201" s="61"/>
      <c r="GM201" s="61"/>
      <c r="GN201" s="61"/>
      <c r="GO201" s="61"/>
      <c r="GP201" s="61"/>
      <c r="GQ201" s="61"/>
      <c r="GR201" s="61"/>
      <c r="GS201" s="61"/>
      <c r="GT201" s="61"/>
      <c r="GU201" s="61"/>
      <c r="GV201" s="61"/>
      <c r="GW201" s="61"/>
      <c r="GX201" s="61"/>
      <c r="GY201" s="61"/>
      <c r="GZ201" s="61"/>
      <c r="HA201" s="61"/>
      <c r="HB201" s="61"/>
      <c r="HC201" s="61"/>
      <c r="HD201" s="61"/>
      <c r="HE201" s="61"/>
      <c r="HF201" s="61"/>
      <c r="HG201" s="61"/>
      <c r="HH201" s="61"/>
      <c r="HI201" s="61"/>
      <c r="HJ201" s="61"/>
      <c r="HK201" s="61"/>
      <c r="HL201" s="61"/>
      <c r="HM201" s="61"/>
      <c r="HN201" s="61"/>
      <c r="HO201" s="61"/>
      <c r="HP201" s="62"/>
    </row>
    <row r="202" spans="2:224" ht="15" x14ac:dyDescent="0.25">
      <c r="B202" s="63">
        <v>5153</v>
      </c>
      <c r="C202" s="57" t="s">
        <v>414</v>
      </c>
      <c r="D202" s="58">
        <v>68</v>
      </c>
      <c r="E202" s="58">
        <v>53.25</v>
      </c>
      <c r="F202" s="58">
        <v>53.75</v>
      </c>
      <c r="G202" s="58">
        <v>46</v>
      </c>
      <c r="H202" s="58">
        <v>42.75</v>
      </c>
      <c r="I202" s="58">
        <v>34.25</v>
      </c>
      <c r="J202" s="58">
        <v>25.25</v>
      </c>
      <c r="K202" s="58">
        <v>24.75</v>
      </c>
      <c r="L202" s="58">
        <v>34.5</v>
      </c>
      <c r="M202" s="58">
        <v>51.5</v>
      </c>
      <c r="N202" s="58">
        <v>70.25</v>
      </c>
      <c r="O202" s="58">
        <v>87</v>
      </c>
      <c r="P202" s="58">
        <v>108.75</v>
      </c>
      <c r="Q202" s="58">
        <v>102.25</v>
      </c>
      <c r="R202" s="58">
        <v>105.25</v>
      </c>
      <c r="S202" s="58">
        <v>90</v>
      </c>
      <c r="T202" s="58">
        <v>73</v>
      </c>
      <c r="U202" s="58">
        <v>67.25</v>
      </c>
      <c r="V202" s="58">
        <v>71.5</v>
      </c>
      <c r="W202" s="58">
        <v>75.25</v>
      </c>
      <c r="X202" s="58">
        <v>78</v>
      </c>
      <c r="Y202" s="59">
        <v>82</v>
      </c>
      <c r="Z202" s="59">
        <v>79.75</v>
      </c>
      <c r="AA202" s="60"/>
      <c r="AB202" s="61"/>
      <c r="AC202" s="61"/>
      <c r="AD202" s="61"/>
      <c r="AE202" s="61"/>
      <c r="AF202" s="61"/>
      <c r="AG202" s="61"/>
      <c r="AH202" s="61"/>
      <c r="AI202" s="61"/>
      <c r="AJ202" s="61"/>
      <c r="AK202" s="61"/>
      <c r="AL202" s="61"/>
      <c r="AM202" s="61"/>
      <c r="AN202" s="61"/>
      <c r="AO202" s="61"/>
      <c r="AP202" s="61"/>
      <c r="AQ202" s="61"/>
      <c r="AR202" s="61"/>
      <c r="AS202" s="61"/>
      <c r="AT202" s="61"/>
      <c r="AU202" s="61"/>
      <c r="AV202" s="61"/>
      <c r="AW202" s="61"/>
      <c r="AX202" s="61"/>
      <c r="AY202" s="61"/>
      <c r="AZ202" s="61"/>
      <c r="BA202" s="61"/>
      <c r="BB202" s="61"/>
      <c r="BC202" s="61"/>
      <c r="BD202" s="61"/>
      <c r="BE202" s="61"/>
      <c r="BF202" s="61"/>
      <c r="BG202" s="61"/>
      <c r="BH202" s="61"/>
      <c r="BI202" s="61"/>
      <c r="BJ202" s="61"/>
      <c r="BK202" s="61"/>
      <c r="BL202" s="61"/>
      <c r="BM202" s="61"/>
      <c r="BN202" s="61"/>
      <c r="BO202" s="61"/>
      <c r="BP202" s="61"/>
      <c r="BQ202" s="61"/>
      <c r="BR202" s="61"/>
      <c r="BS202" s="61"/>
      <c r="BT202" s="61"/>
      <c r="BU202" s="61"/>
      <c r="BV202" s="61"/>
      <c r="BW202" s="61"/>
      <c r="BX202" s="61"/>
      <c r="BY202" s="61"/>
      <c r="BZ202" s="61"/>
      <c r="CA202" s="61"/>
      <c r="CB202" s="61"/>
      <c r="CC202" s="61"/>
      <c r="CD202" s="61"/>
      <c r="CE202" s="61"/>
      <c r="CF202" s="61"/>
      <c r="CG202" s="61"/>
      <c r="CH202" s="61"/>
      <c r="CI202" s="61"/>
      <c r="CJ202" s="61"/>
      <c r="CK202" s="61"/>
      <c r="CL202" s="61"/>
      <c r="CM202" s="61"/>
      <c r="CN202" s="61"/>
      <c r="CO202" s="61"/>
      <c r="CP202" s="61"/>
      <c r="CQ202" s="61"/>
      <c r="CR202" s="61"/>
      <c r="CS202" s="61"/>
      <c r="CT202" s="61"/>
      <c r="CU202" s="61"/>
      <c r="CV202" s="61"/>
      <c r="CW202" s="61"/>
      <c r="CX202" s="61"/>
      <c r="CY202" s="61"/>
      <c r="CZ202" s="61"/>
      <c r="DA202" s="61"/>
      <c r="DB202" s="61"/>
      <c r="DC202" s="61"/>
      <c r="DD202" s="61"/>
      <c r="DE202" s="61"/>
      <c r="DF202" s="61"/>
      <c r="DG202" s="61"/>
      <c r="DH202" s="61"/>
      <c r="DI202" s="61"/>
      <c r="DJ202" s="61"/>
      <c r="DK202" s="61"/>
      <c r="DL202" s="61"/>
      <c r="DM202" s="61"/>
      <c r="DN202" s="61"/>
      <c r="DO202" s="61"/>
      <c r="DP202" s="61"/>
      <c r="DQ202" s="61"/>
      <c r="DR202" s="61"/>
      <c r="DS202" s="61"/>
      <c r="DT202" s="61"/>
      <c r="DU202" s="61"/>
      <c r="DV202" s="61"/>
      <c r="DW202" s="61"/>
      <c r="DX202" s="61"/>
      <c r="DY202" s="61"/>
      <c r="DZ202" s="61"/>
      <c r="EA202" s="61"/>
      <c r="EB202" s="61"/>
      <c r="EC202" s="61"/>
      <c r="ED202" s="61"/>
      <c r="EE202" s="61"/>
      <c r="EF202" s="61"/>
      <c r="EG202" s="61"/>
      <c r="EH202" s="61"/>
      <c r="EI202" s="61"/>
      <c r="EJ202" s="61"/>
      <c r="EK202" s="61"/>
      <c r="EL202" s="61"/>
      <c r="EM202" s="61"/>
      <c r="EN202" s="61"/>
      <c r="EO202" s="61"/>
      <c r="EP202" s="61"/>
      <c r="EQ202" s="61"/>
      <c r="ER202" s="61"/>
      <c r="ES202" s="61"/>
      <c r="ET202" s="61"/>
      <c r="EU202" s="61"/>
      <c r="EV202" s="61"/>
      <c r="EW202" s="61"/>
      <c r="EX202" s="61"/>
      <c r="EY202" s="61"/>
      <c r="EZ202" s="61"/>
      <c r="FA202" s="61"/>
      <c r="FB202" s="61"/>
      <c r="FC202" s="61"/>
      <c r="FD202" s="61"/>
      <c r="FE202" s="61"/>
      <c r="FF202" s="61"/>
      <c r="FG202" s="61"/>
      <c r="FH202" s="61"/>
      <c r="FI202" s="61"/>
      <c r="FJ202" s="61"/>
      <c r="FK202" s="61"/>
      <c r="FL202" s="61"/>
      <c r="FM202" s="61"/>
      <c r="FN202" s="61"/>
      <c r="FO202" s="61"/>
      <c r="FP202" s="61"/>
      <c r="FQ202" s="61"/>
      <c r="FR202" s="61"/>
      <c r="FS202" s="61"/>
      <c r="FT202" s="61"/>
      <c r="FU202" s="61"/>
      <c r="FV202" s="61"/>
      <c r="FW202" s="61"/>
      <c r="FX202" s="61"/>
      <c r="FY202" s="61"/>
      <c r="FZ202" s="61"/>
      <c r="GA202" s="61"/>
      <c r="GB202" s="61"/>
      <c r="GC202" s="61"/>
      <c r="GD202" s="61"/>
      <c r="GE202" s="61"/>
      <c r="GF202" s="61"/>
      <c r="GG202" s="61"/>
      <c r="GH202" s="61"/>
      <c r="GI202" s="61"/>
      <c r="GJ202" s="61"/>
      <c r="GK202" s="61"/>
      <c r="GL202" s="61"/>
      <c r="GM202" s="61"/>
      <c r="GN202" s="61"/>
      <c r="GO202" s="61"/>
      <c r="GP202" s="61"/>
      <c r="GQ202" s="61"/>
      <c r="GR202" s="61"/>
      <c r="GS202" s="61"/>
      <c r="GT202" s="61"/>
      <c r="GU202" s="61"/>
      <c r="GV202" s="61"/>
      <c r="GW202" s="61"/>
      <c r="GX202" s="61"/>
      <c r="GY202" s="61"/>
      <c r="GZ202" s="61"/>
      <c r="HA202" s="61"/>
      <c r="HB202" s="61"/>
      <c r="HC202" s="61"/>
      <c r="HD202" s="61"/>
      <c r="HE202" s="61"/>
      <c r="HF202" s="61"/>
      <c r="HG202" s="61"/>
      <c r="HH202" s="61"/>
      <c r="HI202" s="61"/>
      <c r="HJ202" s="61"/>
      <c r="HK202" s="61"/>
      <c r="HL202" s="61"/>
      <c r="HM202" s="61"/>
      <c r="HN202" s="61"/>
      <c r="HO202" s="61"/>
      <c r="HP202" s="62"/>
    </row>
    <row r="203" spans="2:224" ht="15" x14ac:dyDescent="0.25">
      <c r="B203" s="63">
        <v>5154</v>
      </c>
      <c r="C203" s="57" t="s">
        <v>416</v>
      </c>
      <c r="D203" s="58">
        <v>690.75</v>
      </c>
      <c r="E203" s="58">
        <v>830</v>
      </c>
      <c r="F203" s="58">
        <v>1048.25</v>
      </c>
      <c r="G203" s="58">
        <v>1135.25</v>
      </c>
      <c r="H203" s="58">
        <v>1255.5</v>
      </c>
      <c r="I203" s="58">
        <v>1223.25</v>
      </c>
      <c r="J203" s="58">
        <v>898</v>
      </c>
      <c r="K203" s="58">
        <v>912.5</v>
      </c>
      <c r="L203" s="58">
        <v>1059.5</v>
      </c>
      <c r="M203" s="58">
        <v>1258.5</v>
      </c>
      <c r="N203" s="58">
        <v>1424</v>
      </c>
      <c r="O203" s="58">
        <v>1597</v>
      </c>
      <c r="P203" s="58">
        <v>1794.75</v>
      </c>
      <c r="Q203" s="58">
        <v>1741.5</v>
      </c>
      <c r="R203" s="58">
        <v>1763.75</v>
      </c>
      <c r="S203" s="58">
        <v>1904</v>
      </c>
      <c r="T203" s="58">
        <v>2028</v>
      </c>
      <c r="U203" s="58">
        <v>1954</v>
      </c>
      <c r="V203" s="58">
        <v>1900.75</v>
      </c>
      <c r="W203" s="58">
        <v>1912.5</v>
      </c>
      <c r="X203" s="58">
        <v>1956.75</v>
      </c>
      <c r="Y203" s="59">
        <v>2052.25</v>
      </c>
      <c r="Z203" s="59">
        <v>2075.75</v>
      </c>
      <c r="AA203" s="60"/>
      <c r="AB203" s="61"/>
      <c r="AC203" s="61"/>
      <c r="AD203" s="61"/>
      <c r="AE203" s="61"/>
      <c r="AF203" s="61"/>
      <c r="AG203" s="61"/>
      <c r="AH203" s="61"/>
      <c r="AI203" s="61"/>
      <c r="AJ203" s="61"/>
      <c r="AK203" s="61"/>
      <c r="AL203" s="61"/>
      <c r="AM203" s="61"/>
      <c r="AN203" s="61"/>
      <c r="AO203" s="61"/>
      <c r="AP203" s="61"/>
      <c r="AQ203" s="61"/>
      <c r="AR203" s="61"/>
      <c r="AS203" s="61"/>
      <c r="AT203" s="61"/>
      <c r="AU203" s="61"/>
      <c r="AV203" s="61"/>
      <c r="AW203" s="61"/>
      <c r="AX203" s="61"/>
      <c r="AY203" s="61"/>
      <c r="AZ203" s="61"/>
      <c r="BA203" s="61"/>
      <c r="BB203" s="61"/>
      <c r="BC203" s="61"/>
      <c r="BD203" s="61"/>
      <c r="BE203" s="61"/>
      <c r="BF203" s="61"/>
      <c r="BG203" s="61"/>
      <c r="BH203" s="61"/>
      <c r="BI203" s="61"/>
      <c r="BJ203" s="61"/>
      <c r="BK203" s="61"/>
      <c r="BL203" s="61"/>
      <c r="BM203" s="61"/>
      <c r="BN203" s="61"/>
      <c r="BO203" s="61"/>
      <c r="BP203" s="61"/>
      <c r="BQ203" s="61"/>
      <c r="BR203" s="61"/>
      <c r="BS203" s="61"/>
      <c r="BT203" s="61"/>
      <c r="BU203" s="61"/>
      <c r="BV203" s="61"/>
      <c r="BW203" s="61"/>
      <c r="BX203" s="61"/>
      <c r="BY203" s="61"/>
      <c r="BZ203" s="61"/>
      <c r="CA203" s="61"/>
      <c r="CB203" s="61"/>
      <c r="CC203" s="61"/>
      <c r="CD203" s="61"/>
      <c r="CE203" s="61"/>
      <c r="CF203" s="61"/>
      <c r="CG203" s="61"/>
      <c r="CH203" s="61"/>
      <c r="CI203" s="61"/>
      <c r="CJ203" s="61"/>
      <c r="CK203" s="61"/>
      <c r="CL203" s="61"/>
      <c r="CM203" s="61"/>
      <c r="CN203" s="61"/>
      <c r="CO203" s="61"/>
      <c r="CP203" s="61"/>
      <c r="CQ203" s="61"/>
      <c r="CR203" s="61"/>
      <c r="CS203" s="61"/>
      <c r="CT203" s="61"/>
      <c r="CU203" s="61"/>
      <c r="CV203" s="61"/>
      <c r="CW203" s="61"/>
      <c r="CX203" s="61"/>
      <c r="CY203" s="61"/>
      <c r="CZ203" s="61"/>
      <c r="DA203" s="61"/>
      <c r="DB203" s="61"/>
      <c r="DC203" s="61"/>
      <c r="DD203" s="61"/>
      <c r="DE203" s="61"/>
      <c r="DF203" s="61"/>
      <c r="DG203" s="61"/>
      <c r="DH203" s="61"/>
      <c r="DI203" s="61"/>
      <c r="DJ203" s="61"/>
      <c r="DK203" s="61"/>
      <c r="DL203" s="61"/>
      <c r="DM203" s="61"/>
      <c r="DN203" s="61"/>
      <c r="DO203" s="61"/>
      <c r="DP203" s="61"/>
      <c r="DQ203" s="61"/>
      <c r="DR203" s="61"/>
      <c r="DS203" s="61"/>
      <c r="DT203" s="61"/>
      <c r="DU203" s="61"/>
      <c r="DV203" s="61"/>
      <c r="DW203" s="61"/>
      <c r="DX203" s="61"/>
      <c r="DY203" s="61"/>
      <c r="DZ203" s="61"/>
      <c r="EA203" s="61"/>
      <c r="EB203" s="61"/>
      <c r="EC203" s="61"/>
      <c r="ED203" s="61"/>
      <c r="EE203" s="61"/>
      <c r="EF203" s="61"/>
      <c r="EG203" s="61"/>
      <c r="EH203" s="61"/>
      <c r="EI203" s="61"/>
      <c r="EJ203" s="61"/>
      <c r="EK203" s="61"/>
      <c r="EL203" s="61"/>
      <c r="EM203" s="61"/>
      <c r="EN203" s="61"/>
      <c r="EO203" s="61"/>
      <c r="EP203" s="61"/>
      <c r="EQ203" s="61"/>
      <c r="ER203" s="61"/>
      <c r="ES203" s="61"/>
      <c r="ET203" s="61"/>
      <c r="EU203" s="61"/>
      <c r="EV203" s="61"/>
      <c r="EW203" s="61"/>
      <c r="EX203" s="61"/>
      <c r="EY203" s="61"/>
      <c r="EZ203" s="61"/>
      <c r="FA203" s="61"/>
      <c r="FB203" s="61"/>
      <c r="FC203" s="61"/>
      <c r="FD203" s="61"/>
      <c r="FE203" s="61"/>
      <c r="FF203" s="61"/>
      <c r="FG203" s="61"/>
      <c r="FH203" s="61"/>
      <c r="FI203" s="61"/>
      <c r="FJ203" s="61"/>
      <c r="FK203" s="61"/>
      <c r="FL203" s="61"/>
      <c r="FM203" s="61"/>
      <c r="FN203" s="61"/>
      <c r="FO203" s="61"/>
      <c r="FP203" s="61"/>
      <c r="FQ203" s="61"/>
      <c r="FR203" s="61"/>
      <c r="FS203" s="61"/>
      <c r="FT203" s="61"/>
      <c r="FU203" s="61"/>
      <c r="FV203" s="61"/>
      <c r="FW203" s="61"/>
      <c r="FX203" s="61"/>
      <c r="FY203" s="61"/>
      <c r="FZ203" s="61"/>
      <c r="GA203" s="61"/>
      <c r="GB203" s="61"/>
      <c r="GC203" s="61"/>
      <c r="GD203" s="61"/>
      <c r="GE203" s="61"/>
      <c r="GF203" s="61"/>
      <c r="GG203" s="61"/>
      <c r="GH203" s="61"/>
      <c r="GI203" s="61"/>
      <c r="GJ203" s="61"/>
      <c r="GK203" s="61"/>
      <c r="GL203" s="61"/>
      <c r="GM203" s="61"/>
      <c r="GN203" s="61"/>
      <c r="GO203" s="61"/>
      <c r="GP203" s="61"/>
      <c r="GQ203" s="61"/>
      <c r="GR203" s="61"/>
      <c r="GS203" s="61"/>
      <c r="GT203" s="61"/>
      <c r="GU203" s="61"/>
      <c r="GV203" s="61"/>
      <c r="GW203" s="61"/>
      <c r="GX203" s="61"/>
      <c r="GY203" s="61"/>
      <c r="GZ203" s="61"/>
      <c r="HA203" s="61"/>
      <c r="HB203" s="61"/>
      <c r="HC203" s="61"/>
      <c r="HD203" s="61"/>
      <c r="HE203" s="61"/>
      <c r="HF203" s="61"/>
      <c r="HG203" s="61"/>
      <c r="HH203" s="61"/>
      <c r="HI203" s="61"/>
      <c r="HJ203" s="61"/>
      <c r="HK203" s="61"/>
      <c r="HL203" s="61"/>
      <c r="HM203" s="61"/>
      <c r="HN203" s="61"/>
      <c r="HO203" s="61"/>
      <c r="HP203" s="62"/>
    </row>
    <row r="204" spans="2:224" ht="15" x14ac:dyDescent="0.25">
      <c r="B204" s="63">
        <v>5159</v>
      </c>
      <c r="C204" s="57" t="s">
        <v>418</v>
      </c>
      <c r="D204" s="58">
        <v>10961.25</v>
      </c>
      <c r="E204" s="58">
        <v>12306.5</v>
      </c>
      <c r="F204" s="58">
        <v>14180.5</v>
      </c>
      <c r="G204" s="58">
        <v>14962.75</v>
      </c>
      <c r="H204" s="58">
        <v>15891.75</v>
      </c>
      <c r="I204" s="58">
        <v>16701.75</v>
      </c>
      <c r="J204" s="58">
        <v>13264.75</v>
      </c>
      <c r="K204" s="58">
        <v>12409.25</v>
      </c>
      <c r="L204" s="58">
        <v>13952.5</v>
      </c>
      <c r="M204" s="58">
        <v>16201.75</v>
      </c>
      <c r="N204" s="58">
        <v>18635.75</v>
      </c>
      <c r="O204" s="58">
        <v>21031.5</v>
      </c>
      <c r="P204" s="58">
        <v>23003.25</v>
      </c>
      <c r="Q204" s="58">
        <v>23284.25</v>
      </c>
      <c r="R204" s="58">
        <v>26034</v>
      </c>
      <c r="S204" s="58">
        <v>28263.25</v>
      </c>
      <c r="T204" s="58">
        <v>28900.75</v>
      </c>
      <c r="U204" s="58">
        <v>28102.75</v>
      </c>
      <c r="V204" s="58">
        <v>27605.5</v>
      </c>
      <c r="W204" s="58">
        <v>27727</v>
      </c>
      <c r="X204" s="58">
        <v>27375.5</v>
      </c>
      <c r="Y204" s="59">
        <v>25628.75</v>
      </c>
      <c r="Z204" s="59">
        <v>25658</v>
      </c>
      <c r="AA204" s="60"/>
      <c r="AB204" s="61"/>
      <c r="AC204" s="61"/>
      <c r="AD204" s="61"/>
      <c r="AE204" s="61"/>
      <c r="AF204" s="61"/>
      <c r="AG204" s="61"/>
      <c r="AH204" s="61"/>
      <c r="AI204" s="61"/>
      <c r="AJ204" s="61"/>
      <c r="AK204" s="61"/>
      <c r="AL204" s="61"/>
      <c r="AM204" s="61"/>
      <c r="AN204" s="61"/>
      <c r="AO204" s="61"/>
      <c r="AP204" s="61"/>
      <c r="AQ204" s="61"/>
      <c r="AR204" s="61"/>
      <c r="AS204" s="61"/>
      <c r="AT204" s="61"/>
      <c r="AU204" s="61"/>
      <c r="AV204" s="61"/>
      <c r="AW204" s="61"/>
      <c r="AX204" s="61"/>
      <c r="AY204" s="61"/>
      <c r="AZ204" s="61"/>
      <c r="BA204" s="61"/>
      <c r="BB204" s="61"/>
      <c r="BC204" s="61"/>
      <c r="BD204" s="61"/>
      <c r="BE204" s="61"/>
      <c r="BF204" s="61"/>
      <c r="BG204" s="61"/>
      <c r="BH204" s="61"/>
      <c r="BI204" s="61"/>
      <c r="BJ204" s="61"/>
      <c r="BK204" s="61"/>
      <c r="BL204" s="61"/>
      <c r="BM204" s="61"/>
      <c r="BN204" s="61"/>
      <c r="BO204" s="61"/>
      <c r="BP204" s="61"/>
      <c r="BQ204" s="61"/>
      <c r="BR204" s="61"/>
      <c r="BS204" s="61"/>
      <c r="BT204" s="61"/>
      <c r="BU204" s="61"/>
      <c r="BV204" s="61"/>
      <c r="BW204" s="61"/>
      <c r="BX204" s="61"/>
      <c r="BY204" s="61"/>
      <c r="BZ204" s="61"/>
      <c r="CA204" s="61"/>
      <c r="CB204" s="61"/>
      <c r="CC204" s="61"/>
      <c r="CD204" s="61"/>
      <c r="CE204" s="61"/>
      <c r="CF204" s="61"/>
      <c r="CG204" s="61"/>
      <c r="CH204" s="61"/>
      <c r="CI204" s="61"/>
      <c r="CJ204" s="61"/>
      <c r="CK204" s="61"/>
      <c r="CL204" s="61"/>
      <c r="CM204" s="61"/>
      <c r="CN204" s="61"/>
      <c r="CO204" s="61"/>
      <c r="CP204" s="61"/>
      <c r="CQ204" s="61"/>
      <c r="CR204" s="61"/>
      <c r="CS204" s="61"/>
      <c r="CT204" s="61"/>
      <c r="CU204" s="61"/>
      <c r="CV204" s="61"/>
      <c r="CW204" s="61"/>
      <c r="CX204" s="61"/>
      <c r="CY204" s="61"/>
      <c r="CZ204" s="61"/>
      <c r="DA204" s="61"/>
      <c r="DB204" s="61"/>
      <c r="DC204" s="61"/>
      <c r="DD204" s="61"/>
      <c r="DE204" s="61"/>
      <c r="DF204" s="61"/>
      <c r="DG204" s="61"/>
      <c r="DH204" s="61"/>
      <c r="DI204" s="61"/>
      <c r="DJ204" s="61"/>
      <c r="DK204" s="61"/>
      <c r="DL204" s="61"/>
      <c r="DM204" s="61"/>
      <c r="DN204" s="61"/>
      <c r="DO204" s="61"/>
      <c r="DP204" s="61"/>
      <c r="DQ204" s="61"/>
      <c r="DR204" s="61"/>
      <c r="DS204" s="61"/>
      <c r="DT204" s="61"/>
      <c r="DU204" s="61"/>
      <c r="DV204" s="61"/>
      <c r="DW204" s="61"/>
      <c r="DX204" s="61"/>
      <c r="DY204" s="61"/>
      <c r="DZ204" s="61"/>
      <c r="EA204" s="61"/>
      <c r="EB204" s="61"/>
      <c r="EC204" s="61"/>
      <c r="ED204" s="61"/>
      <c r="EE204" s="61"/>
      <c r="EF204" s="61"/>
      <c r="EG204" s="61"/>
      <c r="EH204" s="61"/>
      <c r="EI204" s="61"/>
      <c r="EJ204" s="61"/>
      <c r="EK204" s="61"/>
      <c r="EL204" s="61"/>
      <c r="EM204" s="61"/>
      <c r="EN204" s="61"/>
      <c r="EO204" s="61"/>
      <c r="EP204" s="61"/>
      <c r="EQ204" s="61"/>
      <c r="ER204" s="61"/>
      <c r="ES204" s="61"/>
      <c r="ET204" s="61"/>
      <c r="EU204" s="61"/>
      <c r="EV204" s="61"/>
      <c r="EW204" s="61"/>
      <c r="EX204" s="61"/>
      <c r="EY204" s="61"/>
      <c r="EZ204" s="61"/>
      <c r="FA204" s="61"/>
      <c r="FB204" s="61"/>
      <c r="FC204" s="61"/>
      <c r="FD204" s="61"/>
      <c r="FE204" s="61"/>
      <c r="FF204" s="61"/>
      <c r="FG204" s="61"/>
      <c r="FH204" s="61"/>
      <c r="FI204" s="61"/>
      <c r="FJ204" s="61"/>
      <c r="FK204" s="61"/>
      <c r="FL204" s="61"/>
      <c r="FM204" s="61"/>
      <c r="FN204" s="61"/>
      <c r="FO204" s="61"/>
      <c r="FP204" s="61"/>
      <c r="FQ204" s="61"/>
      <c r="FR204" s="61"/>
      <c r="FS204" s="61"/>
      <c r="FT204" s="61"/>
      <c r="FU204" s="61"/>
      <c r="FV204" s="61"/>
      <c r="FW204" s="61"/>
      <c r="FX204" s="61"/>
      <c r="FY204" s="61"/>
      <c r="FZ204" s="61"/>
      <c r="GA204" s="61"/>
      <c r="GB204" s="61"/>
      <c r="GC204" s="61"/>
      <c r="GD204" s="61"/>
      <c r="GE204" s="61"/>
      <c r="GF204" s="61"/>
      <c r="GG204" s="61"/>
      <c r="GH204" s="61"/>
      <c r="GI204" s="61"/>
      <c r="GJ204" s="61"/>
      <c r="GK204" s="61"/>
      <c r="GL204" s="61"/>
      <c r="GM204" s="61"/>
      <c r="GN204" s="61"/>
      <c r="GO204" s="61"/>
      <c r="GP204" s="61"/>
      <c r="GQ204" s="61"/>
      <c r="GR204" s="61"/>
      <c r="GS204" s="61"/>
      <c r="GT204" s="61"/>
      <c r="GU204" s="61"/>
      <c r="GV204" s="61"/>
      <c r="GW204" s="61"/>
      <c r="GX204" s="61"/>
      <c r="GY204" s="61"/>
      <c r="GZ204" s="61"/>
      <c r="HA204" s="61"/>
      <c r="HB204" s="61"/>
      <c r="HC204" s="61"/>
      <c r="HD204" s="61"/>
      <c r="HE204" s="61"/>
      <c r="HF204" s="61"/>
      <c r="HG204" s="61"/>
      <c r="HH204" s="61"/>
      <c r="HI204" s="61"/>
      <c r="HJ204" s="61"/>
      <c r="HK204" s="61"/>
      <c r="HL204" s="61"/>
      <c r="HM204" s="61"/>
      <c r="HN204" s="61"/>
      <c r="HO204" s="61"/>
      <c r="HP204" s="62"/>
    </row>
    <row r="205" spans="2:224" ht="15" x14ac:dyDescent="0.25">
      <c r="B205" s="63">
        <v>5190</v>
      </c>
      <c r="C205" s="57" t="s">
        <v>420</v>
      </c>
      <c r="D205" s="58">
        <v>15248.25</v>
      </c>
      <c r="E205" s="58">
        <v>15693.75</v>
      </c>
      <c r="F205" s="58">
        <v>15442.25</v>
      </c>
      <c r="G205" s="58">
        <v>14984</v>
      </c>
      <c r="H205" s="58">
        <v>15036</v>
      </c>
      <c r="I205" s="58">
        <v>14758.25</v>
      </c>
      <c r="J205" s="58">
        <v>12995.5</v>
      </c>
      <c r="K205" s="58">
        <v>13893.75</v>
      </c>
      <c r="L205" s="58">
        <v>16119.75</v>
      </c>
      <c r="M205" s="58">
        <v>18573</v>
      </c>
      <c r="N205" s="58">
        <v>20492.25</v>
      </c>
      <c r="O205" s="58">
        <v>22508.25</v>
      </c>
      <c r="P205" s="58">
        <v>24081.5</v>
      </c>
      <c r="Q205" s="58">
        <v>24270</v>
      </c>
      <c r="R205" s="58">
        <v>25082</v>
      </c>
      <c r="S205" s="58">
        <v>26710</v>
      </c>
      <c r="T205" s="58">
        <v>27527.25</v>
      </c>
      <c r="U205" s="58">
        <v>27624.5</v>
      </c>
      <c r="V205" s="58">
        <v>27865</v>
      </c>
      <c r="W205" s="58">
        <v>28472.5</v>
      </c>
      <c r="X205" s="58">
        <v>29137.75</v>
      </c>
      <c r="Y205" s="59">
        <v>29351.5</v>
      </c>
      <c r="Z205" s="59">
        <v>29470</v>
      </c>
      <c r="AA205" s="60"/>
      <c r="AB205" s="61"/>
      <c r="AC205" s="61"/>
      <c r="AD205" s="61"/>
      <c r="AE205" s="61"/>
      <c r="AF205" s="61"/>
      <c r="AG205" s="61"/>
      <c r="AH205" s="61"/>
      <c r="AI205" s="61"/>
      <c r="AJ205" s="61"/>
      <c r="AK205" s="61"/>
      <c r="AL205" s="61"/>
      <c r="AM205" s="61"/>
      <c r="AN205" s="61"/>
      <c r="AO205" s="61"/>
      <c r="AP205" s="61"/>
      <c r="AQ205" s="61"/>
      <c r="AR205" s="61"/>
      <c r="AS205" s="61"/>
      <c r="AT205" s="61"/>
      <c r="AU205" s="61"/>
      <c r="AV205" s="61"/>
      <c r="AW205" s="61"/>
      <c r="AX205" s="61"/>
      <c r="AY205" s="61"/>
      <c r="AZ205" s="61"/>
      <c r="BA205" s="61"/>
      <c r="BB205" s="61"/>
      <c r="BC205" s="61"/>
      <c r="BD205" s="61"/>
      <c r="BE205" s="61"/>
      <c r="BF205" s="61"/>
      <c r="BG205" s="61"/>
      <c r="BH205" s="61"/>
      <c r="BI205" s="61"/>
      <c r="BJ205" s="61"/>
      <c r="BK205" s="61"/>
      <c r="BL205" s="61"/>
      <c r="BM205" s="61"/>
      <c r="BN205" s="61"/>
      <c r="BO205" s="61"/>
      <c r="BP205" s="61"/>
      <c r="BQ205" s="61"/>
      <c r="BR205" s="61"/>
      <c r="BS205" s="61"/>
      <c r="BT205" s="61"/>
      <c r="BU205" s="61"/>
      <c r="BV205" s="61"/>
      <c r="BW205" s="61"/>
      <c r="BX205" s="61"/>
      <c r="BY205" s="61"/>
      <c r="BZ205" s="61"/>
      <c r="CA205" s="61"/>
      <c r="CB205" s="61"/>
      <c r="CC205" s="61"/>
      <c r="CD205" s="61"/>
      <c r="CE205" s="61"/>
      <c r="CF205" s="61"/>
      <c r="CG205" s="61"/>
      <c r="CH205" s="61"/>
      <c r="CI205" s="61"/>
      <c r="CJ205" s="61"/>
      <c r="CK205" s="61"/>
      <c r="CL205" s="61"/>
      <c r="CM205" s="61"/>
      <c r="CN205" s="61"/>
      <c r="CO205" s="61"/>
      <c r="CP205" s="61"/>
      <c r="CQ205" s="61"/>
      <c r="CR205" s="61"/>
      <c r="CS205" s="61"/>
      <c r="CT205" s="61"/>
      <c r="CU205" s="61"/>
      <c r="CV205" s="61"/>
      <c r="CW205" s="61"/>
      <c r="CX205" s="61"/>
      <c r="CY205" s="61"/>
      <c r="CZ205" s="61"/>
      <c r="DA205" s="61"/>
      <c r="DB205" s="61"/>
      <c r="DC205" s="61"/>
      <c r="DD205" s="61"/>
      <c r="DE205" s="61"/>
      <c r="DF205" s="61"/>
      <c r="DG205" s="61"/>
      <c r="DH205" s="61"/>
      <c r="DI205" s="61"/>
      <c r="DJ205" s="61"/>
      <c r="DK205" s="61"/>
      <c r="DL205" s="61"/>
      <c r="DM205" s="61"/>
      <c r="DN205" s="61"/>
      <c r="DO205" s="61"/>
      <c r="DP205" s="61"/>
      <c r="DQ205" s="61"/>
      <c r="DR205" s="61"/>
      <c r="DS205" s="61"/>
      <c r="DT205" s="61"/>
      <c r="DU205" s="61"/>
      <c r="DV205" s="61"/>
      <c r="DW205" s="61"/>
      <c r="DX205" s="61"/>
      <c r="DY205" s="61"/>
      <c r="DZ205" s="61"/>
      <c r="EA205" s="61"/>
      <c r="EB205" s="61"/>
      <c r="EC205" s="61"/>
      <c r="ED205" s="61"/>
      <c r="EE205" s="61"/>
      <c r="EF205" s="61"/>
      <c r="EG205" s="61"/>
      <c r="EH205" s="61"/>
      <c r="EI205" s="61"/>
      <c r="EJ205" s="61"/>
      <c r="EK205" s="61"/>
      <c r="EL205" s="61"/>
      <c r="EM205" s="61"/>
      <c r="EN205" s="61"/>
      <c r="EO205" s="61"/>
      <c r="EP205" s="61"/>
      <c r="EQ205" s="61"/>
      <c r="ER205" s="61"/>
      <c r="ES205" s="61"/>
      <c r="ET205" s="61"/>
      <c r="EU205" s="61"/>
      <c r="EV205" s="61"/>
      <c r="EW205" s="61"/>
      <c r="EX205" s="61"/>
      <c r="EY205" s="61"/>
      <c r="EZ205" s="61"/>
      <c r="FA205" s="61"/>
      <c r="FB205" s="61"/>
      <c r="FC205" s="61"/>
      <c r="FD205" s="61"/>
      <c r="FE205" s="61"/>
      <c r="FF205" s="61"/>
      <c r="FG205" s="61"/>
      <c r="FH205" s="61"/>
      <c r="FI205" s="61"/>
      <c r="FJ205" s="61"/>
      <c r="FK205" s="61"/>
      <c r="FL205" s="61"/>
      <c r="FM205" s="61"/>
      <c r="FN205" s="61"/>
      <c r="FO205" s="61"/>
      <c r="FP205" s="61"/>
      <c r="FQ205" s="61"/>
      <c r="FR205" s="61"/>
      <c r="FS205" s="61"/>
      <c r="FT205" s="61"/>
      <c r="FU205" s="61"/>
      <c r="FV205" s="61"/>
      <c r="FW205" s="61"/>
      <c r="FX205" s="61"/>
      <c r="FY205" s="61"/>
      <c r="FZ205" s="61"/>
      <c r="GA205" s="61"/>
      <c r="GB205" s="61"/>
      <c r="GC205" s="61"/>
      <c r="GD205" s="61"/>
      <c r="GE205" s="61"/>
      <c r="GF205" s="61"/>
      <c r="GG205" s="61"/>
      <c r="GH205" s="61"/>
      <c r="GI205" s="61"/>
      <c r="GJ205" s="61"/>
      <c r="GK205" s="61"/>
      <c r="GL205" s="61"/>
      <c r="GM205" s="61"/>
      <c r="GN205" s="61"/>
      <c r="GO205" s="61"/>
      <c r="GP205" s="61"/>
      <c r="GQ205" s="61"/>
      <c r="GR205" s="61"/>
      <c r="GS205" s="61"/>
      <c r="GT205" s="61"/>
      <c r="GU205" s="61"/>
      <c r="GV205" s="61"/>
      <c r="GW205" s="61"/>
      <c r="GX205" s="61"/>
      <c r="GY205" s="61"/>
      <c r="GZ205" s="61"/>
      <c r="HA205" s="61"/>
      <c r="HB205" s="61"/>
      <c r="HC205" s="61"/>
      <c r="HD205" s="61"/>
      <c r="HE205" s="61"/>
      <c r="HF205" s="61"/>
      <c r="HG205" s="61"/>
      <c r="HH205" s="61"/>
      <c r="HI205" s="61"/>
      <c r="HJ205" s="61"/>
      <c r="HK205" s="61"/>
      <c r="HL205" s="61"/>
      <c r="HM205" s="61"/>
      <c r="HN205" s="61"/>
      <c r="HO205" s="61"/>
      <c r="HP205" s="62"/>
    </row>
    <row r="206" spans="2:224" ht="15" x14ac:dyDescent="0.25">
      <c r="B206" s="63">
        <v>5211</v>
      </c>
      <c r="C206" s="57" t="s">
        <v>656</v>
      </c>
      <c r="D206" s="58">
        <v>74254</v>
      </c>
      <c r="E206" s="58">
        <v>85842.5</v>
      </c>
      <c r="F206" s="58">
        <v>100643</v>
      </c>
      <c r="G206" s="58">
        <v>108880.75</v>
      </c>
      <c r="H206" s="58">
        <v>115095.25</v>
      </c>
      <c r="I206" s="58">
        <v>120462.75</v>
      </c>
      <c r="J206" s="58">
        <v>113947.5</v>
      </c>
      <c r="K206" s="58">
        <v>110418.5</v>
      </c>
      <c r="L206" s="58">
        <v>117974.5</v>
      </c>
      <c r="M206" s="58">
        <v>125256.25</v>
      </c>
      <c r="N206" s="58">
        <v>128528.25</v>
      </c>
      <c r="O206" s="58">
        <v>146499.25</v>
      </c>
      <c r="P206" s="58">
        <v>155440.75</v>
      </c>
      <c r="Q206" s="58">
        <v>158022</v>
      </c>
      <c r="R206" s="58">
        <v>156605.5</v>
      </c>
      <c r="S206" s="58">
        <v>158433.25</v>
      </c>
      <c r="T206" s="58">
        <v>159987.75</v>
      </c>
      <c r="U206" s="58">
        <v>161221</v>
      </c>
      <c r="V206" s="58">
        <v>162439.5</v>
      </c>
      <c r="W206" s="58">
        <v>163504.75</v>
      </c>
      <c r="X206" s="58">
        <v>162047.25</v>
      </c>
      <c r="Y206" s="59">
        <v>160366.75</v>
      </c>
      <c r="Z206" s="59">
        <v>149292.75</v>
      </c>
      <c r="AA206" s="60"/>
      <c r="AB206" s="61"/>
      <c r="AC206" s="61"/>
      <c r="AD206" s="61"/>
      <c r="AE206" s="61"/>
      <c r="AF206" s="61"/>
      <c r="AG206" s="61"/>
      <c r="AH206" s="61"/>
      <c r="AI206" s="61"/>
      <c r="AJ206" s="61"/>
      <c r="AK206" s="61"/>
      <c r="AL206" s="61"/>
      <c r="AM206" s="61"/>
      <c r="AN206" s="61"/>
      <c r="AO206" s="61"/>
      <c r="AP206" s="61"/>
      <c r="AQ206" s="61"/>
      <c r="AR206" s="61"/>
      <c r="AS206" s="61"/>
      <c r="AT206" s="61"/>
      <c r="AU206" s="61"/>
      <c r="AV206" s="61"/>
      <c r="AW206" s="61"/>
      <c r="AX206" s="61"/>
      <c r="AY206" s="61"/>
      <c r="AZ206" s="61"/>
      <c r="BA206" s="61"/>
      <c r="BB206" s="61"/>
      <c r="BC206" s="61"/>
      <c r="BD206" s="61"/>
      <c r="BE206" s="61"/>
      <c r="BF206" s="61"/>
      <c r="BG206" s="61"/>
      <c r="BH206" s="61"/>
      <c r="BI206" s="61"/>
      <c r="BJ206" s="61"/>
      <c r="BK206" s="61"/>
      <c r="BL206" s="61"/>
      <c r="BM206" s="61"/>
      <c r="BN206" s="61"/>
      <c r="BO206" s="61"/>
      <c r="BP206" s="61"/>
      <c r="BQ206" s="61"/>
      <c r="BR206" s="61"/>
      <c r="BS206" s="61"/>
      <c r="BT206" s="61"/>
      <c r="BU206" s="61"/>
      <c r="BV206" s="61"/>
      <c r="BW206" s="61"/>
      <c r="BX206" s="61"/>
      <c r="BY206" s="61"/>
      <c r="BZ206" s="61"/>
      <c r="CA206" s="61"/>
      <c r="CB206" s="61"/>
      <c r="CC206" s="61"/>
      <c r="CD206" s="61"/>
      <c r="CE206" s="61"/>
      <c r="CF206" s="61"/>
      <c r="CG206" s="61"/>
      <c r="CH206" s="61"/>
      <c r="CI206" s="61"/>
      <c r="CJ206" s="61"/>
      <c r="CK206" s="61"/>
      <c r="CL206" s="61"/>
      <c r="CM206" s="61"/>
      <c r="CN206" s="61"/>
      <c r="CO206" s="61"/>
      <c r="CP206" s="61"/>
      <c r="CQ206" s="61"/>
      <c r="CR206" s="61"/>
      <c r="CS206" s="61"/>
      <c r="CT206" s="61"/>
      <c r="CU206" s="61"/>
      <c r="CV206" s="61"/>
      <c r="CW206" s="61"/>
      <c r="CX206" s="61"/>
      <c r="CY206" s="61"/>
      <c r="CZ206" s="61"/>
      <c r="DA206" s="61"/>
      <c r="DB206" s="61"/>
      <c r="DC206" s="61"/>
      <c r="DD206" s="61"/>
      <c r="DE206" s="61"/>
      <c r="DF206" s="61"/>
      <c r="DG206" s="61"/>
      <c r="DH206" s="61"/>
      <c r="DI206" s="61"/>
      <c r="DJ206" s="61"/>
      <c r="DK206" s="61"/>
      <c r="DL206" s="61"/>
      <c r="DM206" s="61"/>
      <c r="DN206" s="61"/>
      <c r="DO206" s="61"/>
      <c r="DP206" s="61"/>
      <c r="DQ206" s="61"/>
      <c r="DR206" s="61"/>
      <c r="DS206" s="61"/>
      <c r="DT206" s="61"/>
      <c r="DU206" s="61"/>
      <c r="DV206" s="61"/>
      <c r="DW206" s="61"/>
      <c r="DX206" s="61"/>
      <c r="DY206" s="61"/>
      <c r="DZ206" s="61"/>
      <c r="EA206" s="61"/>
      <c r="EB206" s="61"/>
      <c r="EC206" s="61"/>
      <c r="ED206" s="61"/>
      <c r="EE206" s="61"/>
      <c r="EF206" s="61"/>
      <c r="EG206" s="61"/>
      <c r="EH206" s="61"/>
      <c r="EI206" s="61"/>
      <c r="EJ206" s="61"/>
      <c r="EK206" s="61"/>
      <c r="EL206" s="61"/>
      <c r="EM206" s="61"/>
      <c r="EN206" s="61"/>
      <c r="EO206" s="61"/>
      <c r="EP206" s="61"/>
      <c r="EQ206" s="61"/>
      <c r="ER206" s="61"/>
      <c r="ES206" s="61"/>
      <c r="ET206" s="61"/>
      <c r="EU206" s="61"/>
      <c r="EV206" s="61"/>
      <c r="EW206" s="61"/>
      <c r="EX206" s="61"/>
      <c r="EY206" s="61"/>
      <c r="EZ206" s="61"/>
      <c r="FA206" s="61"/>
      <c r="FB206" s="61"/>
      <c r="FC206" s="61"/>
      <c r="FD206" s="61"/>
      <c r="FE206" s="61"/>
      <c r="FF206" s="61"/>
      <c r="FG206" s="61"/>
      <c r="FH206" s="61"/>
      <c r="FI206" s="61"/>
      <c r="FJ206" s="61"/>
      <c r="FK206" s="61"/>
      <c r="FL206" s="61"/>
      <c r="FM206" s="61"/>
      <c r="FN206" s="61"/>
      <c r="FO206" s="61"/>
      <c r="FP206" s="61"/>
      <c r="FQ206" s="61"/>
      <c r="FR206" s="61"/>
      <c r="FS206" s="61"/>
      <c r="FT206" s="61"/>
      <c r="FU206" s="61"/>
      <c r="FV206" s="61"/>
      <c r="FW206" s="61"/>
      <c r="FX206" s="61"/>
      <c r="FY206" s="61"/>
      <c r="FZ206" s="61"/>
      <c r="GA206" s="61"/>
      <c r="GB206" s="61"/>
      <c r="GC206" s="61"/>
      <c r="GD206" s="61"/>
      <c r="GE206" s="61"/>
      <c r="GF206" s="61"/>
      <c r="GG206" s="61"/>
      <c r="GH206" s="61"/>
      <c r="GI206" s="61"/>
      <c r="GJ206" s="61"/>
      <c r="GK206" s="61"/>
      <c r="GL206" s="61"/>
      <c r="GM206" s="61"/>
      <c r="GN206" s="61"/>
      <c r="GO206" s="61"/>
      <c r="GP206" s="61"/>
      <c r="GQ206" s="61"/>
      <c r="GR206" s="61"/>
      <c r="GS206" s="61"/>
      <c r="GT206" s="61"/>
      <c r="GU206" s="61"/>
      <c r="GV206" s="61"/>
      <c r="GW206" s="61"/>
      <c r="GX206" s="61"/>
      <c r="GY206" s="61"/>
      <c r="GZ206" s="61"/>
      <c r="HA206" s="61"/>
      <c r="HB206" s="61"/>
      <c r="HC206" s="61"/>
      <c r="HD206" s="61"/>
      <c r="HE206" s="61"/>
      <c r="HF206" s="61"/>
      <c r="HG206" s="61"/>
      <c r="HH206" s="61"/>
      <c r="HI206" s="61"/>
      <c r="HJ206" s="61"/>
      <c r="HK206" s="61"/>
      <c r="HL206" s="61"/>
      <c r="HM206" s="61"/>
      <c r="HN206" s="61"/>
      <c r="HO206" s="61"/>
      <c r="HP206" s="62"/>
    </row>
    <row r="207" spans="2:224" ht="15" x14ac:dyDescent="0.25">
      <c r="B207" s="63">
        <v>5212</v>
      </c>
      <c r="C207" s="57" t="s">
        <v>424</v>
      </c>
      <c r="D207" s="58">
        <v>1321.5</v>
      </c>
      <c r="E207" s="58">
        <v>1497.25</v>
      </c>
      <c r="F207" s="58">
        <v>1565.75</v>
      </c>
      <c r="G207" s="58">
        <v>2421.5</v>
      </c>
      <c r="H207" s="58">
        <v>2711.75</v>
      </c>
      <c r="I207" s="58">
        <v>3044.25</v>
      </c>
      <c r="J207" s="58">
        <v>2526.75</v>
      </c>
      <c r="K207" s="58">
        <v>2608.25</v>
      </c>
      <c r="L207" s="58">
        <v>3103</v>
      </c>
      <c r="M207" s="58">
        <v>3609.25</v>
      </c>
      <c r="N207" s="58">
        <v>4504</v>
      </c>
      <c r="O207" s="58">
        <v>5077</v>
      </c>
      <c r="P207" s="58">
        <v>6492</v>
      </c>
      <c r="Q207" s="58">
        <v>6284.25</v>
      </c>
      <c r="R207" s="58">
        <v>7077.75</v>
      </c>
      <c r="S207" s="58">
        <v>8139.5</v>
      </c>
      <c r="T207" s="58">
        <v>8264.5</v>
      </c>
      <c r="U207" s="58">
        <v>8653.5</v>
      </c>
      <c r="V207" s="58">
        <v>9230.75</v>
      </c>
      <c r="W207" s="58">
        <v>9637.75</v>
      </c>
      <c r="X207" s="58">
        <v>10059</v>
      </c>
      <c r="Y207" s="59">
        <v>9120.75</v>
      </c>
      <c r="Z207" s="59">
        <v>9084</v>
      </c>
      <c r="AA207" s="60"/>
      <c r="AB207" s="61"/>
      <c r="AC207" s="61"/>
      <c r="AD207" s="61"/>
      <c r="AE207" s="61"/>
      <c r="AF207" s="61"/>
      <c r="AG207" s="61"/>
      <c r="AH207" s="61"/>
      <c r="AI207" s="61"/>
      <c r="AJ207" s="61"/>
      <c r="AK207" s="61"/>
      <c r="AL207" s="61"/>
      <c r="AM207" s="61"/>
      <c r="AN207" s="61"/>
      <c r="AO207" s="61"/>
      <c r="AP207" s="61"/>
      <c r="AQ207" s="61"/>
      <c r="AR207" s="61"/>
      <c r="AS207" s="61"/>
      <c r="AT207" s="61"/>
      <c r="AU207" s="61"/>
      <c r="AV207" s="61"/>
      <c r="AW207" s="61"/>
      <c r="AX207" s="61"/>
      <c r="AY207" s="61"/>
      <c r="AZ207" s="61"/>
      <c r="BA207" s="61"/>
      <c r="BB207" s="61"/>
      <c r="BC207" s="61"/>
      <c r="BD207" s="61"/>
      <c r="BE207" s="61"/>
      <c r="BF207" s="61"/>
      <c r="BG207" s="61"/>
      <c r="BH207" s="61"/>
      <c r="BI207" s="61"/>
      <c r="BJ207" s="61"/>
      <c r="BK207" s="61"/>
      <c r="BL207" s="61"/>
      <c r="BM207" s="61"/>
      <c r="BN207" s="61"/>
      <c r="BO207" s="61"/>
      <c r="BP207" s="61"/>
      <c r="BQ207" s="61"/>
      <c r="BR207" s="61"/>
      <c r="BS207" s="61"/>
      <c r="BT207" s="61"/>
      <c r="BU207" s="61"/>
      <c r="BV207" s="61"/>
      <c r="BW207" s="61"/>
      <c r="BX207" s="61"/>
      <c r="BY207" s="61"/>
      <c r="BZ207" s="61"/>
      <c r="CA207" s="61"/>
      <c r="CB207" s="61"/>
      <c r="CC207" s="61"/>
      <c r="CD207" s="61"/>
      <c r="CE207" s="61"/>
      <c r="CF207" s="61"/>
      <c r="CG207" s="61"/>
      <c r="CH207" s="61"/>
      <c r="CI207" s="61"/>
      <c r="CJ207" s="61"/>
      <c r="CK207" s="61"/>
      <c r="CL207" s="61"/>
      <c r="CM207" s="61"/>
      <c r="CN207" s="61"/>
      <c r="CO207" s="61"/>
      <c r="CP207" s="61"/>
      <c r="CQ207" s="61"/>
      <c r="CR207" s="61"/>
      <c r="CS207" s="61"/>
      <c r="CT207" s="61"/>
      <c r="CU207" s="61"/>
      <c r="CV207" s="61"/>
      <c r="CW207" s="61"/>
      <c r="CX207" s="61"/>
      <c r="CY207" s="61"/>
      <c r="CZ207" s="61"/>
      <c r="DA207" s="61"/>
      <c r="DB207" s="61"/>
      <c r="DC207" s="61"/>
      <c r="DD207" s="61"/>
      <c r="DE207" s="61"/>
      <c r="DF207" s="61"/>
      <c r="DG207" s="61"/>
      <c r="DH207" s="61"/>
      <c r="DI207" s="61"/>
      <c r="DJ207" s="61"/>
      <c r="DK207" s="61"/>
      <c r="DL207" s="61"/>
      <c r="DM207" s="61"/>
      <c r="DN207" s="61"/>
      <c r="DO207" s="61"/>
      <c r="DP207" s="61"/>
      <c r="DQ207" s="61"/>
      <c r="DR207" s="61"/>
      <c r="DS207" s="61"/>
      <c r="DT207" s="61"/>
      <c r="DU207" s="61"/>
      <c r="DV207" s="61"/>
      <c r="DW207" s="61"/>
      <c r="DX207" s="61"/>
      <c r="DY207" s="61"/>
      <c r="DZ207" s="61"/>
      <c r="EA207" s="61"/>
      <c r="EB207" s="61"/>
      <c r="EC207" s="61"/>
      <c r="ED207" s="61"/>
      <c r="EE207" s="61"/>
      <c r="EF207" s="61"/>
      <c r="EG207" s="61"/>
      <c r="EH207" s="61"/>
      <c r="EI207" s="61"/>
      <c r="EJ207" s="61"/>
      <c r="EK207" s="61"/>
      <c r="EL207" s="61"/>
      <c r="EM207" s="61"/>
      <c r="EN207" s="61"/>
      <c r="EO207" s="61"/>
      <c r="EP207" s="61"/>
      <c r="EQ207" s="61"/>
      <c r="ER207" s="61"/>
      <c r="ES207" s="61"/>
      <c r="ET207" s="61"/>
      <c r="EU207" s="61"/>
      <c r="EV207" s="61"/>
      <c r="EW207" s="61"/>
      <c r="EX207" s="61"/>
      <c r="EY207" s="61"/>
      <c r="EZ207" s="61"/>
      <c r="FA207" s="61"/>
      <c r="FB207" s="61"/>
      <c r="FC207" s="61"/>
      <c r="FD207" s="61"/>
      <c r="FE207" s="61"/>
      <c r="FF207" s="61"/>
      <c r="FG207" s="61"/>
      <c r="FH207" s="61"/>
      <c r="FI207" s="61"/>
      <c r="FJ207" s="61"/>
      <c r="FK207" s="61"/>
      <c r="FL207" s="61"/>
      <c r="FM207" s="61"/>
      <c r="FN207" s="61"/>
      <c r="FO207" s="61"/>
      <c r="FP207" s="61"/>
      <c r="FQ207" s="61"/>
      <c r="FR207" s="61"/>
      <c r="FS207" s="61"/>
      <c r="FT207" s="61"/>
      <c r="FU207" s="61"/>
      <c r="FV207" s="61"/>
      <c r="FW207" s="61"/>
      <c r="FX207" s="61"/>
      <c r="FY207" s="61"/>
      <c r="FZ207" s="61"/>
      <c r="GA207" s="61"/>
      <c r="GB207" s="61"/>
      <c r="GC207" s="61"/>
      <c r="GD207" s="61"/>
      <c r="GE207" s="61"/>
      <c r="GF207" s="61"/>
      <c r="GG207" s="61"/>
      <c r="GH207" s="61"/>
      <c r="GI207" s="61"/>
      <c r="GJ207" s="61"/>
      <c r="GK207" s="61"/>
      <c r="GL207" s="61"/>
      <c r="GM207" s="61"/>
      <c r="GN207" s="61"/>
      <c r="GO207" s="61"/>
      <c r="GP207" s="61"/>
      <c r="GQ207" s="61"/>
      <c r="GR207" s="61"/>
      <c r="GS207" s="61"/>
      <c r="GT207" s="61"/>
      <c r="GU207" s="61"/>
      <c r="GV207" s="61"/>
      <c r="GW207" s="61"/>
      <c r="GX207" s="61"/>
      <c r="GY207" s="61"/>
      <c r="GZ207" s="61"/>
      <c r="HA207" s="61"/>
      <c r="HB207" s="61"/>
      <c r="HC207" s="61"/>
      <c r="HD207" s="61"/>
      <c r="HE207" s="61"/>
      <c r="HF207" s="61"/>
      <c r="HG207" s="61"/>
      <c r="HH207" s="61"/>
      <c r="HI207" s="61"/>
      <c r="HJ207" s="61"/>
      <c r="HK207" s="61"/>
      <c r="HL207" s="61"/>
      <c r="HM207" s="61"/>
      <c r="HN207" s="61"/>
      <c r="HO207" s="61"/>
      <c r="HP207" s="62"/>
    </row>
    <row r="208" spans="2:224" ht="15" x14ac:dyDescent="0.25">
      <c r="B208" s="63">
        <v>5221</v>
      </c>
      <c r="C208" s="57" t="s">
        <v>426</v>
      </c>
      <c r="D208" s="58">
        <v>8891</v>
      </c>
      <c r="E208" s="58">
        <v>8701.25</v>
      </c>
      <c r="F208" s="58">
        <v>7571.25</v>
      </c>
      <c r="G208" s="58">
        <v>5962.75</v>
      </c>
      <c r="H208" s="58">
        <v>5445.5</v>
      </c>
      <c r="I208" s="58">
        <v>5038.5</v>
      </c>
      <c r="J208" s="58">
        <v>4462.5</v>
      </c>
      <c r="K208" s="58">
        <v>4815.75</v>
      </c>
      <c r="L208" s="58">
        <v>5890.75</v>
      </c>
      <c r="M208" s="58">
        <v>6827</v>
      </c>
      <c r="N208" s="58">
        <v>7584.5</v>
      </c>
      <c r="O208" s="58">
        <v>8285.75</v>
      </c>
      <c r="P208" s="58">
        <v>9245</v>
      </c>
      <c r="Q208" s="58">
        <v>9966.75</v>
      </c>
      <c r="R208" s="58">
        <v>10527.75</v>
      </c>
      <c r="S208" s="58">
        <v>10949.5</v>
      </c>
      <c r="T208" s="58">
        <v>11154</v>
      </c>
      <c r="U208" s="58">
        <v>11412.75</v>
      </c>
      <c r="V208" s="58">
        <v>11785.5</v>
      </c>
      <c r="W208" s="58">
        <v>12212</v>
      </c>
      <c r="X208" s="58">
        <v>12615.5</v>
      </c>
      <c r="Y208" s="59">
        <v>13260</v>
      </c>
      <c r="Z208" s="59">
        <v>13260.25</v>
      </c>
      <c r="AA208" s="60"/>
      <c r="AB208" s="61"/>
      <c r="AC208" s="61"/>
      <c r="AD208" s="61"/>
      <c r="AE208" s="61"/>
      <c r="AF208" s="61"/>
      <c r="AG208" s="61"/>
      <c r="AH208" s="61"/>
      <c r="AI208" s="61"/>
      <c r="AJ208" s="61"/>
      <c r="AK208" s="61"/>
      <c r="AL208" s="61"/>
      <c r="AM208" s="61"/>
      <c r="AN208" s="61"/>
      <c r="AO208" s="61"/>
      <c r="AP208" s="61"/>
      <c r="AQ208" s="61"/>
      <c r="AR208" s="61"/>
      <c r="AS208" s="61"/>
      <c r="AT208" s="61"/>
      <c r="AU208" s="61"/>
      <c r="AV208" s="61"/>
      <c r="AW208" s="61"/>
      <c r="AX208" s="61"/>
      <c r="AY208" s="61"/>
      <c r="AZ208" s="61"/>
      <c r="BA208" s="61"/>
      <c r="BB208" s="61"/>
      <c r="BC208" s="61"/>
      <c r="BD208" s="61"/>
      <c r="BE208" s="61"/>
      <c r="BF208" s="61"/>
      <c r="BG208" s="61"/>
      <c r="BH208" s="61"/>
      <c r="BI208" s="61"/>
      <c r="BJ208" s="61"/>
      <c r="BK208" s="61"/>
      <c r="BL208" s="61"/>
      <c r="BM208" s="61"/>
      <c r="BN208" s="61"/>
      <c r="BO208" s="61"/>
      <c r="BP208" s="61"/>
      <c r="BQ208" s="61"/>
      <c r="BR208" s="61"/>
      <c r="BS208" s="61"/>
      <c r="BT208" s="61"/>
      <c r="BU208" s="61"/>
      <c r="BV208" s="61"/>
      <c r="BW208" s="61"/>
      <c r="BX208" s="61"/>
      <c r="BY208" s="61"/>
      <c r="BZ208" s="61"/>
      <c r="CA208" s="61"/>
      <c r="CB208" s="61"/>
      <c r="CC208" s="61"/>
      <c r="CD208" s="61"/>
      <c r="CE208" s="61"/>
      <c r="CF208" s="61"/>
      <c r="CG208" s="61"/>
      <c r="CH208" s="61"/>
      <c r="CI208" s="61"/>
      <c r="CJ208" s="61"/>
      <c r="CK208" s="61"/>
      <c r="CL208" s="61"/>
      <c r="CM208" s="61"/>
      <c r="CN208" s="61"/>
      <c r="CO208" s="61"/>
      <c r="CP208" s="61"/>
      <c r="CQ208" s="61"/>
      <c r="CR208" s="61"/>
      <c r="CS208" s="61"/>
      <c r="CT208" s="61"/>
      <c r="CU208" s="61"/>
      <c r="CV208" s="61"/>
      <c r="CW208" s="61"/>
      <c r="CX208" s="61"/>
      <c r="CY208" s="61"/>
      <c r="CZ208" s="61"/>
      <c r="DA208" s="61"/>
      <c r="DB208" s="61"/>
      <c r="DC208" s="61"/>
      <c r="DD208" s="61"/>
      <c r="DE208" s="61"/>
      <c r="DF208" s="61"/>
      <c r="DG208" s="61"/>
      <c r="DH208" s="61"/>
      <c r="DI208" s="61"/>
      <c r="DJ208" s="61"/>
      <c r="DK208" s="61"/>
      <c r="DL208" s="61"/>
      <c r="DM208" s="61"/>
      <c r="DN208" s="61"/>
      <c r="DO208" s="61"/>
      <c r="DP208" s="61"/>
      <c r="DQ208" s="61"/>
      <c r="DR208" s="61"/>
      <c r="DS208" s="61"/>
      <c r="DT208" s="61"/>
      <c r="DU208" s="61"/>
      <c r="DV208" s="61"/>
      <c r="DW208" s="61"/>
      <c r="DX208" s="61"/>
      <c r="DY208" s="61"/>
      <c r="DZ208" s="61"/>
      <c r="EA208" s="61"/>
      <c r="EB208" s="61"/>
      <c r="EC208" s="61"/>
      <c r="ED208" s="61"/>
      <c r="EE208" s="61"/>
      <c r="EF208" s="61"/>
      <c r="EG208" s="61"/>
      <c r="EH208" s="61"/>
      <c r="EI208" s="61"/>
      <c r="EJ208" s="61"/>
      <c r="EK208" s="61"/>
      <c r="EL208" s="61"/>
      <c r="EM208" s="61"/>
      <c r="EN208" s="61"/>
      <c r="EO208" s="61"/>
      <c r="EP208" s="61"/>
      <c r="EQ208" s="61"/>
      <c r="ER208" s="61"/>
      <c r="ES208" s="61"/>
      <c r="ET208" s="61"/>
      <c r="EU208" s="61"/>
      <c r="EV208" s="61"/>
      <c r="EW208" s="61"/>
      <c r="EX208" s="61"/>
      <c r="EY208" s="61"/>
      <c r="EZ208" s="61"/>
      <c r="FA208" s="61"/>
      <c r="FB208" s="61"/>
      <c r="FC208" s="61"/>
      <c r="FD208" s="61"/>
      <c r="FE208" s="61"/>
      <c r="FF208" s="61"/>
      <c r="FG208" s="61"/>
      <c r="FH208" s="61"/>
      <c r="FI208" s="61"/>
      <c r="FJ208" s="61"/>
      <c r="FK208" s="61"/>
      <c r="FL208" s="61"/>
      <c r="FM208" s="61"/>
      <c r="FN208" s="61"/>
      <c r="FO208" s="61"/>
      <c r="FP208" s="61"/>
      <c r="FQ208" s="61"/>
      <c r="FR208" s="61"/>
      <c r="FS208" s="61"/>
      <c r="FT208" s="61"/>
      <c r="FU208" s="61"/>
      <c r="FV208" s="61"/>
      <c r="FW208" s="61"/>
      <c r="FX208" s="61"/>
      <c r="FY208" s="61"/>
      <c r="FZ208" s="61"/>
      <c r="GA208" s="61"/>
      <c r="GB208" s="61"/>
      <c r="GC208" s="61"/>
      <c r="GD208" s="61"/>
      <c r="GE208" s="61"/>
      <c r="GF208" s="61"/>
      <c r="GG208" s="61"/>
      <c r="GH208" s="61"/>
      <c r="GI208" s="61"/>
      <c r="GJ208" s="61"/>
      <c r="GK208" s="61"/>
      <c r="GL208" s="61"/>
      <c r="GM208" s="61"/>
      <c r="GN208" s="61"/>
      <c r="GO208" s="61"/>
      <c r="GP208" s="61"/>
      <c r="GQ208" s="61"/>
      <c r="GR208" s="61"/>
      <c r="GS208" s="61"/>
      <c r="GT208" s="61"/>
      <c r="GU208" s="61"/>
      <c r="GV208" s="61"/>
      <c r="GW208" s="61"/>
      <c r="GX208" s="61"/>
      <c r="GY208" s="61"/>
      <c r="GZ208" s="61"/>
      <c r="HA208" s="61"/>
      <c r="HB208" s="61"/>
      <c r="HC208" s="61"/>
      <c r="HD208" s="61"/>
      <c r="HE208" s="61"/>
      <c r="HF208" s="61"/>
      <c r="HG208" s="61"/>
      <c r="HH208" s="61"/>
      <c r="HI208" s="61"/>
      <c r="HJ208" s="61"/>
      <c r="HK208" s="61"/>
      <c r="HL208" s="61"/>
      <c r="HM208" s="61"/>
      <c r="HN208" s="61"/>
      <c r="HO208" s="61"/>
      <c r="HP208" s="62"/>
    </row>
    <row r="209" spans="2:224" ht="15" x14ac:dyDescent="0.25">
      <c r="B209" s="63">
        <v>5222</v>
      </c>
      <c r="C209" s="57" t="s">
        <v>428</v>
      </c>
      <c r="D209" s="58">
        <v>6484</v>
      </c>
      <c r="E209" s="58">
        <v>6463</v>
      </c>
      <c r="F209" s="58">
        <v>6283.25</v>
      </c>
      <c r="G209" s="58">
        <v>5833.5</v>
      </c>
      <c r="H209" s="58">
        <v>5804.5</v>
      </c>
      <c r="I209" s="58">
        <v>5597.75</v>
      </c>
      <c r="J209" s="58">
        <v>5210</v>
      </c>
      <c r="K209" s="58">
        <v>5764</v>
      </c>
      <c r="L209" s="58">
        <v>7128.5</v>
      </c>
      <c r="M209" s="58">
        <v>8265.25</v>
      </c>
      <c r="N209" s="58">
        <v>9440.25</v>
      </c>
      <c r="O209" s="58">
        <v>10667.75</v>
      </c>
      <c r="P209" s="58">
        <v>12089.5</v>
      </c>
      <c r="Q209" s="58">
        <v>13404.5</v>
      </c>
      <c r="R209" s="58">
        <v>13886</v>
      </c>
      <c r="S209" s="58">
        <v>14713.75</v>
      </c>
      <c r="T209" s="58">
        <v>15537.75</v>
      </c>
      <c r="U209" s="58">
        <v>16076.75</v>
      </c>
      <c r="V209" s="58">
        <v>16491.75</v>
      </c>
      <c r="W209" s="58">
        <v>16902.75</v>
      </c>
      <c r="X209" s="58">
        <v>17259.75</v>
      </c>
      <c r="Y209" s="59">
        <v>17948.25</v>
      </c>
      <c r="Z209" s="59">
        <v>18276.75</v>
      </c>
      <c r="AA209" s="60"/>
      <c r="AB209" s="61"/>
      <c r="AC209" s="61"/>
      <c r="AD209" s="61"/>
      <c r="AE209" s="61"/>
      <c r="AF209" s="61"/>
      <c r="AG209" s="61"/>
      <c r="AH209" s="61"/>
      <c r="AI209" s="61"/>
      <c r="AJ209" s="61"/>
      <c r="AK209" s="61"/>
      <c r="AL209" s="61"/>
      <c r="AM209" s="61"/>
      <c r="AN209" s="61"/>
      <c r="AO209" s="61"/>
      <c r="AP209" s="61"/>
      <c r="AQ209" s="61"/>
      <c r="AR209" s="61"/>
      <c r="AS209" s="61"/>
      <c r="AT209" s="61"/>
      <c r="AU209" s="61"/>
      <c r="AV209" s="61"/>
      <c r="AW209" s="61"/>
      <c r="AX209" s="61"/>
      <c r="AY209" s="61"/>
      <c r="AZ209" s="61"/>
      <c r="BA209" s="61"/>
      <c r="BB209" s="61"/>
      <c r="BC209" s="61"/>
      <c r="BD209" s="61"/>
      <c r="BE209" s="61"/>
      <c r="BF209" s="61"/>
      <c r="BG209" s="61"/>
      <c r="BH209" s="61"/>
      <c r="BI209" s="61"/>
      <c r="BJ209" s="61"/>
      <c r="BK209" s="61"/>
      <c r="BL209" s="61"/>
      <c r="BM209" s="61"/>
      <c r="BN209" s="61"/>
      <c r="BO209" s="61"/>
      <c r="BP209" s="61"/>
      <c r="BQ209" s="61"/>
      <c r="BR209" s="61"/>
      <c r="BS209" s="61"/>
      <c r="BT209" s="61"/>
      <c r="BU209" s="61"/>
      <c r="BV209" s="61"/>
      <c r="BW209" s="61"/>
      <c r="BX209" s="61"/>
      <c r="BY209" s="61"/>
      <c r="BZ209" s="61"/>
      <c r="CA209" s="61"/>
      <c r="CB209" s="61"/>
      <c r="CC209" s="61"/>
      <c r="CD209" s="61"/>
      <c r="CE209" s="61"/>
      <c r="CF209" s="61"/>
      <c r="CG209" s="61"/>
      <c r="CH209" s="61"/>
      <c r="CI209" s="61"/>
      <c r="CJ209" s="61"/>
      <c r="CK209" s="61"/>
      <c r="CL209" s="61"/>
      <c r="CM209" s="61"/>
      <c r="CN209" s="61"/>
      <c r="CO209" s="61"/>
      <c r="CP209" s="61"/>
      <c r="CQ209" s="61"/>
      <c r="CR209" s="61"/>
      <c r="CS209" s="61"/>
      <c r="CT209" s="61"/>
      <c r="CU209" s="61"/>
      <c r="CV209" s="61"/>
      <c r="CW209" s="61"/>
      <c r="CX209" s="61"/>
      <c r="CY209" s="61"/>
      <c r="CZ209" s="61"/>
      <c r="DA209" s="61"/>
      <c r="DB209" s="61"/>
      <c r="DC209" s="61"/>
      <c r="DD209" s="61"/>
      <c r="DE209" s="61"/>
      <c r="DF209" s="61"/>
      <c r="DG209" s="61"/>
      <c r="DH209" s="61"/>
      <c r="DI209" s="61"/>
      <c r="DJ209" s="61"/>
      <c r="DK209" s="61"/>
      <c r="DL209" s="61"/>
      <c r="DM209" s="61"/>
      <c r="DN209" s="61"/>
      <c r="DO209" s="61"/>
      <c r="DP209" s="61"/>
      <c r="DQ209" s="61"/>
      <c r="DR209" s="61"/>
      <c r="DS209" s="61"/>
      <c r="DT209" s="61"/>
      <c r="DU209" s="61"/>
      <c r="DV209" s="61"/>
      <c r="DW209" s="61"/>
      <c r="DX209" s="61"/>
      <c r="DY209" s="61"/>
      <c r="DZ209" s="61"/>
      <c r="EA209" s="61"/>
      <c r="EB209" s="61"/>
      <c r="EC209" s="61"/>
      <c r="ED209" s="61"/>
      <c r="EE209" s="61"/>
      <c r="EF209" s="61"/>
      <c r="EG209" s="61"/>
      <c r="EH209" s="61"/>
      <c r="EI209" s="61"/>
      <c r="EJ209" s="61"/>
      <c r="EK209" s="61"/>
      <c r="EL209" s="61"/>
      <c r="EM209" s="61"/>
      <c r="EN209" s="61"/>
      <c r="EO209" s="61"/>
      <c r="EP209" s="61"/>
      <c r="EQ209" s="61"/>
      <c r="ER209" s="61"/>
      <c r="ES209" s="61"/>
      <c r="ET209" s="61"/>
      <c r="EU209" s="61"/>
      <c r="EV209" s="61"/>
      <c r="EW209" s="61"/>
      <c r="EX209" s="61"/>
      <c r="EY209" s="61"/>
      <c r="EZ209" s="61"/>
      <c r="FA209" s="61"/>
      <c r="FB209" s="61"/>
      <c r="FC209" s="61"/>
      <c r="FD209" s="61"/>
      <c r="FE209" s="61"/>
      <c r="FF209" s="61"/>
      <c r="FG209" s="61"/>
      <c r="FH209" s="61"/>
      <c r="FI209" s="61"/>
      <c r="FJ209" s="61"/>
      <c r="FK209" s="61"/>
      <c r="FL209" s="61"/>
      <c r="FM209" s="61"/>
      <c r="FN209" s="61"/>
      <c r="FO209" s="61"/>
      <c r="FP209" s="61"/>
      <c r="FQ209" s="61"/>
      <c r="FR209" s="61"/>
      <c r="FS209" s="61"/>
      <c r="FT209" s="61"/>
      <c r="FU209" s="61"/>
      <c r="FV209" s="61"/>
      <c r="FW209" s="61"/>
      <c r="FX209" s="61"/>
      <c r="FY209" s="61"/>
      <c r="FZ209" s="61"/>
      <c r="GA209" s="61"/>
      <c r="GB209" s="61"/>
      <c r="GC209" s="61"/>
      <c r="GD209" s="61"/>
      <c r="GE209" s="61"/>
      <c r="GF209" s="61"/>
      <c r="GG209" s="61"/>
      <c r="GH209" s="61"/>
      <c r="GI209" s="61"/>
      <c r="GJ209" s="61"/>
      <c r="GK209" s="61"/>
      <c r="GL209" s="61"/>
      <c r="GM209" s="61"/>
      <c r="GN209" s="61"/>
      <c r="GO209" s="61"/>
      <c r="GP209" s="61"/>
      <c r="GQ209" s="61"/>
      <c r="GR209" s="61"/>
      <c r="GS209" s="61"/>
      <c r="GT209" s="61"/>
      <c r="GU209" s="61"/>
      <c r="GV209" s="61"/>
      <c r="GW209" s="61"/>
      <c r="GX209" s="61"/>
      <c r="GY209" s="61"/>
      <c r="GZ209" s="61"/>
      <c r="HA209" s="61"/>
      <c r="HB209" s="61"/>
      <c r="HC209" s="61"/>
      <c r="HD209" s="61"/>
      <c r="HE209" s="61"/>
      <c r="HF209" s="61"/>
      <c r="HG209" s="61"/>
      <c r="HH209" s="61"/>
      <c r="HI209" s="61"/>
      <c r="HJ209" s="61"/>
      <c r="HK209" s="61"/>
      <c r="HL209" s="61"/>
      <c r="HM209" s="61"/>
      <c r="HN209" s="61"/>
      <c r="HO209" s="61"/>
      <c r="HP209" s="62"/>
    </row>
    <row r="210" spans="2:224" ht="15" x14ac:dyDescent="0.25">
      <c r="B210" s="63">
        <v>5223</v>
      </c>
      <c r="C210" s="57" t="s">
        <v>430</v>
      </c>
      <c r="D210" s="58">
        <v>2163</v>
      </c>
      <c r="E210" s="58">
        <v>2087.5</v>
      </c>
      <c r="F210" s="58">
        <v>1943.5</v>
      </c>
      <c r="G210" s="58">
        <v>1533.5</v>
      </c>
      <c r="H210" s="58">
        <v>1496.75</v>
      </c>
      <c r="I210" s="58">
        <v>1523.75</v>
      </c>
      <c r="J210" s="58">
        <v>1354.25</v>
      </c>
      <c r="K210" s="58">
        <v>1427.5</v>
      </c>
      <c r="L210" s="58">
        <v>1749</v>
      </c>
      <c r="M210" s="58">
        <v>2028</v>
      </c>
      <c r="N210" s="58">
        <v>2227.25</v>
      </c>
      <c r="O210" s="58">
        <v>2445</v>
      </c>
      <c r="P210" s="58">
        <v>2706.75</v>
      </c>
      <c r="Q210" s="58">
        <v>2972</v>
      </c>
      <c r="R210" s="58">
        <v>3160.25</v>
      </c>
      <c r="S210" s="58">
        <v>3229.25</v>
      </c>
      <c r="T210" s="58">
        <v>3313</v>
      </c>
      <c r="U210" s="58">
        <v>3365</v>
      </c>
      <c r="V210" s="58">
        <v>3518</v>
      </c>
      <c r="W210" s="58">
        <v>3629.75</v>
      </c>
      <c r="X210" s="58">
        <v>3799.25</v>
      </c>
      <c r="Y210" s="59">
        <v>4027.25</v>
      </c>
      <c r="Z210" s="59">
        <v>4192.25</v>
      </c>
      <c r="AA210" s="60"/>
      <c r="AB210" s="61"/>
      <c r="AC210" s="61"/>
      <c r="AD210" s="61"/>
      <c r="AE210" s="61"/>
      <c r="AF210" s="61"/>
      <c r="AG210" s="61"/>
      <c r="AH210" s="61"/>
      <c r="AI210" s="61"/>
      <c r="AJ210" s="61"/>
      <c r="AK210" s="61"/>
      <c r="AL210" s="61"/>
      <c r="AM210" s="61"/>
      <c r="AN210" s="61"/>
      <c r="AO210" s="61"/>
      <c r="AP210" s="61"/>
      <c r="AQ210" s="61"/>
      <c r="AR210" s="61"/>
      <c r="AS210" s="61"/>
      <c r="AT210" s="61"/>
      <c r="AU210" s="61"/>
      <c r="AV210" s="61"/>
      <c r="AW210" s="61"/>
      <c r="AX210" s="61"/>
      <c r="AY210" s="61"/>
      <c r="AZ210" s="61"/>
      <c r="BA210" s="61"/>
      <c r="BB210" s="61"/>
      <c r="BC210" s="61"/>
      <c r="BD210" s="61"/>
      <c r="BE210" s="61"/>
      <c r="BF210" s="61"/>
      <c r="BG210" s="61"/>
      <c r="BH210" s="61"/>
      <c r="BI210" s="61"/>
      <c r="BJ210" s="61"/>
      <c r="BK210" s="61"/>
      <c r="BL210" s="61"/>
      <c r="BM210" s="61"/>
      <c r="BN210" s="61"/>
      <c r="BO210" s="61"/>
      <c r="BP210" s="61"/>
      <c r="BQ210" s="61"/>
      <c r="BR210" s="61"/>
      <c r="BS210" s="61"/>
      <c r="BT210" s="61"/>
      <c r="BU210" s="61"/>
      <c r="BV210" s="61"/>
      <c r="BW210" s="61"/>
      <c r="BX210" s="61"/>
      <c r="BY210" s="61"/>
      <c r="BZ210" s="61"/>
      <c r="CA210" s="61"/>
      <c r="CB210" s="61"/>
      <c r="CC210" s="61"/>
      <c r="CD210" s="61"/>
      <c r="CE210" s="61"/>
      <c r="CF210" s="61"/>
      <c r="CG210" s="61"/>
      <c r="CH210" s="61"/>
      <c r="CI210" s="61"/>
      <c r="CJ210" s="61"/>
      <c r="CK210" s="61"/>
      <c r="CL210" s="61"/>
      <c r="CM210" s="61"/>
      <c r="CN210" s="61"/>
      <c r="CO210" s="61"/>
      <c r="CP210" s="61"/>
      <c r="CQ210" s="61"/>
      <c r="CR210" s="61"/>
      <c r="CS210" s="61"/>
      <c r="CT210" s="61"/>
      <c r="CU210" s="61"/>
      <c r="CV210" s="61"/>
      <c r="CW210" s="61"/>
      <c r="CX210" s="61"/>
      <c r="CY210" s="61"/>
      <c r="CZ210" s="61"/>
      <c r="DA210" s="61"/>
      <c r="DB210" s="61"/>
      <c r="DC210" s="61"/>
      <c r="DD210" s="61"/>
      <c r="DE210" s="61"/>
      <c r="DF210" s="61"/>
      <c r="DG210" s="61"/>
      <c r="DH210" s="61"/>
      <c r="DI210" s="61"/>
      <c r="DJ210" s="61"/>
      <c r="DK210" s="61"/>
      <c r="DL210" s="61"/>
      <c r="DM210" s="61"/>
      <c r="DN210" s="61"/>
      <c r="DO210" s="61"/>
      <c r="DP210" s="61"/>
      <c r="DQ210" s="61"/>
      <c r="DR210" s="61"/>
      <c r="DS210" s="61"/>
      <c r="DT210" s="61"/>
      <c r="DU210" s="61"/>
      <c r="DV210" s="61"/>
      <c r="DW210" s="61"/>
      <c r="DX210" s="61"/>
      <c r="DY210" s="61"/>
      <c r="DZ210" s="61"/>
      <c r="EA210" s="61"/>
      <c r="EB210" s="61"/>
      <c r="EC210" s="61"/>
      <c r="ED210" s="61"/>
      <c r="EE210" s="61"/>
      <c r="EF210" s="61"/>
      <c r="EG210" s="61"/>
      <c r="EH210" s="61"/>
      <c r="EI210" s="61"/>
      <c r="EJ210" s="61"/>
      <c r="EK210" s="61"/>
      <c r="EL210" s="61"/>
      <c r="EM210" s="61"/>
      <c r="EN210" s="61"/>
      <c r="EO210" s="61"/>
      <c r="EP210" s="61"/>
      <c r="EQ210" s="61"/>
      <c r="ER210" s="61"/>
      <c r="ES210" s="61"/>
      <c r="ET210" s="61"/>
      <c r="EU210" s="61"/>
      <c r="EV210" s="61"/>
      <c r="EW210" s="61"/>
      <c r="EX210" s="61"/>
      <c r="EY210" s="61"/>
      <c r="EZ210" s="61"/>
      <c r="FA210" s="61"/>
      <c r="FB210" s="61"/>
      <c r="FC210" s="61"/>
      <c r="FD210" s="61"/>
      <c r="FE210" s="61"/>
      <c r="FF210" s="61"/>
      <c r="FG210" s="61"/>
      <c r="FH210" s="61"/>
      <c r="FI210" s="61"/>
      <c r="FJ210" s="61"/>
      <c r="FK210" s="61"/>
      <c r="FL210" s="61"/>
      <c r="FM210" s="61"/>
      <c r="FN210" s="61"/>
      <c r="FO210" s="61"/>
      <c r="FP210" s="61"/>
      <c r="FQ210" s="61"/>
      <c r="FR210" s="61"/>
      <c r="FS210" s="61"/>
      <c r="FT210" s="61"/>
      <c r="FU210" s="61"/>
      <c r="FV210" s="61"/>
      <c r="FW210" s="61"/>
      <c r="FX210" s="61"/>
      <c r="FY210" s="61"/>
      <c r="FZ210" s="61"/>
      <c r="GA210" s="61"/>
      <c r="GB210" s="61"/>
      <c r="GC210" s="61"/>
      <c r="GD210" s="61"/>
      <c r="GE210" s="61"/>
      <c r="GF210" s="61"/>
      <c r="GG210" s="61"/>
      <c r="GH210" s="61"/>
      <c r="GI210" s="61"/>
      <c r="GJ210" s="61"/>
      <c r="GK210" s="61"/>
      <c r="GL210" s="61"/>
      <c r="GM210" s="61"/>
      <c r="GN210" s="61"/>
      <c r="GO210" s="61"/>
      <c r="GP210" s="61"/>
      <c r="GQ210" s="61"/>
      <c r="GR210" s="61"/>
      <c r="GS210" s="61"/>
      <c r="GT210" s="61"/>
      <c r="GU210" s="61"/>
      <c r="GV210" s="61"/>
      <c r="GW210" s="61"/>
      <c r="GX210" s="61"/>
      <c r="GY210" s="61"/>
      <c r="GZ210" s="61"/>
      <c r="HA210" s="61"/>
      <c r="HB210" s="61"/>
      <c r="HC210" s="61"/>
      <c r="HD210" s="61"/>
      <c r="HE210" s="61"/>
      <c r="HF210" s="61"/>
      <c r="HG210" s="61"/>
      <c r="HH210" s="61"/>
      <c r="HI210" s="61"/>
      <c r="HJ210" s="61"/>
      <c r="HK210" s="61"/>
      <c r="HL210" s="61"/>
      <c r="HM210" s="61"/>
      <c r="HN210" s="61"/>
      <c r="HO210" s="61"/>
      <c r="HP210" s="62"/>
    </row>
    <row r="211" spans="2:224" ht="15" x14ac:dyDescent="0.25">
      <c r="B211" s="63">
        <v>5224</v>
      </c>
      <c r="C211" s="57" t="s">
        <v>432</v>
      </c>
      <c r="D211" s="58">
        <v>10466.75</v>
      </c>
      <c r="E211" s="58">
        <v>10503</v>
      </c>
      <c r="F211" s="58">
        <v>10185.25</v>
      </c>
      <c r="G211" s="58">
        <v>9054.25</v>
      </c>
      <c r="H211" s="58">
        <v>8597.75</v>
      </c>
      <c r="I211" s="58">
        <v>8307.75</v>
      </c>
      <c r="J211" s="58">
        <v>7598.5</v>
      </c>
      <c r="K211" s="58">
        <v>8009.25</v>
      </c>
      <c r="L211" s="58">
        <v>9393</v>
      </c>
      <c r="M211" s="58">
        <v>10938.5</v>
      </c>
      <c r="N211" s="58">
        <v>12078</v>
      </c>
      <c r="O211" s="58">
        <v>13258</v>
      </c>
      <c r="P211" s="58">
        <v>15060.5</v>
      </c>
      <c r="Q211" s="58">
        <v>16469.75</v>
      </c>
      <c r="R211" s="58">
        <v>17210.75</v>
      </c>
      <c r="S211" s="58">
        <v>17915.5</v>
      </c>
      <c r="T211" s="58">
        <v>18676.5</v>
      </c>
      <c r="U211" s="58">
        <v>19554.25</v>
      </c>
      <c r="V211" s="58">
        <v>20786.25</v>
      </c>
      <c r="W211" s="58">
        <v>21693.25</v>
      </c>
      <c r="X211" s="58">
        <v>22289.5</v>
      </c>
      <c r="Y211" s="59">
        <v>22715</v>
      </c>
      <c r="Z211" s="59">
        <v>22624.25</v>
      </c>
      <c r="AA211" s="60"/>
      <c r="AB211" s="61"/>
      <c r="AC211" s="61"/>
      <c r="AD211" s="61"/>
      <c r="AE211" s="61"/>
      <c r="AF211" s="61"/>
      <c r="AG211" s="61"/>
      <c r="AH211" s="61"/>
      <c r="AI211" s="61"/>
      <c r="AJ211" s="61"/>
      <c r="AK211" s="61"/>
      <c r="AL211" s="61"/>
      <c r="AM211" s="61"/>
      <c r="AN211" s="61"/>
      <c r="AO211" s="61"/>
      <c r="AP211" s="61"/>
      <c r="AQ211" s="61"/>
      <c r="AR211" s="61"/>
      <c r="AS211" s="61"/>
      <c r="AT211" s="61"/>
      <c r="AU211" s="61"/>
      <c r="AV211" s="61"/>
      <c r="AW211" s="61"/>
      <c r="AX211" s="61"/>
      <c r="AY211" s="61"/>
      <c r="AZ211" s="61"/>
      <c r="BA211" s="61"/>
      <c r="BB211" s="61"/>
      <c r="BC211" s="61"/>
      <c r="BD211" s="61"/>
      <c r="BE211" s="61"/>
      <c r="BF211" s="61"/>
      <c r="BG211" s="61"/>
      <c r="BH211" s="61"/>
      <c r="BI211" s="61"/>
      <c r="BJ211" s="61"/>
      <c r="BK211" s="61"/>
      <c r="BL211" s="61"/>
      <c r="BM211" s="61"/>
      <c r="BN211" s="61"/>
      <c r="BO211" s="61"/>
      <c r="BP211" s="61"/>
      <c r="BQ211" s="61"/>
      <c r="BR211" s="61"/>
      <c r="BS211" s="61"/>
      <c r="BT211" s="61"/>
      <c r="BU211" s="61"/>
      <c r="BV211" s="61"/>
      <c r="BW211" s="61"/>
      <c r="BX211" s="61"/>
      <c r="BY211" s="61"/>
      <c r="BZ211" s="61"/>
      <c r="CA211" s="61"/>
      <c r="CB211" s="61"/>
      <c r="CC211" s="61"/>
      <c r="CD211" s="61"/>
      <c r="CE211" s="61"/>
      <c r="CF211" s="61"/>
      <c r="CG211" s="61"/>
      <c r="CH211" s="61"/>
      <c r="CI211" s="61"/>
      <c r="CJ211" s="61"/>
      <c r="CK211" s="61"/>
      <c r="CL211" s="61"/>
      <c r="CM211" s="61"/>
      <c r="CN211" s="61"/>
      <c r="CO211" s="61"/>
      <c r="CP211" s="61"/>
      <c r="CQ211" s="61"/>
      <c r="CR211" s="61"/>
      <c r="CS211" s="61"/>
      <c r="CT211" s="61"/>
      <c r="CU211" s="61"/>
      <c r="CV211" s="61"/>
      <c r="CW211" s="61"/>
      <c r="CX211" s="61"/>
      <c r="CY211" s="61"/>
      <c r="CZ211" s="61"/>
      <c r="DA211" s="61"/>
      <c r="DB211" s="61"/>
      <c r="DC211" s="61"/>
      <c r="DD211" s="61"/>
      <c r="DE211" s="61"/>
      <c r="DF211" s="61"/>
      <c r="DG211" s="61"/>
      <c r="DH211" s="61"/>
      <c r="DI211" s="61"/>
      <c r="DJ211" s="61"/>
      <c r="DK211" s="61"/>
      <c r="DL211" s="61"/>
      <c r="DM211" s="61"/>
      <c r="DN211" s="61"/>
      <c r="DO211" s="61"/>
      <c r="DP211" s="61"/>
      <c r="DQ211" s="61"/>
      <c r="DR211" s="61"/>
      <c r="DS211" s="61"/>
      <c r="DT211" s="61"/>
      <c r="DU211" s="61"/>
      <c r="DV211" s="61"/>
      <c r="DW211" s="61"/>
      <c r="DX211" s="61"/>
      <c r="DY211" s="61"/>
      <c r="DZ211" s="61"/>
      <c r="EA211" s="61"/>
      <c r="EB211" s="61"/>
      <c r="EC211" s="61"/>
      <c r="ED211" s="61"/>
      <c r="EE211" s="61"/>
      <c r="EF211" s="61"/>
      <c r="EG211" s="61"/>
      <c r="EH211" s="61"/>
      <c r="EI211" s="61"/>
      <c r="EJ211" s="61"/>
      <c r="EK211" s="61"/>
      <c r="EL211" s="61"/>
      <c r="EM211" s="61"/>
      <c r="EN211" s="61"/>
      <c r="EO211" s="61"/>
      <c r="EP211" s="61"/>
      <c r="EQ211" s="61"/>
      <c r="ER211" s="61"/>
      <c r="ES211" s="61"/>
      <c r="ET211" s="61"/>
      <c r="EU211" s="61"/>
      <c r="EV211" s="61"/>
      <c r="EW211" s="61"/>
      <c r="EX211" s="61"/>
      <c r="EY211" s="61"/>
      <c r="EZ211" s="61"/>
      <c r="FA211" s="61"/>
      <c r="FB211" s="61"/>
      <c r="FC211" s="61"/>
      <c r="FD211" s="61"/>
      <c r="FE211" s="61"/>
      <c r="FF211" s="61"/>
      <c r="FG211" s="61"/>
      <c r="FH211" s="61"/>
      <c r="FI211" s="61"/>
      <c r="FJ211" s="61"/>
      <c r="FK211" s="61"/>
      <c r="FL211" s="61"/>
      <c r="FM211" s="61"/>
      <c r="FN211" s="61"/>
      <c r="FO211" s="61"/>
      <c r="FP211" s="61"/>
      <c r="FQ211" s="61"/>
      <c r="FR211" s="61"/>
      <c r="FS211" s="61"/>
      <c r="FT211" s="61"/>
      <c r="FU211" s="61"/>
      <c r="FV211" s="61"/>
      <c r="FW211" s="61"/>
      <c r="FX211" s="61"/>
      <c r="FY211" s="61"/>
      <c r="FZ211" s="61"/>
      <c r="GA211" s="61"/>
      <c r="GB211" s="61"/>
      <c r="GC211" s="61"/>
      <c r="GD211" s="61"/>
      <c r="GE211" s="61"/>
      <c r="GF211" s="61"/>
      <c r="GG211" s="61"/>
      <c r="GH211" s="61"/>
      <c r="GI211" s="61"/>
      <c r="GJ211" s="61"/>
      <c r="GK211" s="61"/>
      <c r="GL211" s="61"/>
      <c r="GM211" s="61"/>
      <c r="GN211" s="61"/>
      <c r="GO211" s="61"/>
      <c r="GP211" s="61"/>
      <c r="GQ211" s="61"/>
      <c r="GR211" s="61"/>
      <c r="GS211" s="61"/>
      <c r="GT211" s="61"/>
      <c r="GU211" s="61"/>
      <c r="GV211" s="61"/>
      <c r="GW211" s="61"/>
      <c r="GX211" s="61"/>
      <c r="GY211" s="61"/>
      <c r="GZ211" s="61"/>
      <c r="HA211" s="61"/>
      <c r="HB211" s="61"/>
      <c r="HC211" s="61"/>
      <c r="HD211" s="61"/>
      <c r="HE211" s="61"/>
      <c r="HF211" s="61"/>
      <c r="HG211" s="61"/>
      <c r="HH211" s="61"/>
      <c r="HI211" s="61"/>
      <c r="HJ211" s="61"/>
      <c r="HK211" s="61"/>
      <c r="HL211" s="61"/>
      <c r="HM211" s="61"/>
      <c r="HN211" s="61"/>
      <c r="HO211" s="61"/>
      <c r="HP211" s="62"/>
    </row>
    <row r="212" spans="2:224" ht="15" x14ac:dyDescent="0.25">
      <c r="B212" s="63">
        <v>5225</v>
      </c>
      <c r="C212" s="57" t="s">
        <v>434</v>
      </c>
      <c r="D212" s="58">
        <v>649.25</v>
      </c>
      <c r="E212" s="58">
        <v>803.5</v>
      </c>
      <c r="F212" s="58">
        <v>846.5</v>
      </c>
      <c r="G212" s="58">
        <v>840.25</v>
      </c>
      <c r="H212" s="58">
        <v>794.5</v>
      </c>
      <c r="I212" s="58">
        <v>774.75</v>
      </c>
      <c r="J212" s="58">
        <v>747.75</v>
      </c>
      <c r="K212" s="58">
        <v>836.25</v>
      </c>
      <c r="L212" s="58">
        <v>1055.25</v>
      </c>
      <c r="M212" s="58">
        <v>1287.75</v>
      </c>
      <c r="N212" s="58">
        <v>1550.5</v>
      </c>
      <c r="O212" s="58">
        <v>1802.75</v>
      </c>
      <c r="P212" s="58">
        <v>2111.75</v>
      </c>
      <c r="Q212" s="58">
        <v>2223</v>
      </c>
      <c r="R212" s="58">
        <v>2371.75</v>
      </c>
      <c r="S212" s="58">
        <v>2547.25</v>
      </c>
      <c r="T212" s="58">
        <v>2740.25</v>
      </c>
      <c r="U212" s="58">
        <v>2922.75</v>
      </c>
      <c r="V212" s="58">
        <v>3161.25</v>
      </c>
      <c r="W212" s="58">
        <v>3397.25</v>
      </c>
      <c r="X212" s="58">
        <v>3279</v>
      </c>
      <c r="Y212" s="59">
        <v>3420.75</v>
      </c>
      <c r="Z212" s="59">
        <v>3483.5</v>
      </c>
      <c r="AA212" s="60"/>
      <c r="AB212" s="61"/>
      <c r="AC212" s="61"/>
      <c r="AD212" s="61"/>
      <c r="AE212" s="61"/>
      <c r="AF212" s="61"/>
      <c r="AG212" s="61"/>
      <c r="AH212" s="61"/>
      <c r="AI212" s="61"/>
      <c r="AJ212" s="61"/>
      <c r="AK212" s="61"/>
      <c r="AL212" s="61"/>
      <c r="AM212" s="61"/>
      <c r="AN212" s="61"/>
      <c r="AO212" s="61"/>
      <c r="AP212" s="61"/>
      <c r="AQ212" s="61"/>
      <c r="AR212" s="61"/>
      <c r="AS212" s="61"/>
      <c r="AT212" s="61"/>
      <c r="AU212" s="61"/>
      <c r="AV212" s="61"/>
      <c r="AW212" s="61"/>
      <c r="AX212" s="61"/>
      <c r="AY212" s="61"/>
      <c r="AZ212" s="61"/>
      <c r="BA212" s="61"/>
      <c r="BB212" s="61"/>
      <c r="BC212" s="61"/>
      <c r="BD212" s="61"/>
      <c r="BE212" s="61"/>
      <c r="BF212" s="61"/>
      <c r="BG212" s="61"/>
      <c r="BH212" s="61"/>
      <c r="BI212" s="61"/>
      <c r="BJ212" s="61"/>
      <c r="BK212" s="61"/>
      <c r="BL212" s="61"/>
      <c r="BM212" s="61"/>
      <c r="BN212" s="61"/>
      <c r="BO212" s="61"/>
      <c r="BP212" s="61"/>
      <c r="BQ212" s="61"/>
      <c r="BR212" s="61"/>
      <c r="BS212" s="61"/>
      <c r="BT212" s="61"/>
      <c r="BU212" s="61"/>
      <c r="BV212" s="61"/>
      <c r="BW212" s="61"/>
      <c r="BX212" s="61"/>
      <c r="BY212" s="61"/>
      <c r="BZ212" s="61"/>
      <c r="CA212" s="61"/>
      <c r="CB212" s="61"/>
      <c r="CC212" s="61"/>
      <c r="CD212" s="61"/>
      <c r="CE212" s="61"/>
      <c r="CF212" s="61"/>
      <c r="CG212" s="61"/>
      <c r="CH212" s="61"/>
      <c r="CI212" s="61"/>
      <c r="CJ212" s="61"/>
      <c r="CK212" s="61"/>
      <c r="CL212" s="61"/>
      <c r="CM212" s="61"/>
      <c r="CN212" s="61"/>
      <c r="CO212" s="61"/>
      <c r="CP212" s="61"/>
      <c r="CQ212" s="61"/>
      <c r="CR212" s="61"/>
      <c r="CS212" s="61"/>
      <c r="CT212" s="61"/>
      <c r="CU212" s="61"/>
      <c r="CV212" s="61"/>
      <c r="CW212" s="61"/>
      <c r="CX212" s="61"/>
      <c r="CY212" s="61"/>
      <c r="CZ212" s="61"/>
      <c r="DA212" s="61"/>
      <c r="DB212" s="61"/>
      <c r="DC212" s="61"/>
      <c r="DD212" s="61"/>
      <c r="DE212" s="61"/>
      <c r="DF212" s="61"/>
      <c r="DG212" s="61"/>
      <c r="DH212" s="61"/>
      <c r="DI212" s="61"/>
      <c r="DJ212" s="61"/>
      <c r="DK212" s="61"/>
      <c r="DL212" s="61"/>
      <c r="DM212" s="61"/>
      <c r="DN212" s="61"/>
      <c r="DO212" s="61"/>
      <c r="DP212" s="61"/>
      <c r="DQ212" s="61"/>
      <c r="DR212" s="61"/>
      <c r="DS212" s="61"/>
      <c r="DT212" s="61"/>
      <c r="DU212" s="61"/>
      <c r="DV212" s="61"/>
      <c r="DW212" s="61"/>
      <c r="DX212" s="61"/>
      <c r="DY212" s="61"/>
      <c r="DZ212" s="61"/>
      <c r="EA212" s="61"/>
      <c r="EB212" s="61"/>
      <c r="EC212" s="61"/>
      <c r="ED212" s="61"/>
      <c r="EE212" s="61"/>
      <c r="EF212" s="61"/>
      <c r="EG212" s="61"/>
      <c r="EH212" s="61"/>
      <c r="EI212" s="61"/>
      <c r="EJ212" s="61"/>
      <c r="EK212" s="61"/>
      <c r="EL212" s="61"/>
      <c r="EM212" s="61"/>
      <c r="EN212" s="61"/>
      <c r="EO212" s="61"/>
      <c r="EP212" s="61"/>
      <c r="EQ212" s="61"/>
      <c r="ER212" s="61"/>
      <c r="ES212" s="61"/>
      <c r="ET212" s="61"/>
      <c r="EU212" s="61"/>
      <c r="EV212" s="61"/>
      <c r="EW212" s="61"/>
      <c r="EX212" s="61"/>
      <c r="EY212" s="61"/>
      <c r="EZ212" s="61"/>
      <c r="FA212" s="61"/>
      <c r="FB212" s="61"/>
      <c r="FC212" s="61"/>
      <c r="FD212" s="61"/>
      <c r="FE212" s="61"/>
      <c r="FF212" s="61"/>
      <c r="FG212" s="61"/>
      <c r="FH212" s="61"/>
      <c r="FI212" s="61"/>
      <c r="FJ212" s="61"/>
      <c r="FK212" s="61"/>
      <c r="FL212" s="61"/>
      <c r="FM212" s="61"/>
      <c r="FN212" s="61"/>
      <c r="FO212" s="61"/>
      <c r="FP212" s="61"/>
      <c r="FQ212" s="61"/>
      <c r="FR212" s="61"/>
      <c r="FS212" s="61"/>
      <c r="FT212" s="61"/>
      <c r="FU212" s="61"/>
      <c r="FV212" s="61"/>
      <c r="FW212" s="61"/>
      <c r="FX212" s="61"/>
      <c r="FY212" s="61"/>
      <c r="FZ212" s="61"/>
      <c r="GA212" s="61"/>
      <c r="GB212" s="61"/>
      <c r="GC212" s="61"/>
      <c r="GD212" s="61"/>
      <c r="GE212" s="61"/>
      <c r="GF212" s="61"/>
      <c r="GG212" s="61"/>
      <c r="GH212" s="61"/>
      <c r="GI212" s="61"/>
      <c r="GJ212" s="61"/>
      <c r="GK212" s="61"/>
      <c r="GL212" s="61"/>
      <c r="GM212" s="61"/>
      <c r="GN212" s="61"/>
      <c r="GO212" s="61"/>
      <c r="GP212" s="61"/>
      <c r="GQ212" s="61"/>
      <c r="GR212" s="61"/>
      <c r="GS212" s="61"/>
      <c r="GT212" s="61"/>
      <c r="GU212" s="61"/>
      <c r="GV212" s="61"/>
      <c r="GW212" s="61"/>
      <c r="GX212" s="61"/>
      <c r="GY212" s="61"/>
      <c r="GZ212" s="61"/>
      <c r="HA212" s="61"/>
      <c r="HB212" s="61"/>
      <c r="HC212" s="61"/>
      <c r="HD212" s="61"/>
      <c r="HE212" s="61"/>
      <c r="HF212" s="61"/>
      <c r="HG212" s="61"/>
      <c r="HH212" s="61"/>
      <c r="HI212" s="61"/>
      <c r="HJ212" s="61"/>
      <c r="HK212" s="61"/>
      <c r="HL212" s="61"/>
      <c r="HM212" s="61"/>
      <c r="HN212" s="61"/>
      <c r="HO212" s="61"/>
      <c r="HP212" s="62"/>
    </row>
    <row r="213" spans="2:224" ht="15" x14ac:dyDescent="0.25">
      <c r="B213" s="63">
        <v>5229</v>
      </c>
      <c r="C213" s="57" t="s">
        <v>657</v>
      </c>
      <c r="D213" s="58">
        <v>4794</v>
      </c>
      <c r="E213" s="58">
        <v>5367</v>
      </c>
      <c r="F213" s="58">
        <v>5727.25</v>
      </c>
      <c r="G213" s="58">
        <v>5744.75</v>
      </c>
      <c r="H213" s="58">
        <v>6115.25</v>
      </c>
      <c r="I213" s="58">
        <v>6327.5</v>
      </c>
      <c r="J213" s="58">
        <v>5589.5</v>
      </c>
      <c r="K213" s="58">
        <v>6263</v>
      </c>
      <c r="L213" s="58">
        <v>7509</v>
      </c>
      <c r="M213" s="58">
        <v>8770</v>
      </c>
      <c r="N213" s="58">
        <v>9966.5</v>
      </c>
      <c r="O213" s="58">
        <v>11043</v>
      </c>
      <c r="P213" s="58">
        <v>12647</v>
      </c>
      <c r="Q213" s="58">
        <v>13636.5</v>
      </c>
      <c r="R213" s="58">
        <v>14459.25</v>
      </c>
      <c r="S213" s="58">
        <v>15665.5</v>
      </c>
      <c r="T213" s="58">
        <v>16673.25</v>
      </c>
      <c r="U213" s="58">
        <v>17400.75</v>
      </c>
      <c r="V213" s="58">
        <v>18156</v>
      </c>
      <c r="W213" s="58">
        <v>19130.75</v>
      </c>
      <c r="X213" s="58">
        <v>20125.75</v>
      </c>
      <c r="Y213" s="59">
        <v>21401</v>
      </c>
      <c r="Z213" s="59">
        <v>22118</v>
      </c>
      <c r="AA213" s="60"/>
      <c r="AB213" s="61"/>
      <c r="AC213" s="61"/>
      <c r="AD213" s="61"/>
      <c r="AE213" s="61"/>
      <c r="AF213" s="61"/>
      <c r="AG213" s="61"/>
      <c r="AH213" s="61"/>
      <c r="AI213" s="61"/>
      <c r="AJ213" s="61"/>
      <c r="AK213" s="61"/>
      <c r="AL213" s="61"/>
      <c r="AM213" s="61"/>
      <c r="AN213" s="61"/>
      <c r="AO213" s="61"/>
      <c r="AP213" s="61"/>
      <c r="AQ213" s="61"/>
      <c r="AR213" s="61"/>
      <c r="AS213" s="61"/>
      <c r="AT213" s="61"/>
      <c r="AU213" s="61"/>
      <c r="AV213" s="61"/>
      <c r="AW213" s="61"/>
      <c r="AX213" s="61"/>
      <c r="AY213" s="61"/>
      <c r="AZ213" s="61"/>
      <c r="BA213" s="61"/>
      <c r="BB213" s="61"/>
      <c r="BC213" s="61"/>
      <c r="BD213" s="61"/>
      <c r="BE213" s="61"/>
      <c r="BF213" s="61"/>
      <c r="BG213" s="61"/>
      <c r="BH213" s="61"/>
      <c r="BI213" s="61"/>
      <c r="BJ213" s="61"/>
      <c r="BK213" s="61"/>
      <c r="BL213" s="61"/>
      <c r="BM213" s="61"/>
      <c r="BN213" s="61"/>
      <c r="BO213" s="61"/>
      <c r="BP213" s="61"/>
      <c r="BQ213" s="61"/>
      <c r="BR213" s="61"/>
      <c r="BS213" s="61"/>
      <c r="BT213" s="61"/>
      <c r="BU213" s="61"/>
      <c r="BV213" s="61"/>
      <c r="BW213" s="61"/>
      <c r="BX213" s="61"/>
      <c r="BY213" s="61"/>
      <c r="BZ213" s="61"/>
      <c r="CA213" s="61"/>
      <c r="CB213" s="61"/>
      <c r="CC213" s="61"/>
      <c r="CD213" s="61"/>
      <c r="CE213" s="61"/>
      <c r="CF213" s="61"/>
      <c r="CG213" s="61"/>
      <c r="CH213" s="61"/>
      <c r="CI213" s="61"/>
      <c r="CJ213" s="61"/>
      <c r="CK213" s="61"/>
      <c r="CL213" s="61"/>
      <c r="CM213" s="61"/>
      <c r="CN213" s="61"/>
      <c r="CO213" s="61"/>
      <c r="CP213" s="61"/>
      <c r="CQ213" s="61"/>
      <c r="CR213" s="61"/>
      <c r="CS213" s="61"/>
      <c r="CT213" s="61"/>
      <c r="CU213" s="61"/>
      <c r="CV213" s="61"/>
      <c r="CW213" s="61"/>
      <c r="CX213" s="61"/>
      <c r="CY213" s="61"/>
      <c r="CZ213" s="61"/>
      <c r="DA213" s="61"/>
      <c r="DB213" s="61"/>
      <c r="DC213" s="61"/>
      <c r="DD213" s="61"/>
      <c r="DE213" s="61"/>
      <c r="DF213" s="61"/>
      <c r="DG213" s="61"/>
      <c r="DH213" s="61"/>
      <c r="DI213" s="61"/>
      <c r="DJ213" s="61"/>
      <c r="DK213" s="61"/>
      <c r="DL213" s="61"/>
      <c r="DM213" s="61"/>
      <c r="DN213" s="61"/>
      <c r="DO213" s="61"/>
      <c r="DP213" s="61"/>
      <c r="DQ213" s="61"/>
      <c r="DR213" s="61"/>
      <c r="DS213" s="61"/>
      <c r="DT213" s="61"/>
      <c r="DU213" s="61"/>
      <c r="DV213" s="61"/>
      <c r="DW213" s="61"/>
      <c r="DX213" s="61"/>
      <c r="DY213" s="61"/>
      <c r="DZ213" s="61"/>
      <c r="EA213" s="61"/>
      <c r="EB213" s="61"/>
      <c r="EC213" s="61"/>
      <c r="ED213" s="61"/>
      <c r="EE213" s="61"/>
      <c r="EF213" s="61"/>
      <c r="EG213" s="61"/>
      <c r="EH213" s="61"/>
      <c r="EI213" s="61"/>
      <c r="EJ213" s="61"/>
      <c r="EK213" s="61"/>
      <c r="EL213" s="61"/>
      <c r="EM213" s="61"/>
      <c r="EN213" s="61"/>
      <c r="EO213" s="61"/>
      <c r="EP213" s="61"/>
      <c r="EQ213" s="61"/>
      <c r="ER213" s="61"/>
      <c r="ES213" s="61"/>
      <c r="ET213" s="61"/>
      <c r="EU213" s="61"/>
      <c r="EV213" s="61"/>
      <c r="EW213" s="61"/>
      <c r="EX213" s="61"/>
      <c r="EY213" s="61"/>
      <c r="EZ213" s="61"/>
      <c r="FA213" s="61"/>
      <c r="FB213" s="61"/>
      <c r="FC213" s="61"/>
      <c r="FD213" s="61"/>
      <c r="FE213" s="61"/>
      <c r="FF213" s="61"/>
      <c r="FG213" s="61"/>
      <c r="FH213" s="61"/>
      <c r="FI213" s="61"/>
      <c r="FJ213" s="61"/>
      <c r="FK213" s="61"/>
      <c r="FL213" s="61"/>
      <c r="FM213" s="61"/>
      <c r="FN213" s="61"/>
      <c r="FO213" s="61"/>
      <c r="FP213" s="61"/>
      <c r="FQ213" s="61"/>
      <c r="FR213" s="61"/>
      <c r="FS213" s="61"/>
      <c r="FT213" s="61"/>
      <c r="FU213" s="61"/>
      <c r="FV213" s="61"/>
      <c r="FW213" s="61"/>
      <c r="FX213" s="61"/>
      <c r="FY213" s="61"/>
      <c r="FZ213" s="61"/>
      <c r="GA213" s="61"/>
      <c r="GB213" s="61"/>
      <c r="GC213" s="61"/>
      <c r="GD213" s="61"/>
      <c r="GE213" s="61"/>
      <c r="GF213" s="61"/>
      <c r="GG213" s="61"/>
      <c r="GH213" s="61"/>
      <c r="GI213" s="61"/>
      <c r="GJ213" s="61"/>
      <c r="GK213" s="61"/>
      <c r="GL213" s="61"/>
      <c r="GM213" s="61"/>
      <c r="GN213" s="61"/>
      <c r="GO213" s="61"/>
      <c r="GP213" s="61"/>
      <c r="GQ213" s="61"/>
      <c r="GR213" s="61"/>
      <c r="GS213" s="61"/>
      <c r="GT213" s="61"/>
      <c r="GU213" s="61"/>
      <c r="GV213" s="61"/>
      <c r="GW213" s="61"/>
      <c r="GX213" s="61"/>
      <c r="GY213" s="61"/>
      <c r="GZ213" s="61"/>
      <c r="HA213" s="61"/>
      <c r="HB213" s="61"/>
      <c r="HC213" s="61"/>
      <c r="HD213" s="61"/>
      <c r="HE213" s="61"/>
      <c r="HF213" s="61"/>
      <c r="HG213" s="61"/>
      <c r="HH213" s="61"/>
      <c r="HI213" s="61"/>
      <c r="HJ213" s="61"/>
      <c r="HK213" s="61"/>
      <c r="HL213" s="61"/>
      <c r="HM213" s="61"/>
      <c r="HN213" s="61"/>
      <c r="HO213" s="61"/>
      <c r="HP213" s="62"/>
    </row>
    <row r="214" spans="2:224" ht="15" x14ac:dyDescent="0.25">
      <c r="B214" s="63">
        <v>5231</v>
      </c>
      <c r="C214" s="57" t="s">
        <v>438</v>
      </c>
      <c r="D214" s="58">
        <v>19575.75</v>
      </c>
      <c r="E214" s="58">
        <v>21197.75</v>
      </c>
      <c r="F214" s="58">
        <v>22622</v>
      </c>
      <c r="G214" s="58">
        <v>23568.5</v>
      </c>
      <c r="H214" s="58">
        <v>24484.75</v>
      </c>
      <c r="I214" s="58">
        <v>25576.25</v>
      </c>
      <c r="J214" s="58">
        <v>24640</v>
      </c>
      <c r="K214" s="58">
        <v>27497.75</v>
      </c>
      <c r="L214" s="58">
        <v>31558.75</v>
      </c>
      <c r="M214" s="58">
        <v>34555.5</v>
      </c>
      <c r="N214" s="58">
        <v>37493.25</v>
      </c>
      <c r="O214" s="58">
        <v>40745.25</v>
      </c>
      <c r="P214" s="58">
        <v>44048.75</v>
      </c>
      <c r="Q214" s="58">
        <v>46417.25</v>
      </c>
      <c r="R214" s="58">
        <v>49037.25</v>
      </c>
      <c r="S214" s="58">
        <v>51925</v>
      </c>
      <c r="T214" s="58">
        <v>53785</v>
      </c>
      <c r="U214" s="58">
        <v>55148</v>
      </c>
      <c r="V214" s="58">
        <v>56641.5</v>
      </c>
      <c r="W214" s="58">
        <v>59390.25</v>
      </c>
      <c r="X214" s="58">
        <v>62412</v>
      </c>
      <c r="Y214" s="59">
        <v>63370.75</v>
      </c>
      <c r="Z214" s="59">
        <v>64602</v>
      </c>
      <c r="AA214" s="60"/>
      <c r="AB214" s="61"/>
      <c r="AC214" s="61"/>
      <c r="AD214" s="61"/>
      <c r="AE214" s="61"/>
      <c r="AF214" s="61"/>
      <c r="AG214" s="61"/>
      <c r="AH214" s="61"/>
      <c r="AI214" s="61"/>
      <c r="AJ214" s="61"/>
      <c r="AK214" s="61"/>
      <c r="AL214" s="61"/>
      <c r="AM214" s="61"/>
      <c r="AN214" s="61"/>
      <c r="AO214" s="61"/>
      <c r="AP214" s="61"/>
      <c r="AQ214" s="61"/>
      <c r="AR214" s="61"/>
      <c r="AS214" s="61"/>
      <c r="AT214" s="61"/>
      <c r="AU214" s="61"/>
      <c r="AV214" s="61"/>
      <c r="AW214" s="61"/>
      <c r="AX214" s="61"/>
      <c r="AY214" s="61"/>
      <c r="AZ214" s="61"/>
      <c r="BA214" s="61"/>
      <c r="BB214" s="61"/>
      <c r="BC214" s="61"/>
      <c r="BD214" s="61"/>
      <c r="BE214" s="61"/>
      <c r="BF214" s="61"/>
      <c r="BG214" s="61"/>
      <c r="BH214" s="61"/>
      <c r="BI214" s="61"/>
      <c r="BJ214" s="61"/>
      <c r="BK214" s="61"/>
      <c r="BL214" s="61"/>
      <c r="BM214" s="61"/>
      <c r="BN214" s="61"/>
      <c r="BO214" s="61"/>
      <c r="BP214" s="61"/>
      <c r="BQ214" s="61"/>
      <c r="BR214" s="61"/>
      <c r="BS214" s="61"/>
      <c r="BT214" s="61"/>
      <c r="BU214" s="61"/>
      <c r="BV214" s="61"/>
      <c r="BW214" s="61"/>
      <c r="BX214" s="61"/>
      <c r="BY214" s="61"/>
      <c r="BZ214" s="61"/>
      <c r="CA214" s="61"/>
      <c r="CB214" s="61"/>
      <c r="CC214" s="61"/>
      <c r="CD214" s="61"/>
      <c r="CE214" s="61"/>
      <c r="CF214" s="61"/>
      <c r="CG214" s="61"/>
      <c r="CH214" s="61"/>
      <c r="CI214" s="61"/>
      <c r="CJ214" s="61"/>
      <c r="CK214" s="61"/>
      <c r="CL214" s="61"/>
      <c r="CM214" s="61"/>
      <c r="CN214" s="61"/>
      <c r="CO214" s="61"/>
      <c r="CP214" s="61"/>
      <c r="CQ214" s="61"/>
      <c r="CR214" s="61"/>
      <c r="CS214" s="61"/>
      <c r="CT214" s="61"/>
      <c r="CU214" s="61"/>
      <c r="CV214" s="61"/>
      <c r="CW214" s="61"/>
      <c r="CX214" s="61"/>
      <c r="CY214" s="61"/>
      <c r="CZ214" s="61"/>
      <c r="DA214" s="61"/>
      <c r="DB214" s="61"/>
      <c r="DC214" s="61"/>
      <c r="DD214" s="61"/>
      <c r="DE214" s="61"/>
      <c r="DF214" s="61"/>
      <c r="DG214" s="61"/>
      <c r="DH214" s="61"/>
      <c r="DI214" s="61"/>
      <c r="DJ214" s="61"/>
      <c r="DK214" s="61"/>
      <c r="DL214" s="61"/>
      <c r="DM214" s="61"/>
      <c r="DN214" s="61"/>
      <c r="DO214" s="61"/>
      <c r="DP214" s="61"/>
      <c r="DQ214" s="61"/>
      <c r="DR214" s="61"/>
      <c r="DS214" s="61"/>
      <c r="DT214" s="61"/>
      <c r="DU214" s="61"/>
      <c r="DV214" s="61"/>
      <c r="DW214" s="61"/>
      <c r="DX214" s="61"/>
      <c r="DY214" s="61"/>
      <c r="DZ214" s="61"/>
      <c r="EA214" s="61"/>
      <c r="EB214" s="61"/>
      <c r="EC214" s="61"/>
      <c r="ED214" s="61"/>
      <c r="EE214" s="61"/>
      <c r="EF214" s="61"/>
      <c r="EG214" s="61"/>
      <c r="EH214" s="61"/>
      <c r="EI214" s="61"/>
      <c r="EJ214" s="61"/>
      <c r="EK214" s="61"/>
      <c r="EL214" s="61"/>
      <c r="EM214" s="61"/>
      <c r="EN214" s="61"/>
      <c r="EO214" s="61"/>
      <c r="EP214" s="61"/>
      <c r="EQ214" s="61"/>
      <c r="ER214" s="61"/>
      <c r="ES214" s="61"/>
      <c r="ET214" s="61"/>
      <c r="EU214" s="61"/>
      <c r="EV214" s="61"/>
      <c r="EW214" s="61"/>
      <c r="EX214" s="61"/>
      <c r="EY214" s="61"/>
      <c r="EZ214" s="61"/>
      <c r="FA214" s="61"/>
      <c r="FB214" s="61"/>
      <c r="FC214" s="61"/>
      <c r="FD214" s="61"/>
      <c r="FE214" s="61"/>
      <c r="FF214" s="61"/>
      <c r="FG214" s="61"/>
      <c r="FH214" s="61"/>
      <c r="FI214" s="61"/>
      <c r="FJ214" s="61"/>
      <c r="FK214" s="61"/>
      <c r="FL214" s="61"/>
      <c r="FM214" s="61"/>
      <c r="FN214" s="61"/>
      <c r="FO214" s="61"/>
      <c r="FP214" s="61"/>
      <c r="FQ214" s="61"/>
      <c r="FR214" s="61"/>
      <c r="FS214" s="61"/>
      <c r="FT214" s="61"/>
      <c r="FU214" s="61"/>
      <c r="FV214" s="61"/>
      <c r="FW214" s="61"/>
      <c r="FX214" s="61"/>
      <c r="FY214" s="61"/>
      <c r="FZ214" s="61"/>
      <c r="GA214" s="61"/>
      <c r="GB214" s="61"/>
      <c r="GC214" s="61"/>
      <c r="GD214" s="61"/>
      <c r="GE214" s="61"/>
      <c r="GF214" s="61"/>
      <c r="GG214" s="61"/>
      <c r="GH214" s="61"/>
      <c r="GI214" s="61"/>
      <c r="GJ214" s="61"/>
      <c r="GK214" s="61"/>
      <c r="GL214" s="61"/>
      <c r="GM214" s="61"/>
      <c r="GN214" s="61"/>
      <c r="GO214" s="61"/>
      <c r="GP214" s="61"/>
      <c r="GQ214" s="61"/>
      <c r="GR214" s="61"/>
      <c r="GS214" s="61"/>
      <c r="GT214" s="61"/>
      <c r="GU214" s="61"/>
      <c r="GV214" s="61"/>
      <c r="GW214" s="61"/>
      <c r="GX214" s="61"/>
      <c r="GY214" s="61"/>
      <c r="GZ214" s="61"/>
      <c r="HA214" s="61"/>
      <c r="HB214" s="61"/>
      <c r="HC214" s="61"/>
      <c r="HD214" s="61"/>
      <c r="HE214" s="61"/>
      <c r="HF214" s="61"/>
      <c r="HG214" s="61"/>
      <c r="HH214" s="61"/>
      <c r="HI214" s="61"/>
      <c r="HJ214" s="61"/>
      <c r="HK214" s="61"/>
      <c r="HL214" s="61"/>
      <c r="HM214" s="61"/>
      <c r="HN214" s="61"/>
      <c r="HO214" s="61"/>
      <c r="HP214" s="62"/>
    </row>
    <row r="215" spans="2:224" ht="15" x14ac:dyDescent="0.25">
      <c r="B215" s="63">
        <v>5232</v>
      </c>
      <c r="C215" s="57" t="s">
        <v>440</v>
      </c>
      <c r="D215" s="58">
        <v>3848.25</v>
      </c>
      <c r="E215" s="58">
        <v>3886.75</v>
      </c>
      <c r="F215" s="58">
        <v>3877</v>
      </c>
      <c r="G215" s="58">
        <v>3583.25</v>
      </c>
      <c r="H215" s="58">
        <v>3361</v>
      </c>
      <c r="I215" s="58">
        <v>3242.25</v>
      </c>
      <c r="J215" s="58">
        <v>2851.25</v>
      </c>
      <c r="K215" s="58">
        <v>2984.5</v>
      </c>
      <c r="L215" s="58">
        <v>3706.5</v>
      </c>
      <c r="M215" s="58">
        <v>4368.75</v>
      </c>
      <c r="N215" s="58">
        <v>4874.75</v>
      </c>
      <c r="O215" s="58">
        <v>5315</v>
      </c>
      <c r="P215" s="58">
        <v>5819.75</v>
      </c>
      <c r="Q215" s="58">
        <v>5764.5</v>
      </c>
      <c r="R215" s="58">
        <v>5930</v>
      </c>
      <c r="S215" s="58">
        <v>6027.25</v>
      </c>
      <c r="T215" s="58">
        <v>6008</v>
      </c>
      <c r="U215" s="58">
        <v>6035</v>
      </c>
      <c r="V215" s="58">
        <v>5882.5</v>
      </c>
      <c r="W215" s="58">
        <v>5918.5</v>
      </c>
      <c r="X215" s="58">
        <v>5945.5</v>
      </c>
      <c r="Y215" s="59">
        <v>6000</v>
      </c>
      <c r="Z215" s="59">
        <v>5905</v>
      </c>
      <c r="AA215" s="60"/>
      <c r="AB215" s="61"/>
      <c r="AC215" s="61"/>
      <c r="AD215" s="61"/>
      <c r="AE215" s="61"/>
      <c r="AF215" s="61"/>
      <c r="AG215" s="61"/>
      <c r="AH215" s="61"/>
      <c r="AI215" s="61"/>
      <c r="AJ215" s="61"/>
      <c r="AK215" s="61"/>
      <c r="AL215" s="61"/>
      <c r="AM215" s="61"/>
      <c r="AN215" s="61"/>
      <c r="AO215" s="61"/>
      <c r="AP215" s="61"/>
      <c r="AQ215" s="61"/>
      <c r="AR215" s="61"/>
      <c r="AS215" s="61"/>
      <c r="AT215" s="61"/>
      <c r="AU215" s="61"/>
      <c r="AV215" s="61"/>
      <c r="AW215" s="61"/>
      <c r="AX215" s="61"/>
      <c r="AY215" s="61"/>
      <c r="AZ215" s="61"/>
      <c r="BA215" s="61"/>
      <c r="BB215" s="61"/>
      <c r="BC215" s="61"/>
      <c r="BD215" s="61"/>
      <c r="BE215" s="61"/>
      <c r="BF215" s="61"/>
      <c r="BG215" s="61"/>
      <c r="BH215" s="61"/>
      <c r="BI215" s="61"/>
      <c r="BJ215" s="61"/>
      <c r="BK215" s="61"/>
      <c r="BL215" s="61"/>
      <c r="BM215" s="61"/>
      <c r="BN215" s="61"/>
      <c r="BO215" s="61"/>
      <c r="BP215" s="61"/>
      <c r="BQ215" s="61"/>
      <c r="BR215" s="61"/>
      <c r="BS215" s="61"/>
      <c r="BT215" s="61"/>
      <c r="BU215" s="61"/>
      <c r="BV215" s="61"/>
      <c r="BW215" s="61"/>
      <c r="BX215" s="61"/>
      <c r="BY215" s="61"/>
      <c r="BZ215" s="61"/>
      <c r="CA215" s="61"/>
      <c r="CB215" s="61"/>
      <c r="CC215" s="61"/>
      <c r="CD215" s="61"/>
      <c r="CE215" s="61"/>
      <c r="CF215" s="61"/>
      <c r="CG215" s="61"/>
      <c r="CH215" s="61"/>
      <c r="CI215" s="61"/>
      <c r="CJ215" s="61"/>
      <c r="CK215" s="61"/>
      <c r="CL215" s="61"/>
      <c r="CM215" s="61"/>
      <c r="CN215" s="61"/>
      <c r="CO215" s="61"/>
      <c r="CP215" s="61"/>
      <c r="CQ215" s="61"/>
      <c r="CR215" s="61"/>
      <c r="CS215" s="61"/>
      <c r="CT215" s="61"/>
      <c r="CU215" s="61"/>
      <c r="CV215" s="61"/>
      <c r="CW215" s="61"/>
      <c r="CX215" s="61"/>
      <c r="CY215" s="61"/>
      <c r="CZ215" s="61"/>
      <c r="DA215" s="61"/>
      <c r="DB215" s="61"/>
      <c r="DC215" s="61"/>
      <c r="DD215" s="61"/>
      <c r="DE215" s="61"/>
      <c r="DF215" s="61"/>
      <c r="DG215" s="61"/>
      <c r="DH215" s="61"/>
      <c r="DI215" s="61"/>
      <c r="DJ215" s="61"/>
      <c r="DK215" s="61"/>
      <c r="DL215" s="61"/>
      <c r="DM215" s="61"/>
      <c r="DN215" s="61"/>
      <c r="DO215" s="61"/>
      <c r="DP215" s="61"/>
      <c r="DQ215" s="61"/>
      <c r="DR215" s="61"/>
      <c r="DS215" s="61"/>
      <c r="DT215" s="61"/>
      <c r="DU215" s="61"/>
      <c r="DV215" s="61"/>
      <c r="DW215" s="61"/>
      <c r="DX215" s="61"/>
      <c r="DY215" s="61"/>
      <c r="DZ215" s="61"/>
      <c r="EA215" s="61"/>
      <c r="EB215" s="61"/>
      <c r="EC215" s="61"/>
      <c r="ED215" s="61"/>
      <c r="EE215" s="61"/>
      <c r="EF215" s="61"/>
      <c r="EG215" s="61"/>
      <c r="EH215" s="61"/>
      <c r="EI215" s="61"/>
      <c r="EJ215" s="61"/>
      <c r="EK215" s="61"/>
      <c r="EL215" s="61"/>
      <c r="EM215" s="61"/>
      <c r="EN215" s="61"/>
      <c r="EO215" s="61"/>
      <c r="EP215" s="61"/>
      <c r="EQ215" s="61"/>
      <c r="ER215" s="61"/>
      <c r="ES215" s="61"/>
      <c r="ET215" s="61"/>
      <c r="EU215" s="61"/>
      <c r="EV215" s="61"/>
      <c r="EW215" s="61"/>
      <c r="EX215" s="61"/>
      <c r="EY215" s="61"/>
      <c r="EZ215" s="61"/>
      <c r="FA215" s="61"/>
      <c r="FB215" s="61"/>
      <c r="FC215" s="61"/>
      <c r="FD215" s="61"/>
      <c r="FE215" s="61"/>
      <c r="FF215" s="61"/>
      <c r="FG215" s="61"/>
      <c r="FH215" s="61"/>
      <c r="FI215" s="61"/>
      <c r="FJ215" s="61"/>
      <c r="FK215" s="61"/>
      <c r="FL215" s="61"/>
      <c r="FM215" s="61"/>
      <c r="FN215" s="61"/>
      <c r="FO215" s="61"/>
      <c r="FP215" s="61"/>
      <c r="FQ215" s="61"/>
      <c r="FR215" s="61"/>
      <c r="FS215" s="61"/>
      <c r="FT215" s="61"/>
      <c r="FU215" s="61"/>
      <c r="FV215" s="61"/>
      <c r="FW215" s="61"/>
      <c r="FX215" s="61"/>
      <c r="FY215" s="61"/>
      <c r="FZ215" s="61"/>
      <c r="GA215" s="61"/>
      <c r="GB215" s="61"/>
      <c r="GC215" s="61"/>
      <c r="GD215" s="61"/>
      <c r="GE215" s="61"/>
      <c r="GF215" s="61"/>
      <c r="GG215" s="61"/>
      <c r="GH215" s="61"/>
      <c r="GI215" s="61"/>
      <c r="GJ215" s="61"/>
      <c r="GK215" s="61"/>
      <c r="GL215" s="61"/>
      <c r="GM215" s="61"/>
      <c r="GN215" s="61"/>
      <c r="GO215" s="61"/>
      <c r="GP215" s="61"/>
      <c r="GQ215" s="61"/>
      <c r="GR215" s="61"/>
      <c r="GS215" s="61"/>
      <c r="GT215" s="61"/>
      <c r="GU215" s="61"/>
      <c r="GV215" s="61"/>
      <c r="GW215" s="61"/>
      <c r="GX215" s="61"/>
      <c r="GY215" s="61"/>
      <c r="GZ215" s="61"/>
      <c r="HA215" s="61"/>
      <c r="HB215" s="61"/>
      <c r="HC215" s="61"/>
      <c r="HD215" s="61"/>
      <c r="HE215" s="61"/>
      <c r="HF215" s="61"/>
      <c r="HG215" s="61"/>
      <c r="HH215" s="61"/>
      <c r="HI215" s="61"/>
      <c r="HJ215" s="61"/>
      <c r="HK215" s="61"/>
      <c r="HL215" s="61"/>
      <c r="HM215" s="61"/>
      <c r="HN215" s="61"/>
      <c r="HO215" s="61"/>
      <c r="HP215" s="62"/>
    </row>
    <row r="216" spans="2:224" ht="15" x14ac:dyDescent="0.25">
      <c r="B216" s="63">
        <v>5233</v>
      </c>
      <c r="C216" s="57" t="s">
        <v>442</v>
      </c>
      <c r="D216" s="58">
        <v>20186.75</v>
      </c>
      <c r="E216" s="58">
        <v>21587.5</v>
      </c>
      <c r="F216" s="58">
        <v>23162.25</v>
      </c>
      <c r="G216" s="58">
        <v>23262.5</v>
      </c>
      <c r="H216" s="58">
        <v>23581.75</v>
      </c>
      <c r="I216" s="58">
        <v>23158.25</v>
      </c>
      <c r="J216" s="58">
        <v>19924.75</v>
      </c>
      <c r="K216" s="58">
        <v>22148.25</v>
      </c>
      <c r="L216" s="58">
        <v>28249.5</v>
      </c>
      <c r="M216" s="58">
        <v>35074.75</v>
      </c>
      <c r="N216" s="58">
        <v>41793</v>
      </c>
      <c r="O216" s="58">
        <v>48656.75</v>
      </c>
      <c r="P216" s="58">
        <v>53805</v>
      </c>
      <c r="Q216" s="58">
        <v>54186.75</v>
      </c>
      <c r="R216" s="58">
        <v>57034.5</v>
      </c>
      <c r="S216" s="58">
        <v>59579</v>
      </c>
      <c r="T216" s="58">
        <v>60404.25</v>
      </c>
      <c r="U216" s="58">
        <v>60186.75</v>
      </c>
      <c r="V216" s="58">
        <v>59528.5</v>
      </c>
      <c r="W216" s="58">
        <v>60963</v>
      </c>
      <c r="X216" s="58">
        <v>61692.75</v>
      </c>
      <c r="Y216" s="59">
        <v>60632.75</v>
      </c>
      <c r="Z216" s="59">
        <v>58655</v>
      </c>
      <c r="AA216" s="60"/>
      <c r="AB216" s="61"/>
      <c r="AC216" s="61"/>
      <c r="AD216" s="61"/>
      <c r="AE216" s="61"/>
      <c r="AF216" s="61"/>
      <c r="AG216" s="61"/>
      <c r="AH216" s="61"/>
      <c r="AI216" s="61"/>
      <c r="AJ216" s="61"/>
      <c r="AK216" s="61"/>
      <c r="AL216" s="61"/>
      <c r="AM216" s="61"/>
      <c r="AN216" s="61"/>
      <c r="AO216" s="61"/>
      <c r="AP216" s="61"/>
      <c r="AQ216" s="61"/>
      <c r="AR216" s="61"/>
      <c r="AS216" s="61"/>
      <c r="AT216" s="61"/>
      <c r="AU216" s="61"/>
      <c r="AV216" s="61"/>
      <c r="AW216" s="61"/>
      <c r="AX216" s="61"/>
      <c r="AY216" s="61"/>
      <c r="AZ216" s="61"/>
      <c r="BA216" s="61"/>
      <c r="BB216" s="61"/>
      <c r="BC216" s="61"/>
      <c r="BD216" s="61"/>
      <c r="BE216" s="61"/>
      <c r="BF216" s="61"/>
      <c r="BG216" s="61"/>
      <c r="BH216" s="61"/>
      <c r="BI216" s="61"/>
      <c r="BJ216" s="61"/>
      <c r="BK216" s="61"/>
      <c r="BL216" s="61"/>
      <c r="BM216" s="61"/>
      <c r="BN216" s="61"/>
      <c r="BO216" s="61"/>
      <c r="BP216" s="61"/>
      <c r="BQ216" s="61"/>
      <c r="BR216" s="61"/>
      <c r="BS216" s="61"/>
      <c r="BT216" s="61"/>
      <c r="BU216" s="61"/>
      <c r="BV216" s="61"/>
      <c r="BW216" s="61"/>
      <c r="BX216" s="61"/>
      <c r="BY216" s="61"/>
      <c r="BZ216" s="61"/>
      <c r="CA216" s="61"/>
      <c r="CB216" s="61"/>
      <c r="CC216" s="61"/>
      <c r="CD216" s="61"/>
      <c r="CE216" s="61"/>
      <c r="CF216" s="61"/>
      <c r="CG216" s="61"/>
      <c r="CH216" s="61"/>
      <c r="CI216" s="61"/>
      <c r="CJ216" s="61"/>
      <c r="CK216" s="61"/>
      <c r="CL216" s="61"/>
      <c r="CM216" s="61"/>
      <c r="CN216" s="61"/>
      <c r="CO216" s="61"/>
      <c r="CP216" s="61"/>
      <c r="CQ216" s="61"/>
      <c r="CR216" s="61"/>
      <c r="CS216" s="61"/>
      <c r="CT216" s="61"/>
      <c r="CU216" s="61"/>
      <c r="CV216" s="61"/>
      <c r="CW216" s="61"/>
      <c r="CX216" s="61"/>
      <c r="CY216" s="61"/>
      <c r="CZ216" s="61"/>
      <c r="DA216" s="61"/>
      <c r="DB216" s="61"/>
      <c r="DC216" s="61"/>
      <c r="DD216" s="61"/>
      <c r="DE216" s="61"/>
      <c r="DF216" s="61"/>
      <c r="DG216" s="61"/>
      <c r="DH216" s="61"/>
      <c r="DI216" s="61"/>
      <c r="DJ216" s="61"/>
      <c r="DK216" s="61"/>
      <c r="DL216" s="61"/>
      <c r="DM216" s="61"/>
      <c r="DN216" s="61"/>
      <c r="DO216" s="61"/>
      <c r="DP216" s="61"/>
      <c r="DQ216" s="61"/>
      <c r="DR216" s="61"/>
      <c r="DS216" s="61"/>
      <c r="DT216" s="61"/>
      <c r="DU216" s="61"/>
      <c r="DV216" s="61"/>
      <c r="DW216" s="61"/>
      <c r="DX216" s="61"/>
      <c r="DY216" s="61"/>
      <c r="DZ216" s="61"/>
      <c r="EA216" s="61"/>
      <c r="EB216" s="61"/>
      <c r="EC216" s="61"/>
      <c r="ED216" s="61"/>
      <c r="EE216" s="61"/>
      <c r="EF216" s="61"/>
      <c r="EG216" s="61"/>
      <c r="EH216" s="61"/>
      <c r="EI216" s="61"/>
      <c r="EJ216" s="61"/>
      <c r="EK216" s="61"/>
      <c r="EL216" s="61"/>
      <c r="EM216" s="61"/>
      <c r="EN216" s="61"/>
      <c r="EO216" s="61"/>
      <c r="EP216" s="61"/>
      <c r="EQ216" s="61"/>
      <c r="ER216" s="61"/>
      <c r="ES216" s="61"/>
      <c r="ET216" s="61"/>
      <c r="EU216" s="61"/>
      <c r="EV216" s="61"/>
      <c r="EW216" s="61"/>
      <c r="EX216" s="61"/>
      <c r="EY216" s="61"/>
      <c r="EZ216" s="61"/>
      <c r="FA216" s="61"/>
      <c r="FB216" s="61"/>
      <c r="FC216" s="61"/>
      <c r="FD216" s="61"/>
      <c r="FE216" s="61"/>
      <c r="FF216" s="61"/>
      <c r="FG216" s="61"/>
      <c r="FH216" s="61"/>
      <c r="FI216" s="61"/>
      <c r="FJ216" s="61"/>
      <c r="FK216" s="61"/>
      <c r="FL216" s="61"/>
      <c r="FM216" s="61"/>
      <c r="FN216" s="61"/>
      <c r="FO216" s="61"/>
      <c r="FP216" s="61"/>
      <c r="FQ216" s="61"/>
      <c r="FR216" s="61"/>
      <c r="FS216" s="61"/>
      <c r="FT216" s="61"/>
      <c r="FU216" s="61"/>
      <c r="FV216" s="61"/>
      <c r="FW216" s="61"/>
      <c r="FX216" s="61"/>
      <c r="FY216" s="61"/>
      <c r="FZ216" s="61"/>
      <c r="GA216" s="61"/>
      <c r="GB216" s="61"/>
      <c r="GC216" s="61"/>
      <c r="GD216" s="61"/>
      <c r="GE216" s="61"/>
      <c r="GF216" s="61"/>
      <c r="GG216" s="61"/>
      <c r="GH216" s="61"/>
      <c r="GI216" s="61"/>
      <c r="GJ216" s="61"/>
      <c r="GK216" s="61"/>
      <c r="GL216" s="61"/>
      <c r="GM216" s="61"/>
      <c r="GN216" s="61"/>
      <c r="GO216" s="61"/>
      <c r="GP216" s="61"/>
      <c r="GQ216" s="61"/>
      <c r="GR216" s="61"/>
      <c r="GS216" s="61"/>
      <c r="GT216" s="61"/>
      <c r="GU216" s="61"/>
      <c r="GV216" s="61"/>
      <c r="GW216" s="61"/>
      <c r="GX216" s="61"/>
      <c r="GY216" s="61"/>
      <c r="GZ216" s="61"/>
      <c r="HA216" s="61"/>
      <c r="HB216" s="61"/>
      <c r="HC216" s="61"/>
      <c r="HD216" s="61"/>
      <c r="HE216" s="61"/>
      <c r="HF216" s="61"/>
      <c r="HG216" s="61"/>
      <c r="HH216" s="61"/>
      <c r="HI216" s="61"/>
      <c r="HJ216" s="61"/>
      <c r="HK216" s="61"/>
      <c r="HL216" s="61"/>
      <c r="HM216" s="61"/>
      <c r="HN216" s="61"/>
      <c r="HO216" s="61"/>
      <c r="HP216" s="62"/>
    </row>
    <row r="217" spans="2:224" ht="15" x14ac:dyDescent="0.25">
      <c r="B217" s="63">
        <v>5234</v>
      </c>
      <c r="C217" s="57" t="s">
        <v>444</v>
      </c>
      <c r="D217" s="58">
        <v>7324.25</v>
      </c>
      <c r="E217" s="58">
        <v>7445</v>
      </c>
      <c r="F217" s="58">
        <v>7745.5</v>
      </c>
      <c r="G217" s="58">
        <v>7633.5</v>
      </c>
      <c r="H217" s="58">
        <v>7665.75</v>
      </c>
      <c r="I217" s="58">
        <v>7699.75</v>
      </c>
      <c r="J217" s="58">
        <v>6838.25</v>
      </c>
      <c r="K217" s="58">
        <v>7435</v>
      </c>
      <c r="L217" s="58">
        <v>9056.5</v>
      </c>
      <c r="M217" s="58">
        <v>10670.5</v>
      </c>
      <c r="N217" s="58">
        <v>12303</v>
      </c>
      <c r="O217" s="58">
        <v>13958.75</v>
      </c>
      <c r="P217" s="58">
        <v>15433.25</v>
      </c>
      <c r="Q217" s="58">
        <v>15917.25</v>
      </c>
      <c r="R217" s="58">
        <v>17024</v>
      </c>
      <c r="S217" s="58">
        <v>18341.25</v>
      </c>
      <c r="T217" s="58">
        <v>18919</v>
      </c>
      <c r="U217" s="58">
        <v>19068</v>
      </c>
      <c r="V217" s="58">
        <v>18934</v>
      </c>
      <c r="W217" s="58">
        <v>19293.5</v>
      </c>
      <c r="X217" s="58">
        <v>19134</v>
      </c>
      <c r="Y217" s="59">
        <v>18486.5</v>
      </c>
      <c r="Z217" s="59">
        <v>17508</v>
      </c>
      <c r="AA217" s="60"/>
      <c r="AB217" s="61"/>
      <c r="AC217" s="61"/>
      <c r="AD217" s="61"/>
      <c r="AE217" s="61"/>
      <c r="AF217" s="61"/>
      <c r="AG217" s="61"/>
      <c r="AH217" s="61"/>
      <c r="AI217" s="61"/>
      <c r="AJ217" s="61"/>
      <c r="AK217" s="61"/>
      <c r="AL217" s="61"/>
      <c r="AM217" s="61"/>
      <c r="AN217" s="61"/>
      <c r="AO217" s="61"/>
      <c r="AP217" s="61"/>
      <c r="AQ217" s="61"/>
      <c r="AR217" s="61"/>
      <c r="AS217" s="61"/>
      <c r="AT217" s="61"/>
      <c r="AU217" s="61"/>
      <c r="AV217" s="61"/>
      <c r="AW217" s="61"/>
      <c r="AX217" s="61"/>
      <c r="AY217" s="61"/>
      <c r="AZ217" s="61"/>
      <c r="BA217" s="61"/>
      <c r="BB217" s="61"/>
      <c r="BC217" s="61"/>
      <c r="BD217" s="61"/>
      <c r="BE217" s="61"/>
      <c r="BF217" s="61"/>
      <c r="BG217" s="61"/>
      <c r="BH217" s="61"/>
      <c r="BI217" s="61"/>
      <c r="BJ217" s="61"/>
      <c r="BK217" s="61"/>
      <c r="BL217" s="61"/>
      <c r="BM217" s="61"/>
      <c r="BN217" s="61"/>
      <c r="BO217" s="61"/>
      <c r="BP217" s="61"/>
      <c r="BQ217" s="61"/>
      <c r="BR217" s="61"/>
      <c r="BS217" s="61"/>
      <c r="BT217" s="61"/>
      <c r="BU217" s="61"/>
      <c r="BV217" s="61"/>
      <c r="BW217" s="61"/>
      <c r="BX217" s="61"/>
      <c r="BY217" s="61"/>
      <c r="BZ217" s="61"/>
      <c r="CA217" s="61"/>
      <c r="CB217" s="61"/>
      <c r="CC217" s="61"/>
      <c r="CD217" s="61"/>
      <c r="CE217" s="61"/>
      <c r="CF217" s="61"/>
      <c r="CG217" s="61"/>
      <c r="CH217" s="61"/>
      <c r="CI217" s="61"/>
      <c r="CJ217" s="61"/>
      <c r="CK217" s="61"/>
      <c r="CL217" s="61"/>
      <c r="CM217" s="61"/>
      <c r="CN217" s="61"/>
      <c r="CO217" s="61"/>
      <c r="CP217" s="61"/>
      <c r="CQ217" s="61"/>
      <c r="CR217" s="61"/>
      <c r="CS217" s="61"/>
      <c r="CT217" s="61"/>
      <c r="CU217" s="61"/>
      <c r="CV217" s="61"/>
      <c r="CW217" s="61"/>
      <c r="CX217" s="61"/>
      <c r="CY217" s="61"/>
      <c r="CZ217" s="61"/>
      <c r="DA217" s="61"/>
      <c r="DB217" s="61"/>
      <c r="DC217" s="61"/>
      <c r="DD217" s="61"/>
      <c r="DE217" s="61"/>
      <c r="DF217" s="61"/>
      <c r="DG217" s="61"/>
      <c r="DH217" s="61"/>
      <c r="DI217" s="61"/>
      <c r="DJ217" s="61"/>
      <c r="DK217" s="61"/>
      <c r="DL217" s="61"/>
      <c r="DM217" s="61"/>
      <c r="DN217" s="61"/>
      <c r="DO217" s="61"/>
      <c r="DP217" s="61"/>
      <c r="DQ217" s="61"/>
      <c r="DR217" s="61"/>
      <c r="DS217" s="61"/>
      <c r="DT217" s="61"/>
      <c r="DU217" s="61"/>
      <c r="DV217" s="61"/>
      <c r="DW217" s="61"/>
      <c r="DX217" s="61"/>
      <c r="DY217" s="61"/>
      <c r="DZ217" s="61"/>
      <c r="EA217" s="61"/>
      <c r="EB217" s="61"/>
      <c r="EC217" s="61"/>
      <c r="ED217" s="61"/>
      <c r="EE217" s="61"/>
      <c r="EF217" s="61"/>
      <c r="EG217" s="61"/>
      <c r="EH217" s="61"/>
      <c r="EI217" s="61"/>
      <c r="EJ217" s="61"/>
      <c r="EK217" s="61"/>
      <c r="EL217" s="61"/>
      <c r="EM217" s="61"/>
      <c r="EN217" s="61"/>
      <c r="EO217" s="61"/>
      <c r="EP217" s="61"/>
      <c r="EQ217" s="61"/>
      <c r="ER217" s="61"/>
      <c r="ES217" s="61"/>
      <c r="ET217" s="61"/>
      <c r="EU217" s="61"/>
      <c r="EV217" s="61"/>
      <c r="EW217" s="61"/>
      <c r="EX217" s="61"/>
      <c r="EY217" s="61"/>
      <c r="EZ217" s="61"/>
      <c r="FA217" s="61"/>
      <c r="FB217" s="61"/>
      <c r="FC217" s="61"/>
      <c r="FD217" s="61"/>
      <c r="FE217" s="61"/>
      <c r="FF217" s="61"/>
      <c r="FG217" s="61"/>
      <c r="FH217" s="61"/>
      <c r="FI217" s="61"/>
      <c r="FJ217" s="61"/>
      <c r="FK217" s="61"/>
      <c r="FL217" s="61"/>
      <c r="FM217" s="61"/>
      <c r="FN217" s="61"/>
      <c r="FO217" s="61"/>
      <c r="FP217" s="61"/>
      <c r="FQ217" s="61"/>
      <c r="FR217" s="61"/>
      <c r="FS217" s="61"/>
      <c r="FT217" s="61"/>
      <c r="FU217" s="61"/>
      <c r="FV217" s="61"/>
      <c r="FW217" s="61"/>
      <c r="FX217" s="61"/>
      <c r="FY217" s="61"/>
      <c r="FZ217" s="61"/>
      <c r="GA217" s="61"/>
      <c r="GB217" s="61"/>
      <c r="GC217" s="61"/>
      <c r="GD217" s="61"/>
      <c r="GE217" s="61"/>
      <c r="GF217" s="61"/>
      <c r="GG217" s="61"/>
      <c r="GH217" s="61"/>
      <c r="GI217" s="61"/>
      <c r="GJ217" s="61"/>
      <c r="GK217" s="61"/>
      <c r="GL217" s="61"/>
      <c r="GM217" s="61"/>
      <c r="GN217" s="61"/>
      <c r="GO217" s="61"/>
      <c r="GP217" s="61"/>
      <c r="GQ217" s="61"/>
      <c r="GR217" s="61"/>
      <c r="GS217" s="61"/>
      <c r="GT217" s="61"/>
      <c r="GU217" s="61"/>
      <c r="GV217" s="61"/>
      <c r="GW217" s="61"/>
      <c r="GX217" s="61"/>
      <c r="GY217" s="61"/>
      <c r="GZ217" s="61"/>
      <c r="HA217" s="61"/>
      <c r="HB217" s="61"/>
      <c r="HC217" s="61"/>
      <c r="HD217" s="61"/>
      <c r="HE217" s="61"/>
      <c r="HF217" s="61"/>
      <c r="HG217" s="61"/>
      <c r="HH217" s="61"/>
      <c r="HI217" s="61"/>
      <c r="HJ217" s="61"/>
      <c r="HK217" s="61"/>
      <c r="HL217" s="61"/>
      <c r="HM217" s="61"/>
      <c r="HN217" s="61"/>
      <c r="HO217" s="61"/>
      <c r="HP217" s="62"/>
    </row>
    <row r="218" spans="2:224" ht="15" x14ac:dyDescent="0.25">
      <c r="B218" s="63">
        <v>5235</v>
      </c>
      <c r="C218" s="57" t="s">
        <v>658</v>
      </c>
      <c r="D218" s="58">
        <v>20561</v>
      </c>
      <c r="E218" s="58">
        <v>22861.5</v>
      </c>
      <c r="F218" s="58">
        <v>25309.75</v>
      </c>
      <c r="G218" s="58">
        <v>24658</v>
      </c>
      <c r="H218" s="58">
        <v>25867</v>
      </c>
      <c r="I218" s="58">
        <v>27740</v>
      </c>
      <c r="J218" s="58">
        <v>21628.5</v>
      </c>
      <c r="K218" s="58">
        <v>21369.75</v>
      </c>
      <c r="L218" s="58">
        <v>26808.25</v>
      </c>
      <c r="M218" s="58">
        <v>34276</v>
      </c>
      <c r="N218" s="58">
        <v>41239.75</v>
      </c>
      <c r="O218" s="58">
        <v>48015.25</v>
      </c>
      <c r="P218" s="58">
        <v>54186.25</v>
      </c>
      <c r="Q218" s="58">
        <v>50969.5</v>
      </c>
      <c r="R218" s="58">
        <v>54218.25</v>
      </c>
      <c r="S218" s="58">
        <v>59401.25</v>
      </c>
      <c r="T218" s="58">
        <v>60857.75</v>
      </c>
      <c r="U218" s="58">
        <v>60575.25</v>
      </c>
      <c r="V218" s="58">
        <v>58192.5</v>
      </c>
      <c r="W218" s="58">
        <v>57939</v>
      </c>
      <c r="X218" s="58">
        <v>59292.25</v>
      </c>
      <c r="Y218" s="59">
        <v>59940</v>
      </c>
      <c r="Z218" s="59">
        <v>58703</v>
      </c>
      <c r="AA218" s="60"/>
      <c r="AB218" s="61"/>
      <c r="AC218" s="61"/>
      <c r="AD218" s="61"/>
      <c r="AE218" s="61"/>
      <c r="AF218" s="61"/>
      <c r="AG218" s="61"/>
      <c r="AH218" s="61"/>
      <c r="AI218" s="61"/>
      <c r="AJ218" s="61"/>
      <c r="AK218" s="61"/>
      <c r="AL218" s="61"/>
      <c r="AM218" s="61"/>
      <c r="AN218" s="61"/>
      <c r="AO218" s="61"/>
      <c r="AP218" s="61"/>
      <c r="AQ218" s="61"/>
      <c r="AR218" s="61"/>
      <c r="AS218" s="61"/>
      <c r="AT218" s="61"/>
      <c r="AU218" s="61"/>
      <c r="AV218" s="61"/>
      <c r="AW218" s="61"/>
      <c r="AX218" s="61"/>
      <c r="AY218" s="61"/>
      <c r="AZ218" s="61"/>
      <c r="BA218" s="61"/>
      <c r="BB218" s="61"/>
      <c r="BC218" s="61"/>
      <c r="BD218" s="61"/>
      <c r="BE218" s="61"/>
      <c r="BF218" s="61"/>
      <c r="BG218" s="61"/>
      <c r="BH218" s="61"/>
      <c r="BI218" s="61"/>
      <c r="BJ218" s="61"/>
      <c r="BK218" s="61"/>
      <c r="BL218" s="61"/>
      <c r="BM218" s="61"/>
      <c r="BN218" s="61"/>
      <c r="BO218" s="61"/>
      <c r="BP218" s="61"/>
      <c r="BQ218" s="61"/>
      <c r="BR218" s="61"/>
      <c r="BS218" s="61"/>
      <c r="BT218" s="61"/>
      <c r="BU218" s="61"/>
      <c r="BV218" s="61"/>
      <c r="BW218" s="61"/>
      <c r="BX218" s="61"/>
      <c r="BY218" s="61"/>
      <c r="BZ218" s="61"/>
      <c r="CA218" s="61"/>
      <c r="CB218" s="61"/>
      <c r="CC218" s="61"/>
      <c r="CD218" s="61"/>
      <c r="CE218" s="61"/>
      <c r="CF218" s="61"/>
      <c r="CG218" s="61"/>
      <c r="CH218" s="61"/>
      <c r="CI218" s="61"/>
      <c r="CJ218" s="61"/>
      <c r="CK218" s="61"/>
      <c r="CL218" s="61"/>
      <c r="CM218" s="61"/>
      <c r="CN218" s="61"/>
      <c r="CO218" s="61"/>
      <c r="CP218" s="61"/>
      <c r="CQ218" s="61"/>
      <c r="CR218" s="61"/>
      <c r="CS218" s="61"/>
      <c r="CT218" s="61"/>
      <c r="CU218" s="61"/>
      <c r="CV218" s="61"/>
      <c r="CW218" s="61"/>
      <c r="CX218" s="61"/>
      <c r="CY218" s="61"/>
      <c r="CZ218" s="61"/>
      <c r="DA218" s="61"/>
      <c r="DB218" s="61"/>
      <c r="DC218" s="61"/>
      <c r="DD218" s="61"/>
      <c r="DE218" s="61"/>
      <c r="DF218" s="61"/>
      <c r="DG218" s="61"/>
      <c r="DH218" s="61"/>
      <c r="DI218" s="61"/>
      <c r="DJ218" s="61"/>
      <c r="DK218" s="61"/>
      <c r="DL218" s="61"/>
      <c r="DM218" s="61"/>
      <c r="DN218" s="61"/>
      <c r="DO218" s="61"/>
      <c r="DP218" s="61"/>
      <c r="DQ218" s="61"/>
      <c r="DR218" s="61"/>
      <c r="DS218" s="61"/>
      <c r="DT218" s="61"/>
      <c r="DU218" s="61"/>
      <c r="DV218" s="61"/>
      <c r="DW218" s="61"/>
      <c r="DX218" s="61"/>
      <c r="DY218" s="61"/>
      <c r="DZ218" s="61"/>
      <c r="EA218" s="61"/>
      <c r="EB218" s="61"/>
      <c r="EC218" s="61"/>
      <c r="ED218" s="61"/>
      <c r="EE218" s="61"/>
      <c r="EF218" s="61"/>
      <c r="EG218" s="61"/>
      <c r="EH218" s="61"/>
      <c r="EI218" s="61"/>
      <c r="EJ218" s="61"/>
      <c r="EK218" s="61"/>
      <c r="EL218" s="61"/>
      <c r="EM218" s="61"/>
      <c r="EN218" s="61"/>
      <c r="EO218" s="61"/>
      <c r="EP218" s="61"/>
      <c r="EQ218" s="61"/>
      <c r="ER218" s="61"/>
      <c r="ES218" s="61"/>
      <c r="ET218" s="61"/>
      <c r="EU218" s="61"/>
      <c r="EV218" s="61"/>
      <c r="EW218" s="61"/>
      <c r="EX218" s="61"/>
      <c r="EY218" s="61"/>
      <c r="EZ218" s="61"/>
      <c r="FA218" s="61"/>
      <c r="FB218" s="61"/>
      <c r="FC218" s="61"/>
      <c r="FD218" s="61"/>
      <c r="FE218" s="61"/>
      <c r="FF218" s="61"/>
      <c r="FG218" s="61"/>
      <c r="FH218" s="61"/>
      <c r="FI218" s="61"/>
      <c r="FJ218" s="61"/>
      <c r="FK218" s="61"/>
      <c r="FL218" s="61"/>
      <c r="FM218" s="61"/>
      <c r="FN218" s="61"/>
      <c r="FO218" s="61"/>
      <c r="FP218" s="61"/>
      <c r="FQ218" s="61"/>
      <c r="FR218" s="61"/>
      <c r="FS218" s="61"/>
      <c r="FT218" s="61"/>
      <c r="FU218" s="61"/>
      <c r="FV218" s="61"/>
      <c r="FW218" s="61"/>
      <c r="FX218" s="61"/>
      <c r="FY218" s="61"/>
      <c r="FZ218" s="61"/>
      <c r="GA218" s="61"/>
      <c r="GB218" s="61"/>
      <c r="GC218" s="61"/>
      <c r="GD218" s="61"/>
      <c r="GE218" s="61"/>
      <c r="GF218" s="61"/>
      <c r="GG218" s="61"/>
      <c r="GH218" s="61"/>
      <c r="GI218" s="61"/>
      <c r="GJ218" s="61"/>
      <c r="GK218" s="61"/>
      <c r="GL218" s="61"/>
      <c r="GM218" s="61"/>
      <c r="GN218" s="61"/>
      <c r="GO218" s="61"/>
      <c r="GP218" s="61"/>
      <c r="GQ218" s="61"/>
      <c r="GR218" s="61"/>
      <c r="GS218" s="61"/>
      <c r="GT218" s="61"/>
      <c r="GU218" s="61"/>
      <c r="GV218" s="61"/>
      <c r="GW218" s="61"/>
      <c r="GX218" s="61"/>
      <c r="GY218" s="61"/>
      <c r="GZ218" s="61"/>
      <c r="HA218" s="61"/>
      <c r="HB218" s="61"/>
      <c r="HC218" s="61"/>
      <c r="HD218" s="61"/>
      <c r="HE218" s="61"/>
      <c r="HF218" s="61"/>
      <c r="HG218" s="61"/>
      <c r="HH218" s="61"/>
      <c r="HI218" s="61"/>
      <c r="HJ218" s="61"/>
      <c r="HK218" s="61"/>
      <c r="HL218" s="61"/>
      <c r="HM218" s="61"/>
      <c r="HN218" s="61"/>
      <c r="HO218" s="61"/>
      <c r="HP218" s="62"/>
    </row>
    <row r="219" spans="2:224" ht="15" x14ac:dyDescent="0.25">
      <c r="B219" s="63">
        <v>5236</v>
      </c>
      <c r="C219" s="57" t="s">
        <v>448</v>
      </c>
      <c r="D219" s="58">
        <v>26205.5</v>
      </c>
      <c r="E219" s="58">
        <v>29765.5</v>
      </c>
      <c r="F219" s="58">
        <v>32181.5</v>
      </c>
      <c r="G219" s="58">
        <v>32949.5</v>
      </c>
      <c r="H219" s="58">
        <v>33817.75</v>
      </c>
      <c r="I219" s="58">
        <v>35684.75</v>
      </c>
      <c r="J219" s="58">
        <v>32392.25</v>
      </c>
      <c r="K219" s="58">
        <v>34297.5</v>
      </c>
      <c r="L219" s="58">
        <v>36622.5</v>
      </c>
      <c r="M219" s="58">
        <v>39459.25</v>
      </c>
      <c r="N219" s="58">
        <v>44455</v>
      </c>
      <c r="O219" s="58">
        <v>50175.75</v>
      </c>
      <c r="P219" s="58">
        <v>55230.5</v>
      </c>
      <c r="Q219" s="58">
        <v>53911</v>
      </c>
      <c r="R219" s="58">
        <v>55315.5</v>
      </c>
      <c r="S219" s="58">
        <v>57064.25</v>
      </c>
      <c r="T219" s="58">
        <v>57876.5</v>
      </c>
      <c r="U219" s="58">
        <v>58950.75</v>
      </c>
      <c r="V219" s="58">
        <v>59558.5</v>
      </c>
      <c r="W219" s="58">
        <v>60738.25</v>
      </c>
      <c r="X219" s="58">
        <v>61529.25</v>
      </c>
      <c r="Y219" s="59">
        <v>62321.25</v>
      </c>
      <c r="Z219" s="59">
        <v>71387.25</v>
      </c>
      <c r="AA219" s="60"/>
      <c r="AB219" s="61"/>
      <c r="AC219" s="61"/>
      <c r="AD219" s="61"/>
      <c r="AE219" s="61"/>
      <c r="AF219" s="61"/>
      <c r="AG219" s="61"/>
      <c r="AH219" s="61"/>
      <c r="AI219" s="61"/>
      <c r="AJ219" s="61"/>
      <c r="AK219" s="61"/>
      <c r="AL219" s="61"/>
      <c r="AM219" s="61"/>
      <c r="AN219" s="61"/>
      <c r="AO219" s="61"/>
      <c r="AP219" s="61"/>
      <c r="AQ219" s="61"/>
      <c r="AR219" s="61"/>
      <c r="AS219" s="61"/>
      <c r="AT219" s="61"/>
      <c r="AU219" s="61"/>
      <c r="AV219" s="61"/>
      <c r="AW219" s="61"/>
      <c r="AX219" s="61"/>
      <c r="AY219" s="61"/>
      <c r="AZ219" s="61"/>
      <c r="BA219" s="61"/>
      <c r="BB219" s="61"/>
      <c r="BC219" s="61"/>
      <c r="BD219" s="61"/>
      <c r="BE219" s="61"/>
      <c r="BF219" s="61"/>
      <c r="BG219" s="61"/>
      <c r="BH219" s="61"/>
      <c r="BI219" s="61"/>
      <c r="BJ219" s="61"/>
      <c r="BK219" s="61"/>
      <c r="BL219" s="61"/>
      <c r="BM219" s="61"/>
      <c r="BN219" s="61"/>
      <c r="BO219" s="61"/>
      <c r="BP219" s="61"/>
      <c r="BQ219" s="61"/>
      <c r="BR219" s="61"/>
      <c r="BS219" s="61"/>
      <c r="BT219" s="61"/>
      <c r="BU219" s="61"/>
      <c r="BV219" s="61"/>
      <c r="BW219" s="61"/>
      <c r="BX219" s="61"/>
      <c r="BY219" s="61"/>
      <c r="BZ219" s="61"/>
      <c r="CA219" s="61"/>
      <c r="CB219" s="61"/>
      <c r="CC219" s="61"/>
      <c r="CD219" s="61"/>
      <c r="CE219" s="61"/>
      <c r="CF219" s="61"/>
      <c r="CG219" s="61"/>
      <c r="CH219" s="61"/>
      <c r="CI219" s="61"/>
      <c r="CJ219" s="61"/>
      <c r="CK219" s="61"/>
      <c r="CL219" s="61"/>
      <c r="CM219" s="61"/>
      <c r="CN219" s="61"/>
      <c r="CO219" s="61"/>
      <c r="CP219" s="61"/>
      <c r="CQ219" s="61"/>
      <c r="CR219" s="61"/>
      <c r="CS219" s="61"/>
      <c r="CT219" s="61"/>
      <c r="CU219" s="61"/>
      <c r="CV219" s="61"/>
      <c r="CW219" s="61"/>
      <c r="CX219" s="61"/>
      <c r="CY219" s="61"/>
      <c r="CZ219" s="61"/>
      <c r="DA219" s="61"/>
      <c r="DB219" s="61"/>
      <c r="DC219" s="61"/>
      <c r="DD219" s="61"/>
      <c r="DE219" s="61"/>
      <c r="DF219" s="61"/>
      <c r="DG219" s="61"/>
      <c r="DH219" s="61"/>
      <c r="DI219" s="61"/>
      <c r="DJ219" s="61"/>
      <c r="DK219" s="61"/>
      <c r="DL219" s="61"/>
      <c r="DM219" s="61"/>
      <c r="DN219" s="61"/>
      <c r="DO219" s="61"/>
      <c r="DP219" s="61"/>
      <c r="DQ219" s="61"/>
      <c r="DR219" s="61"/>
      <c r="DS219" s="61"/>
      <c r="DT219" s="61"/>
      <c r="DU219" s="61"/>
      <c r="DV219" s="61"/>
      <c r="DW219" s="61"/>
      <c r="DX219" s="61"/>
      <c r="DY219" s="61"/>
      <c r="DZ219" s="61"/>
      <c r="EA219" s="61"/>
      <c r="EB219" s="61"/>
      <c r="EC219" s="61"/>
      <c r="ED219" s="61"/>
      <c r="EE219" s="61"/>
      <c r="EF219" s="61"/>
      <c r="EG219" s="61"/>
      <c r="EH219" s="61"/>
      <c r="EI219" s="61"/>
      <c r="EJ219" s="61"/>
      <c r="EK219" s="61"/>
      <c r="EL219" s="61"/>
      <c r="EM219" s="61"/>
      <c r="EN219" s="61"/>
      <c r="EO219" s="61"/>
      <c r="EP219" s="61"/>
      <c r="EQ219" s="61"/>
      <c r="ER219" s="61"/>
      <c r="ES219" s="61"/>
      <c r="ET219" s="61"/>
      <c r="EU219" s="61"/>
      <c r="EV219" s="61"/>
      <c r="EW219" s="61"/>
      <c r="EX219" s="61"/>
      <c r="EY219" s="61"/>
      <c r="EZ219" s="61"/>
      <c r="FA219" s="61"/>
      <c r="FB219" s="61"/>
      <c r="FC219" s="61"/>
      <c r="FD219" s="61"/>
      <c r="FE219" s="61"/>
      <c r="FF219" s="61"/>
      <c r="FG219" s="61"/>
      <c r="FH219" s="61"/>
      <c r="FI219" s="61"/>
      <c r="FJ219" s="61"/>
      <c r="FK219" s="61"/>
      <c r="FL219" s="61"/>
      <c r="FM219" s="61"/>
      <c r="FN219" s="61"/>
      <c r="FO219" s="61"/>
      <c r="FP219" s="61"/>
      <c r="FQ219" s="61"/>
      <c r="FR219" s="61"/>
      <c r="FS219" s="61"/>
      <c r="FT219" s="61"/>
      <c r="FU219" s="61"/>
      <c r="FV219" s="61"/>
      <c r="FW219" s="61"/>
      <c r="FX219" s="61"/>
      <c r="FY219" s="61"/>
      <c r="FZ219" s="61"/>
      <c r="GA219" s="61"/>
      <c r="GB219" s="61"/>
      <c r="GC219" s="61"/>
      <c r="GD219" s="61"/>
      <c r="GE219" s="61"/>
      <c r="GF219" s="61"/>
      <c r="GG219" s="61"/>
      <c r="GH219" s="61"/>
      <c r="GI219" s="61"/>
      <c r="GJ219" s="61"/>
      <c r="GK219" s="61"/>
      <c r="GL219" s="61"/>
      <c r="GM219" s="61"/>
      <c r="GN219" s="61"/>
      <c r="GO219" s="61"/>
      <c r="GP219" s="61"/>
      <c r="GQ219" s="61"/>
      <c r="GR219" s="61"/>
      <c r="GS219" s="61"/>
      <c r="GT219" s="61"/>
      <c r="GU219" s="61"/>
      <c r="GV219" s="61"/>
      <c r="GW219" s="61"/>
      <c r="GX219" s="61"/>
      <c r="GY219" s="61"/>
      <c r="GZ219" s="61"/>
      <c r="HA219" s="61"/>
      <c r="HB219" s="61"/>
      <c r="HC219" s="61"/>
      <c r="HD219" s="61"/>
      <c r="HE219" s="61"/>
      <c r="HF219" s="61"/>
      <c r="HG219" s="61"/>
      <c r="HH219" s="61"/>
      <c r="HI219" s="61"/>
      <c r="HJ219" s="61"/>
      <c r="HK219" s="61"/>
      <c r="HL219" s="61"/>
      <c r="HM219" s="61"/>
      <c r="HN219" s="61"/>
      <c r="HO219" s="61"/>
      <c r="HP219" s="62"/>
    </row>
    <row r="220" spans="2:224" ht="15" x14ac:dyDescent="0.25">
      <c r="B220" s="63">
        <v>5237</v>
      </c>
      <c r="C220" s="57" t="s">
        <v>450</v>
      </c>
      <c r="D220" s="58">
        <v>4864.75</v>
      </c>
      <c r="E220" s="58">
        <v>5173.25</v>
      </c>
      <c r="F220" s="58">
        <v>5583</v>
      </c>
      <c r="G220" s="58">
        <v>5411.25</v>
      </c>
      <c r="H220" s="58">
        <v>5372.75</v>
      </c>
      <c r="I220" s="58">
        <v>5335</v>
      </c>
      <c r="J220" s="58">
        <v>4708</v>
      </c>
      <c r="K220" s="58">
        <v>4860.25</v>
      </c>
      <c r="L220" s="58">
        <v>6035.75</v>
      </c>
      <c r="M220" s="58">
        <v>7151</v>
      </c>
      <c r="N220" s="58">
        <v>7970.75</v>
      </c>
      <c r="O220" s="58">
        <v>8611.25</v>
      </c>
      <c r="P220" s="58">
        <v>9229</v>
      </c>
      <c r="Q220" s="58">
        <v>9435.25</v>
      </c>
      <c r="R220" s="58">
        <v>9820</v>
      </c>
      <c r="S220" s="58">
        <v>10208.5</v>
      </c>
      <c r="T220" s="58">
        <v>11307.25</v>
      </c>
      <c r="U220" s="58">
        <v>11176.75</v>
      </c>
      <c r="V220" s="58">
        <v>11131.75</v>
      </c>
      <c r="W220" s="58">
        <v>11302.5</v>
      </c>
      <c r="X220" s="58">
        <v>11558.5</v>
      </c>
      <c r="Y220" s="59">
        <v>11622.75</v>
      </c>
      <c r="Z220" s="59">
        <v>11640</v>
      </c>
      <c r="AA220" s="60"/>
      <c r="AB220" s="61"/>
      <c r="AC220" s="61"/>
      <c r="AD220" s="61"/>
      <c r="AE220" s="61"/>
      <c r="AF220" s="61"/>
      <c r="AG220" s="61"/>
      <c r="AH220" s="61"/>
      <c r="AI220" s="61"/>
      <c r="AJ220" s="61"/>
      <c r="AK220" s="61"/>
      <c r="AL220" s="61"/>
      <c r="AM220" s="61"/>
      <c r="AN220" s="61"/>
      <c r="AO220" s="61"/>
      <c r="AP220" s="61"/>
      <c r="AQ220" s="61"/>
      <c r="AR220" s="61"/>
      <c r="AS220" s="61"/>
      <c r="AT220" s="61"/>
      <c r="AU220" s="61"/>
      <c r="AV220" s="61"/>
      <c r="AW220" s="61"/>
      <c r="AX220" s="61"/>
      <c r="AY220" s="61"/>
      <c r="AZ220" s="61"/>
      <c r="BA220" s="61"/>
      <c r="BB220" s="61"/>
      <c r="BC220" s="61"/>
      <c r="BD220" s="61"/>
      <c r="BE220" s="61"/>
      <c r="BF220" s="61"/>
      <c r="BG220" s="61"/>
      <c r="BH220" s="61"/>
      <c r="BI220" s="61"/>
      <c r="BJ220" s="61"/>
      <c r="BK220" s="61"/>
      <c r="BL220" s="61"/>
      <c r="BM220" s="61"/>
      <c r="BN220" s="61"/>
      <c r="BO220" s="61"/>
      <c r="BP220" s="61"/>
      <c r="BQ220" s="61"/>
      <c r="BR220" s="61"/>
      <c r="BS220" s="61"/>
      <c r="BT220" s="61"/>
      <c r="BU220" s="61"/>
      <c r="BV220" s="61"/>
      <c r="BW220" s="61"/>
      <c r="BX220" s="61"/>
      <c r="BY220" s="61"/>
      <c r="BZ220" s="61"/>
      <c r="CA220" s="61"/>
      <c r="CB220" s="61"/>
      <c r="CC220" s="61"/>
      <c r="CD220" s="61"/>
      <c r="CE220" s="61"/>
      <c r="CF220" s="61"/>
      <c r="CG220" s="61"/>
      <c r="CH220" s="61"/>
      <c r="CI220" s="61"/>
      <c r="CJ220" s="61"/>
      <c r="CK220" s="61"/>
      <c r="CL220" s="61"/>
      <c r="CM220" s="61"/>
      <c r="CN220" s="61"/>
      <c r="CO220" s="61"/>
      <c r="CP220" s="61"/>
      <c r="CQ220" s="61"/>
      <c r="CR220" s="61"/>
      <c r="CS220" s="61"/>
      <c r="CT220" s="61"/>
      <c r="CU220" s="61"/>
      <c r="CV220" s="61"/>
      <c r="CW220" s="61"/>
      <c r="CX220" s="61"/>
      <c r="CY220" s="61"/>
      <c r="CZ220" s="61"/>
      <c r="DA220" s="61"/>
      <c r="DB220" s="61"/>
      <c r="DC220" s="61"/>
      <c r="DD220" s="61"/>
      <c r="DE220" s="61"/>
      <c r="DF220" s="61"/>
      <c r="DG220" s="61"/>
      <c r="DH220" s="61"/>
      <c r="DI220" s="61"/>
      <c r="DJ220" s="61"/>
      <c r="DK220" s="61"/>
      <c r="DL220" s="61"/>
      <c r="DM220" s="61"/>
      <c r="DN220" s="61"/>
      <c r="DO220" s="61"/>
      <c r="DP220" s="61"/>
      <c r="DQ220" s="61"/>
      <c r="DR220" s="61"/>
      <c r="DS220" s="61"/>
      <c r="DT220" s="61"/>
      <c r="DU220" s="61"/>
      <c r="DV220" s="61"/>
      <c r="DW220" s="61"/>
      <c r="DX220" s="61"/>
      <c r="DY220" s="61"/>
      <c r="DZ220" s="61"/>
      <c r="EA220" s="61"/>
      <c r="EB220" s="61"/>
      <c r="EC220" s="61"/>
      <c r="ED220" s="61"/>
      <c r="EE220" s="61"/>
      <c r="EF220" s="61"/>
      <c r="EG220" s="61"/>
      <c r="EH220" s="61"/>
      <c r="EI220" s="61"/>
      <c r="EJ220" s="61"/>
      <c r="EK220" s="61"/>
      <c r="EL220" s="61"/>
      <c r="EM220" s="61"/>
      <c r="EN220" s="61"/>
      <c r="EO220" s="61"/>
      <c r="EP220" s="61"/>
      <c r="EQ220" s="61"/>
      <c r="ER220" s="61"/>
      <c r="ES220" s="61"/>
      <c r="ET220" s="61"/>
      <c r="EU220" s="61"/>
      <c r="EV220" s="61"/>
      <c r="EW220" s="61"/>
      <c r="EX220" s="61"/>
      <c r="EY220" s="61"/>
      <c r="EZ220" s="61"/>
      <c r="FA220" s="61"/>
      <c r="FB220" s="61"/>
      <c r="FC220" s="61"/>
      <c r="FD220" s="61"/>
      <c r="FE220" s="61"/>
      <c r="FF220" s="61"/>
      <c r="FG220" s="61"/>
      <c r="FH220" s="61"/>
      <c r="FI220" s="61"/>
      <c r="FJ220" s="61"/>
      <c r="FK220" s="61"/>
      <c r="FL220" s="61"/>
      <c r="FM220" s="61"/>
      <c r="FN220" s="61"/>
      <c r="FO220" s="61"/>
      <c r="FP220" s="61"/>
      <c r="FQ220" s="61"/>
      <c r="FR220" s="61"/>
      <c r="FS220" s="61"/>
      <c r="FT220" s="61"/>
      <c r="FU220" s="61"/>
      <c r="FV220" s="61"/>
      <c r="FW220" s="61"/>
      <c r="FX220" s="61"/>
      <c r="FY220" s="61"/>
      <c r="FZ220" s="61"/>
      <c r="GA220" s="61"/>
      <c r="GB220" s="61"/>
      <c r="GC220" s="61"/>
      <c r="GD220" s="61"/>
      <c r="GE220" s="61"/>
      <c r="GF220" s="61"/>
      <c r="GG220" s="61"/>
      <c r="GH220" s="61"/>
      <c r="GI220" s="61"/>
      <c r="GJ220" s="61"/>
      <c r="GK220" s="61"/>
      <c r="GL220" s="61"/>
      <c r="GM220" s="61"/>
      <c r="GN220" s="61"/>
      <c r="GO220" s="61"/>
      <c r="GP220" s="61"/>
      <c r="GQ220" s="61"/>
      <c r="GR220" s="61"/>
      <c r="GS220" s="61"/>
      <c r="GT220" s="61"/>
      <c r="GU220" s="61"/>
      <c r="GV220" s="61"/>
      <c r="GW220" s="61"/>
      <c r="GX220" s="61"/>
      <c r="GY220" s="61"/>
      <c r="GZ220" s="61"/>
      <c r="HA220" s="61"/>
      <c r="HB220" s="61"/>
      <c r="HC220" s="61"/>
      <c r="HD220" s="61"/>
      <c r="HE220" s="61"/>
      <c r="HF220" s="61"/>
      <c r="HG220" s="61"/>
      <c r="HH220" s="61"/>
      <c r="HI220" s="61"/>
      <c r="HJ220" s="61"/>
      <c r="HK220" s="61"/>
      <c r="HL220" s="61"/>
      <c r="HM220" s="61"/>
      <c r="HN220" s="61"/>
      <c r="HO220" s="61"/>
      <c r="HP220" s="62"/>
    </row>
    <row r="221" spans="2:224" ht="15" x14ac:dyDescent="0.25">
      <c r="B221" s="63">
        <v>5238</v>
      </c>
      <c r="C221" s="57" t="s">
        <v>452</v>
      </c>
      <c r="D221" s="58">
        <v>5925.25</v>
      </c>
      <c r="E221" s="58">
        <v>6259.25</v>
      </c>
      <c r="F221" s="58">
        <v>6604.5</v>
      </c>
      <c r="G221" s="58">
        <v>6890.75</v>
      </c>
      <c r="H221" s="58">
        <v>7088</v>
      </c>
      <c r="I221" s="58">
        <v>7272</v>
      </c>
      <c r="J221" s="58">
        <v>6370.5</v>
      </c>
      <c r="K221" s="58">
        <v>6883.25</v>
      </c>
      <c r="L221" s="58">
        <v>8322.5</v>
      </c>
      <c r="M221" s="58">
        <v>9388.5</v>
      </c>
      <c r="N221" s="58">
        <v>10393.25</v>
      </c>
      <c r="O221" s="58">
        <v>11093</v>
      </c>
      <c r="P221" s="58">
        <v>11698.75</v>
      </c>
      <c r="Q221" s="58">
        <v>11877.75</v>
      </c>
      <c r="R221" s="58">
        <v>12302.5</v>
      </c>
      <c r="S221" s="58">
        <v>12638</v>
      </c>
      <c r="T221" s="58">
        <v>12444</v>
      </c>
      <c r="U221" s="58">
        <v>12401.5</v>
      </c>
      <c r="V221" s="58">
        <v>12324.75</v>
      </c>
      <c r="W221" s="58">
        <v>12342</v>
      </c>
      <c r="X221" s="58">
        <v>12171.5</v>
      </c>
      <c r="Y221" s="59">
        <v>12124</v>
      </c>
      <c r="Z221" s="59">
        <v>12011</v>
      </c>
      <c r="AA221" s="60"/>
      <c r="AB221" s="61"/>
      <c r="AC221" s="61"/>
      <c r="AD221" s="61"/>
      <c r="AE221" s="61"/>
      <c r="AF221" s="61"/>
      <c r="AG221" s="61"/>
      <c r="AH221" s="61"/>
      <c r="AI221" s="61"/>
      <c r="AJ221" s="61"/>
      <c r="AK221" s="61"/>
      <c r="AL221" s="61"/>
      <c r="AM221" s="61"/>
      <c r="AN221" s="61"/>
      <c r="AO221" s="61"/>
      <c r="AP221" s="61"/>
      <c r="AQ221" s="61"/>
      <c r="AR221" s="61"/>
      <c r="AS221" s="61"/>
      <c r="AT221" s="61"/>
      <c r="AU221" s="61"/>
      <c r="AV221" s="61"/>
      <c r="AW221" s="61"/>
      <c r="AX221" s="61"/>
      <c r="AY221" s="61"/>
      <c r="AZ221" s="61"/>
      <c r="BA221" s="61"/>
      <c r="BB221" s="61"/>
      <c r="BC221" s="61"/>
      <c r="BD221" s="61"/>
      <c r="BE221" s="61"/>
      <c r="BF221" s="61"/>
      <c r="BG221" s="61"/>
      <c r="BH221" s="61"/>
      <c r="BI221" s="61"/>
      <c r="BJ221" s="61"/>
      <c r="BK221" s="61"/>
      <c r="BL221" s="61"/>
      <c r="BM221" s="61"/>
      <c r="BN221" s="61"/>
      <c r="BO221" s="61"/>
      <c r="BP221" s="61"/>
      <c r="BQ221" s="61"/>
      <c r="BR221" s="61"/>
      <c r="BS221" s="61"/>
      <c r="BT221" s="61"/>
      <c r="BU221" s="61"/>
      <c r="BV221" s="61"/>
      <c r="BW221" s="61"/>
      <c r="BX221" s="61"/>
      <c r="BY221" s="61"/>
      <c r="BZ221" s="61"/>
      <c r="CA221" s="61"/>
      <c r="CB221" s="61"/>
      <c r="CC221" s="61"/>
      <c r="CD221" s="61"/>
      <c r="CE221" s="61"/>
      <c r="CF221" s="61"/>
      <c r="CG221" s="61"/>
      <c r="CH221" s="61"/>
      <c r="CI221" s="61"/>
      <c r="CJ221" s="61"/>
      <c r="CK221" s="61"/>
      <c r="CL221" s="61"/>
      <c r="CM221" s="61"/>
      <c r="CN221" s="61"/>
      <c r="CO221" s="61"/>
      <c r="CP221" s="61"/>
      <c r="CQ221" s="61"/>
      <c r="CR221" s="61"/>
      <c r="CS221" s="61"/>
      <c r="CT221" s="61"/>
      <c r="CU221" s="61"/>
      <c r="CV221" s="61"/>
      <c r="CW221" s="61"/>
      <c r="CX221" s="61"/>
      <c r="CY221" s="61"/>
      <c r="CZ221" s="61"/>
      <c r="DA221" s="61"/>
      <c r="DB221" s="61"/>
      <c r="DC221" s="61"/>
      <c r="DD221" s="61"/>
      <c r="DE221" s="61"/>
      <c r="DF221" s="61"/>
      <c r="DG221" s="61"/>
      <c r="DH221" s="61"/>
      <c r="DI221" s="61"/>
      <c r="DJ221" s="61"/>
      <c r="DK221" s="61"/>
      <c r="DL221" s="61"/>
      <c r="DM221" s="61"/>
      <c r="DN221" s="61"/>
      <c r="DO221" s="61"/>
      <c r="DP221" s="61"/>
      <c r="DQ221" s="61"/>
      <c r="DR221" s="61"/>
      <c r="DS221" s="61"/>
      <c r="DT221" s="61"/>
      <c r="DU221" s="61"/>
      <c r="DV221" s="61"/>
      <c r="DW221" s="61"/>
      <c r="DX221" s="61"/>
      <c r="DY221" s="61"/>
      <c r="DZ221" s="61"/>
      <c r="EA221" s="61"/>
      <c r="EB221" s="61"/>
      <c r="EC221" s="61"/>
      <c r="ED221" s="61"/>
      <c r="EE221" s="61"/>
      <c r="EF221" s="61"/>
      <c r="EG221" s="61"/>
      <c r="EH221" s="61"/>
      <c r="EI221" s="61"/>
      <c r="EJ221" s="61"/>
      <c r="EK221" s="61"/>
      <c r="EL221" s="61"/>
      <c r="EM221" s="61"/>
      <c r="EN221" s="61"/>
      <c r="EO221" s="61"/>
      <c r="EP221" s="61"/>
      <c r="EQ221" s="61"/>
      <c r="ER221" s="61"/>
      <c r="ES221" s="61"/>
      <c r="ET221" s="61"/>
      <c r="EU221" s="61"/>
      <c r="EV221" s="61"/>
      <c r="EW221" s="61"/>
      <c r="EX221" s="61"/>
      <c r="EY221" s="61"/>
      <c r="EZ221" s="61"/>
      <c r="FA221" s="61"/>
      <c r="FB221" s="61"/>
      <c r="FC221" s="61"/>
      <c r="FD221" s="61"/>
      <c r="FE221" s="61"/>
      <c r="FF221" s="61"/>
      <c r="FG221" s="61"/>
      <c r="FH221" s="61"/>
      <c r="FI221" s="61"/>
      <c r="FJ221" s="61"/>
      <c r="FK221" s="61"/>
      <c r="FL221" s="61"/>
      <c r="FM221" s="61"/>
      <c r="FN221" s="61"/>
      <c r="FO221" s="61"/>
      <c r="FP221" s="61"/>
      <c r="FQ221" s="61"/>
      <c r="FR221" s="61"/>
      <c r="FS221" s="61"/>
      <c r="FT221" s="61"/>
      <c r="FU221" s="61"/>
      <c r="FV221" s="61"/>
      <c r="FW221" s="61"/>
      <c r="FX221" s="61"/>
      <c r="FY221" s="61"/>
      <c r="FZ221" s="61"/>
      <c r="GA221" s="61"/>
      <c r="GB221" s="61"/>
      <c r="GC221" s="61"/>
      <c r="GD221" s="61"/>
      <c r="GE221" s="61"/>
      <c r="GF221" s="61"/>
      <c r="GG221" s="61"/>
      <c r="GH221" s="61"/>
      <c r="GI221" s="61"/>
      <c r="GJ221" s="61"/>
      <c r="GK221" s="61"/>
      <c r="GL221" s="61"/>
      <c r="GM221" s="61"/>
      <c r="GN221" s="61"/>
      <c r="GO221" s="61"/>
      <c r="GP221" s="61"/>
      <c r="GQ221" s="61"/>
      <c r="GR221" s="61"/>
      <c r="GS221" s="61"/>
      <c r="GT221" s="61"/>
      <c r="GU221" s="61"/>
      <c r="GV221" s="61"/>
      <c r="GW221" s="61"/>
      <c r="GX221" s="61"/>
      <c r="GY221" s="61"/>
      <c r="GZ221" s="61"/>
      <c r="HA221" s="61"/>
      <c r="HB221" s="61"/>
      <c r="HC221" s="61"/>
      <c r="HD221" s="61"/>
      <c r="HE221" s="61"/>
      <c r="HF221" s="61"/>
      <c r="HG221" s="61"/>
      <c r="HH221" s="61"/>
      <c r="HI221" s="61"/>
      <c r="HJ221" s="61"/>
      <c r="HK221" s="61"/>
      <c r="HL221" s="61"/>
      <c r="HM221" s="61"/>
      <c r="HN221" s="61"/>
      <c r="HO221" s="61"/>
      <c r="HP221" s="62"/>
    </row>
    <row r="222" spans="2:224" ht="15" x14ac:dyDescent="0.25">
      <c r="B222" s="63">
        <v>5239</v>
      </c>
      <c r="C222" s="57" t="s">
        <v>454</v>
      </c>
      <c r="D222" s="58">
        <v>25685</v>
      </c>
      <c r="E222" s="58">
        <v>28889.75</v>
      </c>
      <c r="F222" s="58">
        <v>30900</v>
      </c>
      <c r="G222" s="58">
        <v>30080.5</v>
      </c>
      <c r="H222" s="58">
        <v>30210.5</v>
      </c>
      <c r="I222" s="58">
        <v>29813.25</v>
      </c>
      <c r="J222" s="58">
        <v>25041.75</v>
      </c>
      <c r="K222" s="58">
        <v>26788.25</v>
      </c>
      <c r="L222" s="58">
        <v>33574.25</v>
      </c>
      <c r="M222" s="58">
        <v>40894.5</v>
      </c>
      <c r="N222" s="58">
        <v>46650</v>
      </c>
      <c r="O222" s="58">
        <v>51493</v>
      </c>
      <c r="P222" s="58">
        <v>55491.25</v>
      </c>
      <c r="Q222" s="58">
        <v>55419.25</v>
      </c>
      <c r="R222" s="58">
        <v>57957</v>
      </c>
      <c r="S222" s="58">
        <v>61027.25</v>
      </c>
      <c r="T222" s="58">
        <v>61870.25</v>
      </c>
      <c r="U222" s="58">
        <v>61616.75</v>
      </c>
      <c r="V222" s="58">
        <v>61009</v>
      </c>
      <c r="W222" s="58">
        <v>61990</v>
      </c>
      <c r="X222" s="58">
        <v>64266.25</v>
      </c>
      <c r="Y222" s="59">
        <v>65303.25</v>
      </c>
      <c r="Z222" s="59">
        <v>64500</v>
      </c>
      <c r="AA222" s="60"/>
      <c r="AB222" s="61"/>
      <c r="AC222" s="61"/>
      <c r="AD222" s="61"/>
      <c r="AE222" s="61"/>
      <c r="AF222" s="61"/>
      <c r="AG222" s="61"/>
      <c r="AH222" s="61"/>
      <c r="AI222" s="61"/>
      <c r="AJ222" s="61"/>
      <c r="AK222" s="61"/>
      <c r="AL222" s="61"/>
      <c r="AM222" s="61"/>
      <c r="AN222" s="61"/>
      <c r="AO222" s="61"/>
      <c r="AP222" s="61"/>
      <c r="AQ222" s="61"/>
      <c r="AR222" s="61"/>
      <c r="AS222" s="61"/>
      <c r="AT222" s="61"/>
      <c r="AU222" s="61"/>
      <c r="AV222" s="61"/>
      <c r="AW222" s="61"/>
      <c r="AX222" s="61"/>
      <c r="AY222" s="61"/>
      <c r="AZ222" s="61"/>
      <c r="BA222" s="61"/>
      <c r="BB222" s="61"/>
      <c r="BC222" s="61"/>
      <c r="BD222" s="61"/>
      <c r="BE222" s="61"/>
      <c r="BF222" s="61"/>
      <c r="BG222" s="61"/>
      <c r="BH222" s="61"/>
      <c r="BI222" s="61"/>
      <c r="BJ222" s="61"/>
      <c r="BK222" s="61"/>
      <c r="BL222" s="61"/>
      <c r="BM222" s="61"/>
      <c r="BN222" s="61"/>
      <c r="BO222" s="61"/>
      <c r="BP222" s="61"/>
      <c r="BQ222" s="61"/>
      <c r="BR222" s="61"/>
      <c r="BS222" s="61"/>
      <c r="BT222" s="61"/>
      <c r="BU222" s="61"/>
      <c r="BV222" s="61"/>
      <c r="BW222" s="61"/>
      <c r="BX222" s="61"/>
      <c r="BY222" s="61"/>
      <c r="BZ222" s="61"/>
      <c r="CA222" s="61"/>
      <c r="CB222" s="61"/>
      <c r="CC222" s="61"/>
      <c r="CD222" s="61"/>
      <c r="CE222" s="61"/>
      <c r="CF222" s="61"/>
      <c r="CG222" s="61"/>
      <c r="CH222" s="61"/>
      <c r="CI222" s="61"/>
      <c r="CJ222" s="61"/>
      <c r="CK222" s="61"/>
      <c r="CL222" s="61"/>
      <c r="CM222" s="61"/>
      <c r="CN222" s="61"/>
      <c r="CO222" s="61"/>
      <c r="CP222" s="61"/>
      <c r="CQ222" s="61"/>
      <c r="CR222" s="61"/>
      <c r="CS222" s="61"/>
      <c r="CT222" s="61"/>
      <c r="CU222" s="61"/>
      <c r="CV222" s="61"/>
      <c r="CW222" s="61"/>
      <c r="CX222" s="61"/>
      <c r="CY222" s="61"/>
      <c r="CZ222" s="61"/>
      <c r="DA222" s="61"/>
      <c r="DB222" s="61"/>
      <c r="DC222" s="61"/>
      <c r="DD222" s="61"/>
      <c r="DE222" s="61"/>
      <c r="DF222" s="61"/>
      <c r="DG222" s="61"/>
      <c r="DH222" s="61"/>
      <c r="DI222" s="61"/>
      <c r="DJ222" s="61"/>
      <c r="DK222" s="61"/>
      <c r="DL222" s="61"/>
      <c r="DM222" s="61"/>
      <c r="DN222" s="61"/>
      <c r="DO222" s="61"/>
      <c r="DP222" s="61"/>
      <c r="DQ222" s="61"/>
      <c r="DR222" s="61"/>
      <c r="DS222" s="61"/>
      <c r="DT222" s="61"/>
      <c r="DU222" s="61"/>
      <c r="DV222" s="61"/>
      <c r="DW222" s="61"/>
      <c r="DX222" s="61"/>
      <c r="DY222" s="61"/>
      <c r="DZ222" s="61"/>
      <c r="EA222" s="61"/>
      <c r="EB222" s="61"/>
      <c r="EC222" s="61"/>
      <c r="ED222" s="61"/>
      <c r="EE222" s="61"/>
      <c r="EF222" s="61"/>
      <c r="EG222" s="61"/>
      <c r="EH222" s="61"/>
      <c r="EI222" s="61"/>
      <c r="EJ222" s="61"/>
      <c r="EK222" s="61"/>
      <c r="EL222" s="61"/>
      <c r="EM222" s="61"/>
      <c r="EN222" s="61"/>
      <c r="EO222" s="61"/>
      <c r="EP222" s="61"/>
      <c r="EQ222" s="61"/>
      <c r="ER222" s="61"/>
      <c r="ES222" s="61"/>
      <c r="ET222" s="61"/>
      <c r="EU222" s="61"/>
      <c r="EV222" s="61"/>
      <c r="EW222" s="61"/>
      <c r="EX222" s="61"/>
      <c r="EY222" s="61"/>
      <c r="EZ222" s="61"/>
      <c r="FA222" s="61"/>
      <c r="FB222" s="61"/>
      <c r="FC222" s="61"/>
      <c r="FD222" s="61"/>
      <c r="FE222" s="61"/>
      <c r="FF222" s="61"/>
      <c r="FG222" s="61"/>
      <c r="FH222" s="61"/>
      <c r="FI222" s="61"/>
      <c r="FJ222" s="61"/>
      <c r="FK222" s="61"/>
      <c r="FL222" s="61"/>
      <c r="FM222" s="61"/>
      <c r="FN222" s="61"/>
      <c r="FO222" s="61"/>
      <c r="FP222" s="61"/>
      <c r="FQ222" s="61"/>
      <c r="FR222" s="61"/>
      <c r="FS222" s="61"/>
      <c r="FT222" s="61"/>
      <c r="FU222" s="61"/>
      <c r="FV222" s="61"/>
      <c r="FW222" s="61"/>
      <c r="FX222" s="61"/>
      <c r="FY222" s="61"/>
      <c r="FZ222" s="61"/>
      <c r="GA222" s="61"/>
      <c r="GB222" s="61"/>
      <c r="GC222" s="61"/>
      <c r="GD222" s="61"/>
      <c r="GE222" s="61"/>
      <c r="GF222" s="61"/>
      <c r="GG222" s="61"/>
      <c r="GH222" s="61"/>
      <c r="GI222" s="61"/>
      <c r="GJ222" s="61"/>
      <c r="GK222" s="61"/>
      <c r="GL222" s="61"/>
      <c r="GM222" s="61"/>
      <c r="GN222" s="61"/>
      <c r="GO222" s="61"/>
      <c r="GP222" s="61"/>
      <c r="GQ222" s="61"/>
      <c r="GR222" s="61"/>
      <c r="GS222" s="61"/>
      <c r="GT222" s="61"/>
      <c r="GU222" s="61"/>
      <c r="GV222" s="61"/>
      <c r="GW222" s="61"/>
      <c r="GX222" s="61"/>
      <c r="GY222" s="61"/>
      <c r="GZ222" s="61"/>
      <c r="HA222" s="61"/>
      <c r="HB222" s="61"/>
      <c r="HC222" s="61"/>
      <c r="HD222" s="61"/>
      <c r="HE222" s="61"/>
      <c r="HF222" s="61"/>
      <c r="HG222" s="61"/>
      <c r="HH222" s="61"/>
      <c r="HI222" s="61"/>
      <c r="HJ222" s="61"/>
      <c r="HK222" s="61"/>
      <c r="HL222" s="61"/>
      <c r="HM222" s="61"/>
      <c r="HN222" s="61"/>
      <c r="HO222" s="61"/>
      <c r="HP222" s="62"/>
    </row>
    <row r="223" spans="2:224" ht="15" x14ac:dyDescent="0.25">
      <c r="B223" s="63">
        <v>5241</v>
      </c>
      <c r="C223" s="57" t="s">
        <v>456</v>
      </c>
      <c r="D223" s="58">
        <v>80</v>
      </c>
      <c r="E223" s="58">
        <v>84.25</v>
      </c>
      <c r="F223" s="58">
        <v>94.5</v>
      </c>
      <c r="G223" s="58">
        <v>76.5</v>
      </c>
      <c r="H223" s="58">
        <v>71.25</v>
      </c>
      <c r="I223" s="58">
        <v>71.75</v>
      </c>
      <c r="J223" s="58">
        <v>75.5</v>
      </c>
      <c r="K223" s="58">
        <v>107</v>
      </c>
      <c r="L223" s="58">
        <v>115</v>
      </c>
      <c r="M223" s="58">
        <v>142.75</v>
      </c>
      <c r="N223" s="58">
        <v>158</v>
      </c>
      <c r="O223" s="58">
        <v>167.25</v>
      </c>
      <c r="P223" s="58">
        <v>172.25</v>
      </c>
      <c r="Q223" s="58">
        <v>178.25</v>
      </c>
      <c r="R223" s="58">
        <v>170</v>
      </c>
      <c r="S223" s="58">
        <v>174.5</v>
      </c>
      <c r="T223" s="58">
        <v>155.75</v>
      </c>
      <c r="U223" s="58">
        <v>146.75</v>
      </c>
      <c r="V223" s="58">
        <v>147.75</v>
      </c>
      <c r="W223" s="58">
        <v>146.5</v>
      </c>
      <c r="X223" s="58">
        <v>138</v>
      </c>
      <c r="Y223" s="59">
        <v>124</v>
      </c>
      <c r="Z223" s="59">
        <v>106.25</v>
      </c>
      <c r="AA223" s="60"/>
      <c r="AB223" s="61"/>
      <c r="AC223" s="61"/>
      <c r="AD223" s="61"/>
      <c r="AE223" s="61"/>
      <c r="AF223" s="61"/>
      <c r="AG223" s="61"/>
      <c r="AH223" s="61"/>
      <c r="AI223" s="61"/>
      <c r="AJ223" s="61"/>
      <c r="AK223" s="61"/>
      <c r="AL223" s="61"/>
      <c r="AM223" s="61"/>
      <c r="AN223" s="61"/>
      <c r="AO223" s="61"/>
      <c r="AP223" s="61"/>
      <c r="AQ223" s="61"/>
      <c r="AR223" s="61"/>
      <c r="AS223" s="61"/>
      <c r="AT223" s="61"/>
      <c r="AU223" s="61"/>
      <c r="AV223" s="61"/>
      <c r="AW223" s="61"/>
      <c r="AX223" s="61"/>
      <c r="AY223" s="61"/>
      <c r="AZ223" s="61"/>
      <c r="BA223" s="61"/>
      <c r="BB223" s="61"/>
      <c r="BC223" s="61"/>
      <c r="BD223" s="61"/>
      <c r="BE223" s="61"/>
      <c r="BF223" s="61"/>
      <c r="BG223" s="61"/>
      <c r="BH223" s="61"/>
      <c r="BI223" s="61"/>
      <c r="BJ223" s="61"/>
      <c r="BK223" s="61"/>
      <c r="BL223" s="61"/>
      <c r="BM223" s="61"/>
      <c r="BN223" s="61"/>
      <c r="BO223" s="61"/>
      <c r="BP223" s="61"/>
      <c r="BQ223" s="61"/>
      <c r="BR223" s="61"/>
      <c r="BS223" s="61"/>
      <c r="BT223" s="61"/>
      <c r="BU223" s="61"/>
      <c r="BV223" s="61"/>
      <c r="BW223" s="61"/>
      <c r="BX223" s="61"/>
      <c r="BY223" s="61"/>
      <c r="BZ223" s="61"/>
      <c r="CA223" s="61"/>
      <c r="CB223" s="61"/>
      <c r="CC223" s="61"/>
      <c r="CD223" s="61"/>
      <c r="CE223" s="61"/>
      <c r="CF223" s="61"/>
      <c r="CG223" s="61"/>
      <c r="CH223" s="61"/>
      <c r="CI223" s="61"/>
      <c r="CJ223" s="61"/>
      <c r="CK223" s="61"/>
      <c r="CL223" s="61"/>
      <c r="CM223" s="61"/>
      <c r="CN223" s="61"/>
      <c r="CO223" s="61"/>
      <c r="CP223" s="61"/>
      <c r="CQ223" s="61"/>
      <c r="CR223" s="61"/>
      <c r="CS223" s="61"/>
      <c r="CT223" s="61"/>
      <c r="CU223" s="61"/>
      <c r="CV223" s="61"/>
      <c r="CW223" s="61"/>
      <c r="CX223" s="61"/>
      <c r="CY223" s="61"/>
      <c r="CZ223" s="61"/>
      <c r="DA223" s="61"/>
      <c r="DB223" s="61"/>
      <c r="DC223" s="61"/>
      <c r="DD223" s="61"/>
      <c r="DE223" s="61"/>
      <c r="DF223" s="61"/>
      <c r="DG223" s="61"/>
      <c r="DH223" s="61"/>
      <c r="DI223" s="61"/>
      <c r="DJ223" s="61"/>
      <c r="DK223" s="61"/>
      <c r="DL223" s="61"/>
      <c r="DM223" s="61"/>
      <c r="DN223" s="61"/>
      <c r="DO223" s="61"/>
      <c r="DP223" s="61"/>
      <c r="DQ223" s="61"/>
      <c r="DR223" s="61"/>
      <c r="DS223" s="61"/>
      <c r="DT223" s="61"/>
      <c r="DU223" s="61"/>
      <c r="DV223" s="61"/>
      <c r="DW223" s="61"/>
      <c r="DX223" s="61"/>
      <c r="DY223" s="61"/>
      <c r="DZ223" s="61"/>
      <c r="EA223" s="61"/>
      <c r="EB223" s="61"/>
      <c r="EC223" s="61"/>
      <c r="ED223" s="61"/>
      <c r="EE223" s="61"/>
      <c r="EF223" s="61"/>
      <c r="EG223" s="61"/>
      <c r="EH223" s="61"/>
      <c r="EI223" s="61"/>
      <c r="EJ223" s="61"/>
      <c r="EK223" s="61"/>
      <c r="EL223" s="61"/>
      <c r="EM223" s="61"/>
      <c r="EN223" s="61"/>
      <c r="EO223" s="61"/>
      <c r="EP223" s="61"/>
      <c r="EQ223" s="61"/>
      <c r="ER223" s="61"/>
      <c r="ES223" s="61"/>
      <c r="ET223" s="61"/>
      <c r="EU223" s="61"/>
      <c r="EV223" s="61"/>
      <c r="EW223" s="61"/>
      <c r="EX223" s="61"/>
      <c r="EY223" s="61"/>
      <c r="EZ223" s="61"/>
      <c r="FA223" s="61"/>
      <c r="FB223" s="61"/>
      <c r="FC223" s="61"/>
      <c r="FD223" s="61"/>
      <c r="FE223" s="61"/>
      <c r="FF223" s="61"/>
      <c r="FG223" s="61"/>
      <c r="FH223" s="61"/>
      <c r="FI223" s="61"/>
      <c r="FJ223" s="61"/>
      <c r="FK223" s="61"/>
      <c r="FL223" s="61"/>
      <c r="FM223" s="61"/>
      <c r="FN223" s="61"/>
      <c r="FO223" s="61"/>
      <c r="FP223" s="61"/>
      <c r="FQ223" s="61"/>
      <c r="FR223" s="61"/>
      <c r="FS223" s="61"/>
      <c r="FT223" s="61"/>
      <c r="FU223" s="61"/>
      <c r="FV223" s="61"/>
      <c r="FW223" s="61"/>
      <c r="FX223" s="61"/>
      <c r="FY223" s="61"/>
      <c r="FZ223" s="61"/>
      <c r="GA223" s="61"/>
      <c r="GB223" s="61"/>
      <c r="GC223" s="61"/>
      <c r="GD223" s="61"/>
      <c r="GE223" s="61"/>
      <c r="GF223" s="61"/>
      <c r="GG223" s="61"/>
      <c r="GH223" s="61"/>
      <c r="GI223" s="61"/>
      <c r="GJ223" s="61"/>
      <c r="GK223" s="61"/>
      <c r="GL223" s="61"/>
      <c r="GM223" s="61"/>
      <c r="GN223" s="61"/>
      <c r="GO223" s="61"/>
      <c r="GP223" s="61"/>
      <c r="GQ223" s="61"/>
      <c r="GR223" s="61"/>
      <c r="GS223" s="61"/>
      <c r="GT223" s="61"/>
      <c r="GU223" s="61"/>
      <c r="GV223" s="61"/>
      <c r="GW223" s="61"/>
      <c r="GX223" s="61"/>
      <c r="GY223" s="61"/>
      <c r="GZ223" s="61"/>
      <c r="HA223" s="61"/>
      <c r="HB223" s="61"/>
      <c r="HC223" s="61"/>
      <c r="HD223" s="61"/>
      <c r="HE223" s="61"/>
      <c r="HF223" s="61"/>
      <c r="HG223" s="61"/>
      <c r="HH223" s="61"/>
      <c r="HI223" s="61"/>
      <c r="HJ223" s="61"/>
      <c r="HK223" s="61"/>
      <c r="HL223" s="61"/>
      <c r="HM223" s="61"/>
      <c r="HN223" s="61"/>
      <c r="HO223" s="61"/>
      <c r="HP223" s="62"/>
    </row>
    <row r="224" spans="2:224" ht="15" x14ac:dyDescent="0.25">
      <c r="B224" s="63">
        <v>5242</v>
      </c>
      <c r="C224" s="57" t="s">
        <v>458</v>
      </c>
      <c r="D224" s="58">
        <v>107.75</v>
      </c>
      <c r="E224" s="58">
        <v>105.5</v>
      </c>
      <c r="F224" s="58">
        <v>97.25</v>
      </c>
      <c r="G224" s="58">
        <v>96</v>
      </c>
      <c r="H224" s="58">
        <v>93.75</v>
      </c>
      <c r="I224" s="58">
        <v>82.25</v>
      </c>
      <c r="J224" s="58">
        <v>43.5</v>
      </c>
      <c r="K224" s="58">
        <v>39.25</v>
      </c>
      <c r="L224" s="58">
        <v>30.25</v>
      </c>
      <c r="M224" s="58">
        <v>30.5</v>
      </c>
      <c r="N224" s="58">
        <v>36.75</v>
      </c>
      <c r="O224" s="58">
        <v>42.25</v>
      </c>
      <c r="P224" s="58">
        <v>42</v>
      </c>
      <c r="Q224" s="58">
        <v>41.75</v>
      </c>
      <c r="R224" s="58">
        <v>47.75</v>
      </c>
      <c r="S224" s="58">
        <v>51</v>
      </c>
      <c r="T224" s="58">
        <v>44.25</v>
      </c>
      <c r="U224" s="58">
        <v>38.5</v>
      </c>
      <c r="V224" s="58">
        <v>35.25</v>
      </c>
      <c r="W224" s="58">
        <v>35.5</v>
      </c>
      <c r="X224" s="58">
        <v>27.75</v>
      </c>
      <c r="Y224" s="59">
        <v>28.75</v>
      </c>
      <c r="Z224" s="59">
        <v>24.75</v>
      </c>
      <c r="AA224" s="60"/>
      <c r="AB224" s="61"/>
      <c r="AC224" s="61"/>
      <c r="AD224" s="61"/>
      <c r="AE224" s="61"/>
      <c r="AF224" s="61"/>
      <c r="AG224" s="61"/>
      <c r="AH224" s="61"/>
      <c r="AI224" s="61"/>
      <c r="AJ224" s="61"/>
      <c r="AK224" s="61"/>
      <c r="AL224" s="61"/>
      <c r="AM224" s="61"/>
      <c r="AN224" s="61"/>
      <c r="AO224" s="61"/>
      <c r="AP224" s="61"/>
      <c r="AQ224" s="61"/>
      <c r="AR224" s="61"/>
      <c r="AS224" s="61"/>
      <c r="AT224" s="61"/>
      <c r="AU224" s="61"/>
      <c r="AV224" s="61"/>
      <c r="AW224" s="61"/>
      <c r="AX224" s="61"/>
      <c r="AY224" s="61"/>
      <c r="AZ224" s="61"/>
      <c r="BA224" s="61"/>
      <c r="BB224" s="61"/>
      <c r="BC224" s="61"/>
      <c r="BD224" s="61"/>
      <c r="BE224" s="61"/>
      <c r="BF224" s="61"/>
      <c r="BG224" s="61"/>
      <c r="BH224" s="61"/>
      <c r="BI224" s="61"/>
      <c r="BJ224" s="61"/>
      <c r="BK224" s="61"/>
      <c r="BL224" s="61"/>
      <c r="BM224" s="61"/>
      <c r="BN224" s="61"/>
      <c r="BO224" s="61"/>
      <c r="BP224" s="61"/>
      <c r="BQ224" s="61"/>
      <c r="BR224" s="61"/>
      <c r="BS224" s="61"/>
      <c r="BT224" s="61"/>
      <c r="BU224" s="61"/>
      <c r="BV224" s="61"/>
      <c r="BW224" s="61"/>
      <c r="BX224" s="61"/>
      <c r="BY224" s="61"/>
      <c r="BZ224" s="61"/>
      <c r="CA224" s="61"/>
      <c r="CB224" s="61"/>
      <c r="CC224" s="61"/>
      <c r="CD224" s="61"/>
      <c r="CE224" s="61"/>
      <c r="CF224" s="61"/>
      <c r="CG224" s="61"/>
      <c r="CH224" s="61"/>
      <c r="CI224" s="61"/>
      <c r="CJ224" s="61"/>
      <c r="CK224" s="61"/>
      <c r="CL224" s="61"/>
      <c r="CM224" s="61"/>
      <c r="CN224" s="61"/>
      <c r="CO224" s="61"/>
      <c r="CP224" s="61"/>
      <c r="CQ224" s="61"/>
      <c r="CR224" s="61"/>
      <c r="CS224" s="61"/>
      <c r="CT224" s="61"/>
      <c r="CU224" s="61"/>
      <c r="CV224" s="61"/>
      <c r="CW224" s="61"/>
      <c r="CX224" s="61"/>
      <c r="CY224" s="61"/>
      <c r="CZ224" s="61"/>
      <c r="DA224" s="61"/>
      <c r="DB224" s="61"/>
      <c r="DC224" s="61"/>
      <c r="DD224" s="61"/>
      <c r="DE224" s="61"/>
      <c r="DF224" s="61"/>
      <c r="DG224" s="61"/>
      <c r="DH224" s="61"/>
      <c r="DI224" s="61"/>
      <c r="DJ224" s="61"/>
      <c r="DK224" s="61"/>
      <c r="DL224" s="61"/>
      <c r="DM224" s="61"/>
      <c r="DN224" s="61"/>
      <c r="DO224" s="61"/>
      <c r="DP224" s="61"/>
      <c r="DQ224" s="61"/>
      <c r="DR224" s="61"/>
      <c r="DS224" s="61"/>
      <c r="DT224" s="61"/>
      <c r="DU224" s="61"/>
      <c r="DV224" s="61"/>
      <c r="DW224" s="61"/>
      <c r="DX224" s="61"/>
      <c r="DY224" s="61"/>
      <c r="DZ224" s="61"/>
      <c r="EA224" s="61"/>
      <c r="EB224" s="61"/>
      <c r="EC224" s="61"/>
      <c r="ED224" s="61"/>
      <c r="EE224" s="61"/>
      <c r="EF224" s="61"/>
      <c r="EG224" s="61"/>
      <c r="EH224" s="61"/>
      <c r="EI224" s="61"/>
      <c r="EJ224" s="61"/>
      <c r="EK224" s="61"/>
      <c r="EL224" s="61"/>
      <c r="EM224" s="61"/>
      <c r="EN224" s="61"/>
      <c r="EO224" s="61"/>
      <c r="EP224" s="61"/>
      <c r="EQ224" s="61"/>
      <c r="ER224" s="61"/>
      <c r="ES224" s="61"/>
      <c r="ET224" s="61"/>
      <c r="EU224" s="61"/>
      <c r="EV224" s="61"/>
      <c r="EW224" s="61"/>
      <c r="EX224" s="61"/>
      <c r="EY224" s="61"/>
      <c r="EZ224" s="61"/>
      <c r="FA224" s="61"/>
      <c r="FB224" s="61"/>
      <c r="FC224" s="61"/>
      <c r="FD224" s="61"/>
      <c r="FE224" s="61"/>
      <c r="FF224" s="61"/>
      <c r="FG224" s="61"/>
      <c r="FH224" s="61"/>
      <c r="FI224" s="61"/>
      <c r="FJ224" s="61"/>
      <c r="FK224" s="61"/>
      <c r="FL224" s="61"/>
      <c r="FM224" s="61"/>
      <c r="FN224" s="61"/>
      <c r="FO224" s="61"/>
      <c r="FP224" s="61"/>
      <c r="FQ224" s="61"/>
      <c r="FR224" s="61"/>
      <c r="FS224" s="61"/>
      <c r="FT224" s="61"/>
      <c r="FU224" s="61"/>
      <c r="FV224" s="61"/>
      <c r="FW224" s="61"/>
      <c r="FX224" s="61"/>
      <c r="FY224" s="61"/>
      <c r="FZ224" s="61"/>
      <c r="GA224" s="61"/>
      <c r="GB224" s="61"/>
      <c r="GC224" s="61"/>
      <c r="GD224" s="61"/>
      <c r="GE224" s="61"/>
      <c r="GF224" s="61"/>
      <c r="GG224" s="61"/>
      <c r="GH224" s="61"/>
      <c r="GI224" s="61"/>
      <c r="GJ224" s="61"/>
      <c r="GK224" s="61"/>
      <c r="GL224" s="61"/>
      <c r="GM224" s="61"/>
      <c r="GN224" s="61"/>
      <c r="GO224" s="61"/>
      <c r="GP224" s="61"/>
      <c r="GQ224" s="61"/>
      <c r="GR224" s="61"/>
      <c r="GS224" s="61"/>
      <c r="GT224" s="61"/>
      <c r="GU224" s="61"/>
      <c r="GV224" s="61"/>
      <c r="GW224" s="61"/>
      <c r="GX224" s="61"/>
      <c r="GY224" s="61"/>
      <c r="GZ224" s="61"/>
      <c r="HA224" s="61"/>
      <c r="HB224" s="61"/>
      <c r="HC224" s="61"/>
      <c r="HD224" s="61"/>
      <c r="HE224" s="61"/>
      <c r="HF224" s="61"/>
      <c r="HG224" s="61"/>
      <c r="HH224" s="61"/>
      <c r="HI224" s="61"/>
      <c r="HJ224" s="61"/>
      <c r="HK224" s="61"/>
      <c r="HL224" s="61"/>
      <c r="HM224" s="61"/>
      <c r="HN224" s="61"/>
      <c r="HO224" s="61"/>
      <c r="HP224" s="62"/>
    </row>
    <row r="225" spans="2:224" ht="15" x14ac:dyDescent="0.25">
      <c r="B225" s="63">
        <v>5249</v>
      </c>
      <c r="C225" s="57" t="s">
        <v>460</v>
      </c>
      <c r="D225" s="58">
        <v>574.5</v>
      </c>
      <c r="E225" s="58">
        <v>560.75</v>
      </c>
      <c r="F225" s="58">
        <v>536.75</v>
      </c>
      <c r="G225" s="58">
        <v>468</v>
      </c>
      <c r="H225" s="58">
        <v>385.5</v>
      </c>
      <c r="I225" s="58">
        <v>309.5</v>
      </c>
      <c r="J225" s="58">
        <v>304.25</v>
      </c>
      <c r="K225" s="58">
        <v>372</v>
      </c>
      <c r="L225" s="58">
        <v>422.5</v>
      </c>
      <c r="M225" s="58">
        <v>485.5</v>
      </c>
      <c r="N225" s="58">
        <v>556</v>
      </c>
      <c r="O225" s="58">
        <v>596.25</v>
      </c>
      <c r="P225" s="58">
        <v>617</v>
      </c>
      <c r="Q225" s="58">
        <v>509</v>
      </c>
      <c r="R225" s="58">
        <v>463.25</v>
      </c>
      <c r="S225" s="58">
        <v>480.5</v>
      </c>
      <c r="T225" s="58">
        <v>481.5</v>
      </c>
      <c r="U225" s="58">
        <v>417</v>
      </c>
      <c r="V225" s="58">
        <v>382</v>
      </c>
      <c r="W225" s="58">
        <v>370.75</v>
      </c>
      <c r="X225" s="58">
        <v>392.25</v>
      </c>
      <c r="Y225" s="59">
        <v>407.75</v>
      </c>
      <c r="Z225" s="59">
        <v>426.5</v>
      </c>
      <c r="AA225" s="60"/>
      <c r="AB225" s="61"/>
      <c r="AC225" s="61"/>
      <c r="AD225" s="61"/>
      <c r="AE225" s="61"/>
      <c r="AF225" s="61"/>
      <c r="AG225" s="61"/>
      <c r="AH225" s="61"/>
      <c r="AI225" s="61"/>
      <c r="AJ225" s="61"/>
      <c r="AK225" s="61"/>
      <c r="AL225" s="61"/>
      <c r="AM225" s="61"/>
      <c r="AN225" s="61"/>
      <c r="AO225" s="61"/>
      <c r="AP225" s="61"/>
      <c r="AQ225" s="61"/>
      <c r="AR225" s="61"/>
      <c r="AS225" s="61"/>
      <c r="AT225" s="61"/>
      <c r="AU225" s="61"/>
      <c r="AV225" s="61"/>
      <c r="AW225" s="61"/>
      <c r="AX225" s="61"/>
      <c r="AY225" s="61"/>
      <c r="AZ225" s="61"/>
      <c r="BA225" s="61"/>
      <c r="BB225" s="61"/>
      <c r="BC225" s="61"/>
      <c r="BD225" s="61"/>
      <c r="BE225" s="61"/>
      <c r="BF225" s="61"/>
      <c r="BG225" s="61"/>
      <c r="BH225" s="61"/>
      <c r="BI225" s="61"/>
      <c r="BJ225" s="61"/>
      <c r="BK225" s="61"/>
      <c r="BL225" s="61"/>
      <c r="BM225" s="61"/>
      <c r="BN225" s="61"/>
      <c r="BO225" s="61"/>
      <c r="BP225" s="61"/>
      <c r="BQ225" s="61"/>
      <c r="BR225" s="61"/>
      <c r="BS225" s="61"/>
      <c r="BT225" s="61"/>
      <c r="BU225" s="61"/>
      <c r="BV225" s="61"/>
      <c r="BW225" s="61"/>
      <c r="BX225" s="61"/>
      <c r="BY225" s="61"/>
      <c r="BZ225" s="61"/>
      <c r="CA225" s="61"/>
      <c r="CB225" s="61"/>
      <c r="CC225" s="61"/>
      <c r="CD225" s="61"/>
      <c r="CE225" s="61"/>
      <c r="CF225" s="61"/>
      <c r="CG225" s="61"/>
      <c r="CH225" s="61"/>
      <c r="CI225" s="61"/>
      <c r="CJ225" s="61"/>
      <c r="CK225" s="61"/>
      <c r="CL225" s="61"/>
      <c r="CM225" s="61"/>
      <c r="CN225" s="61"/>
      <c r="CO225" s="61"/>
      <c r="CP225" s="61"/>
      <c r="CQ225" s="61"/>
      <c r="CR225" s="61"/>
      <c r="CS225" s="61"/>
      <c r="CT225" s="61"/>
      <c r="CU225" s="61"/>
      <c r="CV225" s="61"/>
      <c r="CW225" s="61"/>
      <c r="CX225" s="61"/>
      <c r="CY225" s="61"/>
      <c r="CZ225" s="61"/>
      <c r="DA225" s="61"/>
      <c r="DB225" s="61"/>
      <c r="DC225" s="61"/>
      <c r="DD225" s="61"/>
      <c r="DE225" s="61"/>
      <c r="DF225" s="61"/>
      <c r="DG225" s="61"/>
      <c r="DH225" s="61"/>
      <c r="DI225" s="61"/>
      <c r="DJ225" s="61"/>
      <c r="DK225" s="61"/>
      <c r="DL225" s="61"/>
      <c r="DM225" s="61"/>
      <c r="DN225" s="61"/>
      <c r="DO225" s="61"/>
      <c r="DP225" s="61"/>
      <c r="DQ225" s="61"/>
      <c r="DR225" s="61"/>
      <c r="DS225" s="61"/>
      <c r="DT225" s="61"/>
      <c r="DU225" s="61"/>
      <c r="DV225" s="61"/>
      <c r="DW225" s="61"/>
      <c r="DX225" s="61"/>
      <c r="DY225" s="61"/>
      <c r="DZ225" s="61"/>
      <c r="EA225" s="61"/>
      <c r="EB225" s="61"/>
      <c r="EC225" s="61"/>
      <c r="ED225" s="61"/>
      <c r="EE225" s="61"/>
      <c r="EF225" s="61"/>
      <c r="EG225" s="61"/>
      <c r="EH225" s="61"/>
      <c r="EI225" s="61"/>
      <c r="EJ225" s="61"/>
      <c r="EK225" s="61"/>
      <c r="EL225" s="61"/>
      <c r="EM225" s="61"/>
      <c r="EN225" s="61"/>
      <c r="EO225" s="61"/>
      <c r="EP225" s="61"/>
      <c r="EQ225" s="61"/>
      <c r="ER225" s="61"/>
      <c r="ES225" s="61"/>
      <c r="ET225" s="61"/>
      <c r="EU225" s="61"/>
      <c r="EV225" s="61"/>
      <c r="EW225" s="61"/>
      <c r="EX225" s="61"/>
      <c r="EY225" s="61"/>
      <c r="EZ225" s="61"/>
      <c r="FA225" s="61"/>
      <c r="FB225" s="61"/>
      <c r="FC225" s="61"/>
      <c r="FD225" s="61"/>
      <c r="FE225" s="61"/>
      <c r="FF225" s="61"/>
      <c r="FG225" s="61"/>
      <c r="FH225" s="61"/>
      <c r="FI225" s="61"/>
      <c r="FJ225" s="61"/>
      <c r="FK225" s="61"/>
      <c r="FL225" s="61"/>
      <c r="FM225" s="61"/>
      <c r="FN225" s="61"/>
      <c r="FO225" s="61"/>
      <c r="FP225" s="61"/>
      <c r="FQ225" s="61"/>
      <c r="FR225" s="61"/>
      <c r="FS225" s="61"/>
      <c r="FT225" s="61"/>
      <c r="FU225" s="61"/>
      <c r="FV225" s="61"/>
      <c r="FW225" s="61"/>
      <c r="FX225" s="61"/>
      <c r="FY225" s="61"/>
      <c r="FZ225" s="61"/>
      <c r="GA225" s="61"/>
      <c r="GB225" s="61"/>
      <c r="GC225" s="61"/>
      <c r="GD225" s="61"/>
      <c r="GE225" s="61"/>
      <c r="GF225" s="61"/>
      <c r="GG225" s="61"/>
      <c r="GH225" s="61"/>
      <c r="GI225" s="61"/>
      <c r="GJ225" s="61"/>
      <c r="GK225" s="61"/>
      <c r="GL225" s="61"/>
      <c r="GM225" s="61"/>
      <c r="GN225" s="61"/>
      <c r="GO225" s="61"/>
      <c r="GP225" s="61"/>
      <c r="GQ225" s="61"/>
      <c r="GR225" s="61"/>
      <c r="GS225" s="61"/>
      <c r="GT225" s="61"/>
      <c r="GU225" s="61"/>
      <c r="GV225" s="61"/>
      <c r="GW225" s="61"/>
      <c r="GX225" s="61"/>
      <c r="GY225" s="61"/>
      <c r="GZ225" s="61"/>
      <c r="HA225" s="61"/>
      <c r="HB225" s="61"/>
      <c r="HC225" s="61"/>
      <c r="HD225" s="61"/>
      <c r="HE225" s="61"/>
      <c r="HF225" s="61"/>
      <c r="HG225" s="61"/>
      <c r="HH225" s="61"/>
      <c r="HI225" s="61"/>
      <c r="HJ225" s="61"/>
      <c r="HK225" s="61"/>
      <c r="HL225" s="61"/>
      <c r="HM225" s="61"/>
      <c r="HN225" s="61"/>
      <c r="HO225" s="61"/>
      <c r="HP225" s="62"/>
    </row>
    <row r="226" spans="2:224" ht="15" x14ac:dyDescent="0.25">
      <c r="B226" s="63">
        <v>5251</v>
      </c>
      <c r="C226" s="57" t="s">
        <v>659</v>
      </c>
      <c r="D226" s="58">
        <v>193.5</v>
      </c>
      <c r="E226" s="58">
        <v>388.5</v>
      </c>
      <c r="F226" s="58">
        <v>621.75</v>
      </c>
      <c r="G226" s="58">
        <v>1119.75</v>
      </c>
      <c r="H226" s="58">
        <v>2264.25</v>
      </c>
      <c r="I226" s="58">
        <v>2455.75</v>
      </c>
      <c r="J226" s="58">
        <v>1537.25</v>
      </c>
      <c r="K226" s="58">
        <v>1391.75</v>
      </c>
      <c r="L226" s="58">
        <v>2320</v>
      </c>
      <c r="M226" s="58">
        <v>4161.25</v>
      </c>
      <c r="N226" s="58">
        <v>4996.75</v>
      </c>
      <c r="O226" s="58">
        <v>5313.5</v>
      </c>
      <c r="P226" s="58">
        <v>5557.5</v>
      </c>
      <c r="Q226" s="58">
        <v>5042.75</v>
      </c>
      <c r="R226" s="58">
        <v>5244.5</v>
      </c>
      <c r="S226" s="58">
        <v>5109.75</v>
      </c>
      <c r="T226" s="58">
        <v>5044.5</v>
      </c>
      <c r="U226" s="58">
        <v>3693.75</v>
      </c>
      <c r="V226" s="58">
        <v>3823.5</v>
      </c>
      <c r="W226" s="58">
        <v>4289.75</v>
      </c>
      <c r="X226" s="58">
        <v>4228.25</v>
      </c>
      <c r="Y226" s="59">
        <v>3322.5</v>
      </c>
      <c r="Z226" s="59">
        <v>3039</v>
      </c>
      <c r="AA226" s="60"/>
      <c r="AB226" s="61"/>
      <c r="AC226" s="61"/>
      <c r="AD226" s="61"/>
      <c r="AE226" s="61"/>
      <c r="AF226" s="61"/>
      <c r="AG226" s="61"/>
      <c r="AH226" s="61"/>
      <c r="AI226" s="61"/>
      <c r="AJ226" s="61"/>
      <c r="AK226" s="61"/>
      <c r="AL226" s="61"/>
      <c r="AM226" s="61"/>
      <c r="AN226" s="61"/>
      <c r="AO226" s="61"/>
      <c r="AP226" s="61"/>
      <c r="AQ226" s="61"/>
      <c r="AR226" s="61"/>
      <c r="AS226" s="61"/>
      <c r="AT226" s="61"/>
      <c r="AU226" s="61"/>
      <c r="AV226" s="61"/>
      <c r="AW226" s="61"/>
      <c r="AX226" s="61"/>
      <c r="AY226" s="61"/>
      <c r="AZ226" s="61"/>
      <c r="BA226" s="61"/>
      <c r="BB226" s="61"/>
      <c r="BC226" s="61"/>
      <c r="BD226" s="61"/>
      <c r="BE226" s="61"/>
      <c r="BF226" s="61"/>
      <c r="BG226" s="61"/>
      <c r="BH226" s="61"/>
      <c r="BI226" s="61"/>
      <c r="BJ226" s="61"/>
      <c r="BK226" s="61"/>
      <c r="BL226" s="61"/>
      <c r="BM226" s="61"/>
      <c r="BN226" s="61"/>
      <c r="BO226" s="61"/>
      <c r="BP226" s="61"/>
      <c r="BQ226" s="61"/>
      <c r="BR226" s="61"/>
      <c r="BS226" s="61"/>
      <c r="BT226" s="61"/>
      <c r="BU226" s="61"/>
      <c r="BV226" s="61"/>
      <c r="BW226" s="61"/>
      <c r="BX226" s="61"/>
      <c r="BY226" s="61"/>
      <c r="BZ226" s="61"/>
      <c r="CA226" s="61"/>
      <c r="CB226" s="61"/>
      <c r="CC226" s="61"/>
      <c r="CD226" s="61"/>
      <c r="CE226" s="61"/>
      <c r="CF226" s="61"/>
      <c r="CG226" s="61"/>
      <c r="CH226" s="61"/>
      <c r="CI226" s="61"/>
      <c r="CJ226" s="61"/>
      <c r="CK226" s="61"/>
      <c r="CL226" s="61"/>
      <c r="CM226" s="61"/>
      <c r="CN226" s="61"/>
      <c r="CO226" s="61"/>
      <c r="CP226" s="61"/>
      <c r="CQ226" s="61"/>
      <c r="CR226" s="61"/>
      <c r="CS226" s="61"/>
      <c r="CT226" s="61"/>
      <c r="CU226" s="61"/>
      <c r="CV226" s="61"/>
      <c r="CW226" s="61"/>
      <c r="CX226" s="61"/>
      <c r="CY226" s="61"/>
      <c r="CZ226" s="61"/>
      <c r="DA226" s="61"/>
      <c r="DB226" s="61"/>
      <c r="DC226" s="61"/>
      <c r="DD226" s="61"/>
      <c r="DE226" s="61"/>
      <c r="DF226" s="61"/>
      <c r="DG226" s="61"/>
      <c r="DH226" s="61"/>
      <c r="DI226" s="61"/>
      <c r="DJ226" s="61"/>
      <c r="DK226" s="61"/>
      <c r="DL226" s="61"/>
      <c r="DM226" s="61"/>
      <c r="DN226" s="61"/>
      <c r="DO226" s="61"/>
      <c r="DP226" s="61"/>
      <c r="DQ226" s="61"/>
      <c r="DR226" s="61"/>
      <c r="DS226" s="61"/>
      <c r="DT226" s="61"/>
      <c r="DU226" s="61"/>
      <c r="DV226" s="61"/>
      <c r="DW226" s="61"/>
      <c r="DX226" s="61"/>
      <c r="DY226" s="61"/>
      <c r="DZ226" s="61"/>
      <c r="EA226" s="61"/>
      <c r="EB226" s="61"/>
      <c r="EC226" s="61"/>
      <c r="ED226" s="61"/>
      <c r="EE226" s="61"/>
      <c r="EF226" s="61"/>
      <c r="EG226" s="61"/>
      <c r="EH226" s="61"/>
      <c r="EI226" s="61"/>
      <c r="EJ226" s="61"/>
      <c r="EK226" s="61"/>
      <c r="EL226" s="61"/>
      <c r="EM226" s="61"/>
      <c r="EN226" s="61"/>
      <c r="EO226" s="61"/>
      <c r="EP226" s="61"/>
      <c r="EQ226" s="61"/>
      <c r="ER226" s="61"/>
      <c r="ES226" s="61"/>
      <c r="ET226" s="61"/>
      <c r="EU226" s="61"/>
      <c r="EV226" s="61"/>
      <c r="EW226" s="61"/>
      <c r="EX226" s="61"/>
      <c r="EY226" s="61"/>
      <c r="EZ226" s="61"/>
      <c r="FA226" s="61"/>
      <c r="FB226" s="61"/>
      <c r="FC226" s="61"/>
      <c r="FD226" s="61"/>
      <c r="FE226" s="61"/>
      <c r="FF226" s="61"/>
      <c r="FG226" s="61"/>
      <c r="FH226" s="61"/>
      <c r="FI226" s="61"/>
      <c r="FJ226" s="61"/>
      <c r="FK226" s="61"/>
      <c r="FL226" s="61"/>
      <c r="FM226" s="61"/>
      <c r="FN226" s="61"/>
      <c r="FO226" s="61"/>
      <c r="FP226" s="61"/>
      <c r="FQ226" s="61"/>
      <c r="FR226" s="61"/>
      <c r="FS226" s="61"/>
      <c r="FT226" s="61"/>
      <c r="FU226" s="61"/>
      <c r="FV226" s="61"/>
      <c r="FW226" s="61"/>
      <c r="FX226" s="61"/>
      <c r="FY226" s="61"/>
      <c r="FZ226" s="61"/>
      <c r="GA226" s="61"/>
      <c r="GB226" s="61"/>
      <c r="GC226" s="61"/>
      <c r="GD226" s="61"/>
      <c r="GE226" s="61"/>
      <c r="GF226" s="61"/>
      <c r="GG226" s="61"/>
      <c r="GH226" s="61"/>
      <c r="GI226" s="61"/>
      <c r="GJ226" s="61"/>
      <c r="GK226" s="61"/>
      <c r="GL226" s="61"/>
      <c r="GM226" s="61"/>
      <c r="GN226" s="61"/>
      <c r="GO226" s="61"/>
      <c r="GP226" s="61"/>
      <c r="GQ226" s="61"/>
      <c r="GR226" s="61"/>
      <c r="GS226" s="61"/>
      <c r="GT226" s="61"/>
      <c r="GU226" s="61"/>
      <c r="GV226" s="61"/>
      <c r="GW226" s="61"/>
      <c r="GX226" s="61"/>
      <c r="GY226" s="61"/>
      <c r="GZ226" s="61"/>
      <c r="HA226" s="61"/>
      <c r="HB226" s="61"/>
      <c r="HC226" s="61"/>
      <c r="HD226" s="61"/>
      <c r="HE226" s="61"/>
      <c r="HF226" s="61"/>
      <c r="HG226" s="61"/>
      <c r="HH226" s="61"/>
      <c r="HI226" s="61"/>
      <c r="HJ226" s="61"/>
      <c r="HK226" s="61"/>
      <c r="HL226" s="61"/>
      <c r="HM226" s="61"/>
      <c r="HN226" s="61"/>
      <c r="HO226" s="61"/>
      <c r="HP226" s="62"/>
    </row>
    <row r="227" spans="2:224" ht="15" x14ac:dyDescent="0.25">
      <c r="B227" s="63">
        <v>5252</v>
      </c>
      <c r="C227" s="57" t="s">
        <v>464</v>
      </c>
      <c r="D227" s="58">
        <v>106.5</v>
      </c>
      <c r="E227" s="58">
        <v>110.75</v>
      </c>
      <c r="F227" s="58">
        <v>94.5</v>
      </c>
      <c r="G227" s="58">
        <v>96</v>
      </c>
      <c r="H227" s="58">
        <v>85.25</v>
      </c>
      <c r="I227" s="58">
        <v>71.75</v>
      </c>
      <c r="J227" s="58">
        <v>48</v>
      </c>
      <c r="K227" s="58">
        <v>62.75</v>
      </c>
      <c r="L227" s="58">
        <v>126.5</v>
      </c>
      <c r="M227" s="58">
        <v>287.5</v>
      </c>
      <c r="N227" s="58">
        <v>265.75</v>
      </c>
      <c r="O227" s="58">
        <v>295.75</v>
      </c>
      <c r="P227" s="58">
        <v>219.75</v>
      </c>
      <c r="Q227" s="58">
        <v>257.5</v>
      </c>
      <c r="R227" s="58">
        <v>206.75</v>
      </c>
      <c r="S227" s="58">
        <v>206.5</v>
      </c>
      <c r="T227" s="58">
        <v>206.75</v>
      </c>
      <c r="U227" s="58">
        <v>206.25</v>
      </c>
      <c r="V227" s="58">
        <v>202.75</v>
      </c>
      <c r="W227" s="58">
        <v>203.25</v>
      </c>
      <c r="X227" s="58">
        <v>197.5</v>
      </c>
      <c r="Y227" s="59">
        <v>454.75</v>
      </c>
      <c r="Z227" s="59">
        <v>440.25</v>
      </c>
      <c r="AA227" s="60"/>
      <c r="AB227" s="61"/>
      <c r="AC227" s="61"/>
      <c r="AD227" s="61"/>
      <c r="AE227" s="61"/>
      <c r="AF227" s="61"/>
      <c r="AG227" s="61"/>
      <c r="AH227" s="61"/>
      <c r="AI227" s="61"/>
      <c r="AJ227" s="61"/>
      <c r="AK227" s="61"/>
      <c r="AL227" s="61"/>
      <c r="AM227" s="61"/>
      <c r="AN227" s="61"/>
      <c r="AO227" s="61"/>
      <c r="AP227" s="61"/>
      <c r="AQ227" s="61"/>
      <c r="AR227" s="61"/>
      <c r="AS227" s="61"/>
      <c r="AT227" s="61"/>
      <c r="AU227" s="61"/>
      <c r="AV227" s="61"/>
      <c r="AW227" s="61"/>
      <c r="AX227" s="61"/>
      <c r="AY227" s="61"/>
      <c r="AZ227" s="61"/>
      <c r="BA227" s="61"/>
      <c r="BB227" s="61"/>
      <c r="BC227" s="61"/>
      <c r="BD227" s="61"/>
      <c r="BE227" s="61"/>
      <c r="BF227" s="61"/>
      <c r="BG227" s="61"/>
      <c r="BH227" s="61"/>
      <c r="BI227" s="61"/>
      <c r="BJ227" s="61"/>
      <c r="BK227" s="61"/>
      <c r="BL227" s="61"/>
      <c r="BM227" s="61"/>
      <c r="BN227" s="61"/>
      <c r="BO227" s="61"/>
      <c r="BP227" s="61"/>
      <c r="BQ227" s="61"/>
      <c r="BR227" s="61"/>
      <c r="BS227" s="61"/>
      <c r="BT227" s="61"/>
      <c r="BU227" s="61"/>
      <c r="BV227" s="61"/>
      <c r="BW227" s="61"/>
      <c r="BX227" s="61"/>
      <c r="BY227" s="61"/>
      <c r="BZ227" s="61"/>
      <c r="CA227" s="61"/>
      <c r="CB227" s="61"/>
      <c r="CC227" s="61"/>
      <c r="CD227" s="61"/>
      <c r="CE227" s="61"/>
      <c r="CF227" s="61"/>
      <c r="CG227" s="61"/>
      <c r="CH227" s="61"/>
      <c r="CI227" s="61"/>
      <c r="CJ227" s="61"/>
      <c r="CK227" s="61"/>
      <c r="CL227" s="61"/>
      <c r="CM227" s="61"/>
      <c r="CN227" s="61"/>
      <c r="CO227" s="61"/>
      <c r="CP227" s="61"/>
      <c r="CQ227" s="61"/>
      <c r="CR227" s="61"/>
      <c r="CS227" s="61"/>
      <c r="CT227" s="61"/>
      <c r="CU227" s="61"/>
      <c r="CV227" s="61"/>
      <c r="CW227" s="61"/>
      <c r="CX227" s="61"/>
      <c r="CY227" s="61"/>
      <c r="CZ227" s="61"/>
      <c r="DA227" s="61"/>
      <c r="DB227" s="61"/>
      <c r="DC227" s="61"/>
      <c r="DD227" s="61"/>
      <c r="DE227" s="61"/>
      <c r="DF227" s="61"/>
      <c r="DG227" s="61"/>
      <c r="DH227" s="61"/>
      <c r="DI227" s="61"/>
      <c r="DJ227" s="61"/>
      <c r="DK227" s="61"/>
      <c r="DL227" s="61"/>
      <c r="DM227" s="61"/>
      <c r="DN227" s="61"/>
      <c r="DO227" s="61"/>
      <c r="DP227" s="61"/>
      <c r="DQ227" s="61"/>
      <c r="DR227" s="61"/>
      <c r="DS227" s="61"/>
      <c r="DT227" s="61"/>
      <c r="DU227" s="61"/>
      <c r="DV227" s="61"/>
      <c r="DW227" s="61"/>
      <c r="DX227" s="61"/>
      <c r="DY227" s="61"/>
      <c r="DZ227" s="61"/>
      <c r="EA227" s="61"/>
      <c r="EB227" s="61"/>
      <c r="EC227" s="61"/>
      <c r="ED227" s="61"/>
      <c r="EE227" s="61"/>
      <c r="EF227" s="61"/>
      <c r="EG227" s="61"/>
      <c r="EH227" s="61"/>
      <c r="EI227" s="61"/>
      <c r="EJ227" s="61"/>
      <c r="EK227" s="61"/>
      <c r="EL227" s="61"/>
      <c r="EM227" s="61"/>
      <c r="EN227" s="61"/>
      <c r="EO227" s="61"/>
      <c r="EP227" s="61"/>
      <c r="EQ227" s="61"/>
      <c r="ER227" s="61"/>
      <c r="ES227" s="61"/>
      <c r="ET227" s="61"/>
      <c r="EU227" s="61"/>
      <c r="EV227" s="61"/>
      <c r="EW227" s="61"/>
      <c r="EX227" s="61"/>
      <c r="EY227" s="61"/>
      <c r="EZ227" s="61"/>
      <c r="FA227" s="61"/>
      <c r="FB227" s="61"/>
      <c r="FC227" s="61"/>
      <c r="FD227" s="61"/>
      <c r="FE227" s="61"/>
      <c r="FF227" s="61"/>
      <c r="FG227" s="61"/>
      <c r="FH227" s="61"/>
      <c r="FI227" s="61"/>
      <c r="FJ227" s="61"/>
      <c r="FK227" s="61"/>
      <c r="FL227" s="61"/>
      <c r="FM227" s="61"/>
      <c r="FN227" s="61"/>
      <c r="FO227" s="61"/>
      <c r="FP227" s="61"/>
      <c r="FQ227" s="61"/>
      <c r="FR227" s="61"/>
      <c r="FS227" s="61"/>
      <c r="FT227" s="61"/>
      <c r="FU227" s="61"/>
      <c r="FV227" s="61"/>
      <c r="FW227" s="61"/>
      <c r="FX227" s="61"/>
      <c r="FY227" s="61"/>
      <c r="FZ227" s="61"/>
      <c r="GA227" s="61"/>
      <c r="GB227" s="61"/>
      <c r="GC227" s="61"/>
      <c r="GD227" s="61"/>
      <c r="GE227" s="61"/>
      <c r="GF227" s="61"/>
      <c r="GG227" s="61"/>
      <c r="GH227" s="61"/>
      <c r="GI227" s="61"/>
      <c r="GJ227" s="61"/>
      <c r="GK227" s="61"/>
      <c r="GL227" s="61"/>
      <c r="GM227" s="61"/>
      <c r="GN227" s="61"/>
      <c r="GO227" s="61"/>
      <c r="GP227" s="61"/>
      <c r="GQ227" s="61"/>
      <c r="GR227" s="61"/>
      <c r="GS227" s="61"/>
      <c r="GT227" s="61"/>
      <c r="GU227" s="61"/>
      <c r="GV227" s="61"/>
      <c r="GW227" s="61"/>
      <c r="GX227" s="61"/>
      <c r="GY227" s="61"/>
      <c r="GZ227" s="61"/>
      <c r="HA227" s="61"/>
      <c r="HB227" s="61"/>
      <c r="HC227" s="61"/>
      <c r="HD227" s="61"/>
      <c r="HE227" s="61"/>
      <c r="HF227" s="61"/>
      <c r="HG227" s="61"/>
      <c r="HH227" s="61"/>
      <c r="HI227" s="61"/>
      <c r="HJ227" s="61"/>
      <c r="HK227" s="61"/>
      <c r="HL227" s="61"/>
      <c r="HM227" s="61"/>
      <c r="HN227" s="61"/>
      <c r="HO227" s="61"/>
      <c r="HP227" s="62"/>
    </row>
    <row r="228" spans="2:224" ht="15" x14ac:dyDescent="0.25">
      <c r="B228" s="63">
        <v>5259</v>
      </c>
      <c r="C228" s="57" t="s">
        <v>660</v>
      </c>
      <c r="D228" s="58">
        <v>1270.75</v>
      </c>
      <c r="E228" s="58">
        <v>1374.75</v>
      </c>
      <c r="F228" s="58">
        <v>1625.75</v>
      </c>
      <c r="G228" s="58">
        <v>1764.75</v>
      </c>
      <c r="H228" s="58">
        <v>2314.5</v>
      </c>
      <c r="I228" s="58">
        <v>2350.25</v>
      </c>
      <c r="J228" s="58">
        <v>1807.75</v>
      </c>
      <c r="K228" s="58">
        <v>1674.75</v>
      </c>
      <c r="L228" s="58">
        <v>1638.75</v>
      </c>
      <c r="M228" s="58">
        <v>1881.75</v>
      </c>
      <c r="N228" s="58">
        <v>2016.75</v>
      </c>
      <c r="O228" s="58">
        <v>2255.75</v>
      </c>
      <c r="P228" s="58">
        <v>2675</v>
      </c>
      <c r="Q228" s="58">
        <v>2721.75</v>
      </c>
      <c r="R228" s="58">
        <v>3041.25</v>
      </c>
      <c r="S228" s="58">
        <v>3291.5</v>
      </c>
      <c r="T228" s="58">
        <v>2790</v>
      </c>
      <c r="U228" s="58">
        <v>2935.5</v>
      </c>
      <c r="V228" s="58">
        <v>2496.5</v>
      </c>
      <c r="W228" s="58">
        <v>2328</v>
      </c>
      <c r="X228" s="58">
        <v>2423.5</v>
      </c>
      <c r="Y228" s="59">
        <v>2644.5</v>
      </c>
      <c r="Z228" s="59">
        <v>2948</v>
      </c>
      <c r="AA228" s="60"/>
      <c r="AB228" s="61"/>
      <c r="AC228" s="61"/>
      <c r="AD228" s="61"/>
      <c r="AE228" s="61"/>
      <c r="AF228" s="61"/>
      <c r="AG228" s="61"/>
      <c r="AH228" s="61"/>
      <c r="AI228" s="61"/>
      <c r="AJ228" s="61"/>
      <c r="AK228" s="61"/>
      <c r="AL228" s="61"/>
      <c r="AM228" s="61"/>
      <c r="AN228" s="61"/>
      <c r="AO228" s="61"/>
      <c r="AP228" s="61"/>
      <c r="AQ228" s="61"/>
      <c r="AR228" s="61"/>
      <c r="AS228" s="61"/>
      <c r="AT228" s="61"/>
      <c r="AU228" s="61"/>
      <c r="AV228" s="61"/>
      <c r="AW228" s="61"/>
      <c r="AX228" s="61"/>
      <c r="AY228" s="61"/>
      <c r="AZ228" s="61"/>
      <c r="BA228" s="61"/>
      <c r="BB228" s="61"/>
      <c r="BC228" s="61"/>
      <c r="BD228" s="61"/>
      <c r="BE228" s="61"/>
      <c r="BF228" s="61"/>
      <c r="BG228" s="61"/>
      <c r="BH228" s="61"/>
      <c r="BI228" s="61"/>
      <c r="BJ228" s="61"/>
      <c r="BK228" s="61"/>
      <c r="BL228" s="61"/>
      <c r="BM228" s="61"/>
      <c r="BN228" s="61"/>
      <c r="BO228" s="61"/>
      <c r="BP228" s="61"/>
      <c r="BQ228" s="61"/>
      <c r="BR228" s="61"/>
      <c r="BS228" s="61"/>
      <c r="BT228" s="61"/>
      <c r="BU228" s="61"/>
      <c r="BV228" s="61"/>
      <c r="BW228" s="61"/>
      <c r="BX228" s="61"/>
      <c r="BY228" s="61"/>
      <c r="BZ228" s="61"/>
      <c r="CA228" s="61"/>
      <c r="CB228" s="61"/>
      <c r="CC228" s="61"/>
      <c r="CD228" s="61"/>
      <c r="CE228" s="61"/>
      <c r="CF228" s="61"/>
      <c r="CG228" s="61"/>
      <c r="CH228" s="61"/>
      <c r="CI228" s="61"/>
      <c r="CJ228" s="61"/>
      <c r="CK228" s="61"/>
      <c r="CL228" s="61"/>
      <c r="CM228" s="61"/>
      <c r="CN228" s="61"/>
      <c r="CO228" s="61"/>
      <c r="CP228" s="61"/>
      <c r="CQ228" s="61"/>
      <c r="CR228" s="61"/>
      <c r="CS228" s="61"/>
      <c r="CT228" s="61"/>
      <c r="CU228" s="61"/>
      <c r="CV228" s="61"/>
      <c r="CW228" s="61"/>
      <c r="CX228" s="61"/>
      <c r="CY228" s="61"/>
      <c r="CZ228" s="61"/>
      <c r="DA228" s="61"/>
      <c r="DB228" s="61"/>
      <c r="DC228" s="61"/>
      <c r="DD228" s="61"/>
      <c r="DE228" s="61"/>
      <c r="DF228" s="61"/>
      <c r="DG228" s="61"/>
      <c r="DH228" s="61"/>
      <c r="DI228" s="61"/>
      <c r="DJ228" s="61"/>
      <c r="DK228" s="61"/>
      <c r="DL228" s="61"/>
      <c r="DM228" s="61"/>
      <c r="DN228" s="61"/>
      <c r="DO228" s="61"/>
      <c r="DP228" s="61"/>
      <c r="DQ228" s="61"/>
      <c r="DR228" s="61"/>
      <c r="DS228" s="61"/>
      <c r="DT228" s="61"/>
      <c r="DU228" s="61"/>
      <c r="DV228" s="61"/>
      <c r="DW228" s="61"/>
      <c r="DX228" s="61"/>
      <c r="DY228" s="61"/>
      <c r="DZ228" s="61"/>
      <c r="EA228" s="61"/>
      <c r="EB228" s="61"/>
      <c r="EC228" s="61"/>
      <c r="ED228" s="61"/>
      <c r="EE228" s="61"/>
      <c r="EF228" s="61"/>
      <c r="EG228" s="61"/>
      <c r="EH228" s="61"/>
      <c r="EI228" s="61"/>
      <c r="EJ228" s="61"/>
      <c r="EK228" s="61"/>
      <c r="EL228" s="61"/>
      <c r="EM228" s="61"/>
      <c r="EN228" s="61"/>
      <c r="EO228" s="61"/>
      <c r="EP228" s="61"/>
      <c r="EQ228" s="61"/>
      <c r="ER228" s="61"/>
      <c r="ES228" s="61"/>
      <c r="ET228" s="61"/>
      <c r="EU228" s="61"/>
      <c r="EV228" s="61"/>
      <c r="EW228" s="61"/>
      <c r="EX228" s="61"/>
      <c r="EY228" s="61"/>
      <c r="EZ228" s="61"/>
      <c r="FA228" s="61"/>
      <c r="FB228" s="61"/>
      <c r="FC228" s="61"/>
      <c r="FD228" s="61"/>
      <c r="FE228" s="61"/>
      <c r="FF228" s="61"/>
      <c r="FG228" s="61"/>
      <c r="FH228" s="61"/>
      <c r="FI228" s="61"/>
      <c r="FJ228" s="61"/>
      <c r="FK228" s="61"/>
      <c r="FL228" s="61"/>
      <c r="FM228" s="61"/>
      <c r="FN228" s="61"/>
      <c r="FO228" s="61"/>
      <c r="FP228" s="61"/>
      <c r="FQ228" s="61"/>
      <c r="FR228" s="61"/>
      <c r="FS228" s="61"/>
      <c r="FT228" s="61"/>
      <c r="FU228" s="61"/>
      <c r="FV228" s="61"/>
      <c r="FW228" s="61"/>
      <c r="FX228" s="61"/>
      <c r="FY228" s="61"/>
      <c r="FZ228" s="61"/>
      <c r="GA228" s="61"/>
      <c r="GB228" s="61"/>
      <c r="GC228" s="61"/>
      <c r="GD228" s="61"/>
      <c r="GE228" s="61"/>
      <c r="GF228" s="61"/>
      <c r="GG228" s="61"/>
      <c r="GH228" s="61"/>
      <c r="GI228" s="61"/>
      <c r="GJ228" s="61"/>
      <c r="GK228" s="61"/>
      <c r="GL228" s="61"/>
      <c r="GM228" s="61"/>
      <c r="GN228" s="61"/>
      <c r="GO228" s="61"/>
      <c r="GP228" s="61"/>
      <c r="GQ228" s="61"/>
      <c r="GR228" s="61"/>
      <c r="GS228" s="61"/>
      <c r="GT228" s="61"/>
      <c r="GU228" s="61"/>
      <c r="GV228" s="61"/>
      <c r="GW228" s="61"/>
      <c r="GX228" s="61"/>
      <c r="GY228" s="61"/>
      <c r="GZ228" s="61"/>
      <c r="HA228" s="61"/>
      <c r="HB228" s="61"/>
      <c r="HC228" s="61"/>
      <c r="HD228" s="61"/>
      <c r="HE228" s="61"/>
      <c r="HF228" s="61"/>
      <c r="HG228" s="61"/>
      <c r="HH228" s="61"/>
      <c r="HI228" s="61"/>
      <c r="HJ228" s="61"/>
      <c r="HK228" s="61"/>
      <c r="HL228" s="61"/>
      <c r="HM228" s="61"/>
      <c r="HN228" s="61"/>
      <c r="HO228" s="61"/>
      <c r="HP228" s="62"/>
    </row>
    <row r="229" spans="2:224" ht="15" x14ac:dyDescent="0.25">
      <c r="B229" s="63">
        <v>5261</v>
      </c>
      <c r="C229" s="57" t="s">
        <v>468</v>
      </c>
      <c r="D229" s="58">
        <v>265.25</v>
      </c>
      <c r="E229" s="58">
        <v>279</v>
      </c>
      <c r="F229" s="58">
        <v>285.75</v>
      </c>
      <c r="G229" s="58">
        <v>239</v>
      </c>
      <c r="H229" s="58">
        <v>222.5</v>
      </c>
      <c r="I229" s="58">
        <v>187</v>
      </c>
      <c r="J229" s="58">
        <v>164.5</v>
      </c>
      <c r="K229" s="58">
        <v>178.5</v>
      </c>
      <c r="L229" s="58">
        <v>239</v>
      </c>
      <c r="M229" s="58">
        <v>294.5</v>
      </c>
      <c r="N229" s="58">
        <v>356.5</v>
      </c>
      <c r="O229" s="58">
        <v>365</v>
      </c>
      <c r="P229" s="58">
        <v>393.25</v>
      </c>
      <c r="Q229" s="58">
        <v>367.25</v>
      </c>
      <c r="R229" s="58">
        <v>384.75</v>
      </c>
      <c r="S229" s="58">
        <v>413</v>
      </c>
      <c r="T229" s="58">
        <v>390.5</v>
      </c>
      <c r="U229" s="58">
        <v>355.75</v>
      </c>
      <c r="V229" s="58">
        <v>324</v>
      </c>
      <c r="W229" s="58">
        <v>283.25</v>
      </c>
      <c r="X229" s="58">
        <v>282</v>
      </c>
      <c r="Y229" s="59">
        <v>252.25</v>
      </c>
      <c r="Z229" s="59">
        <v>239.5</v>
      </c>
      <c r="AA229" s="60"/>
      <c r="AB229" s="61"/>
      <c r="AC229" s="61"/>
      <c r="AD229" s="61"/>
      <c r="AE229" s="61"/>
      <c r="AF229" s="61"/>
      <c r="AG229" s="61"/>
      <c r="AH229" s="61"/>
      <c r="AI229" s="61"/>
      <c r="AJ229" s="61"/>
      <c r="AK229" s="61"/>
      <c r="AL229" s="61"/>
      <c r="AM229" s="61"/>
      <c r="AN229" s="61"/>
      <c r="AO229" s="61"/>
      <c r="AP229" s="61"/>
      <c r="AQ229" s="61"/>
      <c r="AR229" s="61"/>
      <c r="AS229" s="61"/>
      <c r="AT229" s="61"/>
      <c r="AU229" s="61"/>
      <c r="AV229" s="61"/>
      <c r="AW229" s="61"/>
      <c r="AX229" s="61"/>
      <c r="AY229" s="61"/>
      <c r="AZ229" s="61"/>
      <c r="BA229" s="61"/>
      <c r="BB229" s="61"/>
      <c r="BC229" s="61"/>
      <c r="BD229" s="61"/>
      <c r="BE229" s="61"/>
      <c r="BF229" s="61"/>
      <c r="BG229" s="61"/>
      <c r="BH229" s="61"/>
      <c r="BI229" s="61"/>
      <c r="BJ229" s="61"/>
      <c r="BK229" s="61"/>
      <c r="BL229" s="61"/>
      <c r="BM229" s="61"/>
      <c r="BN229" s="61"/>
      <c r="BO229" s="61"/>
      <c r="BP229" s="61"/>
      <c r="BQ229" s="61"/>
      <c r="BR229" s="61"/>
      <c r="BS229" s="61"/>
      <c r="BT229" s="61"/>
      <c r="BU229" s="61"/>
      <c r="BV229" s="61"/>
      <c r="BW229" s="61"/>
      <c r="BX229" s="61"/>
      <c r="BY229" s="61"/>
      <c r="BZ229" s="61"/>
      <c r="CA229" s="61"/>
      <c r="CB229" s="61"/>
      <c r="CC229" s="61"/>
      <c r="CD229" s="61"/>
      <c r="CE229" s="61"/>
      <c r="CF229" s="61"/>
      <c r="CG229" s="61"/>
      <c r="CH229" s="61"/>
      <c r="CI229" s="61"/>
      <c r="CJ229" s="61"/>
      <c r="CK229" s="61"/>
      <c r="CL229" s="61"/>
      <c r="CM229" s="61"/>
      <c r="CN229" s="61"/>
      <c r="CO229" s="61"/>
      <c r="CP229" s="61"/>
      <c r="CQ229" s="61"/>
      <c r="CR229" s="61"/>
      <c r="CS229" s="61"/>
      <c r="CT229" s="61"/>
      <c r="CU229" s="61"/>
      <c r="CV229" s="61"/>
      <c r="CW229" s="61"/>
      <c r="CX229" s="61"/>
      <c r="CY229" s="61"/>
      <c r="CZ229" s="61"/>
      <c r="DA229" s="61"/>
      <c r="DB229" s="61"/>
      <c r="DC229" s="61"/>
      <c r="DD229" s="61"/>
      <c r="DE229" s="61"/>
      <c r="DF229" s="61"/>
      <c r="DG229" s="61"/>
      <c r="DH229" s="61"/>
      <c r="DI229" s="61"/>
      <c r="DJ229" s="61"/>
      <c r="DK229" s="61"/>
      <c r="DL229" s="61"/>
      <c r="DM229" s="61"/>
      <c r="DN229" s="61"/>
      <c r="DO229" s="61"/>
      <c r="DP229" s="61"/>
      <c r="DQ229" s="61"/>
      <c r="DR229" s="61"/>
      <c r="DS229" s="61"/>
      <c r="DT229" s="61"/>
      <c r="DU229" s="61"/>
      <c r="DV229" s="61"/>
      <c r="DW229" s="61"/>
      <c r="DX229" s="61"/>
      <c r="DY229" s="61"/>
      <c r="DZ229" s="61"/>
      <c r="EA229" s="61"/>
      <c r="EB229" s="61"/>
      <c r="EC229" s="61"/>
      <c r="ED229" s="61"/>
      <c r="EE229" s="61"/>
      <c r="EF229" s="61"/>
      <c r="EG229" s="61"/>
      <c r="EH229" s="61"/>
      <c r="EI229" s="61"/>
      <c r="EJ229" s="61"/>
      <c r="EK229" s="61"/>
      <c r="EL229" s="61"/>
      <c r="EM229" s="61"/>
      <c r="EN229" s="61"/>
      <c r="EO229" s="61"/>
      <c r="EP229" s="61"/>
      <c r="EQ229" s="61"/>
      <c r="ER229" s="61"/>
      <c r="ES229" s="61"/>
      <c r="ET229" s="61"/>
      <c r="EU229" s="61"/>
      <c r="EV229" s="61"/>
      <c r="EW229" s="61"/>
      <c r="EX229" s="61"/>
      <c r="EY229" s="61"/>
      <c r="EZ229" s="61"/>
      <c r="FA229" s="61"/>
      <c r="FB229" s="61"/>
      <c r="FC229" s="61"/>
      <c r="FD229" s="61"/>
      <c r="FE229" s="61"/>
      <c r="FF229" s="61"/>
      <c r="FG229" s="61"/>
      <c r="FH229" s="61"/>
      <c r="FI229" s="61"/>
      <c r="FJ229" s="61"/>
      <c r="FK229" s="61"/>
      <c r="FL229" s="61"/>
      <c r="FM229" s="61"/>
      <c r="FN229" s="61"/>
      <c r="FO229" s="61"/>
      <c r="FP229" s="61"/>
      <c r="FQ229" s="61"/>
      <c r="FR229" s="61"/>
      <c r="FS229" s="61"/>
      <c r="FT229" s="61"/>
      <c r="FU229" s="61"/>
      <c r="FV229" s="61"/>
      <c r="FW229" s="61"/>
      <c r="FX229" s="61"/>
      <c r="FY229" s="61"/>
      <c r="FZ229" s="61"/>
      <c r="GA229" s="61"/>
      <c r="GB229" s="61"/>
      <c r="GC229" s="61"/>
      <c r="GD229" s="61"/>
      <c r="GE229" s="61"/>
      <c r="GF229" s="61"/>
      <c r="GG229" s="61"/>
      <c r="GH229" s="61"/>
      <c r="GI229" s="61"/>
      <c r="GJ229" s="61"/>
      <c r="GK229" s="61"/>
      <c r="GL229" s="61"/>
      <c r="GM229" s="61"/>
      <c r="GN229" s="61"/>
      <c r="GO229" s="61"/>
      <c r="GP229" s="61"/>
      <c r="GQ229" s="61"/>
      <c r="GR229" s="61"/>
      <c r="GS229" s="61"/>
      <c r="GT229" s="61"/>
      <c r="GU229" s="61"/>
      <c r="GV229" s="61"/>
      <c r="GW229" s="61"/>
      <c r="GX229" s="61"/>
      <c r="GY229" s="61"/>
      <c r="GZ229" s="61"/>
      <c r="HA229" s="61"/>
      <c r="HB229" s="61"/>
      <c r="HC229" s="61"/>
      <c r="HD229" s="61"/>
      <c r="HE229" s="61"/>
      <c r="HF229" s="61"/>
      <c r="HG229" s="61"/>
      <c r="HH229" s="61"/>
      <c r="HI229" s="61"/>
      <c r="HJ229" s="61"/>
      <c r="HK229" s="61"/>
      <c r="HL229" s="61"/>
      <c r="HM229" s="61"/>
      <c r="HN229" s="61"/>
      <c r="HO229" s="61"/>
      <c r="HP229" s="62"/>
    </row>
    <row r="230" spans="2:224" ht="15" x14ac:dyDescent="0.25">
      <c r="B230" s="63">
        <v>5262</v>
      </c>
      <c r="C230" s="57" t="s">
        <v>470</v>
      </c>
      <c r="D230" s="58">
        <v>1279.75</v>
      </c>
      <c r="E230" s="58">
        <v>1404.5</v>
      </c>
      <c r="F230" s="58">
        <v>1456.25</v>
      </c>
      <c r="G230" s="58">
        <v>1350.25</v>
      </c>
      <c r="H230" s="58">
        <v>1355</v>
      </c>
      <c r="I230" s="58">
        <v>1338.75</v>
      </c>
      <c r="J230" s="58">
        <v>1133.25</v>
      </c>
      <c r="K230" s="58">
        <v>1175.75</v>
      </c>
      <c r="L230" s="58">
        <v>1565</v>
      </c>
      <c r="M230" s="58">
        <v>1918.75</v>
      </c>
      <c r="N230" s="58">
        <v>2098</v>
      </c>
      <c r="O230" s="58">
        <v>2248.75</v>
      </c>
      <c r="P230" s="58">
        <v>2300.75</v>
      </c>
      <c r="Q230" s="58">
        <v>2180.5</v>
      </c>
      <c r="R230" s="58">
        <v>2078.25</v>
      </c>
      <c r="S230" s="58">
        <v>1906</v>
      </c>
      <c r="T230" s="58">
        <v>1753.25</v>
      </c>
      <c r="U230" s="58">
        <v>1602.25</v>
      </c>
      <c r="V230" s="58">
        <v>1505.25</v>
      </c>
      <c r="W230" s="58">
        <v>1585.5</v>
      </c>
      <c r="X230" s="58">
        <v>1544.75</v>
      </c>
      <c r="Y230" s="59">
        <v>1477.25</v>
      </c>
      <c r="Z230" s="59">
        <v>1333.5</v>
      </c>
      <c r="AA230" s="60"/>
      <c r="AB230" s="61"/>
      <c r="AC230" s="61"/>
      <c r="AD230" s="61"/>
      <c r="AE230" s="61"/>
      <c r="AF230" s="61"/>
      <c r="AG230" s="61"/>
      <c r="AH230" s="61"/>
      <c r="AI230" s="61"/>
      <c r="AJ230" s="61"/>
      <c r="AK230" s="61"/>
      <c r="AL230" s="61"/>
      <c r="AM230" s="61"/>
      <c r="AN230" s="61"/>
      <c r="AO230" s="61"/>
      <c r="AP230" s="61"/>
      <c r="AQ230" s="61"/>
      <c r="AR230" s="61"/>
      <c r="AS230" s="61"/>
      <c r="AT230" s="61"/>
      <c r="AU230" s="61"/>
      <c r="AV230" s="61"/>
      <c r="AW230" s="61"/>
      <c r="AX230" s="61"/>
      <c r="AY230" s="61"/>
      <c r="AZ230" s="61"/>
      <c r="BA230" s="61"/>
      <c r="BB230" s="61"/>
      <c r="BC230" s="61"/>
      <c r="BD230" s="61"/>
      <c r="BE230" s="61"/>
      <c r="BF230" s="61"/>
      <c r="BG230" s="61"/>
      <c r="BH230" s="61"/>
      <c r="BI230" s="61"/>
      <c r="BJ230" s="61"/>
      <c r="BK230" s="61"/>
      <c r="BL230" s="61"/>
      <c r="BM230" s="61"/>
      <c r="BN230" s="61"/>
      <c r="BO230" s="61"/>
      <c r="BP230" s="61"/>
      <c r="BQ230" s="61"/>
      <c r="BR230" s="61"/>
      <c r="BS230" s="61"/>
      <c r="BT230" s="61"/>
      <c r="BU230" s="61"/>
      <c r="BV230" s="61"/>
      <c r="BW230" s="61"/>
      <c r="BX230" s="61"/>
      <c r="BY230" s="61"/>
      <c r="BZ230" s="61"/>
      <c r="CA230" s="61"/>
      <c r="CB230" s="61"/>
      <c r="CC230" s="61"/>
      <c r="CD230" s="61"/>
      <c r="CE230" s="61"/>
      <c r="CF230" s="61"/>
      <c r="CG230" s="61"/>
      <c r="CH230" s="61"/>
      <c r="CI230" s="61"/>
      <c r="CJ230" s="61"/>
      <c r="CK230" s="61"/>
      <c r="CL230" s="61"/>
      <c r="CM230" s="61"/>
      <c r="CN230" s="61"/>
      <c r="CO230" s="61"/>
      <c r="CP230" s="61"/>
      <c r="CQ230" s="61"/>
      <c r="CR230" s="61"/>
      <c r="CS230" s="61"/>
      <c r="CT230" s="61"/>
      <c r="CU230" s="61"/>
      <c r="CV230" s="61"/>
      <c r="CW230" s="61"/>
      <c r="CX230" s="61"/>
      <c r="CY230" s="61"/>
      <c r="CZ230" s="61"/>
      <c r="DA230" s="61"/>
      <c r="DB230" s="61"/>
      <c r="DC230" s="61"/>
      <c r="DD230" s="61"/>
      <c r="DE230" s="61"/>
      <c r="DF230" s="61"/>
      <c r="DG230" s="61"/>
      <c r="DH230" s="61"/>
      <c r="DI230" s="61"/>
      <c r="DJ230" s="61"/>
      <c r="DK230" s="61"/>
      <c r="DL230" s="61"/>
      <c r="DM230" s="61"/>
      <c r="DN230" s="61"/>
      <c r="DO230" s="61"/>
      <c r="DP230" s="61"/>
      <c r="DQ230" s="61"/>
      <c r="DR230" s="61"/>
      <c r="DS230" s="61"/>
      <c r="DT230" s="61"/>
      <c r="DU230" s="61"/>
      <c r="DV230" s="61"/>
      <c r="DW230" s="61"/>
      <c r="DX230" s="61"/>
      <c r="DY230" s="61"/>
      <c r="DZ230" s="61"/>
      <c r="EA230" s="61"/>
      <c r="EB230" s="61"/>
      <c r="EC230" s="61"/>
      <c r="ED230" s="61"/>
      <c r="EE230" s="61"/>
      <c r="EF230" s="61"/>
      <c r="EG230" s="61"/>
      <c r="EH230" s="61"/>
      <c r="EI230" s="61"/>
      <c r="EJ230" s="61"/>
      <c r="EK230" s="61"/>
      <c r="EL230" s="61"/>
      <c r="EM230" s="61"/>
      <c r="EN230" s="61"/>
      <c r="EO230" s="61"/>
      <c r="EP230" s="61"/>
      <c r="EQ230" s="61"/>
      <c r="ER230" s="61"/>
      <c r="ES230" s="61"/>
      <c r="ET230" s="61"/>
      <c r="EU230" s="61"/>
      <c r="EV230" s="61"/>
      <c r="EW230" s="61"/>
      <c r="EX230" s="61"/>
      <c r="EY230" s="61"/>
      <c r="EZ230" s="61"/>
      <c r="FA230" s="61"/>
      <c r="FB230" s="61"/>
      <c r="FC230" s="61"/>
      <c r="FD230" s="61"/>
      <c r="FE230" s="61"/>
      <c r="FF230" s="61"/>
      <c r="FG230" s="61"/>
      <c r="FH230" s="61"/>
      <c r="FI230" s="61"/>
      <c r="FJ230" s="61"/>
      <c r="FK230" s="61"/>
      <c r="FL230" s="61"/>
      <c r="FM230" s="61"/>
      <c r="FN230" s="61"/>
      <c r="FO230" s="61"/>
      <c r="FP230" s="61"/>
      <c r="FQ230" s="61"/>
      <c r="FR230" s="61"/>
      <c r="FS230" s="61"/>
      <c r="FT230" s="61"/>
      <c r="FU230" s="61"/>
      <c r="FV230" s="61"/>
      <c r="FW230" s="61"/>
      <c r="FX230" s="61"/>
      <c r="FY230" s="61"/>
      <c r="FZ230" s="61"/>
      <c r="GA230" s="61"/>
      <c r="GB230" s="61"/>
      <c r="GC230" s="61"/>
      <c r="GD230" s="61"/>
      <c r="GE230" s="61"/>
      <c r="GF230" s="61"/>
      <c r="GG230" s="61"/>
      <c r="GH230" s="61"/>
      <c r="GI230" s="61"/>
      <c r="GJ230" s="61"/>
      <c r="GK230" s="61"/>
      <c r="GL230" s="61"/>
      <c r="GM230" s="61"/>
      <c r="GN230" s="61"/>
      <c r="GO230" s="61"/>
      <c r="GP230" s="61"/>
      <c r="GQ230" s="61"/>
      <c r="GR230" s="61"/>
      <c r="GS230" s="61"/>
      <c r="GT230" s="61"/>
      <c r="GU230" s="61"/>
      <c r="GV230" s="61"/>
      <c r="GW230" s="61"/>
      <c r="GX230" s="61"/>
      <c r="GY230" s="61"/>
      <c r="GZ230" s="61"/>
      <c r="HA230" s="61"/>
      <c r="HB230" s="61"/>
      <c r="HC230" s="61"/>
      <c r="HD230" s="61"/>
      <c r="HE230" s="61"/>
      <c r="HF230" s="61"/>
      <c r="HG230" s="61"/>
      <c r="HH230" s="61"/>
      <c r="HI230" s="61"/>
      <c r="HJ230" s="61"/>
      <c r="HK230" s="61"/>
      <c r="HL230" s="61"/>
      <c r="HM230" s="61"/>
      <c r="HN230" s="61"/>
      <c r="HO230" s="61"/>
      <c r="HP230" s="62"/>
    </row>
    <row r="231" spans="2:224" ht="15" x14ac:dyDescent="0.25">
      <c r="B231" s="63">
        <v>5269</v>
      </c>
      <c r="C231" s="57" t="s">
        <v>472</v>
      </c>
      <c r="D231" s="58">
        <v>5195.25</v>
      </c>
      <c r="E231" s="58">
        <v>5767.5</v>
      </c>
      <c r="F231" s="58">
        <v>5911</v>
      </c>
      <c r="G231" s="58">
        <v>5171.25</v>
      </c>
      <c r="H231" s="58">
        <v>4834</v>
      </c>
      <c r="I231" s="58">
        <v>4603</v>
      </c>
      <c r="J231" s="58">
        <v>4018.75</v>
      </c>
      <c r="K231" s="58">
        <v>4493.25</v>
      </c>
      <c r="L231" s="58">
        <v>5114.25</v>
      </c>
      <c r="M231" s="58">
        <v>6011.75</v>
      </c>
      <c r="N231" s="58">
        <v>6923.5</v>
      </c>
      <c r="O231" s="58">
        <v>7684</v>
      </c>
      <c r="P231" s="58">
        <v>8205.5</v>
      </c>
      <c r="Q231" s="58">
        <v>7683.5</v>
      </c>
      <c r="R231" s="58">
        <v>7804.5</v>
      </c>
      <c r="S231" s="58">
        <v>7942</v>
      </c>
      <c r="T231" s="58">
        <v>7902.75</v>
      </c>
      <c r="U231" s="58">
        <v>7787.75</v>
      </c>
      <c r="V231" s="58">
        <v>8043</v>
      </c>
      <c r="W231" s="58">
        <v>8530.25</v>
      </c>
      <c r="X231" s="58">
        <v>8690.5</v>
      </c>
      <c r="Y231" s="59">
        <v>9053.25</v>
      </c>
      <c r="Z231" s="59">
        <v>9312.25</v>
      </c>
      <c r="AA231" s="60"/>
      <c r="AB231" s="61"/>
      <c r="AC231" s="61"/>
      <c r="AD231" s="61"/>
      <c r="AE231" s="61"/>
      <c r="AF231" s="61"/>
      <c r="AG231" s="61"/>
      <c r="AH231" s="61"/>
      <c r="AI231" s="61"/>
      <c r="AJ231" s="61"/>
      <c r="AK231" s="61"/>
      <c r="AL231" s="61"/>
      <c r="AM231" s="61"/>
      <c r="AN231" s="61"/>
      <c r="AO231" s="61"/>
      <c r="AP231" s="61"/>
      <c r="AQ231" s="61"/>
      <c r="AR231" s="61"/>
      <c r="AS231" s="61"/>
      <c r="AT231" s="61"/>
      <c r="AU231" s="61"/>
      <c r="AV231" s="61"/>
      <c r="AW231" s="61"/>
      <c r="AX231" s="61"/>
      <c r="AY231" s="61"/>
      <c r="AZ231" s="61"/>
      <c r="BA231" s="61"/>
      <c r="BB231" s="61"/>
      <c r="BC231" s="61"/>
      <c r="BD231" s="61"/>
      <c r="BE231" s="61"/>
      <c r="BF231" s="61"/>
      <c r="BG231" s="61"/>
      <c r="BH231" s="61"/>
      <c r="BI231" s="61"/>
      <c r="BJ231" s="61"/>
      <c r="BK231" s="61"/>
      <c r="BL231" s="61"/>
      <c r="BM231" s="61"/>
      <c r="BN231" s="61"/>
      <c r="BO231" s="61"/>
      <c r="BP231" s="61"/>
      <c r="BQ231" s="61"/>
      <c r="BR231" s="61"/>
      <c r="BS231" s="61"/>
      <c r="BT231" s="61"/>
      <c r="BU231" s="61"/>
      <c r="BV231" s="61"/>
      <c r="BW231" s="61"/>
      <c r="BX231" s="61"/>
      <c r="BY231" s="61"/>
      <c r="BZ231" s="61"/>
      <c r="CA231" s="61"/>
      <c r="CB231" s="61"/>
      <c r="CC231" s="61"/>
      <c r="CD231" s="61"/>
      <c r="CE231" s="61"/>
      <c r="CF231" s="61"/>
      <c r="CG231" s="61"/>
      <c r="CH231" s="61"/>
      <c r="CI231" s="61"/>
      <c r="CJ231" s="61"/>
      <c r="CK231" s="61"/>
      <c r="CL231" s="61"/>
      <c r="CM231" s="61"/>
      <c r="CN231" s="61"/>
      <c r="CO231" s="61"/>
      <c r="CP231" s="61"/>
      <c r="CQ231" s="61"/>
      <c r="CR231" s="61"/>
      <c r="CS231" s="61"/>
      <c r="CT231" s="61"/>
      <c r="CU231" s="61"/>
      <c r="CV231" s="61"/>
      <c r="CW231" s="61"/>
      <c r="CX231" s="61"/>
      <c r="CY231" s="61"/>
      <c r="CZ231" s="61"/>
      <c r="DA231" s="61"/>
      <c r="DB231" s="61"/>
      <c r="DC231" s="61"/>
      <c r="DD231" s="61"/>
      <c r="DE231" s="61"/>
      <c r="DF231" s="61"/>
      <c r="DG231" s="61"/>
      <c r="DH231" s="61"/>
      <c r="DI231" s="61"/>
      <c r="DJ231" s="61"/>
      <c r="DK231" s="61"/>
      <c r="DL231" s="61"/>
      <c r="DM231" s="61"/>
      <c r="DN231" s="61"/>
      <c r="DO231" s="61"/>
      <c r="DP231" s="61"/>
      <c r="DQ231" s="61"/>
      <c r="DR231" s="61"/>
      <c r="DS231" s="61"/>
      <c r="DT231" s="61"/>
      <c r="DU231" s="61"/>
      <c r="DV231" s="61"/>
      <c r="DW231" s="61"/>
      <c r="DX231" s="61"/>
      <c r="DY231" s="61"/>
      <c r="DZ231" s="61"/>
      <c r="EA231" s="61"/>
      <c r="EB231" s="61"/>
      <c r="EC231" s="61"/>
      <c r="ED231" s="61"/>
      <c r="EE231" s="61"/>
      <c r="EF231" s="61"/>
      <c r="EG231" s="61"/>
      <c r="EH231" s="61"/>
      <c r="EI231" s="61"/>
      <c r="EJ231" s="61"/>
      <c r="EK231" s="61"/>
      <c r="EL231" s="61"/>
      <c r="EM231" s="61"/>
      <c r="EN231" s="61"/>
      <c r="EO231" s="61"/>
      <c r="EP231" s="61"/>
      <c r="EQ231" s="61"/>
      <c r="ER231" s="61"/>
      <c r="ES231" s="61"/>
      <c r="ET231" s="61"/>
      <c r="EU231" s="61"/>
      <c r="EV231" s="61"/>
      <c r="EW231" s="61"/>
      <c r="EX231" s="61"/>
      <c r="EY231" s="61"/>
      <c r="EZ231" s="61"/>
      <c r="FA231" s="61"/>
      <c r="FB231" s="61"/>
      <c r="FC231" s="61"/>
      <c r="FD231" s="61"/>
      <c r="FE231" s="61"/>
      <c r="FF231" s="61"/>
      <c r="FG231" s="61"/>
      <c r="FH231" s="61"/>
      <c r="FI231" s="61"/>
      <c r="FJ231" s="61"/>
      <c r="FK231" s="61"/>
      <c r="FL231" s="61"/>
      <c r="FM231" s="61"/>
      <c r="FN231" s="61"/>
      <c r="FO231" s="61"/>
      <c r="FP231" s="61"/>
      <c r="FQ231" s="61"/>
      <c r="FR231" s="61"/>
      <c r="FS231" s="61"/>
      <c r="FT231" s="61"/>
      <c r="FU231" s="61"/>
      <c r="FV231" s="61"/>
      <c r="FW231" s="61"/>
      <c r="FX231" s="61"/>
      <c r="FY231" s="61"/>
      <c r="FZ231" s="61"/>
      <c r="GA231" s="61"/>
      <c r="GB231" s="61"/>
      <c r="GC231" s="61"/>
      <c r="GD231" s="61"/>
      <c r="GE231" s="61"/>
      <c r="GF231" s="61"/>
      <c r="GG231" s="61"/>
      <c r="GH231" s="61"/>
      <c r="GI231" s="61"/>
      <c r="GJ231" s="61"/>
      <c r="GK231" s="61"/>
      <c r="GL231" s="61"/>
      <c r="GM231" s="61"/>
      <c r="GN231" s="61"/>
      <c r="GO231" s="61"/>
      <c r="GP231" s="61"/>
      <c r="GQ231" s="61"/>
      <c r="GR231" s="61"/>
      <c r="GS231" s="61"/>
      <c r="GT231" s="61"/>
      <c r="GU231" s="61"/>
      <c r="GV231" s="61"/>
      <c r="GW231" s="61"/>
      <c r="GX231" s="61"/>
      <c r="GY231" s="61"/>
      <c r="GZ231" s="61"/>
      <c r="HA231" s="61"/>
      <c r="HB231" s="61"/>
      <c r="HC231" s="61"/>
      <c r="HD231" s="61"/>
      <c r="HE231" s="61"/>
      <c r="HF231" s="61"/>
      <c r="HG231" s="61"/>
      <c r="HH231" s="61"/>
      <c r="HI231" s="61"/>
      <c r="HJ231" s="61"/>
      <c r="HK231" s="61"/>
      <c r="HL231" s="61"/>
      <c r="HM231" s="61"/>
      <c r="HN231" s="61"/>
      <c r="HO231" s="61"/>
      <c r="HP231" s="62"/>
    </row>
    <row r="232" spans="2:224" ht="15" x14ac:dyDescent="0.25">
      <c r="B232" s="63">
        <v>5511</v>
      </c>
      <c r="C232" s="57" t="s">
        <v>475</v>
      </c>
      <c r="D232" s="58">
        <v>885.25</v>
      </c>
      <c r="E232" s="58">
        <v>1010.5</v>
      </c>
      <c r="F232" s="58">
        <v>1145</v>
      </c>
      <c r="G232" s="58">
        <v>799.75</v>
      </c>
      <c r="H232" s="58">
        <v>500.5</v>
      </c>
      <c r="I232" s="58">
        <v>540</v>
      </c>
      <c r="J232" s="58">
        <v>449</v>
      </c>
      <c r="K232" s="58">
        <v>459</v>
      </c>
      <c r="L232" s="58">
        <v>530</v>
      </c>
      <c r="M232" s="58">
        <v>716.75</v>
      </c>
      <c r="N232" s="58">
        <v>776.5</v>
      </c>
      <c r="O232" s="58">
        <v>839.75</v>
      </c>
      <c r="P232" s="58">
        <v>881.5</v>
      </c>
      <c r="Q232" s="58">
        <v>804.5</v>
      </c>
      <c r="R232" s="58">
        <v>814.5</v>
      </c>
      <c r="S232" s="58">
        <v>859.5</v>
      </c>
      <c r="T232" s="58">
        <v>846.5</v>
      </c>
      <c r="U232" s="58">
        <v>887.5</v>
      </c>
      <c r="V232" s="58">
        <v>890.75</v>
      </c>
      <c r="W232" s="58">
        <v>906</v>
      </c>
      <c r="X232" s="58">
        <v>838.75</v>
      </c>
      <c r="Y232" s="59">
        <v>810.25</v>
      </c>
      <c r="Z232" s="59">
        <v>821.25</v>
      </c>
      <c r="AA232" s="60"/>
      <c r="AB232" s="61"/>
      <c r="AC232" s="61"/>
      <c r="AD232" s="61"/>
      <c r="AE232" s="61"/>
      <c r="AF232" s="61"/>
      <c r="AG232" s="61"/>
      <c r="AH232" s="61"/>
      <c r="AI232" s="61"/>
      <c r="AJ232" s="61"/>
      <c r="AK232" s="61"/>
      <c r="AL232" s="61"/>
      <c r="AM232" s="61"/>
      <c r="AN232" s="61"/>
      <c r="AO232" s="61"/>
      <c r="AP232" s="61"/>
      <c r="AQ232" s="61"/>
      <c r="AR232" s="61"/>
      <c r="AS232" s="61"/>
      <c r="AT232" s="61"/>
      <c r="AU232" s="61"/>
      <c r="AV232" s="61"/>
      <c r="AW232" s="61"/>
      <c r="AX232" s="61"/>
      <c r="AY232" s="61"/>
      <c r="AZ232" s="61"/>
      <c r="BA232" s="61"/>
      <c r="BB232" s="61"/>
      <c r="BC232" s="61"/>
      <c r="BD232" s="61"/>
      <c r="BE232" s="61"/>
      <c r="BF232" s="61"/>
      <c r="BG232" s="61"/>
      <c r="BH232" s="61"/>
      <c r="BI232" s="61"/>
      <c r="BJ232" s="61"/>
      <c r="BK232" s="61"/>
      <c r="BL232" s="61"/>
      <c r="BM232" s="61"/>
      <c r="BN232" s="61"/>
      <c r="BO232" s="61"/>
      <c r="BP232" s="61"/>
      <c r="BQ232" s="61"/>
      <c r="BR232" s="61"/>
      <c r="BS232" s="61"/>
      <c r="BT232" s="61"/>
      <c r="BU232" s="61"/>
      <c r="BV232" s="61"/>
      <c r="BW232" s="61"/>
      <c r="BX232" s="61"/>
      <c r="BY232" s="61"/>
      <c r="BZ232" s="61"/>
      <c r="CA232" s="61"/>
      <c r="CB232" s="61"/>
      <c r="CC232" s="61"/>
      <c r="CD232" s="61"/>
      <c r="CE232" s="61"/>
      <c r="CF232" s="61"/>
      <c r="CG232" s="61"/>
      <c r="CH232" s="61"/>
      <c r="CI232" s="61"/>
      <c r="CJ232" s="61"/>
      <c r="CK232" s="61"/>
      <c r="CL232" s="61"/>
      <c r="CM232" s="61"/>
      <c r="CN232" s="61"/>
      <c r="CO232" s="61"/>
      <c r="CP232" s="61"/>
      <c r="CQ232" s="61"/>
      <c r="CR232" s="61"/>
      <c r="CS232" s="61"/>
      <c r="CT232" s="61"/>
      <c r="CU232" s="61"/>
      <c r="CV232" s="61"/>
      <c r="CW232" s="61"/>
      <c r="CX232" s="61"/>
      <c r="CY232" s="61"/>
      <c r="CZ232" s="61"/>
      <c r="DA232" s="61"/>
      <c r="DB232" s="61"/>
      <c r="DC232" s="61"/>
      <c r="DD232" s="61"/>
      <c r="DE232" s="61"/>
      <c r="DF232" s="61"/>
      <c r="DG232" s="61"/>
      <c r="DH232" s="61"/>
      <c r="DI232" s="61"/>
      <c r="DJ232" s="61"/>
      <c r="DK232" s="61"/>
      <c r="DL232" s="61"/>
      <c r="DM232" s="61"/>
      <c r="DN232" s="61"/>
      <c r="DO232" s="61"/>
      <c r="DP232" s="61"/>
      <c r="DQ232" s="61"/>
      <c r="DR232" s="61"/>
      <c r="DS232" s="61"/>
      <c r="DT232" s="61"/>
      <c r="DU232" s="61"/>
      <c r="DV232" s="61"/>
      <c r="DW232" s="61"/>
      <c r="DX232" s="61"/>
      <c r="DY232" s="61"/>
      <c r="DZ232" s="61"/>
      <c r="EA232" s="61"/>
      <c r="EB232" s="61"/>
      <c r="EC232" s="61"/>
      <c r="ED232" s="61"/>
      <c r="EE232" s="61"/>
      <c r="EF232" s="61"/>
      <c r="EG232" s="61"/>
      <c r="EH232" s="61"/>
      <c r="EI232" s="61"/>
      <c r="EJ232" s="61"/>
      <c r="EK232" s="61"/>
      <c r="EL232" s="61"/>
      <c r="EM232" s="61"/>
      <c r="EN232" s="61"/>
      <c r="EO232" s="61"/>
      <c r="EP232" s="61"/>
      <c r="EQ232" s="61"/>
      <c r="ER232" s="61"/>
      <c r="ES232" s="61"/>
      <c r="ET232" s="61"/>
      <c r="EU232" s="61"/>
      <c r="EV232" s="61"/>
      <c r="EW232" s="61"/>
      <c r="EX232" s="61"/>
      <c r="EY232" s="61"/>
      <c r="EZ232" s="61"/>
      <c r="FA232" s="61"/>
      <c r="FB232" s="61"/>
      <c r="FC232" s="61"/>
      <c r="FD232" s="61"/>
      <c r="FE232" s="61"/>
      <c r="FF232" s="61"/>
      <c r="FG232" s="61"/>
      <c r="FH232" s="61"/>
      <c r="FI232" s="61"/>
      <c r="FJ232" s="61"/>
      <c r="FK232" s="61"/>
      <c r="FL232" s="61"/>
      <c r="FM232" s="61"/>
      <c r="FN232" s="61"/>
      <c r="FO232" s="61"/>
      <c r="FP232" s="61"/>
      <c r="FQ232" s="61"/>
      <c r="FR232" s="61"/>
      <c r="FS232" s="61"/>
      <c r="FT232" s="61"/>
      <c r="FU232" s="61"/>
      <c r="FV232" s="61"/>
      <c r="FW232" s="61"/>
      <c r="FX232" s="61"/>
      <c r="FY232" s="61"/>
      <c r="FZ232" s="61"/>
      <c r="GA232" s="61"/>
      <c r="GB232" s="61"/>
      <c r="GC232" s="61"/>
      <c r="GD232" s="61"/>
      <c r="GE232" s="61"/>
      <c r="GF232" s="61"/>
      <c r="GG232" s="61"/>
      <c r="GH232" s="61"/>
      <c r="GI232" s="61"/>
      <c r="GJ232" s="61"/>
      <c r="GK232" s="61"/>
      <c r="GL232" s="61"/>
      <c r="GM232" s="61"/>
      <c r="GN232" s="61"/>
      <c r="GO232" s="61"/>
      <c r="GP232" s="61"/>
      <c r="GQ232" s="61"/>
      <c r="GR232" s="61"/>
      <c r="GS232" s="61"/>
      <c r="GT232" s="61"/>
      <c r="GU232" s="61"/>
      <c r="GV232" s="61"/>
      <c r="GW232" s="61"/>
      <c r="GX232" s="61"/>
      <c r="GY232" s="61"/>
      <c r="GZ232" s="61"/>
      <c r="HA232" s="61"/>
      <c r="HB232" s="61"/>
      <c r="HC232" s="61"/>
      <c r="HD232" s="61"/>
      <c r="HE232" s="61"/>
      <c r="HF232" s="61"/>
      <c r="HG232" s="61"/>
      <c r="HH232" s="61"/>
      <c r="HI232" s="61"/>
      <c r="HJ232" s="61"/>
      <c r="HK232" s="61"/>
      <c r="HL232" s="61"/>
      <c r="HM232" s="61"/>
      <c r="HN232" s="61"/>
      <c r="HO232" s="61"/>
      <c r="HP232" s="62"/>
    </row>
    <row r="233" spans="2:224" ht="15" x14ac:dyDescent="0.25">
      <c r="B233" s="63">
        <v>5512</v>
      </c>
      <c r="C233" s="57" t="s">
        <v>477</v>
      </c>
      <c r="D233" s="58">
        <v>29677.25</v>
      </c>
      <c r="E233" s="58">
        <v>31027</v>
      </c>
      <c r="F233" s="58">
        <v>32861.75</v>
      </c>
      <c r="G233" s="58">
        <v>32538.5</v>
      </c>
      <c r="H233" s="58">
        <v>33198.75</v>
      </c>
      <c r="I233" s="58">
        <v>32850.75</v>
      </c>
      <c r="J233" s="58">
        <v>30309</v>
      </c>
      <c r="K233" s="58">
        <v>33118</v>
      </c>
      <c r="L233" s="58">
        <v>38169</v>
      </c>
      <c r="M233" s="58">
        <v>44075.5</v>
      </c>
      <c r="N233" s="58">
        <v>49864.25</v>
      </c>
      <c r="O233" s="58">
        <v>54867.25</v>
      </c>
      <c r="P233" s="58">
        <v>58362.5</v>
      </c>
      <c r="Q233" s="58">
        <v>57195.75</v>
      </c>
      <c r="R233" s="58">
        <v>59487.25</v>
      </c>
      <c r="S233" s="58">
        <v>61969</v>
      </c>
      <c r="T233" s="58">
        <v>62767.75</v>
      </c>
      <c r="U233" s="58">
        <v>62840.25</v>
      </c>
      <c r="V233" s="58">
        <v>62899.75</v>
      </c>
      <c r="W233" s="58">
        <v>64419.75</v>
      </c>
      <c r="X233" s="58">
        <v>63102.5</v>
      </c>
      <c r="Y233" s="59">
        <v>62350.25</v>
      </c>
      <c r="Z233" s="59">
        <v>62276.75</v>
      </c>
      <c r="AA233" s="60"/>
      <c r="AB233" s="61"/>
      <c r="AC233" s="61"/>
      <c r="AD233" s="61"/>
      <c r="AE233" s="61"/>
      <c r="AF233" s="61"/>
      <c r="AG233" s="61"/>
      <c r="AH233" s="61"/>
      <c r="AI233" s="61"/>
      <c r="AJ233" s="61"/>
      <c r="AK233" s="61"/>
      <c r="AL233" s="61"/>
      <c r="AM233" s="61"/>
      <c r="AN233" s="61"/>
      <c r="AO233" s="61"/>
      <c r="AP233" s="61"/>
      <c r="AQ233" s="61"/>
      <c r="AR233" s="61"/>
      <c r="AS233" s="61"/>
      <c r="AT233" s="61"/>
      <c r="AU233" s="61"/>
      <c r="AV233" s="61"/>
      <c r="AW233" s="61"/>
      <c r="AX233" s="61"/>
      <c r="AY233" s="61"/>
      <c r="AZ233" s="61"/>
      <c r="BA233" s="61"/>
      <c r="BB233" s="61"/>
      <c r="BC233" s="61"/>
      <c r="BD233" s="61"/>
      <c r="BE233" s="61"/>
      <c r="BF233" s="61"/>
      <c r="BG233" s="61"/>
      <c r="BH233" s="61"/>
      <c r="BI233" s="61"/>
      <c r="BJ233" s="61"/>
      <c r="BK233" s="61"/>
      <c r="BL233" s="61"/>
      <c r="BM233" s="61"/>
      <c r="BN233" s="61"/>
      <c r="BO233" s="61"/>
      <c r="BP233" s="61"/>
      <c r="BQ233" s="61"/>
      <c r="BR233" s="61"/>
      <c r="BS233" s="61"/>
      <c r="BT233" s="61"/>
      <c r="BU233" s="61"/>
      <c r="BV233" s="61"/>
      <c r="BW233" s="61"/>
      <c r="BX233" s="61"/>
      <c r="BY233" s="61"/>
      <c r="BZ233" s="61"/>
      <c r="CA233" s="61"/>
      <c r="CB233" s="61"/>
      <c r="CC233" s="61"/>
      <c r="CD233" s="61"/>
      <c r="CE233" s="61"/>
      <c r="CF233" s="61"/>
      <c r="CG233" s="61"/>
      <c r="CH233" s="61"/>
      <c r="CI233" s="61"/>
      <c r="CJ233" s="61"/>
      <c r="CK233" s="61"/>
      <c r="CL233" s="61"/>
      <c r="CM233" s="61"/>
      <c r="CN233" s="61"/>
      <c r="CO233" s="61"/>
      <c r="CP233" s="61"/>
      <c r="CQ233" s="61"/>
      <c r="CR233" s="61"/>
      <c r="CS233" s="61"/>
      <c r="CT233" s="61"/>
      <c r="CU233" s="61"/>
      <c r="CV233" s="61"/>
      <c r="CW233" s="61"/>
      <c r="CX233" s="61"/>
      <c r="CY233" s="61"/>
      <c r="CZ233" s="61"/>
      <c r="DA233" s="61"/>
      <c r="DB233" s="61"/>
      <c r="DC233" s="61"/>
      <c r="DD233" s="61"/>
      <c r="DE233" s="61"/>
      <c r="DF233" s="61"/>
      <c r="DG233" s="61"/>
      <c r="DH233" s="61"/>
      <c r="DI233" s="61"/>
      <c r="DJ233" s="61"/>
      <c r="DK233" s="61"/>
      <c r="DL233" s="61"/>
      <c r="DM233" s="61"/>
      <c r="DN233" s="61"/>
      <c r="DO233" s="61"/>
      <c r="DP233" s="61"/>
      <c r="DQ233" s="61"/>
      <c r="DR233" s="61"/>
      <c r="DS233" s="61"/>
      <c r="DT233" s="61"/>
      <c r="DU233" s="61"/>
      <c r="DV233" s="61"/>
      <c r="DW233" s="61"/>
      <c r="DX233" s="61"/>
      <c r="DY233" s="61"/>
      <c r="DZ233" s="61"/>
      <c r="EA233" s="61"/>
      <c r="EB233" s="61"/>
      <c r="EC233" s="61"/>
      <c r="ED233" s="61"/>
      <c r="EE233" s="61"/>
      <c r="EF233" s="61"/>
      <c r="EG233" s="61"/>
      <c r="EH233" s="61"/>
      <c r="EI233" s="61"/>
      <c r="EJ233" s="61"/>
      <c r="EK233" s="61"/>
      <c r="EL233" s="61"/>
      <c r="EM233" s="61"/>
      <c r="EN233" s="61"/>
      <c r="EO233" s="61"/>
      <c r="EP233" s="61"/>
      <c r="EQ233" s="61"/>
      <c r="ER233" s="61"/>
      <c r="ES233" s="61"/>
      <c r="ET233" s="61"/>
      <c r="EU233" s="61"/>
      <c r="EV233" s="61"/>
      <c r="EW233" s="61"/>
      <c r="EX233" s="61"/>
      <c r="EY233" s="61"/>
      <c r="EZ233" s="61"/>
      <c r="FA233" s="61"/>
      <c r="FB233" s="61"/>
      <c r="FC233" s="61"/>
      <c r="FD233" s="61"/>
      <c r="FE233" s="61"/>
      <c r="FF233" s="61"/>
      <c r="FG233" s="61"/>
      <c r="FH233" s="61"/>
      <c r="FI233" s="61"/>
      <c r="FJ233" s="61"/>
      <c r="FK233" s="61"/>
      <c r="FL233" s="61"/>
      <c r="FM233" s="61"/>
      <c r="FN233" s="61"/>
      <c r="FO233" s="61"/>
      <c r="FP233" s="61"/>
      <c r="FQ233" s="61"/>
      <c r="FR233" s="61"/>
      <c r="FS233" s="61"/>
      <c r="FT233" s="61"/>
      <c r="FU233" s="61"/>
      <c r="FV233" s="61"/>
      <c r="FW233" s="61"/>
      <c r="FX233" s="61"/>
      <c r="FY233" s="61"/>
      <c r="FZ233" s="61"/>
      <c r="GA233" s="61"/>
      <c r="GB233" s="61"/>
      <c r="GC233" s="61"/>
      <c r="GD233" s="61"/>
      <c r="GE233" s="61"/>
      <c r="GF233" s="61"/>
      <c r="GG233" s="61"/>
      <c r="GH233" s="61"/>
      <c r="GI233" s="61"/>
      <c r="GJ233" s="61"/>
      <c r="GK233" s="61"/>
      <c r="GL233" s="61"/>
      <c r="GM233" s="61"/>
      <c r="GN233" s="61"/>
      <c r="GO233" s="61"/>
      <c r="GP233" s="61"/>
      <c r="GQ233" s="61"/>
      <c r="GR233" s="61"/>
      <c r="GS233" s="61"/>
      <c r="GT233" s="61"/>
      <c r="GU233" s="61"/>
      <c r="GV233" s="61"/>
      <c r="GW233" s="61"/>
      <c r="GX233" s="61"/>
      <c r="GY233" s="61"/>
      <c r="GZ233" s="61"/>
      <c r="HA233" s="61"/>
      <c r="HB233" s="61"/>
      <c r="HC233" s="61"/>
      <c r="HD233" s="61"/>
      <c r="HE233" s="61"/>
      <c r="HF233" s="61"/>
      <c r="HG233" s="61"/>
      <c r="HH233" s="61"/>
      <c r="HI233" s="61"/>
      <c r="HJ233" s="61"/>
      <c r="HK233" s="61"/>
      <c r="HL233" s="61"/>
      <c r="HM233" s="61"/>
      <c r="HN233" s="61"/>
      <c r="HO233" s="61"/>
      <c r="HP233" s="62"/>
    </row>
    <row r="234" spans="2:224" ht="15" x14ac:dyDescent="0.25">
      <c r="B234" s="63">
        <v>5521</v>
      </c>
      <c r="C234" s="57" t="s">
        <v>479</v>
      </c>
      <c r="D234" s="58">
        <v>67053</v>
      </c>
      <c r="E234" s="58">
        <v>71426.5</v>
      </c>
      <c r="F234" s="58">
        <v>74747.75</v>
      </c>
      <c r="G234" s="58">
        <v>74215.75</v>
      </c>
      <c r="H234" s="58">
        <v>74947</v>
      </c>
      <c r="I234" s="58">
        <v>72677.5</v>
      </c>
      <c r="J234" s="58">
        <v>65217.25</v>
      </c>
      <c r="K234" s="58">
        <v>70923</v>
      </c>
      <c r="L234" s="58">
        <v>83059.75</v>
      </c>
      <c r="M234" s="58">
        <v>97827.75</v>
      </c>
      <c r="N234" s="58">
        <v>111820.75</v>
      </c>
      <c r="O234" s="58">
        <v>124258.75</v>
      </c>
      <c r="P234" s="58">
        <v>136752.75</v>
      </c>
      <c r="Q234" s="58">
        <v>140967</v>
      </c>
      <c r="R234" s="58">
        <v>145618.25</v>
      </c>
      <c r="S234" s="58">
        <v>151988.25</v>
      </c>
      <c r="T234" s="58">
        <v>158220.75</v>
      </c>
      <c r="U234" s="58">
        <v>162457.25</v>
      </c>
      <c r="V234" s="58">
        <v>165889.75</v>
      </c>
      <c r="W234" s="58">
        <v>171815.25</v>
      </c>
      <c r="X234" s="58">
        <v>174775.75</v>
      </c>
      <c r="Y234" s="59">
        <v>180992.5</v>
      </c>
      <c r="Z234" s="59">
        <v>182579.75</v>
      </c>
      <c r="AA234" s="60"/>
      <c r="AB234" s="61"/>
      <c r="AC234" s="61"/>
      <c r="AD234" s="61"/>
      <c r="AE234" s="61"/>
      <c r="AF234" s="61"/>
      <c r="AG234" s="61"/>
      <c r="AH234" s="61"/>
      <c r="AI234" s="61"/>
      <c r="AJ234" s="61"/>
      <c r="AK234" s="61"/>
      <c r="AL234" s="61"/>
      <c r="AM234" s="61"/>
      <c r="AN234" s="61"/>
      <c r="AO234" s="61"/>
      <c r="AP234" s="61"/>
      <c r="AQ234" s="61"/>
      <c r="AR234" s="61"/>
      <c r="AS234" s="61"/>
      <c r="AT234" s="61"/>
      <c r="AU234" s="61"/>
      <c r="AV234" s="61"/>
      <c r="AW234" s="61"/>
      <c r="AX234" s="61"/>
      <c r="AY234" s="61"/>
      <c r="AZ234" s="61"/>
      <c r="BA234" s="61"/>
      <c r="BB234" s="61"/>
      <c r="BC234" s="61"/>
      <c r="BD234" s="61"/>
      <c r="BE234" s="61"/>
      <c r="BF234" s="61"/>
      <c r="BG234" s="61"/>
      <c r="BH234" s="61"/>
      <c r="BI234" s="61"/>
      <c r="BJ234" s="61"/>
      <c r="BK234" s="61"/>
      <c r="BL234" s="61"/>
      <c r="BM234" s="61"/>
      <c r="BN234" s="61"/>
      <c r="BO234" s="61"/>
      <c r="BP234" s="61"/>
      <c r="BQ234" s="61"/>
      <c r="BR234" s="61"/>
      <c r="BS234" s="61"/>
      <c r="BT234" s="61"/>
      <c r="BU234" s="61"/>
      <c r="BV234" s="61"/>
      <c r="BW234" s="61"/>
      <c r="BX234" s="61"/>
      <c r="BY234" s="61"/>
      <c r="BZ234" s="61"/>
      <c r="CA234" s="61"/>
      <c r="CB234" s="61"/>
      <c r="CC234" s="61"/>
      <c r="CD234" s="61"/>
      <c r="CE234" s="61"/>
      <c r="CF234" s="61"/>
      <c r="CG234" s="61"/>
      <c r="CH234" s="61"/>
      <c r="CI234" s="61"/>
      <c r="CJ234" s="61"/>
      <c r="CK234" s="61"/>
      <c r="CL234" s="61"/>
      <c r="CM234" s="61"/>
      <c r="CN234" s="61"/>
      <c r="CO234" s="61"/>
      <c r="CP234" s="61"/>
      <c r="CQ234" s="61"/>
      <c r="CR234" s="61"/>
      <c r="CS234" s="61"/>
      <c r="CT234" s="61"/>
      <c r="CU234" s="61"/>
      <c r="CV234" s="61"/>
      <c r="CW234" s="61"/>
      <c r="CX234" s="61"/>
      <c r="CY234" s="61"/>
      <c r="CZ234" s="61"/>
      <c r="DA234" s="61"/>
      <c r="DB234" s="61"/>
      <c r="DC234" s="61"/>
      <c r="DD234" s="61"/>
      <c r="DE234" s="61"/>
      <c r="DF234" s="61"/>
      <c r="DG234" s="61"/>
      <c r="DH234" s="61"/>
      <c r="DI234" s="61"/>
      <c r="DJ234" s="61"/>
      <c r="DK234" s="61"/>
      <c r="DL234" s="61"/>
      <c r="DM234" s="61"/>
      <c r="DN234" s="61"/>
      <c r="DO234" s="61"/>
      <c r="DP234" s="61"/>
      <c r="DQ234" s="61"/>
      <c r="DR234" s="61"/>
      <c r="DS234" s="61"/>
      <c r="DT234" s="61"/>
      <c r="DU234" s="61"/>
      <c r="DV234" s="61"/>
      <c r="DW234" s="61"/>
      <c r="DX234" s="61"/>
      <c r="DY234" s="61"/>
      <c r="DZ234" s="61"/>
      <c r="EA234" s="61"/>
      <c r="EB234" s="61"/>
      <c r="EC234" s="61"/>
      <c r="ED234" s="61"/>
      <c r="EE234" s="61"/>
      <c r="EF234" s="61"/>
      <c r="EG234" s="61"/>
      <c r="EH234" s="61"/>
      <c r="EI234" s="61"/>
      <c r="EJ234" s="61"/>
      <c r="EK234" s="61"/>
      <c r="EL234" s="61"/>
      <c r="EM234" s="61"/>
      <c r="EN234" s="61"/>
      <c r="EO234" s="61"/>
      <c r="EP234" s="61"/>
      <c r="EQ234" s="61"/>
      <c r="ER234" s="61"/>
      <c r="ES234" s="61"/>
      <c r="ET234" s="61"/>
      <c r="EU234" s="61"/>
      <c r="EV234" s="61"/>
      <c r="EW234" s="61"/>
      <c r="EX234" s="61"/>
      <c r="EY234" s="61"/>
      <c r="EZ234" s="61"/>
      <c r="FA234" s="61"/>
      <c r="FB234" s="61"/>
      <c r="FC234" s="61"/>
      <c r="FD234" s="61"/>
      <c r="FE234" s="61"/>
      <c r="FF234" s="61"/>
      <c r="FG234" s="61"/>
      <c r="FH234" s="61"/>
      <c r="FI234" s="61"/>
      <c r="FJ234" s="61"/>
      <c r="FK234" s="61"/>
      <c r="FL234" s="61"/>
      <c r="FM234" s="61"/>
      <c r="FN234" s="61"/>
      <c r="FO234" s="61"/>
      <c r="FP234" s="61"/>
      <c r="FQ234" s="61"/>
      <c r="FR234" s="61"/>
      <c r="FS234" s="61"/>
      <c r="FT234" s="61"/>
      <c r="FU234" s="61"/>
      <c r="FV234" s="61"/>
      <c r="FW234" s="61"/>
      <c r="FX234" s="61"/>
      <c r="FY234" s="61"/>
      <c r="FZ234" s="61"/>
      <c r="GA234" s="61"/>
      <c r="GB234" s="61"/>
      <c r="GC234" s="61"/>
      <c r="GD234" s="61"/>
      <c r="GE234" s="61"/>
      <c r="GF234" s="61"/>
      <c r="GG234" s="61"/>
      <c r="GH234" s="61"/>
      <c r="GI234" s="61"/>
      <c r="GJ234" s="61"/>
      <c r="GK234" s="61"/>
      <c r="GL234" s="61"/>
      <c r="GM234" s="61"/>
      <c r="GN234" s="61"/>
      <c r="GO234" s="61"/>
      <c r="GP234" s="61"/>
      <c r="GQ234" s="61"/>
      <c r="GR234" s="61"/>
      <c r="GS234" s="61"/>
      <c r="GT234" s="61"/>
      <c r="GU234" s="61"/>
      <c r="GV234" s="61"/>
      <c r="GW234" s="61"/>
      <c r="GX234" s="61"/>
      <c r="GY234" s="61"/>
      <c r="GZ234" s="61"/>
      <c r="HA234" s="61"/>
      <c r="HB234" s="61"/>
      <c r="HC234" s="61"/>
      <c r="HD234" s="61"/>
      <c r="HE234" s="61"/>
      <c r="HF234" s="61"/>
      <c r="HG234" s="61"/>
      <c r="HH234" s="61"/>
      <c r="HI234" s="61"/>
      <c r="HJ234" s="61"/>
      <c r="HK234" s="61"/>
      <c r="HL234" s="61"/>
      <c r="HM234" s="61"/>
      <c r="HN234" s="61"/>
      <c r="HO234" s="61"/>
      <c r="HP234" s="62"/>
    </row>
    <row r="235" spans="2:224" ht="15" x14ac:dyDescent="0.25">
      <c r="B235" s="63">
        <v>5522</v>
      </c>
      <c r="C235" s="57" t="s">
        <v>481</v>
      </c>
      <c r="D235" s="58">
        <v>7949.5</v>
      </c>
      <c r="E235" s="58">
        <v>9325.5</v>
      </c>
      <c r="F235" s="58">
        <v>11350.75</v>
      </c>
      <c r="G235" s="58">
        <v>12216.75</v>
      </c>
      <c r="H235" s="58">
        <v>13345</v>
      </c>
      <c r="I235" s="58">
        <v>14571.25</v>
      </c>
      <c r="J235" s="58">
        <v>13033</v>
      </c>
      <c r="K235" s="58">
        <v>12889.25</v>
      </c>
      <c r="L235" s="58">
        <v>14456.75</v>
      </c>
      <c r="M235" s="58">
        <v>18241</v>
      </c>
      <c r="N235" s="58">
        <v>21619.75</v>
      </c>
      <c r="O235" s="58">
        <v>23986</v>
      </c>
      <c r="P235" s="58">
        <v>26616.5</v>
      </c>
      <c r="Q235" s="58">
        <v>27078.75</v>
      </c>
      <c r="R235" s="58">
        <v>28637.5</v>
      </c>
      <c r="S235" s="58">
        <v>30855.75</v>
      </c>
      <c r="T235" s="58">
        <v>32862.25</v>
      </c>
      <c r="U235" s="58">
        <v>34549.75</v>
      </c>
      <c r="V235" s="58">
        <v>35030</v>
      </c>
      <c r="W235" s="58">
        <v>36441.5</v>
      </c>
      <c r="X235" s="58">
        <v>37618</v>
      </c>
      <c r="Y235" s="59">
        <v>39352.75</v>
      </c>
      <c r="Z235" s="59">
        <v>39495</v>
      </c>
      <c r="AA235" s="60"/>
      <c r="AB235" s="61"/>
      <c r="AC235" s="61"/>
      <c r="AD235" s="61"/>
      <c r="AE235" s="61"/>
      <c r="AF235" s="61"/>
      <c r="AG235" s="61"/>
      <c r="AH235" s="61"/>
      <c r="AI235" s="61"/>
      <c r="AJ235" s="61"/>
      <c r="AK235" s="61"/>
      <c r="AL235" s="61"/>
      <c r="AM235" s="61"/>
      <c r="AN235" s="61"/>
      <c r="AO235" s="61"/>
      <c r="AP235" s="61"/>
      <c r="AQ235" s="61"/>
      <c r="AR235" s="61"/>
      <c r="AS235" s="61"/>
      <c r="AT235" s="61"/>
      <c r="AU235" s="61"/>
      <c r="AV235" s="61"/>
      <c r="AW235" s="61"/>
      <c r="AX235" s="61"/>
      <c r="AY235" s="61"/>
      <c r="AZ235" s="61"/>
      <c r="BA235" s="61"/>
      <c r="BB235" s="61"/>
      <c r="BC235" s="61"/>
      <c r="BD235" s="61"/>
      <c r="BE235" s="61"/>
      <c r="BF235" s="61"/>
      <c r="BG235" s="61"/>
      <c r="BH235" s="61"/>
      <c r="BI235" s="61"/>
      <c r="BJ235" s="61"/>
      <c r="BK235" s="61"/>
      <c r="BL235" s="61"/>
      <c r="BM235" s="61"/>
      <c r="BN235" s="61"/>
      <c r="BO235" s="61"/>
      <c r="BP235" s="61"/>
      <c r="BQ235" s="61"/>
      <c r="BR235" s="61"/>
      <c r="BS235" s="61"/>
      <c r="BT235" s="61"/>
      <c r="BU235" s="61"/>
      <c r="BV235" s="61"/>
      <c r="BW235" s="61"/>
      <c r="BX235" s="61"/>
      <c r="BY235" s="61"/>
      <c r="BZ235" s="61"/>
      <c r="CA235" s="61"/>
      <c r="CB235" s="61"/>
      <c r="CC235" s="61"/>
      <c r="CD235" s="61"/>
      <c r="CE235" s="61"/>
      <c r="CF235" s="61"/>
      <c r="CG235" s="61"/>
      <c r="CH235" s="61"/>
      <c r="CI235" s="61"/>
      <c r="CJ235" s="61"/>
      <c r="CK235" s="61"/>
      <c r="CL235" s="61"/>
      <c r="CM235" s="61"/>
      <c r="CN235" s="61"/>
      <c r="CO235" s="61"/>
      <c r="CP235" s="61"/>
      <c r="CQ235" s="61"/>
      <c r="CR235" s="61"/>
      <c r="CS235" s="61"/>
      <c r="CT235" s="61"/>
      <c r="CU235" s="61"/>
      <c r="CV235" s="61"/>
      <c r="CW235" s="61"/>
      <c r="CX235" s="61"/>
      <c r="CY235" s="61"/>
      <c r="CZ235" s="61"/>
      <c r="DA235" s="61"/>
      <c r="DB235" s="61"/>
      <c r="DC235" s="61"/>
      <c r="DD235" s="61"/>
      <c r="DE235" s="61"/>
      <c r="DF235" s="61"/>
      <c r="DG235" s="61"/>
      <c r="DH235" s="61"/>
      <c r="DI235" s="61"/>
      <c r="DJ235" s="61"/>
      <c r="DK235" s="61"/>
      <c r="DL235" s="61"/>
      <c r="DM235" s="61"/>
      <c r="DN235" s="61"/>
      <c r="DO235" s="61"/>
      <c r="DP235" s="61"/>
      <c r="DQ235" s="61"/>
      <c r="DR235" s="61"/>
      <c r="DS235" s="61"/>
      <c r="DT235" s="61"/>
      <c r="DU235" s="61"/>
      <c r="DV235" s="61"/>
      <c r="DW235" s="61"/>
      <c r="DX235" s="61"/>
      <c r="DY235" s="61"/>
      <c r="DZ235" s="61"/>
      <c r="EA235" s="61"/>
      <c r="EB235" s="61"/>
      <c r="EC235" s="61"/>
      <c r="ED235" s="61"/>
      <c r="EE235" s="61"/>
      <c r="EF235" s="61"/>
      <c r="EG235" s="61"/>
      <c r="EH235" s="61"/>
      <c r="EI235" s="61"/>
      <c r="EJ235" s="61"/>
      <c r="EK235" s="61"/>
      <c r="EL235" s="61"/>
      <c r="EM235" s="61"/>
      <c r="EN235" s="61"/>
      <c r="EO235" s="61"/>
      <c r="EP235" s="61"/>
      <c r="EQ235" s="61"/>
      <c r="ER235" s="61"/>
      <c r="ES235" s="61"/>
      <c r="ET235" s="61"/>
      <c r="EU235" s="61"/>
      <c r="EV235" s="61"/>
      <c r="EW235" s="61"/>
      <c r="EX235" s="61"/>
      <c r="EY235" s="61"/>
      <c r="EZ235" s="61"/>
      <c r="FA235" s="61"/>
      <c r="FB235" s="61"/>
      <c r="FC235" s="61"/>
      <c r="FD235" s="61"/>
      <c r="FE235" s="61"/>
      <c r="FF235" s="61"/>
      <c r="FG235" s="61"/>
      <c r="FH235" s="61"/>
      <c r="FI235" s="61"/>
      <c r="FJ235" s="61"/>
      <c r="FK235" s="61"/>
      <c r="FL235" s="61"/>
      <c r="FM235" s="61"/>
      <c r="FN235" s="61"/>
      <c r="FO235" s="61"/>
      <c r="FP235" s="61"/>
      <c r="FQ235" s="61"/>
      <c r="FR235" s="61"/>
      <c r="FS235" s="61"/>
      <c r="FT235" s="61"/>
      <c r="FU235" s="61"/>
      <c r="FV235" s="61"/>
      <c r="FW235" s="61"/>
      <c r="FX235" s="61"/>
      <c r="FY235" s="61"/>
      <c r="FZ235" s="61"/>
      <c r="GA235" s="61"/>
      <c r="GB235" s="61"/>
      <c r="GC235" s="61"/>
      <c r="GD235" s="61"/>
      <c r="GE235" s="61"/>
      <c r="GF235" s="61"/>
      <c r="GG235" s="61"/>
      <c r="GH235" s="61"/>
      <c r="GI235" s="61"/>
      <c r="GJ235" s="61"/>
      <c r="GK235" s="61"/>
      <c r="GL235" s="61"/>
      <c r="GM235" s="61"/>
      <c r="GN235" s="61"/>
      <c r="GO235" s="61"/>
      <c r="GP235" s="61"/>
      <c r="GQ235" s="61"/>
      <c r="GR235" s="61"/>
      <c r="GS235" s="61"/>
      <c r="GT235" s="61"/>
      <c r="GU235" s="61"/>
      <c r="GV235" s="61"/>
      <c r="GW235" s="61"/>
      <c r="GX235" s="61"/>
      <c r="GY235" s="61"/>
      <c r="GZ235" s="61"/>
      <c r="HA235" s="61"/>
      <c r="HB235" s="61"/>
      <c r="HC235" s="61"/>
      <c r="HD235" s="61"/>
      <c r="HE235" s="61"/>
      <c r="HF235" s="61"/>
      <c r="HG235" s="61"/>
      <c r="HH235" s="61"/>
      <c r="HI235" s="61"/>
      <c r="HJ235" s="61"/>
      <c r="HK235" s="61"/>
      <c r="HL235" s="61"/>
      <c r="HM235" s="61"/>
      <c r="HN235" s="61"/>
      <c r="HO235" s="61"/>
      <c r="HP235" s="62"/>
    </row>
    <row r="236" spans="2:224" ht="15" x14ac:dyDescent="0.25">
      <c r="B236" s="63">
        <v>6010</v>
      </c>
      <c r="C236" s="57" t="s">
        <v>484</v>
      </c>
      <c r="D236" s="58">
        <v>16422</v>
      </c>
      <c r="E236" s="58">
        <v>16490</v>
      </c>
      <c r="F236" s="58">
        <v>17001.75</v>
      </c>
      <c r="G236" s="58">
        <v>18217.75</v>
      </c>
      <c r="H236" s="58">
        <v>17764.5</v>
      </c>
      <c r="I236" s="58">
        <v>17471.5</v>
      </c>
      <c r="J236" s="58">
        <v>16909.75</v>
      </c>
      <c r="K236" s="58">
        <v>17315</v>
      </c>
      <c r="L236" s="58">
        <v>18079.5</v>
      </c>
      <c r="M236" s="58">
        <v>19120.25</v>
      </c>
      <c r="N236" s="58">
        <v>20128.25</v>
      </c>
      <c r="O236" s="58">
        <v>22879.25</v>
      </c>
      <c r="P236" s="58">
        <v>25084.25</v>
      </c>
      <c r="Q236" s="58">
        <v>25921</v>
      </c>
      <c r="R236" s="58">
        <v>26516.25</v>
      </c>
      <c r="S236" s="58">
        <v>30312.25</v>
      </c>
      <c r="T236" s="58">
        <v>31446.75</v>
      </c>
      <c r="U236" s="58">
        <v>32286.5</v>
      </c>
      <c r="V236" s="58">
        <v>34565.5</v>
      </c>
      <c r="W236" s="58">
        <v>38648.5</v>
      </c>
      <c r="X236" s="58">
        <v>39941.75</v>
      </c>
      <c r="Y236" s="59">
        <v>40290.25</v>
      </c>
      <c r="Z236" s="59">
        <v>40171.75</v>
      </c>
      <c r="AA236" s="60"/>
      <c r="AB236" s="61"/>
      <c r="AC236" s="61"/>
      <c r="AD236" s="61"/>
      <c r="AE236" s="61"/>
      <c r="AF236" s="61"/>
      <c r="AG236" s="61"/>
      <c r="AH236" s="61"/>
      <c r="AI236" s="61"/>
      <c r="AJ236" s="61"/>
      <c r="AK236" s="61"/>
      <c r="AL236" s="61"/>
      <c r="AM236" s="61"/>
      <c r="AN236" s="61"/>
      <c r="AO236" s="61"/>
      <c r="AP236" s="61"/>
      <c r="AQ236" s="61"/>
      <c r="AR236" s="61"/>
      <c r="AS236" s="61"/>
      <c r="AT236" s="61"/>
      <c r="AU236" s="61"/>
      <c r="AV236" s="61"/>
      <c r="AW236" s="61"/>
      <c r="AX236" s="61"/>
      <c r="AY236" s="61"/>
      <c r="AZ236" s="61"/>
      <c r="BA236" s="61"/>
      <c r="BB236" s="61"/>
      <c r="BC236" s="61"/>
      <c r="BD236" s="61"/>
      <c r="BE236" s="61"/>
      <c r="BF236" s="61"/>
      <c r="BG236" s="61"/>
      <c r="BH236" s="61"/>
      <c r="BI236" s="61"/>
      <c r="BJ236" s="61"/>
      <c r="BK236" s="61"/>
      <c r="BL236" s="61"/>
      <c r="BM236" s="61"/>
      <c r="BN236" s="61"/>
      <c r="BO236" s="61"/>
      <c r="BP236" s="61"/>
      <c r="BQ236" s="61"/>
      <c r="BR236" s="61"/>
      <c r="BS236" s="61"/>
      <c r="BT236" s="61"/>
      <c r="BU236" s="61"/>
      <c r="BV236" s="61"/>
      <c r="BW236" s="61"/>
      <c r="BX236" s="61"/>
      <c r="BY236" s="61"/>
      <c r="BZ236" s="61"/>
      <c r="CA236" s="61"/>
      <c r="CB236" s="61"/>
      <c r="CC236" s="61"/>
      <c r="CD236" s="61"/>
      <c r="CE236" s="61"/>
      <c r="CF236" s="61"/>
      <c r="CG236" s="61"/>
      <c r="CH236" s="61"/>
      <c r="CI236" s="61"/>
      <c r="CJ236" s="61"/>
      <c r="CK236" s="61"/>
      <c r="CL236" s="61"/>
      <c r="CM236" s="61"/>
      <c r="CN236" s="61"/>
      <c r="CO236" s="61"/>
      <c r="CP236" s="61"/>
      <c r="CQ236" s="61"/>
      <c r="CR236" s="61"/>
      <c r="CS236" s="61"/>
      <c r="CT236" s="61"/>
      <c r="CU236" s="61"/>
      <c r="CV236" s="61"/>
      <c r="CW236" s="61"/>
      <c r="CX236" s="61"/>
      <c r="CY236" s="61"/>
      <c r="CZ236" s="61"/>
      <c r="DA236" s="61"/>
      <c r="DB236" s="61"/>
      <c r="DC236" s="61"/>
      <c r="DD236" s="61"/>
      <c r="DE236" s="61"/>
      <c r="DF236" s="61"/>
      <c r="DG236" s="61"/>
      <c r="DH236" s="61"/>
      <c r="DI236" s="61"/>
      <c r="DJ236" s="61"/>
      <c r="DK236" s="61"/>
      <c r="DL236" s="61"/>
      <c r="DM236" s="61"/>
      <c r="DN236" s="61"/>
      <c r="DO236" s="61"/>
      <c r="DP236" s="61"/>
      <c r="DQ236" s="61"/>
      <c r="DR236" s="61"/>
      <c r="DS236" s="61"/>
      <c r="DT236" s="61"/>
      <c r="DU236" s="61"/>
      <c r="DV236" s="61"/>
      <c r="DW236" s="61"/>
      <c r="DX236" s="61"/>
      <c r="DY236" s="61"/>
      <c r="DZ236" s="61"/>
      <c r="EA236" s="61"/>
      <c r="EB236" s="61"/>
      <c r="EC236" s="61"/>
      <c r="ED236" s="61"/>
      <c r="EE236" s="61"/>
      <c r="EF236" s="61"/>
      <c r="EG236" s="61"/>
      <c r="EH236" s="61"/>
      <c r="EI236" s="61"/>
      <c r="EJ236" s="61"/>
      <c r="EK236" s="61"/>
      <c r="EL236" s="61"/>
      <c r="EM236" s="61"/>
      <c r="EN236" s="61"/>
      <c r="EO236" s="61"/>
      <c r="EP236" s="61"/>
      <c r="EQ236" s="61"/>
      <c r="ER236" s="61"/>
      <c r="ES236" s="61"/>
      <c r="ET236" s="61"/>
      <c r="EU236" s="61"/>
      <c r="EV236" s="61"/>
      <c r="EW236" s="61"/>
      <c r="EX236" s="61"/>
      <c r="EY236" s="61"/>
      <c r="EZ236" s="61"/>
      <c r="FA236" s="61"/>
      <c r="FB236" s="61"/>
      <c r="FC236" s="61"/>
      <c r="FD236" s="61"/>
      <c r="FE236" s="61"/>
      <c r="FF236" s="61"/>
      <c r="FG236" s="61"/>
      <c r="FH236" s="61"/>
      <c r="FI236" s="61"/>
      <c r="FJ236" s="61"/>
      <c r="FK236" s="61"/>
      <c r="FL236" s="61"/>
      <c r="FM236" s="61"/>
      <c r="FN236" s="61"/>
      <c r="FO236" s="61"/>
      <c r="FP236" s="61"/>
      <c r="FQ236" s="61"/>
      <c r="FR236" s="61"/>
      <c r="FS236" s="61"/>
      <c r="FT236" s="61"/>
      <c r="FU236" s="61"/>
      <c r="FV236" s="61"/>
      <c r="FW236" s="61"/>
      <c r="FX236" s="61"/>
      <c r="FY236" s="61"/>
      <c r="FZ236" s="61"/>
      <c r="GA236" s="61"/>
      <c r="GB236" s="61"/>
      <c r="GC236" s="61"/>
      <c r="GD236" s="61"/>
      <c r="GE236" s="61"/>
      <c r="GF236" s="61"/>
      <c r="GG236" s="61"/>
      <c r="GH236" s="61"/>
      <c r="GI236" s="61"/>
      <c r="GJ236" s="61"/>
      <c r="GK236" s="61"/>
      <c r="GL236" s="61"/>
      <c r="GM236" s="61"/>
      <c r="GN236" s="61"/>
      <c r="GO236" s="61"/>
      <c r="GP236" s="61"/>
      <c r="GQ236" s="61"/>
      <c r="GR236" s="61"/>
      <c r="GS236" s="61"/>
      <c r="GT236" s="61"/>
      <c r="GU236" s="61"/>
      <c r="GV236" s="61"/>
      <c r="GW236" s="61"/>
      <c r="GX236" s="61"/>
      <c r="GY236" s="61"/>
      <c r="GZ236" s="61"/>
      <c r="HA236" s="61"/>
      <c r="HB236" s="61"/>
      <c r="HC236" s="61"/>
      <c r="HD236" s="61"/>
      <c r="HE236" s="61"/>
      <c r="HF236" s="61"/>
      <c r="HG236" s="61"/>
      <c r="HH236" s="61"/>
      <c r="HI236" s="61"/>
      <c r="HJ236" s="61"/>
      <c r="HK236" s="61"/>
      <c r="HL236" s="61"/>
      <c r="HM236" s="61"/>
      <c r="HN236" s="61"/>
      <c r="HO236" s="61"/>
      <c r="HP236" s="62"/>
    </row>
    <row r="237" spans="2:224" ht="15" x14ac:dyDescent="0.25">
      <c r="B237" s="63">
        <v>6021</v>
      </c>
      <c r="C237" s="57" t="s">
        <v>486</v>
      </c>
      <c r="D237" s="58">
        <v>53456.5</v>
      </c>
      <c r="E237" s="58">
        <v>59512</v>
      </c>
      <c r="F237" s="58">
        <v>62654.5</v>
      </c>
      <c r="G237" s="58">
        <v>62978.5</v>
      </c>
      <c r="H237" s="58">
        <v>62378.5</v>
      </c>
      <c r="I237" s="58">
        <v>61646.25</v>
      </c>
      <c r="J237" s="58">
        <v>56488.75</v>
      </c>
      <c r="K237" s="58">
        <v>61573.25</v>
      </c>
      <c r="L237" s="58">
        <v>72024.5</v>
      </c>
      <c r="M237" s="58">
        <v>85464.75</v>
      </c>
      <c r="N237" s="58">
        <v>98174.75</v>
      </c>
      <c r="O237" s="58">
        <v>110726</v>
      </c>
      <c r="P237" s="58">
        <v>121345</v>
      </c>
      <c r="Q237" s="58">
        <v>121222.75</v>
      </c>
      <c r="R237" s="58">
        <v>124670</v>
      </c>
      <c r="S237" s="58">
        <v>132683</v>
      </c>
      <c r="T237" s="58">
        <v>138231.5</v>
      </c>
      <c r="U237" s="58">
        <v>141125.5</v>
      </c>
      <c r="V237" s="58">
        <v>141722.75</v>
      </c>
      <c r="W237" s="58">
        <v>142973.5</v>
      </c>
      <c r="X237" s="58">
        <v>142927.5</v>
      </c>
      <c r="Y237" s="59">
        <v>141873</v>
      </c>
      <c r="Z237" s="59">
        <v>142360</v>
      </c>
      <c r="AA237" s="60"/>
      <c r="AB237" s="61"/>
      <c r="AC237" s="61"/>
      <c r="AD237" s="61"/>
      <c r="AE237" s="61"/>
      <c r="AF237" s="61"/>
      <c r="AG237" s="61"/>
      <c r="AH237" s="61"/>
      <c r="AI237" s="61"/>
      <c r="AJ237" s="61"/>
      <c r="AK237" s="61"/>
      <c r="AL237" s="61"/>
      <c r="AM237" s="61"/>
      <c r="AN237" s="61"/>
      <c r="AO237" s="61"/>
      <c r="AP237" s="61"/>
      <c r="AQ237" s="61"/>
      <c r="AR237" s="61"/>
      <c r="AS237" s="61"/>
      <c r="AT237" s="61"/>
      <c r="AU237" s="61"/>
      <c r="AV237" s="61"/>
      <c r="AW237" s="61"/>
      <c r="AX237" s="61"/>
      <c r="AY237" s="61"/>
      <c r="AZ237" s="61"/>
      <c r="BA237" s="61"/>
      <c r="BB237" s="61"/>
      <c r="BC237" s="61"/>
      <c r="BD237" s="61"/>
      <c r="BE237" s="61"/>
      <c r="BF237" s="61"/>
      <c r="BG237" s="61"/>
      <c r="BH237" s="61"/>
      <c r="BI237" s="61"/>
      <c r="BJ237" s="61"/>
      <c r="BK237" s="61"/>
      <c r="BL237" s="61"/>
      <c r="BM237" s="61"/>
      <c r="BN237" s="61"/>
      <c r="BO237" s="61"/>
      <c r="BP237" s="61"/>
      <c r="BQ237" s="61"/>
      <c r="BR237" s="61"/>
      <c r="BS237" s="61"/>
      <c r="BT237" s="61"/>
      <c r="BU237" s="61"/>
      <c r="BV237" s="61"/>
      <c r="BW237" s="61"/>
      <c r="BX237" s="61"/>
      <c r="BY237" s="61"/>
      <c r="BZ237" s="61"/>
      <c r="CA237" s="61"/>
      <c r="CB237" s="61"/>
      <c r="CC237" s="61"/>
      <c r="CD237" s="61"/>
      <c r="CE237" s="61"/>
      <c r="CF237" s="61"/>
      <c r="CG237" s="61"/>
      <c r="CH237" s="61"/>
      <c r="CI237" s="61"/>
      <c r="CJ237" s="61"/>
      <c r="CK237" s="61"/>
      <c r="CL237" s="61"/>
      <c r="CM237" s="61"/>
      <c r="CN237" s="61"/>
      <c r="CO237" s="61"/>
      <c r="CP237" s="61"/>
      <c r="CQ237" s="61"/>
      <c r="CR237" s="61"/>
      <c r="CS237" s="61"/>
      <c r="CT237" s="61"/>
      <c r="CU237" s="61"/>
      <c r="CV237" s="61"/>
      <c r="CW237" s="61"/>
      <c r="CX237" s="61"/>
      <c r="CY237" s="61"/>
      <c r="CZ237" s="61"/>
      <c r="DA237" s="61"/>
      <c r="DB237" s="61"/>
      <c r="DC237" s="61"/>
      <c r="DD237" s="61"/>
      <c r="DE237" s="61"/>
      <c r="DF237" s="61"/>
      <c r="DG237" s="61"/>
      <c r="DH237" s="61"/>
      <c r="DI237" s="61"/>
      <c r="DJ237" s="61"/>
      <c r="DK237" s="61"/>
      <c r="DL237" s="61"/>
      <c r="DM237" s="61"/>
      <c r="DN237" s="61"/>
      <c r="DO237" s="61"/>
      <c r="DP237" s="61"/>
      <c r="DQ237" s="61"/>
      <c r="DR237" s="61"/>
      <c r="DS237" s="61"/>
      <c r="DT237" s="61"/>
      <c r="DU237" s="61"/>
      <c r="DV237" s="61"/>
      <c r="DW237" s="61"/>
      <c r="DX237" s="61"/>
      <c r="DY237" s="61"/>
      <c r="DZ237" s="61"/>
      <c r="EA237" s="61"/>
      <c r="EB237" s="61"/>
      <c r="EC237" s="61"/>
      <c r="ED237" s="61"/>
      <c r="EE237" s="61"/>
      <c r="EF237" s="61"/>
      <c r="EG237" s="61"/>
      <c r="EH237" s="61"/>
      <c r="EI237" s="61"/>
      <c r="EJ237" s="61"/>
      <c r="EK237" s="61"/>
      <c r="EL237" s="61"/>
      <c r="EM237" s="61"/>
      <c r="EN237" s="61"/>
      <c r="EO237" s="61"/>
      <c r="EP237" s="61"/>
      <c r="EQ237" s="61"/>
      <c r="ER237" s="61"/>
      <c r="ES237" s="61"/>
      <c r="ET237" s="61"/>
      <c r="EU237" s="61"/>
      <c r="EV237" s="61"/>
      <c r="EW237" s="61"/>
      <c r="EX237" s="61"/>
      <c r="EY237" s="61"/>
      <c r="EZ237" s="61"/>
      <c r="FA237" s="61"/>
      <c r="FB237" s="61"/>
      <c r="FC237" s="61"/>
      <c r="FD237" s="61"/>
      <c r="FE237" s="61"/>
      <c r="FF237" s="61"/>
      <c r="FG237" s="61"/>
      <c r="FH237" s="61"/>
      <c r="FI237" s="61"/>
      <c r="FJ237" s="61"/>
      <c r="FK237" s="61"/>
      <c r="FL237" s="61"/>
      <c r="FM237" s="61"/>
      <c r="FN237" s="61"/>
      <c r="FO237" s="61"/>
      <c r="FP237" s="61"/>
      <c r="FQ237" s="61"/>
      <c r="FR237" s="61"/>
      <c r="FS237" s="61"/>
      <c r="FT237" s="61"/>
      <c r="FU237" s="61"/>
      <c r="FV237" s="61"/>
      <c r="FW237" s="61"/>
      <c r="FX237" s="61"/>
      <c r="FY237" s="61"/>
      <c r="FZ237" s="61"/>
      <c r="GA237" s="61"/>
      <c r="GB237" s="61"/>
      <c r="GC237" s="61"/>
      <c r="GD237" s="61"/>
      <c r="GE237" s="61"/>
      <c r="GF237" s="61"/>
      <c r="GG237" s="61"/>
      <c r="GH237" s="61"/>
      <c r="GI237" s="61"/>
      <c r="GJ237" s="61"/>
      <c r="GK237" s="61"/>
      <c r="GL237" s="61"/>
      <c r="GM237" s="61"/>
      <c r="GN237" s="61"/>
      <c r="GO237" s="61"/>
      <c r="GP237" s="61"/>
      <c r="GQ237" s="61"/>
      <c r="GR237" s="61"/>
      <c r="GS237" s="61"/>
      <c r="GT237" s="61"/>
      <c r="GU237" s="61"/>
      <c r="GV237" s="61"/>
      <c r="GW237" s="61"/>
      <c r="GX237" s="61"/>
      <c r="GY237" s="61"/>
      <c r="GZ237" s="61"/>
      <c r="HA237" s="61"/>
      <c r="HB237" s="61"/>
      <c r="HC237" s="61"/>
      <c r="HD237" s="61"/>
      <c r="HE237" s="61"/>
      <c r="HF237" s="61"/>
      <c r="HG237" s="61"/>
      <c r="HH237" s="61"/>
      <c r="HI237" s="61"/>
      <c r="HJ237" s="61"/>
      <c r="HK237" s="61"/>
      <c r="HL237" s="61"/>
      <c r="HM237" s="61"/>
      <c r="HN237" s="61"/>
      <c r="HO237" s="61"/>
      <c r="HP237" s="62"/>
    </row>
    <row r="238" spans="2:224" ht="15" x14ac:dyDescent="0.25">
      <c r="B238" s="63">
        <v>6022</v>
      </c>
      <c r="C238" s="57" t="s">
        <v>488</v>
      </c>
      <c r="D238" s="58">
        <v>107787</v>
      </c>
      <c r="E238" s="58">
        <v>117968.5</v>
      </c>
      <c r="F238" s="58">
        <v>123953.75</v>
      </c>
      <c r="G238" s="58">
        <v>124577.5</v>
      </c>
      <c r="H238" s="58">
        <v>121124.25</v>
      </c>
      <c r="I238" s="58">
        <v>117173.25</v>
      </c>
      <c r="J238" s="58">
        <v>106336.5</v>
      </c>
      <c r="K238" s="58">
        <v>106151.5</v>
      </c>
      <c r="L238" s="58">
        <v>112542.75</v>
      </c>
      <c r="M238" s="58">
        <v>120715.25</v>
      </c>
      <c r="N238" s="58">
        <v>129291.25</v>
      </c>
      <c r="O238" s="58">
        <v>138123.5</v>
      </c>
      <c r="P238" s="58">
        <v>145511.75</v>
      </c>
      <c r="Q238" s="58">
        <v>146940.75</v>
      </c>
      <c r="R238" s="58">
        <v>150783.5</v>
      </c>
      <c r="S238" s="58">
        <v>155765.75</v>
      </c>
      <c r="T238" s="58">
        <v>158141.25</v>
      </c>
      <c r="U238" s="58">
        <v>160014.25</v>
      </c>
      <c r="V238" s="58">
        <v>161112.25</v>
      </c>
      <c r="W238" s="58">
        <v>163439.5</v>
      </c>
      <c r="X238" s="58">
        <v>164742.75</v>
      </c>
      <c r="Y238" s="59">
        <v>162458</v>
      </c>
      <c r="Z238" s="59">
        <v>158631.5</v>
      </c>
      <c r="AA238" s="60"/>
      <c r="AB238" s="61"/>
      <c r="AC238" s="61"/>
      <c r="AD238" s="61"/>
      <c r="AE238" s="61"/>
      <c r="AF238" s="61"/>
      <c r="AG238" s="61"/>
      <c r="AH238" s="61"/>
      <c r="AI238" s="61"/>
      <c r="AJ238" s="61"/>
      <c r="AK238" s="61"/>
      <c r="AL238" s="61"/>
      <c r="AM238" s="61"/>
      <c r="AN238" s="61"/>
      <c r="AO238" s="61"/>
      <c r="AP238" s="61"/>
      <c r="AQ238" s="61"/>
      <c r="AR238" s="61"/>
      <c r="AS238" s="61"/>
      <c r="AT238" s="61"/>
      <c r="AU238" s="61"/>
      <c r="AV238" s="61"/>
      <c r="AW238" s="61"/>
      <c r="AX238" s="61"/>
      <c r="AY238" s="61"/>
      <c r="AZ238" s="61"/>
      <c r="BA238" s="61"/>
      <c r="BB238" s="61"/>
      <c r="BC238" s="61"/>
      <c r="BD238" s="61"/>
      <c r="BE238" s="61"/>
      <c r="BF238" s="61"/>
      <c r="BG238" s="61"/>
      <c r="BH238" s="61"/>
      <c r="BI238" s="61"/>
      <c r="BJ238" s="61"/>
      <c r="BK238" s="61"/>
      <c r="BL238" s="61"/>
      <c r="BM238" s="61"/>
      <c r="BN238" s="61"/>
      <c r="BO238" s="61"/>
      <c r="BP238" s="61"/>
      <c r="BQ238" s="61"/>
      <c r="BR238" s="61"/>
      <c r="BS238" s="61"/>
      <c r="BT238" s="61"/>
      <c r="BU238" s="61"/>
      <c r="BV238" s="61"/>
      <c r="BW238" s="61"/>
      <c r="BX238" s="61"/>
      <c r="BY238" s="61"/>
      <c r="BZ238" s="61"/>
      <c r="CA238" s="61"/>
      <c r="CB238" s="61"/>
      <c r="CC238" s="61"/>
      <c r="CD238" s="61"/>
      <c r="CE238" s="61"/>
      <c r="CF238" s="61"/>
      <c r="CG238" s="61"/>
      <c r="CH238" s="61"/>
      <c r="CI238" s="61"/>
      <c r="CJ238" s="61"/>
      <c r="CK238" s="61"/>
      <c r="CL238" s="61"/>
      <c r="CM238" s="61"/>
      <c r="CN238" s="61"/>
      <c r="CO238" s="61"/>
      <c r="CP238" s="61"/>
      <c r="CQ238" s="61"/>
      <c r="CR238" s="61"/>
      <c r="CS238" s="61"/>
      <c r="CT238" s="61"/>
      <c r="CU238" s="61"/>
      <c r="CV238" s="61"/>
      <c r="CW238" s="61"/>
      <c r="CX238" s="61"/>
      <c r="CY238" s="61"/>
      <c r="CZ238" s="61"/>
      <c r="DA238" s="61"/>
      <c r="DB238" s="61"/>
      <c r="DC238" s="61"/>
      <c r="DD238" s="61"/>
      <c r="DE238" s="61"/>
      <c r="DF238" s="61"/>
      <c r="DG238" s="61"/>
      <c r="DH238" s="61"/>
      <c r="DI238" s="61"/>
      <c r="DJ238" s="61"/>
      <c r="DK238" s="61"/>
      <c r="DL238" s="61"/>
      <c r="DM238" s="61"/>
      <c r="DN238" s="61"/>
      <c r="DO238" s="61"/>
      <c r="DP238" s="61"/>
      <c r="DQ238" s="61"/>
      <c r="DR238" s="61"/>
      <c r="DS238" s="61"/>
      <c r="DT238" s="61"/>
      <c r="DU238" s="61"/>
      <c r="DV238" s="61"/>
      <c r="DW238" s="61"/>
      <c r="DX238" s="61"/>
      <c r="DY238" s="61"/>
      <c r="DZ238" s="61"/>
      <c r="EA238" s="61"/>
      <c r="EB238" s="61"/>
      <c r="EC238" s="61"/>
      <c r="ED238" s="61"/>
      <c r="EE238" s="61"/>
      <c r="EF238" s="61"/>
      <c r="EG238" s="61"/>
      <c r="EH238" s="61"/>
      <c r="EI238" s="61"/>
      <c r="EJ238" s="61"/>
      <c r="EK238" s="61"/>
      <c r="EL238" s="61"/>
      <c r="EM238" s="61"/>
      <c r="EN238" s="61"/>
      <c r="EO238" s="61"/>
      <c r="EP238" s="61"/>
      <c r="EQ238" s="61"/>
      <c r="ER238" s="61"/>
      <c r="ES238" s="61"/>
      <c r="ET238" s="61"/>
      <c r="EU238" s="61"/>
      <c r="EV238" s="61"/>
      <c r="EW238" s="61"/>
      <c r="EX238" s="61"/>
      <c r="EY238" s="61"/>
      <c r="EZ238" s="61"/>
      <c r="FA238" s="61"/>
      <c r="FB238" s="61"/>
      <c r="FC238" s="61"/>
      <c r="FD238" s="61"/>
      <c r="FE238" s="61"/>
      <c r="FF238" s="61"/>
      <c r="FG238" s="61"/>
      <c r="FH238" s="61"/>
      <c r="FI238" s="61"/>
      <c r="FJ238" s="61"/>
      <c r="FK238" s="61"/>
      <c r="FL238" s="61"/>
      <c r="FM238" s="61"/>
      <c r="FN238" s="61"/>
      <c r="FO238" s="61"/>
      <c r="FP238" s="61"/>
      <c r="FQ238" s="61"/>
      <c r="FR238" s="61"/>
      <c r="FS238" s="61"/>
      <c r="FT238" s="61"/>
      <c r="FU238" s="61"/>
      <c r="FV238" s="61"/>
      <c r="FW238" s="61"/>
      <c r="FX238" s="61"/>
      <c r="FY238" s="61"/>
      <c r="FZ238" s="61"/>
      <c r="GA238" s="61"/>
      <c r="GB238" s="61"/>
      <c r="GC238" s="61"/>
      <c r="GD238" s="61"/>
      <c r="GE238" s="61"/>
      <c r="GF238" s="61"/>
      <c r="GG238" s="61"/>
      <c r="GH238" s="61"/>
      <c r="GI238" s="61"/>
      <c r="GJ238" s="61"/>
      <c r="GK238" s="61"/>
      <c r="GL238" s="61"/>
      <c r="GM238" s="61"/>
      <c r="GN238" s="61"/>
      <c r="GO238" s="61"/>
      <c r="GP238" s="61"/>
      <c r="GQ238" s="61"/>
      <c r="GR238" s="61"/>
      <c r="GS238" s="61"/>
      <c r="GT238" s="61"/>
      <c r="GU238" s="61"/>
      <c r="GV238" s="61"/>
      <c r="GW238" s="61"/>
      <c r="GX238" s="61"/>
      <c r="GY238" s="61"/>
      <c r="GZ238" s="61"/>
      <c r="HA238" s="61"/>
      <c r="HB238" s="61"/>
      <c r="HC238" s="61"/>
      <c r="HD238" s="61"/>
      <c r="HE238" s="61"/>
      <c r="HF238" s="61"/>
      <c r="HG238" s="61"/>
      <c r="HH238" s="61"/>
      <c r="HI238" s="61"/>
      <c r="HJ238" s="61"/>
      <c r="HK238" s="61"/>
      <c r="HL238" s="61"/>
      <c r="HM238" s="61"/>
      <c r="HN238" s="61"/>
      <c r="HO238" s="61"/>
      <c r="HP238" s="62"/>
    </row>
    <row r="239" spans="2:224" ht="15" x14ac:dyDescent="0.25">
      <c r="B239" s="63">
        <v>6030</v>
      </c>
      <c r="C239" s="57" t="s">
        <v>490</v>
      </c>
      <c r="D239" s="58">
        <v>723.5</v>
      </c>
      <c r="E239" s="58">
        <v>710.75</v>
      </c>
      <c r="F239" s="58">
        <v>726.5</v>
      </c>
      <c r="G239" s="58">
        <v>796</v>
      </c>
      <c r="H239" s="58">
        <v>875</v>
      </c>
      <c r="I239" s="58">
        <v>847.75</v>
      </c>
      <c r="J239" s="58">
        <v>850.25</v>
      </c>
      <c r="K239" s="58">
        <v>881.25</v>
      </c>
      <c r="L239" s="58">
        <v>897.25</v>
      </c>
      <c r="M239" s="58">
        <v>911</v>
      </c>
      <c r="N239" s="58">
        <v>900.25</v>
      </c>
      <c r="O239" s="58">
        <v>933.25</v>
      </c>
      <c r="P239" s="58">
        <v>934.5</v>
      </c>
      <c r="Q239" s="58">
        <v>902.75</v>
      </c>
      <c r="R239" s="58">
        <v>896.75</v>
      </c>
      <c r="S239" s="58">
        <v>885</v>
      </c>
      <c r="T239" s="58">
        <v>899</v>
      </c>
      <c r="U239" s="58">
        <v>891.25</v>
      </c>
      <c r="V239" s="58">
        <v>898.5</v>
      </c>
      <c r="W239" s="58">
        <v>913.75</v>
      </c>
      <c r="X239" s="58">
        <v>960</v>
      </c>
      <c r="Y239" s="59">
        <v>975.75</v>
      </c>
      <c r="Z239" s="59">
        <v>1019</v>
      </c>
      <c r="AA239" s="60"/>
      <c r="AB239" s="61"/>
      <c r="AC239" s="61"/>
      <c r="AD239" s="61"/>
      <c r="AE239" s="61"/>
      <c r="AF239" s="61"/>
      <c r="AG239" s="61"/>
      <c r="AH239" s="61"/>
      <c r="AI239" s="61"/>
      <c r="AJ239" s="61"/>
      <c r="AK239" s="61"/>
      <c r="AL239" s="61"/>
      <c r="AM239" s="61"/>
      <c r="AN239" s="61"/>
      <c r="AO239" s="61"/>
      <c r="AP239" s="61"/>
      <c r="AQ239" s="61"/>
      <c r="AR239" s="61"/>
      <c r="AS239" s="61"/>
      <c r="AT239" s="61"/>
      <c r="AU239" s="61"/>
      <c r="AV239" s="61"/>
      <c r="AW239" s="61"/>
      <c r="AX239" s="61"/>
      <c r="AY239" s="61"/>
      <c r="AZ239" s="61"/>
      <c r="BA239" s="61"/>
      <c r="BB239" s="61"/>
      <c r="BC239" s="61"/>
      <c r="BD239" s="61"/>
      <c r="BE239" s="61"/>
      <c r="BF239" s="61"/>
      <c r="BG239" s="61"/>
      <c r="BH239" s="61"/>
      <c r="BI239" s="61"/>
      <c r="BJ239" s="61"/>
      <c r="BK239" s="61"/>
      <c r="BL239" s="61"/>
      <c r="BM239" s="61"/>
      <c r="BN239" s="61"/>
      <c r="BO239" s="61"/>
      <c r="BP239" s="61"/>
      <c r="BQ239" s="61"/>
      <c r="BR239" s="61"/>
      <c r="BS239" s="61"/>
      <c r="BT239" s="61"/>
      <c r="BU239" s="61"/>
      <c r="BV239" s="61"/>
      <c r="BW239" s="61"/>
      <c r="BX239" s="61"/>
      <c r="BY239" s="61"/>
      <c r="BZ239" s="61"/>
      <c r="CA239" s="61"/>
      <c r="CB239" s="61"/>
      <c r="CC239" s="61"/>
      <c r="CD239" s="61"/>
      <c r="CE239" s="61"/>
      <c r="CF239" s="61"/>
      <c r="CG239" s="61"/>
      <c r="CH239" s="61"/>
      <c r="CI239" s="61"/>
      <c r="CJ239" s="61"/>
      <c r="CK239" s="61"/>
      <c r="CL239" s="61"/>
      <c r="CM239" s="61"/>
      <c r="CN239" s="61"/>
      <c r="CO239" s="61"/>
      <c r="CP239" s="61"/>
      <c r="CQ239" s="61"/>
      <c r="CR239" s="61"/>
      <c r="CS239" s="61"/>
      <c r="CT239" s="61"/>
      <c r="CU239" s="61"/>
      <c r="CV239" s="61"/>
      <c r="CW239" s="61"/>
      <c r="CX239" s="61"/>
      <c r="CY239" s="61"/>
      <c r="CZ239" s="61"/>
      <c r="DA239" s="61"/>
      <c r="DB239" s="61"/>
      <c r="DC239" s="61"/>
      <c r="DD239" s="61"/>
      <c r="DE239" s="61"/>
      <c r="DF239" s="61"/>
      <c r="DG239" s="61"/>
      <c r="DH239" s="61"/>
      <c r="DI239" s="61"/>
      <c r="DJ239" s="61"/>
      <c r="DK239" s="61"/>
      <c r="DL239" s="61"/>
      <c r="DM239" s="61"/>
      <c r="DN239" s="61"/>
      <c r="DO239" s="61"/>
      <c r="DP239" s="61"/>
      <c r="DQ239" s="61"/>
      <c r="DR239" s="61"/>
      <c r="DS239" s="61"/>
      <c r="DT239" s="61"/>
      <c r="DU239" s="61"/>
      <c r="DV239" s="61"/>
      <c r="DW239" s="61"/>
      <c r="DX239" s="61"/>
      <c r="DY239" s="61"/>
      <c r="DZ239" s="61"/>
      <c r="EA239" s="61"/>
      <c r="EB239" s="61"/>
      <c r="EC239" s="61"/>
      <c r="ED239" s="61"/>
      <c r="EE239" s="61"/>
      <c r="EF239" s="61"/>
      <c r="EG239" s="61"/>
      <c r="EH239" s="61"/>
      <c r="EI239" s="61"/>
      <c r="EJ239" s="61"/>
      <c r="EK239" s="61"/>
      <c r="EL239" s="61"/>
      <c r="EM239" s="61"/>
      <c r="EN239" s="61"/>
      <c r="EO239" s="61"/>
      <c r="EP239" s="61"/>
      <c r="EQ239" s="61"/>
      <c r="ER239" s="61"/>
      <c r="ES239" s="61"/>
      <c r="ET239" s="61"/>
      <c r="EU239" s="61"/>
      <c r="EV239" s="61"/>
      <c r="EW239" s="61"/>
      <c r="EX239" s="61"/>
      <c r="EY239" s="61"/>
      <c r="EZ239" s="61"/>
      <c r="FA239" s="61"/>
      <c r="FB239" s="61"/>
      <c r="FC239" s="61"/>
      <c r="FD239" s="61"/>
      <c r="FE239" s="61"/>
      <c r="FF239" s="61"/>
      <c r="FG239" s="61"/>
      <c r="FH239" s="61"/>
      <c r="FI239" s="61"/>
      <c r="FJ239" s="61"/>
      <c r="FK239" s="61"/>
      <c r="FL239" s="61"/>
      <c r="FM239" s="61"/>
      <c r="FN239" s="61"/>
      <c r="FO239" s="61"/>
      <c r="FP239" s="61"/>
      <c r="FQ239" s="61"/>
      <c r="FR239" s="61"/>
      <c r="FS239" s="61"/>
      <c r="FT239" s="61"/>
      <c r="FU239" s="61"/>
      <c r="FV239" s="61"/>
      <c r="FW239" s="61"/>
      <c r="FX239" s="61"/>
      <c r="FY239" s="61"/>
      <c r="FZ239" s="61"/>
      <c r="GA239" s="61"/>
      <c r="GB239" s="61"/>
      <c r="GC239" s="61"/>
      <c r="GD239" s="61"/>
      <c r="GE239" s="61"/>
      <c r="GF239" s="61"/>
      <c r="GG239" s="61"/>
      <c r="GH239" s="61"/>
      <c r="GI239" s="61"/>
      <c r="GJ239" s="61"/>
      <c r="GK239" s="61"/>
      <c r="GL239" s="61"/>
      <c r="GM239" s="61"/>
      <c r="GN239" s="61"/>
      <c r="GO239" s="61"/>
      <c r="GP239" s="61"/>
      <c r="GQ239" s="61"/>
      <c r="GR239" s="61"/>
      <c r="GS239" s="61"/>
      <c r="GT239" s="61"/>
      <c r="GU239" s="61"/>
      <c r="GV239" s="61"/>
      <c r="GW239" s="61"/>
      <c r="GX239" s="61"/>
      <c r="GY239" s="61"/>
      <c r="GZ239" s="61"/>
      <c r="HA239" s="61"/>
      <c r="HB239" s="61"/>
      <c r="HC239" s="61"/>
      <c r="HD239" s="61"/>
      <c r="HE239" s="61"/>
      <c r="HF239" s="61"/>
      <c r="HG239" s="61"/>
      <c r="HH239" s="61"/>
      <c r="HI239" s="61"/>
      <c r="HJ239" s="61"/>
      <c r="HK239" s="61"/>
      <c r="HL239" s="61"/>
      <c r="HM239" s="61"/>
      <c r="HN239" s="61"/>
      <c r="HO239" s="61"/>
      <c r="HP239" s="62"/>
    </row>
    <row r="240" spans="2:224" ht="15" x14ac:dyDescent="0.25">
      <c r="B240" s="63">
        <v>6110</v>
      </c>
      <c r="C240" s="57" t="s">
        <v>661</v>
      </c>
      <c r="D240" s="58">
        <v>1656</v>
      </c>
      <c r="E240" s="58">
        <v>1803</v>
      </c>
      <c r="F240" s="58">
        <v>1945</v>
      </c>
      <c r="G240" s="58">
        <v>1975.25</v>
      </c>
      <c r="H240" s="58">
        <v>1986.25</v>
      </c>
      <c r="I240" s="58">
        <v>2046</v>
      </c>
      <c r="J240" s="58">
        <v>2079.5</v>
      </c>
      <c r="K240" s="58">
        <v>2378.25</v>
      </c>
      <c r="L240" s="58">
        <v>2600</v>
      </c>
      <c r="M240" s="58">
        <v>2964.75</v>
      </c>
      <c r="N240" s="58">
        <v>3319.5</v>
      </c>
      <c r="O240" s="58">
        <v>4065.25</v>
      </c>
      <c r="P240" s="58">
        <v>4713</v>
      </c>
      <c r="Q240" s="58">
        <v>4739.5</v>
      </c>
      <c r="R240" s="58">
        <v>4849.5</v>
      </c>
      <c r="S240" s="58">
        <v>5028.5</v>
      </c>
      <c r="T240" s="58">
        <v>5223.5</v>
      </c>
      <c r="U240" s="58">
        <v>5276.75</v>
      </c>
      <c r="V240" s="58">
        <v>5217</v>
      </c>
      <c r="W240" s="58">
        <v>5229.75</v>
      </c>
      <c r="X240" s="58">
        <v>4961</v>
      </c>
      <c r="Y240" s="59">
        <v>4945.75</v>
      </c>
      <c r="Z240" s="59">
        <v>4775.25</v>
      </c>
      <c r="AA240" s="60"/>
      <c r="AB240" s="61"/>
      <c r="AC240" s="61"/>
      <c r="AD240" s="61"/>
      <c r="AE240" s="61"/>
      <c r="AF240" s="61"/>
      <c r="AG240" s="61"/>
      <c r="AH240" s="61"/>
      <c r="AI240" s="61"/>
      <c r="AJ240" s="61"/>
      <c r="AK240" s="61"/>
      <c r="AL240" s="61"/>
      <c r="AM240" s="61"/>
      <c r="AN240" s="61"/>
      <c r="AO240" s="61"/>
      <c r="AP240" s="61"/>
      <c r="AQ240" s="61"/>
      <c r="AR240" s="61"/>
      <c r="AS240" s="61"/>
      <c r="AT240" s="61"/>
      <c r="AU240" s="61"/>
      <c r="AV240" s="61"/>
      <c r="AW240" s="61"/>
      <c r="AX240" s="61"/>
      <c r="AY240" s="61"/>
      <c r="AZ240" s="61"/>
      <c r="BA240" s="61"/>
      <c r="BB240" s="61"/>
      <c r="BC240" s="61"/>
      <c r="BD240" s="61"/>
      <c r="BE240" s="61"/>
      <c r="BF240" s="61"/>
      <c r="BG240" s="61"/>
      <c r="BH240" s="61"/>
      <c r="BI240" s="61"/>
      <c r="BJ240" s="61"/>
      <c r="BK240" s="61"/>
      <c r="BL240" s="61"/>
      <c r="BM240" s="61"/>
      <c r="BN240" s="61"/>
      <c r="BO240" s="61"/>
      <c r="BP240" s="61"/>
      <c r="BQ240" s="61"/>
      <c r="BR240" s="61"/>
      <c r="BS240" s="61"/>
      <c r="BT240" s="61"/>
      <c r="BU240" s="61"/>
      <c r="BV240" s="61"/>
      <c r="BW240" s="61"/>
      <c r="BX240" s="61"/>
      <c r="BY240" s="61"/>
      <c r="BZ240" s="61"/>
      <c r="CA240" s="61"/>
      <c r="CB240" s="61"/>
      <c r="CC240" s="61"/>
      <c r="CD240" s="61"/>
      <c r="CE240" s="61"/>
      <c r="CF240" s="61"/>
      <c r="CG240" s="61"/>
      <c r="CH240" s="61"/>
      <c r="CI240" s="61"/>
      <c r="CJ240" s="61"/>
      <c r="CK240" s="61"/>
      <c r="CL240" s="61"/>
      <c r="CM240" s="61"/>
      <c r="CN240" s="61"/>
      <c r="CO240" s="61"/>
      <c r="CP240" s="61"/>
      <c r="CQ240" s="61"/>
      <c r="CR240" s="61"/>
      <c r="CS240" s="61"/>
      <c r="CT240" s="61"/>
      <c r="CU240" s="61"/>
      <c r="CV240" s="61"/>
      <c r="CW240" s="61"/>
      <c r="CX240" s="61"/>
      <c r="CY240" s="61"/>
      <c r="CZ240" s="61"/>
      <c r="DA240" s="61"/>
      <c r="DB240" s="61"/>
      <c r="DC240" s="61"/>
      <c r="DD240" s="61"/>
      <c r="DE240" s="61"/>
      <c r="DF240" s="61"/>
      <c r="DG240" s="61"/>
      <c r="DH240" s="61"/>
      <c r="DI240" s="61"/>
      <c r="DJ240" s="61"/>
      <c r="DK240" s="61"/>
      <c r="DL240" s="61"/>
      <c r="DM240" s="61"/>
      <c r="DN240" s="61"/>
      <c r="DO240" s="61"/>
      <c r="DP240" s="61"/>
      <c r="DQ240" s="61"/>
      <c r="DR240" s="61"/>
      <c r="DS240" s="61"/>
      <c r="DT240" s="61"/>
      <c r="DU240" s="61"/>
      <c r="DV240" s="61"/>
      <c r="DW240" s="61"/>
      <c r="DX240" s="61"/>
      <c r="DY240" s="61"/>
      <c r="DZ240" s="61"/>
      <c r="EA240" s="61"/>
      <c r="EB240" s="61"/>
      <c r="EC240" s="61"/>
      <c r="ED240" s="61"/>
      <c r="EE240" s="61"/>
      <c r="EF240" s="61"/>
      <c r="EG240" s="61"/>
      <c r="EH240" s="61"/>
      <c r="EI240" s="61"/>
      <c r="EJ240" s="61"/>
      <c r="EK240" s="61"/>
      <c r="EL240" s="61"/>
      <c r="EM240" s="61"/>
      <c r="EN240" s="61"/>
      <c r="EO240" s="61"/>
      <c r="EP240" s="61"/>
      <c r="EQ240" s="61"/>
      <c r="ER240" s="61"/>
      <c r="ES240" s="61"/>
      <c r="ET240" s="61"/>
      <c r="EU240" s="61"/>
      <c r="EV240" s="61"/>
      <c r="EW240" s="61"/>
      <c r="EX240" s="61"/>
      <c r="EY240" s="61"/>
      <c r="EZ240" s="61"/>
      <c r="FA240" s="61"/>
      <c r="FB240" s="61"/>
      <c r="FC240" s="61"/>
      <c r="FD240" s="61"/>
      <c r="FE240" s="61"/>
      <c r="FF240" s="61"/>
      <c r="FG240" s="61"/>
      <c r="FH240" s="61"/>
      <c r="FI240" s="61"/>
      <c r="FJ240" s="61"/>
      <c r="FK240" s="61"/>
      <c r="FL240" s="61"/>
      <c r="FM240" s="61"/>
      <c r="FN240" s="61"/>
      <c r="FO240" s="61"/>
      <c r="FP240" s="61"/>
      <c r="FQ240" s="61"/>
      <c r="FR240" s="61"/>
      <c r="FS240" s="61"/>
      <c r="FT240" s="61"/>
      <c r="FU240" s="61"/>
      <c r="FV240" s="61"/>
      <c r="FW240" s="61"/>
      <c r="FX240" s="61"/>
      <c r="FY240" s="61"/>
      <c r="FZ240" s="61"/>
      <c r="GA240" s="61"/>
      <c r="GB240" s="61"/>
      <c r="GC240" s="61"/>
      <c r="GD240" s="61"/>
      <c r="GE240" s="61"/>
      <c r="GF240" s="61"/>
      <c r="GG240" s="61"/>
      <c r="GH240" s="61"/>
      <c r="GI240" s="61"/>
      <c r="GJ240" s="61"/>
      <c r="GK240" s="61"/>
      <c r="GL240" s="61"/>
      <c r="GM240" s="61"/>
      <c r="GN240" s="61"/>
      <c r="GO240" s="61"/>
      <c r="GP240" s="61"/>
      <c r="GQ240" s="61"/>
      <c r="GR240" s="61"/>
      <c r="GS240" s="61"/>
      <c r="GT240" s="61"/>
      <c r="GU240" s="61"/>
      <c r="GV240" s="61"/>
      <c r="GW240" s="61"/>
      <c r="GX240" s="61"/>
      <c r="GY240" s="61"/>
      <c r="GZ240" s="61"/>
      <c r="HA240" s="61"/>
      <c r="HB240" s="61"/>
      <c r="HC240" s="61"/>
      <c r="HD240" s="61"/>
      <c r="HE240" s="61"/>
      <c r="HF240" s="61"/>
      <c r="HG240" s="61"/>
      <c r="HH240" s="61"/>
      <c r="HI240" s="61"/>
      <c r="HJ240" s="61"/>
      <c r="HK240" s="61"/>
      <c r="HL240" s="61"/>
      <c r="HM240" s="61"/>
      <c r="HN240" s="61"/>
      <c r="HO240" s="61"/>
      <c r="HP240" s="62"/>
    </row>
    <row r="241" spans="2:224" ht="15" x14ac:dyDescent="0.25">
      <c r="B241" s="63">
        <v>6120</v>
      </c>
      <c r="C241" s="57" t="s">
        <v>494</v>
      </c>
      <c r="D241" s="58">
        <v>1246.25</v>
      </c>
      <c r="E241" s="58">
        <v>1368.75</v>
      </c>
      <c r="F241" s="58">
        <v>1528</v>
      </c>
      <c r="G241" s="58">
        <v>1665.5</v>
      </c>
      <c r="H241" s="58">
        <v>1520.75</v>
      </c>
      <c r="I241" s="58">
        <v>1368.25</v>
      </c>
      <c r="J241" s="58">
        <v>1189.25</v>
      </c>
      <c r="K241" s="58">
        <v>1265</v>
      </c>
      <c r="L241" s="58">
        <v>1438.25</v>
      </c>
      <c r="M241" s="58">
        <v>1712.75</v>
      </c>
      <c r="N241" s="58">
        <v>1960</v>
      </c>
      <c r="O241" s="58">
        <v>2140.25</v>
      </c>
      <c r="P241" s="58">
        <v>2374.25</v>
      </c>
      <c r="Q241" s="58">
        <v>2569.25</v>
      </c>
      <c r="R241" s="58">
        <v>2780</v>
      </c>
      <c r="S241" s="58">
        <v>3250</v>
      </c>
      <c r="T241" s="58">
        <v>3328.25</v>
      </c>
      <c r="U241" s="58">
        <v>3178</v>
      </c>
      <c r="V241" s="58">
        <v>3026.75</v>
      </c>
      <c r="W241" s="58">
        <v>2826.25</v>
      </c>
      <c r="X241" s="58">
        <v>2666.75</v>
      </c>
      <c r="Y241" s="59">
        <v>2466.25</v>
      </c>
      <c r="Z241" s="59">
        <v>2295.25</v>
      </c>
      <c r="AA241" s="60"/>
      <c r="AB241" s="61"/>
      <c r="AC241" s="61"/>
      <c r="AD241" s="61"/>
      <c r="AE241" s="61"/>
      <c r="AF241" s="61"/>
      <c r="AG241" s="61"/>
      <c r="AH241" s="61"/>
      <c r="AI241" s="61"/>
      <c r="AJ241" s="61"/>
      <c r="AK241" s="61"/>
      <c r="AL241" s="61"/>
      <c r="AM241" s="61"/>
      <c r="AN241" s="61"/>
      <c r="AO241" s="61"/>
      <c r="AP241" s="61"/>
      <c r="AQ241" s="61"/>
      <c r="AR241" s="61"/>
      <c r="AS241" s="61"/>
      <c r="AT241" s="61"/>
      <c r="AU241" s="61"/>
      <c r="AV241" s="61"/>
      <c r="AW241" s="61"/>
      <c r="AX241" s="61"/>
      <c r="AY241" s="61"/>
      <c r="AZ241" s="61"/>
      <c r="BA241" s="61"/>
      <c r="BB241" s="61"/>
      <c r="BC241" s="61"/>
      <c r="BD241" s="61"/>
      <c r="BE241" s="61"/>
      <c r="BF241" s="61"/>
      <c r="BG241" s="61"/>
      <c r="BH241" s="61"/>
      <c r="BI241" s="61"/>
      <c r="BJ241" s="61"/>
      <c r="BK241" s="61"/>
      <c r="BL241" s="61"/>
      <c r="BM241" s="61"/>
      <c r="BN241" s="61"/>
      <c r="BO241" s="61"/>
      <c r="BP241" s="61"/>
      <c r="BQ241" s="61"/>
      <c r="BR241" s="61"/>
      <c r="BS241" s="61"/>
      <c r="BT241" s="61"/>
      <c r="BU241" s="61"/>
      <c r="BV241" s="61"/>
      <c r="BW241" s="61"/>
      <c r="BX241" s="61"/>
      <c r="BY241" s="61"/>
      <c r="BZ241" s="61"/>
      <c r="CA241" s="61"/>
      <c r="CB241" s="61"/>
      <c r="CC241" s="61"/>
      <c r="CD241" s="61"/>
      <c r="CE241" s="61"/>
      <c r="CF241" s="61"/>
      <c r="CG241" s="61"/>
      <c r="CH241" s="61"/>
      <c r="CI241" s="61"/>
      <c r="CJ241" s="61"/>
      <c r="CK241" s="61"/>
      <c r="CL241" s="61"/>
      <c r="CM241" s="61"/>
      <c r="CN241" s="61"/>
      <c r="CO241" s="61"/>
      <c r="CP241" s="61"/>
      <c r="CQ241" s="61"/>
      <c r="CR241" s="61"/>
      <c r="CS241" s="61"/>
      <c r="CT241" s="61"/>
      <c r="CU241" s="61"/>
      <c r="CV241" s="61"/>
      <c r="CW241" s="61"/>
      <c r="CX241" s="61"/>
      <c r="CY241" s="61"/>
      <c r="CZ241" s="61"/>
      <c r="DA241" s="61"/>
      <c r="DB241" s="61"/>
      <c r="DC241" s="61"/>
      <c r="DD241" s="61"/>
      <c r="DE241" s="61"/>
      <c r="DF241" s="61"/>
      <c r="DG241" s="61"/>
      <c r="DH241" s="61"/>
      <c r="DI241" s="61"/>
      <c r="DJ241" s="61"/>
      <c r="DK241" s="61"/>
      <c r="DL241" s="61"/>
      <c r="DM241" s="61"/>
      <c r="DN241" s="61"/>
      <c r="DO241" s="61"/>
      <c r="DP241" s="61"/>
      <c r="DQ241" s="61"/>
      <c r="DR241" s="61"/>
      <c r="DS241" s="61"/>
      <c r="DT241" s="61"/>
      <c r="DU241" s="61"/>
      <c r="DV241" s="61"/>
      <c r="DW241" s="61"/>
      <c r="DX241" s="61"/>
      <c r="DY241" s="61"/>
      <c r="DZ241" s="61"/>
      <c r="EA241" s="61"/>
      <c r="EB241" s="61"/>
      <c r="EC241" s="61"/>
      <c r="ED241" s="61"/>
      <c r="EE241" s="61"/>
      <c r="EF241" s="61"/>
      <c r="EG241" s="61"/>
      <c r="EH241" s="61"/>
      <c r="EI241" s="61"/>
      <c r="EJ241" s="61"/>
      <c r="EK241" s="61"/>
      <c r="EL241" s="61"/>
      <c r="EM241" s="61"/>
      <c r="EN241" s="61"/>
      <c r="EO241" s="61"/>
      <c r="EP241" s="61"/>
      <c r="EQ241" s="61"/>
      <c r="ER241" s="61"/>
      <c r="ES241" s="61"/>
      <c r="ET241" s="61"/>
      <c r="EU241" s="61"/>
      <c r="EV241" s="61"/>
      <c r="EW241" s="61"/>
      <c r="EX241" s="61"/>
      <c r="EY241" s="61"/>
      <c r="EZ241" s="61"/>
      <c r="FA241" s="61"/>
      <c r="FB241" s="61"/>
      <c r="FC241" s="61"/>
      <c r="FD241" s="61"/>
      <c r="FE241" s="61"/>
      <c r="FF241" s="61"/>
      <c r="FG241" s="61"/>
      <c r="FH241" s="61"/>
      <c r="FI241" s="61"/>
      <c r="FJ241" s="61"/>
      <c r="FK241" s="61"/>
      <c r="FL241" s="61"/>
      <c r="FM241" s="61"/>
      <c r="FN241" s="61"/>
      <c r="FO241" s="61"/>
      <c r="FP241" s="61"/>
      <c r="FQ241" s="61"/>
      <c r="FR241" s="61"/>
      <c r="FS241" s="61"/>
      <c r="FT241" s="61"/>
      <c r="FU241" s="61"/>
      <c r="FV241" s="61"/>
      <c r="FW241" s="61"/>
      <c r="FX241" s="61"/>
      <c r="FY241" s="61"/>
      <c r="FZ241" s="61"/>
      <c r="GA241" s="61"/>
      <c r="GB241" s="61"/>
      <c r="GC241" s="61"/>
      <c r="GD241" s="61"/>
      <c r="GE241" s="61"/>
      <c r="GF241" s="61"/>
      <c r="GG241" s="61"/>
      <c r="GH241" s="61"/>
      <c r="GI241" s="61"/>
      <c r="GJ241" s="61"/>
      <c r="GK241" s="61"/>
      <c r="GL241" s="61"/>
      <c r="GM241" s="61"/>
      <c r="GN241" s="61"/>
      <c r="GO241" s="61"/>
      <c r="GP241" s="61"/>
      <c r="GQ241" s="61"/>
      <c r="GR241" s="61"/>
      <c r="GS241" s="61"/>
      <c r="GT241" s="61"/>
      <c r="GU241" s="61"/>
      <c r="GV241" s="61"/>
      <c r="GW241" s="61"/>
      <c r="GX241" s="61"/>
      <c r="GY241" s="61"/>
      <c r="GZ241" s="61"/>
      <c r="HA241" s="61"/>
      <c r="HB241" s="61"/>
      <c r="HC241" s="61"/>
      <c r="HD241" s="61"/>
      <c r="HE241" s="61"/>
      <c r="HF241" s="61"/>
      <c r="HG241" s="61"/>
      <c r="HH241" s="61"/>
      <c r="HI241" s="61"/>
      <c r="HJ241" s="61"/>
      <c r="HK241" s="61"/>
      <c r="HL241" s="61"/>
      <c r="HM241" s="61"/>
      <c r="HN241" s="61"/>
      <c r="HO241" s="61"/>
      <c r="HP241" s="62"/>
    </row>
    <row r="242" spans="2:224" ht="15" x14ac:dyDescent="0.25">
      <c r="B242" s="63">
        <v>6200</v>
      </c>
      <c r="C242" s="57" t="s">
        <v>496</v>
      </c>
      <c r="D242" s="58">
        <v>9926.25</v>
      </c>
      <c r="E242" s="58">
        <v>10302</v>
      </c>
      <c r="F242" s="58">
        <v>11197</v>
      </c>
      <c r="G242" s="58">
        <v>12048</v>
      </c>
      <c r="H242" s="58">
        <v>12863.75</v>
      </c>
      <c r="I242" s="58">
        <v>12314.25</v>
      </c>
      <c r="J242" s="58">
        <v>11527</v>
      </c>
      <c r="K242" s="58">
        <v>10820</v>
      </c>
      <c r="L242" s="58">
        <v>11748.25</v>
      </c>
      <c r="M242" s="58">
        <v>12618</v>
      </c>
      <c r="N242" s="58">
        <v>12892.75</v>
      </c>
      <c r="O242" s="58">
        <v>12756</v>
      </c>
      <c r="P242" s="58">
        <v>13181.75</v>
      </c>
      <c r="Q242" s="58">
        <v>13540</v>
      </c>
      <c r="R242" s="58">
        <v>13775.75</v>
      </c>
      <c r="S242" s="58">
        <v>15218.25</v>
      </c>
      <c r="T242" s="58">
        <v>15743.5</v>
      </c>
      <c r="U242" s="58">
        <v>15635.75</v>
      </c>
      <c r="V242" s="58">
        <v>15746.75</v>
      </c>
      <c r="W242" s="58">
        <v>17438.5</v>
      </c>
      <c r="X242" s="58">
        <v>17506.75</v>
      </c>
      <c r="Y242" s="59">
        <v>17760.25</v>
      </c>
      <c r="Z242" s="59">
        <v>18759</v>
      </c>
      <c r="AA242" s="60"/>
      <c r="AB242" s="61"/>
      <c r="AC242" s="61"/>
      <c r="AD242" s="61"/>
      <c r="AE242" s="61"/>
      <c r="AF242" s="61"/>
      <c r="AG242" s="61"/>
      <c r="AH242" s="61"/>
      <c r="AI242" s="61"/>
      <c r="AJ242" s="61"/>
      <c r="AK242" s="61"/>
      <c r="AL242" s="61"/>
      <c r="AM242" s="61"/>
      <c r="AN242" s="61"/>
      <c r="AO242" s="61"/>
      <c r="AP242" s="61"/>
      <c r="AQ242" s="61"/>
      <c r="AR242" s="61"/>
      <c r="AS242" s="61"/>
      <c r="AT242" s="61"/>
      <c r="AU242" s="61"/>
      <c r="AV242" s="61"/>
      <c r="AW242" s="61"/>
      <c r="AX242" s="61"/>
      <c r="AY242" s="61"/>
      <c r="AZ242" s="61"/>
      <c r="BA242" s="61"/>
      <c r="BB242" s="61"/>
      <c r="BC242" s="61"/>
      <c r="BD242" s="61"/>
      <c r="BE242" s="61"/>
      <c r="BF242" s="61"/>
      <c r="BG242" s="61"/>
      <c r="BH242" s="61"/>
      <c r="BI242" s="61"/>
      <c r="BJ242" s="61"/>
      <c r="BK242" s="61"/>
      <c r="BL242" s="61"/>
      <c r="BM242" s="61"/>
      <c r="BN242" s="61"/>
      <c r="BO242" s="61"/>
      <c r="BP242" s="61"/>
      <c r="BQ242" s="61"/>
      <c r="BR242" s="61"/>
      <c r="BS242" s="61"/>
      <c r="BT242" s="61"/>
      <c r="BU242" s="61"/>
      <c r="BV242" s="61"/>
      <c r="BW242" s="61"/>
      <c r="BX242" s="61"/>
      <c r="BY242" s="61"/>
      <c r="BZ242" s="61"/>
      <c r="CA242" s="61"/>
      <c r="CB242" s="61"/>
      <c r="CC242" s="61"/>
      <c r="CD242" s="61"/>
      <c r="CE242" s="61"/>
      <c r="CF242" s="61"/>
      <c r="CG242" s="61"/>
      <c r="CH242" s="61"/>
      <c r="CI242" s="61"/>
      <c r="CJ242" s="61"/>
      <c r="CK242" s="61"/>
      <c r="CL242" s="61"/>
      <c r="CM242" s="61"/>
      <c r="CN242" s="61"/>
      <c r="CO242" s="61"/>
      <c r="CP242" s="61"/>
      <c r="CQ242" s="61"/>
      <c r="CR242" s="61"/>
      <c r="CS242" s="61"/>
      <c r="CT242" s="61"/>
      <c r="CU242" s="61"/>
      <c r="CV242" s="61"/>
      <c r="CW242" s="61"/>
      <c r="CX242" s="61"/>
      <c r="CY242" s="61"/>
      <c r="CZ242" s="61"/>
      <c r="DA242" s="61"/>
      <c r="DB242" s="61"/>
      <c r="DC242" s="61"/>
      <c r="DD242" s="61"/>
      <c r="DE242" s="61"/>
      <c r="DF242" s="61"/>
      <c r="DG242" s="61"/>
      <c r="DH242" s="61"/>
      <c r="DI242" s="61"/>
      <c r="DJ242" s="61"/>
      <c r="DK242" s="61"/>
      <c r="DL242" s="61"/>
      <c r="DM242" s="61"/>
      <c r="DN242" s="61"/>
      <c r="DO242" s="61"/>
      <c r="DP242" s="61"/>
      <c r="DQ242" s="61"/>
      <c r="DR242" s="61"/>
      <c r="DS242" s="61"/>
      <c r="DT242" s="61"/>
      <c r="DU242" s="61"/>
      <c r="DV242" s="61"/>
      <c r="DW242" s="61"/>
      <c r="DX242" s="61"/>
      <c r="DY242" s="61"/>
      <c r="DZ242" s="61"/>
      <c r="EA242" s="61"/>
      <c r="EB242" s="61"/>
      <c r="EC242" s="61"/>
      <c r="ED242" s="61"/>
      <c r="EE242" s="61"/>
      <c r="EF242" s="61"/>
      <c r="EG242" s="61"/>
      <c r="EH242" s="61"/>
      <c r="EI242" s="61"/>
      <c r="EJ242" s="61"/>
      <c r="EK242" s="61"/>
      <c r="EL242" s="61"/>
      <c r="EM242" s="61"/>
      <c r="EN242" s="61"/>
      <c r="EO242" s="61"/>
      <c r="EP242" s="61"/>
      <c r="EQ242" s="61"/>
      <c r="ER242" s="61"/>
      <c r="ES242" s="61"/>
      <c r="ET242" s="61"/>
      <c r="EU242" s="61"/>
      <c r="EV242" s="61"/>
      <c r="EW242" s="61"/>
      <c r="EX242" s="61"/>
      <c r="EY242" s="61"/>
      <c r="EZ242" s="61"/>
      <c r="FA242" s="61"/>
      <c r="FB242" s="61"/>
      <c r="FC242" s="61"/>
      <c r="FD242" s="61"/>
      <c r="FE242" s="61"/>
      <c r="FF242" s="61"/>
      <c r="FG242" s="61"/>
      <c r="FH242" s="61"/>
      <c r="FI242" s="61"/>
      <c r="FJ242" s="61"/>
      <c r="FK242" s="61"/>
      <c r="FL242" s="61"/>
      <c r="FM242" s="61"/>
      <c r="FN242" s="61"/>
      <c r="FO242" s="61"/>
      <c r="FP242" s="61"/>
      <c r="FQ242" s="61"/>
      <c r="FR242" s="61"/>
      <c r="FS242" s="61"/>
      <c r="FT242" s="61"/>
      <c r="FU242" s="61"/>
      <c r="FV242" s="61"/>
      <c r="FW242" s="61"/>
      <c r="FX242" s="61"/>
      <c r="FY242" s="61"/>
      <c r="FZ242" s="61"/>
      <c r="GA242" s="61"/>
      <c r="GB242" s="61"/>
      <c r="GC242" s="61"/>
      <c r="GD242" s="61"/>
      <c r="GE242" s="61"/>
      <c r="GF242" s="61"/>
      <c r="GG242" s="61"/>
      <c r="GH242" s="61"/>
      <c r="GI242" s="61"/>
      <c r="GJ242" s="61"/>
      <c r="GK242" s="61"/>
      <c r="GL242" s="61"/>
      <c r="GM242" s="61"/>
      <c r="GN242" s="61"/>
      <c r="GO242" s="61"/>
      <c r="GP242" s="61"/>
      <c r="GQ242" s="61"/>
      <c r="GR242" s="61"/>
      <c r="GS242" s="61"/>
      <c r="GT242" s="61"/>
      <c r="GU242" s="61"/>
      <c r="GV242" s="61"/>
      <c r="GW242" s="61"/>
      <c r="GX242" s="61"/>
      <c r="GY242" s="61"/>
      <c r="GZ242" s="61"/>
      <c r="HA242" s="61"/>
      <c r="HB242" s="61"/>
      <c r="HC242" s="61"/>
      <c r="HD242" s="61"/>
      <c r="HE242" s="61"/>
      <c r="HF242" s="61"/>
      <c r="HG242" s="61"/>
      <c r="HH242" s="61"/>
      <c r="HI242" s="61"/>
      <c r="HJ242" s="61"/>
      <c r="HK242" s="61"/>
      <c r="HL242" s="61"/>
      <c r="HM242" s="61"/>
      <c r="HN242" s="61"/>
      <c r="HO242" s="61"/>
      <c r="HP242" s="62"/>
    </row>
    <row r="243" spans="2:224" ht="15" x14ac:dyDescent="0.25">
      <c r="B243" s="63">
        <v>6310</v>
      </c>
      <c r="C243" s="57" t="s">
        <v>498</v>
      </c>
      <c r="D243" s="58">
        <v>3271.75</v>
      </c>
      <c r="E243" s="58">
        <v>3778</v>
      </c>
      <c r="F243" s="58">
        <v>3822.25</v>
      </c>
      <c r="G243" s="58">
        <v>4009.75</v>
      </c>
      <c r="H243" s="58">
        <v>4544.5</v>
      </c>
      <c r="I243" s="58">
        <v>4682</v>
      </c>
      <c r="J243" s="58">
        <v>4860.5</v>
      </c>
      <c r="K243" s="58">
        <v>5597.5</v>
      </c>
      <c r="L243" s="58">
        <v>6531.5</v>
      </c>
      <c r="M243" s="58">
        <v>7199.75</v>
      </c>
      <c r="N243" s="58">
        <v>7883.5</v>
      </c>
      <c r="O243" s="58">
        <v>8671.5</v>
      </c>
      <c r="P243" s="58">
        <v>9531.25</v>
      </c>
      <c r="Q243" s="58">
        <v>8984.25</v>
      </c>
      <c r="R243" s="58">
        <v>9198</v>
      </c>
      <c r="S243" s="58">
        <v>9824.5</v>
      </c>
      <c r="T243" s="58">
        <v>9996.75</v>
      </c>
      <c r="U243" s="58">
        <v>9745.5</v>
      </c>
      <c r="V243" s="58">
        <v>9602.75</v>
      </c>
      <c r="W243" s="58">
        <v>9366.25</v>
      </c>
      <c r="X243" s="58">
        <v>9886</v>
      </c>
      <c r="Y243" s="59">
        <v>10962.25</v>
      </c>
      <c r="Z243" s="59">
        <v>11137.25</v>
      </c>
      <c r="AA243" s="60"/>
      <c r="AB243" s="61"/>
      <c r="AC243" s="61"/>
      <c r="AD243" s="61"/>
      <c r="AE243" s="61"/>
      <c r="AF243" s="61"/>
      <c r="AG243" s="61"/>
      <c r="AH243" s="61"/>
      <c r="AI243" s="61"/>
      <c r="AJ243" s="61"/>
      <c r="AK243" s="61"/>
      <c r="AL243" s="61"/>
      <c r="AM243" s="61"/>
      <c r="AN243" s="61"/>
      <c r="AO243" s="61"/>
      <c r="AP243" s="61"/>
      <c r="AQ243" s="61"/>
      <c r="AR243" s="61"/>
      <c r="AS243" s="61"/>
      <c r="AT243" s="61"/>
      <c r="AU243" s="61"/>
      <c r="AV243" s="61"/>
      <c r="AW243" s="61"/>
      <c r="AX243" s="61"/>
      <c r="AY243" s="61"/>
      <c r="AZ243" s="61"/>
      <c r="BA243" s="61"/>
      <c r="BB243" s="61"/>
      <c r="BC243" s="61"/>
      <c r="BD243" s="61"/>
      <c r="BE243" s="61"/>
      <c r="BF243" s="61"/>
      <c r="BG243" s="61"/>
      <c r="BH243" s="61"/>
      <c r="BI243" s="61"/>
      <c r="BJ243" s="61"/>
      <c r="BK243" s="61"/>
      <c r="BL243" s="61"/>
      <c r="BM243" s="61"/>
      <c r="BN243" s="61"/>
      <c r="BO243" s="61"/>
      <c r="BP243" s="61"/>
      <c r="BQ243" s="61"/>
      <c r="BR243" s="61"/>
      <c r="BS243" s="61"/>
      <c r="BT243" s="61"/>
      <c r="BU243" s="61"/>
      <c r="BV243" s="61"/>
      <c r="BW243" s="61"/>
      <c r="BX243" s="61"/>
      <c r="BY243" s="61"/>
      <c r="BZ243" s="61"/>
      <c r="CA243" s="61"/>
      <c r="CB243" s="61"/>
      <c r="CC243" s="61"/>
      <c r="CD243" s="61"/>
      <c r="CE243" s="61"/>
      <c r="CF243" s="61"/>
      <c r="CG243" s="61"/>
      <c r="CH243" s="61"/>
      <c r="CI243" s="61"/>
      <c r="CJ243" s="61"/>
      <c r="CK243" s="61"/>
      <c r="CL243" s="61"/>
      <c r="CM243" s="61"/>
      <c r="CN243" s="61"/>
      <c r="CO243" s="61"/>
      <c r="CP243" s="61"/>
      <c r="CQ243" s="61"/>
      <c r="CR243" s="61"/>
      <c r="CS243" s="61"/>
      <c r="CT243" s="61"/>
      <c r="CU243" s="61"/>
      <c r="CV243" s="61"/>
      <c r="CW243" s="61"/>
      <c r="CX243" s="61"/>
      <c r="CY243" s="61"/>
      <c r="CZ243" s="61"/>
      <c r="DA243" s="61"/>
      <c r="DB243" s="61"/>
      <c r="DC243" s="61"/>
      <c r="DD243" s="61"/>
      <c r="DE243" s="61"/>
      <c r="DF243" s="61"/>
      <c r="DG243" s="61"/>
      <c r="DH243" s="61"/>
      <c r="DI243" s="61"/>
      <c r="DJ243" s="61"/>
      <c r="DK243" s="61"/>
      <c r="DL243" s="61"/>
      <c r="DM243" s="61"/>
      <c r="DN243" s="61"/>
      <c r="DO243" s="61"/>
      <c r="DP243" s="61"/>
      <c r="DQ243" s="61"/>
      <c r="DR243" s="61"/>
      <c r="DS243" s="61"/>
      <c r="DT243" s="61"/>
      <c r="DU243" s="61"/>
      <c r="DV243" s="61"/>
      <c r="DW243" s="61"/>
      <c r="DX243" s="61"/>
      <c r="DY243" s="61"/>
      <c r="DZ243" s="61"/>
      <c r="EA243" s="61"/>
      <c r="EB243" s="61"/>
      <c r="EC243" s="61"/>
      <c r="ED243" s="61"/>
      <c r="EE243" s="61"/>
      <c r="EF243" s="61"/>
      <c r="EG243" s="61"/>
      <c r="EH243" s="61"/>
      <c r="EI243" s="61"/>
      <c r="EJ243" s="61"/>
      <c r="EK243" s="61"/>
      <c r="EL243" s="61"/>
      <c r="EM243" s="61"/>
      <c r="EN243" s="61"/>
      <c r="EO243" s="61"/>
      <c r="EP243" s="61"/>
      <c r="EQ243" s="61"/>
      <c r="ER243" s="61"/>
      <c r="ES243" s="61"/>
      <c r="ET243" s="61"/>
      <c r="EU243" s="61"/>
      <c r="EV243" s="61"/>
      <c r="EW243" s="61"/>
      <c r="EX243" s="61"/>
      <c r="EY243" s="61"/>
      <c r="EZ243" s="61"/>
      <c r="FA243" s="61"/>
      <c r="FB243" s="61"/>
      <c r="FC243" s="61"/>
      <c r="FD243" s="61"/>
      <c r="FE243" s="61"/>
      <c r="FF243" s="61"/>
      <c r="FG243" s="61"/>
      <c r="FH243" s="61"/>
      <c r="FI243" s="61"/>
      <c r="FJ243" s="61"/>
      <c r="FK243" s="61"/>
      <c r="FL243" s="61"/>
      <c r="FM243" s="61"/>
      <c r="FN243" s="61"/>
      <c r="FO243" s="61"/>
      <c r="FP243" s="61"/>
      <c r="FQ243" s="61"/>
      <c r="FR243" s="61"/>
      <c r="FS243" s="61"/>
      <c r="FT243" s="61"/>
      <c r="FU243" s="61"/>
      <c r="FV243" s="61"/>
      <c r="FW243" s="61"/>
      <c r="FX243" s="61"/>
      <c r="FY243" s="61"/>
      <c r="FZ243" s="61"/>
      <c r="GA243" s="61"/>
      <c r="GB243" s="61"/>
      <c r="GC243" s="61"/>
      <c r="GD243" s="61"/>
      <c r="GE243" s="61"/>
      <c r="GF243" s="61"/>
      <c r="GG243" s="61"/>
      <c r="GH243" s="61"/>
      <c r="GI243" s="61"/>
      <c r="GJ243" s="61"/>
      <c r="GK243" s="61"/>
      <c r="GL243" s="61"/>
      <c r="GM243" s="61"/>
      <c r="GN243" s="61"/>
      <c r="GO243" s="61"/>
      <c r="GP243" s="61"/>
      <c r="GQ243" s="61"/>
      <c r="GR243" s="61"/>
      <c r="GS243" s="61"/>
      <c r="GT243" s="61"/>
      <c r="GU243" s="61"/>
      <c r="GV243" s="61"/>
      <c r="GW243" s="61"/>
      <c r="GX243" s="61"/>
      <c r="GY243" s="61"/>
      <c r="GZ243" s="61"/>
      <c r="HA243" s="61"/>
      <c r="HB243" s="61"/>
      <c r="HC243" s="61"/>
      <c r="HD243" s="61"/>
      <c r="HE243" s="61"/>
      <c r="HF243" s="61"/>
      <c r="HG243" s="61"/>
      <c r="HH243" s="61"/>
      <c r="HI243" s="61"/>
      <c r="HJ243" s="61"/>
      <c r="HK243" s="61"/>
      <c r="HL243" s="61"/>
      <c r="HM243" s="61"/>
      <c r="HN243" s="61"/>
      <c r="HO243" s="61"/>
      <c r="HP243" s="62"/>
    </row>
    <row r="244" spans="2:224" ht="15" x14ac:dyDescent="0.25">
      <c r="B244" s="63">
        <v>6320</v>
      </c>
      <c r="C244" s="57" t="s">
        <v>500</v>
      </c>
      <c r="D244" s="58">
        <v>4443.5</v>
      </c>
      <c r="E244" s="58">
        <v>4967.75</v>
      </c>
      <c r="F244" s="58">
        <v>5561</v>
      </c>
      <c r="G244" s="58">
        <v>5311.5</v>
      </c>
      <c r="H244" s="58">
        <v>4975.25</v>
      </c>
      <c r="I244" s="58">
        <v>4583.75</v>
      </c>
      <c r="J244" s="58">
        <v>3940.75</v>
      </c>
      <c r="K244" s="58">
        <v>3828.5</v>
      </c>
      <c r="L244" s="58">
        <v>4583.25</v>
      </c>
      <c r="M244" s="58">
        <v>5107.25</v>
      </c>
      <c r="N244" s="58">
        <v>5339</v>
      </c>
      <c r="O244" s="58">
        <v>5918.5</v>
      </c>
      <c r="P244" s="58">
        <v>6474.5</v>
      </c>
      <c r="Q244" s="58">
        <v>6667.5</v>
      </c>
      <c r="R244" s="58">
        <v>6822.5</v>
      </c>
      <c r="S244" s="58">
        <v>7445.75</v>
      </c>
      <c r="T244" s="58">
        <v>8064.5</v>
      </c>
      <c r="U244" s="58">
        <v>8236.25</v>
      </c>
      <c r="V244" s="58">
        <v>8134.25</v>
      </c>
      <c r="W244" s="58">
        <v>8221.5</v>
      </c>
      <c r="X244" s="58">
        <v>8837.25</v>
      </c>
      <c r="Y244" s="59">
        <v>10741.25</v>
      </c>
      <c r="Z244" s="59">
        <v>10899</v>
      </c>
      <c r="AA244" s="60"/>
      <c r="AB244" s="61"/>
      <c r="AC244" s="61"/>
      <c r="AD244" s="61"/>
      <c r="AE244" s="61"/>
      <c r="AF244" s="61"/>
      <c r="AG244" s="61"/>
      <c r="AH244" s="61"/>
      <c r="AI244" s="61"/>
      <c r="AJ244" s="61"/>
      <c r="AK244" s="61"/>
      <c r="AL244" s="61"/>
      <c r="AM244" s="61"/>
      <c r="AN244" s="61"/>
      <c r="AO244" s="61"/>
      <c r="AP244" s="61"/>
      <c r="AQ244" s="61"/>
      <c r="AR244" s="61"/>
      <c r="AS244" s="61"/>
      <c r="AT244" s="61"/>
      <c r="AU244" s="61"/>
      <c r="AV244" s="61"/>
      <c r="AW244" s="61"/>
      <c r="AX244" s="61"/>
      <c r="AY244" s="61"/>
      <c r="AZ244" s="61"/>
      <c r="BA244" s="61"/>
      <c r="BB244" s="61"/>
      <c r="BC244" s="61"/>
      <c r="BD244" s="61"/>
      <c r="BE244" s="61"/>
      <c r="BF244" s="61"/>
      <c r="BG244" s="61"/>
      <c r="BH244" s="61"/>
      <c r="BI244" s="61"/>
      <c r="BJ244" s="61"/>
      <c r="BK244" s="61"/>
      <c r="BL244" s="61"/>
      <c r="BM244" s="61"/>
      <c r="BN244" s="61"/>
      <c r="BO244" s="61"/>
      <c r="BP244" s="61"/>
      <c r="BQ244" s="61"/>
      <c r="BR244" s="61"/>
      <c r="BS244" s="61"/>
      <c r="BT244" s="61"/>
      <c r="BU244" s="61"/>
      <c r="BV244" s="61"/>
      <c r="BW244" s="61"/>
      <c r="BX244" s="61"/>
      <c r="BY244" s="61"/>
      <c r="BZ244" s="61"/>
      <c r="CA244" s="61"/>
      <c r="CB244" s="61"/>
      <c r="CC244" s="61"/>
      <c r="CD244" s="61"/>
      <c r="CE244" s="61"/>
      <c r="CF244" s="61"/>
      <c r="CG244" s="61"/>
      <c r="CH244" s="61"/>
      <c r="CI244" s="61"/>
      <c r="CJ244" s="61"/>
      <c r="CK244" s="61"/>
      <c r="CL244" s="61"/>
      <c r="CM244" s="61"/>
      <c r="CN244" s="61"/>
      <c r="CO244" s="61"/>
      <c r="CP244" s="61"/>
      <c r="CQ244" s="61"/>
      <c r="CR244" s="61"/>
      <c r="CS244" s="61"/>
      <c r="CT244" s="61"/>
      <c r="CU244" s="61"/>
      <c r="CV244" s="61"/>
      <c r="CW244" s="61"/>
      <c r="CX244" s="61"/>
      <c r="CY244" s="61"/>
      <c r="CZ244" s="61"/>
      <c r="DA244" s="61"/>
      <c r="DB244" s="61"/>
      <c r="DC244" s="61"/>
      <c r="DD244" s="61"/>
      <c r="DE244" s="61"/>
      <c r="DF244" s="61"/>
      <c r="DG244" s="61"/>
      <c r="DH244" s="61"/>
      <c r="DI244" s="61"/>
      <c r="DJ244" s="61"/>
      <c r="DK244" s="61"/>
      <c r="DL244" s="61"/>
      <c r="DM244" s="61"/>
      <c r="DN244" s="61"/>
      <c r="DO244" s="61"/>
      <c r="DP244" s="61"/>
      <c r="DQ244" s="61"/>
      <c r="DR244" s="61"/>
      <c r="DS244" s="61"/>
      <c r="DT244" s="61"/>
      <c r="DU244" s="61"/>
      <c r="DV244" s="61"/>
      <c r="DW244" s="61"/>
      <c r="DX244" s="61"/>
      <c r="DY244" s="61"/>
      <c r="DZ244" s="61"/>
      <c r="EA244" s="61"/>
      <c r="EB244" s="61"/>
      <c r="EC244" s="61"/>
      <c r="ED244" s="61"/>
      <c r="EE244" s="61"/>
      <c r="EF244" s="61"/>
      <c r="EG244" s="61"/>
      <c r="EH244" s="61"/>
      <c r="EI244" s="61"/>
      <c r="EJ244" s="61"/>
      <c r="EK244" s="61"/>
      <c r="EL244" s="61"/>
      <c r="EM244" s="61"/>
      <c r="EN244" s="61"/>
      <c r="EO244" s="61"/>
      <c r="EP244" s="61"/>
      <c r="EQ244" s="61"/>
      <c r="ER244" s="61"/>
      <c r="ES244" s="61"/>
      <c r="ET244" s="61"/>
      <c r="EU244" s="61"/>
      <c r="EV244" s="61"/>
      <c r="EW244" s="61"/>
      <c r="EX244" s="61"/>
      <c r="EY244" s="61"/>
      <c r="EZ244" s="61"/>
      <c r="FA244" s="61"/>
      <c r="FB244" s="61"/>
      <c r="FC244" s="61"/>
      <c r="FD244" s="61"/>
      <c r="FE244" s="61"/>
      <c r="FF244" s="61"/>
      <c r="FG244" s="61"/>
      <c r="FH244" s="61"/>
      <c r="FI244" s="61"/>
      <c r="FJ244" s="61"/>
      <c r="FK244" s="61"/>
      <c r="FL244" s="61"/>
      <c r="FM244" s="61"/>
      <c r="FN244" s="61"/>
      <c r="FO244" s="61"/>
      <c r="FP244" s="61"/>
      <c r="FQ244" s="61"/>
      <c r="FR244" s="61"/>
      <c r="FS244" s="61"/>
      <c r="FT244" s="61"/>
      <c r="FU244" s="61"/>
      <c r="FV244" s="61"/>
      <c r="FW244" s="61"/>
      <c r="FX244" s="61"/>
      <c r="FY244" s="61"/>
      <c r="FZ244" s="61"/>
      <c r="GA244" s="61"/>
      <c r="GB244" s="61"/>
      <c r="GC244" s="61"/>
      <c r="GD244" s="61"/>
      <c r="GE244" s="61"/>
      <c r="GF244" s="61"/>
      <c r="GG244" s="61"/>
      <c r="GH244" s="61"/>
      <c r="GI244" s="61"/>
      <c r="GJ244" s="61"/>
      <c r="GK244" s="61"/>
      <c r="GL244" s="61"/>
      <c r="GM244" s="61"/>
      <c r="GN244" s="61"/>
      <c r="GO244" s="61"/>
      <c r="GP244" s="61"/>
      <c r="GQ244" s="61"/>
      <c r="GR244" s="61"/>
      <c r="GS244" s="61"/>
      <c r="GT244" s="61"/>
      <c r="GU244" s="61"/>
      <c r="GV244" s="61"/>
      <c r="GW244" s="61"/>
      <c r="GX244" s="61"/>
      <c r="GY244" s="61"/>
      <c r="GZ244" s="61"/>
      <c r="HA244" s="61"/>
      <c r="HB244" s="61"/>
      <c r="HC244" s="61"/>
      <c r="HD244" s="61"/>
      <c r="HE244" s="61"/>
      <c r="HF244" s="61"/>
      <c r="HG244" s="61"/>
      <c r="HH244" s="61"/>
      <c r="HI244" s="61"/>
      <c r="HJ244" s="61"/>
      <c r="HK244" s="61"/>
      <c r="HL244" s="61"/>
      <c r="HM244" s="61"/>
      <c r="HN244" s="61"/>
      <c r="HO244" s="61"/>
      <c r="HP244" s="62"/>
    </row>
    <row r="245" spans="2:224" ht="15" x14ac:dyDescent="0.25">
      <c r="B245" s="63">
        <v>6331</v>
      </c>
      <c r="C245" s="57" t="s">
        <v>502</v>
      </c>
      <c r="D245" s="58">
        <v>9151.5</v>
      </c>
      <c r="E245" s="58">
        <v>10364.75</v>
      </c>
      <c r="F245" s="58">
        <v>10905.25</v>
      </c>
      <c r="G245" s="58">
        <v>9915.75</v>
      </c>
      <c r="H245" s="58">
        <v>9014.25</v>
      </c>
      <c r="I245" s="58">
        <v>8295.75</v>
      </c>
      <c r="J245" s="58">
        <v>7675.25</v>
      </c>
      <c r="K245" s="58">
        <v>7726</v>
      </c>
      <c r="L245" s="58">
        <v>9423.25</v>
      </c>
      <c r="M245" s="58">
        <v>11231.25</v>
      </c>
      <c r="N245" s="58">
        <v>12127.5</v>
      </c>
      <c r="O245" s="58">
        <v>12922.25</v>
      </c>
      <c r="P245" s="58">
        <v>13912</v>
      </c>
      <c r="Q245" s="58">
        <v>14562</v>
      </c>
      <c r="R245" s="58">
        <v>14585.5</v>
      </c>
      <c r="S245" s="58">
        <v>14858</v>
      </c>
      <c r="T245" s="58">
        <v>15036.75</v>
      </c>
      <c r="U245" s="58">
        <v>15255</v>
      </c>
      <c r="V245" s="58">
        <v>15280.5</v>
      </c>
      <c r="W245" s="58">
        <v>15642.25</v>
      </c>
      <c r="X245" s="58">
        <v>15011.25</v>
      </c>
      <c r="Y245" s="59">
        <v>14404.25</v>
      </c>
      <c r="Z245" s="59">
        <v>13696.5</v>
      </c>
      <c r="AA245" s="60"/>
      <c r="AB245" s="61"/>
      <c r="AC245" s="61"/>
      <c r="AD245" s="61"/>
      <c r="AE245" s="61"/>
      <c r="AF245" s="61"/>
      <c r="AG245" s="61"/>
      <c r="AH245" s="61"/>
      <c r="AI245" s="61"/>
      <c r="AJ245" s="61"/>
      <c r="AK245" s="61"/>
      <c r="AL245" s="61"/>
      <c r="AM245" s="61"/>
      <c r="AN245" s="61"/>
      <c r="AO245" s="61"/>
      <c r="AP245" s="61"/>
      <c r="AQ245" s="61"/>
      <c r="AR245" s="61"/>
      <c r="AS245" s="61"/>
      <c r="AT245" s="61"/>
      <c r="AU245" s="61"/>
      <c r="AV245" s="61"/>
      <c r="AW245" s="61"/>
      <c r="AX245" s="61"/>
      <c r="AY245" s="61"/>
      <c r="AZ245" s="61"/>
      <c r="BA245" s="61"/>
      <c r="BB245" s="61"/>
      <c r="BC245" s="61"/>
      <c r="BD245" s="61"/>
      <c r="BE245" s="61"/>
      <c r="BF245" s="61"/>
      <c r="BG245" s="61"/>
      <c r="BH245" s="61"/>
      <c r="BI245" s="61"/>
      <c r="BJ245" s="61"/>
      <c r="BK245" s="61"/>
      <c r="BL245" s="61"/>
      <c r="BM245" s="61"/>
      <c r="BN245" s="61"/>
      <c r="BO245" s="61"/>
      <c r="BP245" s="61"/>
      <c r="BQ245" s="61"/>
      <c r="BR245" s="61"/>
      <c r="BS245" s="61"/>
      <c r="BT245" s="61"/>
      <c r="BU245" s="61"/>
      <c r="BV245" s="61"/>
      <c r="BW245" s="61"/>
      <c r="BX245" s="61"/>
      <c r="BY245" s="61"/>
      <c r="BZ245" s="61"/>
      <c r="CA245" s="61"/>
      <c r="CB245" s="61"/>
      <c r="CC245" s="61"/>
      <c r="CD245" s="61"/>
      <c r="CE245" s="61"/>
      <c r="CF245" s="61"/>
      <c r="CG245" s="61"/>
      <c r="CH245" s="61"/>
      <c r="CI245" s="61"/>
      <c r="CJ245" s="61"/>
      <c r="CK245" s="61"/>
      <c r="CL245" s="61"/>
      <c r="CM245" s="61"/>
      <c r="CN245" s="61"/>
      <c r="CO245" s="61"/>
      <c r="CP245" s="61"/>
      <c r="CQ245" s="61"/>
      <c r="CR245" s="61"/>
      <c r="CS245" s="61"/>
      <c r="CT245" s="61"/>
      <c r="CU245" s="61"/>
      <c r="CV245" s="61"/>
      <c r="CW245" s="61"/>
      <c r="CX245" s="61"/>
      <c r="CY245" s="61"/>
      <c r="CZ245" s="61"/>
      <c r="DA245" s="61"/>
      <c r="DB245" s="61"/>
      <c r="DC245" s="61"/>
      <c r="DD245" s="61"/>
      <c r="DE245" s="61"/>
      <c r="DF245" s="61"/>
      <c r="DG245" s="61"/>
      <c r="DH245" s="61"/>
      <c r="DI245" s="61"/>
      <c r="DJ245" s="61"/>
      <c r="DK245" s="61"/>
      <c r="DL245" s="61"/>
      <c r="DM245" s="61"/>
      <c r="DN245" s="61"/>
      <c r="DO245" s="61"/>
      <c r="DP245" s="61"/>
      <c r="DQ245" s="61"/>
      <c r="DR245" s="61"/>
      <c r="DS245" s="61"/>
      <c r="DT245" s="61"/>
      <c r="DU245" s="61"/>
      <c r="DV245" s="61"/>
      <c r="DW245" s="61"/>
      <c r="DX245" s="61"/>
      <c r="DY245" s="61"/>
      <c r="DZ245" s="61"/>
      <c r="EA245" s="61"/>
      <c r="EB245" s="61"/>
      <c r="EC245" s="61"/>
      <c r="ED245" s="61"/>
      <c r="EE245" s="61"/>
      <c r="EF245" s="61"/>
      <c r="EG245" s="61"/>
      <c r="EH245" s="61"/>
      <c r="EI245" s="61"/>
      <c r="EJ245" s="61"/>
      <c r="EK245" s="61"/>
      <c r="EL245" s="61"/>
      <c r="EM245" s="61"/>
      <c r="EN245" s="61"/>
      <c r="EO245" s="61"/>
      <c r="EP245" s="61"/>
      <c r="EQ245" s="61"/>
      <c r="ER245" s="61"/>
      <c r="ES245" s="61"/>
      <c r="ET245" s="61"/>
      <c r="EU245" s="61"/>
      <c r="EV245" s="61"/>
      <c r="EW245" s="61"/>
      <c r="EX245" s="61"/>
      <c r="EY245" s="61"/>
      <c r="EZ245" s="61"/>
      <c r="FA245" s="61"/>
      <c r="FB245" s="61"/>
      <c r="FC245" s="61"/>
      <c r="FD245" s="61"/>
      <c r="FE245" s="61"/>
      <c r="FF245" s="61"/>
      <c r="FG245" s="61"/>
      <c r="FH245" s="61"/>
      <c r="FI245" s="61"/>
      <c r="FJ245" s="61"/>
      <c r="FK245" s="61"/>
      <c r="FL245" s="61"/>
      <c r="FM245" s="61"/>
      <c r="FN245" s="61"/>
      <c r="FO245" s="61"/>
      <c r="FP245" s="61"/>
      <c r="FQ245" s="61"/>
      <c r="FR245" s="61"/>
      <c r="FS245" s="61"/>
      <c r="FT245" s="61"/>
      <c r="FU245" s="61"/>
      <c r="FV245" s="61"/>
      <c r="FW245" s="61"/>
      <c r="FX245" s="61"/>
      <c r="FY245" s="61"/>
      <c r="FZ245" s="61"/>
      <c r="GA245" s="61"/>
      <c r="GB245" s="61"/>
      <c r="GC245" s="61"/>
      <c r="GD245" s="61"/>
      <c r="GE245" s="61"/>
      <c r="GF245" s="61"/>
      <c r="GG245" s="61"/>
      <c r="GH245" s="61"/>
      <c r="GI245" s="61"/>
      <c r="GJ245" s="61"/>
      <c r="GK245" s="61"/>
      <c r="GL245" s="61"/>
      <c r="GM245" s="61"/>
      <c r="GN245" s="61"/>
      <c r="GO245" s="61"/>
      <c r="GP245" s="61"/>
      <c r="GQ245" s="61"/>
      <c r="GR245" s="61"/>
      <c r="GS245" s="61"/>
      <c r="GT245" s="61"/>
      <c r="GU245" s="61"/>
      <c r="GV245" s="61"/>
      <c r="GW245" s="61"/>
      <c r="GX245" s="61"/>
      <c r="GY245" s="61"/>
      <c r="GZ245" s="61"/>
      <c r="HA245" s="61"/>
      <c r="HB245" s="61"/>
      <c r="HC245" s="61"/>
      <c r="HD245" s="61"/>
      <c r="HE245" s="61"/>
      <c r="HF245" s="61"/>
      <c r="HG245" s="61"/>
      <c r="HH245" s="61"/>
      <c r="HI245" s="61"/>
      <c r="HJ245" s="61"/>
      <c r="HK245" s="61"/>
      <c r="HL245" s="61"/>
      <c r="HM245" s="61"/>
      <c r="HN245" s="61"/>
      <c r="HO245" s="61"/>
      <c r="HP245" s="62"/>
    </row>
    <row r="246" spans="2:224" ht="15" x14ac:dyDescent="0.25">
      <c r="B246" s="63">
        <v>6332</v>
      </c>
      <c r="C246" s="57" t="s">
        <v>504</v>
      </c>
      <c r="D246" s="58">
        <v>7444</v>
      </c>
      <c r="E246" s="58">
        <v>8153.75</v>
      </c>
      <c r="F246" s="58">
        <v>8893</v>
      </c>
      <c r="G246" s="58">
        <v>8732</v>
      </c>
      <c r="H246" s="58">
        <v>8094.75</v>
      </c>
      <c r="I246" s="58">
        <v>7637.5</v>
      </c>
      <c r="J246" s="58">
        <v>7300</v>
      </c>
      <c r="K246" s="58">
        <v>7649.5</v>
      </c>
      <c r="L246" s="58">
        <v>8387</v>
      </c>
      <c r="M246" s="58">
        <v>9619.5</v>
      </c>
      <c r="N246" s="58">
        <v>10190</v>
      </c>
      <c r="O246" s="58">
        <v>10482</v>
      </c>
      <c r="P246" s="58">
        <v>11335</v>
      </c>
      <c r="Q246" s="58">
        <v>10965.5</v>
      </c>
      <c r="R246" s="58">
        <v>11135.75</v>
      </c>
      <c r="S246" s="58">
        <v>11977.25</v>
      </c>
      <c r="T246" s="58">
        <v>12547.5</v>
      </c>
      <c r="U246" s="58">
        <v>12817.5</v>
      </c>
      <c r="V246" s="58">
        <v>13098.25</v>
      </c>
      <c r="W246" s="58">
        <v>13388.25</v>
      </c>
      <c r="X246" s="58">
        <v>13501</v>
      </c>
      <c r="Y246" s="59">
        <v>13670.5</v>
      </c>
      <c r="Z246" s="59">
        <v>13791</v>
      </c>
      <c r="AA246" s="60"/>
      <c r="AB246" s="61"/>
      <c r="AC246" s="61"/>
      <c r="AD246" s="61"/>
      <c r="AE246" s="61"/>
      <c r="AF246" s="61"/>
      <c r="AG246" s="61"/>
      <c r="AH246" s="61"/>
      <c r="AI246" s="61"/>
      <c r="AJ246" s="61"/>
      <c r="AK246" s="61"/>
      <c r="AL246" s="61"/>
      <c r="AM246" s="61"/>
      <c r="AN246" s="61"/>
      <c r="AO246" s="61"/>
      <c r="AP246" s="61"/>
      <c r="AQ246" s="61"/>
      <c r="AR246" s="61"/>
      <c r="AS246" s="61"/>
      <c r="AT246" s="61"/>
      <c r="AU246" s="61"/>
      <c r="AV246" s="61"/>
      <c r="AW246" s="61"/>
      <c r="AX246" s="61"/>
      <c r="AY246" s="61"/>
      <c r="AZ246" s="61"/>
      <c r="BA246" s="61"/>
      <c r="BB246" s="61"/>
      <c r="BC246" s="61"/>
      <c r="BD246" s="61"/>
      <c r="BE246" s="61"/>
      <c r="BF246" s="61"/>
      <c r="BG246" s="61"/>
      <c r="BH246" s="61"/>
      <c r="BI246" s="61"/>
      <c r="BJ246" s="61"/>
      <c r="BK246" s="61"/>
      <c r="BL246" s="61"/>
      <c r="BM246" s="61"/>
      <c r="BN246" s="61"/>
      <c r="BO246" s="61"/>
      <c r="BP246" s="61"/>
      <c r="BQ246" s="61"/>
      <c r="BR246" s="61"/>
      <c r="BS246" s="61"/>
      <c r="BT246" s="61"/>
      <c r="BU246" s="61"/>
      <c r="BV246" s="61"/>
      <c r="BW246" s="61"/>
      <c r="BX246" s="61"/>
      <c r="BY246" s="61"/>
      <c r="BZ246" s="61"/>
      <c r="CA246" s="61"/>
      <c r="CB246" s="61"/>
      <c r="CC246" s="61"/>
      <c r="CD246" s="61"/>
      <c r="CE246" s="61"/>
      <c r="CF246" s="61"/>
      <c r="CG246" s="61"/>
      <c r="CH246" s="61"/>
      <c r="CI246" s="61"/>
      <c r="CJ246" s="61"/>
      <c r="CK246" s="61"/>
      <c r="CL246" s="61"/>
      <c r="CM246" s="61"/>
      <c r="CN246" s="61"/>
      <c r="CO246" s="61"/>
      <c r="CP246" s="61"/>
      <c r="CQ246" s="61"/>
      <c r="CR246" s="61"/>
      <c r="CS246" s="61"/>
      <c r="CT246" s="61"/>
      <c r="CU246" s="61"/>
      <c r="CV246" s="61"/>
      <c r="CW246" s="61"/>
      <c r="CX246" s="61"/>
      <c r="CY246" s="61"/>
      <c r="CZ246" s="61"/>
      <c r="DA246" s="61"/>
      <c r="DB246" s="61"/>
      <c r="DC246" s="61"/>
      <c r="DD246" s="61"/>
      <c r="DE246" s="61"/>
      <c r="DF246" s="61"/>
      <c r="DG246" s="61"/>
      <c r="DH246" s="61"/>
      <c r="DI246" s="61"/>
      <c r="DJ246" s="61"/>
      <c r="DK246" s="61"/>
      <c r="DL246" s="61"/>
      <c r="DM246" s="61"/>
      <c r="DN246" s="61"/>
      <c r="DO246" s="61"/>
      <c r="DP246" s="61"/>
      <c r="DQ246" s="61"/>
      <c r="DR246" s="61"/>
      <c r="DS246" s="61"/>
      <c r="DT246" s="61"/>
      <c r="DU246" s="61"/>
      <c r="DV246" s="61"/>
      <c r="DW246" s="61"/>
      <c r="DX246" s="61"/>
      <c r="DY246" s="61"/>
      <c r="DZ246" s="61"/>
      <c r="EA246" s="61"/>
      <c r="EB246" s="61"/>
      <c r="EC246" s="61"/>
      <c r="ED246" s="61"/>
      <c r="EE246" s="61"/>
      <c r="EF246" s="61"/>
      <c r="EG246" s="61"/>
      <c r="EH246" s="61"/>
      <c r="EI246" s="61"/>
      <c r="EJ246" s="61"/>
      <c r="EK246" s="61"/>
      <c r="EL246" s="61"/>
      <c r="EM246" s="61"/>
      <c r="EN246" s="61"/>
      <c r="EO246" s="61"/>
      <c r="EP246" s="61"/>
      <c r="EQ246" s="61"/>
      <c r="ER246" s="61"/>
      <c r="ES246" s="61"/>
      <c r="ET246" s="61"/>
      <c r="EU246" s="61"/>
      <c r="EV246" s="61"/>
      <c r="EW246" s="61"/>
      <c r="EX246" s="61"/>
      <c r="EY246" s="61"/>
      <c r="EZ246" s="61"/>
      <c r="FA246" s="61"/>
      <c r="FB246" s="61"/>
      <c r="FC246" s="61"/>
      <c r="FD246" s="61"/>
      <c r="FE246" s="61"/>
      <c r="FF246" s="61"/>
      <c r="FG246" s="61"/>
      <c r="FH246" s="61"/>
      <c r="FI246" s="61"/>
      <c r="FJ246" s="61"/>
      <c r="FK246" s="61"/>
      <c r="FL246" s="61"/>
      <c r="FM246" s="61"/>
      <c r="FN246" s="61"/>
      <c r="FO246" s="61"/>
      <c r="FP246" s="61"/>
      <c r="FQ246" s="61"/>
      <c r="FR246" s="61"/>
      <c r="FS246" s="61"/>
      <c r="FT246" s="61"/>
      <c r="FU246" s="61"/>
      <c r="FV246" s="61"/>
      <c r="FW246" s="61"/>
      <c r="FX246" s="61"/>
      <c r="FY246" s="61"/>
      <c r="FZ246" s="61"/>
      <c r="GA246" s="61"/>
      <c r="GB246" s="61"/>
      <c r="GC246" s="61"/>
      <c r="GD246" s="61"/>
      <c r="GE246" s="61"/>
      <c r="GF246" s="61"/>
      <c r="GG246" s="61"/>
      <c r="GH246" s="61"/>
      <c r="GI246" s="61"/>
      <c r="GJ246" s="61"/>
      <c r="GK246" s="61"/>
      <c r="GL246" s="61"/>
      <c r="GM246" s="61"/>
      <c r="GN246" s="61"/>
      <c r="GO246" s="61"/>
      <c r="GP246" s="61"/>
      <c r="GQ246" s="61"/>
      <c r="GR246" s="61"/>
      <c r="GS246" s="61"/>
      <c r="GT246" s="61"/>
      <c r="GU246" s="61"/>
      <c r="GV246" s="61"/>
      <c r="GW246" s="61"/>
      <c r="GX246" s="61"/>
      <c r="GY246" s="61"/>
      <c r="GZ246" s="61"/>
      <c r="HA246" s="61"/>
      <c r="HB246" s="61"/>
      <c r="HC246" s="61"/>
      <c r="HD246" s="61"/>
      <c r="HE246" s="61"/>
      <c r="HF246" s="61"/>
      <c r="HG246" s="61"/>
      <c r="HH246" s="61"/>
      <c r="HI246" s="61"/>
      <c r="HJ246" s="61"/>
      <c r="HK246" s="61"/>
      <c r="HL246" s="61"/>
      <c r="HM246" s="61"/>
      <c r="HN246" s="61"/>
      <c r="HO246" s="61"/>
      <c r="HP246" s="62"/>
    </row>
    <row r="247" spans="2:224" ht="15" x14ac:dyDescent="0.25">
      <c r="B247" s="63">
        <v>6333</v>
      </c>
      <c r="C247" s="57" t="s">
        <v>506</v>
      </c>
      <c r="D247" s="58">
        <v>1512.75</v>
      </c>
      <c r="E247" s="58">
        <v>1662.5</v>
      </c>
      <c r="F247" s="58">
        <v>2151.5</v>
      </c>
      <c r="G247" s="58">
        <v>2616</v>
      </c>
      <c r="H247" s="58">
        <v>2703.5</v>
      </c>
      <c r="I247" s="58">
        <v>2730</v>
      </c>
      <c r="J247" s="58">
        <v>2742.75</v>
      </c>
      <c r="K247" s="58">
        <v>3132.25</v>
      </c>
      <c r="L247" s="58">
        <v>3305.25</v>
      </c>
      <c r="M247" s="58">
        <v>3571.25</v>
      </c>
      <c r="N247" s="58">
        <v>4066</v>
      </c>
      <c r="O247" s="58">
        <v>4541.25</v>
      </c>
      <c r="P247" s="58">
        <v>4903</v>
      </c>
      <c r="Q247" s="58">
        <v>5254</v>
      </c>
      <c r="R247" s="58">
        <v>5749</v>
      </c>
      <c r="S247" s="58">
        <v>6030.75</v>
      </c>
      <c r="T247" s="58">
        <v>6396</v>
      </c>
      <c r="U247" s="58">
        <v>6493.75</v>
      </c>
      <c r="V247" s="58">
        <v>6702.75</v>
      </c>
      <c r="W247" s="58">
        <v>5399.5</v>
      </c>
      <c r="X247" s="58">
        <v>5555</v>
      </c>
      <c r="Y247" s="59">
        <v>5698.25</v>
      </c>
      <c r="Z247" s="59">
        <v>5881.75</v>
      </c>
      <c r="AA247" s="60"/>
      <c r="AB247" s="61"/>
      <c r="AC247" s="61"/>
      <c r="AD247" s="61"/>
      <c r="AE247" s="61"/>
      <c r="AF247" s="61"/>
      <c r="AG247" s="61"/>
      <c r="AH247" s="61"/>
      <c r="AI247" s="61"/>
      <c r="AJ247" s="61"/>
      <c r="AK247" s="61"/>
      <c r="AL247" s="61"/>
      <c r="AM247" s="61"/>
      <c r="AN247" s="61"/>
      <c r="AO247" s="61"/>
      <c r="AP247" s="61"/>
      <c r="AQ247" s="61"/>
      <c r="AR247" s="61"/>
      <c r="AS247" s="61"/>
      <c r="AT247" s="61"/>
      <c r="AU247" s="61"/>
      <c r="AV247" s="61"/>
      <c r="AW247" s="61"/>
      <c r="AX247" s="61"/>
      <c r="AY247" s="61"/>
      <c r="AZ247" s="61"/>
      <c r="BA247" s="61"/>
      <c r="BB247" s="61"/>
      <c r="BC247" s="61"/>
      <c r="BD247" s="61"/>
      <c r="BE247" s="61"/>
      <c r="BF247" s="61"/>
      <c r="BG247" s="61"/>
      <c r="BH247" s="61"/>
      <c r="BI247" s="61"/>
      <c r="BJ247" s="61"/>
      <c r="BK247" s="61"/>
      <c r="BL247" s="61"/>
      <c r="BM247" s="61"/>
      <c r="BN247" s="61"/>
      <c r="BO247" s="61"/>
      <c r="BP247" s="61"/>
      <c r="BQ247" s="61"/>
      <c r="BR247" s="61"/>
      <c r="BS247" s="61"/>
      <c r="BT247" s="61"/>
      <c r="BU247" s="61"/>
      <c r="BV247" s="61"/>
      <c r="BW247" s="61"/>
      <c r="BX247" s="61"/>
      <c r="BY247" s="61"/>
      <c r="BZ247" s="61"/>
      <c r="CA247" s="61"/>
      <c r="CB247" s="61"/>
      <c r="CC247" s="61"/>
      <c r="CD247" s="61"/>
      <c r="CE247" s="61"/>
      <c r="CF247" s="61"/>
      <c r="CG247" s="61"/>
      <c r="CH247" s="61"/>
      <c r="CI247" s="61"/>
      <c r="CJ247" s="61"/>
      <c r="CK247" s="61"/>
      <c r="CL247" s="61"/>
      <c r="CM247" s="61"/>
      <c r="CN247" s="61"/>
      <c r="CO247" s="61"/>
      <c r="CP247" s="61"/>
      <c r="CQ247" s="61"/>
      <c r="CR247" s="61"/>
      <c r="CS247" s="61"/>
      <c r="CT247" s="61"/>
      <c r="CU247" s="61"/>
      <c r="CV247" s="61"/>
      <c r="CW247" s="61"/>
      <c r="CX247" s="61"/>
      <c r="CY247" s="61"/>
      <c r="CZ247" s="61"/>
      <c r="DA247" s="61"/>
      <c r="DB247" s="61"/>
      <c r="DC247" s="61"/>
      <c r="DD247" s="61"/>
      <c r="DE247" s="61"/>
      <c r="DF247" s="61"/>
      <c r="DG247" s="61"/>
      <c r="DH247" s="61"/>
      <c r="DI247" s="61"/>
      <c r="DJ247" s="61"/>
      <c r="DK247" s="61"/>
      <c r="DL247" s="61"/>
      <c r="DM247" s="61"/>
      <c r="DN247" s="61"/>
      <c r="DO247" s="61"/>
      <c r="DP247" s="61"/>
      <c r="DQ247" s="61"/>
      <c r="DR247" s="61"/>
      <c r="DS247" s="61"/>
      <c r="DT247" s="61"/>
      <c r="DU247" s="61"/>
      <c r="DV247" s="61"/>
      <c r="DW247" s="61"/>
      <c r="DX247" s="61"/>
      <c r="DY247" s="61"/>
      <c r="DZ247" s="61"/>
      <c r="EA247" s="61"/>
      <c r="EB247" s="61"/>
      <c r="EC247" s="61"/>
      <c r="ED247" s="61"/>
      <c r="EE247" s="61"/>
      <c r="EF247" s="61"/>
      <c r="EG247" s="61"/>
      <c r="EH247" s="61"/>
      <c r="EI247" s="61"/>
      <c r="EJ247" s="61"/>
      <c r="EK247" s="61"/>
      <c r="EL247" s="61"/>
      <c r="EM247" s="61"/>
      <c r="EN247" s="61"/>
      <c r="EO247" s="61"/>
      <c r="EP247" s="61"/>
      <c r="EQ247" s="61"/>
      <c r="ER247" s="61"/>
      <c r="ES247" s="61"/>
      <c r="ET247" s="61"/>
      <c r="EU247" s="61"/>
      <c r="EV247" s="61"/>
      <c r="EW247" s="61"/>
      <c r="EX247" s="61"/>
      <c r="EY247" s="61"/>
      <c r="EZ247" s="61"/>
      <c r="FA247" s="61"/>
      <c r="FB247" s="61"/>
      <c r="FC247" s="61"/>
      <c r="FD247" s="61"/>
      <c r="FE247" s="61"/>
      <c r="FF247" s="61"/>
      <c r="FG247" s="61"/>
      <c r="FH247" s="61"/>
      <c r="FI247" s="61"/>
      <c r="FJ247" s="61"/>
      <c r="FK247" s="61"/>
      <c r="FL247" s="61"/>
      <c r="FM247" s="61"/>
      <c r="FN247" s="61"/>
      <c r="FO247" s="61"/>
      <c r="FP247" s="61"/>
      <c r="FQ247" s="61"/>
      <c r="FR247" s="61"/>
      <c r="FS247" s="61"/>
      <c r="FT247" s="61"/>
      <c r="FU247" s="61"/>
      <c r="FV247" s="61"/>
      <c r="FW247" s="61"/>
      <c r="FX247" s="61"/>
      <c r="FY247" s="61"/>
      <c r="FZ247" s="61"/>
      <c r="GA247" s="61"/>
      <c r="GB247" s="61"/>
      <c r="GC247" s="61"/>
      <c r="GD247" s="61"/>
      <c r="GE247" s="61"/>
      <c r="GF247" s="61"/>
      <c r="GG247" s="61"/>
      <c r="GH247" s="61"/>
      <c r="GI247" s="61"/>
      <c r="GJ247" s="61"/>
      <c r="GK247" s="61"/>
      <c r="GL247" s="61"/>
      <c r="GM247" s="61"/>
      <c r="GN247" s="61"/>
      <c r="GO247" s="61"/>
      <c r="GP247" s="61"/>
      <c r="GQ247" s="61"/>
      <c r="GR247" s="61"/>
      <c r="GS247" s="61"/>
      <c r="GT247" s="61"/>
      <c r="GU247" s="61"/>
      <c r="GV247" s="61"/>
      <c r="GW247" s="61"/>
      <c r="GX247" s="61"/>
      <c r="GY247" s="61"/>
      <c r="GZ247" s="61"/>
      <c r="HA247" s="61"/>
      <c r="HB247" s="61"/>
      <c r="HC247" s="61"/>
      <c r="HD247" s="61"/>
      <c r="HE247" s="61"/>
      <c r="HF247" s="61"/>
      <c r="HG247" s="61"/>
      <c r="HH247" s="61"/>
      <c r="HI247" s="61"/>
      <c r="HJ247" s="61"/>
      <c r="HK247" s="61"/>
      <c r="HL247" s="61"/>
      <c r="HM247" s="61"/>
      <c r="HN247" s="61"/>
      <c r="HO247" s="61"/>
      <c r="HP247" s="62"/>
    </row>
    <row r="248" spans="2:224" ht="15" x14ac:dyDescent="0.25">
      <c r="B248" s="63">
        <v>6340</v>
      </c>
      <c r="C248" s="57" t="s">
        <v>508</v>
      </c>
      <c r="D248" s="58">
        <v>6737</v>
      </c>
      <c r="E248" s="58">
        <v>7469</v>
      </c>
      <c r="F248" s="58">
        <v>8303</v>
      </c>
      <c r="G248" s="58">
        <v>8507</v>
      </c>
      <c r="H248" s="58">
        <v>8794</v>
      </c>
      <c r="I248" s="58">
        <v>8758</v>
      </c>
      <c r="J248" s="58">
        <v>7022.75</v>
      </c>
      <c r="K248" s="58">
        <v>7574</v>
      </c>
      <c r="L248" s="58">
        <v>9441.5</v>
      </c>
      <c r="M248" s="58">
        <v>11444</v>
      </c>
      <c r="N248" s="58">
        <v>13585.25</v>
      </c>
      <c r="O248" s="58">
        <v>15767</v>
      </c>
      <c r="P248" s="58">
        <v>17570</v>
      </c>
      <c r="Q248" s="58">
        <v>17477.5</v>
      </c>
      <c r="R248" s="58">
        <v>18416</v>
      </c>
      <c r="S248" s="58">
        <v>19936</v>
      </c>
      <c r="T248" s="58">
        <v>20746.5</v>
      </c>
      <c r="U248" s="58">
        <v>21394</v>
      </c>
      <c r="V248" s="58">
        <v>21306.5</v>
      </c>
      <c r="W248" s="58">
        <v>21756</v>
      </c>
      <c r="X248" s="58">
        <v>22097</v>
      </c>
      <c r="Y248" s="59">
        <v>22738.5</v>
      </c>
      <c r="Z248" s="59">
        <v>22860</v>
      </c>
      <c r="AA248" s="60"/>
      <c r="AB248" s="61"/>
      <c r="AC248" s="61"/>
      <c r="AD248" s="61"/>
      <c r="AE248" s="61"/>
      <c r="AF248" s="61"/>
      <c r="AG248" s="61"/>
      <c r="AH248" s="61"/>
      <c r="AI248" s="61"/>
      <c r="AJ248" s="61"/>
      <c r="AK248" s="61"/>
      <c r="AL248" s="61"/>
      <c r="AM248" s="61"/>
      <c r="AN248" s="61"/>
      <c r="AO248" s="61"/>
      <c r="AP248" s="61"/>
      <c r="AQ248" s="61"/>
      <c r="AR248" s="61"/>
      <c r="AS248" s="61"/>
      <c r="AT248" s="61"/>
      <c r="AU248" s="61"/>
      <c r="AV248" s="61"/>
      <c r="AW248" s="61"/>
      <c r="AX248" s="61"/>
      <c r="AY248" s="61"/>
      <c r="AZ248" s="61"/>
      <c r="BA248" s="61"/>
      <c r="BB248" s="61"/>
      <c r="BC248" s="61"/>
      <c r="BD248" s="61"/>
      <c r="BE248" s="61"/>
      <c r="BF248" s="61"/>
      <c r="BG248" s="61"/>
      <c r="BH248" s="61"/>
      <c r="BI248" s="61"/>
      <c r="BJ248" s="61"/>
      <c r="BK248" s="61"/>
      <c r="BL248" s="61"/>
      <c r="BM248" s="61"/>
      <c r="BN248" s="61"/>
      <c r="BO248" s="61"/>
      <c r="BP248" s="61"/>
      <c r="BQ248" s="61"/>
      <c r="BR248" s="61"/>
      <c r="BS248" s="61"/>
      <c r="BT248" s="61"/>
      <c r="BU248" s="61"/>
      <c r="BV248" s="61"/>
      <c r="BW248" s="61"/>
      <c r="BX248" s="61"/>
      <c r="BY248" s="61"/>
      <c r="BZ248" s="61"/>
      <c r="CA248" s="61"/>
      <c r="CB248" s="61"/>
      <c r="CC248" s="61"/>
      <c r="CD248" s="61"/>
      <c r="CE248" s="61"/>
      <c r="CF248" s="61"/>
      <c r="CG248" s="61"/>
      <c r="CH248" s="61"/>
      <c r="CI248" s="61"/>
      <c r="CJ248" s="61"/>
      <c r="CK248" s="61"/>
      <c r="CL248" s="61"/>
      <c r="CM248" s="61"/>
      <c r="CN248" s="61"/>
      <c r="CO248" s="61"/>
      <c r="CP248" s="61"/>
      <c r="CQ248" s="61"/>
      <c r="CR248" s="61"/>
      <c r="CS248" s="61"/>
      <c r="CT248" s="61"/>
      <c r="CU248" s="61"/>
      <c r="CV248" s="61"/>
      <c r="CW248" s="61"/>
      <c r="CX248" s="61"/>
      <c r="CY248" s="61"/>
      <c r="CZ248" s="61"/>
      <c r="DA248" s="61"/>
      <c r="DB248" s="61"/>
      <c r="DC248" s="61"/>
      <c r="DD248" s="61"/>
      <c r="DE248" s="61"/>
      <c r="DF248" s="61"/>
      <c r="DG248" s="61"/>
      <c r="DH248" s="61"/>
      <c r="DI248" s="61"/>
      <c r="DJ248" s="61"/>
      <c r="DK248" s="61"/>
      <c r="DL248" s="61"/>
      <c r="DM248" s="61"/>
      <c r="DN248" s="61"/>
      <c r="DO248" s="61"/>
      <c r="DP248" s="61"/>
      <c r="DQ248" s="61"/>
      <c r="DR248" s="61"/>
      <c r="DS248" s="61"/>
      <c r="DT248" s="61"/>
      <c r="DU248" s="61"/>
      <c r="DV248" s="61"/>
      <c r="DW248" s="61"/>
      <c r="DX248" s="61"/>
      <c r="DY248" s="61"/>
      <c r="DZ248" s="61"/>
      <c r="EA248" s="61"/>
      <c r="EB248" s="61"/>
      <c r="EC248" s="61"/>
      <c r="ED248" s="61"/>
      <c r="EE248" s="61"/>
      <c r="EF248" s="61"/>
      <c r="EG248" s="61"/>
      <c r="EH248" s="61"/>
      <c r="EI248" s="61"/>
      <c r="EJ248" s="61"/>
      <c r="EK248" s="61"/>
      <c r="EL248" s="61"/>
      <c r="EM248" s="61"/>
      <c r="EN248" s="61"/>
      <c r="EO248" s="61"/>
      <c r="EP248" s="61"/>
      <c r="EQ248" s="61"/>
      <c r="ER248" s="61"/>
      <c r="ES248" s="61"/>
      <c r="ET248" s="61"/>
      <c r="EU248" s="61"/>
      <c r="EV248" s="61"/>
      <c r="EW248" s="61"/>
      <c r="EX248" s="61"/>
      <c r="EY248" s="61"/>
      <c r="EZ248" s="61"/>
      <c r="FA248" s="61"/>
      <c r="FB248" s="61"/>
      <c r="FC248" s="61"/>
      <c r="FD248" s="61"/>
      <c r="FE248" s="61"/>
      <c r="FF248" s="61"/>
      <c r="FG248" s="61"/>
      <c r="FH248" s="61"/>
      <c r="FI248" s="61"/>
      <c r="FJ248" s="61"/>
      <c r="FK248" s="61"/>
      <c r="FL248" s="61"/>
      <c r="FM248" s="61"/>
      <c r="FN248" s="61"/>
      <c r="FO248" s="61"/>
      <c r="FP248" s="61"/>
      <c r="FQ248" s="61"/>
      <c r="FR248" s="61"/>
      <c r="FS248" s="61"/>
      <c r="FT248" s="61"/>
      <c r="FU248" s="61"/>
      <c r="FV248" s="61"/>
      <c r="FW248" s="61"/>
      <c r="FX248" s="61"/>
      <c r="FY248" s="61"/>
      <c r="FZ248" s="61"/>
      <c r="GA248" s="61"/>
      <c r="GB248" s="61"/>
      <c r="GC248" s="61"/>
      <c r="GD248" s="61"/>
      <c r="GE248" s="61"/>
      <c r="GF248" s="61"/>
      <c r="GG248" s="61"/>
      <c r="GH248" s="61"/>
      <c r="GI248" s="61"/>
      <c r="GJ248" s="61"/>
      <c r="GK248" s="61"/>
      <c r="GL248" s="61"/>
      <c r="GM248" s="61"/>
      <c r="GN248" s="61"/>
      <c r="GO248" s="61"/>
      <c r="GP248" s="61"/>
      <c r="GQ248" s="61"/>
      <c r="GR248" s="61"/>
      <c r="GS248" s="61"/>
      <c r="GT248" s="61"/>
      <c r="GU248" s="61"/>
      <c r="GV248" s="61"/>
      <c r="GW248" s="61"/>
      <c r="GX248" s="61"/>
      <c r="GY248" s="61"/>
      <c r="GZ248" s="61"/>
      <c r="HA248" s="61"/>
      <c r="HB248" s="61"/>
      <c r="HC248" s="61"/>
      <c r="HD248" s="61"/>
      <c r="HE248" s="61"/>
      <c r="HF248" s="61"/>
      <c r="HG248" s="61"/>
      <c r="HH248" s="61"/>
      <c r="HI248" s="61"/>
      <c r="HJ248" s="61"/>
      <c r="HK248" s="61"/>
      <c r="HL248" s="61"/>
      <c r="HM248" s="61"/>
      <c r="HN248" s="61"/>
      <c r="HO248" s="61"/>
      <c r="HP248" s="62"/>
    </row>
    <row r="249" spans="2:224" ht="15" x14ac:dyDescent="0.25">
      <c r="B249" s="63">
        <v>6350</v>
      </c>
      <c r="C249" s="57" t="s">
        <v>510</v>
      </c>
      <c r="D249" s="58">
        <v>5102.5</v>
      </c>
      <c r="E249" s="58">
        <v>6536.5</v>
      </c>
      <c r="F249" s="58">
        <v>8318</v>
      </c>
      <c r="G249" s="58">
        <v>8586.75</v>
      </c>
      <c r="H249" s="58">
        <v>8983.75</v>
      </c>
      <c r="I249" s="58">
        <v>9470.75</v>
      </c>
      <c r="J249" s="58">
        <v>9008</v>
      </c>
      <c r="K249" s="58">
        <v>9751</v>
      </c>
      <c r="L249" s="58">
        <v>11308.75</v>
      </c>
      <c r="M249" s="58">
        <v>13781.5</v>
      </c>
      <c r="N249" s="58">
        <v>15983.5</v>
      </c>
      <c r="O249" s="58">
        <v>18667</v>
      </c>
      <c r="P249" s="58">
        <v>21914</v>
      </c>
      <c r="Q249" s="58">
        <v>22335.75</v>
      </c>
      <c r="R249" s="58">
        <v>24273.75</v>
      </c>
      <c r="S249" s="58">
        <v>27190.75</v>
      </c>
      <c r="T249" s="58">
        <v>28987.75</v>
      </c>
      <c r="U249" s="58">
        <v>30244.5</v>
      </c>
      <c r="V249" s="58">
        <v>30802.25</v>
      </c>
      <c r="W249" s="58">
        <v>32514.5</v>
      </c>
      <c r="X249" s="58">
        <v>33676</v>
      </c>
      <c r="Y249" s="59">
        <v>35362.25</v>
      </c>
      <c r="Z249" s="59">
        <v>36766.5</v>
      </c>
      <c r="AA249" s="60"/>
      <c r="AB249" s="61"/>
      <c r="AC249" s="61"/>
      <c r="AD249" s="61"/>
      <c r="AE249" s="61"/>
      <c r="AF249" s="61"/>
      <c r="AG249" s="61"/>
      <c r="AH249" s="61"/>
      <c r="AI249" s="61"/>
      <c r="AJ249" s="61"/>
      <c r="AK249" s="61"/>
      <c r="AL249" s="61"/>
      <c r="AM249" s="61"/>
      <c r="AN249" s="61"/>
      <c r="AO249" s="61"/>
      <c r="AP249" s="61"/>
      <c r="AQ249" s="61"/>
      <c r="AR249" s="61"/>
      <c r="AS249" s="61"/>
      <c r="AT249" s="61"/>
      <c r="AU249" s="61"/>
      <c r="AV249" s="61"/>
      <c r="AW249" s="61"/>
      <c r="AX249" s="61"/>
      <c r="AY249" s="61"/>
      <c r="AZ249" s="61"/>
      <c r="BA249" s="61"/>
      <c r="BB249" s="61"/>
      <c r="BC249" s="61"/>
      <c r="BD249" s="61"/>
      <c r="BE249" s="61"/>
      <c r="BF249" s="61"/>
      <c r="BG249" s="61"/>
      <c r="BH249" s="61"/>
      <c r="BI249" s="61"/>
      <c r="BJ249" s="61"/>
      <c r="BK249" s="61"/>
      <c r="BL249" s="61"/>
      <c r="BM249" s="61"/>
      <c r="BN249" s="61"/>
      <c r="BO249" s="61"/>
      <c r="BP249" s="61"/>
      <c r="BQ249" s="61"/>
      <c r="BR249" s="61"/>
      <c r="BS249" s="61"/>
      <c r="BT249" s="61"/>
      <c r="BU249" s="61"/>
      <c r="BV249" s="61"/>
      <c r="BW249" s="61"/>
      <c r="BX249" s="61"/>
      <c r="BY249" s="61"/>
      <c r="BZ249" s="61"/>
      <c r="CA249" s="61"/>
      <c r="CB249" s="61"/>
      <c r="CC249" s="61"/>
      <c r="CD249" s="61"/>
      <c r="CE249" s="61"/>
      <c r="CF249" s="61"/>
      <c r="CG249" s="61"/>
      <c r="CH249" s="61"/>
      <c r="CI249" s="61"/>
      <c r="CJ249" s="61"/>
      <c r="CK249" s="61"/>
      <c r="CL249" s="61"/>
      <c r="CM249" s="61"/>
      <c r="CN249" s="61"/>
      <c r="CO249" s="61"/>
      <c r="CP249" s="61"/>
      <c r="CQ249" s="61"/>
      <c r="CR249" s="61"/>
      <c r="CS249" s="61"/>
      <c r="CT249" s="61"/>
      <c r="CU249" s="61"/>
      <c r="CV249" s="61"/>
      <c r="CW249" s="61"/>
      <c r="CX249" s="61"/>
      <c r="CY249" s="61"/>
      <c r="CZ249" s="61"/>
      <c r="DA249" s="61"/>
      <c r="DB249" s="61"/>
      <c r="DC249" s="61"/>
      <c r="DD249" s="61"/>
      <c r="DE249" s="61"/>
      <c r="DF249" s="61"/>
      <c r="DG249" s="61"/>
      <c r="DH249" s="61"/>
      <c r="DI249" s="61"/>
      <c r="DJ249" s="61"/>
      <c r="DK249" s="61"/>
      <c r="DL249" s="61"/>
      <c r="DM249" s="61"/>
      <c r="DN249" s="61"/>
      <c r="DO249" s="61"/>
      <c r="DP249" s="61"/>
      <c r="DQ249" s="61"/>
      <c r="DR249" s="61"/>
      <c r="DS249" s="61"/>
      <c r="DT249" s="61"/>
      <c r="DU249" s="61"/>
      <c r="DV249" s="61"/>
      <c r="DW249" s="61"/>
      <c r="DX249" s="61"/>
      <c r="DY249" s="61"/>
      <c r="DZ249" s="61"/>
      <c r="EA249" s="61"/>
      <c r="EB249" s="61"/>
      <c r="EC249" s="61"/>
      <c r="ED249" s="61"/>
      <c r="EE249" s="61"/>
      <c r="EF249" s="61"/>
      <c r="EG249" s="61"/>
      <c r="EH249" s="61"/>
      <c r="EI249" s="61"/>
      <c r="EJ249" s="61"/>
      <c r="EK249" s="61"/>
      <c r="EL249" s="61"/>
      <c r="EM249" s="61"/>
      <c r="EN249" s="61"/>
      <c r="EO249" s="61"/>
      <c r="EP249" s="61"/>
      <c r="EQ249" s="61"/>
      <c r="ER249" s="61"/>
      <c r="ES249" s="61"/>
      <c r="ET249" s="61"/>
      <c r="EU249" s="61"/>
      <c r="EV249" s="61"/>
      <c r="EW249" s="61"/>
      <c r="EX249" s="61"/>
      <c r="EY249" s="61"/>
      <c r="EZ249" s="61"/>
      <c r="FA249" s="61"/>
      <c r="FB249" s="61"/>
      <c r="FC249" s="61"/>
      <c r="FD249" s="61"/>
      <c r="FE249" s="61"/>
      <c r="FF249" s="61"/>
      <c r="FG249" s="61"/>
      <c r="FH249" s="61"/>
      <c r="FI249" s="61"/>
      <c r="FJ249" s="61"/>
      <c r="FK249" s="61"/>
      <c r="FL249" s="61"/>
      <c r="FM249" s="61"/>
      <c r="FN249" s="61"/>
      <c r="FO249" s="61"/>
      <c r="FP249" s="61"/>
      <c r="FQ249" s="61"/>
      <c r="FR249" s="61"/>
      <c r="FS249" s="61"/>
      <c r="FT249" s="61"/>
      <c r="FU249" s="61"/>
      <c r="FV249" s="61"/>
      <c r="FW249" s="61"/>
      <c r="FX249" s="61"/>
      <c r="FY249" s="61"/>
      <c r="FZ249" s="61"/>
      <c r="GA249" s="61"/>
      <c r="GB249" s="61"/>
      <c r="GC249" s="61"/>
      <c r="GD249" s="61"/>
      <c r="GE249" s="61"/>
      <c r="GF249" s="61"/>
      <c r="GG249" s="61"/>
      <c r="GH249" s="61"/>
      <c r="GI249" s="61"/>
      <c r="GJ249" s="61"/>
      <c r="GK249" s="61"/>
      <c r="GL249" s="61"/>
      <c r="GM249" s="61"/>
      <c r="GN249" s="61"/>
      <c r="GO249" s="61"/>
      <c r="GP249" s="61"/>
      <c r="GQ249" s="61"/>
      <c r="GR249" s="61"/>
      <c r="GS249" s="61"/>
      <c r="GT249" s="61"/>
      <c r="GU249" s="61"/>
      <c r="GV249" s="61"/>
      <c r="GW249" s="61"/>
      <c r="GX249" s="61"/>
      <c r="GY249" s="61"/>
      <c r="GZ249" s="61"/>
      <c r="HA249" s="61"/>
      <c r="HB249" s="61"/>
      <c r="HC249" s="61"/>
      <c r="HD249" s="61"/>
      <c r="HE249" s="61"/>
      <c r="HF249" s="61"/>
      <c r="HG249" s="61"/>
      <c r="HH249" s="61"/>
      <c r="HI249" s="61"/>
      <c r="HJ249" s="61"/>
      <c r="HK249" s="61"/>
      <c r="HL249" s="61"/>
      <c r="HM249" s="61"/>
      <c r="HN249" s="61"/>
      <c r="HO249" s="61"/>
      <c r="HP249" s="62"/>
    </row>
    <row r="250" spans="2:224" ht="15" x14ac:dyDescent="0.25">
      <c r="B250" s="63">
        <v>6410</v>
      </c>
      <c r="C250" s="57" t="s">
        <v>512</v>
      </c>
      <c r="D250" s="58">
        <v>8826.75</v>
      </c>
      <c r="E250" s="58">
        <v>21782.25</v>
      </c>
      <c r="F250" s="58">
        <v>30960.25</v>
      </c>
      <c r="G250" s="58">
        <v>32690.25</v>
      </c>
      <c r="H250" s="58">
        <v>30944</v>
      </c>
      <c r="I250" s="58">
        <v>29389.5</v>
      </c>
      <c r="J250" s="58">
        <v>27664.25</v>
      </c>
      <c r="K250" s="58">
        <v>26781.75</v>
      </c>
      <c r="L250" s="58">
        <v>14378</v>
      </c>
      <c r="M250" s="58">
        <v>14947</v>
      </c>
      <c r="N250" s="58">
        <v>15987.25</v>
      </c>
      <c r="O250" s="58">
        <v>17668.75</v>
      </c>
      <c r="P250" s="58">
        <v>18827.25</v>
      </c>
      <c r="Q250" s="58">
        <v>18871.5</v>
      </c>
      <c r="R250" s="58">
        <v>19046.5</v>
      </c>
      <c r="S250" s="58">
        <v>19096</v>
      </c>
      <c r="T250" s="58">
        <v>19153.25</v>
      </c>
      <c r="U250" s="58">
        <v>19053.75</v>
      </c>
      <c r="V250" s="58">
        <v>19158.25</v>
      </c>
      <c r="W250" s="58">
        <v>19704</v>
      </c>
      <c r="X250" s="58">
        <v>19979.75</v>
      </c>
      <c r="Y250" s="59">
        <v>20587.5</v>
      </c>
      <c r="Z250" s="59">
        <v>20580.75</v>
      </c>
      <c r="AA250" s="60"/>
      <c r="AB250" s="61"/>
      <c r="AC250" s="61"/>
      <c r="AD250" s="61"/>
      <c r="AE250" s="61"/>
      <c r="AF250" s="61"/>
      <c r="AG250" s="61"/>
      <c r="AH250" s="61"/>
      <c r="AI250" s="61"/>
      <c r="AJ250" s="61"/>
      <c r="AK250" s="61"/>
      <c r="AL250" s="61"/>
      <c r="AM250" s="61"/>
      <c r="AN250" s="61"/>
      <c r="AO250" s="61"/>
      <c r="AP250" s="61"/>
      <c r="AQ250" s="61"/>
      <c r="AR250" s="61"/>
      <c r="AS250" s="61"/>
      <c r="AT250" s="61"/>
      <c r="AU250" s="61"/>
      <c r="AV250" s="61"/>
      <c r="AW250" s="61"/>
      <c r="AX250" s="61"/>
      <c r="AY250" s="61"/>
      <c r="AZ250" s="61"/>
      <c r="BA250" s="61"/>
      <c r="BB250" s="61"/>
      <c r="BC250" s="61"/>
      <c r="BD250" s="61"/>
      <c r="BE250" s="61"/>
      <c r="BF250" s="61"/>
      <c r="BG250" s="61"/>
      <c r="BH250" s="61"/>
      <c r="BI250" s="61"/>
      <c r="BJ250" s="61"/>
      <c r="BK250" s="61"/>
      <c r="BL250" s="61"/>
      <c r="BM250" s="61"/>
      <c r="BN250" s="61"/>
      <c r="BO250" s="61"/>
      <c r="BP250" s="61"/>
      <c r="BQ250" s="61"/>
      <c r="BR250" s="61"/>
      <c r="BS250" s="61"/>
      <c r="BT250" s="61"/>
      <c r="BU250" s="61"/>
      <c r="BV250" s="61"/>
      <c r="BW250" s="61"/>
      <c r="BX250" s="61"/>
      <c r="BY250" s="61"/>
      <c r="BZ250" s="61"/>
      <c r="CA250" s="61"/>
      <c r="CB250" s="61"/>
      <c r="CC250" s="61"/>
      <c r="CD250" s="61"/>
      <c r="CE250" s="61"/>
      <c r="CF250" s="61"/>
      <c r="CG250" s="61"/>
      <c r="CH250" s="61"/>
      <c r="CI250" s="61"/>
      <c r="CJ250" s="61"/>
      <c r="CK250" s="61"/>
      <c r="CL250" s="61"/>
      <c r="CM250" s="61"/>
      <c r="CN250" s="61"/>
      <c r="CO250" s="61"/>
      <c r="CP250" s="61"/>
      <c r="CQ250" s="61"/>
      <c r="CR250" s="61"/>
      <c r="CS250" s="61"/>
      <c r="CT250" s="61"/>
      <c r="CU250" s="61"/>
      <c r="CV250" s="61"/>
      <c r="CW250" s="61"/>
      <c r="CX250" s="61"/>
      <c r="CY250" s="61"/>
      <c r="CZ250" s="61"/>
      <c r="DA250" s="61"/>
      <c r="DB250" s="61"/>
      <c r="DC250" s="61"/>
      <c r="DD250" s="61"/>
      <c r="DE250" s="61"/>
      <c r="DF250" s="61"/>
      <c r="DG250" s="61"/>
      <c r="DH250" s="61"/>
      <c r="DI250" s="61"/>
      <c r="DJ250" s="61"/>
      <c r="DK250" s="61"/>
      <c r="DL250" s="61"/>
      <c r="DM250" s="61"/>
      <c r="DN250" s="61"/>
      <c r="DO250" s="61"/>
      <c r="DP250" s="61"/>
      <c r="DQ250" s="61"/>
      <c r="DR250" s="61"/>
      <c r="DS250" s="61"/>
      <c r="DT250" s="61"/>
      <c r="DU250" s="61"/>
      <c r="DV250" s="61"/>
      <c r="DW250" s="61"/>
      <c r="DX250" s="61"/>
      <c r="DY250" s="61"/>
      <c r="DZ250" s="61"/>
      <c r="EA250" s="61"/>
      <c r="EB250" s="61"/>
      <c r="EC250" s="61"/>
      <c r="ED250" s="61"/>
      <c r="EE250" s="61"/>
      <c r="EF250" s="61"/>
      <c r="EG250" s="61"/>
      <c r="EH250" s="61"/>
      <c r="EI250" s="61"/>
      <c r="EJ250" s="61"/>
      <c r="EK250" s="61"/>
      <c r="EL250" s="61"/>
      <c r="EM250" s="61"/>
      <c r="EN250" s="61"/>
      <c r="EO250" s="61"/>
      <c r="EP250" s="61"/>
      <c r="EQ250" s="61"/>
      <c r="ER250" s="61"/>
      <c r="ES250" s="61"/>
      <c r="ET250" s="61"/>
      <c r="EU250" s="61"/>
      <c r="EV250" s="61"/>
      <c r="EW250" s="61"/>
      <c r="EX250" s="61"/>
      <c r="EY250" s="61"/>
      <c r="EZ250" s="61"/>
      <c r="FA250" s="61"/>
      <c r="FB250" s="61"/>
      <c r="FC250" s="61"/>
      <c r="FD250" s="61"/>
      <c r="FE250" s="61"/>
      <c r="FF250" s="61"/>
      <c r="FG250" s="61"/>
      <c r="FH250" s="61"/>
      <c r="FI250" s="61"/>
      <c r="FJ250" s="61"/>
      <c r="FK250" s="61"/>
      <c r="FL250" s="61"/>
      <c r="FM250" s="61"/>
      <c r="FN250" s="61"/>
      <c r="FO250" s="61"/>
      <c r="FP250" s="61"/>
      <c r="FQ250" s="61"/>
      <c r="FR250" s="61"/>
      <c r="FS250" s="61"/>
      <c r="FT250" s="61"/>
      <c r="FU250" s="61"/>
      <c r="FV250" s="61"/>
      <c r="FW250" s="61"/>
      <c r="FX250" s="61"/>
      <c r="FY250" s="61"/>
      <c r="FZ250" s="61"/>
      <c r="GA250" s="61"/>
      <c r="GB250" s="61"/>
      <c r="GC250" s="61"/>
      <c r="GD250" s="61"/>
      <c r="GE250" s="61"/>
      <c r="GF250" s="61"/>
      <c r="GG250" s="61"/>
      <c r="GH250" s="61"/>
      <c r="GI250" s="61"/>
      <c r="GJ250" s="61"/>
      <c r="GK250" s="61"/>
      <c r="GL250" s="61"/>
      <c r="GM250" s="61"/>
      <c r="GN250" s="61"/>
      <c r="GO250" s="61"/>
      <c r="GP250" s="61"/>
      <c r="GQ250" s="61"/>
      <c r="GR250" s="61"/>
      <c r="GS250" s="61"/>
      <c r="GT250" s="61"/>
      <c r="GU250" s="61"/>
      <c r="GV250" s="61"/>
      <c r="GW250" s="61"/>
      <c r="GX250" s="61"/>
      <c r="GY250" s="61"/>
      <c r="GZ250" s="61"/>
      <c r="HA250" s="61"/>
      <c r="HB250" s="61"/>
      <c r="HC250" s="61"/>
      <c r="HD250" s="61"/>
      <c r="HE250" s="61"/>
      <c r="HF250" s="61"/>
      <c r="HG250" s="61"/>
      <c r="HH250" s="61"/>
      <c r="HI250" s="61"/>
      <c r="HJ250" s="61"/>
      <c r="HK250" s="61"/>
      <c r="HL250" s="61"/>
      <c r="HM250" s="61"/>
      <c r="HN250" s="61"/>
      <c r="HO250" s="61"/>
      <c r="HP250" s="62"/>
    </row>
    <row r="251" spans="2:224" ht="15" x14ac:dyDescent="0.25">
      <c r="B251" s="63">
        <v>6420</v>
      </c>
      <c r="C251" s="57" t="s">
        <v>514</v>
      </c>
      <c r="D251" s="58">
        <v>51627.75</v>
      </c>
      <c r="E251" s="58">
        <v>51158.75</v>
      </c>
      <c r="F251" s="58">
        <v>55142.5</v>
      </c>
      <c r="G251" s="58">
        <v>57717.75</v>
      </c>
      <c r="H251" s="58">
        <v>64921</v>
      </c>
      <c r="I251" s="58">
        <v>66110.75</v>
      </c>
      <c r="J251" s="58">
        <v>59656.5</v>
      </c>
      <c r="K251" s="58">
        <v>58237.75</v>
      </c>
      <c r="L251" s="58">
        <v>61137</v>
      </c>
      <c r="M251" s="58">
        <v>65279</v>
      </c>
      <c r="N251" s="58">
        <v>69972</v>
      </c>
      <c r="O251" s="58">
        <v>74374.25</v>
      </c>
      <c r="P251" s="58">
        <v>78115.25</v>
      </c>
      <c r="Q251" s="58">
        <v>77578</v>
      </c>
      <c r="R251" s="58">
        <v>77664.75</v>
      </c>
      <c r="S251" s="58">
        <v>76196.75</v>
      </c>
      <c r="T251" s="58">
        <v>76592</v>
      </c>
      <c r="U251" s="58">
        <v>77128.75</v>
      </c>
      <c r="V251" s="58">
        <v>77710</v>
      </c>
      <c r="W251" s="58">
        <v>78502.75</v>
      </c>
      <c r="X251" s="58">
        <v>79270.5</v>
      </c>
      <c r="Y251" s="59">
        <v>79260.5</v>
      </c>
      <c r="Z251" s="59">
        <v>77891.25</v>
      </c>
      <c r="AA251" s="60"/>
      <c r="AB251" s="61"/>
      <c r="AC251" s="61"/>
      <c r="AD251" s="61"/>
      <c r="AE251" s="61"/>
      <c r="AF251" s="61"/>
      <c r="AG251" s="61"/>
      <c r="AH251" s="61"/>
      <c r="AI251" s="61"/>
      <c r="AJ251" s="61"/>
      <c r="AK251" s="61"/>
      <c r="AL251" s="61"/>
      <c r="AM251" s="61"/>
      <c r="AN251" s="61"/>
      <c r="AO251" s="61"/>
      <c r="AP251" s="61"/>
      <c r="AQ251" s="61"/>
      <c r="AR251" s="61"/>
      <c r="AS251" s="61"/>
      <c r="AT251" s="61"/>
      <c r="AU251" s="61"/>
      <c r="AV251" s="61"/>
      <c r="AW251" s="61"/>
      <c r="AX251" s="61"/>
      <c r="AY251" s="61"/>
      <c r="AZ251" s="61"/>
      <c r="BA251" s="61"/>
      <c r="BB251" s="61"/>
      <c r="BC251" s="61"/>
      <c r="BD251" s="61"/>
      <c r="BE251" s="61"/>
      <c r="BF251" s="61"/>
      <c r="BG251" s="61"/>
      <c r="BH251" s="61"/>
      <c r="BI251" s="61"/>
      <c r="BJ251" s="61"/>
      <c r="BK251" s="61"/>
      <c r="BL251" s="61"/>
      <c r="BM251" s="61"/>
      <c r="BN251" s="61"/>
      <c r="BO251" s="61"/>
      <c r="BP251" s="61"/>
      <c r="BQ251" s="61"/>
      <c r="BR251" s="61"/>
      <c r="BS251" s="61"/>
      <c r="BT251" s="61"/>
      <c r="BU251" s="61"/>
      <c r="BV251" s="61"/>
      <c r="BW251" s="61"/>
      <c r="BX251" s="61"/>
      <c r="BY251" s="61"/>
      <c r="BZ251" s="61"/>
      <c r="CA251" s="61"/>
      <c r="CB251" s="61"/>
      <c r="CC251" s="61"/>
      <c r="CD251" s="61"/>
      <c r="CE251" s="61"/>
      <c r="CF251" s="61"/>
      <c r="CG251" s="61"/>
      <c r="CH251" s="61"/>
      <c r="CI251" s="61"/>
      <c r="CJ251" s="61"/>
      <c r="CK251" s="61"/>
      <c r="CL251" s="61"/>
      <c r="CM251" s="61"/>
      <c r="CN251" s="61"/>
      <c r="CO251" s="61"/>
      <c r="CP251" s="61"/>
      <c r="CQ251" s="61"/>
      <c r="CR251" s="61"/>
      <c r="CS251" s="61"/>
      <c r="CT251" s="61"/>
      <c r="CU251" s="61"/>
      <c r="CV251" s="61"/>
      <c r="CW251" s="61"/>
      <c r="CX251" s="61"/>
      <c r="CY251" s="61"/>
      <c r="CZ251" s="61"/>
      <c r="DA251" s="61"/>
      <c r="DB251" s="61"/>
      <c r="DC251" s="61"/>
      <c r="DD251" s="61"/>
      <c r="DE251" s="61"/>
      <c r="DF251" s="61"/>
      <c r="DG251" s="61"/>
      <c r="DH251" s="61"/>
      <c r="DI251" s="61"/>
      <c r="DJ251" s="61"/>
      <c r="DK251" s="61"/>
      <c r="DL251" s="61"/>
      <c r="DM251" s="61"/>
      <c r="DN251" s="61"/>
      <c r="DO251" s="61"/>
      <c r="DP251" s="61"/>
      <c r="DQ251" s="61"/>
      <c r="DR251" s="61"/>
      <c r="DS251" s="61"/>
      <c r="DT251" s="61"/>
      <c r="DU251" s="61"/>
      <c r="DV251" s="61"/>
      <c r="DW251" s="61"/>
      <c r="DX251" s="61"/>
      <c r="DY251" s="61"/>
      <c r="DZ251" s="61"/>
      <c r="EA251" s="61"/>
      <c r="EB251" s="61"/>
      <c r="EC251" s="61"/>
      <c r="ED251" s="61"/>
      <c r="EE251" s="61"/>
      <c r="EF251" s="61"/>
      <c r="EG251" s="61"/>
      <c r="EH251" s="61"/>
      <c r="EI251" s="61"/>
      <c r="EJ251" s="61"/>
      <c r="EK251" s="61"/>
      <c r="EL251" s="61"/>
      <c r="EM251" s="61"/>
      <c r="EN251" s="61"/>
      <c r="EO251" s="61"/>
      <c r="EP251" s="61"/>
      <c r="EQ251" s="61"/>
      <c r="ER251" s="61"/>
      <c r="ES251" s="61"/>
      <c r="ET251" s="61"/>
      <c r="EU251" s="61"/>
      <c r="EV251" s="61"/>
      <c r="EW251" s="61"/>
      <c r="EX251" s="61"/>
      <c r="EY251" s="61"/>
      <c r="EZ251" s="61"/>
      <c r="FA251" s="61"/>
      <c r="FB251" s="61"/>
      <c r="FC251" s="61"/>
      <c r="FD251" s="61"/>
      <c r="FE251" s="61"/>
      <c r="FF251" s="61"/>
      <c r="FG251" s="61"/>
      <c r="FH251" s="61"/>
      <c r="FI251" s="61"/>
      <c r="FJ251" s="61"/>
      <c r="FK251" s="61"/>
      <c r="FL251" s="61"/>
      <c r="FM251" s="61"/>
      <c r="FN251" s="61"/>
      <c r="FO251" s="61"/>
      <c r="FP251" s="61"/>
      <c r="FQ251" s="61"/>
      <c r="FR251" s="61"/>
      <c r="FS251" s="61"/>
      <c r="FT251" s="61"/>
      <c r="FU251" s="61"/>
      <c r="FV251" s="61"/>
      <c r="FW251" s="61"/>
      <c r="FX251" s="61"/>
      <c r="FY251" s="61"/>
      <c r="FZ251" s="61"/>
      <c r="GA251" s="61"/>
      <c r="GB251" s="61"/>
      <c r="GC251" s="61"/>
      <c r="GD251" s="61"/>
      <c r="GE251" s="61"/>
      <c r="GF251" s="61"/>
      <c r="GG251" s="61"/>
      <c r="GH251" s="61"/>
      <c r="GI251" s="61"/>
      <c r="GJ251" s="61"/>
      <c r="GK251" s="61"/>
      <c r="GL251" s="61"/>
      <c r="GM251" s="61"/>
      <c r="GN251" s="61"/>
      <c r="GO251" s="61"/>
      <c r="GP251" s="61"/>
      <c r="GQ251" s="61"/>
      <c r="GR251" s="61"/>
      <c r="GS251" s="61"/>
      <c r="GT251" s="61"/>
      <c r="GU251" s="61"/>
      <c r="GV251" s="61"/>
      <c r="GW251" s="61"/>
      <c r="GX251" s="61"/>
      <c r="GY251" s="61"/>
      <c r="GZ251" s="61"/>
      <c r="HA251" s="61"/>
      <c r="HB251" s="61"/>
      <c r="HC251" s="61"/>
      <c r="HD251" s="61"/>
      <c r="HE251" s="61"/>
      <c r="HF251" s="61"/>
      <c r="HG251" s="61"/>
      <c r="HH251" s="61"/>
      <c r="HI251" s="61"/>
      <c r="HJ251" s="61"/>
      <c r="HK251" s="61"/>
      <c r="HL251" s="61"/>
      <c r="HM251" s="61"/>
      <c r="HN251" s="61"/>
      <c r="HO251" s="61"/>
      <c r="HP251" s="62"/>
    </row>
    <row r="252" spans="2:224" ht="15" x14ac:dyDescent="0.25">
      <c r="B252" s="63">
        <v>6521</v>
      </c>
      <c r="C252" s="57" t="s">
        <v>519</v>
      </c>
      <c r="D252" s="58">
        <v>50717.5</v>
      </c>
      <c r="E252" s="58">
        <v>53993.25</v>
      </c>
      <c r="F252" s="58">
        <v>56010.5</v>
      </c>
      <c r="G252" s="58">
        <v>56265.75</v>
      </c>
      <c r="H252" s="58">
        <v>54846.25</v>
      </c>
      <c r="I252" s="58">
        <v>54327.75</v>
      </c>
      <c r="J252" s="58">
        <v>51630.25</v>
      </c>
      <c r="K252" s="58">
        <v>45518.75</v>
      </c>
      <c r="L252" s="58">
        <v>45002.75</v>
      </c>
      <c r="M252" s="58">
        <v>46732.75</v>
      </c>
      <c r="N252" s="58">
        <v>49242.5</v>
      </c>
      <c r="O252" s="58">
        <v>55612</v>
      </c>
      <c r="P252" s="58">
        <v>59188.5</v>
      </c>
      <c r="Q252" s="58">
        <v>57884.25</v>
      </c>
      <c r="R252" s="58">
        <v>58629.25</v>
      </c>
      <c r="S252" s="58">
        <v>61245.25</v>
      </c>
      <c r="T252" s="58">
        <v>63085.25</v>
      </c>
      <c r="U252" s="58">
        <v>63793</v>
      </c>
      <c r="V252" s="58">
        <v>64385.75</v>
      </c>
      <c r="W252" s="58">
        <v>65689.5</v>
      </c>
      <c r="X252" s="58">
        <v>67624.25</v>
      </c>
      <c r="Y252" s="59">
        <v>67876.75</v>
      </c>
      <c r="Z252" s="59">
        <v>67721.5</v>
      </c>
      <c r="AA252" s="60"/>
      <c r="AB252" s="61"/>
      <c r="AC252" s="61"/>
      <c r="AD252" s="61"/>
      <c r="AE252" s="61"/>
      <c r="AF252" s="61"/>
      <c r="AG252" s="61"/>
      <c r="AH252" s="61"/>
      <c r="AI252" s="61"/>
      <c r="AJ252" s="61"/>
      <c r="AK252" s="61"/>
      <c r="AL252" s="61"/>
      <c r="AM252" s="61"/>
      <c r="AN252" s="61"/>
      <c r="AO252" s="61"/>
      <c r="AP252" s="61"/>
      <c r="AQ252" s="61"/>
      <c r="AR252" s="61"/>
      <c r="AS252" s="61"/>
      <c r="AT252" s="61"/>
      <c r="AU252" s="61"/>
      <c r="AV252" s="61"/>
      <c r="AW252" s="61"/>
      <c r="AX252" s="61"/>
      <c r="AY252" s="61"/>
      <c r="AZ252" s="61"/>
      <c r="BA252" s="61"/>
      <c r="BB252" s="61"/>
      <c r="BC252" s="61"/>
      <c r="BD252" s="61"/>
      <c r="BE252" s="61"/>
      <c r="BF252" s="61"/>
      <c r="BG252" s="61"/>
      <c r="BH252" s="61"/>
      <c r="BI252" s="61"/>
      <c r="BJ252" s="61"/>
      <c r="BK252" s="61"/>
      <c r="BL252" s="61"/>
      <c r="BM252" s="61"/>
      <c r="BN252" s="61"/>
      <c r="BO252" s="61"/>
      <c r="BP252" s="61"/>
      <c r="BQ252" s="61"/>
      <c r="BR252" s="61"/>
      <c r="BS252" s="61"/>
      <c r="BT252" s="61"/>
      <c r="BU252" s="61"/>
      <c r="BV252" s="61"/>
      <c r="BW252" s="61"/>
      <c r="BX252" s="61"/>
      <c r="BY252" s="61"/>
      <c r="BZ252" s="61"/>
      <c r="CA252" s="61"/>
      <c r="CB252" s="61"/>
      <c r="CC252" s="61"/>
      <c r="CD252" s="61"/>
      <c r="CE252" s="61"/>
      <c r="CF252" s="61"/>
      <c r="CG252" s="61"/>
      <c r="CH252" s="61"/>
      <c r="CI252" s="61"/>
      <c r="CJ252" s="61"/>
      <c r="CK252" s="61"/>
      <c r="CL252" s="61"/>
      <c r="CM252" s="61"/>
      <c r="CN252" s="61"/>
      <c r="CO252" s="61"/>
      <c r="CP252" s="61"/>
      <c r="CQ252" s="61"/>
      <c r="CR252" s="61"/>
      <c r="CS252" s="61"/>
      <c r="CT252" s="61"/>
      <c r="CU252" s="61"/>
      <c r="CV252" s="61"/>
      <c r="CW252" s="61"/>
      <c r="CX252" s="61"/>
      <c r="CY252" s="61"/>
      <c r="CZ252" s="61"/>
      <c r="DA252" s="61"/>
      <c r="DB252" s="61"/>
      <c r="DC252" s="61"/>
      <c r="DD252" s="61"/>
      <c r="DE252" s="61"/>
      <c r="DF252" s="61"/>
      <c r="DG252" s="61"/>
      <c r="DH252" s="61"/>
      <c r="DI252" s="61"/>
      <c r="DJ252" s="61"/>
      <c r="DK252" s="61"/>
      <c r="DL252" s="61"/>
      <c r="DM252" s="61"/>
      <c r="DN252" s="61"/>
      <c r="DO252" s="61"/>
      <c r="DP252" s="61"/>
      <c r="DQ252" s="61"/>
      <c r="DR252" s="61"/>
      <c r="DS252" s="61"/>
      <c r="DT252" s="61"/>
      <c r="DU252" s="61"/>
      <c r="DV252" s="61"/>
      <c r="DW252" s="61"/>
      <c r="DX252" s="61"/>
      <c r="DY252" s="61"/>
      <c r="DZ252" s="61"/>
      <c r="EA252" s="61"/>
      <c r="EB252" s="61"/>
      <c r="EC252" s="61"/>
      <c r="ED252" s="61"/>
      <c r="EE252" s="61"/>
      <c r="EF252" s="61"/>
      <c r="EG252" s="61"/>
      <c r="EH252" s="61"/>
      <c r="EI252" s="61"/>
      <c r="EJ252" s="61"/>
      <c r="EK252" s="61"/>
      <c r="EL252" s="61"/>
      <c r="EM252" s="61"/>
      <c r="EN252" s="61"/>
      <c r="EO252" s="61"/>
      <c r="EP252" s="61"/>
      <c r="EQ252" s="61"/>
      <c r="ER252" s="61"/>
      <c r="ES252" s="61"/>
      <c r="ET252" s="61"/>
      <c r="EU252" s="61"/>
      <c r="EV252" s="61"/>
      <c r="EW252" s="61"/>
      <c r="EX252" s="61"/>
      <c r="EY252" s="61"/>
      <c r="EZ252" s="61"/>
      <c r="FA252" s="61"/>
      <c r="FB252" s="61"/>
      <c r="FC252" s="61"/>
      <c r="FD252" s="61"/>
      <c r="FE252" s="61"/>
      <c r="FF252" s="61"/>
      <c r="FG252" s="61"/>
      <c r="FH252" s="61"/>
      <c r="FI252" s="61"/>
      <c r="FJ252" s="61"/>
      <c r="FK252" s="61"/>
      <c r="FL252" s="61"/>
      <c r="FM252" s="61"/>
      <c r="FN252" s="61"/>
      <c r="FO252" s="61"/>
      <c r="FP252" s="61"/>
      <c r="FQ252" s="61"/>
      <c r="FR252" s="61"/>
      <c r="FS252" s="61"/>
      <c r="FT252" s="61"/>
      <c r="FU252" s="61"/>
      <c r="FV252" s="61"/>
      <c r="FW252" s="61"/>
      <c r="FX252" s="61"/>
      <c r="FY252" s="61"/>
      <c r="FZ252" s="61"/>
      <c r="GA252" s="61"/>
      <c r="GB252" s="61"/>
      <c r="GC252" s="61"/>
      <c r="GD252" s="61"/>
      <c r="GE252" s="61"/>
      <c r="GF252" s="61"/>
      <c r="GG252" s="61"/>
      <c r="GH252" s="61"/>
      <c r="GI252" s="61"/>
      <c r="GJ252" s="61"/>
      <c r="GK252" s="61"/>
      <c r="GL252" s="61"/>
      <c r="GM252" s="61"/>
      <c r="GN252" s="61"/>
      <c r="GO252" s="61"/>
      <c r="GP252" s="61"/>
      <c r="GQ252" s="61"/>
      <c r="GR252" s="61"/>
      <c r="GS252" s="61"/>
      <c r="GT252" s="61"/>
      <c r="GU252" s="61"/>
      <c r="GV252" s="61"/>
      <c r="GW252" s="61"/>
      <c r="GX252" s="61"/>
      <c r="GY252" s="61"/>
      <c r="GZ252" s="61"/>
      <c r="HA252" s="61"/>
      <c r="HB252" s="61"/>
      <c r="HC252" s="61"/>
      <c r="HD252" s="61"/>
      <c r="HE252" s="61"/>
      <c r="HF252" s="61"/>
      <c r="HG252" s="61"/>
      <c r="HH252" s="61"/>
      <c r="HI252" s="61"/>
      <c r="HJ252" s="61"/>
      <c r="HK252" s="61"/>
      <c r="HL252" s="61"/>
      <c r="HM252" s="61"/>
      <c r="HN252" s="61"/>
      <c r="HO252" s="61"/>
      <c r="HP252" s="62"/>
    </row>
    <row r="253" spans="2:224" ht="15" x14ac:dyDescent="0.25">
      <c r="B253" s="63">
        <v>6522</v>
      </c>
      <c r="C253" s="57" t="s">
        <v>521</v>
      </c>
      <c r="D253" s="58">
        <v>5687.75</v>
      </c>
      <c r="E253" s="58">
        <v>5745.5</v>
      </c>
      <c r="F253" s="58">
        <v>7241.25</v>
      </c>
      <c r="G253" s="58">
        <v>8048</v>
      </c>
      <c r="H253" s="58">
        <v>8489.75</v>
      </c>
      <c r="I253" s="58">
        <v>8280.75</v>
      </c>
      <c r="J253" s="58">
        <v>6520.75</v>
      </c>
      <c r="K253" s="58">
        <v>5053</v>
      </c>
      <c r="L253" s="58">
        <v>4967.5</v>
      </c>
      <c r="M253" s="58">
        <v>5272.75</v>
      </c>
      <c r="N253" s="58">
        <v>5554.5</v>
      </c>
      <c r="O253" s="58">
        <v>3977.75</v>
      </c>
      <c r="P253" s="58">
        <v>3684.25</v>
      </c>
      <c r="Q253" s="58">
        <v>3198.5</v>
      </c>
      <c r="R253" s="58">
        <v>3315.75</v>
      </c>
      <c r="S253" s="58">
        <v>3503</v>
      </c>
      <c r="T253" s="58">
        <v>3799</v>
      </c>
      <c r="U253" s="58">
        <v>3857</v>
      </c>
      <c r="V253" s="58">
        <v>3712.5</v>
      </c>
      <c r="W253" s="58">
        <v>3485</v>
      </c>
      <c r="X253" s="58">
        <v>3521.25</v>
      </c>
      <c r="Y253" s="59">
        <v>3606.5</v>
      </c>
      <c r="Z253" s="59">
        <v>3269.75</v>
      </c>
      <c r="AA253" s="60"/>
      <c r="AB253" s="61"/>
      <c r="AC253" s="61"/>
      <c r="AD253" s="61"/>
      <c r="AE253" s="61"/>
      <c r="AF253" s="61"/>
      <c r="AG253" s="61"/>
      <c r="AH253" s="61"/>
      <c r="AI253" s="61"/>
      <c r="AJ253" s="61"/>
      <c r="AK253" s="61"/>
      <c r="AL253" s="61"/>
      <c r="AM253" s="61"/>
      <c r="AN253" s="61"/>
      <c r="AO253" s="61"/>
      <c r="AP253" s="61"/>
      <c r="AQ253" s="61"/>
      <c r="AR253" s="61"/>
      <c r="AS253" s="61"/>
      <c r="AT253" s="61"/>
      <c r="AU253" s="61"/>
      <c r="AV253" s="61"/>
      <c r="AW253" s="61"/>
      <c r="AX253" s="61"/>
      <c r="AY253" s="61"/>
      <c r="AZ253" s="61"/>
      <c r="BA253" s="61"/>
      <c r="BB253" s="61"/>
      <c r="BC253" s="61"/>
      <c r="BD253" s="61"/>
      <c r="BE253" s="61"/>
      <c r="BF253" s="61"/>
      <c r="BG253" s="61"/>
      <c r="BH253" s="61"/>
      <c r="BI253" s="61"/>
      <c r="BJ253" s="61"/>
      <c r="BK253" s="61"/>
      <c r="BL253" s="61"/>
      <c r="BM253" s="61"/>
      <c r="BN253" s="61"/>
      <c r="BO253" s="61"/>
      <c r="BP253" s="61"/>
      <c r="BQ253" s="61"/>
      <c r="BR253" s="61"/>
      <c r="BS253" s="61"/>
      <c r="BT253" s="61"/>
      <c r="BU253" s="61"/>
      <c r="BV253" s="61"/>
      <c r="BW253" s="61"/>
      <c r="BX253" s="61"/>
      <c r="BY253" s="61"/>
      <c r="BZ253" s="61"/>
      <c r="CA253" s="61"/>
      <c r="CB253" s="61"/>
      <c r="CC253" s="61"/>
      <c r="CD253" s="61"/>
      <c r="CE253" s="61"/>
      <c r="CF253" s="61"/>
      <c r="CG253" s="61"/>
      <c r="CH253" s="61"/>
      <c r="CI253" s="61"/>
      <c r="CJ253" s="61"/>
      <c r="CK253" s="61"/>
      <c r="CL253" s="61"/>
      <c r="CM253" s="61"/>
      <c r="CN253" s="61"/>
      <c r="CO253" s="61"/>
      <c r="CP253" s="61"/>
      <c r="CQ253" s="61"/>
      <c r="CR253" s="61"/>
      <c r="CS253" s="61"/>
      <c r="CT253" s="61"/>
      <c r="CU253" s="61"/>
      <c r="CV253" s="61"/>
      <c r="CW253" s="61"/>
      <c r="CX253" s="61"/>
      <c r="CY253" s="61"/>
      <c r="CZ253" s="61"/>
      <c r="DA253" s="61"/>
      <c r="DB253" s="61"/>
      <c r="DC253" s="61"/>
      <c r="DD253" s="61"/>
      <c r="DE253" s="61"/>
      <c r="DF253" s="61"/>
      <c r="DG253" s="61"/>
      <c r="DH253" s="61"/>
      <c r="DI253" s="61"/>
      <c r="DJ253" s="61"/>
      <c r="DK253" s="61"/>
      <c r="DL253" s="61"/>
      <c r="DM253" s="61"/>
      <c r="DN253" s="61"/>
      <c r="DO253" s="61"/>
      <c r="DP253" s="61"/>
      <c r="DQ253" s="61"/>
      <c r="DR253" s="61"/>
      <c r="DS253" s="61"/>
      <c r="DT253" s="61"/>
      <c r="DU253" s="61"/>
      <c r="DV253" s="61"/>
      <c r="DW253" s="61"/>
      <c r="DX253" s="61"/>
      <c r="DY253" s="61"/>
      <c r="DZ253" s="61"/>
      <c r="EA253" s="61"/>
      <c r="EB253" s="61"/>
      <c r="EC253" s="61"/>
      <c r="ED253" s="61"/>
      <c r="EE253" s="61"/>
      <c r="EF253" s="61"/>
      <c r="EG253" s="61"/>
      <c r="EH253" s="61"/>
      <c r="EI253" s="61"/>
      <c r="EJ253" s="61"/>
      <c r="EK253" s="61"/>
      <c r="EL253" s="61"/>
      <c r="EM253" s="61"/>
      <c r="EN253" s="61"/>
      <c r="EO253" s="61"/>
      <c r="EP253" s="61"/>
      <c r="EQ253" s="61"/>
      <c r="ER253" s="61"/>
      <c r="ES253" s="61"/>
      <c r="ET253" s="61"/>
      <c r="EU253" s="61"/>
      <c r="EV253" s="61"/>
      <c r="EW253" s="61"/>
      <c r="EX253" s="61"/>
      <c r="EY253" s="61"/>
      <c r="EZ253" s="61"/>
      <c r="FA253" s="61"/>
      <c r="FB253" s="61"/>
      <c r="FC253" s="61"/>
      <c r="FD253" s="61"/>
      <c r="FE253" s="61"/>
      <c r="FF253" s="61"/>
      <c r="FG253" s="61"/>
      <c r="FH253" s="61"/>
      <c r="FI253" s="61"/>
      <c r="FJ253" s="61"/>
      <c r="FK253" s="61"/>
      <c r="FL253" s="61"/>
      <c r="FM253" s="61"/>
      <c r="FN253" s="61"/>
      <c r="FO253" s="61"/>
      <c r="FP253" s="61"/>
      <c r="FQ253" s="61"/>
      <c r="FR253" s="61"/>
      <c r="FS253" s="61"/>
      <c r="FT253" s="61"/>
      <c r="FU253" s="61"/>
      <c r="FV253" s="61"/>
      <c r="FW253" s="61"/>
      <c r="FX253" s="61"/>
      <c r="FY253" s="61"/>
      <c r="FZ253" s="61"/>
      <c r="GA253" s="61"/>
      <c r="GB253" s="61"/>
      <c r="GC253" s="61"/>
      <c r="GD253" s="61"/>
      <c r="GE253" s="61"/>
      <c r="GF253" s="61"/>
      <c r="GG253" s="61"/>
      <c r="GH253" s="61"/>
      <c r="GI253" s="61"/>
      <c r="GJ253" s="61"/>
      <c r="GK253" s="61"/>
      <c r="GL253" s="61"/>
      <c r="GM253" s="61"/>
      <c r="GN253" s="61"/>
      <c r="GO253" s="61"/>
      <c r="GP253" s="61"/>
      <c r="GQ253" s="61"/>
      <c r="GR253" s="61"/>
      <c r="GS253" s="61"/>
      <c r="GT253" s="61"/>
      <c r="GU253" s="61"/>
      <c r="GV253" s="61"/>
      <c r="GW253" s="61"/>
      <c r="GX253" s="61"/>
      <c r="GY253" s="61"/>
      <c r="GZ253" s="61"/>
      <c r="HA253" s="61"/>
      <c r="HB253" s="61"/>
      <c r="HC253" s="61"/>
      <c r="HD253" s="61"/>
      <c r="HE253" s="61"/>
      <c r="HF253" s="61"/>
      <c r="HG253" s="61"/>
      <c r="HH253" s="61"/>
      <c r="HI253" s="61"/>
      <c r="HJ253" s="61"/>
      <c r="HK253" s="61"/>
      <c r="HL253" s="61"/>
      <c r="HM253" s="61"/>
      <c r="HN253" s="61"/>
      <c r="HO253" s="61"/>
      <c r="HP253" s="62"/>
    </row>
    <row r="254" spans="2:224" ht="15" x14ac:dyDescent="0.25">
      <c r="B254" s="63">
        <v>6590</v>
      </c>
      <c r="C254" s="57" t="s">
        <v>523</v>
      </c>
      <c r="D254" s="58">
        <v>20527</v>
      </c>
      <c r="E254" s="58">
        <v>20872.75</v>
      </c>
      <c r="F254" s="58">
        <v>24209.25</v>
      </c>
      <c r="G254" s="58">
        <v>23684.75</v>
      </c>
      <c r="H254" s="58">
        <v>22982.75</v>
      </c>
      <c r="I254" s="58">
        <v>21783</v>
      </c>
      <c r="J254" s="58">
        <v>16537.75</v>
      </c>
      <c r="K254" s="58">
        <v>13928</v>
      </c>
      <c r="L254" s="58">
        <v>15318.5</v>
      </c>
      <c r="M254" s="58">
        <v>17928.75</v>
      </c>
      <c r="N254" s="58">
        <v>21480</v>
      </c>
      <c r="O254" s="58">
        <v>24870.75</v>
      </c>
      <c r="P254" s="58">
        <v>26522.25</v>
      </c>
      <c r="Q254" s="58">
        <v>24529</v>
      </c>
      <c r="R254" s="58">
        <v>25344.25</v>
      </c>
      <c r="S254" s="58">
        <v>27700.25</v>
      </c>
      <c r="T254" s="58">
        <v>28090.5</v>
      </c>
      <c r="U254" s="58">
        <v>27624.75</v>
      </c>
      <c r="V254" s="58">
        <v>26315.5</v>
      </c>
      <c r="W254" s="58">
        <v>26021.5</v>
      </c>
      <c r="X254" s="58">
        <v>25659.5</v>
      </c>
      <c r="Y254" s="59">
        <v>25154.5</v>
      </c>
      <c r="Z254" s="59">
        <v>25134.5</v>
      </c>
      <c r="AA254" s="60"/>
      <c r="AB254" s="61"/>
      <c r="AC254" s="61"/>
      <c r="AD254" s="61"/>
      <c r="AE254" s="61"/>
      <c r="AF254" s="61"/>
      <c r="AG254" s="61"/>
      <c r="AH254" s="61"/>
      <c r="AI254" s="61"/>
      <c r="AJ254" s="61"/>
      <c r="AK254" s="61"/>
      <c r="AL254" s="61"/>
      <c r="AM254" s="61"/>
      <c r="AN254" s="61"/>
      <c r="AO254" s="61"/>
      <c r="AP254" s="61"/>
      <c r="AQ254" s="61"/>
      <c r="AR254" s="61"/>
      <c r="AS254" s="61"/>
      <c r="AT254" s="61"/>
      <c r="AU254" s="61"/>
      <c r="AV254" s="61"/>
      <c r="AW254" s="61"/>
      <c r="AX254" s="61"/>
      <c r="AY254" s="61"/>
      <c r="AZ254" s="61"/>
      <c r="BA254" s="61"/>
      <c r="BB254" s="61"/>
      <c r="BC254" s="61"/>
      <c r="BD254" s="61"/>
      <c r="BE254" s="61"/>
      <c r="BF254" s="61"/>
      <c r="BG254" s="61"/>
      <c r="BH254" s="61"/>
      <c r="BI254" s="61"/>
      <c r="BJ254" s="61"/>
      <c r="BK254" s="61"/>
      <c r="BL254" s="61"/>
      <c r="BM254" s="61"/>
      <c r="BN254" s="61"/>
      <c r="BO254" s="61"/>
      <c r="BP254" s="61"/>
      <c r="BQ254" s="61"/>
      <c r="BR254" s="61"/>
      <c r="BS254" s="61"/>
      <c r="BT254" s="61"/>
      <c r="BU254" s="61"/>
      <c r="BV254" s="61"/>
      <c r="BW254" s="61"/>
      <c r="BX254" s="61"/>
      <c r="BY254" s="61"/>
      <c r="BZ254" s="61"/>
      <c r="CA254" s="61"/>
      <c r="CB254" s="61"/>
      <c r="CC254" s="61"/>
      <c r="CD254" s="61"/>
      <c r="CE254" s="61"/>
      <c r="CF254" s="61"/>
      <c r="CG254" s="61"/>
      <c r="CH254" s="61"/>
      <c r="CI254" s="61"/>
      <c r="CJ254" s="61"/>
      <c r="CK254" s="61"/>
      <c r="CL254" s="61"/>
      <c r="CM254" s="61"/>
      <c r="CN254" s="61"/>
      <c r="CO254" s="61"/>
      <c r="CP254" s="61"/>
      <c r="CQ254" s="61"/>
      <c r="CR254" s="61"/>
      <c r="CS254" s="61"/>
      <c r="CT254" s="61"/>
      <c r="CU254" s="61"/>
      <c r="CV254" s="61"/>
      <c r="CW254" s="61"/>
      <c r="CX254" s="61"/>
      <c r="CY254" s="61"/>
      <c r="CZ254" s="61"/>
      <c r="DA254" s="61"/>
      <c r="DB254" s="61"/>
      <c r="DC254" s="61"/>
      <c r="DD254" s="61"/>
      <c r="DE254" s="61"/>
      <c r="DF254" s="61"/>
      <c r="DG254" s="61"/>
      <c r="DH254" s="61"/>
      <c r="DI254" s="61"/>
      <c r="DJ254" s="61"/>
      <c r="DK254" s="61"/>
      <c r="DL254" s="61"/>
      <c r="DM254" s="61"/>
      <c r="DN254" s="61"/>
      <c r="DO254" s="61"/>
      <c r="DP254" s="61"/>
      <c r="DQ254" s="61"/>
      <c r="DR254" s="61"/>
      <c r="DS254" s="61"/>
      <c r="DT254" s="61"/>
      <c r="DU254" s="61"/>
      <c r="DV254" s="61"/>
      <c r="DW254" s="61"/>
      <c r="DX254" s="61"/>
      <c r="DY254" s="61"/>
      <c r="DZ254" s="61"/>
      <c r="EA254" s="61"/>
      <c r="EB254" s="61"/>
      <c r="EC254" s="61"/>
      <c r="ED254" s="61"/>
      <c r="EE254" s="61"/>
      <c r="EF254" s="61"/>
      <c r="EG254" s="61"/>
      <c r="EH254" s="61"/>
      <c r="EI254" s="61"/>
      <c r="EJ254" s="61"/>
      <c r="EK254" s="61"/>
      <c r="EL254" s="61"/>
      <c r="EM254" s="61"/>
      <c r="EN254" s="61"/>
      <c r="EO254" s="61"/>
      <c r="EP254" s="61"/>
      <c r="EQ254" s="61"/>
      <c r="ER254" s="61"/>
      <c r="ES254" s="61"/>
      <c r="ET254" s="61"/>
      <c r="EU254" s="61"/>
      <c r="EV254" s="61"/>
      <c r="EW254" s="61"/>
      <c r="EX254" s="61"/>
      <c r="EY254" s="61"/>
      <c r="EZ254" s="61"/>
      <c r="FA254" s="61"/>
      <c r="FB254" s="61"/>
      <c r="FC254" s="61"/>
      <c r="FD254" s="61"/>
      <c r="FE254" s="61"/>
      <c r="FF254" s="61"/>
      <c r="FG254" s="61"/>
      <c r="FH254" s="61"/>
      <c r="FI254" s="61"/>
      <c r="FJ254" s="61"/>
      <c r="FK254" s="61"/>
      <c r="FL254" s="61"/>
      <c r="FM254" s="61"/>
      <c r="FN254" s="61"/>
      <c r="FO254" s="61"/>
      <c r="FP254" s="61"/>
      <c r="FQ254" s="61"/>
      <c r="FR254" s="61"/>
      <c r="FS254" s="61"/>
      <c r="FT254" s="61"/>
      <c r="FU254" s="61"/>
      <c r="FV254" s="61"/>
      <c r="FW254" s="61"/>
      <c r="FX254" s="61"/>
      <c r="FY254" s="61"/>
      <c r="FZ254" s="61"/>
      <c r="GA254" s="61"/>
      <c r="GB254" s="61"/>
      <c r="GC254" s="61"/>
      <c r="GD254" s="61"/>
      <c r="GE254" s="61"/>
      <c r="GF254" s="61"/>
      <c r="GG254" s="61"/>
      <c r="GH254" s="61"/>
      <c r="GI254" s="61"/>
      <c r="GJ254" s="61"/>
      <c r="GK254" s="61"/>
      <c r="GL254" s="61"/>
      <c r="GM254" s="61"/>
      <c r="GN254" s="61"/>
      <c r="GO254" s="61"/>
      <c r="GP254" s="61"/>
      <c r="GQ254" s="61"/>
      <c r="GR254" s="61"/>
      <c r="GS254" s="61"/>
      <c r="GT254" s="61"/>
      <c r="GU254" s="61"/>
      <c r="GV254" s="61"/>
      <c r="GW254" s="61"/>
      <c r="GX254" s="61"/>
      <c r="GY254" s="61"/>
      <c r="GZ254" s="61"/>
      <c r="HA254" s="61"/>
      <c r="HB254" s="61"/>
      <c r="HC254" s="61"/>
      <c r="HD254" s="61"/>
      <c r="HE254" s="61"/>
      <c r="HF254" s="61"/>
      <c r="HG254" s="61"/>
      <c r="HH254" s="61"/>
      <c r="HI254" s="61"/>
      <c r="HJ254" s="61"/>
      <c r="HK254" s="61"/>
      <c r="HL254" s="61"/>
      <c r="HM254" s="61"/>
      <c r="HN254" s="61"/>
      <c r="HO254" s="61"/>
      <c r="HP254" s="62"/>
    </row>
    <row r="255" spans="2:224" ht="15" x14ac:dyDescent="0.25">
      <c r="B255" s="63">
        <v>6610</v>
      </c>
      <c r="C255" s="57" t="s">
        <v>662</v>
      </c>
      <c r="D255" s="58">
        <v>21486.25</v>
      </c>
      <c r="E255" s="58">
        <v>22287</v>
      </c>
      <c r="F255" s="58">
        <v>28835.25</v>
      </c>
      <c r="G255" s="58">
        <v>35242.25</v>
      </c>
      <c r="H255" s="58">
        <v>36675.25</v>
      </c>
      <c r="I255" s="58">
        <v>35140.75</v>
      </c>
      <c r="J255" s="58">
        <v>31571.25</v>
      </c>
      <c r="K255" s="58">
        <v>29116.5</v>
      </c>
      <c r="L255" s="58">
        <v>28872.25</v>
      </c>
      <c r="M255" s="58">
        <v>31055.25</v>
      </c>
      <c r="N255" s="58">
        <v>33136.75</v>
      </c>
      <c r="O255" s="58">
        <v>36566.75</v>
      </c>
      <c r="P255" s="58">
        <v>39768.25</v>
      </c>
      <c r="Q255" s="58">
        <v>40380</v>
      </c>
      <c r="R255" s="58">
        <v>41501</v>
      </c>
      <c r="S255" s="58">
        <v>43921</v>
      </c>
      <c r="T255" s="58">
        <v>46350.25</v>
      </c>
      <c r="U255" s="58">
        <v>48354.75</v>
      </c>
      <c r="V255" s="58">
        <v>48582.5</v>
      </c>
      <c r="W255" s="58">
        <v>47228.5</v>
      </c>
      <c r="X255" s="58">
        <v>48125</v>
      </c>
      <c r="Y255" s="59">
        <v>46871.5</v>
      </c>
      <c r="Z255" s="59">
        <v>46891.75</v>
      </c>
      <c r="AA255" s="60"/>
      <c r="AB255" s="61"/>
      <c r="AC255" s="61"/>
      <c r="AD255" s="61"/>
      <c r="AE255" s="61"/>
      <c r="AF255" s="61"/>
      <c r="AG255" s="61"/>
      <c r="AH255" s="61"/>
      <c r="AI255" s="61"/>
      <c r="AJ255" s="61"/>
      <c r="AK255" s="61"/>
      <c r="AL255" s="61"/>
      <c r="AM255" s="61"/>
      <c r="AN255" s="61"/>
      <c r="AO255" s="61"/>
      <c r="AP255" s="61"/>
      <c r="AQ255" s="61"/>
      <c r="AR255" s="61"/>
      <c r="AS255" s="61"/>
      <c r="AT255" s="61"/>
      <c r="AU255" s="61"/>
      <c r="AV255" s="61"/>
      <c r="AW255" s="61"/>
      <c r="AX255" s="61"/>
      <c r="AY255" s="61"/>
      <c r="AZ255" s="61"/>
      <c r="BA255" s="61"/>
      <c r="BB255" s="61"/>
      <c r="BC255" s="61"/>
      <c r="BD255" s="61"/>
      <c r="BE255" s="61"/>
      <c r="BF255" s="61"/>
      <c r="BG255" s="61"/>
      <c r="BH255" s="61"/>
      <c r="BI255" s="61"/>
      <c r="BJ255" s="61"/>
      <c r="BK255" s="61"/>
      <c r="BL255" s="61"/>
      <c r="BM255" s="61"/>
      <c r="BN255" s="61"/>
      <c r="BO255" s="61"/>
      <c r="BP255" s="61"/>
      <c r="BQ255" s="61"/>
      <c r="BR255" s="61"/>
      <c r="BS255" s="61"/>
      <c r="BT255" s="61"/>
      <c r="BU255" s="61"/>
      <c r="BV255" s="61"/>
      <c r="BW255" s="61"/>
      <c r="BX255" s="61"/>
      <c r="BY255" s="61"/>
      <c r="BZ255" s="61"/>
      <c r="CA255" s="61"/>
      <c r="CB255" s="61"/>
      <c r="CC255" s="61"/>
      <c r="CD255" s="61"/>
      <c r="CE255" s="61"/>
      <c r="CF255" s="61"/>
      <c r="CG255" s="61"/>
      <c r="CH255" s="61"/>
      <c r="CI255" s="61"/>
      <c r="CJ255" s="61"/>
      <c r="CK255" s="61"/>
      <c r="CL255" s="61"/>
      <c r="CM255" s="61"/>
      <c r="CN255" s="61"/>
      <c r="CO255" s="61"/>
      <c r="CP255" s="61"/>
      <c r="CQ255" s="61"/>
      <c r="CR255" s="61"/>
      <c r="CS255" s="61"/>
      <c r="CT255" s="61"/>
      <c r="CU255" s="61"/>
      <c r="CV255" s="61"/>
      <c r="CW255" s="61"/>
      <c r="CX255" s="61"/>
      <c r="CY255" s="61"/>
      <c r="CZ255" s="61"/>
      <c r="DA255" s="61"/>
      <c r="DB255" s="61"/>
      <c r="DC255" s="61"/>
      <c r="DD255" s="61"/>
      <c r="DE255" s="61"/>
      <c r="DF255" s="61"/>
      <c r="DG255" s="61"/>
      <c r="DH255" s="61"/>
      <c r="DI255" s="61"/>
      <c r="DJ255" s="61"/>
      <c r="DK255" s="61"/>
      <c r="DL255" s="61"/>
      <c r="DM255" s="61"/>
      <c r="DN255" s="61"/>
      <c r="DO255" s="61"/>
      <c r="DP255" s="61"/>
      <c r="DQ255" s="61"/>
      <c r="DR255" s="61"/>
      <c r="DS255" s="61"/>
      <c r="DT255" s="61"/>
      <c r="DU255" s="61"/>
      <c r="DV255" s="61"/>
      <c r="DW255" s="61"/>
      <c r="DX255" s="61"/>
      <c r="DY255" s="61"/>
      <c r="DZ255" s="61"/>
      <c r="EA255" s="61"/>
      <c r="EB255" s="61"/>
      <c r="EC255" s="61"/>
      <c r="ED255" s="61"/>
      <c r="EE255" s="61"/>
      <c r="EF255" s="61"/>
      <c r="EG255" s="61"/>
      <c r="EH255" s="61"/>
      <c r="EI255" s="61"/>
      <c r="EJ255" s="61"/>
      <c r="EK255" s="61"/>
      <c r="EL255" s="61"/>
      <c r="EM255" s="61"/>
      <c r="EN255" s="61"/>
      <c r="EO255" s="61"/>
      <c r="EP255" s="61"/>
      <c r="EQ255" s="61"/>
      <c r="ER255" s="61"/>
      <c r="ES255" s="61"/>
      <c r="ET255" s="61"/>
      <c r="EU255" s="61"/>
      <c r="EV255" s="61"/>
      <c r="EW255" s="61"/>
      <c r="EX255" s="61"/>
      <c r="EY255" s="61"/>
      <c r="EZ255" s="61"/>
      <c r="FA255" s="61"/>
      <c r="FB255" s="61"/>
      <c r="FC255" s="61"/>
      <c r="FD255" s="61"/>
      <c r="FE255" s="61"/>
      <c r="FF255" s="61"/>
      <c r="FG255" s="61"/>
      <c r="FH255" s="61"/>
      <c r="FI255" s="61"/>
      <c r="FJ255" s="61"/>
      <c r="FK255" s="61"/>
      <c r="FL255" s="61"/>
      <c r="FM255" s="61"/>
      <c r="FN255" s="61"/>
      <c r="FO255" s="61"/>
      <c r="FP255" s="61"/>
      <c r="FQ255" s="61"/>
      <c r="FR255" s="61"/>
      <c r="FS255" s="61"/>
      <c r="FT255" s="61"/>
      <c r="FU255" s="61"/>
      <c r="FV255" s="61"/>
      <c r="FW255" s="61"/>
      <c r="FX255" s="61"/>
      <c r="FY255" s="61"/>
      <c r="FZ255" s="61"/>
      <c r="GA255" s="61"/>
      <c r="GB255" s="61"/>
      <c r="GC255" s="61"/>
      <c r="GD255" s="61"/>
      <c r="GE255" s="61"/>
      <c r="GF255" s="61"/>
      <c r="GG255" s="61"/>
      <c r="GH255" s="61"/>
      <c r="GI255" s="61"/>
      <c r="GJ255" s="61"/>
      <c r="GK255" s="61"/>
      <c r="GL255" s="61"/>
      <c r="GM255" s="61"/>
      <c r="GN255" s="61"/>
      <c r="GO255" s="61"/>
      <c r="GP255" s="61"/>
      <c r="GQ255" s="61"/>
      <c r="GR255" s="61"/>
      <c r="GS255" s="61"/>
      <c r="GT255" s="61"/>
      <c r="GU255" s="61"/>
      <c r="GV255" s="61"/>
      <c r="GW255" s="61"/>
      <c r="GX255" s="61"/>
      <c r="GY255" s="61"/>
      <c r="GZ255" s="61"/>
      <c r="HA255" s="61"/>
      <c r="HB255" s="61"/>
      <c r="HC255" s="61"/>
      <c r="HD255" s="61"/>
      <c r="HE255" s="61"/>
      <c r="HF255" s="61"/>
      <c r="HG255" s="61"/>
      <c r="HH255" s="61"/>
      <c r="HI255" s="61"/>
      <c r="HJ255" s="61"/>
      <c r="HK255" s="61"/>
      <c r="HL255" s="61"/>
      <c r="HM255" s="61"/>
      <c r="HN255" s="61"/>
      <c r="HO255" s="61"/>
      <c r="HP255" s="62"/>
    </row>
    <row r="256" spans="2:224" ht="15" x14ac:dyDescent="0.25">
      <c r="B256" s="63">
        <v>6620</v>
      </c>
      <c r="C256" s="57" t="s">
        <v>527</v>
      </c>
      <c r="D256" s="58">
        <v>16403.25</v>
      </c>
      <c r="E256" s="58">
        <v>22095.75</v>
      </c>
      <c r="F256" s="58">
        <v>18404.5</v>
      </c>
      <c r="G256" s="58">
        <v>15807.5</v>
      </c>
      <c r="H256" s="58">
        <v>14746.5</v>
      </c>
      <c r="I256" s="58">
        <v>13408</v>
      </c>
      <c r="J256" s="58">
        <v>11379</v>
      </c>
      <c r="K256" s="58">
        <v>10575</v>
      </c>
      <c r="L256" s="58">
        <v>12255</v>
      </c>
      <c r="M256" s="58">
        <v>11133.75</v>
      </c>
      <c r="N256" s="58">
        <v>9885.25</v>
      </c>
      <c r="O256" s="58">
        <v>10689.25</v>
      </c>
      <c r="P256" s="58">
        <v>9959</v>
      </c>
      <c r="Q256" s="58">
        <v>1568.5</v>
      </c>
      <c r="R256" s="58">
        <v>655.25</v>
      </c>
      <c r="S256" s="58">
        <v>360.75</v>
      </c>
      <c r="T256" s="58">
        <v>157.75</v>
      </c>
      <c r="U256" s="58">
        <v>138.5</v>
      </c>
      <c r="V256" s="58">
        <v>132.25</v>
      </c>
      <c r="W256" s="58">
        <v>130.5</v>
      </c>
      <c r="X256" s="58">
        <v>124.75</v>
      </c>
      <c r="Y256" s="59">
        <v>100</v>
      </c>
      <c r="Z256" s="59">
        <v>73.5</v>
      </c>
      <c r="AA256" s="60"/>
      <c r="AB256" s="61"/>
      <c r="AC256" s="61"/>
      <c r="AD256" s="61"/>
      <c r="AE256" s="61"/>
      <c r="AF256" s="61"/>
      <c r="AG256" s="61"/>
      <c r="AH256" s="61"/>
      <c r="AI256" s="61"/>
      <c r="AJ256" s="61"/>
      <c r="AK256" s="61"/>
      <c r="AL256" s="61"/>
      <c r="AM256" s="61"/>
      <c r="AN256" s="61"/>
      <c r="AO256" s="61"/>
      <c r="AP256" s="61"/>
      <c r="AQ256" s="61"/>
      <c r="AR256" s="61"/>
      <c r="AS256" s="61"/>
      <c r="AT256" s="61"/>
      <c r="AU256" s="61"/>
      <c r="AV256" s="61"/>
      <c r="AW256" s="61"/>
      <c r="AX256" s="61"/>
      <c r="AY256" s="61"/>
      <c r="AZ256" s="61"/>
      <c r="BA256" s="61"/>
      <c r="BB256" s="61"/>
      <c r="BC256" s="61"/>
      <c r="BD256" s="61"/>
      <c r="BE256" s="61"/>
      <c r="BF256" s="61"/>
      <c r="BG256" s="61"/>
      <c r="BH256" s="61"/>
      <c r="BI256" s="61"/>
      <c r="BJ256" s="61"/>
      <c r="BK256" s="61"/>
      <c r="BL256" s="61"/>
      <c r="BM256" s="61"/>
      <c r="BN256" s="61"/>
      <c r="BO256" s="61"/>
      <c r="BP256" s="61"/>
      <c r="BQ256" s="61"/>
      <c r="BR256" s="61"/>
      <c r="BS256" s="61"/>
      <c r="BT256" s="61"/>
      <c r="BU256" s="61"/>
      <c r="BV256" s="61"/>
      <c r="BW256" s="61"/>
      <c r="BX256" s="61"/>
      <c r="BY256" s="61"/>
      <c r="BZ256" s="61"/>
      <c r="CA256" s="61"/>
      <c r="CB256" s="61"/>
      <c r="CC256" s="61"/>
      <c r="CD256" s="61"/>
      <c r="CE256" s="61"/>
      <c r="CF256" s="61"/>
      <c r="CG256" s="61"/>
      <c r="CH256" s="61"/>
      <c r="CI256" s="61"/>
      <c r="CJ256" s="61"/>
      <c r="CK256" s="61"/>
      <c r="CL256" s="61"/>
      <c r="CM256" s="61"/>
      <c r="CN256" s="61"/>
      <c r="CO256" s="61"/>
      <c r="CP256" s="61"/>
      <c r="CQ256" s="61"/>
      <c r="CR256" s="61"/>
      <c r="CS256" s="61"/>
      <c r="CT256" s="61"/>
      <c r="CU256" s="61"/>
      <c r="CV256" s="61"/>
      <c r="CW256" s="61"/>
      <c r="CX256" s="61"/>
      <c r="CY256" s="61"/>
      <c r="CZ256" s="61"/>
      <c r="DA256" s="61"/>
      <c r="DB256" s="61"/>
      <c r="DC256" s="61"/>
      <c r="DD256" s="61"/>
      <c r="DE256" s="61"/>
      <c r="DF256" s="61"/>
      <c r="DG256" s="61"/>
      <c r="DH256" s="61"/>
      <c r="DI256" s="61"/>
      <c r="DJ256" s="61"/>
      <c r="DK256" s="61"/>
      <c r="DL256" s="61"/>
      <c r="DM256" s="61"/>
      <c r="DN256" s="61"/>
      <c r="DO256" s="61"/>
      <c r="DP256" s="61"/>
      <c r="DQ256" s="61"/>
      <c r="DR256" s="61"/>
      <c r="DS256" s="61"/>
      <c r="DT256" s="61"/>
      <c r="DU256" s="61"/>
      <c r="DV256" s="61"/>
      <c r="DW256" s="61"/>
      <c r="DX256" s="61"/>
      <c r="DY256" s="61"/>
      <c r="DZ256" s="61"/>
      <c r="EA256" s="61"/>
      <c r="EB256" s="61"/>
      <c r="EC256" s="61"/>
      <c r="ED256" s="61"/>
      <c r="EE256" s="61"/>
      <c r="EF256" s="61"/>
      <c r="EG256" s="61"/>
      <c r="EH256" s="61"/>
      <c r="EI256" s="61"/>
      <c r="EJ256" s="61"/>
      <c r="EK256" s="61"/>
      <c r="EL256" s="61"/>
      <c r="EM256" s="61"/>
      <c r="EN256" s="61"/>
      <c r="EO256" s="61"/>
      <c r="EP256" s="61"/>
      <c r="EQ256" s="61"/>
      <c r="ER256" s="61"/>
      <c r="ES256" s="61"/>
      <c r="ET256" s="61"/>
      <c r="EU256" s="61"/>
      <c r="EV256" s="61"/>
      <c r="EW256" s="61"/>
      <c r="EX256" s="61"/>
      <c r="EY256" s="61"/>
      <c r="EZ256" s="61"/>
      <c r="FA256" s="61"/>
      <c r="FB256" s="61"/>
      <c r="FC256" s="61"/>
      <c r="FD256" s="61"/>
      <c r="FE256" s="61"/>
      <c r="FF256" s="61"/>
      <c r="FG256" s="61"/>
      <c r="FH256" s="61"/>
      <c r="FI256" s="61"/>
      <c r="FJ256" s="61"/>
      <c r="FK256" s="61"/>
      <c r="FL256" s="61"/>
      <c r="FM256" s="61"/>
      <c r="FN256" s="61"/>
      <c r="FO256" s="61"/>
      <c r="FP256" s="61"/>
      <c r="FQ256" s="61"/>
      <c r="FR256" s="61"/>
      <c r="FS256" s="61"/>
      <c r="FT256" s="61"/>
      <c r="FU256" s="61"/>
      <c r="FV256" s="61"/>
      <c r="FW256" s="61"/>
      <c r="FX256" s="61"/>
      <c r="FY256" s="61"/>
      <c r="FZ256" s="61"/>
      <c r="GA256" s="61"/>
      <c r="GB256" s="61"/>
      <c r="GC256" s="61"/>
      <c r="GD256" s="61"/>
      <c r="GE256" s="61"/>
      <c r="GF256" s="61"/>
      <c r="GG256" s="61"/>
      <c r="GH256" s="61"/>
      <c r="GI256" s="61"/>
      <c r="GJ256" s="61"/>
      <c r="GK256" s="61"/>
      <c r="GL256" s="61"/>
      <c r="GM256" s="61"/>
      <c r="GN256" s="61"/>
      <c r="GO256" s="61"/>
      <c r="GP256" s="61"/>
      <c r="GQ256" s="61"/>
      <c r="GR256" s="61"/>
      <c r="GS256" s="61"/>
      <c r="GT256" s="61"/>
      <c r="GU256" s="61"/>
      <c r="GV256" s="61"/>
      <c r="GW256" s="61"/>
      <c r="GX256" s="61"/>
      <c r="GY256" s="61"/>
      <c r="GZ256" s="61"/>
      <c r="HA256" s="61"/>
      <c r="HB256" s="61"/>
      <c r="HC256" s="61"/>
      <c r="HD256" s="61"/>
      <c r="HE256" s="61"/>
      <c r="HF256" s="61"/>
      <c r="HG256" s="61"/>
      <c r="HH256" s="61"/>
      <c r="HI256" s="61"/>
      <c r="HJ256" s="61"/>
      <c r="HK256" s="61"/>
      <c r="HL256" s="61"/>
      <c r="HM256" s="61"/>
      <c r="HN256" s="61"/>
      <c r="HO256" s="61"/>
      <c r="HP256" s="62"/>
    </row>
    <row r="257" spans="2:224" ht="15" x14ac:dyDescent="0.25">
      <c r="B257" s="63">
        <v>6711</v>
      </c>
      <c r="C257" s="57" t="s">
        <v>529</v>
      </c>
      <c r="D257" s="58">
        <v>853.75</v>
      </c>
      <c r="E257" s="58">
        <v>879.25</v>
      </c>
      <c r="F257" s="58">
        <v>912.5</v>
      </c>
      <c r="G257" s="58">
        <v>971.5</v>
      </c>
      <c r="H257" s="58">
        <v>1011</v>
      </c>
      <c r="I257" s="58">
        <v>1031.25</v>
      </c>
      <c r="J257" s="58">
        <v>1009.75</v>
      </c>
      <c r="K257" s="58">
        <v>1067</v>
      </c>
      <c r="L257" s="58">
        <v>1111.5</v>
      </c>
      <c r="M257" s="58">
        <v>1103.25</v>
      </c>
      <c r="N257" s="58">
        <v>1129.5</v>
      </c>
      <c r="O257" s="58">
        <v>1222.5</v>
      </c>
      <c r="P257" s="58">
        <v>1321.5</v>
      </c>
      <c r="Q257" s="58">
        <v>1311.25</v>
      </c>
      <c r="R257" s="58">
        <v>1294.5</v>
      </c>
      <c r="S257" s="58">
        <v>1290.25</v>
      </c>
      <c r="T257" s="58">
        <v>1303.25</v>
      </c>
      <c r="U257" s="58">
        <v>1290.25</v>
      </c>
      <c r="V257" s="58">
        <v>1235</v>
      </c>
      <c r="W257" s="58">
        <v>1211</v>
      </c>
      <c r="X257" s="58">
        <v>1205</v>
      </c>
      <c r="Y257" s="59">
        <v>1249.25</v>
      </c>
      <c r="Z257" s="59">
        <v>1224.75</v>
      </c>
      <c r="AA257" s="60"/>
      <c r="AB257" s="61"/>
      <c r="AC257" s="61"/>
      <c r="AD257" s="61"/>
      <c r="AE257" s="61"/>
      <c r="AF257" s="61"/>
      <c r="AG257" s="61"/>
      <c r="AH257" s="61"/>
      <c r="AI257" s="61"/>
      <c r="AJ257" s="61"/>
      <c r="AK257" s="61"/>
      <c r="AL257" s="61"/>
      <c r="AM257" s="61"/>
      <c r="AN257" s="61"/>
      <c r="AO257" s="61"/>
      <c r="AP257" s="61"/>
      <c r="AQ257" s="61"/>
      <c r="AR257" s="61"/>
      <c r="AS257" s="61"/>
      <c r="AT257" s="61"/>
      <c r="AU257" s="61"/>
      <c r="AV257" s="61"/>
      <c r="AW257" s="61"/>
      <c r="AX257" s="61"/>
      <c r="AY257" s="61"/>
      <c r="AZ257" s="61"/>
      <c r="BA257" s="61"/>
      <c r="BB257" s="61"/>
      <c r="BC257" s="61"/>
      <c r="BD257" s="61"/>
      <c r="BE257" s="61"/>
      <c r="BF257" s="61"/>
      <c r="BG257" s="61"/>
      <c r="BH257" s="61"/>
      <c r="BI257" s="61"/>
      <c r="BJ257" s="61"/>
      <c r="BK257" s="61"/>
      <c r="BL257" s="61"/>
      <c r="BM257" s="61"/>
      <c r="BN257" s="61"/>
      <c r="BO257" s="61"/>
      <c r="BP257" s="61"/>
      <c r="BQ257" s="61"/>
      <c r="BR257" s="61"/>
      <c r="BS257" s="61"/>
      <c r="BT257" s="61"/>
      <c r="BU257" s="61"/>
      <c r="BV257" s="61"/>
      <c r="BW257" s="61"/>
      <c r="BX257" s="61"/>
      <c r="BY257" s="61"/>
      <c r="BZ257" s="61"/>
      <c r="CA257" s="61"/>
      <c r="CB257" s="61"/>
      <c r="CC257" s="61"/>
      <c r="CD257" s="61"/>
      <c r="CE257" s="61"/>
      <c r="CF257" s="61"/>
      <c r="CG257" s="61"/>
      <c r="CH257" s="61"/>
      <c r="CI257" s="61"/>
      <c r="CJ257" s="61"/>
      <c r="CK257" s="61"/>
      <c r="CL257" s="61"/>
      <c r="CM257" s="61"/>
      <c r="CN257" s="61"/>
      <c r="CO257" s="61"/>
      <c r="CP257" s="61"/>
      <c r="CQ257" s="61"/>
      <c r="CR257" s="61"/>
      <c r="CS257" s="61"/>
      <c r="CT257" s="61"/>
      <c r="CU257" s="61"/>
      <c r="CV257" s="61"/>
      <c r="CW257" s="61"/>
      <c r="CX257" s="61"/>
      <c r="CY257" s="61"/>
      <c r="CZ257" s="61"/>
      <c r="DA257" s="61"/>
      <c r="DB257" s="61"/>
      <c r="DC257" s="61"/>
      <c r="DD257" s="61"/>
      <c r="DE257" s="61"/>
      <c r="DF257" s="61"/>
      <c r="DG257" s="61"/>
      <c r="DH257" s="61"/>
      <c r="DI257" s="61"/>
      <c r="DJ257" s="61"/>
      <c r="DK257" s="61"/>
      <c r="DL257" s="61"/>
      <c r="DM257" s="61"/>
      <c r="DN257" s="61"/>
      <c r="DO257" s="61"/>
      <c r="DP257" s="61"/>
      <c r="DQ257" s="61"/>
      <c r="DR257" s="61"/>
      <c r="DS257" s="61"/>
      <c r="DT257" s="61"/>
      <c r="DU257" s="61"/>
      <c r="DV257" s="61"/>
      <c r="DW257" s="61"/>
      <c r="DX257" s="61"/>
      <c r="DY257" s="61"/>
      <c r="DZ257" s="61"/>
      <c r="EA257" s="61"/>
      <c r="EB257" s="61"/>
      <c r="EC257" s="61"/>
      <c r="ED257" s="61"/>
      <c r="EE257" s="61"/>
      <c r="EF257" s="61"/>
      <c r="EG257" s="61"/>
      <c r="EH257" s="61"/>
      <c r="EI257" s="61"/>
      <c r="EJ257" s="61"/>
      <c r="EK257" s="61"/>
      <c r="EL257" s="61"/>
      <c r="EM257" s="61"/>
      <c r="EN257" s="61"/>
      <c r="EO257" s="61"/>
      <c r="EP257" s="61"/>
      <c r="EQ257" s="61"/>
      <c r="ER257" s="61"/>
      <c r="ES257" s="61"/>
      <c r="ET257" s="61"/>
      <c r="EU257" s="61"/>
      <c r="EV257" s="61"/>
      <c r="EW257" s="61"/>
      <c r="EX257" s="61"/>
      <c r="EY257" s="61"/>
      <c r="EZ257" s="61"/>
      <c r="FA257" s="61"/>
      <c r="FB257" s="61"/>
      <c r="FC257" s="61"/>
      <c r="FD257" s="61"/>
      <c r="FE257" s="61"/>
      <c r="FF257" s="61"/>
      <c r="FG257" s="61"/>
      <c r="FH257" s="61"/>
      <c r="FI257" s="61"/>
      <c r="FJ257" s="61"/>
      <c r="FK257" s="61"/>
      <c r="FL257" s="61"/>
      <c r="FM257" s="61"/>
      <c r="FN257" s="61"/>
      <c r="FO257" s="61"/>
      <c r="FP257" s="61"/>
      <c r="FQ257" s="61"/>
      <c r="FR257" s="61"/>
      <c r="FS257" s="61"/>
      <c r="FT257" s="61"/>
      <c r="FU257" s="61"/>
      <c r="FV257" s="61"/>
      <c r="FW257" s="61"/>
      <c r="FX257" s="61"/>
      <c r="FY257" s="61"/>
      <c r="FZ257" s="61"/>
      <c r="GA257" s="61"/>
      <c r="GB257" s="61"/>
      <c r="GC257" s="61"/>
      <c r="GD257" s="61"/>
      <c r="GE257" s="61"/>
      <c r="GF257" s="61"/>
      <c r="GG257" s="61"/>
      <c r="GH257" s="61"/>
      <c r="GI257" s="61"/>
      <c r="GJ257" s="61"/>
      <c r="GK257" s="61"/>
      <c r="GL257" s="61"/>
      <c r="GM257" s="61"/>
      <c r="GN257" s="61"/>
      <c r="GO257" s="61"/>
      <c r="GP257" s="61"/>
      <c r="GQ257" s="61"/>
      <c r="GR257" s="61"/>
      <c r="GS257" s="61"/>
      <c r="GT257" s="61"/>
      <c r="GU257" s="61"/>
      <c r="GV257" s="61"/>
      <c r="GW257" s="61"/>
      <c r="GX257" s="61"/>
      <c r="GY257" s="61"/>
      <c r="GZ257" s="61"/>
      <c r="HA257" s="61"/>
      <c r="HB257" s="61"/>
      <c r="HC257" s="61"/>
      <c r="HD257" s="61"/>
      <c r="HE257" s="61"/>
      <c r="HF257" s="61"/>
      <c r="HG257" s="61"/>
      <c r="HH257" s="61"/>
      <c r="HI257" s="61"/>
      <c r="HJ257" s="61"/>
      <c r="HK257" s="61"/>
      <c r="HL257" s="61"/>
      <c r="HM257" s="61"/>
      <c r="HN257" s="61"/>
      <c r="HO257" s="61"/>
      <c r="HP257" s="62"/>
    </row>
    <row r="258" spans="2:224" ht="15" x14ac:dyDescent="0.25">
      <c r="B258" s="63">
        <v>6712</v>
      </c>
      <c r="C258" s="57" t="s">
        <v>531</v>
      </c>
      <c r="D258" s="58">
        <v>1894.25</v>
      </c>
      <c r="E258" s="58">
        <v>2130.25</v>
      </c>
      <c r="F258" s="58">
        <v>1274.5</v>
      </c>
      <c r="G258" s="58">
        <v>945</v>
      </c>
      <c r="H258" s="58">
        <v>1046.5</v>
      </c>
      <c r="I258" s="58">
        <v>1061.5</v>
      </c>
      <c r="J258" s="58">
        <v>1013</v>
      </c>
      <c r="K258" s="58">
        <v>1126</v>
      </c>
      <c r="L258" s="58">
        <v>1182</v>
      </c>
      <c r="M258" s="58">
        <v>1271.5</v>
      </c>
      <c r="N258" s="58">
        <v>1419.25</v>
      </c>
      <c r="O258" s="58">
        <v>1512</v>
      </c>
      <c r="P258" s="58">
        <v>1609.5</v>
      </c>
      <c r="Q258" s="58">
        <v>1686.5</v>
      </c>
      <c r="R258" s="58">
        <v>1795.25</v>
      </c>
      <c r="S258" s="58">
        <v>1828.25</v>
      </c>
      <c r="T258" s="58">
        <v>1793.5</v>
      </c>
      <c r="U258" s="58">
        <v>1786.5</v>
      </c>
      <c r="V258" s="58">
        <v>1928.75</v>
      </c>
      <c r="W258" s="58">
        <v>2115.25</v>
      </c>
      <c r="X258" s="58">
        <v>2364.25</v>
      </c>
      <c r="Y258" s="59">
        <v>2542.5</v>
      </c>
      <c r="Z258" s="59">
        <v>2757.5</v>
      </c>
      <c r="AA258" s="60"/>
      <c r="AB258" s="61"/>
      <c r="AC258" s="61"/>
      <c r="AD258" s="61"/>
      <c r="AE258" s="61"/>
      <c r="AF258" s="61"/>
      <c r="AG258" s="61"/>
      <c r="AH258" s="61"/>
      <c r="AI258" s="61"/>
      <c r="AJ258" s="61"/>
      <c r="AK258" s="61"/>
      <c r="AL258" s="61"/>
      <c r="AM258" s="61"/>
      <c r="AN258" s="61"/>
      <c r="AO258" s="61"/>
      <c r="AP258" s="61"/>
      <c r="AQ258" s="61"/>
      <c r="AR258" s="61"/>
      <c r="AS258" s="61"/>
      <c r="AT258" s="61"/>
      <c r="AU258" s="61"/>
      <c r="AV258" s="61"/>
      <c r="AW258" s="61"/>
      <c r="AX258" s="61"/>
      <c r="AY258" s="61"/>
      <c r="AZ258" s="61"/>
      <c r="BA258" s="61"/>
      <c r="BB258" s="61"/>
      <c r="BC258" s="61"/>
      <c r="BD258" s="61"/>
      <c r="BE258" s="61"/>
      <c r="BF258" s="61"/>
      <c r="BG258" s="61"/>
      <c r="BH258" s="61"/>
      <c r="BI258" s="61"/>
      <c r="BJ258" s="61"/>
      <c r="BK258" s="61"/>
      <c r="BL258" s="61"/>
      <c r="BM258" s="61"/>
      <c r="BN258" s="61"/>
      <c r="BO258" s="61"/>
      <c r="BP258" s="61"/>
      <c r="BQ258" s="61"/>
      <c r="BR258" s="61"/>
      <c r="BS258" s="61"/>
      <c r="BT258" s="61"/>
      <c r="BU258" s="61"/>
      <c r="BV258" s="61"/>
      <c r="BW258" s="61"/>
      <c r="BX258" s="61"/>
      <c r="BY258" s="61"/>
      <c r="BZ258" s="61"/>
      <c r="CA258" s="61"/>
      <c r="CB258" s="61"/>
      <c r="CC258" s="61"/>
      <c r="CD258" s="61"/>
      <c r="CE258" s="61"/>
      <c r="CF258" s="61"/>
      <c r="CG258" s="61"/>
      <c r="CH258" s="61"/>
      <c r="CI258" s="61"/>
      <c r="CJ258" s="61"/>
      <c r="CK258" s="61"/>
      <c r="CL258" s="61"/>
      <c r="CM258" s="61"/>
      <c r="CN258" s="61"/>
      <c r="CO258" s="61"/>
      <c r="CP258" s="61"/>
      <c r="CQ258" s="61"/>
      <c r="CR258" s="61"/>
      <c r="CS258" s="61"/>
      <c r="CT258" s="61"/>
      <c r="CU258" s="61"/>
      <c r="CV258" s="61"/>
      <c r="CW258" s="61"/>
      <c r="CX258" s="61"/>
      <c r="CY258" s="61"/>
      <c r="CZ258" s="61"/>
      <c r="DA258" s="61"/>
      <c r="DB258" s="61"/>
      <c r="DC258" s="61"/>
      <c r="DD258" s="61"/>
      <c r="DE258" s="61"/>
      <c r="DF258" s="61"/>
      <c r="DG258" s="61"/>
      <c r="DH258" s="61"/>
      <c r="DI258" s="61"/>
      <c r="DJ258" s="61"/>
      <c r="DK258" s="61"/>
      <c r="DL258" s="61"/>
      <c r="DM258" s="61"/>
      <c r="DN258" s="61"/>
      <c r="DO258" s="61"/>
      <c r="DP258" s="61"/>
      <c r="DQ258" s="61"/>
      <c r="DR258" s="61"/>
      <c r="DS258" s="61"/>
      <c r="DT258" s="61"/>
      <c r="DU258" s="61"/>
      <c r="DV258" s="61"/>
      <c r="DW258" s="61"/>
      <c r="DX258" s="61"/>
      <c r="DY258" s="61"/>
      <c r="DZ258" s="61"/>
      <c r="EA258" s="61"/>
      <c r="EB258" s="61"/>
      <c r="EC258" s="61"/>
      <c r="ED258" s="61"/>
      <c r="EE258" s="61"/>
      <c r="EF258" s="61"/>
      <c r="EG258" s="61"/>
      <c r="EH258" s="61"/>
      <c r="EI258" s="61"/>
      <c r="EJ258" s="61"/>
      <c r="EK258" s="61"/>
      <c r="EL258" s="61"/>
      <c r="EM258" s="61"/>
      <c r="EN258" s="61"/>
      <c r="EO258" s="61"/>
      <c r="EP258" s="61"/>
      <c r="EQ258" s="61"/>
      <c r="ER258" s="61"/>
      <c r="ES258" s="61"/>
      <c r="ET258" s="61"/>
      <c r="EU258" s="61"/>
      <c r="EV258" s="61"/>
      <c r="EW258" s="61"/>
      <c r="EX258" s="61"/>
      <c r="EY258" s="61"/>
      <c r="EZ258" s="61"/>
      <c r="FA258" s="61"/>
      <c r="FB258" s="61"/>
      <c r="FC258" s="61"/>
      <c r="FD258" s="61"/>
      <c r="FE258" s="61"/>
      <c r="FF258" s="61"/>
      <c r="FG258" s="61"/>
      <c r="FH258" s="61"/>
      <c r="FI258" s="61"/>
      <c r="FJ258" s="61"/>
      <c r="FK258" s="61"/>
      <c r="FL258" s="61"/>
      <c r="FM258" s="61"/>
      <c r="FN258" s="61"/>
      <c r="FO258" s="61"/>
      <c r="FP258" s="61"/>
      <c r="FQ258" s="61"/>
      <c r="FR258" s="61"/>
      <c r="FS258" s="61"/>
      <c r="FT258" s="61"/>
      <c r="FU258" s="61"/>
      <c r="FV258" s="61"/>
      <c r="FW258" s="61"/>
      <c r="FX258" s="61"/>
      <c r="FY258" s="61"/>
      <c r="FZ258" s="61"/>
      <c r="GA258" s="61"/>
      <c r="GB258" s="61"/>
      <c r="GC258" s="61"/>
      <c r="GD258" s="61"/>
      <c r="GE258" s="61"/>
      <c r="GF258" s="61"/>
      <c r="GG258" s="61"/>
      <c r="GH258" s="61"/>
      <c r="GI258" s="61"/>
      <c r="GJ258" s="61"/>
      <c r="GK258" s="61"/>
      <c r="GL258" s="61"/>
      <c r="GM258" s="61"/>
      <c r="GN258" s="61"/>
      <c r="GO258" s="61"/>
      <c r="GP258" s="61"/>
      <c r="GQ258" s="61"/>
      <c r="GR258" s="61"/>
      <c r="GS258" s="61"/>
      <c r="GT258" s="61"/>
      <c r="GU258" s="61"/>
      <c r="GV258" s="61"/>
      <c r="GW258" s="61"/>
      <c r="GX258" s="61"/>
      <c r="GY258" s="61"/>
      <c r="GZ258" s="61"/>
      <c r="HA258" s="61"/>
      <c r="HB258" s="61"/>
      <c r="HC258" s="61"/>
      <c r="HD258" s="61"/>
      <c r="HE258" s="61"/>
      <c r="HF258" s="61"/>
      <c r="HG258" s="61"/>
      <c r="HH258" s="61"/>
      <c r="HI258" s="61"/>
      <c r="HJ258" s="61"/>
      <c r="HK258" s="61"/>
      <c r="HL258" s="61"/>
      <c r="HM258" s="61"/>
      <c r="HN258" s="61"/>
      <c r="HO258" s="61"/>
      <c r="HP258" s="62"/>
    </row>
    <row r="259" spans="2:224" ht="15" x14ac:dyDescent="0.25">
      <c r="B259" s="63">
        <v>6719</v>
      </c>
      <c r="C259" s="57" t="s">
        <v>533</v>
      </c>
      <c r="D259" s="58">
        <v>1419.5</v>
      </c>
      <c r="E259" s="58">
        <v>1727.5</v>
      </c>
      <c r="F259" s="58">
        <v>2460.5</v>
      </c>
      <c r="G259" s="58">
        <v>2497.5</v>
      </c>
      <c r="H259" s="58">
        <v>2369.75</v>
      </c>
      <c r="I259" s="58">
        <v>1755.25</v>
      </c>
      <c r="J259" s="58">
        <v>1606.75</v>
      </c>
      <c r="K259" s="58">
        <v>1789.25</v>
      </c>
      <c r="L259" s="58">
        <v>2026.5</v>
      </c>
      <c r="M259" s="58">
        <v>2347.5</v>
      </c>
      <c r="N259" s="58">
        <v>2560</v>
      </c>
      <c r="O259" s="58">
        <v>3002.25</v>
      </c>
      <c r="P259" s="58">
        <v>3423</v>
      </c>
      <c r="Q259" s="58">
        <v>3255.75</v>
      </c>
      <c r="R259" s="58">
        <v>3236.25</v>
      </c>
      <c r="S259" s="58">
        <v>3247.25</v>
      </c>
      <c r="T259" s="58">
        <v>2949</v>
      </c>
      <c r="U259" s="58">
        <v>2529.25</v>
      </c>
      <c r="V259" s="58">
        <v>2334.75</v>
      </c>
      <c r="W259" s="58">
        <v>2581</v>
      </c>
      <c r="X259" s="58">
        <v>2724.75</v>
      </c>
      <c r="Y259" s="59">
        <v>2867.75</v>
      </c>
      <c r="Z259" s="59">
        <v>2761.5</v>
      </c>
      <c r="AA259" s="60"/>
      <c r="AB259" s="61"/>
      <c r="AC259" s="61"/>
      <c r="AD259" s="61"/>
      <c r="AE259" s="61"/>
      <c r="AF259" s="61"/>
      <c r="AG259" s="61"/>
      <c r="AH259" s="61"/>
      <c r="AI259" s="61"/>
      <c r="AJ259" s="61"/>
      <c r="AK259" s="61"/>
      <c r="AL259" s="61"/>
      <c r="AM259" s="61"/>
      <c r="AN259" s="61"/>
      <c r="AO259" s="61"/>
      <c r="AP259" s="61"/>
      <c r="AQ259" s="61"/>
      <c r="AR259" s="61"/>
      <c r="AS259" s="61"/>
      <c r="AT259" s="61"/>
      <c r="AU259" s="61"/>
      <c r="AV259" s="61"/>
      <c r="AW259" s="61"/>
      <c r="AX259" s="61"/>
      <c r="AY259" s="61"/>
      <c r="AZ259" s="61"/>
      <c r="BA259" s="61"/>
      <c r="BB259" s="61"/>
      <c r="BC259" s="61"/>
      <c r="BD259" s="61"/>
      <c r="BE259" s="61"/>
      <c r="BF259" s="61"/>
      <c r="BG259" s="61"/>
      <c r="BH259" s="61"/>
      <c r="BI259" s="61"/>
      <c r="BJ259" s="61"/>
      <c r="BK259" s="61"/>
      <c r="BL259" s="61"/>
      <c r="BM259" s="61"/>
      <c r="BN259" s="61"/>
      <c r="BO259" s="61"/>
      <c r="BP259" s="61"/>
      <c r="BQ259" s="61"/>
      <c r="BR259" s="61"/>
      <c r="BS259" s="61"/>
      <c r="BT259" s="61"/>
      <c r="BU259" s="61"/>
      <c r="BV259" s="61"/>
      <c r="BW259" s="61"/>
      <c r="BX259" s="61"/>
      <c r="BY259" s="61"/>
      <c r="BZ259" s="61"/>
      <c r="CA259" s="61"/>
      <c r="CB259" s="61"/>
      <c r="CC259" s="61"/>
      <c r="CD259" s="61"/>
      <c r="CE259" s="61"/>
      <c r="CF259" s="61"/>
      <c r="CG259" s="61"/>
      <c r="CH259" s="61"/>
      <c r="CI259" s="61"/>
      <c r="CJ259" s="61"/>
      <c r="CK259" s="61"/>
      <c r="CL259" s="61"/>
      <c r="CM259" s="61"/>
      <c r="CN259" s="61"/>
      <c r="CO259" s="61"/>
      <c r="CP259" s="61"/>
      <c r="CQ259" s="61"/>
      <c r="CR259" s="61"/>
      <c r="CS259" s="61"/>
      <c r="CT259" s="61"/>
      <c r="CU259" s="61"/>
      <c r="CV259" s="61"/>
      <c r="CW259" s="61"/>
      <c r="CX259" s="61"/>
      <c r="CY259" s="61"/>
      <c r="CZ259" s="61"/>
      <c r="DA259" s="61"/>
      <c r="DB259" s="61"/>
      <c r="DC259" s="61"/>
      <c r="DD259" s="61"/>
      <c r="DE259" s="61"/>
      <c r="DF259" s="61"/>
      <c r="DG259" s="61"/>
      <c r="DH259" s="61"/>
      <c r="DI259" s="61"/>
      <c r="DJ259" s="61"/>
      <c r="DK259" s="61"/>
      <c r="DL259" s="61"/>
      <c r="DM259" s="61"/>
      <c r="DN259" s="61"/>
      <c r="DO259" s="61"/>
      <c r="DP259" s="61"/>
      <c r="DQ259" s="61"/>
      <c r="DR259" s="61"/>
      <c r="DS259" s="61"/>
      <c r="DT259" s="61"/>
      <c r="DU259" s="61"/>
      <c r="DV259" s="61"/>
      <c r="DW259" s="61"/>
      <c r="DX259" s="61"/>
      <c r="DY259" s="61"/>
      <c r="DZ259" s="61"/>
      <c r="EA259" s="61"/>
      <c r="EB259" s="61"/>
      <c r="EC259" s="61"/>
      <c r="ED259" s="61"/>
      <c r="EE259" s="61"/>
      <c r="EF259" s="61"/>
      <c r="EG259" s="61"/>
      <c r="EH259" s="61"/>
      <c r="EI259" s="61"/>
      <c r="EJ259" s="61"/>
      <c r="EK259" s="61"/>
      <c r="EL259" s="61"/>
      <c r="EM259" s="61"/>
      <c r="EN259" s="61"/>
      <c r="EO259" s="61"/>
      <c r="EP259" s="61"/>
      <c r="EQ259" s="61"/>
      <c r="ER259" s="61"/>
      <c r="ES259" s="61"/>
      <c r="ET259" s="61"/>
      <c r="EU259" s="61"/>
      <c r="EV259" s="61"/>
      <c r="EW259" s="61"/>
      <c r="EX259" s="61"/>
      <c r="EY259" s="61"/>
      <c r="EZ259" s="61"/>
      <c r="FA259" s="61"/>
      <c r="FB259" s="61"/>
      <c r="FC259" s="61"/>
      <c r="FD259" s="61"/>
      <c r="FE259" s="61"/>
      <c r="FF259" s="61"/>
      <c r="FG259" s="61"/>
      <c r="FH259" s="61"/>
      <c r="FI259" s="61"/>
      <c r="FJ259" s="61"/>
      <c r="FK259" s="61"/>
      <c r="FL259" s="61"/>
      <c r="FM259" s="61"/>
      <c r="FN259" s="61"/>
      <c r="FO259" s="61"/>
      <c r="FP259" s="61"/>
      <c r="FQ259" s="61"/>
      <c r="FR259" s="61"/>
      <c r="FS259" s="61"/>
      <c r="FT259" s="61"/>
      <c r="FU259" s="61"/>
      <c r="FV259" s="61"/>
      <c r="FW259" s="61"/>
      <c r="FX259" s="61"/>
      <c r="FY259" s="61"/>
      <c r="FZ259" s="61"/>
      <c r="GA259" s="61"/>
      <c r="GB259" s="61"/>
      <c r="GC259" s="61"/>
      <c r="GD259" s="61"/>
      <c r="GE259" s="61"/>
      <c r="GF259" s="61"/>
      <c r="GG259" s="61"/>
      <c r="GH259" s="61"/>
      <c r="GI259" s="61"/>
      <c r="GJ259" s="61"/>
      <c r="GK259" s="61"/>
      <c r="GL259" s="61"/>
      <c r="GM259" s="61"/>
      <c r="GN259" s="61"/>
      <c r="GO259" s="61"/>
      <c r="GP259" s="61"/>
      <c r="GQ259" s="61"/>
      <c r="GR259" s="61"/>
      <c r="GS259" s="61"/>
      <c r="GT259" s="61"/>
      <c r="GU259" s="61"/>
      <c r="GV259" s="61"/>
      <c r="GW259" s="61"/>
      <c r="GX259" s="61"/>
      <c r="GY259" s="61"/>
      <c r="GZ259" s="61"/>
      <c r="HA259" s="61"/>
      <c r="HB259" s="61"/>
      <c r="HC259" s="61"/>
      <c r="HD259" s="61"/>
      <c r="HE259" s="61"/>
      <c r="HF259" s="61"/>
      <c r="HG259" s="61"/>
      <c r="HH259" s="61"/>
      <c r="HI259" s="61"/>
      <c r="HJ259" s="61"/>
      <c r="HK259" s="61"/>
      <c r="HL259" s="61"/>
      <c r="HM259" s="61"/>
      <c r="HN259" s="61"/>
      <c r="HO259" s="61"/>
      <c r="HP259" s="62"/>
    </row>
    <row r="260" spans="2:224" ht="15" x14ac:dyDescent="0.25">
      <c r="B260" s="63">
        <v>6721</v>
      </c>
      <c r="C260" s="57" t="s">
        <v>663</v>
      </c>
      <c r="D260" s="58" t="s">
        <v>645</v>
      </c>
      <c r="E260" s="58" t="s">
        <v>645</v>
      </c>
      <c r="F260" s="58" t="s">
        <v>645</v>
      </c>
      <c r="G260" s="58" t="s">
        <v>645</v>
      </c>
      <c r="H260" s="58" t="s">
        <v>645</v>
      </c>
      <c r="I260" s="58" t="s">
        <v>645</v>
      </c>
      <c r="J260" s="58" t="s">
        <v>645</v>
      </c>
      <c r="K260" s="58" t="s">
        <v>645</v>
      </c>
      <c r="L260" s="58" t="s">
        <v>645</v>
      </c>
      <c r="M260" s="58" t="s">
        <v>645</v>
      </c>
      <c r="N260" s="58" t="s">
        <v>645</v>
      </c>
      <c r="O260" s="58" t="s">
        <v>645</v>
      </c>
      <c r="P260" s="58" t="s">
        <v>645</v>
      </c>
      <c r="Q260" s="58" t="s">
        <v>645</v>
      </c>
      <c r="R260" s="58" t="s">
        <v>645</v>
      </c>
      <c r="S260" s="58" t="s">
        <v>645</v>
      </c>
      <c r="T260" s="58" t="s">
        <v>645</v>
      </c>
      <c r="U260" s="58" t="s">
        <v>645</v>
      </c>
      <c r="V260" s="58" t="s">
        <v>645</v>
      </c>
      <c r="W260" s="58" t="s">
        <v>645</v>
      </c>
      <c r="X260" s="58" t="s">
        <v>645</v>
      </c>
      <c r="Y260" s="59" t="s">
        <v>645</v>
      </c>
      <c r="Z260" s="59" t="s">
        <v>645</v>
      </c>
      <c r="AA260" s="60"/>
      <c r="AB260" s="61"/>
      <c r="AC260" s="61"/>
      <c r="AD260" s="61"/>
      <c r="AE260" s="61"/>
      <c r="AF260" s="61"/>
      <c r="AG260" s="61"/>
      <c r="AH260" s="61"/>
      <c r="AI260" s="61"/>
      <c r="AJ260" s="61"/>
      <c r="AK260" s="61"/>
      <c r="AL260" s="61"/>
      <c r="AM260" s="61"/>
      <c r="AN260" s="61"/>
      <c r="AO260" s="61"/>
      <c r="AP260" s="61"/>
      <c r="AQ260" s="61"/>
      <c r="AR260" s="61"/>
      <c r="AS260" s="61"/>
      <c r="AT260" s="61"/>
      <c r="AU260" s="61"/>
      <c r="AV260" s="61"/>
      <c r="AW260" s="61"/>
      <c r="AX260" s="61"/>
      <c r="AY260" s="61"/>
      <c r="AZ260" s="61"/>
      <c r="BA260" s="61"/>
      <c r="BB260" s="61"/>
      <c r="BC260" s="61"/>
      <c r="BD260" s="61"/>
      <c r="BE260" s="61"/>
      <c r="BF260" s="61"/>
      <c r="BG260" s="61"/>
      <c r="BH260" s="61"/>
      <c r="BI260" s="61"/>
      <c r="BJ260" s="61"/>
      <c r="BK260" s="61"/>
      <c r="BL260" s="61"/>
      <c r="BM260" s="61"/>
      <c r="BN260" s="61"/>
      <c r="BO260" s="61"/>
      <c r="BP260" s="61"/>
      <c r="BQ260" s="61"/>
      <c r="BR260" s="61"/>
      <c r="BS260" s="61"/>
      <c r="BT260" s="61"/>
      <c r="BU260" s="61"/>
      <c r="BV260" s="61"/>
      <c r="BW260" s="61"/>
      <c r="BX260" s="61"/>
      <c r="BY260" s="61"/>
      <c r="BZ260" s="61"/>
      <c r="CA260" s="61"/>
      <c r="CB260" s="61"/>
      <c r="CC260" s="61"/>
      <c r="CD260" s="61"/>
      <c r="CE260" s="61"/>
      <c r="CF260" s="61"/>
      <c r="CG260" s="61"/>
      <c r="CH260" s="61"/>
      <c r="CI260" s="61"/>
      <c r="CJ260" s="61"/>
      <c r="CK260" s="61"/>
      <c r="CL260" s="61"/>
      <c r="CM260" s="61"/>
      <c r="CN260" s="61"/>
      <c r="CO260" s="61"/>
      <c r="CP260" s="61"/>
      <c r="CQ260" s="61"/>
      <c r="CR260" s="61"/>
      <c r="CS260" s="61"/>
      <c r="CT260" s="61"/>
      <c r="CU260" s="61"/>
      <c r="CV260" s="61"/>
      <c r="CW260" s="61"/>
      <c r="CX260" s="61"/>
      <c r="CY260" s="61"/>
      <c r="CZ260" s="61"/>
      <c r="DA260" s="61"/>
      <c r="DB260" s="61"/>
      <c r="DC260" s="61"/>
      <c r="DD260" s="61"/>
      <c r="DE260" s="61"/>
      <c r="DF260" s="61"/>
      <c r="DG260" s="61"/>
      <c r="DH260" s="61"/>
      <c r="DI260" s="61"/>
      <c r="DJ260" s="61"/>
      <c r="DK260" s="61"/>
      <c r="DL260" s="61"/>
      <c r="DM260" s="61"/>
      <c r="DN260" s="61"/>
      <c r="DO260" s="61"/>
      <c r="DP260" s="61"/>
      <c r="DQ260" s="61"/>
      <c r="DR260" s="61"/>
      <c r="DS260" s="61"/>
      <c r="DT260" s="61"/>
      <c r="DU260" s="61"/>
      <c r="DV260" s="61"/>
      <c r="DW260" s="61"/>
      <c r="DX260" s="61"/>
      <c r="DY260" s="61"/>
      <c r="DZ260" s="61"/>
      <c r="EA260" s="61"/>
      <c r="EB260" s="61"/>
      <c r="EC260" s="61"/>
      <c r="ED260" s="61"/>
      <c r="EE260" s="61"/>
      <c r="EF260" s="61"/>
      <c r="EG260" s="61"/>
      <c r="EH260" s="61"/>
      <c r="EI260" s="61"/>
      <c r="EJ260" s="61"/>
      <c r="EK260" s="61"/>
      <c r="EL260" s="61"/>
      <c r="EM260" s="61"/>
      <c r="EN260" s="61"/>
      <c r="EO260" s="61"/>
      <c r="EP260" s="61"/>
      <c r="EQ260" s="61"/>
      <c r="ER260" s="61"/>
      <c r="ES260" s="61"/>
      <c r="ET260" s="61"/>
      <c r="EU260" s="61"/>
      <c r="EV260" s="61"/>
      <c r="EW260" s="61"/>
      <c r="EX260" s="61"/>
      <c r="EY260" s="61"/>
      <c r="EZ260" s="61"/>
      <c r="FA260" s="61"/>
      <c r="FB260" s="61"/>
      <c r="FC260" s="61"/>
      <c r="FD260" s="61"/>
      <c r="FE260" s="61"/>
      <c r="FF260" s="61"/>
      <c r="FG260" s="61"/>
      <c r="FH260" s="61"/>
      <c r="FI260" s="61"/>
      <c r="FJ260" s="61"/>
      <c r="FK260" s="61"/>
      <c r="FL260" s="61"/>
      <c r="FM260" s="61"/>
      <c r="FN260" s="61"/>
      <c r="FO260" s="61"/>
      <c r="FP260" s="61"/>
      <c r="FQ260" s="61"/>
      <c r="FR260" s="61"/>
      <c r="FS260" s="61"/>
      <c r="FT260" s="61"/>
      <c r="FU260" s="61"/>
      <c r="FV260" s="61"/>
      <c r="FW260" s="61"/>
      <c r="FX260" s="61"/>
      <c r="FY260" s="61"/>
      <c r="FZ260" s="61"/>
      <c r="GA260" s="61"/>
      <c r="GB260" s="61"/>
      <c r="GC260" s="61"/>
      <c r="GD260" s="61"/>
      <c r="GE260" s="61"/>
      <c r="GF260" s="61"/>
      <c r="GG260" s="61"/>
      <c r="GH260" s="61"/>
      <c r="GI260" s="61"/>
      <c r="GJ260" s="61"/>
      <c r="GK260" s="61"/>
      <c r="GL260" s="61"/>
      <c r="GM260" s="61"/>
      <c r="GN260" s="61"/>
      <c r="GO260" s="61"/>
      <c r="GP260" s="61"/>
      <c r="GQ260" s="61"/>
      <c r="GR260" s="61"/>
      <c r="GS260" s="61"/>
      <c r="GT260" s="61"/>
      <c r="GU260" s="61"/>
      <c r="GV260" s="61"/>
      <c r="GW260" s="61"/>
      <c r="GX260" s="61"/>
      <c r="GY260" s="61"/>
      <c r="GZ260" s="61"/>
      <c r="HA260" s="61"/>
      <c r="HB260" s="61"/>
      <c r="HC260" s="61"/>
      <c r="HD260" s="61"/>
      <c r="HE260" s="61"/>
      <c r="HF260" s="61"/>
      <c r="HG260" s="61"/>
      <c r="HH260" s="61"/>
      <c r="HI260" s="61"/>
      <c r="HJ260" s="61"/>
      <c r="HK260" s="61"/>
      <c r="HL260" s="61"/>
      <c r="HM260" s="61"/>
      <c r="HN260" s="61"/>
      <c r="HO260" s="61"/>
      <c r="HP260" s="62"/>
    </row>
    <row r="261" spans="2:224" ht="15" x14ac:dyDescent="0.25">
      <c r="B261" s="63">
        <v>6722</v>
      </c>
      <c r="C261" s="57" t="s">
        <v>537</v>
      </c>
      <c r="D261" s="58" t="s">
        <v>645</v>
      </c>
      <c r="E261" s="58" t="s">
        <v>645</v>
      </c>
      <c r="F261" s="58" t="s">
        <v>645</v>
      </c>
      <c r="G261" s="58" t="s">
        <v>645</v>
      </c>
      <c r="H261" s="58" t="s">
        <v>645</v>
      </c>
      <c r="I261" s="58" t="s">
        <v>645</v>
      </c>
      <c r="J261" s="58" t="s">
        <v>645</v>
      </c>
      <c r="K261" s="58" t="s">
        <v>645</v>
      </c>
      <c r="L261" s="58" t="s">
        <v>645</v>
      </c>
      <c r="M261" s="58" t="s">
        <v>645</v>
      </c>
      <c r="N261" s="58" t="s">
        <v>645</v>
      </c>
      <c r="O261" s="58" t="s">
        <v>645</v>
      </c>
      <c r="P261" s="58" t="s">
        <v>645</v>
      </c>
      <c r="Q261" s="58" t="s">
        <v>645</v>
      </c>
      <c r="R261" s="58" t="s">
        <v>645</v>
      </c>
      <c r="S261" s="58" t="s">
        <v>645</v>
      </c>
      <c r="T261" s="58" t="s">
        <v>645</v>
      </c>
      <c r="U261" s="58" t="s">
        <v>645</v>
      </c>
      <c r="V261" s="58" t="s">
        <v>645</v>
      </c>
      <c r="W261" s="58" t="s">
        <v>645</v>
      </c>
      <c r="X261" s="58" t="s">
        <v>645</v>
      </c>
      <c r="Y261" s="59" t="s">
        <v>645</v>
      </c>
      <c r="Z261" s="59" t="s">
        <v>645</v>
      </c>
      <c r="AA261" s="60"/>
      <c r="AB261" s="61"/>
      <c r="AC261" s="61"/>
      <c r="AD261" s="61"/>
      <c r="AE261" s="61"/>
      <c r="AF261" s="61"/>
      <c r="AG261" s="61"/>
      <c r="AH261" s="61"/>
      <c r="AI261" s="61"/>
      <c r="AJ261" s="61"/>
      <c r="AK261" s="61"/>
      <c r="AL261" s="61"/>
      <c r="AM261" s="61"/>
      <c r="AN261" s="61"/>
      <c r="AO261" s="61"/>
      <c r="AP261" s="61"/>
      <c r="AQ261" s="61"/>
      <c r="AR261" s="61"/>
      <c r="AS261" s="61"/>
      <c r="AT261" s="61"/>
      <c r="AU261" s="61"/>
      <c r="AV261" s="61"/>
      <c r="AW261" s="61"/>
      <c r="AX261" s="61"/>
      <c r="AY261" s="61"/>
      <c r="AZ261" s="61"/>
      <c r="BA261" s="61"/>
      <c r="BB261" s="61"/>
      <c r="BC261" s="61"/>
      <c r="BD261" s="61"/>
      <c r="BE261" s="61"/>
      <c r="BF261" s="61"/>
      <c r="BG261" s="61"/>
      <c r="BH261" s="61"/>
      <c r="BI261" s="61"/>
      <c r="BJ261" s="61"/>
      <c r="BK261" s="61"/>
      <c r="BL261" s="61"/>
      <c r="BM261" s="61"/>
      <c r="BN261" s="61"/>
      <c r="BO261" s="61"/>
      <c r="BP261" s="61"/>
      <c r="BQ261" s="61"/>
      <c r="BR261" s="61"/>
      <c r="BS261" s="61"/>
      <c r="BT261" s="61"/>
      <c r="BU261" s="61"/>
      <c r="BV261" s="61"/>
      <c r="BW261" s="61"/>
      <c r="BX261" s="61"/>
      <c r="BY261" s="61"/>
      <c r="BZ261" s="61"/>
      <c r="CA261" s="61"/>
      <c r="CB261" s="61"/>
      <c r="CC261" s="61"/>
      <c r="CD261" s="61"/>
      <c r="CE261" s="61"/>
      <c r="CF261" s="61"/>
      <c r="CG261" s="61"/>
      <c r="CH261" s="61"/>
      <c r="CI261" s="61"/>
      <c r="CJ261" s="61"/>
      <c r="CK261" s="61"/>
      <c r="CL261" s="61"/>
      <c r="CM261" s="61"/>
      <c r="CN261" s="61"/>
      <c r="CO261" s="61"/>
      <c r="CP261" s="61"/>
      <c r="CQ261" s="61"/>
      <c r="CR261" s="61"/>
      <c r="CS261" s="61"/>
      <c r="CT261" s="61"/>
      <c r="CU261" s="61"/>
      <c r="CV261" s="61"/>
      <c r="CW261" s="61"/>
      <c r="CX261" s="61"/>
      <c r="CY261" s="61"/>
      <c r="CZ261" s="61"/>
      <c r="DA261" s="61"/>
      <c r="DB261" s="61"/>
      <c r="DC261" s="61"/>
      <c r="DD261" s="61"/>
      <c r="DE261" s="61"/>
      <c r="DF261" s="61"/>
      <c r="DG261" s="61"/>
      <c r="DH261" s="61"/>
      <c r="DI261" s="61"/>
      <c r="DJ261" s="61"/>
      <c r="DK261" s="61"/>
      <c r="DL261" s="61"/>
      <c r="DM261" s="61"/>
      <c r="DN261" s="61"/>
      <c r="DO261" s="61"/>
      <c r="DP261" s="61"/>
      <c r="DQ261" s="61"/>
      <c r="DR261" s="61"/>
      <c r="DS261" s="61"/>
      <c r="DT261" s="61"/>
      <c r="DU261" s="61"/>
      <c r="DV261" s="61"/>
      <c r="DW261" s="61"/>
      <c r="DX261" s="61"/>
      <c r="DY261" s="61"/>
      <c r="DZ261" s="61"/>
      <c r="EA261" s="61"/>
      <c r="EB261" s="61"/>
      <c r="EC261" s="61"/>
      <c r="ED261" s="61"/>
      <c r="EE261" s="61"/>
      <c r="EF261" s="61"/>
      <c r="EG261" s="61"/>
      <c r="EH261" s="61"/>
      <c r="EI261" s="61"/>
      <c r="EJ261" s="61"/>
      <c r="EK261" s="61"/>
      <c r="EL261" s="61"/>
      <c r="EM261" s="61"/>
      <c r="EN261" s="61"/>
      <c r="EO261" s="61"/>
      <c r="EP261" s="61"/>
      <c r="EQ261" s="61"/>
      <c r="ER261" s="61"/>
      <c r="ES261" s="61"/>
      <c r="ET261" s="61"/>
      <c r="EU261" s="61"/>
      <c r="EV261" s="61"/>
      <c r="EW261" s="61"/>
      <c r="EX261" s="61"/>
      <c r="EY261" s="61"/>
      <c r="EZ261" s="61"/>
      <c r="FA261" s="61"/>
      <c r="FB261" s="61"/>
      <c r="FC261" s="61"/>
      <c r="FD261" s="61"/>
      <c r="FE261" s="61"/>
      <c r="FF261" s="61"/>
      <c r="FG261" s="61"/>
      <c r="FH261" s="61"/>
      <c r="FI261" s="61"/>
      <c r="FJ261" s="61"/>
      <c r="FK261" s="61"/>
      <c r="FL261" s="61"/>
      <c r="FM261" s="61"/>
      <c r="FN261" s="61"/>
      <c r="FO261" s="61"/>
      <c r="FP261" s="61"/>
      <c r="FQ261" s="61"/>
      <c r="FR261" s="61"/>
      <c r="FS261" s="61"/>
      <c r="FT261" s="61"/>
      <c r="FU261" s="61"/>
      <c r="FV261" s="61"/>
      <c r="FW261" s="61"/>
      <c r="FX261" s="61"/>
      <c r="FY261" s="61"/>
      <c r="FZ261" s="61"/>
      <c r="GA261" s="61"/>
      <c r="GB261" s="61"/>
      <c r="GC261" s="61"/>
      <c r="GD261" s="61"/>
      <c r="GE261" s="61"/>
      <c r="GF261" s="61"/>
      <c r="GG261" s="61"/>
      <c r="GH261" s="61"/>
      <c r="GI261" s="61"/>
      <c r="GJ261" s="61"/>
      <c r="GK261" s="61"/>
      <c r="GL261" s="61"/>
      <c r="GM261" s="61"/>
      <c r="GN261" s="61"/>
      <c r="GO261" s="61"/>
      <c r="GP261" s="61"/>
      <c r="GQ261" s="61"/>
      <c r="GR261" s="61"/>
      <c r="GS261" s="61"/>
      <c r="GT261" s="61"/>
      <c r="GU261" s="61"/>
      <c r="GV261" s="61"/>
      <c r="GW261" s="61"/>
      <c r="GX261" s="61"/>
      <c r="GY261" s="61"/>
      <c r="GZ261" s="61"/>
      <c r="HA261" s="61"/>
      <c r="HB261" s="61"/>
      <c r="HC261" s="61"/>
      <c r="HD261" s="61"/>
      <c r="HE261" s="61"/>
      <c r="HF261" s="61"/>
      <c r="HG261" s="61"/>
      <c r="HH261" s="61"/>
      <c r="HI261" s="61"/>
      <c r="HJ261" s="61"/>
      <c r="HK261" s="61"/>
      <c r="HL261" s="61"/>
      <c r="HM261" s="61"/>
      <c r="HN261" s="61"/>
      <c r="HO261" s="61"/>
      <c r="HP261" s="62"/>
    </row>
    <row r="262" spans="2:224" ht="15" x14ac:dyDescent="0.25">
      <c r="B262" s="63">
        <v>7010</v>
      </c>
      <c r="C262" s="57" t="s">
        <v>540</v>
      </c>
      <c r="D262" s="58">
        <v>90845</v>
      </c>
      <c r="E262" s="58">
        <v>93746.25</v>
      </c>
      <c r="F262" s="58">
        <v>96784</v>
      </c>
      <c r="G262" s="58">
        <v>91553.5</v>
      </c>
      <c r="H262" s="58">
        <v>85292</v>
      </c>
      <c r="I262" s="58">
        <v>78490.5</v>
      </c>
      <c r="J262" s="58">
        <v>69315.5</v>
      </c>
      <c r="K262" s="58">
        <v>70295.25</v>
      </c>
      <c r="L262" s="58">
        <v>74546.25</v>
      </c>
      <c r="M262" s="58">
        <v>78949.75</v>
      </c>
      <c r="N262" s="58">
        <v>80157.75</v>
      </c>
      <c r="O262" s="58">
        <v>74020</v>
      </c>
      <c r="P262" s="58">
        <v>73120.5</v>
      </c>
      <c r="Q262" s="58">
        <v>68144.75</v>
      </c>
      <c r="R262" s="58">
        <v>64650.25</v>
      </c>
      <c r="S262" s="58">
        <v>60772</v>
      </c>
      <c r="T262" s="58">
        <v>56770.25</v>
      </c>
      <c r="U262" s="58">
        <v>52479</v>
      </c>
      <c r="V262" s="58">
        <v>48187</v>
      </c>
      <c r="W262" s="58">
        <v>44649.5</v>
      </c>
      <c r="X262" s="58">
        <v>39542.5</v>
      </c>
      <c r="Y262" s="59">
        <v>36359.25</v>
      </c>
      <c r="Z262" s="59">
        <v>33937.75</v>
      </c>
      <c r="AA262" s="60"/>
      <c r="AB262" s="61"/>
      <c r="AC262" s="61"/>
      <c r="AD262" s="61"/>
      <c r="AE262" s="61"/>
      <c r="AF262" s="61"/>
      <c r="AG262" s="61"/>
      <c r="AH262" s="61"/>
      <c r="AI262" s="61"/>
      <c r="AJ262" s="61"/>
      <c r="AK262" s="61"/>
      <c r="AL262" s="61"/>
      <c r="AM262" s="61"/>
      <c r="AN262" s="61"/>
      <c r="AO262" s="61"/>
      <c r="AP262" s="61"/>
      <c r="AQ262" s="61"/>
      <c r="AR262" s="61"/>
      <c r="AS262" s="61"/>
      <c r="AT262" s="61"/>
      <c r="AU262" s="61"/>
      <c r="AV262" s="61"/>
      <c r="AW262" s="61"/>
      <c r="AX262" s="61"/>
      <c r="AY262" s="61"/>
      <c r="AZ262" s="61"/>
      <c r="BA262" s="61"/>
      <c r="BB262" s="61"/>
      <c r="BC262" s="61"/>
      <c r="BD262" s="61"/>
      <c r="BE262" s="61"/>
      <c r="BF262" s="61"/>
      <c r="BG262" s="61"/>
      <c r="BH262" s="61"/>
      <c r="BI262" s="61"/>
      <c r="BJ262" s="61"/>
      <c r="BK262" s="61"/>
      <c r="BL262" s="61"/>
      <c r="BM262" s="61"/>
      <c r="BN262" s="61"/>
      <c r="BO262" s="61"/>
      <c r="BP262" s="61"/>
      <c r="BQ262" s="61"/>
      <c r="BR262" s="61"/>
      <c r="BS262" s="61"/>
      <c r="BT262" s="61"/>
      <c r="BU262" s="61"/>
      <c r="BV262" s="61"/>
      <c r="BW262" s="61"/>
      <c r="BX262" s="61"/>
      <c r="BY262" s="61"/>
      <c r="BZ262" s="61"/>
      <c r="CA262" s="61"/>
      <c r="CB262" s="61"/>
      <c r="CC262" s="61"/>
      <c r="CD262" s="61"/>
      <c r="CE262" s="61"/>
      <c r="CF262" s="61"/>
      <c r="CG262" s="61"/>
      <c r="CH262" s="61"/>
      <c r="CI262" s="61"/>
      <c r="CJ262" s="61"/>
      <c r="CK262" s="61"/>
      <c r="CL262" s="61"/>
      <c r="CM262" s="61"/>
      <c r="CN262" s="61"/>
      <c r="CO262" s="61"/>
      <c r="CP262" s="61"/>
      <c r="CQ262" s="61"/>
      <c r="CR262" s="61"/>
      <c r="CS262" s="61"/>
      <c r="CT262" s="61"/>
      <c r="CU262" s="61"/>
      <c r="CV262" s="61"/>
      <c r="CW262" s="61"/>
      <c r="CX262" s="61"/>
      <c r="CY262" s="61"/>
      <c r="CZ262" s="61"/>
      <c r="DA262" s="61"/>
      <c r="DB262" s="61"/>
      <c r="DC262" s="61"/>
      <c r="DD262" s="61"/>
      <c r="DE262" s="61"/>
      <c r="DF262" s="61"/>
      <c r="DG262" s="61"/>
      <c r="DH262" s="61"/>
      <c r="DI262" s="61"/>
      <c r="DJ262" s="61"/>
      <c r="DK262" s="61"/>
      <c r="DL262" s="61"/>
      <c r="DM262" s="61"/>
      <c r="DN262" s="61"/>
      <c r="DO262" s="61"/>
      <c r="DP262" s="61"/>
      <c r="DQ262" s="61"/>
      <c r="DR262" s="61"/>
      <c r="DS262" s="61"/>
      <c r="DT262" s="61"/>
      <c r="DU262" s="61"/>
      <c r="DV262" s="61"/>
      <c r="DW262" s="61"/>
      <c r="DX262" s="61"/>
      <c r="DY262" s="61"/>
      <c r="DZ262" s="61"/>
      <c r="EA262" s="61"/>
      <c r="EB262" s="61"/>
      <c r="EC262" s="61"/>
      <c r="ED262" s="61"/>
      <c r="EE262" s="61"/>
      <c r="EF262" s="61"/>
      <c r="EG262" s="61"/>
      <c r="EH262" s="61"/>
      <c r="EI262" s="61"/>
      <c r="EJ262" s="61"/>
      <c r="EK262" s="61"/>
      <c r="EL262" s="61"/>
      <c r="EM262" s="61"/>
      <c r="EN262" s="61"/>
      <c r="EO262" s="61"/>
      <c r="EP262" s="61"/>
      <c r="EQ262" s="61"/>
      <c r="ER262" s="61"/>
      <c r="ES262" s="61"/>
      <c r="ET262" s="61"/>
      <c r="EU262" s="61"/>
      <c r="EV262" s="61"/>
      <c r="EW262" s="61"/>
      <c r="EX262" s="61"/>
      <c r="EY262" s="61"/>
      <c r="EZ262" s="61"/>
      <c r="FA262" s="61"/>
      <c r="FB262" s="61"/>
      <c r="FC262" s="61"/>
      <c r="FD262" s="61"/>
      <c r="FE262" s="61"/>
      <c r="FF262" s="61"/>
      <c r="FG262" s="61"/>
      <c r="FH262" s="61"/>
      <c r="FI262" s="61"/>
      <c r="FJ262" s="61"/>
      <c r="FK262" s="61"/>
      <c r="FL262" s="61"/>
      <c r="FM262" s="61"/>
      <c r="FN262" s="61"/>
      <c r="FO262" s="61"/>
      <c r="FP262" s="61"/>
      <c r="FQ262" s="61"/>
      <c r="FR262" s="61"/>
      <c r="FS262" s="61"/>
      <c r="FT262" s="61"/>
      <c r="FU262" s="61"/>
      <c r="FV262" s="61"/>
      <c r="FW262" s="61"/>
      <c r="FX262" s="61"/>
      <c r="FY262" s="61"/>
      <c r="FZ262" s="61"/>
      <c r="GA262" s="61"/>
      <c r="GB262" s="61"/>
      <c r="GC262" s="61"/>
      <c r="GD262" s="61"/>
      <c r="GE262" s="61"/>
      <c r="GF262" s="61"/>
      <c r="GG262" s="61"/>
      <c r="GH262" s="61"/>
      <c r="GI262" s="61"/>
      <c r="GJ262" s="61"/>
      <c r="GK262" s="61"/>
      <c r="GL262" s="61"/>
      <c r="GM262" s="61"/>
      <c r="GN262" s="61"/>
      <c r="GO262" s="61"/>
      <c r="GP262" s="61"/>
      <c r="GQ262" s="61"/>
      <c r="GR262" s="61"/>
      <c r="GS262" s="61"/>
      <c r="GT262" s="61"/>
      <c r="GU262" s="61"/>
      <c r="GV262" s="61"/>
      <c r="GW262" s="61"/>
      <c r="GX262" s="61"/>
      <c r="GY262" s="61"/>
      <c r="GZ262" s="61"/>
      <c r="HA262" s="61"/>
      <c r="HB262" s="61"/>
      <c r="HC262" s="61"/>
      <c r="HD262" s="61"/>
      <c r="HE262" s="61"/>
      <c r="HF262" s="61"/>
      <c r="HG262" s="61"/>
      <c r="HH262" s="61"/>
      <c r="HI262" s="61"/>
      <c r="HJ262" s="61"/>
      <c r="HK262" s="61"/>
      <c r="HL262" s="61"/>
      <c r="HM262" s="61"/>
      <c r="HN262" s="61"/>
      <c r="HO262" s="61"/>
      <c r="HP262" s="62"/>
    </row>
    <row r="263" spans="2:224" ht="15" x14ac:dyDescent="0.25">
      <c r="B263" s="63">
        <v>7020</v>
      </c>
      <c r="C263" s="57" t="s">
        <v>542</v>
      </c>
      <c r="D263" s="58">
        <v>60398.25</v>
      </c>
      <c r="E263" s="58">
        <v>62711.75</v>
      </c>
      <c r="F263" s="58">
        <v>64331.75</v>
      </c>
      <c r="G263" s="58">
        <v>64666.75</v>
      </c>
      <c r="H263" s="58">
        <v>65061.5</v>
      </c>
      <c r="I263" s="58">
        <v>65330.25</v>
      </c>
      <c r="J263" s="58">
        <v>64264</v>
      </c>
      <c r="K263" s="58">
        <v>65439</v>
      </c>
      <c r="L263" s="58">
        <v>67729</v>
      </c>
      <c r="M263" s="58">
        <v>70208.75</v>
      </c>
      <c r="N263" s="58">
        <v>72083.75</v>
      </c>
      <c r="O263" s="58">
        <v>73849.25</v>
      </c>
      <c r="P263" s="58">
        <v>77126.25</v>
      </c>
      <c r="Q263" s="58">
        <v>77253.25</v>
      </c>
      <c r="R263" s="58">
        <v>78158</v>
      </c>
      <c r="S263" s="58">
        <v>79100</v>
      </c>
      <c r="T263" s="58">
        <v>79443</v>
      </c>
      <c r="U263" s="58">
        <v>79617.75</v>
      </c>
      <c r="V263" s="58">
        <v>80255.5</v>
      </c>
      <c r="W263" s="58">
        <v>81420.75</v>
      </c>
      <c r="X263" s="58">
        <v>81677</v>
      </c>
      <c r="Y263" s="59">
        <v>81825.5</v>
      </c>
      <c r="Z263" s="59">
        <v>81733.5</v>
      </c>
      <c r="AA263" s="60"/>
      <c r="AB263" s="61"/>
      <c r="AC263" s="61"/>
      <c r="AD263" s="61"/>
      <c r="AE263" s="61"/>
      <c r="AF263" s="61"/>
      <c r="AG263" s="61"/>
      <c r="AH263" s="61"/>
      <c r="AI263" s="61"/>
      <c r="AJ263" s="61"/>
      <c r="AK263" s="61"/>
      <c r="AL263" s="61"/>
      <c r="AM263" s="61"/>
      <c r="AN263" s="61"/>
      <c r="AO263" s="61"/>
      <c r="AP263" s="61"/>
      <c r="AQ263" s="61"/>
      <c r="AR263" s="61"/>
      <c r="AS263" s="61"/>
      <c r="AT263" s="61"/>
      <c r="AU263" s="61"/>
      <c r="AV263" s="61"/>
      <c r="AW263" s="61"/>
      <c r="AX263" s="61"/>
      <c r="AY263" s="61"/>
      <c r="AZ263" s="61"/>
      <c r="BA263" s="61"/>
      <c r="BB263" s="61"/>
      <c r="BC263" s="61"/>
      <c r="BD263" s="61"/>
      <c r="BE263" s="61"/>
      <c r="BF263" s="61"/>
      <c r="BG263" s="61"/>
      <c r="BH263" s="61"/>
      <c r="BI263" s="61"/>
      <c r="BJ263" s="61"/>
      <c r="BK263" s="61"/>
      <c r="BL263" s="61"/>
      <c r="BM263" s="61"/>
      <c r="BN263" s="61"/>
      <c r="BO263" s="61"/>
      <c r="BP263" s="61"/>
      <c r="BQ263" s="61"/>
      <c r="BR263" s="61"/>
      <c r="BS263" s="61"/>
      <c r="BT263" s="61"/>
      <c r="BU263" s="61"/>
      <c r="BV263" s="61"/>
      <c r="BW263" s="61"/>
      <c r="BX263" s="61"/>
      <c r="BY263" s="61"/>
      <c r="BZ263" s="61"/>
      <c r="CA263" s="61"/>
      <c r="CB263" s="61"/>
      <c r="CC263" s="61"/>
      <c r="CD263" s="61"/>
      <c r="CE263" s="61"/>
      <c r="CF263" s="61"/>
      <c r="CG263" s="61"/>
      <c r="CH263" s="61"/>
      <c r="CI263" s="61"/>
      <c r="CJ263" s="61"/>
      <c r="CK263" s="61"/>
      <c r="CL263" s="61"/>
      <c r="CM263" s="61"/>
      <c r="CN263" s="61"/>
      <c r="CO263" s="61"/>
      <c r="CP263" s="61"/>
      <c r="CQ263" s="61"/>
      <c r="CR263" s="61"/>
      <c r="CS263" s="61"/>
      <c r="CT263" s="61"/>
      <c r="CU263" s="61"/>
      <c r="CV263" s="61"/>
      <c r="CW263" s="61"/>
      <c r="CX263" s="61"/>
      <c r="CY263" s="61"/>
      <c r="CZ263" s="61"/>
      <c r="DA263" s="61"/>
      <c r="DB263" s="61"/>
      <c r="DC263" s="61"/>
      <c r="DD263" s="61"/>
      <c r="DE263" s="61"/>
      <c r="DF263" s="61"/>
      <c r="DG263" s="61"/>
      <c r="DH263" s="61"/>
      <c r="DI263" s="61"/>
      <c r="DJ263" s="61"/>
      <c r="DK263" s="61"/>
      <c r="DL263" s="61"/>
      <c r="DM263" s="61"/>
      <c r="DN263" s="61"/>
      <c r="DO263" s="61"/>
      <c r="DP263" s="61"/>
      <c r="DQ263" s="61"/>
      <c r="DR263" s="61"/>
      <c r="DS263" s="61"/>
      <c r="DT263" s="61"/>
      <c r="DU263" s="61"/>
      <c r="DV263" s="61"/>
      <c r="DW263" s="61"/>
      <c r="DX263" s="61"/>
      <c r="DY263" s="61"/>
      <c r="DZ263" s="61"/>
      <c r="EA263" s="61"/>
      <c r="EB263" s="61"/>
      <c r="EC263" s="61"/>
      <c r="ED263" s="61"/>
      <c r="EE263" s="61"/>
      <c r="EF263" s="61"/>
      <c r="EG263" s="61"/>
      <c r="EH263" s="61"/>
      <c r="EI263" s="61"/>
      <c r="EJ263" s="61"/>
      <c r="EK263" s="61"/>
      <c r="EL263" s="61"/>
      <c r="EM263" s="61"/>
      <c r="EN263" s="61"/>
      <c r="EO263" s="61"/>
      <c r="EP263" s="61"/>
      <c r="EQ263" s="61"/>
      <c r="ER263" s="61"/>
      <c r="ES263" s="61"/>
      <c r="ET263" s="61"/>
      <c r="EU263" s="61"/>
      <c r="EV263" s="61"/>
      <c r="EW263" s="61"/>
      <c r="EX263" s="61"/>
      <c r="EY263" s="61"/>
      <c r="EZ263" s="61"/>
      <c r="FA263" s="61"/>
      <c r="FB263" s="61"/>
      <c r="FC263" s="61"/>
      <c r="FD263" s="61"/>
      <c r="FE263" s="61"/>
      <c r="FF263" s="61"/>
      <c r="FG263" s="61"/>
      <c r="FH263" s="61"/>
      <c r="FI263" s="61"/>
      <c r="FJ263" s="61"/>
      <c r="FK263" s="61"/>
      <c r="FL263" s="61"/>
      <c r="FM263" s="61"/>
      <c r="FN263" s="61"/>
      <c r="FO263" s="61"/>
      <c r="FP263" s="61"/>
      <c r="FQ263" s="61"/>
      <c r="FR263" s="61"/>
      <c r="FS263" s="61"/>
      <c r="FT263" s="61"/>
      <c r="FU263" s="61"/>
      <c r="FV263" s="61"/>
      <c r="FW263" s="61"/>
      <c r="FX263" s="61"/>
      <c r="FY263" s="61"/>
      <c r="FZ263" s="61"/>
      <c r="GA263" s="61"/>
      <c r="GB263" s="61"/>
      <c r="GC263" s="61"/>
      <c r="GD263" s="61"/>
      <c r="GE263" s="61"/>
      <c r="GF263" s="61"/>
      <c r="GG263" s="61"/>
      <c r="GH263" s="61"/>
      <c r="GI263" s="61"/>
      <c r="GJ263" s="61"/>
      <c r="GK263" s="61"/>
      <c r="GL263" s="61"/>
      <c r="GM263" s="61"/>
      <c r="GN263" s="61"/>
      <c r="GO263" s="61"/>
      <c r="GP263" s="61"/>
      <c r="GQ263" s="61"/>
      <c r="GR263" s="61"/>
      <c r="GS263" s="61"/>
      <c r="GT263" s="61"/>
      <c r="GU263" s="61"/>
      <c r="GV263" s="61"/>
      <c r="GW263" s="61"/>
      <c r="GX263" s="61"/>
      <c r="GY263" s="61"/>
      <c r="GZ263" s="61"/>
      <c r="HA263" s="61"/>
      <c r="HB263" s="61"/>
      <c r="HC263" s="61"/>
      <c r="HD263" s="61"/>
      <c r="HE263" s="61"/>
      <c r="HF263" s="61"/>
      <c r="HG263" s="61"/>
      <c r="HH263" s="61"/>
      <c r="HI263" s="61"/>
      <c r="HJ263" s="61"/>
      <c r="HK263" s="61"/>
      <c r="HL263" s="61"/>
      <c r="HM263" s="61"/>
      <c r="HN263" s="61"/>
      <c r="HO263" s="61"/>
      <c r="HP263" s="62"/>
    </row>
    <row r="264" spans="2:224" ht="15" x14ac:dyDescent="0.25">
      <c r="B264" s="63">
        <v>7111</v>
      </c>
      <c r="C264" s="57" t="s">
        <v>664</v>
      </c>
      <c r="D264" s="58">
        <v>1560.75</v>
      </c>
      <c r="E264" s="58">
        <v>2073.75</v>
      </c>
      <c r="F264" s="58">
        <v>2689.5</v>
      </c>
      <c r="G264" s="58">
        <v>2431.5</v>
      </c>
      <c r="H264" s="58">
        <v>2028.5</v>
      </c>
      <c r="I264" s="58">
        <v>2066</v>
      </c>
      <c r="J264" s="58">
        <v>1865.5</v>
      </c>
      <c r="K264" s="58">
        <v>2087.25</v>
      </c>
      <c r="L264" s="58">
        <v>2383.25</v>
      </c>
      <c r="M264" s="58">
        <v>1933.5</v>
      </c>
      <c r="N264" s="58">
        <v>2028.5</v>
      </c>
      <c r="O264" s="58">
        <v>2330.5</v>
      </c>
      <c r="P264" s="58">
        <v>2505.25</v>
      </c>
      <c r="Q264" s="58">
        <v>2448.5</v>
      </c>
      <c r="R264" s="58">
        <v>2427.25</v>
      </c>
      <c r="S264" s="58">
        <v>2490.5</v>
      </c>
      <c r="T264" s="58">
        <v>2614.25</v>
      </c>
      <c r="U264" s="58">
        <v>2467.25</v>
      </c>
      <c r="V264" s="58">
        <v>2393.25</v>
      </c>
      <c r="W264" s="58">
        <v>2468.25</v>
      </c>
      <c r="X264" s="58">
        <v>2450.25</v>
      </c>
      <c r="Y264" s="59">
        <v>2502.25</v>
      </c>
      <c r="Z264" s="59">
        <v>2579.25</v>
      </c>
      <c r="AA264" s="60"/>
      <c r="AB264" s="61"/>
      <c r="AC264" s="61"/>
      <c r="AD264" s="61"/>
      <c r="AE264" s="61"/>
      <c r="AF264" s="61"/>
      <c r="AG264" s="61"/>
      <c r="AH264" s="61"/>
      <c r="AI264" s="61"/>
      <c r="AJ264" s="61"/>
      <c r="AK264" s="61"/>
      <c r="AL264" s="61"/>
      <c r="AM264" s="61"/>
      <c r="AN264" s="61"/>
      <c r="AO264" s="61"/>
      <c r="AP264" s="61"/>
      <c r="AQ264" s="61"/>
      <c r="AR264" s="61"/>
      <c r="AS264" s="61"/>
      <c r="AT264" s="61"/>
      <c r="AU264" s="61"/>
      <c r="AV264" s="61"/>
      <c r="AW264" s="61"/>
      <c r="AX264" s="61"/>
      <c r="AY264" s="61"/>
      <c r="AZ264" s="61"/>
      <c r="BA264" s="61"/>
      <c r="BB264" s="61"/>
      <c r="BC264" s="61"/>
      <c r="BD264" s="61"/>
      <c r="BE264" s="61"/>
      <c r="BF264" s="61"/>
      <c r="BG264" s="61"/>
      <c r="BH264" s="61"/>
      <c r="BI264" s="61"/>
      <c r="BJ264" s="61"/>
      <c r="BK264" s="61"/>
      <c r="BL264" s="61"/>
      <c r="BM264" s="61"/>
      <c r="BN264" s="61"/>
      <c r="BO264" s="61"/>
      <c r="BP264" s="61"/>
      <c r="BQ264" s="61"/>
      <c r="BR264" s="61"/>
      <c r="BS264" s="61"/>
      <c r="BT264" s="61"/>
      <c r="BU264" s="61"/>
      <c r="BV264" s="61"/>
      <c r="BW264" s="61"/>
      <c r="BX264" s="61"/>
      <c r="BY264" s="61"/>
      <c r="BZ264" s="61"/>
      <c r="CA264" s="61"/>
      <c r="CB264" s="61"/>
      <c r="CC264" s="61"/>
      <c r="CD264" s="61"/>
      <c r="CE264" s="61"/>
      <c r="CF264" s="61"/>
      <c r="CG264" s="61"/>
      <c r="CH264" s="61"/>
      <c r="CI264" s="61"/>
      <c r="CJ264" s="61"/>
      <c r="CK264" s="61"/>
      <c r="CL264" s="61"/>
      <c r="CM264" s="61"/>
      <c r="CN264" s="61"/>
      <c r="CO264" s="61"/>
      <c r="CP264" s="61"/>
      <c r="CQ264" s="61"/>
      <c r="CR264" s="61"/>
      <c r="CS264" s="61"/>
      <c r="CT264" s="61"/>
      <c r="CU264" s="61"/>
      <c r="CV264" s="61"/>
      <c r="CW264" s="61"/>
      <c r="CX264" s="61"/>
      <c r="CY264" s="61"/>
      <c r="CZ264" s="61"/>
      <c r="DA264" s="61"/>
      <c r="DB264" s="61"/>
      <c r="DC264" s="61"/>
      <c r="DD264" s="61"/>
      <c r="DE264" s="61"/>
      <c r="DF264" s="61"/>
      <c r="DG264" s="61"/>
      <c r="DH264" s="61"/>
      <c r="DI264" s="61"/>
      <c r="DJ264" s="61"/>
      <c r="DK264" s="61"/>
      <c r="DL264" s="61"/>
      <c r="DM264" s="61"/>
      <c r="DN264" s="61"/>
      <c r="DO264" s="61"/>
      <c r="DP264" s="61"/>
      <c r="DQ264" s="61"/>
      <c r="DR264" s="61"/>
      <c r="DS264" s="61"/>
      <c r="DT264" s="61"/>
      <c r="DU264" s="61"/>
      <c r="DV264" s="61"/>
      <c r="DW264" s="61"/>
      <c r="DX264" s="61"/>
      <c r="DY264" s="61"/>
      <c r="DZ264" s="61"/>
      <c r="EA264" s="61"/>
      <c r="EB264" s="61"/>
      <c r="EC264" s="61"/>
      <c r="ED264" s="61"/>
      <c r="EE264" s="61"/>
      <c r="EF264" s="61"/>
      <c r="EG264" s="61"/>
      <c r="EH264" s="61"/>
      <c r="EI264" s="61"/>
      <c r="EJ264" s="61"/>
      <c r="EK264" s="61"/>
      <c r="EL264" s="61"/>
      <c r="EM264" s="61"/>
      <c r="EN264" s="61"/>
      <c r="EO264" s="61"/>
      <c r="EP264" s="61"/>
      <c r="EQ264" s="61"/>
      <c r="ER264" s="61"/>
      <c r="ES264" s="61"/>
      <c r="ET264" s="61"/>
      <c r="EU264" s="61"/>
      <c r="EV264" s="61"/>
      <c r="EW264" s="61"/>
      <c r="EX264" s="61"/>
      <c r="EY264" s="61"/>
      <c r="EZ264" s="61"/>
      <c r="FA264" s="61"/>
      <c r="FB264" s="61"/>
      <c r="FC264" s="61"/>
      <c r="FD264" s="61"/>
      <c r="FE264" s="61"/>
      <c r="FF264" s="61"/>
      <c r="FG264" s="61"/>
      <c r="FH264" s="61"/>
      <c r="FI264" s="61"/>
      <c r="FJ264" s="61"/>
      <c r="FK264" s="61"/>
      <c r="FL264" s="61"/>
      <c r="FM264" s="61"/>
      <c r="FN264" s="61"/>
      <c r="FO264" s="61"/>
      <c r="FP264" s="61"/>
      <c r="FQ264" s="61"/>
      <c r="FR264" s="61"/>
      <c r="FS264" s="61"/>
      <c r="FT264" s="61"/>
      <c r="FU264" s="61"/>
      <c r="FV264" s="61"/>
      <c r="FW264" s="61"/>
      <c r="FX264" s="61"/>
      <c r="FY264" s="61"/>
      <c r="FZ264" s="61"/>
      <c r="GA264" s="61"/>
      <c r="GB264" s="61"/>
      <c r="GC264" s="61"/>
      <c r="GD264" s="61"/>
      <c r="GE264" s="61"/>
      <c r="GF264" s="61"/>
      <c r="GG264" s="61"/>
      <c r="GH264" s="61"/>
      <c r="GI264" s="61"/>
      <c r="GJ264" s="61"/>
      <c r="GK264" s="61"/>
      <c r="GL264" s="61"/>
      <c r="GM264" s="61"/>
      <c r="GN264" s="61"/>
      <c r="GO264" s="61"/>
      <c r="GP264" s="61"/>
      <c r="GQ264" s="61"/>
      <c r="GR264" s="61"/>
      <c r="GS264" s="61"/>
      <c r="GT264" s="61"/>
      <c r="GU264" s="61"/>
      <c r="GV264" s="61"/>
      <c r="GW264" s="61"/>
      <c r="GX264" s="61"/>
      <c r="GY264" s="61"/>
      <c r="GZ264" s="61"/>
      <c r="HA264" s="61"/>
      <c r="HB264" s="61"/>
      <c r="HC264" s="61"/>
      <c r="HD264" s="61"/>
      <c r="HE264" s="61"/>
      <c r="HF264" s="61"/>
      <c r="HG264" s="61"/>
      <c r="HH264" s="61"/>
      <c r="HI264" s="61"/>
      <c r="HJ264" s="61"/>
      <c r="HK264" s="61"/>
      <c r="HL264" s="61"/>
      <c r="HM264" s="61"/>
      <c r="HN264" s="61"/>
      <c r="HO264" s="61"/>
      <c r="HP264" s="62"/>
    </row>
    <row r="265" spans="2:224" ht="15" x14ac:dyDescent="0.25">
      <c r="B265" s="63">
        <v>7112</v>
      </c>
      <c r="C265" s="57" t="s">
        <v>665</v>
      </c>
      <c r="D265" s="58" t="s">
        <v>645</v>
      </c>
      <c r="E265" s="58" t="s">
        <v>645</v>
      </c>
      <c r="F265" s="58" t="s">
        <v>645</v>
      </c>
      <c r="G265" s="58" t="s">
        <v>645</v>
      </c>
      <c r="H265" s="58" t="s">
        <v>645</v>
      </c>
      <c r="I265" s="58" t="s">
        <v>645</v>
      </c>
      <c r="J265" s="58" t="s">
        <v>645</v>
      </c>
      <c r="K265" s="58" t="s">
        <v>645</v>
      </c>
      <c r="L265" s="58" t="s">
        <v>645</v>
      </c>
      <c r="M265" s="58" t="s">
        <v>645</v>
      </c>
      <c r="N265" s="58" t="s">
        <v>645</v>
      </c>
      <c r="O265" s="58" t="s">
        <v>645</v>
      </c>
      <c r="P265" s="58" t="s">
        <v>645</v>
      </c>
      <c r="Q265" s="58" t="s">
        <v>645</v>
      </c>
      <c r="R265" s="58" t="s">
        <v>645</v>
      </c>
      <c r="S265" s="58" t="s">
        <v>645</v>
      </c>
      <c r="T265" s="58" t="s">
        <v>645</v>
      </c>
      <c r="U265" s="58" t="s">
        <v>645</v>
      </c>
      <c r="V265" s="58" t="s">
        <v>645</v>
      </c>
      <c r="W265" s="58" t="s">
        <v>645</v>
      </c>
      <c r="X265" s="58" t="s">
        <v>645</v>
      </c>
      <c r="Y265" s="59" t="s">
        <v>645</v>
      </c>
      <c r="Z265" s="59" t="s">
        <v>645</v>
      </c>
      <c r="AA265" s="60"/>
      <c r="AB265" s="61"/>
      <c r="AC265" s="61"/>
      <c r="AD265" s="61"/>
      <c r="AE265" s="61"/>
      <c r="AF265" s="61"/>
      <c r="AG265" s="61"/>
      <c r="AH265" s="61"/>
      <c r="AI265" s="61"/>
      <c r="AJ265" s="61"/>
      <c r="AK265" s="61"/>
      <c r="AL265" s="61"/>
      <c r="AM265" s="61"/>
      <c r="AN265" s="61"/>
      <c r="AO265" s="61"/>
      <c r="AP265" s="61"/>
      <c r="AQ265" s="61"/>
      <c r="AR265" s="61"/>
      <c r="AS265" s="61"/>
      <c r="AT265" s="61"/>
      <c r="AU265" s="61"/>
      <c r="AV265" s="61"/>
      <c r="AW265" s="61"/>
      <c r="AX265" s="61"/>
      <c r="AY265" s="61"/>
      <c r="AZ265" s="61"/>
      <c r="BA265" s="61"/>
      <c r="BB265" s="61"/>
      <c r="BC265" s="61"/>
      <c r="BD265" s="61"/>
      <c r="BE265" s="61"/>
      <c r="BF265" s="61"/>
      <c r="BG265" s="61"/>
      <c r="BH265" s="61"/>
      <c r="BI265" s="61"/>
      <c r="BJ265" s="61"/>
      <c r="BK265" s="61"/>
      <c r="BL265" s="61"/>
      <c r="BM265" s="61"/>
      <c r="BN265" s="61"/>
      <c r="BO265" s="61"/>
      <c r="BP265" s="61"/>
      <c r="BQ265" s="61"/>
      <c r="BR265" s="61"/>
      <c r="BS265" s="61"/>
      <c r="BT265" s="61"/>
      <c r="BU265" s="61"/>
      <c r="BV265" s="61"/>
      <c r="BW265" s="61"/>
      <c r="BX265" s="61"/>
      <c r="BY265" s="61"/>
      <c r="BZ265" s="61"/>
      <c r="CA265" s="61"/>
      <c r="CB265" s="61"/>
      <c r="CC265" s="61"/>
      <c r="CD265" s="61"/>
      <c r="CE265" s="61"/>
      <c r="CF265" s="61"/>
      <c r="CG265" s="61"/>
      <c r="CH265" s="61"/>
      <c r="CI265" s="61"/>
      <c r="CJ265" s="61"/>
      <c r="CK265" s="61"/>
      <c r="CL265" s="61"/>
      <c r="CM265" s="61"/>
      <c r="CN265" s="61"/>
      <c r="CO265" s="61"/>
      <c r="CP265" s="61"/>
      <c r="CQ265" s="61"/>
      <c r="CR265" s="61"/>
      <c r="CS265" s="61"/>
      <c r="CT265" s="61"/>
      <c r="CU265" s="61"/>
      <c r="CV265" s="61"/>
      <c r="CW265" s="61"/>
      <c r="CX265" s="61"/>
      <c r="CY265" s="61"/>
      <c r="CZ265" s="61"/>
      <c r="DA265" s="61"/>
      <c r="DB265" s="61"/>
      <c r="DC265" s="61"/>
      <c r="DD265" s="61"/>
      <c r="DE265" s="61"/>
      <c r="DF265" s="61"/>
      <c r="DG265" s="61"/>
      <c r="DH265" s="61"/>
      <c r="DI265" s="61"/>
      <c r="DJ265" s="61"/>
      <c r="DK265" s="61"/>
      <c r="DL265" s="61"/>
      <c r="DM265" s="61"/>
      <c r="DN265" s="61"/>
      <c r="DO265" s="61"/>
      <c r="DP265" s="61"/>
      <c r="DQ265" s="61"/>
      <c r="DR265" s="61"/>
      <c r="DS265" s="61"/>
      <c r="DT265" s="61"/>
      <c r="DU265" s="61"/>
      <c r="DV265" s="61"/>
      <c r="DW265" s="61"/>
      <c r="DX265" s="61"/>
      <c r="DY265" s="61"/>
      <c r="DZ265" s="61"/>
      <c r="EA265" s="61"/>
      <c r="EB265" s="61"/>
      <c r="EC265" s="61"/>
      <c r="ED265" s="61"/>
      <c r="EE265" s="61"/>
      <c r="EF265" s="61"/>
      <c r="EG265" s="61"/>
      <c r="EH265" s="61"/>
      <c r="EI265" s="61"/>
      <c r="EJ265" s="61"/>
      <c r="EK265" s="61"/>
      <c r="EL265" s="61"/>
      <c r="EM265" s="61"/>
      <c r="EN265" s="61"/>
      <c r="EO265" s="61"/>
      <c r="EP265" s="61"/>
      <c r="EQ265" s="61"/>
      <c r="ER265" s="61"/>
      <c r="ES265" s="61"/>
      <c r="ET265" s="61"/>
      <c r="EU265" s="61"/>
      <c r="EV265" s="61"/>
      <c r="EW265" s="61"/>
      <c r="EX265" s="61"/>
      <c r="EY265" s="61"/>
      <c r="EZ265" s="61"/>
      <c r="FA265" s="61"/>
      <c r="FB265" s="61"/>
      <c r="FC265" s="61"/>
      <c r="FD265" s="61"/>
      <c r="FE265" s="61"/>
      <c r="FF265" s="61"/>
      <c r="FG265" s="61"/>
      <c r="FH265" s="61"/>
      <c r="FI265" s="61"/>
      <c r="FJ265" s="61"/>
      <c r="FK265" s="61"/>
      <c r="FL265" s="61"/>
      <c r="FM265" s="61"/>
      <c r="FN265" s="61"/>
      <c r="FO265" s="61"/>
      <c r="FP265" s="61"/>
      <c r="FQ265" s="61"/>
      <c r="FR265" s="61"/>
      <c r="FS265" s="61"/>
      <c r="FT265" s="61"/>
      <c r="FU265" s="61"/>
      <c r="FV265" s="61"/>
      <c r="FW265" s="61"/>
      <c r="FX265" s="61"/>
      <c r="FY265" s="61"/>
      <c r="FZ265" s="61"/>
      <c r="GA265" s="61"/>
      <c r="GB265" s="61"/>
      <c r="GC265" s="61"/>
      <c r="GD265" s="61"/>
      <c r="GE265" s="61"/>
      <c r="GF265" s="61"/>
      <c r="GG265" s="61"/>
      <c r="GH265" s="61"/>
      <c r="GI265" s="61"/>
      <c r="GJ265" s="61"/>
      <c r="GK265" s="61"/>
      <c r="GL265" s="61"/>
      <c r="GM265" s="61"/>
      <c r="GN265" s="61"/>
      <c r="GO265" s="61"/>
      <c r="GP265" s="61"/>
      <c r="GQ265" s="61"/>
      <c r="GR265" s="61"/>
      <c r="GS265" s="61"/>
      <c r="GT265" s="61"/>
      <c r="GU265" s="61"/>
      <c r="GV265" s="61"/>
      <c r="GW265" s="61"/>
      <c r="GX265" s="61"/>
      <c r="GY265" s="61"/>
      <c r="GZ265" s="61"/>
      <c r="HA265" s="61"/>
      <c r="HB265" s="61"/>
      <c r="HC265" s="61"/>
      <c r="HD265" s="61"/>
      <c r="HE265" s="61"/>
      <c r="HF265" s="61"/>
      <c r="HG265" s="61"/>
      <c r="HH265" s="61"/>
      <c r="HI265" s="61"/>
      <c r="HJ265" s="61"/>
      <c r="HK265" s="61"/>
      <c r="HL265" s="61"/>
      <c r="HM265" s="61"/>
      <c r="HN265" s="61"/>
      <c r="HO265" s="61"/>
      <c r="HP265" s="62"/>
    </row>
    <row r="266" spans="2:224" ht="15" x14ac:dyDescent="0.25">
      <c r="B266" s="63">
        <v>7113</v>
      </c>
      <c r="C266" s="57" t="s">
        <v>548</v>
      </c>
      <c r="D266" s="58" t="s">
        <v>645</v>
      </c>
      <c r="E266" s="58" t="s">
        <v>645</v>
      </c>
      <c r="F266" s="58" t="s">
        <v>645</v>
      </c>
      <c r="G266" s="58" t="s">
        <v>645</v>
      </c>
      <c r="H266" s="58" t="s">
        <v>645</v>
      </c>
      <c r="I266" s="58" t="s">
        <v>645</v>
      </c>
      <c r="J266" s="58" t="s">
        <v>645</v>
      </c>
      <c r="K266" s="58" t="s">
        <v>645</v>
      </c>
      <c r="L266" s="58" t="s">
        <v>645</v>
      </c>
      <c r="M266" s="58" t="s">
        <v>645</v>
      </c>
      <c r="N266" s="58" t="s">
        <v>645</v>
      </c>
      <c r="O266" s="58" t="s">
        <v>645</v>
      </c>
      <c r="P266" s="58" t="s">
        <v>645</v>
      </c>
      <c r="Q266" s="58" t="s">
        <v>645</v>
      </c>
      <c r="R266" s="58" t="s">
        <v>645</v>
      </c>
      <c r="S266" s="58" t="s">
        <v>645</v>
      </c>
      <c r="T266" s="58" t="s">
        <v>645</v>
      </c>
      <c r="U266" s="58" t="s">
        <v>645</v>
      </c>
      <c r="V266" s="58" t="s">
        <v>645</v>
      </c>
      <c r="W266" s="58" t="s">
        <v>645</v>
      </c>
      <c r="X266" s="58" t="s">
        <v>645</v>
      </c>
      <c r="Y266" s="59" t="s">
        <v>645</v>
      </c>
      <c r="Z266" s="59" t="s">
        <v>645</v>
      </c>
      <c r="AA266" s="68"/>
      <c r="AB266" s="64"/>
      <c r="AC266" s="64"/>
      <c r="AD266" s="64"/>
      <c r="AE266" s="64"/>
      <c r="AF266" s="64"/>
      <c r="AG266" s="64"/>
      <c r="AH266" s="64"/>
      <c r="AI266" s="64"/>
      <c r="AJ266" s="64"/>
      <c r="AK266" s="64"/>
      <c r="AL266" s="64"/>
      <c r="AM266" s="64"/>
      <c r="AN266" s="64"/>
      <c r="AO266" s="64"/>
      <c r="AP266" s="64"/>
      <c r="AQ266" s="64"/>
      <c r="AR266" s="64"/>
      <c r="AS266" s="64"/>
      <c r="AT266" s="64"/>
      <c r="AU266" s="64"/>
      <c r="AV266" s="64"/>
      <c r="AW266" s="64"/>
      <c r="AX266" s="64"/>
      <c r="AY266" s="64"/>
      <c r="AZ266" s="64"/>
      <c r="BA266" s="64"/>
      <c r="BB266" s="64"/>
      <c r="BC266" s="64"/>
      <c r="BD266" s="64"/>
      <c r="BE266" s="64"/>
      <c r="BF266" s="64"/>
      <c r="BG266" s="64"/>
      <c r="BH266" s="64"/>
      <c r="BI266" s="64"/>
      <c r="BJ266" s="64"/>
      <c r="BK266" s="64"/>
      <c r="BL266" s="64"/>
      <c r="BM266" s="64"/>
      <c r="BN266" s="64"/>
      <c r="BO266" s="64"/>
      <c r="BP266" s="64"/>
      <c r="BQ266" s="64"/>
      <c r="BR266" s="64"/>
      <c r="BS266" s="64"/>
      <c r="BT266" s="64"/>
      <c r="BU266" s="64"/>
      <c r="BV266" s="64"/>
      <c r="BW266" s="64"/>
      <c r="BX266" s="64"/>
      <c r="BY266" s="64"/>
      <c r="BZ266" s="64"/>
      <c r="CA266" s="64"/>
      <c r="CB266" s="64"/>
      <c r="CC266" s="64"/>
      <c r="CD266" s="64"/>
      <c r="CE266" s="64"/>
      <c r="CF266" s="64"/>
      <c r="CG266" s="64"/>
      <c r="CH266" s="64"/>
      <c r="CI266" s="64"/>
      <c r="CJ266" s="64"/>
      <c r="CK266" s="64"/>
      <c r="CL266" s="64"/>
      <c r="CM266" s="64"/>
      <c r="CN266" s="64"/>
      <c r="CO266" s="64"/>
      <c r="CP266" s="64"/>
      <c r="CQ266" s="64"/>
      <c r="CR266" s="64"/>
      <c r="CS266" s="64"/>
      <c r="CT266" s="64"/>
      <c r="CU266" s="64"/>
      <c r="CV266" s="64"/>
      <c r="CW266" s="64"/>
      <c r="CX266" s="64"/>
      <c r="CY266" s="64"/>
      <c r="CZ266" s="64"/>
      <c r="DA266" s="64"/>
      <c r="DB266" s="64"/>
      <c r="DC266" s="64"/>
      <c r="DD266" s="64"/>
      <c r="DE266" s="64"/>
      <c r="DF266" s="64"/>
      <c r="DG266" s="64"/>
      <c r="DH266" s="64"/>
      <c r="DI266" s="64"/>
      <c r="DJ266" s="64"/>
      <c r="DK266" s="64"/>
      <c r="DL266" s="64"/>
      <c r="DM266" s="64"/>
      <c r="DN266" s="64"/>
      <c r="DO266" s="64"/>
      <c r="DP266" s="64"/>
      <c r="DQ266" s="64"/>
      <c r="DR266" s="64"/>
      <c r="DS266" s="64"/>
      <c r="DT266" s="64"/>
      <c r="DU266" s="64"/>
      <c r="DV266" s="64"/>
      <c r="DW266" s="64"/>
      <c r="DX266" s="64"/>
      <c r="DY266" s="64"/>
      <c r="DZ266" s="64"/>
      <c r="EA266" s="64"/>
      <c r="EB266" s="64"/>
      <c r="EC266" s="64"/>
      <c r="ED266" s="64"/>
      <c r="EE266" s="64"/>
      <c r="EF266" s="64"/>
      <c r="EG266" s="64"/>
      <c r="EH266" s="64"/>
      <c r="EI266" s="64"/>
      <c r="EJ266" s="64"/>
      <c r="EK266" s="64"/>
      <c r="EL266" s="64"/>
      <c r="EM266" s="64"/>
      <c r="EN266" s="64"/>
      <c r="EO266" s="64"/>
      <c r="EP266" s="64"/>
      <c r="EQ266" s="64"/>
      <c r="ER266" s="64"/>
      <c r="ES266" s="64"/>
      <c r="ET266" s="64"/>
      <c r="EU266" s="64"/>
      <c r="EV266" s="64"/>
      <c r="EW266" s="64"/>
      <c r="EX266" s="64"/>
      <c r="EY266" s="64"/>
      <c r="EZ266" s="64"/>
      <c r="FA266" s="64"/>
      <c r="FB266" s="64"/>
      <c r="FC266" s="64"/>
      <c r="FD266" s="64"/>
      <c r="FE266" s="64"/>
      <c r="FF266" s="64"/>
      <c r="FG266" s="64"/>
      <c r="FH266" s="64"/>
      <c r="FI266" s="64"/>
      <c r="FJ266" s="64"/>
      <c r="FK266" s="64"/>
      <c r="FL266" s="64"/>
      <c r="FM266" s="64"/>
      <c r="FN266" s="64"/>
      <c r="FO266" s="64"/>
      <c r="FP266" s="64"/>
      <c r="FQ266" s="64"/>
      <c r="FR266" s="64"/>
      <c r="FS266" s="64"/>
      <c r="FT266" s="64"/>
      <c r="FU266" s="64"/>
      <c r="FV266" s="64"/>
      <c r="FW266" s="64"/>
      <c r="FX266" s="64"/>
      <c r="FY266" s="64"/>
      <c r="FZ266" s="64"/>
      <c r="GA266" s="64"/>
      <c r="GB266" s="64"/>
      <c r="GC266" s="64"/>
      <c r="GD266" s="64"/>
      <c r="GE266" s="64"/>
      <c r="GF266" s="64"/>
      <c r="GG266" s="64"/>
      <c r="GH266" s="64"/>
      <c r="GI266" s="64"/>
      <c r="GJ266" s="64"/>
      <c r="GK266" s="64"/>
      <c r="GL266" s="64"/>
      <c r="GM266" s="64"/>
      <c r="GN266" s="64"/>
      <c r="GO266" s="64"/>
      <c r="GP266" s="64"/>
      <c r="GQ266" s="64"/>
      <c r="GR266" s="64"/>
      <c r="GS266" s="64"/>
      <c r="GT266" s="64"/>
      <c r="GU266" s="64"/>
      <c r="GV266" s="64"/>
      <c r="GW266" s="64"/>
      <c r="GX266" s="64"/>
      <c r="GY266" s="64"/>
      <c r="GZ266" s="64"/>
      <c r="HA266" s="64"/>
      <c r="HB266" s="64"/>
      <c r="HC266" s="64"/>
      <c r="HD266" s="64"/>
      <c r="HE266" s="64"/>
      <c r="HF266" s="64"/>
      <c r="HG266" s="64"/>
      <c r="HH266" s="64"/>
      <c r="HI266" s="64"/>
      <c r="HJ266" s="64"/>
      <c r="HK266" s="64"/>
      <c r="HL266" s="64"/>
      <c r="HM266" s="64"/>
      <c r="HN266" s="64"/>
      <c r="HO266" s="64"/>
      <c r="HP266" s="62"/>
    </row>
    <row r="267" spans="2:224" ht="15" x14ac:dyDescent="0.25">
      <c r="B267" s="63">
        <v>7120</v>
      </c>
      <c r="C267" s="57" t="s">
        <v>550</v>
      </c>
      <c r="D267" s="58">
        <v>6878</v>
      </c>
      <c r="E267" s="58">
        <v>6720.5</v>
      </c>
      <c r="F267" s="58">
        <v>7514.5</v>
      </c>
      <c r="G267" s="58">
        <v>6837.75</v>
      </c>
      <c r="H267" s="58">
        <v>5914.25</v>
      </c>
      <c r="I267" s="58">
        <v>5203.75</v>
      </c>
      <c r="J267" s="58">
        <v>4413.25</v>
      </c>
      <c r="K267" s="58">
        <v>4891.25</v>
      </c>
      <c r="L267" s="58">
        <v>5759.5</v>
      </c>
      <c r="M267" s="58">
        <v>6552</v>
      </c>
      <c r="N267" s="58">
        <v>7228.25</v>
      </c>
      <c r="O267" s="58">
        <v>8099.25</v>
      </c>
      <c r="P267" s="58">
        <v>8593</v>
      </c>
      <c r="Q267" s="58">
        <v>6810.75</v>
      </c>
      <c r="R267" s="58">
        <v>6902</v>
      </c>
      <c r="S267" s="58">
        <v>6827</v>
      </c>
      <c r="T267" s="58">
        <v>6707.25</v>
      </c>
      <c r="U267" s="58">
        <v>6657.5</v>
      </c>
      <c r="V267" s="58">
        <v>6693.5</v>
      </c>
      <c r="W267" s="58">
        <v>6922</v>
      </c>
      <c r="X267" s="58">
        <v>6913</v>
      </c>
      <c r="Y267" s="59">
        <v>7133</v>
      </c>
      <c r="Z267" s="59">
        <v>7391.5</v>
      </c>
      <c r="AA267" s="60"/>
      <c r="AB267" s="61"/>
      <c r="AC267" s="61"/>
      <c r="AD267" s="61"/>
      <c r="AE267" s="61"/>
      <c r="AF267" s="61"/>
      <c r="AG267" s="61"/>
      <c r="AH267" s="61"/>
      <c r="AI267" s="61"/>
      <c r="AJ267" s="61"/>
      <c r="AK267" s="61"/>
      <c r="AL267" s="61"/>
      <c r="AM267" s="61"/>
      <c r="AN267" s="61"/>
      <c r="AO267" s="61"/>
      <c r="AP267" s="61"/>
      <c r="AQ267" s="61"/>
      <c r="AR267" s="61"/>
      <c r="AS267" s="61"/>
      <c r="AT267" s="61"/>
      <c r="AU267" s="61"/>
      <c r="AV267" s="61"/>
      <c r="AW267" s="61"/>
      <c r="AX267" s="61"/>
      <c r="AY267" s="61"/>
      <c r="AZ267" s="61"/>
      <c r="BA267" s="61"/>
      <c r="BB267" s="61"/>
      <c r="BC267" s="61"/>
      <c r="BD267" s="61"/>
      <c r="BE267" s="61"/>
      <c r="BF267" s="61"/>
      <c r="BG267" s="61"/>
      <c r="BH267" s="61"/>
      <c r="BI267" s="61"/>
      <c r="BJ267" s="61"/>
      <c r="BK267" s="61"/>
      <c r="BL267" s="61"/>
      <c r="BM267" s="61"/>
      <c r="BN267" s="61"/>
      <c r="BO267" s="61"/>
      <c r="BP267" s="61"/>
      <c r="BQ267" s="61"/>
      <c r="BR267" s="61"/>
      <c r="BS267" s="61"/>
      <c r="BT267" s="61"/>
      <c r="BU267" s="61"/>
      <c r="BV267" s="61"/>
      <c r="BW267" s="61"/>
      <c r="BX267" s="61"/>
      <c r="BY267" s="61"/>
      <c r="BZ267" s="61"/>
      <c r="CA267" s="61"/>
      <c r="CB267" s="61"/>
      <c r="CC267" s="61"/>
      <c r="CD267" s="61"/>
      <c r="CE267" s="61"/>
      <c r="CF267" s="61"/>
      <c r="CG267" s="61"/>
      <c r="CH267" s="61"/>
      <c r="CI267" s="61"/>
      <c r="CJ267" s="61"/>
      <c r="CK267" s="61"/>
      <c r="CL267" s="61"/>
      <c r="CM267" s="61"/>
      <c r="CN267" s="61"/>
      <c r="CO267" s="61"/>
      <c r="CP267" s="61"/>
      <c r="CQ267" s="61"/>
      <c r="CR267" s="61"/>
      <c r="CS267" s="61"/>
      <c r="CT267" s="61"/>
      <c r="CU267" s="61"/>
      <c r="CV267" s="61"/>
      <c r="CW267" s="61"/>
      <c r="CX267" s="61"/>
      <c r="CY267" s="61"/>
      <c r="CZ267" s="61"/>
      <c r="DA267" s="61"/>
      <c r="DB267" s="61"/>
      <c r="DC267" s="61"/>
      <c r="DD267" s="61"/>
      <c r="DE267" s="61"/>
      <c r="DF267" s="61"/>
      <c r="DG267" s="61"/>
      <c r="DH267" s="61"/>
      <c r="DI267" s="61"/>
      <c r="DJ267" s="61"/>
      <c r="DK267" s="61"/>
      <c r="DL267" s="61"/>
      <c r="DM267" s="61"/>
      <c r="DN267" s="61"/>
      <c r="DO267" s="61"/>
      <c r="DP267" s="61"/>
      <c r="DQ267" s="61"/>
      <c r="DR267" s="61"/>
      <c r="DS267" s="61"/>
      <c r="DT267" s="61"/>
      <c r="DU267" s="61"/>
      <c r="DV267" s="61"/>
      <c r="DW267" s="61"/>
      <c r="DX267" s="61"/>
      <c r="DY267" s="61"/>
      <c r="DZ267" s="61"/>
      <c r="EA267" s="61"/>
      <c r="EB267" s="61"/>
      <c r="EC267" s="61"/>
      <c r="ED267" s="61"/>
      <c r="EE267" s="61"/>
      <c r="EF267" s="61"/>
      <c r="EG267" s="61"/>
      <c r="EH267" s="61"/>
      <c r="EI267" s="61"/>
      <c r="EJ267" s="61"/>
      <c r="EK267" s="61"/>
      <c r="EL267" s="61"/>
      <c r="EM267" s="61"/>
      <c r="EN267" s="61"/>
      <c r="EO267" s="61"/>
      <c r="EP267" s="61"/>
      <c r="EQ267" s="61"/>
      <c r="ER267" s="61"/>
      <c r="ES267" s="61"/>
      <c r="ET267" s="61"/>
      <c r="EU267" s="61"/>
      <c r="EV267" s="61"/>
      <c r="EW267" s="61"/>
      <c r="EX267" s="61"/>
      <c r="EY267" s="61"/>
      <c r="EZ267" s="61"/>
      <c r="FA267" s="61"/>
      <c r="FB267" s="61"/>
      <c r="FC267" s="61"/>
      <c r="FD267" s="61"/>
      <c r="FE267" s="61"/>
      <c r="FF267" s="61"/>
      <c r="FG267" s="61"/>
      <c r="FH267" s="61"/>
      <c r="FI267" s="61"/>
      <c r="FJ267" s="61"/>
      <c r="FK267" s="61"/>
      <c r="FL267" s="61"/>
      <c r="FM267" s="61"/>
      <c r="FN267" s="61"/>
      <c r="FO267" s="61"/>
      <c r="FP267" s="61"/>
      <c r="FQ267" s="61"/>
      <c r="FR267" s="61"/>
      <c r="FS267" s="61"/>
      <c r="FT267" s="61"/>
      <c r="FU267" s="61"/>
      <c r="FV267" s="61"/>
      <c r="FW267" s="61"/>
      <c r="FX267" s="61"/>
      <c r="FY267" s="61"/>
      <c r="FZ267" s="61"/>
      <c r="GA267" s="61"/>
      <c r="GB267" s="61"/>
      <c r="GC267" s="61"/>
      <c r="GD267" s="61"/>
      <c r="GE267" s="61"/>
      <c r="GF267" s="61"/>
      <c r="GG267" s="61"/>
      <c r="GH267" s="61"/>
      <c r="GI267" s="61"/>
      <c r="GJ267" s="61"/>
      <c r="GK267" s="61"/>
      <c r="GL267" s="61"/>
      <c r="GM267" s="61"/>
      <c r="GN267" s="61"/>
      <c r="GO267" s="61"/>
      <c r="GP267" s="61"/>
      <c r="GQ267" s="61"/>
      <c r="GR267" s="61"/>
      <c r="GS267" s="61"/>
      <c r="GT267" s="61"/>
      <c r="GU267" s="61"/>
      <c r="GV267" s="61"/>
      <c r="GW267" s="61"/>
      <c r="GX267" s="61"/>
      <c r="GY267" s="61"/>
      <c r="GZ267" s="61"/>
      <c r="HA267" s="61"/>
      <c r="HB267" s="61"/>
      <c r="HC267" s="61"/>
      <c r="HD267" s="61"/>
      <c r="HE267" s="61"/>
      <c r="HF267" s="61"/>
      <c r="HG267" s="61"/>
      <c r="HH267" s="61"/>
      <c r="HI267" s="61"/>
      <c r="HJ267" s="61"/>
      <c r="HK267" s="61"/>
      <c r="HL267" s="61"/>
      <c r="HM267" s="61"/>
      <c r="HN267" s="61"/>
      <c r="HO267" s="61"/>
      <c r="HP267" s="62"/>
    </row>
    <row r="268" spans="2:224" ht="15" x14ac:dyDescent="0.25">
      <c r="B268" s="63">
        <v>7130</v>
      </c>
      <c r="C268" s="57" t="s">
        <v>552</v>
      </c>
      <c r="D268" s="58">
        <v>885.5</v>
      </c>
      <c r="E268" s="58">
        <v>994.25</v>
      </c>
      <c r="F268" s="58">
        <v>956</v>
      </c>
      <c r="G268" s="58">
        <v>1012.5</v>
      </c>
      <c r="H268" s="58">
        <v>1143.5</v>
      </c>
      <c r="I268" s="58">
        <v>1139.5</v>
      </c>
      <c r="J268" s="58">
        <v>1033</v>
      </c>
      <c r="K268" s="58">
        <v>1069.5</v>
      </c>
      <c r="L268" s="58">
        <v>1276.25</v>
      </c>
      <c r="M268" s="58">
        <v>1460.5</v>
      </c>
      <c r="N268" s="58">
        <v>1624.5</v>
      </c>
      <c r="O268" s="58">
        <v>1663.75</v>
      </c>
      <c r="P268" s="58">
        <v>1583</v>
      </c>
      <c r="Q268" s="58">
        <v>1376.5</v>
      </c>
      <c r="R268" s="58">
        <v>1173.25</v>
      </c>
      <c r="S268" s="58">
        <v>876.75</v>
      </c>
      <c r="T268" s="58">
        <v>896</v>
      </c>
      <c r="U268" s="58">
        <v>871.5</v>
      </c>
      <c r="V268" s="58">
        <v>856.5</v>
      </c>
      <c r="W268" s="58">
        <v>862</v>
      </c>
      <c r="X268" s="58">
        <v>847.25</v>
      </c>
      <c r="Y268" s="59">
        <v>809</v>
      </c>
      <c r="Z268" s="59">
        <v>808.5</v>
      </c>
      <c r="AA268" s="60"/>
      <c r="AB268" s="61"/>
      <c r="AC268" s="61"/>
      <c r="AD268" s="61"/>
      <c r="AE268" s="61"/>
      <c r="AF268" s="61"/>
      <c r="AG268" s="61"/>
      <c r="AH268" s="61"/>
      <c r="AI268" s="61"/>
      <c r="AJ268" s="61"/>
      <c r="AK268" s="61"/>
      <c r="AL268" s="61"/>
      <c r="AM268" s="61"/>
      <c r="AN268" s="61"/>
      <c r="AO268" s="61"/>
      <c r="AP268" s="61"/>
      <c r="AQ268" s="61"/>
      <c r="AR268" s="61"/>
      <c r="AS268" s="61"/>
      <c r="AT268" s="61"/>
      <c r="AU268" s="61"/>
      <c r="AV268" s="61"/>
      <c r="AW268" s="61"/>
      <c r="AX268" s="61"/>
      <c r="AY268" s="61"/>
      <c r="AZ268" s="61"/>
      <c r="BA268" s="61"/>
      <c r="BB268" s="61"/>
      <c r="BC268" s="61"/>
      <c r="BD268" s="61"/>
      <c r="BE268" s="61"/>
      <c r="BF268" s="61"/>
      <c r="BG268" s="61"/>
      <c r="BH268" s="61"/>
      <c r="BI268" s="61"/>
      <c r="BJ268" s="61"/>
      <c r="BK268" s="61"/>
      <c r="BL268" s="61"/>
      <c r="BM268" s="61"/>
      <c r="BN268" s="61"/>
      <c r="BO268" s="61"/>
      <c r="BP268" s="61"/>
      <c r="BQ268" s="61"/>
      <c r="BR268" s="61"/>
      <c r="BS268" s="61"/>
      <c r="BT268" s="61"/>
      <c r="BU268" s="61"/>
      <c r="BV268" s="61"/>
      <c r="BW268" s="61"/>
      <c r="BX268" s="61"/>
      <c r="BY268" s="61"/>
      <c r="BZ268" s="61"/>
      <c r="CA268" s="61"/>
      <c r="CB268" s="61"/>
      <c r="CC268" s="61"/>
      <c r="CD268" s="61"/>
      <c r="CE268" s="61"/>
      <c r="CF268" s="61"/>
      <c r="CG268" s="61"/>
      <c r="CH268" s="61"/>
      <c r="CI268" s="61"/>
      <c r="CJ268" s="61"/>
      <c r="CK268" s="61"/>
      <c r="CL268" s="61"/>
      <c r="CM268" s="61"/>
      <c r="CN268" s="61"/>
      <c r="CO268" s="61"/>
      <c r="CP268" s="61"/>
      <c r="CQ268" s="61"/>
      <c r="CR268" s="61"/>
      <c r="CS268" s="61"/>
      <c r="CT268" s="61"/>
      <c r="CU268" s="61"/>
      <c r="CV268" s="61"/>
      <c r="CW268" s="61"/>
      <c r="CX268" s="61"/>
      <c r="CY268" s="61"/>
      <c r="CZ268" s="61"/>
      <c r="DA268" s="61"/>
      <c r="DB268" s="61"/>
      <c r="DC268" s="61"/>
      <c r="DD268" s="61"/>
      <c r="DE268" s="61"/>
      <c r="DF268" s="61"/>
      <c r="DG268" s="61"/>
      <c r="DH268" s="61"/>
      <c r="DI268" s="61"/>
      <c r="DJ268" s="61"/>
      <c r="DK268" s="61"/>
      <c r="DL268" s="61"/>
      <c r="DM268" s="61"/>
      <c r="DN268" s="61"/>
      <c r="DO268" s="61"/>
      <c r="DP268" s="61"/>
      <c r="DQ268" s="61"/>
      <c r="DR268" s="61"/>
      <c r="DS268" s="61"/>
      <c r="DT268" s="61"/>
      <c r="DU268" s="61"/>
      <c r="DV268" s="61"/>
      <c r="DW268" s="61"/>
      <c r="DX268" s="61"/>
      <c r="DY268" s="61"/>
      <c r="DZ268" s="61"/>
      <c r="EA268" s="61"/>
      <c r="EB268" s="61"/>
      <c r="EC268" s="61"/>
      <c r="ED268" s="61"/>
      <c r="EE268" s="61"/>
      <c r="EF268" s="61"/>
      <c r="EG268" s="61"/>
      <c r="EH268" s="61"/>
      <c r="EI268" s="61"/>
      <c r="EJ268" s="61"/>
      <c r="EK268" s="61"/>
      <c r="EL268" s="61"/>
      <c r="EM268" s="61"/>
      <c r="EN268" s="61"/>
      <c r="EO268" s="61"/>
      <c r="EP268" s="61"/>
      <c r="EQ268" s="61"/>
      <c r="ER268" s="61"/>
      <c r="ES268" s="61"/>
      <c r="ET268" s="61"/>
      <c r="EU268" s="61"/>
      <c r="EV268" s="61"/>
      <c r="EW268" s="61"/>
      <c r="EX268" s="61"/>
      <c r="EY268" s="61"/>
      <c r="EZ268" s="61"/>
      <c r="FA268" s="61"/>
      <c r="FB268" s="61"/>
      <c r="FC268" s="61"/>
      <c r="FD268" s="61"/>
      <c r="FE268" s="61"/>
      <c r="FF268" s="61"/>
      <c r="FG268" s="61"/>
      <c r="FH268" s="61"/>
      <c r="FI268" s="61"/>
      <c r="FJ268" s="61"/>
      <c r="FK268" s="61"/>
      <c r="FL268" s="61"/>
      <c r="FM268" s="61"/>
      <c r="FN268" s="61"/>
      <c r="FO268" s="61"/>
      <c r="FP268" s="61"/>
      <c r="FQ268" s="61"/>
      <c r="FR268" s="61"/>
      <c r="FS268" s="61"/>
      <c r="FT268" s="61"/>
      <c r="FU268" s="61"/>
      <c r="FV268" s="61"/>
      <c r="FW268" s="61"/>
      <c r="FX268" s="61"/>
      <c r="FY268" s="61"/>
      <c r="FZ268" s="61"/>
      <c r="GA268" s="61"/>
      <c r="GB268" s="61"/>
      <c r="GC268" s="61"/>
      <c r="GD268" s="61"/>
      <c r="GE268" s="61"/>
      <c r="GF268" s="61"/>
      <c r="GG268" s="61"/>
      <c r="GH268" s="61"/>
      <c r="GI268" s="61"/>
      <c r="GJ268" s="61"/>
      <c r="GK268" s="61"/>
      <c r="GL268" s="61"/>
      <c r="GM268" s="61"/>
      <c r="GN268" s="61"/>
      <c r="GO268" s="61"/>
      <c r="GP268" s="61"/>
      <c r="GQ268" s="61"/>
      <c r="GR268" s="61"/>
      <c r="GS268" s="61"/>
      <c r="GT268" s="61"/>
      <c r="GU268" s="61"/>
      <c r="GV268" s="61"/>
      <c r="GW268" s="61"/>
      <c r="GX268" s="61"/>
      <c r="GY268" s="61"/>
      <c r="GZ268" s="61"/>
      <c r="HA268" s="61"/>
      <c r="HB268" s="61"/>
      <c r="HC268" s="61"/>
      <c r="HD268" s="61"/>
      <c r="HE268" s="61"/>
      <c r="HF268" s="61"/>
      <c r="HG268" s="61"/>
      <c r="HH268" s="61"/>
      <c r="HI268" s="61"/>
      <c r="HJ268" s="61"/>
      <c r="HK268" s="61"/>
      <c r="HL268" s="61"/>
      <c r="HM268" s="61"/>
      <c r="HN268" s="61"/>
      <c r="HO268" s="61"/>
      <c r="HP268" s="62"/>
    </row>
    <row r="269" spans="2:224" ht="15" x14ac:dyDescent="0.25">
      <c r="B269" s="63">
        <v>7210</v>
      </c>
      <c r="C269" s="57" t="s">
        <v>666</v>
      </c>
      <c r="D269" s="58">
        <v>183.25</v>
      </c>
      <c r="E269" s="58">
        <v>254.25</v>
      </c>
      <c r="F269" s="58">
        <v>374</v>
      </c>
      <c r="G269" s="58">
        <v>372.25</v>
      </c>
      <c r="H269" s="58">
        <v>374.25</v>
      </c>
      <c r="I269" s="58">
        <v>590.75</v>
      </c>
      <c r="J269" s="58">
        <v>324</v>
      </c>
      <c r="K269" s="58">
        <v>440.25</v>
      </c>
      <c r="L269" s="58">
        <v>566</v>
      </c>
      <c r="M269" s="58">
        <v>700.5</v>
      </c>
      <c r="N269" s="58">
        <v>859</v>
      </c>
      <c r="O269" s="58">
        <v>1027</v>
      </c>
      <c r="P269" s="58">
        <v>1128</v>
      </c>
      <c r="Q269" s="58">
        <v>1019.25</v>
      </c>
      <c r="R269" s="58">
        <v>991.5</v>
      </c>
      <c r="S269" s="58">
        <v>1067.75</v>
      </c>
      <c r="T269" s="58">
        <v>1152.75</v>
      </c>
      <c r="U269" s="58">
        <v>1223.75</v>
      </c>
      <c r="V269" s="58">
        <v>1180.25</v>
      </c>
      <c r="W269" s="58">
        <v>1270.5</v>
      </c>
      <c r="X269" s="58">
        <v>1366.75</v>
      </c>
      <c r="Y269" s="59">
        <v>1502.75</v>
      </c>
      <c r="Z269" s="59">
        <v>1805</v>
      </c>
      <c r="AA269" s="60"/>
      <c r="AB269" s="61"/>
      <c r="AC269" s="61"/>
      <c r="AD269" s="61"/>
      <c r="AE269" s="61"/>
      <c r="AF269" s="61"/>
      <c r="AG269" s="61"/>
      <c r="AH269" s="61"/>
      <c r="AI269" s="61"/>
      <c r="AJ269" s="61"/>
      <c r="AK269" s="61"/>
      <c r="AL269" s="61"/>
      <c r="AM269" s="61"/>
      <c r="AN269" s="61"/>
      <c r="AO269" s="61"/>
      <c r="AP269" s="61"/>
      <c r="AQ269" s="61"/>
      <c r="AR269" s="61"/>
      <c r="AS269" s="61"/>
      <c r="AT269" s="61"/>
      <c r="AU269" s="61"/>
      <c r="AV269" s="61"/>
      <c r="AW269" s="61"/>
      <c r="AX269" s="61"/>
      <c r="AY269" s="61"/>
      <c r="AZ269" s="61"/>
      <c r="BA269" s="61"/>
      <c r="BB269" s="61"/>
      <c r="BC269" s="61"/>
      <c r="BD269" s="61"/>
      <c r="BE269" s="61"/>
      <c r="BF269" s="61"/>
      <c r="BG269" s="61"/>
      <c r="BH269" s="61"/>
      <c r="BI269" s="61"/>
      <c r="BJ269" s="61"/>
      <c r="BK269" s="61"/>
      <c r="BL269" s="61"/>
      <c r="BM269" s="61"/>
      <c r="BN269" s="61"/>
      <c r="BO269" s="61"/>
      <c r="BP269" s="61"/>
      <c r="BQ269" s="61"/>
      <c r="BR269" s="61"/>
      <c r="BS269" s="61"/>
      <c r="BT269" s="61"/>
      <c r="BU269" s="61"/>
      <c r="BV269" s="61"/>
      <c r="BW269" s="61"/>
      <c r="BX269" s="61"/>
      <c r="BY269" s="61"/>
      <c r="BZ269" s="61"/>
      <c r="CA269" s="61"/>
      <c r="CB269" s="61"/>
      <c r="CC269" s="61"/>
      <c r="CD269" s="61"/>
      <c r="CE269" s="61"/>
      <c r="CF269" s="61"/>
      <c r="CG269" s="61"/>
      <c r="CH269" s="61"/>
      <c r="CI269" s="61"/>
      <c r="CJ269" s="61"/>
      <c r="CK269" s="61"/>
      <c r="CL269" s="61"/>
      <c r="CM269" s="61"/>
      <c r="CN269" s="61"/>
      <c r="CO269" s="61"/>
      <c r="CP269" s="61"/>
      <c r="CQ269" s="61"/>
      <c r="CR269" s="61"/>
      <c r="CS269" s="61"/>
      <c r="CT269" s="61"/>
      <c r="CU269" s="61"/>
      <c r="CV269" s="61"/>
      <c r="CW269" s="61"/>
      <c r="CX269" s="61"/>
      <c r="CY269" s="61"/>
      <c r="CZ269" s="61"/>
      <c r="DA269" s="61"/>
      <c r="DB269" s="61"/>
      <c r="DC269" s="61"/>
      <c r="DD269" s="61"/>
      <c r="DE269" s="61"/>
      <c r="DF269" s="61"/>
      <c r="DG269" s="61"/>
      <c r="DH269" s="61"/>
      <c r="DI269" s="61"/>
      <c r="DJ269" s="61"/>
      <c r="DK269" s="61"/>
      <c r="DL269" s="61"/>
      <c r="DM269" s="61"/>
      <c r="DN269" s="61"/>
      <c r="DO269" s="61"/>
      <c r="DP269" s="61"/>
      <c r="DQ269" s="61"/>
      <c r="DR269" s="61"/>
      <c r="DS269" s="61"/>
      <c r="DT269" s="61"/>
      <c r="DU269" s="61"/>
      <c r="DV269" s="61"/>
      <c r="DW269" s="61"/>
      <c r="DX269" s="61"/>
      <c r="DY269" s="61"/>
      <c r="DZ269" s="61"/>
      <c r="EA269" s="61"/>
      <c r="EB269" s="61"/>
      <c r="EC269" s="61"/>
      <c r="ED269" s="61"/>
      <c r="EE269" s="61"/>
      <c r="EF269" s="61"/>
      <c r="EG269" s="61"/>
      <c r="EH269" s="61"/>
      <c r="EI269" s="61"/>
      <c r="EJ269" s="61"/>
      <c r="EK269" s="61"/>
      <c r="EL269" s="61"/>
      <c r="EM269" s="61"/>
      <c r="EN269" s="61"/>
      <c r="EO269" s="61"/>
      <c r="EP269" s="61"/>
      <c r="EQ269" s="61"/>
      <c r="ER269" s="61"/>
      <c r="ES269" s="61"/>
      <c r="ET269" s="61"/>
      <c r="EU269" s="61"/>
      <c r="EV269" s="61"/>
      <c r="EW269" s="61"/>
      <c r="EX269" s="61"/>
      <c r="EY269" s="61"/>
      <c r="EZ269" s="61"/>
      <c r="FA269" s="61"/>
      <c r="FB269" s="61"/>
      <c r="FC269" s="61"/>
      <c r="FD269" s="61"/>
      <c r="FE269" s="61"/>
      <c r="FF269" s="61"/>
      <c r="FG269" s="61"/>
      <c r="FH269" s="61"/>
      <c r="FI269" s="61"/>
      <c r="FJ269" s="61"/>
      <c r="FK269" s="61"/>
      <c r="FL269" s="61"/>
      <c r="FM269" s="61"/>
      <c r="FN269" s="61"/>
      <c r="FO269" s="61"/>
      <c r="FP269" s="61"/>
      <c r="FQ269" s="61"/>
      <c r="FR269" s="61"/>
      <c r="FS269" s="61"/>
      <c r="FT269" s="61"/>
      <c r="FU269" s="61"/>
      <c r="FV269" s="61"/>
      <c r="FW269" s="61"/>
      <c r="FX269" s="61"/>
      <c r="FY269" s="61"/>
      <c r="FZ269" s="61"/>
      <c r="GA269" s="61"/>
      <c r="GB269" s="61"/>
      <c r="GC269" s="61"/>
      <c r="GD269" s="61"/>
      <c r="GE269" s="61"/>
      <c r="GF269" s="61"/>
      <c r="GG269" s="61"/>
      <c r="GH269" s="61"/>
      <c r="GI269" s="61"/>
      <c r="GJ269" s="61"/>
      <c r="GK269" s="61"/>
      <c r="GL269" s="61"/>
      <c r="GM269" s="61"/>
      <c r="GN269" s="61"/>
      <c r="GO269" s="61"/>
      <c r="GP269" s="61"/>
      <c r="GQ269" s="61"/>
      <c r="GR269" s="61"/>
      <c r="GS269" s="61"/>
      <c r="GT269" s="61"/>
      <c r="GU269" s="61"/>
      <c r="GV269" s="61"/>
      <c r="GW269" s="61"/>
      <c r="GX269" s="61"/>
      <c r="GY269" s="61"/>
      <c r="GZ269" s="61"/>
      <c r="HA269" s="61"/>
      <c r="HB269" s="61"/>
      <c r="HC269" s="61"/>
      <c r="HD269" s="61"/>
      <c r="HE269" s="61"/>
      <c r="HF269" s="61"/>
      <c r="HG269" s="61"/>
      <c r="HH269" s="61"/>
      <c r="HI269" s="61"/>
      <c r="HJ269" s="61"/>
      <c r="HK269" s="61"/>
      <c r="HL269" s="61"/>
      <c r="HM269" s="61"/>
      <c r="HN269" s="61"/>
      <c r="HO269" s="61"/>
      <c r="HP269" s="62"/>
    </row>
    <row r="270" spans="2:224" ht="15" x14ac:dyDescent="0.25">
      <c r="B270" s="63">
        <v>7220</v>
      </c>
      <c r="C270" s="57" t="s">
        <v>556</v>
      </c>
      <c r="D270" s="58">
        <v>3536.5</v>
      </c>
      <c r="E270" s="58">
        <v>4679.25</v>
      </c>
      <c r="F270" s="58">
        <v>6309.25</v>
      </c>
      <c r="G270" s="58">
        <v>7463</v>
      </c>
      <c r="H270" s="58">
        <v>8820.75</v>
      </c>
      <c r="I270" s="58">
        <v>9066.75</v>
      </c>
      <c r="J270" s="58">
        <v>7869</v>
      </c>
      <c r="K270" s="58">
        <v>8801</v>
      </c>
      <c r="L270" s="58">
        <v>11849.25</v>
      </c>
      <c r="M270" s="58">
        <v>15864.5</v>
      </c>
      <c r="N270" s="58">
        <v>20572.75</v>
      </c>
      <c r="O270" s="58">
        <v>26038.75</v>
      </c>
      <c r="P270" s="58">
        <v>31553.5</v>
      </c>
      <c r="Q270" s="58">
        <v>33417.25</v>
      </c>
      <c r="R270" s="58">
        <v>37242.75</v>
      </c>
      <c r="S270" s="58">
        <v>41651.5</v>
      </c>
      <c r="T270" s="58">
        <v>43258</v>
      </c>
      <c r="U270" s="58">
        <v>44941.5</v>
      </c>
      <c r="V270" s="58">
        <v>46425.25</v>
      </c>
      <c r="W270" s="58">
        <v>48475</v>
      </c>
      <c r="X270" s="58">
        <v>50592</v>
      </c>
      <c r="Y270" s="59">
        <v>52309</v>
      </c>
      <c r="Z270" s="59">
        <v>55865</v>
      </c>
      <c r="AA270" s="60"/>
      <c r="AB270" s="61"/>
      <c r="AC270" s="61"/>
      <c r="AD270" s="61"/>
      <c r="AE270" s="61"/>
      <c r="AF270" s="61"/>
      <c r="AG270" s="61"/>
      <c r="AH270" s="61"/>
      <c r="AI270" s="61"/>
      <c r="AJ270" s="61"/>
      <c r="AK270" s="61"/>
      <c r="AL270" s="61"/>
      <c r="AM270" s="61"/>
      <c r="AN270" s="61"/>
      <c r="AO270" s="61"/>
      <c r="AP270" s="61"/>
      <c r="AQ270" s="61"/>
      <c r="AR270" s="61"/>
      <c r="AS270" s="61"/>
      <c r="AT270" s="61"/>
      <c r="AU270" s="61"/>
      <c r="AV270" s="61"/>
      <c r="AW270" s="61"/>
      <c r="AX270" s="61"/>
      <c r="AY270" s="61"/>
      <c r="AZ270" s="61"/>
      <c r="BA270" s="61"/>
      <c r="BB270" s="61"/>
      <c r="BC270" s="61"/>
      <c r="BD270" s="61"/>
      <c r="BE270" s="61"/>
      <c r="BF270" s="61"/>
      <c r="BG270" s="61"/>
      <c r="BH270" s="61"/>
      <c r="BI270" s="61"/>
      <c r="BJ270" s="61"/>
      <c r="BK270" s="61"/>
      <c r="BL270" s="61"/>
      <c r="BM270" s="61"/>
      <c r="BN270" s="61"/>
      <c r="BO270" s="61"/>
      <c r="BP270" s="61"/>
      <c r="BQ270" s="61"/>
      <c r="BR270" s="61"/>
      <c r="BS270" s="61"/>
      <c r="BT270" s="61"/>
      <c r="BU270" s="61"/>
      <c r="BV270" s="61"/>
      <c r="BW270" s="61"/>
      <c r="BX270" s="61"/>
      <c r="BY270" s="61"/>
      <c r="BZ270" s="61"/>
      <c r="CA270" s="61"/>
      <c r="CB270" s="61"/>
      <c r="CC270" s="61"/>
      <c r="CD270" s="61"/>
      <c r="CE270" s="61"/>
      <c r="CF270" s="61"/>
      <c r="CG270" s="61"/>
      <c r="CH270" s="61"/>
      <c r="CI270" s="61"/>
      <c r="CJ270" s="61"/>
      <c r="CK270" s="61"/>
      <c r="CL270" s="61"/>
      <c r="CM270" s="61"/>
      <c r="CN270" s="61"/>
      <c r="CO270" s="61"/>
      <c r="CP270" s="61"/>
      <c r="CQ270" s="61"/>
      <c r="CR270" s="61"/>
      <c r="CS270" s="61"/>
      <c r="CT270" s="61"/>
      <c r="CU270" s="61"/>
      <c r="CV270" s="61"/>
      <c r="CW270" s="61"/>
      <c r="CX270" s="61"/>
      <c r="CY270" s="61"/>
      <c r="CZ270" s="61"/>
      <c r="DA270" s="61"/>
      <c r="DB270" s="61"/>
      <c r="DC270" s="61"/>
      <c r="DD270" s="61"/>
      <c r="DE270" s="61"/>
      <c r="DF270" s="61"/>
      <c r="DG270" s="61"/>
      <c r="DH270" s="61"/>
      <c r="DI270" s="61"/>
      <c r="DJ270" s="61"/>
      <c r="DK270" s="61"/>
      <c r="DL270" s="61"/>
      <c r="DM270" s="61"/>
      <c r="DN270" s="61"/>
      <c r="DO270" s="61"/>
      <c r="DP270" s="61"/>
      <c r="DQ270" s="61"/>
      <c r="DR270" s="61"/>
      <c r="DS270" s="61"/>
      <c r="DT270" s="61"/>
      <c r="DU270" s="61"/>
      <c r="DV270" s="61"/>
      <c r="DW270" s="61"/>
      <c r="DX270" s="61"/>
      <c r="DY270" s="61"/>
      <c r="DZ270" s="61"/>
      <c r="EA270" s="61"/>
      <c r="EB270" s="61"/>
      <c r="EC270" s="61"/>
      <c r="ED270" s="61"/>
      <c r="EE270" s="61"/>
      <c r="EF270" s="61"/>
      <c r="EG270" s="61"/>
      <c r="EH270" s="61"/>
      <c r="EI270" s="61"/>
      <c r="EJ270" s="61"/>
      <c r="EK270" s="61"/>
      <c r="EL270" s="61"/>
      <c r="EM270" s="61"/>
      <c r="EN270" s="61"/>
      <c r="EO270" s="61"/>
      <c r="EP270" s="61"/>
      <c r="EQ270" s="61"/>
      <c r="ER270" s="61"/>
      <c r="ES270" s="61"/>
      <c r="ET270" s="61"/>
      <c r="EU270" s="61"/>
      <c r="EV270" s="61"/>
      <c r="EW270" s="61"/>
      <c r="EX270" s="61"/>
      <c r="EY270" s="61"/>
      <c r="EZ270" s="61"/>
      <c r="FA270" s="61"/>
      <c r="FB270" s="61"/>
      <c r="FC270" s="61"/>
      <c r="FD270" s="61"/>
      <c r="FE270" s="61"/>
      <c r="FF270" s="61"/>
      <c r="FG270" s="61"/>
      <c r="FH270" s="61"/>
      <c r="FI270" s="61"/>
      <c r="FJ270" s="61"/>
      <c r="FK270" s="61"/>
      <c r="FL270" s="61"/>
      <c r="FM270" s="61"/>
      <c r="FN270" s="61"/>
      <c r="FO270" s="61"/>
      <c r="FP270" s="61"/>
      <c r="FQ270" s="61"/>
      <c r="FR270" s="61"/>
      <c r="FS270" s="61"/>
      <c r="FT270" s="61"/>
      <c r="FU270" s="61"/>
      <c r="FV270" s="61"/>
      <c r="FW270" s="61"/>
      <c r="FX270" s="61"/>
      <c r="FY270" s="61"/>
      <c r="FZ270" s="61"/>
      <c r="GA270" s="61"/>
      <c r="GB270" s="61"/>
      <c r="GC270" s="61"/>
      <c r="GD270" s="61"/>
      <c r="GE270" s="61"/>
      <c r="GF270" s="61"/>
      <c r="GG270" s="61"/>
      <c r="GH270" s="61"/>
      <c r="GI270" s="61"/>
      <c r="GJ270" s="61"/>
      <c r="GK270" s="61"/>
      <c r="GL270" s="61"/>
      <c r="GM270" s="61"/>
      <c r="GN270" s="61"/>
      <c r="GO270" s="61"/>
      <c r="GP270" s="61"/>
      <c r="GQ270" s="61"/>
      <c r="GR270" s="61"/>
      <c r="GS270" s="61"/>
      <c r="GT270" s="61"/>
      <c r="GU270" s="61"/>
      <c r="GV270" s="61"/>
      <c r="GW270" s="61"/>
      <c r="GX270" s="61"/>
      <c r="GY270" s="61"/>
      <c r="GZ270" s="61"/>
      <c r="HA270" s="61"/>
      <c r="HB270" s="61"/>
      <c r="HC270" s="61"/>
      <c r="HD270" s="61"/>
      <c r="HE270" s="61"/>
      <c r="HF270" s="61"/>
      <c r="HG270" s="61"/>
      <c r="HH270" s="61"/>
      <c r="HI270" s="61"/>
      <c r="HJ270" s="61"/>
      <c r="HK270" s="61"/>
      <c r="HL270" s="61"/>
      <c r="HM270" s="61"/>
      <c r="HN270" s="61"/>
      <c r="HO270" s="61"/>
      <c r="HP270" s="62"/>
    </row>
    <row r="271" spans="2:224" ht="15" x14ac:dyDescent="0.25">
      <c r="B271" s="63">
        <v>7230</v>
      </c>
      <c r="C271" s="57" t="s">
        <v>667</v>
      </c>
      <c r="D271" s="58">
        <v>2189</v>
      </c>
      <c r="E271" s="58">
        <v>2412</v>
      </c>
      <c r="F271" s="58">
        <v>2858.25</v>
      </c>
      <c r="G271" s="58">
        <v>3353.5</v>
      </c>
      <c r="H271" s="58">
        <v>3506.75</v>
      </c>
      <c r="I271" s="58">
        <v>3625.75</v>
      </c>
      <c r="J271" s="58">
        <v>3157</v>
      </c>
      <c r="K271" s="58">
        <v>2871</v>
      </c>
      <c r="L271" s="58">
        <v>3007.25</v>
      </c>
      <c r="M271" s="58">
        <v>3162.25</v>
      </c>
      <c r="N271" s="58">
        <v>3490.25</v>
      </c>
      <c r="O271" s="58">
        <v>4037.25</v>
      </c>
      <c r="P271" s="58">
        <v>4570</v>
      </c>
      <c r="Q271" s="58">
        <v>5048.75</v>
      </c>
      <c r="R271" s="58">
        <v>5537.25</v>
      </c>
      <c r="S271" s="58">
        <v>6027.25</v>
      </c>
      <c r="T271" s="58">
        <v>6277.5</v>
      </c>
      <c r="U271" s="58">
        <v>6286.5</v>
      </c>
      <c r="V271" s="58">
        <v>6148.25</v>
      </c>
      <c r="W271" s="58">
        <v>5711.75</v>
      </c>
      <c r="X271" s="58">
        <v>5560.5</v>
      </c>
      <c r="Y271" s="59">
        <v>5362</v>
      </c>
      <c r="Z271" s="59">
        <v>5340.5</v>
      </c>
      <c r="AA271" s="60"/>
      <c r="AB271" s="61"/>
      <c r="AC271" s="61"/>
      <c r="AD271" s="61"/>
      <c r="AE271" s="61"/>
      <c r="AF271" s="61"/>
      <c r="AG271" s="61"/>
      <c r="AH271" s="61"/>
      <c r="AI271" s="61"/>
      <c r="AJ271" s="61"/>
      <c r="AK271" s="61"/>
      <c r="AL271" s="61"/>
      <c r="AM271" s="61"/>
      <c r="AN271" s="61"/>
      <c r="AO271" s="61"/>
      <c r="AP271" s="61"/>
      <c r="AQ271" s="61"/>
      <c r="AR271" s="61"/>
      <c r="AS271" s="61"/>
      <c r="AT271" s="61"/>
      <c r="AU271" s="61"/>
      <c r="AV271" s="61"/>
      <c r="AW271" s="61"/>
      <c r="AX271" s="61"/>
      <c r="AY271" s="61"/>
      <c r="AZ271" s="61"/>
      <c r="BA271" s="61"/>
      <c r="BB271" s="61"/>
      <c r="BC271" s="61"/>
      <c r="BD271" s="61"/>
      <c r="BE271" s="61"/>
      <c r="BF271" s="61"/>
      <c r="BG271" s="61"/>
      <c r="BH271" s="61"/>
      <c r="BI271" s="61"/>
      <c r="BJ271" s="61"/>
      <c r="BK271" s="61"/>
      <c r="BL271" s="61"/>
      <c r="BM271" s="61"/>
      <c r="BN271" s="61"/>
      <c r="BO271" s="61"/>
      <c r="BP271" s="61"/>
      <c r="BQ271" s="61"/>
      <c r="BR271" s="61"/>
      <c r="BS271" s="61"/>
      <c r="BT271" s="61"/>
      <c r="BU271" s="61"/>
      <c r="BV271" s="61"/>
      <c r="BW271" s="61"/>
      <c r="BX271" s="61"/>
      <c r="BY271" s="61"/>
      <c r="BZ271" s="61"/>
      <c r="CA271" s="61"/>
      <c r="CB271" s="61"/>
      <c r="CC271" s="61"/>
      <c r="CD271" s="61"/>
      <c r="CE271" s="61"/>
      <c r="CF271" s="61"/>
      <c r="CG271" s="61"/>
      <c r="CH271" s="61"/>
      <c r="CI271" s="61"/>
      <c r="CJ271" s="61"/>
      <c r="CK271" s="61"/>
      <c r="CL271" s="61"/>
      <c r="CM271" s="61"/>
      <c r="CN271" s="61"/>
      <c r="CO271" s="61"/>
      <c r="CP271" s="61"/>
      <c r="CQ271" s="61"/>
      <c r="CR271" s="61"/>
      <c r="CS271" s="61"/>
      <c r="CT271" s="61"/>
      <c r="CU271" s="61"/>
      <c r="CV271" s="61"/>
      <c r="CW271" s="61"/>
      <c r="CX271" s="61"/>
      <c r="CY271" s="61"/>
      <c r="CZ271" s="61"/>
      <c r="DA271" s="61"/>
      <c r="DB271" s="61"/>
      <c r="DC271" s="61"/>
      <c r="DD271" s="61"/>
      <c r="DE271" s="61"/>
      <c r="DF271" s="61"/>
      <c r="DG271" s="61"/>
      <c r="DH271" s="61"/>
      <c r="DI271" s="61"/>
      <c r="DJ271" s="61"/>
      <c r="DK271" s="61"/>
      <c r="DL271" s="61"/>
      <c r="DM271" s="61"/>
      <c r="DN271" s="61"/>
      <c r="DO271" s="61"/>
      <c r="DP271" s="61"/>
      <c r="DQ271" s="61"/>
      <c r="DR271" s="61"/>
      <c r="DS271" s="61"/>
      <c r="DT271" s="61"/>
      <c r="DU271" s="61"/>
      <c r="DV271" s="61"/>
      <c r="DW271" s="61"/>
      <c r="DX271" s="61"/>
      <c r="DY271" s="61"/>
      <c r="DZ271" s="61"/>
      <c r="EA271" s="61"/>
      <c r="EB271" s="61"/>
      <c r="EC271" s="61"/>
      <c r="ED271" s="61"/>
      <c r="EE271" s="61"/>
      <c r="EF271" s="61"/>
      <c r="EG271" s="61"/>
      <c r="EH271" s="61"/>
      <c r="EI271" s="61"/>
      <c r="EJ271" s="61"/>
      <c r="EK271" s="61"/>
      <c r="EL271" s="61"/>
      <c r="EM271" s="61"/>
      <c r="EN271" s="61"/>
      <c r="EO271" s="61"/>
      <c r="EP271" s="61"/>
      <c r="EQ271" s="61"/>
      <c r="ER271" s="61"/>
      <c r="ES271" s="61"/>
      <c r="ET271" s="61"/>
      <c r="EU271" s="61"/>
      <c r="EV271" s="61"/>
      <c r="EW271" s="61"/>
      <c r="EX271" s="61"/>
      <c r="EY271" s="61"/>
      <c r="EZ271" s="61"/>
      <c r="FA271" s="61"/>
      <c r="FB271" s="61"/>
      <c r="FC271" s="61"/>
      <c r="FD271" s="61"/>
      <c r="FE271" s="61"/>
      <c r="FF271" s="61"/>
      <c r="FG271" s="61"/>
      <c r="FH271" s="61"/>
      <c r="FI271" s="61"/>
      <c r="FJ271" s="61"/>
      <c r="FK271" s="61"/>
      <c r="FL271" s="61"/>
      <c r="FM271" s="61"/>
      <c r="FN271" s="61"/>
      <c r="FO271" s="61"/>
      <c r="FP271" s="61"/>
      <c r="FQ271" s="61"/>
      <c r="FR271" s="61"/>
      <c r="FS271" s="61"/>
      <c r="FT271" s="61"/>
      <c r="FU271" s="61"/>
      <c r="FV271" s="61"/>
      <c r="FW271" s="61"/>
      <c r="FX271" s="61"/>
      <c r="FY271" s="61"/>
      <c r="FZ271" s="61"/>
      <c r="GA271" s="61"/>
      <c r="GB271" s="61"/>
      <c r="GC271" s="61"/>
      <c r="GD271" s="61"/>
      <c r="GE271" s="61"/>
      <c r="GF271" s="61"/>
      <c r="GG271" s="61"/>
      <c r="GH271" s="61"/>
      <c r="GI271" s="61"/>
      <c r="GJ271" s="61"/>
      <c r="GK271" s="61"/>
      <c r="GL271" s="61"/>
      <c r="GM271" s="61"/>
      <c r="GN271" s="61"/>
      <c r="GO271" s="61"/>
      <c r="GP271" s="61"/>
      <c r="GQ271" s="61"/>
      <c r="GR271" s="61"/>
      <c r="GS271" s="61"/>
      <c r="GT271" s="61"/>
      <c r="GU271" s="61"/>
      <c r="GV271" s="61"/>
      <c r="GW271" s="61"/>
      <c r="GX271" s="61"/>
      <c r="GY271" s="61"/>
      <c r="GZ271" s="61"/>
      <c r="HA271" s="61"/>
      <c r="HB271" s="61"/>
      <c r="HC271" s="61"/>
      <c r="HD271" s="61"/>
      <c r="HE271" s="61"/>
      <c r="HF271" s="61"/>
      <c r="HG271" s="61"/>
      <c r="HH271" s="61"/>
      <c r="HI271" s="61"/>
      <c r="HJ271" s="61"/>
      <c r="HK271" s="61"/>
      <c r="HL271" s="61"/>
      <c r="HM271" s="61"/>
      <c r="HN271" s="61"/>
      <c r="HO271" s="61"/>
      <c r="HP271" s="62"/>
    </row>
    <row r="272" spans="2:224" ht="15" x14ac:dyDescent="0.25">
      <c r="B272" s="63">
        <v>7240</v>
      </c>
      <c r="C272" s="57" t="s">
        <v>668</v>
      </c>
      <c r="D272" s="58">
        <v>379.25</v>
      </c>
      <c r="E272" s="58">
        <v>462</v>
      </c>
      <c r="F272" s="58">
        <v>613</v>
      </c>
      <c r="G272" s="58">
        <v>955.5</v>
      </c>
      <c r="H272" s="58">
        <v>1240</v>
      </c>
      <c r="I272" s="58">
        <v>1188</v>
      </c>
      <c r="J272" s="58">
        <v>985.25</v>
      </c>
      <c r="K272" s="58">
        <v>1011</v>
      </c>
      <c r="L272" s="58">
        <v>1039</v>
      </c>
      <c r="M272" s="58">
        <v>1322.25</v>
      </c>
      <c r="N272" s="58">
        <v>1586.75</v>
      </c>
      <c r="O272" s="58">
        <v>1521.25</v>
      </c>
      <c r="P272" s="58">
        <v>1573.75</v>
      </c>
      <c r="Q272" s="58">
        <v>1554.75</v>
      </c>
      <c r="R272" s="58">
        <v>1484.5</v>
      </c>
      <c r="S272" s="58">
        <v>1830</v>
      </c>
      <c r="T272" s="58">
        <v>1734</v>
      </c>
      <c r="U272" s="58">
        <v>1352.25</v>
      </c>
      <c r="V272" s="58">
        <v>1264.5</v>
      </c>
      <c r="W272" s="58">
        <v>1206.5</v>
      </c>
      <c r="X272" s="58">
        <v>1187.25</v>
      </c>
      <c r="Y272" s="59">
        <v>1249.75</v>
      </c>
      <c r="Z272" s="59">
        <v>1342.5</v>
      </c>
      <c r="AA272" s="60"/>
      <c r="AB272" s="61"/>
      <c r="AC272" s="61"/>
      <c r="AD272" s="61"/>
      <c r="AE272" s="61"/>
      <c r="AF272" s="61"/>
      <c r="AG272" s="61"/>
      <c r="AH272" s="61"/>
      <c r="AI272" s="61"/>
      <c r="AJ272" s="61"/>
      <c r="AK272" s="61"/>
      <c r="AL272" s="61"/>
      <c r="AM272" s="61"/>
      <c r="AN272" s="61"/>
      <c r="AO272" s="61"/>
      <c r="AP272" s="61"/>
      <c r="AQ272" s="61"/>
      <c r="AR272" s="61"/>
      <c r="AS272" s="61"/>
      <c r="AT272" s="61"/>
      <c r="AU272" s="61"/>
      <c r="AV272" s="61"/>
      <c r="AW272" s="61"/>
      <c r="AX272" s="61"/>
      <c r="AY272" s="61"/>
      <c r="AZ272" s="61"/>
      <c r="BA272" s="61"/>
      <c r="BB272" s="61"/>
      <c r="BC272" s="61"/>
      <c r="BD272" s="61"/>
      <c r="BE272" s="61"/>
      <c r="BF272" s="61"/>
      <c r="BG272" s="61"/>
      <c r="BH272" s="61"/>
      <c r="BI272" s="61"/>
      <c r="BJ272" s="61"/>
      <c r="BK272" s="61"/>
      <c r="BL272" s="61"/>
      <c r="BM272" s="61"/>
      <c r="BN272" s="61"/>
      <c r="BO272" s="61"/>
      <c r="BP272" s="61"/>
      <c r="BQ272" s="61"/>
      <c r="BR272" s="61"/>
      <c r="BS272" s="61"/>
      <c r="BT272" s="61"/>
      <c r="BU272" s="61"/>
      <c r="BV272" s="61"/>
      <c r="BW272" s="61"/>
      <c r="BX272" s="61"/>
      <c r="BY272" s="61"/>
      <c r="BZ272" s="61"/>
      <c r="CA272" s="61"/>
      <c r="CB272" s="61"/>
      <c r="CC272" s="61"/>
      <c r="CD272" s="61"/>
      <c r="CE272" s="61"/>
      <c r="CF272" s="61"/>
      <c r="CG272" s="61"/>
      <c r="CH272" s="61"/>
      <c r="CI272" s="61"/>
      <c r="CJ272" s="61"/>
      <c r="CK272" s="61"/>
      <c r="CL272" s="61"/>
      <c r="CM272" s="61"/>
      <c r="CN272" s="61"/>
      <c r="CO272" s="61"/>
      <c r="CP272" s="61"/>
      <c r="CQ272" s="61"/>
      <c r="CR272" s="61"/>
      <c r="CS272" s="61"/>
      <c r="CT272" s="61"/>
      <c r="CU272" s="61"/>
      <c r="CV272" s="61"/>
      <c r="CW272" s="61"/>
      <c r="CX272" s="61"/>
      <c r="CY272" s="61"/>
      <c r="CZ272" s="61"/>
      <c r="DA272" s="61"/>
      <c r="DB272" s="61"/>
      <c r="DC272" s="61"/>
      <c r="DD272" s="61"/>
      <c r="DE272" s="61"/>
      <c r="DF272" s="61"/>
      <c r="DG272" s="61"/>
      <c r="DH272" s="61"/>
      <c r="DI272" s="61"/>
      <c r="DJ272" s="61"/>
      <c r="DK272" s="61"/>
      <c r="DL272" s="61"/>
      <c r="DM272" s="61"/>
      <c r="DN272" s="61"/>
      <c r="DO272" s="61"/>
      <c r="DP272" s="61"/>
      <c r="DQ272" s="61"/>
      <c r="DR272" s="61"/>
      <c r="DS272" s="61"/>
      <c r="DT272" s="61"/>
      <c r="DU272" s="61"/>
      <c r="DV272" s="61"/>
      <c r="DW272" s="61"/>
      <c r="DX272" s="61"/>
      <c r="DY272" s="61"/>
      <c r="DZ272" s="61"/>
      <c r="EA272" s="61"/>
      <c r="EB272" s="61"/>
      <c r="EC272" s="61"/>
      <c r="ED272" s="61"/>
      <c r="EE272" s="61"/>
      <c r="EF272" s="61"/>
      <c r="EG272" s="61"/>
      <c r="EH272" s="61"/>
      <c r="EI272" s="61"/>
      <c r="EJ272" s="61"/>
      <c r="EK272" s="61"/>
      <c r="EL272" s="61"/>
      <c r="EM272" s="61"/>
      <c r="EN272" s="61"/>
      <c r="EO272" s="61"/>
      <c r="EP272" s="61"/>
      <c r="EQ272" s="61"/>
      <c r="ER272" s="61"/>
      <c r="ES272" s="61"/>
      <c r="ET272" s="61"/>
      <c r="EU272" s="61"/>
      <c r="EV272" s="61"/>
      <c r="EW272" s="61"/>
      <c r="EX272" s="61"/>
      <c r="EY272" s="61"/>
      <c r="EZ272" s="61"/>
      <c r="FA272" s="61"/>
      <c r="FB272" s="61"/>
      <c r="FC272" s="61"/>
      <c r="FD272" s="61"/>
      <c r="FE272" s="61"/>
      <c r="FF272" s="61"/>
      <c r="FG272" s="61"/>
      <c r="FH272" s="61"/>
      <c r="FI272" s="61"/>
      <c r="FJ272" s="61"/>
      <c r="FK272" s="61"/>
      <c r="FL272" s="61"/>
      <c r="FM272" s="61"/>
      <c r="FN272" s="61"/>
      <c r="FO272" s="61"/>
      <c r="FP272" s="61"/>
      <c r="FQ272" s="61"/>
      <c r="FR272" s="61"/>
      <c r="FS272" s="61"/>
      <c r="FT272" s="61"/>
      <c r="FU272" s="61"/>
      <c r="FV272" s="61"/>
      <c r="FW272" s="61"/>
      <c r="FX272" s="61"/>
      <c r="FY272" s="61"/>
      <c r="FZ272" s="61"/>
      <c r="GA272" s="61"/>
      <c r="GB272" s="61"/>
      <c r="GC272" s="61"/>
      <c r="GD272" s="61"/>
      <c r="GE272" s="61"/>
      <c r="GF272" s="61"/>
      <c r="GG272" s="61"/>
      <c r="GH272" s="61"/>
      <c r="GI272" s="61"/>
      <c r="GJ272" s="61"/>
      <c r="GK272" s="61"/>
      <c r="GL272" s="61"/>
      <c r="GM272" s="61"/>
      <c r="GN272" s="61"/>
      <c r="GO272" s="61"/>
      <c r="GP272" s="61"/>
      <c r="GQ272" s="61"/>
      <c r="GR272" s="61"/>
      <c r="GS272" s="61"/>
      <c r="GT272" s="61"/>
      <c r="GU272" s="61"/>
      <c r="GV272" s="61"/>
      <c r="GW272" s="61"/>
      <c r="GX272" s="61"/>
      <c r="GY272" s="61"/>
      <c r="GZ272" s="61"/>
      <c r="HA272" s="61"/>
      <c r="HB272" s="61"/>
      <c r="HC272" s="61"/>
      <c r="HD272" s="61"/>
      <c r="HE272" s="61"/>
      <c r="HF272" s="61"/>
      <c r="HG272" s="61"/>
      <c r="HH272" s="61"/>
      <c r="HI272" s="61"/>
      <c r="HJ272" s="61"/>
      <c r="HK272" s="61"/>
      <c r="HL272" s="61"/>
      <c r="HM272" s="61"/>
      <c r="HN272" s="61"/>
      <c r="HO272" s="61"/>
      <c r="HP272" s="62"/>
    </row>
    <row r="273" spans="2:224" ht="15" x14ac:dyDescent="0.25">
      <c r="B273" s="63">
        <v>7250</v>
      </c>
      <c r="C273" s="57" t="s">
        <v>562</v>
      </c>
      <c r="D273" s="58">
        <v>318.25</v>
      </c>
      <c r="E273" s="58">
        <v>434.25</v>
      </c>
      <c r="F273" s="58">
        <v>535</v>
      </c>
      <c r="G273" s="58">
        <v>673</v>
      </c>
      <c r="H273" s="58">
        <v>743.75</v>
      </c>
      <c r="I273" s="58">
        <v>713.25</v>
      </c>
      <c r="J273" s="58">
        <v>667.5</v>
      </c>
      <c r="K273" s="58">
        <v>829</v>
      </c>
      <c r="L273" s="58">
        <v>1102.25</v>
      </c>
      <c r="M273" s="58">
        <v>1258.5</v>
      </c>
      <c r="N273" s="58">
        <v>1383.25</v>
      </c>
      <c r="O273" s="58">
        <v>1511.75</v>
      </c>
      <c r="P273" s="58">
        <v>1588.75</v>
      </c>
      <c r="Q273" s="58">
        <v>1529</v>
      </c>
      <c r="R273" s="58">
        <v>1463.25</v>
      </c>
      <c r="S273" s="58">
        <v>1458.5</v>
      </c>
      <c r="T273" s="58">
        <v>1404</v>
      </c>
      <c r="U273" s="58">
        <v>1364.5</v>
      </c>
      <c r="V273" s="58">
        <v>1336.25</v>
      </c>
      <c r="W273" s="58">
        <v>1322</v>
      </c>
      <c r="X273" s="58">
        <v>1265.75</v>
      </c>
      <c r="Y273" s="59">
        <v>1218.25</v>
      </c>
      <c r="Z273" s="59">
        <v>1206.5</v>
      </c>
      <c r="AA273" s="60"/>
      <c r="AB273" s="61"/>
      <c r="AC273" s="61"/>
      <c r="AD273" s="61"/>
      <c r="AE273" s="61"/>
      <c r="AF273" s="61"/>
      <c r="AG273" s="61"/>
      <c r="AH273" s="61"/>
      <c r="AI273" s="61"/>
      <c r="AJ273" s="61"/>
      <c r="AK273" s="61"/>
      <c r="AL273" s="61"/>
      <c r="AM273" s="61"/>
      <c r="AN273" s="61"/>
      <c r="AO273" s="61"/>
      <c r="AP273" s="61"/>
      <c r="AQ273" s="61"/>
      <c r="AR273" s="61"/>
      <c r="AS273" s="61"/>
      <c r="AT273" s="61"/>
      <c r="AU273" s="61"/>
      <c r="AV273" s="61"/>
      <c r="AW273" s="61"/>
      <c r="AX273" s="61"/>
      <c r="AY273" s="61"/>
      <c r="AZ273" s="61"/>
      <c r="BA273" s="61"/>
      <c r="BB273" s="61"/>
      <c r="BC273" s="61"/>
      <c r="BD273" s="61"/>
      <c r="BE273" s="61"/>
      <c r="BF273" s="61"/>
      <c r="BG273" s="61"/>
      <c r="BH273" s="61"/>
      <c r="BI273" s="61"/>
      <c r="BJ273" s="61"/>
      <c r="BK273" s="61"/>
      <c r="BL273" s="61"/>
      <c r="BM273" s="61"/>
      <c r="BN273" s="61"/>
      <c r="BO273" s="61"/>
      <c r="BP273" s="61"/>
      <c r="BQ273" s="61"/>
      <c r="BR273" s="61"/>
      <c r="BS273" s="61"/>
      <c r="BT273" s="61"/>
      <c r="BU273" s="61"/>
      <c r="BV273" s="61"/>
      <c r="BW273" s="61"/>
      <c r="BX273" s="61"/>
      <c r="BY273" s="61"/>
      <c r="BZ273" s="61"/>
      <c r="CA273" s="61"/>
      <c r="CB273" s="61"/>
      <c r="CC273" s="61"/>
      <c r="CD273" s="61"/>
      <c r="CE273" s="61"/>
      <c r="CF273" s="61"/>
      <c r="CG273" s="61"/>
      <c r="CH273" s="61"/>
      <c r="CI273" s="61"/>
      <c r="CJ273" s="61"/>
      <c r="CK273" s="61"/>
      <c r="CL273" s="61"/>
      <c r="CM273" s="61"/>
      <c r="CN273" s="61"/>
      <c r="CO273" s="61"/>
      <c r="CP273" s="61"/>
      <c r="CQ273" s="61"/>
      <c r="CR273" s="61"/>
      <c r="CS273" s="61"/>
      <c r="CT273" s="61"/>
      <c r="CU273" s="61"/>
      <c r="CV273" s="61"/>
      <c r="CW273" s="61"/>
      <c r="CX273" s="61"/>
      <c r="CY273" s="61"/>
      <c r="CZ273" s="61"/>
      <c r="DA273" s="61"/>
      <c r="DB273" s="61"/>
      <c r="DC273" s="61"/>
      <c r="DD273" s="61"/>
      <c r="DE273" s="61"/>
      <c r="DF273" s="61"/>
      <c r="DG273" s="61"/>
      <c r="DH273" s="61"/>
      <c r="DI273" s="61"/>
      <c r="DJ273" s="61"/>
      <c r="DK273" s="61"/>
      <c r="DL273" s="61"/>
      <c r="DM273" s="61"/>
      <c r="DN273" s="61"/>
      <c r="DO273" s="61"/>
      <c r="DP273" s="61"/>
      <c r="DQ273" s="61"/>
      <c r="DR273" s="61"/>
      <c r="DS273" s="61"/>
      <c r="DT273" s="61"/>
      <c r="DU273" s="61"/>
      <c r="DV273" s="61"/>
      <c r="DW273" s="61"/>
      <c r="DX273" s="61"/>
      <c r="DY273" s="61"/>
      <c r="DZ273" s="61"/>
      <c r="EA273" s="61"/>
      <c r="EB273" s="61"/>
      <c r="EC273" s="61"/>
      <c r="ED273" s="61"/>
      <c r="EE273" s="61"/>
      <c r="EF273" s="61"/>
      <c r="EG273" s="61"/>
      <c r="EH273" s="61"/>
      <c r="EI273" s="61"/>
      <c r="EJ273" s="61"/>
      <c r="EK273" s="61"/>
      <c r="EL273" s="61"/>
      <c r="EM273" s="61"/>
      <c r="EN273" s="61"/>
      <c r="EO273" s="61"/>
      <c r="EP273" s="61"/>
      <c r="EQ273" s="61"/>
      <c r="ER273" s="61"/>
      <c r="ES273" s="61"/>
      <c r="ET273" s="61"/>
      <c r="EU273" s="61"/>
      <c r="EV273" s="61"/>
      <c r="EW273" s="61"/>
      <c r="EX273" s="61"/>
      <c r="EY273" s="61"/>
      <c r="EZ273" s="61"/>
      <c r="FA273" s="61"/>
      <c r="FB273" s="61"/>
      <c r="FC273" s="61"/>
      <c r="FD273" s="61"/>
      <c r="FE273" s="61"/>
      <c r="FF273" s="61"/>
      <c r="FG273" s="61"/>
      <c r="FH273" s="61"/>
      <c r="FI273" s="61"/>
      <c r="FJ273" s="61"/>
      <c r="FK273" s="61"/>
      <c r="FL273" s="61"/>
      <c r="FM273" s="61"/>
      <c r="FN273" s="61"/>
      <c r="FO273" s="61"/>
      <c r="FP273" s="61"/>
      <c r="FQ273" s="61"/>
      <c r="FR273" s="61"/>
      <c r="FS273" s="61"/>
      <c r="FT273" s="61"/>
      <c r="FU273" s="61"/>
      <c r="FV273" s="61"/>
      <c r="FW273" s="61"/>
      <c r="FX273" s="61"/>
      <c r="FY273" s="61"/>
      <c r="FZ273" s="61"/>
      <c r="GA273" s="61"/>
      <c r="GB273" s="61"/>
      <c r="GC273" s="61"/>
      <c r="GD273" s="61"/>
      <c r="GE273" s="61"/>
      <c r="GF273" s="61"/>
      <c r="GG273" s="61"/>
      <c r="GH273" s="61"/>
      <c r="GI273" s="61"/>
      <c r="GJ273" s="61"/>
      <c r="GK273" s="61"/>
      <c r="GL273" s="61"/>
      <c r="GM273" s="61"/>
      <c r="GN273" s="61"/>
      <c r="GO273" s="61"/>
      <c r="GP273" s="61"/>
      <c r="GQ273" s="61"/>
      <c r="GR273" s="61"/>
      <c r="GS273" s="61"/>
      <c r="GT273" s="61"/>
      <c r="GU273" s="61"/>
      <c r="GV273" s="61"/>
      <c r="GW273" s="61"/>
      <c r="GX273" s="61"/>
      <c r="GY273" s="61"/>
      <c r="GZ273" s="61"/>
      <c r="HA273" s="61"/>
      <c r="HB273" s="61"/>
      <c r="HC273" s="61"/>
      <c r="HD273" s="61"/>
      <c r="HE273" s="61"/>
      <c r="HF273" s="61"/>
      <c r="HG273" s="61"/>
      <c r="HH273" s="61"/>
      <c r="HI273" s="61"/>
      <c r="HJ273" s="61"/>
      <c r="HK273" s="61"/>
      <c r="HL273" s="61"/>
      <c r="HM273" s="61"/>
      <c r="HN273" s="61"/>
      <c r="HO273" s="61"/>
      <c r="HP273" s="62"/>
    </row>
    <row r="274" spans="2:224" ht="15" x14ac:dyDescent="0.25">
      <c r="B274" s="63">
        <v>7290</v>
      </c>
      <c r="C274" s="57" t="s">
        <v>564</v>
      </c>
      <c r="D274" s="58">
        <v>6837.25</v>
      </c>
      <c r="E274" s="58">
        <v>7853.5</v>
      </c>
      <c r="F274" s="58">
        <v>9289</v>
      </c>
      <c r="G274" s="58">
        <v>10318</v>
      </c>
      <c r="H274" s="58">
        <v>12297.75</v>
      </c>
      <c r="I274" s="58">
        <v>12923.75</v>
      </c>
      <c r="J274" s="58">
        <v>11720.75</v>
      </c>
      <c r="K274" s="58">
        <v>12174</v>
      </c>
      <c r="L274" s="58">
        <v>13771.25</v>
      </c>
      <c r="M274" s="58">
        <v>16521</v>
      </c>
      <c r="N274" s="58">
        <v>19941.5</v>
      </c>
      <c r="O274" s="58">
        <v>24715.25</v>
      </c>
      <c r="P274" s="58">
        <v>28983.25</v>
      </c>
      <c r="Q274" s="58">
        <v>28296.5</v>
      </c>
      <c r="R274" s="58">
        <v>28828.5</v>
      </c>
      <c r="S274" s="58">
        <v>33482.75</v>
      </c>
      <c r="T274" s="58">
        <v>34893</v>
      </c>
      <c r="U274" s="58">
        <v>33382.25</v>
      </c>
      <c r="V274" s="58">
        <v>33161.75</v>
      </c>
      <c r="W274" s="58">
        <v>33919.75</v>
      </c>
      <c r="X274" s="58">
        <v>35111.5</v>
      </c>
      <c r="Y274" s="59">
        <v>37343.25</v>
      </c>
      <c r="Z274" s="59">
        <v>38638.25</v>
      </c>
      <c r="AA274" s="60"/>
      <c r="AB274" s="61"/>
      <c r="AC274" s="61"/>
      <c r="AD274" s="61"/>
      <c r="AE274" s="61"/>
      <c r="AF274" s="61"/>
      <c r="AG274" s="61"/>
      <c r="AH274" s="61"/>
      <c r="AI274" s="61"/>
      <c r="AJ274" s="61"/>
      <c r="AK274" s="61"/>
      <c r="AL274" s="61"/>
      <c r="AM274" s="61"/>
      <c r="AN274" s="61"/>
      <c r="AO274" s="61"/>
      <c r="AP274" s="61"/>
      <c r="AQ274" s="61"/>
      <c r="AR274" s="61"/>
      <c r="AS274" s="61"/>
      <c r="AT274" s="61"/>
      <c r="AU274" s="61"/>
      <c r="AV274" s="61"/>
      <c r="AW274" s="61"/>
      <c r="AX274" s="61"/>
      <c r="AY274" s="61"/>
      <c r="AZ274" s="61"/>
      <c r="BA274" s="61"/>
      <c r="BB274" s="61"/>
      <c r="BC274" s="61"/>
      <c r="BD274" s="61"/>
      <c r="BE274" s="61"/>
      <c r="BF274" s="61"/>
      <c r="BG274" s="61"/>
      <c r="BH274" s="61"/>
      <c r="BI274" s="61"/>
      <c r="BJ274" s="61"/>
      <c r="BK274" s="61"/>
      <c r="BL274" s="61"/>
      <c r="BM274" s="61"/>
      <c r="BN274" s="61"/>
      <c r="BO274" s="61"/>
      <c r="BP274" s="61"/>
      <c r="BQ274" s="61"/>
      <c r="BR274" s="61"/>
      <c r="BS274" s="61"/>
      <c r="BT274" s="61"/>
      <c r="BU274" s="61"/>
      <c r="BV274" s="61"/>
      <c r="BW274" s="61"/>
      <c r="BX274" s="61"/>
      <c r="BY274" s="61"/>
      <c r="BZ274" s="61"/>
      <c r="CA274" s="61"/>
      <c r="CB274" s="61"/>
      <c r="CC274" s="61"/>
      <c r="CD274" s="61"/>
      <c r="CE274" s="61"/>
      <c r="CF274" s="61"/>
      <c r="CG274" s="61"/>
      <c r="CH274" s="61"/>
      <c r="CI274" s="61"/>
      <c r="CJ274" s="61"/>
      <c r="CK274" s="61"/>
      <c r="CL274" s="61"/>
      <c r="CM274" s="61"/>
      <c r="CN274" s="61"/>
      <c r="CO274" s="61"/>
      <c r="CP274" s="61"/>
      <c r="CQ274" s="61"/>
      <c r="CR274" s="61"/>
      <c r="CS274" s="61"/>
      <c r="CT274" s="61"/>
      <c r="CU274" s="61"/>
      <c r="CV274" s="61"/>
      <c r="CW274" s="61"/>
      <c r="CX274" s="61"/>
      <c r="CY274" s="61"/>
      <c r="CZ274" s="61"/>
      <c r="DA274" s="61"/>
      <c r="DB274" s="61"/>
      <c r="DC274" s="61"/>
      <c r="DD274" s="61"/>
      <c r="DE274" s="61"/>
      <c r="DF274" s="61"/>
      <c r="DG274" s="61"/>
      <c r="DH274" s="61"/>
      <c r="DI274" s="61"/>
      <c r="DJ274" s="61"/>
      <c r="DK274" s="61"/>
      <c r="DL274" s="61"/>
      <c r="DM274" s="61"/>
      <c r="DN274" s="61"/>
      <c r="DO274" s="61"/>
      <c r="DP274" s="61"/>
      <c r="DQ274" s="61"/>
      <c r="DR274" s="61"/>
      <c r="DS274" s="61"/>
      <c r="DT274" s="61"/>
      <c r="DU274" s="61"/>
      <c r="DV274" s="61"/>
      <c r="DW274" s="61"/>
      <c r="DX274" s="61"/>
      <c r="DY274" s="61"/>
      <c r="DZ274" s="61"/>
      <c r="EA274" s="61"/>
      <c r="EB274" s="61"/>
      <c r="EC274" s="61"/>
      <c r="ED274" s="61"/>
      <c r="EE274" s="61"/>
      <c r="EF274" s="61"/>
      <c r="EG274" s="61"/>
      <c r="EH274" s="61"/>
      <c r="EI274" s="61"/>
      <c r="EJ274" s="61"/>
      <c r="EK274" s="61"/>
      <c r="EL274" s="61"/>
      <c r="EM274" s="61"/>
      <c r="EN274" s="61"/>
      <c r="EO274" s="61"/>
      <c r="EP274" s="61"/>
      <c r="EQ274" s="61"/>
      <c r="ER274" s="61"/>
      <c r="ES274" s="61"/>
      <c r="ET274" s="61"/>
      <c r="EU274" s="61"/>
      <c r="EV274" s="61"/>
      <c r="EW274" s="61"/>
      <c r="EX274" s="61"/>
      <c r="EY274" s="61"/>
      <c r="EZ274" s="61"/>
      <c r="FA274" s="61"/>
      <c r="FB274" s="61"/>
      <c r="FC274" s="61"/>
      <c r="FD274" s="61"/>
      <c r="FE274" s="61"/>
      <c r="FF274" s="61"/>
      <c r="FG274" s="61"/>
      <c r="FH274" s="61"/>
      <c r="FI274" s="61"/>
      <c r="FJ274" s="61"/>
      <c r="FK274" s="61"/>
      <c r="FL274" s="61"/>
      <c r="FM274" s="61"/>
      <c r="FN274" s="61"/>
      <c r="FO274" s="61"/>
      <c r="FP274" s="61"/>
      <c r="FQ274" s="61"/>
      <c r="FR274" s="61"/>
      <c r="FS274" s="61"/>
      <c r="FT274" s="61"/>
      <c r="FU274" s="61"/>
      <c r="FV274" s="61"/>
      <c r="FW274" s="61"/>
      <c r="FX274" s="61"/>
      <c r="FY274" s="61"/>
      <c r="FZ274" s="61"/>
      <c r="GA274" s="61"/>
      <c r="GB274" s="61"/>
      <c r="GC274" s="61"/>
      <c r="GD274" s="61"/>
      <c r="GE274" s="61"/>
      <c r="GF274" s="61"/>
      <c r="GG274" s="61"/>
      <c r="GH274" s="61"/>
      <c r="GI274" s="61"/>
      <c r="GJ274" s="61"/>
      <c r="GK274" s="61"/>
      <c r="GL274" s="61"/>
      <c r="GM274" s="61"/>
      <c r="GN274" s="61"/>
      <c r="GO274" s="61"/>
      <c r="GP274" s="61"/>
      <c r="GQ274" s="61"/>
      <c r="GR274" s="61"/>
      <c r="GS274" s="61"/>
      <c r="GT274" s="61"/>
      <c r="GU274" s="61"/>
      <c r="GV274" s="61"/>
      <c r="GW274" s="61"/>
      <c r="GX274" s="61"/>
      <c r="GY274" s="61"/>
      <c r="GZ274" s="61"/>
      <c r="HA274" s="61"/>
      <c r="HB274" s="61"/>
      <c r="HC274" s="61"/>
      <c r="HD274" s="61"/>
      <c r="HE274" s="61"/>
      <c r="HF274" s="61"/>
      <c r="HG274" s="61"/>
      <c r="HH274" s="61"/>
      <c r="HI274" s="61"/>
      <c r="HJ274" s="61"/>
      <c r="HK274" s="61"/>
      <c r="HL274" s="61"/>
      <c r="HM274" s="61"/>
      <c r="HN274" s="61"/>
      <c r="HO274" s="61"/>
      <c r="HP274" s="62"/>
    </row>
    <row r="275" spans="2:224" ht="15" x14ac:dyDescent="0.25">
      <c r="B275" s="63">
        <v>7300</v>
      </c>
      <c r="C275" s="57" t="s">
        <v>566</v>
      </c>
      <c r="D275" s="58">
        <v>2581.5</v>
      </c>
      <c r="E275" s="58">
        <v>2624.5</v>
      </c>
      <c r="F275" s="58">
        <v>2859.5</v>
      </c>
      <c r="G275" s="58">
        <v>2864.5</v>
      </c>
      <c r="H275" s="58">
        <v>2867.5</v>
      </c>
      <c r="I275" s="58">
        <v>2794</v>
      </c>
      <c r="J275" s="58">
        <v>2752.5</v>
      </c>
      <c r="K275" s="58">
        <v>3074</v>
      </c>
      <c r="L275" s="58">
        <v>3666.75</v>
      </c>
      <c r="M275" s="58">
        <v>4161.5</v>
      </c>
      <c r="N275" s="58">
        <v>4642</v>
      </c>
      <c r="O275" s="58">
        <v>5149.75</v>
      </c>
      <c r="P275" s="58">
        <v>5658.5</v>
      </c>
      <c r="Q275" s="58">
        <v>5973.75</v>
      </c>
      <c r="R275" s="58">
        <v>6214.5</v>
      </c>
      <c r="S275" s="58">
        <v>6478.75</v>
      </c>
      <c r="T275" s="58">
        <v>6761</v>
      </c>
      <c r="U275" s="58">
        <v>7032.5</v>
      </c>
      <c r="V275" s="58">
        <v>7282</v>
      </c>
      <c r="W275" s="58">
        <v>7678.5</v>
      </c>
      <c r="X275" s="58">
        <v>7858.25</v>
      </c>
      <c r="Y275" s="59">
        <v>7989.25</v>
      </c>
      <c r="Z275" s="59">
        <v>8246.75</v>
      </c>
      <c r="AA275" s="60"/>
      <c r="AB275" s="61"/>
      <c r="AC275" s="61"/>
      <c r="AD275" s="61"/>
      <c r="AE275" s="61"/>
      <c r="AF275" s="61"/>
      <c r="AG275" s="61"/>
      <c r="AH275" s="61"/>
      <c r="AI275" s="61"/>
      <c r="AJ275" s="61"/>
      <c r="AK275" s="61"/>
      <c r="AL275" s="61"/>
      <c r="AM275" s="61"/>
      <c r="AN275" s="61"/>
      <c r="AO275" s="61"/>
      <c r="AP275" s="61"/>
      <c r="AQ275" s="61"/>
      <c r="AR275" s="61"/>
      <c r="AS275" s="61"/>
      <c r="AT275" s="61"/>
      <c r="AU275" s="61"/>
      <c r="AV275" s="61"/>
      <c r="AW275" s="61"/>
      <c r="AX275" s="61"/>
      <c r="AY275" s="61"/>
      <c r="AZ275" s="61"/>
      <c r="BA275" s="61"/>
      <c r="BB275" s="61"/>
      <c r="BC275" s="61"/>
      <c r="BD275" s="61"/>
      <c r="BE275" s="61"/>
      <c r="BF275" s="61"/>
      <c r="BG275" s="61"/>
      <c r="BH275" s="61"/>
      <c r="BI275" s="61"/>
      <c r="BJ275" s="61"/>
      <c r="BK275" s="61"/>
      <c r="BL275" s="61"/>
      <c r="BM275" s="61"/>
      <c r="BN275" s="61"/>
      <c r="BO275" s="61"/>
      <c r="BP275" s="61"/>
      <c r="BQ275" s="61"/>
      <c r="BR275" s="61"/>
      <c r="BS275" s="61"/>
      <c r="BT275" s="61"/>
      <c r="BU275" s="61"/>
      <c r="BV275" s="61"/>
      <c r="BW275" s="61"/>
      <c r="BX275" s="61"/>
      <c r="BY275" s="61"/>
      <c r="BZ275" s="61"/>
      <c r="CA275" s="61"/>
      <c r="CB275" s="61"/>
      <c r="CC275" s="61"/>
      <c r="CD275" s="61"/>
      <c r="CE275" s="61"/>
      <c r="CF275" s="61"/>
      <c r="CG275" s="61"/>
      <c r="CH275" s="61"/>
      <c r="CI275" s="61"/>
      <c r="CJ275" s="61"/>
      <c r="CK275" s="61"/>
      <c r="CL275" s="61"/>
      <c r="CM275" s="61"/>
      <c r="CN275" s="61"/>
      <c r="CO275" s="61"/>
      <c r="CP275" s="61"/>
      <c r="CQ275" s="61"/>
      <c r="CR275" s="61"/>
      <c r="CS275" s="61"/>
      <c r="CT275" s="61"/>
      <c r="CU275" s="61"/>
      <c r="CV275" s="61"/>
      <c r="CW275" s="61"/>
      <c r="CX275" s="61"/>
      <c r="CY275" s="61"/>
      <c r="CZ275" s="61"/>
      <c r="DA275" s="61"/>
      <c r="DB275" s="61"/>
      <c r="DC275" s="61"/>
      <c r="DD275" s="61"/>
      <c r="DE275" s="61"/>
      <c r="DF275" s="61"/>
      <c r="DG275" s="61"/>
      <c r="DH275" s="61"/>
      <c r="DI275" s="61"/>
      <c r="DJ275" s="61"/>
      <c r="DK275" s="61"/>
      <c r="DL275" s="61"/>
      <c r="DM275" s="61"/>
      <c r="DN275" s="61"/>
      <c r="DO275" s="61"/>
      <c r="DP275" s="61"/>
      <c r="DQ275" s="61"/>
      <c r="DR275" s="61"/>
      <c r="DS275" s="61"/>
      <c r="DT275" s="61"/>
      <c r="DU275" s="61"/>
      <c r="DV275" s="61"/>
      <c r="DW275" s="61"/>
      <c r="DX275" s="61"/>
      <c r="DY275" s="61"/>
      <c r="DZ275" s="61"/>
      <c r="EA275" s="61"/>
      <c r="EB275" s="61"/>
      <c r="EC275" s="61"/>
      <c r="ED275" s="61"/>
      <c r="EE275" s="61"/>
      <c r="EF275" s="61"/>
      <c r="EG275" s="61"/>
      <c r="EH275" s="61"/>
      <c r="EI275" s="61"/>
      <c r="EJ275" s="61"/>
      <c r="EK275" s="61"/>
      <c r="EL275" s="61"/>
      <c r="EM275" s="61"/>
      <c r="EN275" s="61"/>
      <c r="EO275" s="61"/>
      <c r="EP275" s="61"/>
      <c r="EQ275" s="61"/>
      <c r="ER275" s="61"/>
      <c r="ES275" s="61"/>
      <c r="ET275" s="61"/>
      <c r="EU275" s="61"/>
      <c r="EV275" s="61"/>
      <c r="EW275" s="61"/>
      <c r="EX275" s="61"/>
      <c r="EY275" s="61"/>
      <c r="EZ275" s="61"/>
      <c r="FA275" s="61"/>
      <c r="FB275" s="61"/>
      <c r="FC275" s="61"/>
      <c r="FD275" s="61"/>
      <c r="FE275" s="61"/>
      <c r="FF275" s="61"/>
      <c r="FG275" s="61"/>
      <c r="FH275" s="61"/>
      <c r="FI275" s="61"/>
      <c r="FJ275" s="61"/>
      <c r="FK275" s="61"/>
      <c r="FL275" s="61"/>
      <c r="FM275" s="61"/>
      <c r="FN275" s="61"/>
      <c r="FO275" s="61"/>
      <c r="FP275" s="61"/>
      <c r="FQ275" s="61"/>
      <c r="FR275" s="61"/>
      <c r="FS275" s="61"/>
      <c r="FT275" s="61"/>
      <c r="FU275" s="61"/>
      <c r="FV275" s="61"/>
      <c r="FW275" s="61"/>
      <c r="FX275" s="61"/>
      <c r="FY275" s="61"/>
      <c r="FZ275" s="61"/>
      <c r="GA275" s="61"/>
      <c r="GB275" s="61"/>
      <c r="GC275" s="61"/>
      <c r="GD275" s="61"/>
      <c r="GE275" s="61"/>
      <c r="GF275" s="61"/>
      <c r="GG275" s="61"/>
      <c r="GH275" s="61"/>
      <c r="GI275" s="61"/>
      <c r="GJ275" s="61"/>
      <c r="GK275" s="61"/>
      <c r="GL275" s="61"/>
      <c r="GM275" s="61"/>
      <c r="GN275" s="61"/>
      <c r="GO275" s="61"/>
      <c r="GP275" s="61"/>
      <c r="GQ275" s="61"/>
      <c r="GR275" s="61"/>
      <c r="GS275" s="61"/>
      <c r="GT275" s="61"/>
      <c r="GU275" s="61"/>
      <c r="GV275" s="61"/>
      <c r="GW275" s="61"/>
      <c r="GX275" s="61"/>
      <c r="GY275" s="61"/>
      <c r="GZ275" s="61"/>
      <c r="HA275" s="61"/>
      <c r="HB275" s="61"/>
      <c r="HC275" s="61"/>
      <c r="HD275" s="61"/>
      <c r="HE275" s="61"/>
      <c r="HF275" s="61"/>
      <c r="HG275" s="61"/>
      <c r="HH275" s="61"/>
      <c r="HI275" s="61"/>
      <c r="HJ275" s="61"/>
      <c r="HK275" s="61"/>
      <c r="HL275" s="61"/>
      <c r="HM275" s="61"/>
      <c r="HN275" s="61"/>
      <c r="HO275" s="61"/>
      <c r="HP275" s="62"/>
    </row>
    <row r="276" spans="2:224" ht="15" x14ac:dyDescent="0.25">
      <c r="B276" s="63">
        <v>7410</v>
      </c>
      <c r="C276" s="57" t="s">
        <v>669</v>
      </c>
      <c r="D276" s="58">
        <v>78768.75</v>
      </c>
      <c r="E276" s="58">
        <v>89421.5</v>
      </c>
      <c r="F276" s="58">
        <v>97580.25</v>
      </c>
      <c r="G276" s="58">
        <v>98586.25</v>
      </c>
      <c r="H276" s="58">
        <v>99307.5</v>
      </c>
      <c r="I276" s="58">
        <v>97622.5</v>
      </c>
      <c r="J276" s="58">
        <v>86494.5</v>
      </c>
      <c r="K276" s="58">
        <v>93061</v>
      </c>
      <c r="L276" s="58">
        <v>104272.75</v>
      </c>
      <c r="M276" s="58">
        <v>116398.75</v>
      </c>
      <c r="N276" s="58">
        <v>127939.25</v>
      </c>
      <c r="O276" s="58">
        <v>136602.5</v>
      </c>
      <c r="P276" s="58">
        <v>137894.25</v>
      </c>
      <c r="Q276" s="58">
        <v>130470.5</v>
      </c>
      <c r="R276" s="58">
        <v>129102</v>
      </c>
      <c r="S276" s="58">
        <v>130149.25</v>
      </c>
      <c r="T276" s="58">
        <v>126932</v>
      </c>
      <c r="U276" s="58">
        <v>121482.5</v>
      </c>
      <c r="V276" s="58">
        <v>118621.25</v>
      </c>
      <c r="W276" s="58">
        <v>117995.75</v>
      </c>
      <c r="X276" s="58">
        <v>114576.25</v>
      </c>
      <c r="Y276" s="59">
        <v>113944.5</v>
      </c>
      <c r="Z276" s="59">
        <v>113138.25</v>
      </c>
      <c r="AA276" s="60"/>
      <c r="AB276" s="61"/>
      <c r="AC276" s="61"/>
      <c r="AD276" s="61"/>
      <c r="AE276" s="61"/>
      <c r="AF276" s="61"/>
      <c r="AG276" s="61"/>
      <c r="AH276" s="61"/>
      <c r="AI276" s="61"/>
      <c r="AJ276" s="61"/>
      <c r="AK276" s="61"/>
      <c r="AL276" s="61"/>
      <c r="AM276" s="61"/>
      <c r="AN276" s="61"/>
      <c r="AO276" s="61"/>
      <c r="AP276" s="61"/>
      <c r="AQ276" s="61"/>
      <c r="AR276" s="61"/>
      <c r="AS276" s="61"/>
      <c r="AT276" s="61"/>
      <c r="AU276" s="61"/>
      <c r="AV276" s="61"/>
      <c r="AW276" s="61"/>
      <c r="AX276" s="61"/>
      <c r="AY276" s="61"/>
      <c r="AZ276" s="61"/>
      <c r="BA276" s="61"/>
      <c r="BB276" s="61"/>
      <c r="BC276" s="61"/>
      <c r="BD276" s="61"/>
      <c r="BE276" s="61"/>
      <c r="BF276" s="61"/>
      <c r="BG276" s="61"/>
      <c r="BH276" s="61"/>
      <c r="BI276" s="61"/>
      <c r="BJ276" s="61"/>
      <c r="BK276" s="61"/>
      <c r="BL276" s="61"/>
      <c r="BM276" s="61"/>
      <c r="BN276" s="61"/>
      <c r="BO276" s="61"/>
      <c r="BP276" s="61"/>
      <c r="BQ276" s="61"/>
      <c r="BR276" s="61"/>
      <c r="BS276" s="61"/>
      <c r="BT276" s="61"/>
      <c r="BU276" s="61"/>
      <c r="BV276" s="61"/>
      <c r="BW276" s="61"/>
      <c r="BX276" s="61"/>
      <c r="BY276" s="61"/>
      <c r="BZ276" s="61"/>
      <c r="CA276" s="61"/>
      <c r="CB276" s="61"/>
      <c r="CC276" s="61"/>
      <c r="CD276" s="61"/>
      <c r="CE276" s="61"/>
      <c r="CF276" s="61"/>
      <c r="CG276" s="61"/>
      <c r="CH276" s="61"/>
      <c r="CI276" s="61"/>
      <c r="CJ276" s="61"/>
      <c r="CK276" s="61"/>
      <c r="CL276" s="61"/>
      <c r="CM276" s="61"/>
      <c r="CN276" s="61"/>
      <c r="CO276" s="61"/>
      <c r="CP276" s="61"/>
      <c r="CQ276" s="61"/>
      <c r="CR276" s="61"/>
      <c r="CS276" s="61"/>
      <c r="CT276" s="61"/>
      <c r="CU276" s="61"/>
      <c r="CV276" s="61"/>
      <c r="CW276" s="61"/>
      <c r="CX276" s="61"/>
      <c r="CY276" s="61"/>
      <c r="CZ276" s="61"/>
      <c r="DA276" s="61"/>
      <c r="DB276" s="61"/>
      <c r="DC276" s="61"/>
      <c r="DD276" s="61"/>
      <c r="DE276" s="61"/>
      <c r="DF276" s="61"/>
      <c r="DG276" s="61"/>
      <c r="DH276" s="61"/>
      <c r="DI276" s="61"/>
      <c r="DJ276" s="61"/>
      <c r="DK276" s="61"/>
      <c r="DL276" s="61"/>
      <c r="DM276" s="61"/>
      <c r="DN276" s="61"/>
      <c r="DO276" s="61"/>
      <c r="DP276" s="61"/>
      <c r="DQ276" s="61"/>
      <c r="DR276" s="61"/>
      <c r="DS276" s="61"/>
      <c r="DT276" s="61"/>
      <c r="DU276" s="61"/>
      <c r="DV276" s="61"/>
      <c r="DW276" s="61"/>
      <c r="DX276" s="61"/>
      <c r="DY276" s="61"/>
      <c r="DZ276" s="61"/>
      <c r="EA276" s="61"/>
      <c r="EB276" s="61"/>
      <c r="EC276" s="61"/>
      <c r="ED276" s="61"/>
      <c r="EE276" s="61"/>
      <c r="EF276" s="61"/>
      <c r="EG276" s="61"/>
      <c r="EH276" s="61"/>
      <c r="EI276" s="61"/>
      <c r="EJ276" s="61"/>
      <c r="EK276" s="61"/>
      <c r="EL276" s="61"/>
      <c r="EM276" s="61"/>
      <c r="EN276" s="61"/>
      <c r="EO276" s="61"/>
      <c r="EP276" s="61"/>
      <c r="EQ276" s="61"/>
      <c r="ER276" s="61"/>
      <c r="ES276" s="61"/>
      <c r="ET276" s="61"/>
      <c r="EU276" s="61"/>
      <c r="EV276" s="61"/>
      <c r="EW276" s="61"/>
      <c r="EX276" s="61"/>
      <c r="EY276" s="61"/>
      <c r="EZ276" s="61"/>
      <c r="FA276" s="61"/>
      <c r="FB276" s="61"/>
      <c r="FC276" s="61"/>
      <c r="FD276" s="61"/>
      <c r="FE276" s="61"/>
      <c r="FF276" s="61"/>
      <c r="FG276" s="61"/>
      <c r="FH276" s="61"/>
      <c r="FI276" s="61"/>
      <c r="FJ276" s="61"/>
      <c r="FK276" s="61"/>
      <c r="FL276" s="61"/>
      <c r="FM276" s="61"/>
      <c r="FN276" s="61"/>
      <c r="FO276" s="61"/>
      <c r="FP276" s="61"/>
      <c r="FQ276" s="61"/>
      <c r="FR276" s="61"/>
      <c r="FS276" s="61"/>
      <c r="FT276" s="61"/>
      <c r="FU276" s="61"/>
      <c r="FV276" s="61"/>
      <c r="FW276" s="61"/>
      <c r="FX276" s="61"/>
      <c r="FY276" s="61"/>
      <c r="FZ276" s="61"/>
      <c r="GA276" s="61"/>
      <c r="GB276" s="61"/>
      <c r="GC276" s="61"/>
      <c r="GD276" s="61"/>
      <c r="GE276" s="61"/>
      <c r="GF276" s="61"/>
      <c r="GG276" s="61"/>
      <c r="GH276" s="61"/>
      <c r="GI276" s="61"/>
      <c r="GJ276" s="61"/>
      <c r="GK276" s="61"/>
      <c r="GL276" s="61"/>
      <c r="GM276" s="61"/>
      <c r="GN276" s="61"/>
      <c r="GO276" s="61"/>
      <c r="GP276" s="61"/>
      <c r="GQ276" s="61"/>
      <c r="GR276" s="61"/>
      <c r="GS276" s="61"/>
      <c r="GT276" s="61"/>
      <c r="GU276" s="61"/>
      <c r="GV276" s="61"/>
      <c r="GW276" s="61"/>
      <c r="GX276" s="61"/>
      <c r="GY276" s="61"/>
      <c r="GZ276" s="61"/>
      <c r="HA276" s="61"/>
      <c r="HB276" s="61"/>
      <c r="HC276" s="61"/>
      <c r="HD276" s="61"/>
      <c r="HE276" s="61"/>
      <c r="HF276" s="61"/>
      <c r="HG276" s="61"/>
      <c r="HH276" s="61"/>
      <c r="HI276" s="61"/>
      <c r="HJ276" s="61"/>
      <c r="HK276" s="61"/>
      <c r="HL276" s="61"/>
      <c r="HM276" s="61"/>
      <c r="HN276" s="61"/>
      <c r="HO276" s="61"/>
      <c r="HP276" s="62"/>
    </row>
    <row r="277" spans="2:224" ht="15" x14ac:dyDescent="0.25">
      <c r="B277" s="63">
        <v>7421</v>
      </c>
      <c r="C277" s="57" t="s">
        <v>570</v>
      </c>
      <c r="D277" s="58">
        <v>21113.75</v>
      </c>
      <c r="E277" s="58">
        <v>25960.5</v>
      </c>
      <c r="F277" s="58">
        <v>29339.75</v>
      </c>
      <c r="G277" s="58">
        <v>27754.75</v>
      </c>
      <c r="H277" s="58">
        <v>27652.5</v>
      </c>
      <c r="I277" s="58">
        <v>26244.5</v>
      </c>
      <c r="J277" s="58">
        <v>18273</v>
      </c>
      <c r="K277" s="58">
        <v>22178.75</v>
      </c>
      <c r="L277" s="58">
        <v>28479.5</v>
      </c>
      <c r="M277" s="58">
        <v>35576.75</v>
      </c>
      <c r="N277" s="58">
        <v>41630.25</v>
      </c>
      <c r="O277" s="58">
        <v>46803.75</v>
      </c>
      <c r="P277" s="58">
        <v>49270.25</v>
      </c>
      <c r="Q277" s="58">
        <v>44359.5</v>
      </c>
      <c r="R277" s="58">
        <v>43755.75</v>
      </c>
      <c r="S277" s="58">
        <v>46184.75</v>
      </c>
      <c r="T277" s="58">
        <v>46170.5</v>
      </c>
      <c r="U277" s="58">
        <v>45826</v>
      </c>
      <c r="V277" s="58">
        <v>45254</v>
      </c>
      <c r="W277" s="58">
        <v>45692.5</v>
      </c>
      <c r="X277" s="58">
        <v>43320.25</v>
      </c>
      <c r="Y277" s="59">
        <v>43216.5</v>
      </c>
      <c r="Z277" s="59">
        <v>44401.75</v>
      </c>
      <c r="AA277" s="60"/>
      <c r="AB277" s="61"/>
      <c r="AC277" s="61"/>
      <c r="AD277" s="61"/>
      <c r="AE277" s="61"/>
      <c r="AF277" s="61"/>
      <c r="AG277" s="61"/>
      <c r="AH277" s="61"/>
      <c r="AI277" s="61"/>
      <c r="AJ277" s="61"/>
      <c r="AK277" s="61"/>
      <c r="AL277" s="61"/>
      <c r="AM277" s="61"/>
      <c r="AN277" s="61"/>
      <c r="AO277" s="61"/>
      <c r="AP277" s="61"/>
      <c r="AQ277" s="61"/>
      <c r="AR277" s="61"/>
      <c r="AS277" s="61"/>
      <c r="AT277" s="61"/>
      <c r="AU277" s="61"/>
      <c r="AV277" s="61"/>
      <c r="AW277" s="61"/>
      <c r="AX277" s="61"/>
      <c r="AY277" s="61"/>
      <c r="AZ277" s="61"/>
      <c r="BA277" s="61"/>
      <c r="BB277" s="61"/>
      <c r="BC277" s="61"/>
      <c r="BD277" s="61"/>
      <c r="BE277" s="61"/>
      <c r="BF277" s="61"/>
      <c r="BG277" s="61"/>
      <c r="BH277" s="61"/>
      <c r="BI277" s="61"/>
      <c r="BJ277" s="61"/>
      <c r="BK277" s="61"/>
      <c r="BL277" s="61"/>
      <c r="BM277" s="61"/>
      <c r="BN277" s="61"/>
      <c r="BO277" s="61"/>
      <c r="BP277" s="61"/>
      <c r="BQ277" s="61"/>
      <c r="BR277" s="61"/>
      <c r="BS277" s="61"/>
      <c r="BT277" s="61"/>
      <c r="BU277" s="61"/>
      <c r="BV277" s="61"/>
      <c r="BW277" s="61"/>
      <c r="BX277" s="61"/>
      <c r="BY277" s="61"/>
      <c r="BZ277" s="61"/>
      <c r="CA277" s="61"/>
      <c r="CB277" s="61"/>
      <c r="CC277" s="61"/>
      <c r="CD277" s="61"/>
      <c r="CE277" s="61"/>
      <c r="CF277" s="61"/>
      <c r="CG277" s="61"/>
      <c r="CH277" s="61"/>
      <c r="CI277" s="61"/>
      <c r="CJ277" s="61"/>
      <c r="CK277" s="61"/>
      <c r="CL277" s="61"/>
      <c r="CM277" s="61"/>
      <c r="CN277" s="61"/>
      <c r="CO277" s="61"/>
      <c r="CP277" s="61"/>
      <c r="CQ277" s="61"/>
      <c r="CR277" s="61"/>
      <c r="CS277" s="61"/>
      <c r="CT277" s="61"/>
      <c r="CU277" s="61"/>
      <c r="CV277" s="61"/>
      <c r="CW277" s="61"/>
      <c r="CX277" s="61"/>
      <c r="CY277" s="61"/>
      <c r="CZ277" s="61"/>
      <c r="DA277" s="61"/>
      <c r="DB277" s="61"/>
      <c r="DC277" s="61"/>
      <c r="DD277" s="61"/>
      <c r="DE277" s="61"/>
      <c r="DF277" s="61"/>
      <c r="DG277" s="61"/>
      <c r="DH277" s="61"/>
      <c r="DI277" s="61"/>
      <c r="DJ277" s="61"/>
      <c r="DK277" s="61"/>
      <c r="DL277" s="61"/>
      <c r="DM277" s="61"/>
      <c r="DN277" s="61"/>
      <c r="DO277" s="61"/>
      <c r="DP277" s="61"/>
      <c r="DQ277" s="61"/>
      <c r="DR277" s="61"/>
      <c r="DS277" s="61"/>
      <c r="DT277" s="61"/>
      <c r="DU277" s="61"/>
      <c r="DV277" s="61"/>
      <c r="DW277" s="61"/>
      <c r="DX277" s="61"/>
      <c r="DY277" s="61"/>
      <c r="DZ277" s="61"/>
      <c r="EA277" s="61"/>
      <c r="EB277" s="61"/>
      <c r="EC277" s="61"/>
      <c r="ED277" s="61"/>
      <c r="EE277" s="61"/>
      <c r="EF277" s="61"/>
      <c r="EG277" s="61"/>
      <c r="EH277" s="61"/>
      <c r="EI277" s="61"/>
      <c r="EJ277" s="61"/>
      <c r="EK277" s="61"/>
      <c r="EL277" s="61"/>
      <c r="EM277" s="61"/>
      <c r="EN277" s="61"/>
      <c r="EO277" s="61"/>
      <c r="EP277" s="61"/>
      <c r="EQ277" s="61"/>
      <c r="ER277" s="61"/>
      <c r="ES277" s="61"/>
      <c r="ET277" s="61"/>
      <c r="EU277" s="61"/>
      <c r="EV277" s="61"/>
      <c r="EW277" s="61"/>
      <c r="EX277" s="61"/>
      <c r="EY277" s="61"/>
      <c r="EZ277" s="61"/>
      <c r="FA277" s="61"/>
      <c r="FB277" s="61"/>
      <c r="FC277" s="61"/>
      <c r="FD277" s="61"/>
      <c r="FE277" s="61"/>
      <c r="FF277" s="61"/>
      <c r="FG277" s="61"/>
      <c r="FH277" s="61"/>
      <c r="FI277" s="61"/>
      <c r="FJ277" s="61"/>
      <c r="FK277" s="61"/>
      <c r="FL277" s="61"/>
      <c r="FM277" s="61"/>
      <c r="FN277" s="61"/>
      <c r="FO277" s="61"/>
      <c r="FP277" s="61"/>
      <c r="FQ277" s="61"/>
      <c r="FR277" s="61"/>
      <c r="FS277" s="61"/>
      <c r="FT277" s="61"/>
      <c r="FU277" s="61"/>
      <c r="FV277" s="61"/>
      <c r="FW277" s="61"/>
      <c r="FX277" s="61"/>
      <c r="FY277" s="61"/>
      <c r="FZ277" s="61"/>
      <c r="GA277" s="61"/>
      <c r="GB277" s="61"/>
      <c r="GC277" s="61"/>
      <c r="GD277" s="61"/>
      <c r="GE277" s="61"/>
      <c r="GF277" s="61"/>
      <c r="GG277" s="61"/>
      <c r="GH277" s="61"/>
      <c r="GI277" s="61"/>
      <c r="GJ277" s="61"/>
      <c r="GK277" s="61"/>
      <c r="GL277" s="61"/>
      <c r="GM277" s="61"/>
      <c r="GN277" s="61"/>
      <c r="GO277" s="61"/>
      <c r="GP277" s="61"/>
      <c r="GQ277" s="61"/>
      <c r="GR277" s="61"/>
      <c r="GS277" s="61"/>
      <c r="GT277" s="61"/>
      <c r="GU277" s="61"/>
      <c r="GV277" s="61"/>
      <c r="GW277" s="61"/>
      <c r="GX277" s="61"/>
      <c r="GY277" s="61"/>
      <c r="GZ277" s="61"/>
      <c r="HA277" s="61"/>
      <c r="HB277" s="61"/>
      <c r="HC277" s="61"/>
      <c r="HD277" s="61"/>
      <c r="HE277" s="61"/>
      <c r="HF277" s="61"/>
      <c r="HG277" s="61"/>
      <c r="HH277" s="61"/>
      <c r="HI277" s="61"/>
      <c r="HJ277" s="61"/>
      <c r="HK277" s="61"/>
      <c r="HL277" s="61"/>
      <c r="HM277" s="61"/>
      <c r="HN277" s="61"/>
      <c r="HO277" s="61"/>
      <c r="HP277" s="62"/>
    </row>
    <row r="278" spans="2:224" ht="15" x14ac:dyDescent="0.25">
      <c r="B278" s="63">
        <v>7422</v>
      </c>
      <c r="C278" s="57" t="s">
        <v>572</v>
      </c>
      <c r="D278" s="58">
        <v>895</v>
      </c>
      <c r="E278" s="58">
        <v>1321.75</v>
      </c>
      <c r="F278" s="58">
        <v>1573</v>
      </c>
      <c r="G278" s="58">
        <v>1599</v>
      </c>
      <c r="H278" s="58">
        <v>1553.75</v>
      </c>
      <c r="I278" s="58">
        <v>1480</v>
      </c>
      <c r="J278" s="58">
        <v>1516</v>
      </c>
      <c r="K278" s="58">
        <v>1779.5</v>
      </c>
      <c r="L278" s="58">
        <v>2217</v>
      </c>
      <c r="M278" s="58">
        <v>2715.5</v>
      </c>
      <c r="N278" s="58">
        <v>3142.75</v>
      </c>
      <c r="O278" s="58">
        <v>3658.5</v>
      </c>
      <c r="P278" s="58">
        <v>4378.5</v>
      </c>
      <c r="Q278" s="58">
        <v>4543.5</v>
      </c>
      <c r="R278" s="58">
        <v>4731</v>
      </c>
      <c r="S278" s="58">
        <v>5164.5</v>
      </c>
      <c r="T278" s="58">
        <v>5306.25</v>
      </c>
      <c r="U278" s="58">
        <v>5327.25</v>
      </c>
      <c r="V278" s="58">
        <v>5455</v>
      </c>
      <c r="W278" s="58">
        <v>5599.75</v>
      </c>
      <c r="X278" s="58">
        <v>5365.75</v>
      </c>
      <c r="Y278" s="59">
        <v>5396.5</v>
      </c>
      <c r="Z278" s="59">
        <v>5471.75</v>
      </c>
      <c r="AA278" s="60"/>
      <c r="AB278" s="61"/>
      <c r="AC278" s="61"/>
      <c r="AD278" s="61"/>
      <c r="AE278" s="61"/>
      <c r="AF278" s="61"/>
      <c r="AG278" s="61"/>
      <c r="AH278" s="61"/>
      <c r="AI278" s="61"/>
      <c r="AJ278" s="61"/>
      <c r="AK278" s="61"/>
      <c r="AL278" s="61"/>
      <c r="AM278" s="61"/>
      <c r="AN278" s="61"/>
      <c r="AO278" s="61"/>
      <c r="AP278" s="61"/>
      <c r="AQ278" s="61"/>
      <c r="AR278" s="61"/>
      <c r="AS278" s="61"/>
      <c r="AT278" s="61"/>
      <c r="AU278" s="61"/>
      <c r="AV278" s="61"/>
      <c r="AW278" s="61"/>
      <c r="AX278" s="61"/>
      <c r="AY278" s="61"/>
      <c r="AZ278" s="61"/>
      <c r="BA278" s="61"/>
      <c r="BB278" s="61"/>
      <c r="BC278" s="61"/>
      <c r="BD278" s="61"/>
      <c r="BE278" s="61"/>
      <c r="BF278" s="61"/>
      <c r="BG278" s="61"/>
      <c r="BH278" s="61"/>
      <c r="BI278" s="61"/>
      <c r="BJ278" s="61"/>
      <c r="BK278" s="61"/>
      <c r="BL278" s="61"/>
      <c r="BM278" s="61"/>
      <c r="BN278" s="61"/>
      <c r="BO278" s="61"/>
      <c r="BP278" s="61"/>
      <c r="BQ278" s="61"/>
      <c r="BR278" s="61"/>
      <c r="BS278" s="61"/>
      <c r="BT278" s="61"/>
      <c r="BU278" s="61"/>
      <c r="BV278" s="61"/>
      <c r="BW278" s="61"/>
      <c r="BX278" s="61"/>
      <c r="BY278" s="61"/>
      <c r="BZ278" s="61"/>
      <c r="CA278" s="61"/>
      <c r="CB278" s="61"/>
      <c r="CC278" s="61"/>
      <c r="CD278" s="61"/>
      <c r="CE278" s="61"/>
      <c r="CF278" s="61"/>
      <c r="CG278" s="61"/>
      <c r="CH278" s="61"/>
      <c r="CI278" s="61"/>
      <c r="CJ278" s="61"/>
      <c r="CK278" s="61"/>
      <c r="CL278" s="61"/>
      <c r="CM278" s="61"/>
      <c r="CN278" s="61"/>
      <c r="CO278" s="61"/>
      <c r="CP278" s="61"/>
      <c r="CQ278" s="61"/>
      <c r="CR278" s="61"/>
      <c r="CS278" s="61"/>
      <c r="CT278" s="61"/>
      <c r="CU278" s="61"/>
      <c r="CV278" s="61"/>
      <c r="CW278" s="61"/>
      <c r="CX278" s="61"/>
      <c r="CY278" s="61"/>
      <c r="CZ278" s="61"/>
      <c r="DA278" s="61"/>
      <c r="DB278" s="61"/>
      <c r="DC278" s="61"/>
      <c r="DD278" s="61"/>
      <c r="DE278" s="61"/>
      <c r="DF278" s="61"/>
      <c r="DG278" s="61"/>
      <c r="DH278" s="61"/>
      <c r="DI278" s="61"/>
      <c r="DJ278" s="61"/>
      <c r="DK278" s="61"/>
      <c r="DL278" s="61"/>
      <c r="DM278" s="61"/>
      <c r="DN278" s="61"/>
      <c r="DO278" s="61"/>
      <c r="DP278" s="61"/>
      <c r="DQ278" s="61"/>
      <c r="DR278" s="61"/>
      <c r="DS278" s="61"/>
      <c r="DT278" s="61"/>
      <c r="DU278" s="61"/>
      <c r="DV278" s="61"/>
      <c r="DW278" s="61"/>
      <c r="DX278" s="61"/>
      <c r="DY278" s="61"/>
      <c r="DZ278" s="61"/>
      <c r="EA278" s="61"/>
      <c r="EB278" s="61"/>
      <c r="EC278" s="61"/>
      <c r="ED278" s="61"/>
      <c r="EE278" s="61"/>
      <c r="EF278" s="61"/>
      <c r="EG278" s="61"/>
      <c r="EH278" s="61"/>
      <c r="EI278" s="61"/>
      <c r="EJ278" s="61"/>
      <c r="EK278" s="61"/>
      <c r="EL278" s="61"/>
      <c r="EM278" s="61"/>
      <c r="EN278" s="61"/>
      <c r="EO278" s="61"/>
      <c r="EP278" s="61"/>
      <c r="EQ278" s="61"/>
      <c r="ER278" s="61"/>
      <c r="ES278" s="61"/>
      <c r="ET278" s="61"/>
      <c r="EU278" s="61"/>
      <c r="EV278" s="61"/>
      <c r="EW278" s="61"/>
      <c r="EX278" s="61"/>
      <c r="EY278" s="61"/>
      <c r="EZ278" s="61"/>
      <c r="FA278" s="61"/>
      <c r="FB278" s="61"/>
      <c r="FC278" s="61"/>
      <c r="FD278" s="61"/>
      <c r="FE278" s="61"/>
      <c r="FF278" s="61"/>
      <c r="FG278" s="61"/>
      <c r="FH278" s="61"/>
      <c r="FI278" s="61"/>
      <c r="FJ278" s="61"/>
      <c r="FK278" s="61"/>
      <c r="FL278" s="61"/>
      <c r="FM278" s="61"/>
      <c r="FN278" s="61"/>
      <c r="FO278" s="61"/>
      <c r="FP278" s="61"/>
      <c r="FQ278" s="61"/>
      <c r="FR278" s="61"/>
      <c r="FS278" s="61"/>
      <c r="FT278" s="61"/>
      <c r="FU278" s="61"/>
      <c r="FV278" s="61"/>
      <c r="FW278" s="61"/>
      <c r="FX278" s="61"/>
      <c r="FY278" s="61"/>
      <c r="FZ278" s="61"/>
      <c r="GA278" s="61"/>
      <c r="GB278" s="61"/>
      <c r="GC278" s="61"/>
      <c r="GD278" s="61"/>
      <c r="GE278" s="61"/>
      <c r="GF278" s="61"/>
      <c r="GG278" s="61"/>
      <c r="GH278" s="61"/>
      <c r="GI278" s="61"/>
      <c r="GJ278" s="61"/>
      <c r="GK278" s="61"/>
      <c r="GL278" s="61"/>
      <c r="GM278" s="61"/>
      <c r="GN278" s="61"/>
      <c r="GO278" s="61"/>
      <c r="GP278" s="61"/>
      <c r="GQ278" s="61"/>
      <c r="GR278" s="61"/>
      <c r="GS278" s="61"/>
      <c r="GT278" s="61"/>
      <c r="GU278" s="61"/>
      <c r="GV278" s="61"/>
      <c r="GW278" s="61"/>
      <c r="GX278" s="61"/>
      <c r="GY278" s="61"/>
      <c r="GZ278" s="61"/>
      <c r="HA278" s="61"/>
      <c r="HB278" s="61"/>
      <c r="HC278" s="61"/>
      <c r="HD278" s="61"/>
      <c r="HE278" s="61"/>
      <c r="HF278" s="61"/>
      <c r="HG278" s="61"/>
      <c r="HH278" s="61"/>
      <c r="HI278" s="61"/>
      <c r="HJ278" s="61"/>
      <c r="HK278" s="61"/>
      <c r="HL278" s="61"/>
      <c r="HM278" s="61"/>
      <c r="HN278" s="61"/>
      <c r="HO278" s="61"/>
      <c r="HP278" s="62"/>
    </row>
    <row r="279" spans="2:224" ht="15" x14ac:dyDescent="0.25">
      <c r="B279" s="63">
        <v>7430</v>
      </c>
      <c r="C279" s="57" t="s">
        <v>574</v>
      </c>
      <c r="D279" s="58">
        <v>8957</v>
      </c>
      <c r="E279" s="58">
        <v>10555.75</v>
      </c>
      <c r="F279" s="58">
        <v>11743.5</v>
      </c>
      <c r="G279" s="58">
        <v>11060.75</v>
      </c>
      <c r="H279" s="58">
        <v>11155.25</v>
      </c>
      <c r="I279" s="58">
        <v>10976.25</v>
      </c>
      <c r="J279" s="58">
        <v>8553.75</v>
      </c>
      <c r="K279" s="58">
        <v>9375.75</v>
      </c>
      <c r="L279" s="58">
        <v>11165</v>
      </c>
      <c r="M279" s="58">
        <v>13238.5</v>
      </c>
      <c r="N279" s="58">
        <v>15115.5</v>
      </c>
      <c r="O279" s="58">
        <v>16974.5</v>
      </c>
      <c r="P279" s="58">
        <v>18322</v>
      </c>
      <c r="Q279" s="58">
        <v>17427.75</v>
      </c>
      <c r="R279" s="58">
        <v>18142.25</v>
      </c>
      <c r="S279" s="58">
        <v>19107.5</v>
      </c>
      <c r="T279" s="58">
        <v>18897.75</v>
      </c>
      <c r="U279" s="58">
        <v>18672.75</v>
      </c>
      <c r="V279" s="58">
        <v>18768.5</v>
      </c>
      <c r="W279" s="58">
        <v>19547.25</v>
      </c>
      <c r="X279" s="58">
        <v>19766.5</v>
      </c>
      <c r="Y279" s="59">
        <v>20309.5</v>
      </c>
      <c r="Z279" s="59">
        <v>20070.75</v>
      </c>
      <c r="AA279" s="60"/>
      <c r="AB279" s="61"/>
      <c r="AC279" s="61"/>
      <c r="AD279" s="61"/>
      <c r="AE279" s="61"/>
      <c r="AF279" s="61"/>
      <c r="AG279" s="61"/>
      <c r="AH279" s="61"/>
      <c r="AI279" s="61"/>
      <c r="AJ279" s="61"/>
      <c r="AK279" s="61"/>
      <c r="AL279" s="61"/>
      <c r="AM279" s="61"/>
      <c r="AN279" s="61"/>
      <c r="AO279" s="61"/>
      <c r="AP279" s="61"/>
      <c r="AQ279" s="61"/>
      <c r="AR279" s="61"/>
      <c r="AS279" s="61"/>
      <c r="AT279" s="61"/>
      <c r="AU279" s="61"/>
      <c r="AV279" s="61"/>
      <c r="AW279" s="61"/>
      <c r="AX279" s="61"/>
      <c r="AY279" s="61"/>
      <c r="AZ279" s="61"/>
      <c r="BA279" s="61"/>
      <c r="BB279" s="61"/>
      <c r="BC279" s="61"/>
      <c r="BD279" s="61"/>
      <c r="BE279" s="61"/>
      <c r="BF279" s="61"/>
      <c r="BG279" s="61"/>
      <c r="BH279" s="61"/>
      <c r="BI279" s="61"/>
      <c r="BJ279" s="61"/>
      <c r="BK279" s="61"/>
      <c r="BL279" s="61"/>
      <c r="BM279" s="61"/>
      <c r="BN279" s="61"/>
      <c r="BO279" s="61"/>
      <c r="BP279" s="61"/>
      <c r="BQ279" s="61"/>
      <c r="BR279" s="61"/>
      <c r="BS279" s="61"/>
      <c r="BT279" s="61"/>
      <c r="BU279" s="61"/>
      <c r="BV279" s="61"/>
      <c r="BW279" s="61"/>
      <c r="BX279" s="61"/>
      <c r="BY279" s="61"/>
      <c r="BZ279" s="61"/>
      <c r="CA279" s="61"/>
      <c r="CB279" s="61"/>
      <c r="CC279" s="61"/>
      <c r="CD279" s="61"/>
      <c r="CE279" s="61"/>
      <c r="CF279" s="61"/>
      <c r="CG279" s="61"/>
      <c r="CH279" s="61"/>
      <c r="CI279" s="61"/>
      <c r="CJ279" s="61"/>
      <c r="CK279" s="61"/>
      <c r="CL279" s="61"/>
      <c r="CM279" s="61"/>
      <c r="CN279" s="61"/>
      <c r="CO279" s="61"/>
      <c r="CP279" s="61"/>
      <c r="CQ279" s="61"/>
      <c r="CR279" s="61"/>
      <c r="CS279" s="61"/>
      <c r="CT279" s="61"/>
      <c r="CU279" s="61"/>
      <c r="CV279" s="61"/>
      <c r="CW279" s="61"/>
      <c r="CX279" s="61"/>
      <c r="CY279" s="61"/>
      <c r="CZ279" s="61"/>
      <c r="DA279" s="61"/>
      <c r="DB279" s="61"/>
      <c r="DC279" s="61"/>
      <c r="DD279" s="61"/>
      <c r="DE279" s="61"/>
      <c r="DF279" s="61"/>
      <c r="DG279" s="61"/>
      <c r="DH279" s="61"/>
      <c r="DI279" s="61"/>
      <c r="DJ279" s="61"/>
      <c r="DK279" s="61"/>
      <c r="DL279" s="61"/>
      <c r="DM279" s="61"/>
      <c r="DN279" s="61"/>
      <c r="DO279" s="61"/>
      <c r="DP279" s="61"/>
      <c r="DQ279" s="61"/>
      <c r="DR279" s="61"/>
      <c r="DS279" s="61"/>
      <c r="DT279" s="61"/>
      <c r="DU279" s="61"/>
      <c r="DV279" s="61"/>
      <c r="DW279" s="61"/>
      <c r="DX279" s="61"/>
      <c r="DY279" s="61"/>
      <c r="DZ279" s="61"/>
      <c r="EA279" s="61"/>
      <c r="EB279" s="61"/>
      <c r="EC279" s="61"/>
      <c r="ED279" s="61"/>
      <c r="EE279" s="61"/>
      <c r="EF279" s="61"/>
      <c r="EG279" s="61"/>
      <c r="EH279" s="61"/>
      <c r="EI279" s="61"/>
      <c r="EJ279" s="61"/>
      <c r="EK279" s="61"/>
      <c r="EL279" s="61"/>
      <c r="EM279" s="61"/>
      <c r="EN279" s="61"/>
      <c r="EO279" s="61"/>
      <c r="EP279" s="61"/>
      <c r="EQ279" s="61"/>
      <c r="ER279" s="61"/>
      <c r="ES279" s="61"/>
      <c r="ET279" s="61"/>
      <c r="EU279" s="61"/>
      <c r="EV279" s="61"/>
      <c r="EW279" s="61"/>
      <c r="EX279" s="61"/>
      <c r="EY279" s="61"/>
      <c r="EZ279" s="61"/>
      <c r="FA279" s="61"/>
      <c r="FB279" s="61"/>
      <c r="FC279" s="61"/>
      <c r="FD279" s="61"/>
      <c r="FE279" s="61"/>
      <c r="FF279" s="61"/>
      <c r="FG279" s="61"/>
      <c r="FH279" s="61"/>
      <c r="FI279" s="61"/>
      <c r="FJ279" s="61"/>
      <c r="FK279" s="61"/>
      <c r="FL279" s="61"/>
      <c r="FM279" s="61"/>
      <c r="FN279" s="61"/>
      <c r="FO279" s="61"/>
      <c r="FP279" s="61"/>
      <c r="FQ279" s="61"/>
      <c r="FR279" s="61"/>
      <c r="FS279" s="61"/>
      <c r="FT279" s="61"/>
      <c r="FU279" s="61"/>
      <c r="FV279" s="61"/>
      <c r="FW279" s="61"/>
      <c r="FX279" s="61"/>
      <c r="FY279" s="61"/>
      <c r="FZ279" s="61"/>
      <c r="GA279" s="61"/>
      <c r="GB279" s="61"/>
      <c r="GC279" s="61"/>
      <c r="GD279" s="61"/>
      <c r="GE279" s="61"/>
      <c r="GF279" s="61"/>
      <c r="GG279" s="61"/>
      <c r="GH279" s="61"/>
      <c r="GI279" s="61"/>
      <c r="GJ279" s="61"/>
      <c r="GK279" s="61"/>
      <c r="GL279" s="61"/>
      <c r="GM279" s="61"/>
      <c r="GN279" s="61"/>
      <c r="GO279" s="61"/>
      <c r="GP279" s="61"/>
      <c r="GQ279" s="61"/>
      <c r="GR279" s="61"/>
      <c r="GS279" s="61"/>
      <c r="GT279" s="61"/>
      <c r="GU279" s="61"/>
      <c r="GV279" s="61"/>
      <c r="GW279" s="61"/>
      <c r="GX279" s="61"/>
      <c r="GY279" s="61"/>
      <c r="GZ279" s="61"/>
      <c r="HA279" s="61"/>
      <c r="HB279" s="61"/>
      <c r="HC279" s="61"/>
      <c r="HD279" s="61"/>
      <c r="HE279" s="61"/>
      <c r="HF279" s="61"/>
      <c r="HG279" s="61"/>
      <c r="HH279" s="61"/>
      <c r="HI279" s="61"/>
      <c r="HJ279" s="61"/>
      <c r="HK279" s="61"/>
      <c r="HL279" s="61"/>
      <c r="HM279" s="61"/>
      <c r="HN279" s="61"/>
      <c r="HO279" s="61"/>
      <c r="HP279" s="62"/>
    </row>
    <row r="280" spans="2:224" ht="15" x14ac:dyDescent="0.25">
      <c r="B280" s="63">
        <v>7491</v>
      </c>
      <c r="C280" s="57" t="s">
        <v>576</v>
      </c>
      <c r="D280" s="58">
        <v>10128.5</v>
      </c>
      <c r="E280" s="58">
        <v>12232.25</v>
      </c>
      <c r="F280" s="58">
        <v>13071</v>
      </c>
      <c r="G280" s="58">
        <v>11434.75</v>
      </c>
      <c r="H280" s="58">
        <v>11715.25</v>
      </c>
      <c r="I280" s="58">
        <v>12371.5</v>
      </c>
      <c r="J280" s="58">
        <v>6323.25</v>
      </c>
      <c r="K280" s="58">
        <v>8342.5</v>
      </c>
      <c r="L280" s="58">
        <v>7785.75</v>
      </c>
      <c r="M280" s="58">
        <v>10733.25</v>
      </c>
      <c r="N280" s="58">
        <v>10966.75</v>
      </c>
      <c r="O280" s="58">
        <v>15020</v>
      </c>
      <c r="P280" s="58">
        <v>13305.25</v>
      </c>
      <c r="Q280" s="58">
        <v>13561.5</v>
      </c>
      <c r="R280" s="58">
        <v>15528.25</v>
      </c>
      <c r="S280" s="58">
        <v>21198.25</v>
      </c>
      <c r="T280" s="58">
        <v>17982.5</v>
      </c>
      <c r="U280" s="58">
        <v>21485</v>
      </c>
      <c r="V280" s="58">
        <v>17031</v>
      </c>
      <c r="W280" s="58">
        <v>22450.5</v>
      </c>
      <c r="X280" s="58">
        <v>15976.75</v>
      </c>
      <c r="Y280" s="59">
        <v>15419</v>
      </c>
      <c r="Z280" s="59">
        <v>14693.5</v>
      </c>
      <c r="AA280" s="60"/>
      <c r="AB280" s="61"/>
      <c r="AC280" s="61"/>
      <c r="AD280" s="61"/>
      <c r="AE280" s="61"/>
      <c r="AF280" s="61"/>
      <c r="AG280" s="61"/>
      <c r="AH280" s="61"/>
      <c r="AI280" s="61"/>
      <c r="AJ280" s="61"/>
      <c r="AK280" s="61"/>
      <c r="AL280" s="61"/>
      <c r="AM280" s="61"/>
      <c r="AN280" s="61"/>
      <c r="AO280" s="61"/>
      <c r="AP280" s="61"/>
      <c r="AQ280" s="61"/>
      <c r="AR280" s="61"/>
      <c r="AS280" s="61"/>
      <c r="AT280" s="61"/>
      <c r="AU280" s="61"/>
      <c r="AV280" s="61"/>
      <c r="AW280" s="61"/>
      <c r="AX280" s="61"/>
      <c r="AY280" s="61"/>
      <c r="AZ280" s="61"/>
      <c r="BA280" s="61"/>
      <c r="BB280" s="61"/>
      <c r="BC280" s="61"/>
      <c r="BD280" s="61"/>
      <c r="BE280" s="61"/>
      <c r="BF280" s="61"/>
      <c r="BG280" s="61"/>
      <c r="BH280" s="61"/>
      <c r="BI280" s="61"/>
      <c r="BJ280" s="61"/>
      <c r="BK280" s="61"/>
      <c r="BL280" s="61"/>
      <c r="BM280" s="61"/>
      <c r="BN280" s="61"/>
      <c r="BO280" s="61"/>
      <c r="BP280" s="61"/>
      <c r="BQ280" s="61"/>
      <c r="BR280" s="61"/>
      <c r="BS280" s="61"/>
      <c r="BT280" s="61"/>
      <c r="BU280" s="61"/>
      <c r="BV280" s="61"/>
      <c r="BW280" s="61"/>
      <c r="BX280" s="61"/>
      <c r="BY280" s="61"/>
      <c r="BZ280" s="61"/>
      <c r="CA280" s="61"/>
      <c r="CB280" s="61"/>
      <c r="CC280" s="61"/>
      <c r="CD280" s="61"/>
      <c r="CE280" s="61"/>
      <c r="CF280" s="61"/>
      <c r="CG280" s="61"/>
      <c r="CH280" s="61"/>
      <c r="CI280" s="61"/>
      <c r="CJ280" s="61"/>
      <c r="CK280" s="61"/>
      <c r="CL280" s="61"/>
      <c r="CM280" s="61"/>
      <c r="CN280" s="61"/>
      <c r="CO280" s="61"/>
      <c r="CP280" s="61"/>
      <c r="CQ280" s="61"/>
      <c r="CR280" s="61"/>
      <c r="CS280" s="61"/>
      <c r="CT280" s="61"/>
      <c r="CU280" s="61"/>
      <c r="CV280" s="61"/>
      <c r="CW280" s="61"/>
      <c r="CX280" s="61"/>
      <c r="CY280" s="61"/>
      <c r="CZ280" s="61"/>
      <c r="DA280" s="61"/>
      <c r="DB280" s="61"/>
      <c r="DC280" s="61"/>
      <c r="DD280" s="61"/>
      <c r="DE280" s="61"/>
      <c r="DF280" s="61"/>
      <c r="DG280" s="61"/>
      <c r="DH280" s="61"/>
      <c r="DI280" s="61"/>
      <c r="DJ280" s="61"/>
      <c r="DK280" s="61"/>
      <c r="DL280" s="61"/>
      <c r="DM280" s="61"/>
      <c r="DN280" s="61"/>
      <c r="DO280" s="61"/>
      <c r="DP280" s="61"/>
      <c r="DQ280" s="61"/>
      <c r="DR280" s="61"/>
      <c r="DS280" s="61"/>
      <c r="DT280" s="61"/>
      <c r="DU280" s="61"/>
      <c r="DV280" s="61"/>
      <c r="DW280" s="61"/>
      <c r="DX280" s="61"/>
      <c r="DY280" s="61"/>
      <c r="DZ280" s="61"/>
      <c r="EA280" s="61"/>
      <c r="EB280" s="61"/>
      <c r="EC280" s="61"/>
      <c r="ED280" s="61"/>
      <c r="EE280" s="61"/>
      <c r="EF280" s="61"/>
      <c r="EG280" s="61"/>
      <c r="EH280" s="61"/>
      <c r="EI280" s="61"/>
      <c r="EJ280" s="61"/>
      <c r="EK280" s="61"/>
      <c r="EL280" s="61"/>
      <c r="EM280" s="61"/>
      <c r="EN280" s="61"/>
      <c r="EO280" s="61"/>
      <c r="EP280" s="61"/>
      <c r="EQ280" s="61"/>
      <c r="ER280" s="61"/>
      <c r="ES280" s="61"/>
      <c r="ET280" s="61"/>
      <c r="EU280" s="61"/>
      <c r="EV280" s="61"/>
      <c r="EW280" s="61"/>
      <c r="EX280" s="61"/>
      <c r="EY280" s="61"/>
      <c r="EZ280" s="61"/>
      <c r="FA280" s="61"/>
      <c r="FB280" s="61"/>
      <c r="FC280" s="61"/>
      <c r="FD280" s="61"/>
      <c r="FE280" s="61"/>
      <c r="FF280" s="61"/>
      <c r="FG280" s="61"/>
      <c r="FH280" s="61"/>
      <c r="FI280" s="61"/>
      <c r="FJ280" s="61"/>
      <c r="FK280" s="61"/>
      <c r="FL280" s="61"/>
      <c r="FM280" s="61"/>
      <c r="FN280" s="61"/>
      <c r="FO280" s="61"/>
      <c r="FP280" s="61"/>
      <c r="FQ280" s="61"/>
      <c r="FR280" s="61"/>
      <c r="FS280" s="61"/>
      <c r="FT280" s="61"/>
      <c r="FU280" s="61"/>
      <c r="FV280" s="61"/>
      <c r="FW280" s="61"/>
      <c r="FX280" s="61"/>
      <c r="FY280" s="61"/>
      <c r="FZ280" s="61"/>
      <c r="GA280" s="61"/>
      <c r="GB280" s="61"/>
      <c r="GC280" s="61"/>
      <c r="GD280" s="61"/>
      <c r="GE280" s="61"/>
      <c r="GF280" s="61"/>
      <c r="GG280" s="61"/>
      <c r="GH280" s="61"/>
      <c r="GI280" s="61"/>
      <c r="GJ280" s="61"/>
      <c r="GK280" s="61"/>
      <c r="GL280" s="61"/>
      <c r="GM280" s="61"/>
      <c r="GN280" s="61"/>
      <c r="GO280" s="61"/>
      <c r="GP280" s="61"/>
      <c r="GQ280" s="61"/>
      <c r="GR280" s="61"/>
      <c r="GS280" s="61"/>
      <c r="GT280" s="61"/>
      <c r="GU280" s="61"/>
      <c r="GV280" s="61"/>
      <c r="GW280" s="61"/>
      <c r="GX280" s="61"/>
      <c r="GY280" s="61"/>
      <c r="GZ280" s="61"/>
      <c r="HA280" s="61"/>
      <c r="HB280" s="61"/>
      <c r="HC280" s="61"/>
      <c r="HD280" s="61"/>
      <c r="HE280" s="61"/>
      <c r="HF280" s="61"/>
      <c r="HG280" s="61"/>
      <c r="HH280" s="61"/>
      <c r="HI280" s="61"/>
      <c r="HJ280" s="61"/>
      <c r="HK280" s="61"/>
      <c r="HL280" s="61"/>
      <c r="HM280" s="61"/>
      <c r="HN280" s="61"/>
      <c r="HO280" s="61"/>
      <c r="HP280" s="62"/>
    </row>
    <row r="281" spans="2:224" ht="15" x14ac:dyDescent="0.25">
      <c r="B281" s="63">
        <v>7492</v>
      </c>
      <c r="C281" s="57" t="s">
        <v>578</v>
      </c>
      <c r="D281" s="58">
        <v>53837.75</v>
      </c>
      <c r="E281" s="58">
        <v>61383.5</v>
      </c>
      <c r="F281" s="58">
        <v>72152.75</v>
      </c>
      <c r="G281" s="58">
        <v>78064</v>
      </c>
      <c r="H281" s="58">
        <v>81534.5</v>
      </c>
      <c r="I281" s="58">
        <v>84136.75</v>
      </c>
      <c r="J281" s="58">
        <v>79759</v>
      </c>
      <c r="K281" s="58">
        <v>84489</v>
      </c>
      <c r="L281" s="58">
        <v>92786</v>
      </c>
      <c r="M281" s="58">
        <v>104136.5</v>
      </c>
      <c r="N281" s="58">
        <v>111284.5</v>
      </c>
      <c r="O281" s="58">
        <v>123395.75</v>
      </c>
      <c r="P281" s="58">
        <v>133807.5</v>
      </c>
      <c r="Q281" s="58">
        <v>133330.25</v>
      </c>
      <c r="R281" s="58">
        <v>136489.25</v>
      </c>
      <c r="S281" s="58">
        <v>144104.25</v>
      </c>
      <c r="T281" s="58">
        <v>148251</v>
      </c>
      <c r="U281" s="58">
        <v>149793.5</v>
      </c>
      <c r="V281" s="58">
        <v>151663.25</v>
      </c>
      <c r="W281" s="58">
        <v>156756.5</v>
      </c>
      <c r="X281" s="58">
        <v>156756.75</v>
      </c>
      <c r="Y281" s="59">
        <v>156293.5</v>
      </c>
      <c r="Z281" s="59">
        <v>155425.75</v>
      </c>
      <c r="AA281" s="60"/>
      <c r="AB281" s="61"/>
      <c r="AC281" s="61"/>
      <c r="AD281" s="61"/>
      <c r="AE281" s="61"/>
      <c r="AF281" s="61"/>
      <c r="AG281" s="61"/>
      <c r="AH281" s="61"/>
      <c r="AI281" s="61"/>
      <c r="AJ281" s="61"/>
      <c r="AK281" s="61"/>
      <c r="AL281" s="61"/>
      <c r="AM281" s="61"/>
      <c r="AN281" s="61"/>
      <c r="AO281" s="61"/>
      <c r="AP281" s="61"/>
      <c r="AQ281" s="61"/>
      <c r="AR281" s="61"/>
      <c r="AS281" s="61"/>
      <c r="AT281" s="61"/>
      <c r="AU281" s="61"/>
      <c r="AV281" s="61"/>
      <c r="AW281" s="61"/>
      <c r="AX281" s="61"/>
      <c r="AY281" s="61"/>
      <c r="AZ281" s="61"/>
      <c r="BA281" s="61"/>
      <c r="BB281" s="61"/>
      <c r="BC281" s="61"/>
      <c r="BD281" s="61"/>
      <c r="BE281" s="61"/>
      <c r="BF281" s="61"/>
      <c r="BG281" s="61"/>
      <c r="BH281" s="61"/>
      <c r="BI281" s="61"/>
      <c r="BJ281" s="61"/>
      <c r="BK281" s="61"/>
      <c r="BL281" s="61"/>
      <c r="BM281" s="61"/>
      <c r="BN281" s="61"/>
      <c r="BO281" s="61"/>
      <c r="BP281" s="61"/>
      <c r="BQ281" s="61"/>
      <c r="BR281" s="61"/>
      <c r="BS281" s="61"/>
      <c r="BT281" s="61"/>
      <c r="BU281" s="61"/>
      <c r="BV281" s="61"/>
      <c r="BW281" s="61"/>
      <c r="BX281" s="61"/>
      <c r="BY281" s="61"/>
      <c r="BZ281" s="61"/>
      <c r="CA281" s="61"/>
      <c r="CB281" s="61"/>
      <c r="CC281" s="61"/>
      <c r="CD281" s="61"/>
      <c r="CE281" s="61"/>
      <c r="CF281" s="61"/>
      <c r="CG281" s="61"/>
      <c r="CH281" s="61"/>
      <c r="CI281" s="61"/>
      <c r="CJ281" s="61"/>
      <c r="CK281" s="61"/>
      <c r="CL281" s="61"/>
      <c r="CM281" s="61"/>
      <c r="CN281" s="61"/>
      <c r="CO281" s="61"/>
      <c r="CP281" s="61"/>
      <c r="CQ281" s="61"/>
      <c r="CR281" s="61"/>
      <c r="CS281" s="61"/>
      <c r="CT281" s="61"/>
      <c r="CU281" s="61"/>
      <c r="CV281" s="61"/>
      <c r="CW281" s="61"/>
      <c r="CX281" s="61"/>
      <c r="CY281" s="61"/>
      <c r="CZ281" s="61"/>
      <c r="DA281" s="61"/>
      <c r="DB281" s="61"/>
      <c r="DC281" s="61"/>
      <c r="DD281" s="61"/>
      <c r="DE281" s="61"/>
      <c r="DF281" s="61"/>
      <c r="DG281" s="61"/>
      <c r="DH281" s="61"/>
      <c r="DI281" s="61"/>
      <c r="DJ281" s="61"/>
      <c r="DK281" s="61"/>
      <c r="DL281" s="61"/>
      <c r="DM281" s="61"/>
      <c r="DN281" s="61"/>
      <c r="DO281" s="61"/>
      <c r="DP281" s="61"/>
      <c r="DQ281" s="61"/>
      <c r="DR281" s="61"/>
      <c r="DS281" s="61"/>
      <c r="DT281" s="61"/>
      <c r="DU281" s="61"/>
      <c r="DV281" s="61"/>
      <c r="DW281" s="61"/>
      <c r="DX281" s="61"/>
      <c r="DY281" s="61"/>
      <c r="DZ281" s="61"/>
      <c r="EA281" s="61"/>
      <c r="EB281" s="61"/>
      <c r="EC281" s="61"/>
      <c r="ED281" s="61"/>
      <c r="EE281" s="61"/>
      <c r="EF281" s="61"/>
      <c r="EG281" s="61"/>
      <c r="EH281" s="61"/>
      <c r="EI281" s="61"/>
      <c r="EJ281" s="61"/>
      <c r="EK281" s="61"/>
      <c r="EL281" s="61"/>
      <c r="EM281" s="61"/>
      <c r="EN281" s="61"/>
      <c r="EO281" s="61"/>
      <c r="EP281" s="61"/>
      <c r="EQ281" s="61"/>
      <c r="ER281" s="61"/>
      <c r="ES281" s="61"/>
      <c r="ET281" s="61"/>
      <c r="EU281" s="61"/>
      <c r="EV281" s="61"/>
      <c r="EW281" s="61"/>
      <c r="EX281" s="61"/>
      <c r="EY281" s="61"/>
      <c r="EZ281" s="61"/>
      <c r="FA281" s="61"/>
      <c r="FB281" s="61"/>
      <c r="FC281" s="61"/>
      <c r="FD281" s="61"/>
      <c r="FE281" s="61"/>
      <c r="FF281" s="61"/>
      <c r="FG281" s="61"/>
      <c r="FH281" s="61"/>
      <c r="FI281" s="61"/>
      <c r="FJ281" s="61"/>
      <c r="FK281" s="61"/>
      <c r="FL281" s="61"/>
      <c r="FM281" s="61"/>
      <c r="FN281" s="61"/>
      <c r="FO281" s="61"/>
      <c r="FP281" s="61"/>
      <c r="FQ281" s="61"/>
      <c r="FR281" s="61"/>
      <c r="FS281" s="61"/>
      <c r="FT281" s="61"/>
      <c r="FU281" s="61"/>
      <c r="FV281" s="61"/>
      <c r="FW281" s="61"/>
      <c r="FX281" s="61"/>
      <c r="FY281" s="61"/>
      <c r="FZ281" s="61"/>
      <c r="GA281" s="61"/>
      <c r="GB281" s="61"/>
      <c r="GC281" s="61"/>
      <c r="GD281" s="61"/>
      <c r="GE281" s="61"/>
      <c r="GF281" s="61"/>
      <c r="GG281" s="61"/>
      <c r="GH281" s="61"/>
      <c r="GI281" s="61"/>
      <c r="GJ281" s="61"/>
      <c r="GK281" s="61"/>
      <c r="GL281" s="61"/>
      <c r="GM281" s="61"/>
      <c r="GN281" s="61"/>
      <c r="GO281" s="61"/>
      <c r="GP281" s="61"/>
      <c r="GQ281" s="61"/>
      <c r="GR281" s="61"/>
      <c r="GS281" s="61"/>
      <c r="GT281" s="61"/>
      <c r="GU281" s="61"/>
      <c r="GV281" s="61"/>
      <c r="GW281" s="61"/>
      <c r="GX281" s="61"/>
      <c r="GY281" s="61"/>
      <c r="GZ281" s="61"/>
      <c r="HA281" s="61"/>
      <c r="HB281" s="61"/>
      <c r="HC281" s="61"/>
      <c r="HD281" s="61"/>
      <c r="HE281" s="61"/>
      <c r="HF281" s="61"/>
      <c r="HG281" s="61"/>
      <c r="HH281" s="61"/>
      <c r="HI281" s="61"/>
      <c r="HJ281" s="61"/>
      <c r="HK281" s="61"/>
      <c r="HL281" s="61"/>
      <c r="HM281" s="61"/>
      <c r="HN281" s="61"/>
      <c r="HO281" s="61"/>
      <c r="HP281" s="62"/>
    </row>
    <row r="282" spans="2:224" ht="15" x14ac:dyDescent="0.25">
      <c r="B282" s="63">
        <v>7493</v>
      </c>
      <c r="C282" s="57" t="s">
        <v>670</v>
      </c>
      <c r="D282" s="58">
        <v>37670.25</v>
      </c>
      <c r="E282" s="58">
        <v>43190</v>
      </c>
      <c r="F282" s="58">
        <v>48547</v>
      </c>
      <c r="G282" s="58">
        <v>54340</v>
      </c>
      <c r="H282" s="58">
        <v>58471</v>
      </c>
      <c r="I282" s="58">
        <v>59563</v>
      </c>
      <c r="J282" s="58">
        <v>54367.25</v>
      </c>
      <c r="K282" s="58">
        <v>53743</v>
      </c>
      <c r="L282" s="58">
        <v>58217.5</v>
      </c>
      <c r="M282" s="58">
        <v>63954.75</v>
      </c>
      <c r="N282" s="58">
        <v>70179.75</v>
      </c>
      <c r="O282" s="58">
        <v>78820</v>
      </c>
      <c r="P282" s="58">
        <v>89393.75</v>
      </c>
      <c r="Q282" s="58">
        <v>91606.5</v>
      </c>
      <c r="R282" s="58">
        <v>97030.5</v>
      </c>
      <c r="S282" s="58">
        <v>104266.5</v>
      </c>
      <c r="T282" s="58">
        <v>109201.75</v>
      </c>
      <c r="U282" s="58">
        <v>110783.25</v>
      </c>
      <c r="V282" s="58">
        <v>112911.5</v>
      </c>
      <c r="W282" s="58">
        <v>116252.75</v>
      </c>
      <c r="X282" s="58">
        <v>118255.75</v>
      </c>
      <c r="Y282" s="59">
        <v>121703.75</v>
      </c>
      <c r="Z282" s="59">
        <v>123506.75</v>
      </c>
      <c r="AA282" s="60"/>
      <c r="AB282" s="61"/>
      <c r="AC282" s="61"/>
      <c r="AD282" s="61"/>
      <c r="AE282" s="61"/>
      <c r="AF282" s="61"/>
      <c r="AG282" s="61"/>
      <c r="AH282" s="61"/>
      <c r="AI282" s="61"/>
      <c r="AJ282" s="61"/>
      <c r="AK282" s="61"/>
      <c r="AL282" s="61"/>
      <c r="AM282" s="61"/>
      <c r="AN282" s="61"/>
      <c r="AO282" s="61"/>
      <c r="AP282" s="61"/>
      <c r="AQ282" s="61"/>
      <c r="AR282" s="61"/>
      <c r="AS282" s="61"/>
      <c r="AT282" s="61"/>
      <c r="AU282" s="61"/>
      <c r="AV282" s="61"/>
      <c r="AW282" s="61"/>
      <c r="AX282" s="61"/>
      <c r="AY282" s="61"/>
      <c r="AZ282" s="61"/>
      <c r="BA282" s="61"/>
      <c r="BB282" s="61"/>
      <c r="BC282" s="61"/>
      <c r="BD282" s="61"/>
      <c r="BE282" s="61"/>
      <c r="BF282" s="61"/>
      <c r="BG282" s="61"/>
      <c r="BH282" s="61"/>
      <c r="BI282" s="61"/>
      <c r="BJ282" s="61"/>
      <c r="BK282" s="61"/>
      <c r="BL282" s="61"/>
      <c r="BM282" s="61"/>
      <c r="BN282" s="61"/>
      <c r="BO282" s="61"/>
      <c r="BP282" s="61"/>
      <c r="BQ282" s="61"/>
      <c r="BR282" s="61"/>
      <c r="BS282" s="61"/>
      <c r="BT282" s="61"/>
      <c r="BU282" s="61"/>
      <c r="BV282" s="61"/>
      <c r="BW282" s="61"/>
      <c r="BX282" s="61"/>
      <c r="BY282" s="61"/>
      <c r="BZ282" s="61"/>
      <c r="CA282" s="61"/>
      <c r="CB282" s="61"/>
      <c r="CC282" s="61"/>
      <c r="CD282" s="61"/>
      <c r="CE282" s="61"/>
      <c r="CF282" s="61"/>
      <c r="CG282" s="61"/>
      <c r="CH282" s="61"/>
      <c r="CI282" s="61"/>
      <c r="CJ282" s="61"/>
      <c r="CK282" s="61"/>
      <c r="CL282" s="61"/>
      <c r="CM282" s="61"/>
      <c r="CN282" s="61"/>
      <c r="CO282" s="61"/>
      <c r="CP282" s="61"/>
      <c r="CQ282" s="61"/>
      <c r="CR282" s="61"/>
      <c r="CS282" s="61"/>
      <c r="CT282" s="61"/>
      <c r="CU282" s="61"/>
      <c r="CV282" s="61"/>
      <c r="CW282" s="61"/>
      <c r="CX282" s="61"/>
      <c r="CY282" s="61"/>
      <c r="CZ282" s="61"/>
      <c r="DA282" s="61"/>
      <c r="DB282" s="61"/>
      <c r="DC282" s="61"/>
      <c r="DD282" s="61"/>
      <c r="DE282" s="61"/>
      <c r="DF282" s="61"/>
      <c r="DG282" s="61"/>
      <c r="DH282" s="61"/>
      <c r="DI282" s="61"/>
      <c r="DJ282" s="61"/>
      <c r="DK282" s="61"/>
      <c r="DL282" s="61"/>
      <c r="DM282" s="61"/>
      <c r="DN282" s="61"/>
      <c r="DO282" s="61"/>
      <c r="DP282" s="61"/>
      <c r="DQ282" s="61"/>
      <c r="DR282" s="61"/>
      <c r="DS282" s="61"/>
      <c r="DT282" s="61"/>
      <c r="DU282" s="61"/>
      <c r="DV282" s="61"/>
      <c r="DW282" s="61"/>
      <c r="DX282" s="61"/>
      <c r="DY282" s="61"/>
      <c r="DZ282" s="61"/>
      <c r="EA282" s="61"/>
      <c r="EB282" s="61"/>
      <c r="EC282" s="61"/>
      <c r="ED282" s="61"/>
      <c r="EE282" s="61"/>
      <c r="EF282" s="61"/>
      <c r="EG282" s="61"/>
      <c r="EH282" s="61"/>
      <c r="EI282" s="61"/>
      <c r="EJ282" s="61"/>
      <c r="EK282" s="61"/>
      <c r="EL282" s="61"/>
      <c r="EM282" s="61"/>
      <c r="EN282" s="61"/>
      <c r="EO282" s="61"/>
      <c r="EP282" s="61"/>
      <c r="EQ282" s="61"/>
      <c r="ER282" s="61"/>
      <c r="ES282" s="61"/>
      <c r="ET282" s="61"/>
      <c r="EU282" s="61"/>
      <c r="EV282" s="61"/>
      <c r="EW282" s="61"/>
      <c r="EX282" s="61"/>
      <c r="EY282" s="61"/>
      <c r="EZ282" s="61"/>
      <c r="FA282" s="61"/>
      <c r="FB282" s="61"/>
      <c r="FC282" s="61"/>
      <c r="FD282" s="61"/>
      <c r="FE282" s="61"/>
      <c r="FF282" s="61"/>
      <c r="FG282" s="61"/>
      <c r="FH282" s="61"/>
      <c r="FI282" s="61"/>
      <c r="FJ282" s="61"/>
      <c r="FK282" s="61"/>
      <c r="FL282" s="61"/>
      <c r="FM282" s="61"/>
      <c r="FN282" s="61"/>
      <c r="FO282" s="61"/>
      <c r="FP282" s="61"/>
      <c r="FQ282" s="61"/>
      <c r="FR282" s="61"/>
      <c r="FS282" s="61"/>
      <c r="FT282" s="61"/>
      <c r="FU282" s="61"/>
      <c r="FV282" s="61"/>
      <c r="FW282" s="61"/>
      <c r="FX282" s="61"/>
      <c r="FY282" s="61"/>
      <c r="FZ282" s="61"/>
      <c r="GA282" s="61"/>
      <c r="GB282" s="61"/>
      <c r="GC282" s="61"/>
      <c r="GD282" s="61"/>
      <c r="GE282" s="61"/>
      <c r="GF282" s="61"/>
      <c r="GG282" s="61"/>
      <c r="GH282" s="61"/>
      <c r="GI282" s="61"/>
      <c r="GJ282" s="61"/>
      <c r="GK282" s="61"/>
      <c r="GL282" s="61"/>
      <c r="GM282" s="61"/>
      <c r="GN282" s="61"/>
      <c r="GO282" s="61"/>
      <c r="GP282" s="61"/>
      <c r="GQ282" s="61"/>
      <c r="GR282" s="61"/>
      <c r="GS282" s="61"/>
      <c r="GT282" s="61"/>
      <c r="GU282" s="61"/>
      <c r="GV282" s="61"/>
      <c r="GW282" s="61"/>
      <c r="GX282" s="61"/>
      <c r="GY282" s="61"/>
      <c r="GZ282" s="61"/>
      <c r="HA282" s="61"/>
      <c r="HB282" s="61"/>
      <c r="HC282" s="61"/>
      <c r="HD282" s="61"/>
      <c r="HE282" s="61"/>
      <c r="HF282" s="61"/>
      <c r="HG282" s="61"/>
      <c r="HH282" s="61"/>
      <c r="HI282" s="61"/>
      <c r="HJ282" s="61"/>
      <c r="HK282" s="61"/>
      <c r="HL282" s="61"/>
      <c r="HM282" s="61"/>
      <c r="HN282" s="61"/>
      <c r="HO282" s="61"/>
      <c r="HP282" s="62"/>
    </row>
    <row r="283" spans="2:224" ht="15" x14ac:dyDescent="0.25">
      <c r="B283" s="63">
        <v>7494</v>
      </c>
      <c r="C283" s="57" t="s">
        <v>671</v>
      </c>
      <c r="D283" s="58">
        <v>1799.5</v>
      </c>
      <c r="E283" s="58">
        <v>1985.25</v>
      </c>
      <c r="F283" s="58">
        <v>2260.5</v>
      </c>
      <c r="G283" s="58">
        <v>2257.25</v>
      </c>
      <c r="H283" s="58">
        <v>2145</v>
      </c>
      <c r="I283" s="58">
        <v>1997.5</v>
      </c>
      <c r="J283" s="58">
        <v>1663</v>
      </c>
      <c r="K283" s="58">
        <v>1624.5</v>
      </c>
      <c r="L283" s="58">
        <v>1896</v>
      </c>
      <c r="M283" s="58">
        <v>2168.25</v>
      </c>
      <c r="N283" s="58">
        <v>2218.75</v>
      </c>
      <c r="O283" s="58">
        <v>2207</v>
      </c>
      <c r="P283" s="58">
        <v>2092.25</v>
      </c>
      <c r="Q283" s="58">
        <v>1902.25</v>
      </c>
      <c r="R283" s="58">
        <v>1794</v>
      </c>
      <c r="S283" s="58">
        <v>1729</v>
      </c>
      <c r="T283" s="58">
        <v>1579.75</v>
      </c>
      <c r="U283" s="58">
        <v>1361.5</v>
      </c>
      <c r="V283" s="58">
        <v>1231.25</v>
      </c>
      <c r="W283" s="58">
        <v>1196</v>
      </c>
      <c r="X283" s="58">
        <v>1064</v>
      </c>
      <c r="Y283" s="59">
        <v>1007.75</v>
      </c>
      <c r="Z283" s="59">
        <v>923.25</v>
      </c>
      <c r="AA283" s="60"/>
      <c r="AB283" s="61"/>
      <c r="AC283" s="61"/>
      <c r="AD283" s="61"/>
      <c r="AE283" s="61"/>
      <c r="AF283" s="61"/>
      <c r="AG283" s="61"/>
      <c r="AH283" s="61"/>
      <c r="AI283" s="61"/>
      <c r="AJ283" s="61"/>
      <c r="AK283" s="61"/>
      <c r="AL283" s="61"/>
      <c r="AM283" s="61"/>
      <c r="AN283" s="61"/>
      <c r="AO283" s="61"/>
      <c r="AP283" s="61"/>
      <c r="AQ283" s="61"/>
      <c r="AR283" s="61"/>
      <c r="AS283" s="61"/>
      <c r="AT283" s="61"/>
      <c r="AU283" s="61"/>
      <c r="AV283" s="61"/>
      <c r="AW283" s="61"/>
      <c r="AX283" s="61"/>
      <c r="AY283" s="61"/>
      <c r="AZ283" s="61"/>
      <c r="BA283" s="61"/>
      <c r="BB283" s="61"/>
      <c r="BC283" s="61"/>
      <c r="BD283" s="61"/>
      <c r="BE283" s="61"/>
      <c r="BF283" s="61"/>
      <c r="BG283" s="61"/>
      <c r="BH283" s="61"/>
      <c r="BI283" s="61"/>
      <c r="BJ283" s="61"/>
      <c r="BK283" s="61"/>
      <c r="BL283" s="61"/>
      <c r="BM283" s="61"/>
      <c r="BN283" s="61"/>
      <c r="BO283" s="61"/>
      <c r="BP283" s="61"/>
      <c r="BQ283" s="61"/>
      <c r="BR283" s="61"/>
      <c r="BS283" s="61"/>
      <c r="BT283" s="61"/>
      <c r="BU283" s="61"/>
      <c r="BV283" s="61"/>
      <c r="BW283" s="61"/>
      <c r="BX283" s="61"/>
      <c r="BY283" s="61"/>
      <c r="BZ283" s="61"/>
      <c r="CA283" s="61"/>
      <c r="CB283" s="61"/>
      <c r="CC283" s="61"/>
      <c r="CD283" s="61"/>
      <c r="CE283" s="61"/>
      <c r="CF283" s="61"/>
      <c r="CG283" s="61"/>
      <c r="CH283" s="61"/>
      <c r="CI283" s="61"/>
      <c r="CJ283" s="61"/>
      <c r="CK283" s="61"/>
      <c r="CL283" s="61"/>
      <c r="CM283" s="61"/>
      <c r="CN283" s="61"/>
      <c r="CO283" s="61"/>
      <c r="CP283" s="61"/>
      <c r="CQ283" s="61"/>
      <c r="CR283" s="61"/>
      <c r="CS283" s="61"/>
      <c r="CT283" s="61"/>
      <c r="CU283" s="61"/>
      <c r="CV283" s="61"/>
      <c r="CW283" s="61"/>
      <c r="CX283" s="61"/>
      <c r="CY283" s="61"/>
      <c r="CZ283" s="61"/>
      <c r="DA283" s="61"/>
      <c r="DB283" s="61"/>
      <c r="DC283" s="61"/>
      <c r="DD283" s="61"/>
      <c r="DE283" s="61"/>
      <c r="DF283" s="61"/>
      <c r="DG283" s="61"/>
      <c r="DH283" s="61"/>
      <c r="DI283" s="61"/>
      <c r="DJ283" s="61"/>
      <c r="DK283" s="61"/>
      <c r="DL283" s="61"/>
      <c r="DM283" s="61"/>
      <c r="DN283" s="61"/>
      <c r="DO283" s="61"/>
      <c r="DP283" s="61"/>
      <c r="DQ283" s="61"/>
      <c r="DR283" s="61"/>
      <c r="DS283" s="61"/>
      <c r="DT283" s="61"/>
      <c r="DU283" s="61"/>
      <c r="DV283" s="61"/>
      <c r="DW283" s="61"/>
      <c r="DX283" s="61"/>
      <c r="DY283" s="61"/>
      <c r="DZ283" s="61"/>
      <c r="EA283" s="61"/>
      <c r="EB283" s="61"/>
      <c r="EC283" s="61"/>
      <c r="ED283" s="61"/>
      <c r="EE283" s="61"/>
      <c r="EF283" s="61"/>
      <c r="EG283" s="61"/>
      <c r="EH283" s="61"/>
      <c r="EI283" s="61"/>
      <c r="EJ283" s="61"/>
      <c r="EK283" s="61"/>
      <c r="EL283" s="61"/>
      <c r="EM283" s="61"/>
      <c r="EN283" s="61"/>
      <c r="EO283" s="61"/>
      <c r="EP283" s="61"/>
      <c r="EQ283" s="61"/>
      <c r="ER283" s="61"/>
      <c r="ES283" s="61"/>
      <c r="ET283" s="61"/>
      <c r="EU283" s="61"/>
      <c r="EV283" s="61"/>
      <c r="EW283" s="61"/>
      <c r="EX283" s="61"/>
      <c r="EY283" s="61"/>
      <c r="EZ283" s="61"/>
      <c r="FA283" s="61"/>
      <c r="FB283" s="61"/>
      <c r="FC283" s="61"/>
      <c r="FD283" s="61"/>
      <c r="FE283" s="61"/>
      <c r="FF283" s="61"/>
      <c r="FG283" s="61"/>
      <c r="FH283" s="61"/>
      <c r="FI283" s="61"/>
      <c r="FJ283" s="61"/>
      <c r="FK283" s="61"/>
      <c r="FL283" s="61"/>
      <c r="FM283" s="61"/>
      <c r="FN283" s="61"/>
      <c r="FO283" s="61"/>
      <c r="FP283" s="61"/>
      <c r="FQ283" s="61"/>
      <c r="FR283" s="61"/>
      <c r="FS283" s="61"/>
      <c r="FT283" s="61"/>
      <c r="FU283" s="61"/>
      <c r="FV283" s="61"/>
      <c r="FW283" s="61"/>
      <c r="FX283" s="61"/>
      <c r="FY283" s="61"/>
      <c r="FZ283" s="61"/>
      <c r="GA283" s="61"/>
      <c r="GB283" s="61"/>
      <c r="GC283" s="61"/>
      <c r="GD283" s="61"/>
      <c r="GE283" s="61"/>
      <c r="GF283" s="61"/>
      <c r="GG283" s="61"/>
      <c r="GH283" s="61"/>
      <c r="GI283" s="61"/>
      <c r="GJ283" s="61"/>
      <c r="GK283" s="61"/>
      <c r="GL283" s="61"/>
      <c r="GM283" s="61"/>
      <c r="GN283" s="61"/>
      <c r="GO283" s="61"/>
      <c r="GP283" s="61"/>
      <c r="GQ283" s="61"/>
      <c r="GR283" s="61"/>
      <c r="GS283" s="61"/>
      <c r="GT283" s="61"/>
      <c r="GU283" s="61"/>
      <c r="GV283" s="61"/>
      <c r="GW283" s="61"/>
      <c r="GX283" s="61"/>
      <c r="GY283" s="61"/>
      <c r="GZ283" s="61"/>
      <c r="HA283" s="61"/>
      <c r="HB283" s="61"/>
      <c r="HC283" s="61"/>
      <c r="HD283" s="61"/>
      <c r="HE283" s="61"/>
      <c r="HF283" s="61"/>
      <c r="HG283" s="61"/>
      <c r="HH283" s="61"/>
      <c r="HI283" s="61"/>
      <c r="HJ283" s="61"/>
      <c r="HK283" s="61"/>
      <c r="HL283" s="61"/>
      <c r="HM283" s="61"/>
      <c r="HN283" s="61"/>
      <c r="HO283" s="61"/>
      <c r="HP283" s="62"/>
    </row>
    <row r="284" spans="2:224" ht="15" x14ac:dyDescent="0.25">
      <c r="B284" s="63">
        <v>7495</v>
      </c>
      <c r="C284" s="57" t="s">
        <v>672</v>
      </c>
      <c r="D284" s="58">
        <v>1348.25</v>
      </c>
      <c r="E284" s="58">
        <v>1469</v>
      </c>
      <c r="F284" s="58">
        <v>1775.75</v>
      </c>
      <c r="G284" s="58">
        <v>1836.5</v>
      </c>
      <c r="H284" s="58">
        <v>1705.25</v>
      </c>
      <c r="I284" s="58">
        <v>1964.5</v>
      </c>
      <c r="J284" s="58">
        <v>1839.75</v>
      </c>
      <c r="K284" s="58">
        <v>2033</v>
      </c>
      <c r="L284" s="58">
        <v>2453.25</v>
      </c>
      <c r="M284" s="58">
        <v>2519.75</v>
      </c>
      <c r="N284" s="58">
        <v>3423.5</v>
      </c>
      <c r="O284" s="58">
        <v>3499</v>
      </c>
      <c r="P284" s="58">
        <v>3994.5</v>
      </c>
      <c r="Q284" s="58">
        <v>3323</v>
      </c>
      <c r="R284" s="58">
        <v>3152.5</v>
      </c>
      <c r="S284" s="58">
        <v>3641.75</v>
      </c>
      <c r="T284" s="58">
        <v>3766</v>
      </c>
      <c r="U284" s="58">
        <v>3953.5</v>
      </c>
      <c r="V284" s="58">
        <v>4012.25</v>
      </c>
      <c r="W284" s="58">
        <v>3928.75</v>
      </c>
      <c r="X284" s="58">
        <v>3773</v>
      </c>
      <c r="Y284" s="59">
        <v>3353.25</v>
      </c>
      <c r="Z284" s="59">
        <v>3306.5</v>
      </c>
      <c r="AA284" s="60"/>
      <c r="AB284" s="61"/>
      <c r="AC284" s="61"/>
      <c r="AD284" s="61"/>
      <c r="AE284" s="61"/>
      <c r="AF284" s="61"/>
      <c r="AG284" s="61"/>
      <c r="AH284" s="61"/>
      <c r="AI284" s="61"/>
      <c r="AJ284" s="61"/>
      <c r="AK284" s="61"/>
      <c r="AL284" s="61"/>
      <c r="AM284" s="61"/>
      <c r="AN284" s="61"/>
      <c r="AO284" s="61"/>
      <c r="AP284" s="61"/>
      <c r="AQ284" s="61"/>
      <c r="AR284" s="61"/>
      <c r="AS284" s="61"/>
      <c r="AT284" s="61"/>
      <c r="AU284" s="61"/>
      <c r="AV284" s="61"/>
      <c r="AW284" s="61"/>
      <c r="AX284" s="61"/>
      <c r="AY284" s="61"/>
      <c r="AZ284" s="61"/>
      <c r="BA284" s="61"/>
      <c r="BB284" s="61"/>
      <c r="BC284" s="61"/>
      <c r="BD284" s="61"/>
      <c r="BE284" s="61"/>
      <c r="BF284" s="61"/>
      <c r="BG284" s="61"/>
      <c r="BH284" s="61"/>
      <c r="BI284" s="61"/>
      <c r="BJ284" s="61"/>
      <c r="BK284" s="61"/>
      <c r="BL284" s="61"/>
      <c r="BM284" s="61"/>
      <c r="BN284" s="61"/>
      <c r="BO284" s="61"/>
      <c r="BP284" s="61"/>
      <c r="BQ284" s="61"/>
      <c r="BR284" s="61"/>
      <c r="BS284" s="61"/>
      <c r="BT284" s="61"/>
      <c r="BU284" s="61"/>
      <c r="BV284" s="61"/>
      <c r="BW284" s="61"/>
      <c r="BX284" s="61"/>
      <c r="BY284" s="61"/>
      <c r="BZ284" s="61"/>
      <c r="CA284" s="61"/>
      <c r="CB284" s="61"/>
      <c r="CC284" s="61"/>
      <c r="CD284" s="61"/>
      <c r="CE284" s="61"/>
      <c r="CF284" s="61"/>
      <c r="CG284" s="61"/>
      <c r="CH284" s="61"/>
      <c r="CI284" s="61"/>
      <c r="CJ284" s="61"/>
      <c r="CK284" s="61"/>
      <c r="CL284" s="61"/>
      <c r="CM284" s="61"/>
      <c r="CN284" s="61"/>
      <c r="CO284" s="61"/>
      <c r="CP284" s="61"/>
      <c r="CQ284" s="61"/>
      <c r="CR284" s="61"/>
      <c r="CS284" s="61"/>
      <c r="CT284" s="61"/>
      <c r="CU284" s="61"/>
      <c r="CV284" s="61"/>
      <c r="CW284" s="61"/>
      <c r="CX284" s="61"/>
      <c r="CY284" s="61"/>
      <c r="CZ284" s="61"/>
      <c r="DA284" s="61"/>
      <c r="DB284" s="61"/>
      <c r="DC284" s="61"/>
      <c r="DD284" s="61"/>
      <c r="DE284" s="61"/>
      <c r="DF284" s="61"/>
      <c r="DG284" s="61"/>
      <c r="DH284" s="61"/>
      <c r="DI284" s="61"/>
      <c r="DJ284" s="61"/>
      <c r="DK284" s="61"/>
      <c r="DL284" s="61"/>
      <c r="DM284" s="61"/>
      <c r="DN284" s="61"/>
      <c r="DO284" s="61"/>
      <c r="DP284" s="61"/>
      <c r="DQ284" s="61"/>
      <c r="DR284" s="61"/>
      <c r="DS284" s="61"/>
      <c r="DT284" s="61"/>
      <c r="DU284" s="61"/>
      <c r="DV284" s="61"/>
      <c r="DW284" s="61"/>
      <c r="DX284" s="61"/>
      <c r="DY284" s="61"/>
      <c r="DZ284" s="61"/>
      <c r="EA284" s="61"/>
      <c r="EB284" s="61"/>
      <c r="EC284" s="61"/>
      <c r="ED284" s="61"/>
      <c r="EE284" s="61"/>
      <c r="EF284" s="61"/>
      <c r="EG284" s="61"/>
      <c r="EH284" s="61"/>
      <c r="EI284" s="61"/>
      <c r="EJ284" s="61"/>
      <c r="EK284" s="61"/>
      <c r="EL284" s="61"/>
      <c r="EM284" s="61"/>
      <c r="EN284" s="61"/>
      <c r="EO284" s="61"/>
      <c r="EP284" s="61"/>
      <c r="EQ284" s="61"/>
      <c r="ER284" s="61"/>
      <c r="ES284" s="61"/>
      <c r="ET284" s="61"/>
      <c r="EU284" s="61"/>
      <c r="EV284" s="61"/>
      <c r="EW284" s="61"/>
      <c r="EX284" s="61"/>
      <c r="EY284" s="61"/>
      <c r="EZ284" s="61"/>
      <c r="FA284" s="61"/>
      <c r="FB284" s="61"/>
      <c r="FC284" s="61"/>
      <c r="FD284" s="61"/>
      <c r="FE284" s="61"/>
      <c r="FF284" s="61"/>
      <c r="FG284" s="61"/>
      <c r="FH284" s="61"/>
      <c r="FI284" s="61"/>
      <c r="FJ284" s="61"/>
      <c r="FK284" s="61"/>
      <c r="FL284" s="61"/>
      <c r="FM284" s="61"/>
      <c r="FN284" s="61"/>
      <c r="FO284" s="61"/>
      <c r="FP284" s="61"/>
      <c r="FQ284" s="61"/>
      <c r="FR284" s="61"/>
      <c r="FS284" s="61"/>
      <c r="FT284" s="61"/>
      <c r="FU284" s="61"/>
      <c r="FV284" s="61"/>
      <c r="FW284" s="61"/>
      <c r="FX284" s="61"/>
      <c r="FY284" s="61"/>
      <c r="FZ284" s="61"/>
      <c r="GA284" s="61"/>
      <c r="GB284" s="61"/>
      <c r="GC284" s="61"/>
      <c r="GD284" s="61"/>
      <c r="GE284" s="61"/>
      <c r="GF284" s="61"/>
      <c r="GG284" s="61"/>
      <c r="GH284" s="61"/>
      <c r="GI284" s="61"/>
      <c r="GJ284" s="61"/>
      <c r="GK284" s="61"/>
      <c r="GL284" s="61"/>
      <c r="GM284" s="61"/>
      <c r="GN284" s="61"/>
      <c r="GO284" s="61"/>
      <c r="GP284" s="61"/>
      <c r="GQ284" s="61"/>
      <c r="GR284" s="61"/>
      <c r="GS284" s="61"/>
      <c r="GT284" s="61"/>
      <c r="GU284" s="61"/>
      <c r="GV284" s="61"/>
      <c r="GW284" s="61"/>
      <c r="GX284" s="61"/>
      <c r="GY284" s="61"/>
      <c r="GZ284" s="61"/>
      <c r="HA284" s="61"/>
      <c r="HB284" s="61"/>
      <c r="HC284" s="61"/>
      <c r="HD284" s="61"/>
      <c r="HE284" s="61"/>
      <c r="HF284" s="61"/>
      <c r="HG284" s="61"/>
      <c r="HH284" s="61"/>
      <c r="HI284" s="61"/>
      <c r="HJ284" s="61"/>
      <c r="HK284" s="61"/>
      <c r="HL284" s="61"/>
      <c r="HM284" s="61"/>
      <c r="HN284" s="61"/>
      <c r="HO284" s="61"/>
      <c r="HP284" s="62"/>
    </row>
    <row r="285" spans="2:224" ht="15" x14ac:dyDescent="0.25">
      <c r="B285" s="63">
        <v>7496</v>
      </c>
      <c r="C285" s="57" t="s">
        <v>673</v>
      </c>
      <c r="D285" s="58">
        <v>8480.75</v>
      </c>
      <c r="E285" s="58">
        <v>7381</v>
      </c>
      <c r="F285" s="58">
        <v>6654.75</v>
      </c>
      <c r="G285" s="58">
        <v>3929.75</v>
      </c>
      <c r="H285" s="58">
        <v>2811.25</v>
      </c>
      <c r="I285" s="58">
        <v>2141.75</v>
      </c>
      <c r="J285" s="58">
        <v>1568.75</v>
      </c>
      <c r="K285" s="58">
        <v>1468.25</v>
      </c>
      <c r="L285" s="58">
        <v>1765.75</v>
      </c>
      <c r="M285" s="58">
        <v>2125</v>
      </c>
      <c r="N285" s="58">
        <v>2298.75</v>
      </c>
      <c r="O285" s="58">
        <v>2498.75</v>
      </c>
      <c r="P285" s="58">
        <v>2507.25</v>
      </c>
      <c r="Q285" s="58">
        <v>2526.75</v>
      </c>
      <c r="R285" s="58">
        <v>2600</v>
      </c>
      <c r="S285" s="58">
        <v>2580.5</v>
      </c>
      <c r="T285" s="58">
        <v>2349</v>
      </c>
      <c r="U285" s="58">
        <v>2297.25</v>
      </c>
      <c r="V285" s="58">
        <v>2227.75</v>
      </c>
      <c r="W285" s="58">
        <v>2180.75</v>
      </c>
      <c r="X285" s="58">
        <v>2098.5</v>
      </c>
      <c r="Y285" s="59">
        <v>2051.75</v>
      </c>
      <c r="Z285" s="59">
        <v>1941.25</v>
      </c>
      <c r="AA285" s="60"/>
      <c r="AB285" s="61"/>
      <c r="AC285" s="61"/>
      <c r="AD285" s="61"/>
      <c r="AE285" s="61"/>
      <c r="AF285" s="61"/>
      <c r="AG285" s="61"/>
      <c r="AH285" s="61"/>
      <c r="AI285" s="61"/>
      <c r="AJ285" s="61"/>
      <c r="AK285" s="61"/>
      <c r="AL285" s="61"/>
      <c r="AM285" s="61"/>
      <c r="AN285" s="61"/>
      <c r="AO285" s="61"/>
      <c r="AP285" s="61"/>
      <c r="AQ285" s="61"/>
      <c r="AR285" s="61"/>
      <c r="AS285" s="61"/>
      <c r="AT285" s="61"/>
      <c r="AU285" s="61"/>
      <c r="AV285" s="61"/>
      <c r="AW285" s="61"/>
      <c r="AX285" s="61"/>
      <c r="AY285" s="61"/>
      <c r="AZ285" s="61"/>
      <c r="BA285" s="61"/>
      <c r="BB285" s="61"/>
      <c r="BC285" s="61"/>
      <c r="BD285" s="61"/>
      <c r="BE285" s="61"/>
      <c r="BF285" s="61"/>
      <c r="BG285" s="61"/>
      <c r="BH285" s="61"/>
      <c r="BI285" s="61"/>
      <c r="BJ285" s="61"/>
      <c r="BK285" s="61"/>
      <c r="BL285" s="61"/>
      <c r="BM285" s="61"/>
      <c r="BN285" s="61"/>
      <c r="BO285" s="61"/>
      <c r="BP285" s="61"/>
      <c r="BQ285" s="61"/>
      <c r="BR285" s="61"/>
      <c r="BS285" s="61"/>
      <c r="BT285" s="61"/>
      <c r="BU285" s="61"/>
      <c r="BV285" s="61"/>
      <c r="BW285" s="61"/>
      <c r="BX285" s="61"/>
      <c r="BY285" s="61"/>
      <c r="BZ285" s="61"/>
      <c r="CA285" s="61"/>
      <c r="CB285" s="61"/>
      <c r="CC285" s="61"/>
      <c r="CD285" s="61"/>
      <c r="CE285" s="61"/>
      <c r="CF285" s="61"/>
      <c r="CG285" s="61"/>
      <c r="CH285" s="61"/>
      <c r="CI285" s="61"/>
      <c r="CJ285" s="61"/>
      <c r="CK285" s="61"/>
      <c r="CL285" s="61"/>
      <c r="CM285" s="61"/>
      <c r="CN285" s="61"/>
      <c r="CO285" s="61"/>
      <c r="CP285" s="61"/>
      <c r="CQ285" s="61"/>
      <c r="CR285" s="61"/>
      <c r="CS285" s="61"/>
      <c r="CT285" s="61"/>
      <c r="CU285" s="61"/>
      <c r="CV285" s="61"/>
      <c r="CW285" s="61"/>
      <c r="CX285" s="61"/>
      <c r="CY285" s="61"/>
      <c r="CZ285" s="61"/>
      <c r="DA285" s="61"/>
      <c r="DB285" s="61"/>
      <c r="DC285" s="61"/>
      <c r="DD285" s="61"/>
      <c r="DE285" s="61"/>
      <c r="DF285" s="61"/>
      <c r="DG285" s="61"/>
      <c r="DH285" s="61"/>
      <c r="DI285" s="61"/>
      <c r="DJ285" s="61"/>
      <c r="DK285" s="61"/>
      <c r="DL285" s="61"/>
      <c r="DM285" s="61"/>
      <c r="DN285" s="61"/>
      <c r="DO285" s="61"/>
      <c r="DP285" s="61"/>
      <c r="DQ285" s="61"/>
      <c r="DR285" s="61"/>
      <c r="DS285" s="61"/>
      <c r="DT285" s="61"/>
      <c r="DU285" s="61"/>
      <c r="DV285" s="61"/>
      <c r="DW285" s="61"/>
      <c r="DX285" s="61"/>
      <c r="DY285" s="61"/>
      <c r="DZ285" s="61"/>
      <c r="EA285" s="61"/>
      <c r="EB285" s="61"/>
      <c r="EC285" s="61"/>
      <c r="ED285" s="61"/>
      <c r="EE285" s="61"/>
      <c r="EF285" s="61"/>
      <c r="EG285" s="61"/>
      <c r="EH285" s="61"/>
      <c r="EI285" s="61"/>
      <c r="EJ285" s="61"/>
      <c r="EK285" s="61"/>
      <c r="EL285" s="61"/>
      <c r="EM285" s="61"/>
      <c r="EN285" s="61"/>
      <c r="EO285" s="61"/>
      <c r="EP285" s="61"/>
      <c r="EQ285" s="61"/>
      <c r="ER285" s="61"/>
      <c r="ES285" s="61"/>
      <c r="ET285" s="61"/>
      <c r="EU285" s="61"/>
      <c r="EV285" s="61"/>
      <c r="EW285" s="61"/>
      <c r="EX285" s="61"/>
      <c r="EY285" s="61"/>
      <c r="EZ285" s="61"/>
      <c r="FA285" s="61"/>
      <c r="FB285" s="61"/>
      <c r="FC285" s="61"/>
      <c r="FD285" s="61"/>
      <c r="FE285" s="61"/>
      <c r="FF285" s="61"/>
      <c r="FG285" s="61"/>
      <c r="FH285" s="61"/>
      <c r="FI285" s="61"/>
      <c r="FJ285" s="61"/>
      <c r="FK285" s="61"/>
      <c r="FL285" s="61"/>
      <c r="FM285" s="61"/>
      <c r="FN285" s="61"/>
      <c r="FO285" s="61"/>
      <c r="FP285" s="61"/>
      <c r="FQ285" s="61"/>
      <c r="FR285" s="61"/>
      <c r="FS285" s="61"/>
      <c r="FT285" s="61"/>
      <c r="FU285" s="61"/>
      <c r="FV285" s="61"/>
      <c r="FW285" s="61"/>
      <c r="FX285" s="61"/>
      <c r="FY285" s="61"/>
      <c r="FZ285" s="61"/>
      <c r="GA285" s="61"/>
      <c r="GB285" s="61"/>
      <c r="GC285" s="61"/>
      <c r="GD285" s="61"/>
      <c r="GE285" s="61"/>
      <c r="GF285" s="61"/>
      <c r="GG285" s="61"/>
      <c r="GH285" s="61"/>
      <c r="GI285" s="61"/>
      <c r="GJ285" s="61"/>
      <c r="GK285" s="61"/>
      <c r="GL285" s="61"/>
      <c r="GM285" s="61"/>
      <c r="GN285" s="61"/>
      <c r="GO285" s="61"/>
      <c r="GP285" s="61"/>
      <c r="GQ285" s="61"/>
      <c r="GR285" s="61"/>
      <c r="GS285" s="61"/>
      <c r="GT285" s="61"/>
      <c r="GU285" s="61"/>
      <c r="GV285" s="61"/>
      <c r="GW285" s="61"/>
      <c r="GX285" s="61"/>
      <c r="GY285" s="61"/>
      <c r="GZ285" s="61"/>
      <c r="HA285" s="61"/>
      <c r="HB285" s="61"/>
      <c r="HC285" s="61"/>
      <c r="HD285" s="61"/>
      <c r="HE285" s="61"/>
      <c r="HF285" s="61"/>
      <c r="HG285" s="61"/>
      <c r="HH285" s="61"/>
      <c r="HI285" s="61"/>
      <c r="HJ285" s="61"/>
      <c r="HK285" s="61"/>
      <c r="HL285" s="61"/>
      <c r="HM285" s="61"/>
      <c r="HN285" s="61"/>
      <c r="HO285" s="61"/>
      <c r="HP285" s="62"/>
    </row>
    <row r="286" spans="2:224" ht="15" x14ac:dyDescent="0.25">
      <c r="B286" s="63">
        <v>7499</v>
      </c>
      <c r="C286" s="57" t="s">
        <v>588</v>
      </c>
      <c r="D286" s="58">
        <v>21715</v>
      </c>
      <c r="E286" s="58">
        <v>25301.25</v>
      </c>
      <c r="F286" s="58">
        <v>29897.25</v>
      </c>
      <c r="G286" s="58">
        <v>31675.75</v>
      </c>
      <c r="H286" s="58">
        <v>35886.5</v>
      </c>
      <c r="I286" s="58">
        <v>40000.5</v>
      </c>
      <c r="J286" s="58">
        <v>38455.75</v>
      </c>
      <c r="K286" s="58">
        <v>43685.75</v>
      </c>
      <c r="L286" s="58">
        <v>57037.5</v>
      </c>
      <c r="M286" s="58">
        <v>73849.5</v>
      </c>
      <c r="N286" s="58">
        <v>88937.5</v>
      </c>
      <c r="O286" s="58">
        <v>105746.5</v>
      </c>
      <c r="P286" s="58">
        <v>118957.75</v>
      </c>
      <c r="Q286" s="58">
        <v>118685</v>
      </c>
      <c r="R286" s="58">
        <v>123595</v>
      </c>
      <c r="S286" s="58">
        <v>125687.75</v>
      </c>
      <c r="T286" s="58">
        <v>125285.5</v>
      </c>
      <c r="U286" s="58">
        <v>124173</v>
      </c>
      <c r="V286" s="58">
        <v>122387.75</v>
      </c>
      <c r="W286" s="58">
        <v>127799</v>
      </c>
      <c r="X286" s="58">
        <v>130930</v>
      </c>
      <c r="Y286" s="59">
        <v>133291</v>
      </c>
      <c r="Z286" s="59">
        <v>134497.25</v>
      </c>
      <c r="AA286" s="60"/>
      <c r="AB286" s="61"/>
      <c r="AC286" s="61"/>
      <c r="AD286" s="61"/>
      <c r="AE286" s="61"/>
      <c r="AF286" s="61"/>
      <c r="AG286" s="61"/>
      <c r="AH286" s="61"/>
      <c r="AI286" s="61"/>
      <c r="AJ286" s="61"/>
      <c r="AK286" s="61"/>
      <c r="AL286" s="61"/>
      <c r="AM286" s="61"/>
      <c r="AN286" s="61"/>
      <c r="AO286" s="61"/>
      <c r="AP286" s="61"/>
      <c r="AQ286" s="61"/>
      <c r="AR286" s="61"/>
      <c r="AS286" s="61"/>
      <c r="AT286" s="61"/>
      <c r="AU286" s="61"/>
      <c r="AV286" s="61"/>
      <c r="AW286" s="61"/>
      <c r="AX286" s="61"/>
      <c r="AY286" s="61"/>
      <c r="AZ286" s="61"/>
      <c r="BA286" s="61"/>
      <c r="BB286" s="61"/>
      <c r="BC286" s="61"/>
      <c r="BD286" s="61"/>
      <c r="BE286" s="61"/>
      <c r="BF286" s="61"/>
      <c r="BG286" s="61"/>
      <c r="BH286" s="61"/>
      <c r="BI286" s="61"/>
      <c r="BJ286" s="61"/>
      <c r="BK286" s="61"/>
      <c r="BL286" s="61"/>
      <c r="BM286" s="61"/>
      <c r="BN286" s="61"/>
      <c r="BO286" s="61"/>
      <c r="BP286" s="61"/>
      <c r="BQ286" s="61"/>
      <c r="BR286" s="61"/>
      <c r="BS286" s="61"/>
      <c r="BT286" s="61"/>
      <c r="BU286" s="61"/>
      <c r="BV286" s="61"/>
      <c r="BW286" s="61"/>
      <c r="BX286" s="61"/>
      <c r="BY286" s="61"/>
      <c r="BZ286" s="61"/>
      <c r="CA286" s="61"/>
      <c r="CB286" s="61"/>
      <c r="CC286" s="61"/>
      <c r="CD286" s="61"/>
      <c r="CE286" s="61"/>
      <c r="CF286" s="61"/>
      <c r="CG286" s="61"/>
      <c r="CH286" s="61"/>
      <c r="CI286" s="61"/>
      <c r="CJ286" s="61"/>
      <c r="CK286" s="61"/>
      <c r="CL286" s="61"/>
      <c r="CM286" s="61"/>
      <c r="CN286" s="61"/>
      <c r="CO286" s="61"/>
      <c r="CP286" s="61"/>
      <c r="CQ286" s="61"/>
      <c r="CR286" s="61"/>
      <c r="CS286" s="61"/>
      <c r="CT286" s="61"/>
      <c r="CU286" s="61"/>
      <c r="CV286" s="61"/>
      <c r="CW286" s="61"/>
      <c r="CX286" s="61"/>
      <c r="CY286" s="61"/>
      <c r="CZ286" s="61"/>
      <c r="DA286" s="61"/>
      <c r="DB286" s="61"/>
      <c r="DC286" s="61"/>
      <c r="DD286" s="61"/>
      <c r="DE286" s="61"/>
      <c r="DF286" s="61"/>
      <c r="DG286" s="61"/>
      <c r="DH286" s="61"/>
      <c r="DI286" s="61"/>
      <c r="DJ286" s="61"/>
      <c r="DK286" s="61"/>
      <c r="DL286" s="61"/>
      <c r="DM286" s="61"/>
      <c r="DN286" s="61"/>
      <c r="DO286" s="61"/>
      <c r="DP286" s="61"/>
      <c r="DQ286" s="61"/>
      <c r="DR286" s="61"/>
      <c r="DS286" s="61"/>
      <c r="DT286" s="61"/>
      <c r="DU286" s="61"/>
      <c r="DV286" s="61"/>
      <c r="DW286" s="61"/>
      <c r="DX286" s="61"/>
      <c r="DY286" s="61"/>
      <c r="DZ286" s="61"/>
      <c r="EA286" s="61"/>
      <c r="EB286" s="61"/>
      <c r="EC286" s="61"/>
      <c r="ED286" s="61"/>
      <c r="EE286" s="61"/>
      <c r="EF286" s="61"/>
      <c r="EG286" s="61"/>
      <c r="EH286" s="61"/>
      <c r="EI286" s="61"/>
      <c r="EJ286" s="61"/>
      <c r="EK286" s="61"/>
      <c r="EL286" s="61"/>
      <c r="EM286" s="61"/>
      <c r="EN286" s="61"/>
      <c r="EO286" s="61"/>
      <c r="EP286" s="61"/>
      <c r="EQ286" s="61"/>
      <c r="ER286" s="61"/>
      <c r="ES286" s="61"/>
      <c r="ET286" s="61"/>
      <c r="EU286" s="61"/>
      <c r="EV286" s="61"/>
      <c r="EW286" s="61"/>
      <c r="EX286" s="61"/>
      <c r="EY286" s="61"/>
      <c r="EZ286" s="61"/>
      <c r="FA286" s="61"/>
      <c r="FB286" s="61"/>
      <c r="FC286" s="61"/>
      <c r="FD286" s="61"/>
      <c r="FE286" s="61"/>
      <c r="FF286" s="61"/>
      <c r="FG286" s="61"/>
      <c r="FH286" s="61"/>
      <c r="FI286" s="61"/>
      <c r="FJ286" s="61"/>
      <c r="FK286" s="61"/>
      <c r="FL286" s="61"/>
      <c r="FM286" s="61"/>
      <c r="FN286" s="61"/>
      <c r="FO286" s="61"/>
      <c r="FP286" s="61"/>
      <c r="FQ286" s="61"/>
      <c r="FR286" s="61"/>
      <c r="FS286" s="61"/>
      <c r="FT286" s="61"/>
      <c r="FU286" s="61"/>
      <c r="FV286" s="61"/>
      <c r="FW286" s="61"/>
      <c r="FX286" s="61"/>
      <c r="FY286" s="61"/>
      <c r="FZ286" s="61"/>
      <c r="GA286" s="61"/>
      <c r="GB286" s="61"/>
      <c r="GC286" s="61"/>
      <c r="GD286" s="61"/>
      <c r="GE286" s="61"/>
      <c r="GF286" s="61"/>
      <c r="GG286" s="61"/>
      <c r="GH286" s="61"/>
      <c r="GI286" s="61"/>
      <c r="GJ286" s="61"/>
      <c r="GK286" s="61"/>
      <c r="GL286" s="61"/>
      <c r="GM286" s="61"/>
      <c r="GN286" s="61"/>
      <c r="GO286" s="61"/>
      <c r="GP286" s="61"/>
      <c r="GQ286" s="61"/>
      <c r="GR286" s="61"/>
      <c r="GS286" s="61"/>
      <c r="GT286" s="61"/>
      <c r="GU286" s="61"/>
      <c r="GV286" s="61"/>
      <c r="GW286" s="61"/>
      <c r="GX286" s="61"/>
      <c r="GY286" s="61"/>
      <c r="GZ286" s="61"/>
      <c r="HA286" s="61"/>
      <c r="HB286" s="61"/>
      <c r="HC286" s="61"/>
      <c r="HD286" s="61"/>
      <c r="HE286" s="61"/>
      <c r="HF286" s="61"/>
      <c r="HG286" s="61"/>
      <c r="HH286" s="61"/>
      <c r="HI286" s="61"/>
      <c r="HJ286" s="61"/>
      <c r="HK286" s="61"/>
      <c r="HL286" s="61"/>
      <c r="HM286" s="61"/>
      <c r="HN286" s="61"/>
      <c r="HO286" s="61"/>
      <c r="HP286" s="62"/>
    </row>
    <row r="287" spans="2:224" ht="15" x14ac:dyDescent="0.25">
      <c r="B287" s="63">
        <v>7500</v>
      </c>
      <c r="C287" s="57" t="s">
        <v>674</v>
      </c>
      <c r="D287" s="58">
        <v>22538.75</v>
      </c>
      <c r="E287" s="58">
        <v>30164.75</v>
      </c>
      <c r="F287" s="58">
        <v>34777.5</v>
      </c>
      <c r="G287" s="58">
        <v>38235.5</v>
      </c>
      <c r="H287" s="58">
        <v>43742</v>
      </c>
      <c r="I287" s="58">
        <v>42037.25</v>
      </c>
      <c r="J287" s="58">
        <v>32894</v>
      </c>
      <c r="K287" s="58">
        <v>49890.5</v>
      </c>
      <c r="L287" s="58">
        <v>71999</v>
      </c>
      <c r="M287" s="58">
        <v>82409.5</v>
      </c>
      <c r="N287" s="58">
        <v>92138.5</v>
      </c>
      <c r="O287" s="58">
        <v>103961.5</v>
      </c>
      <c r="P287" s="58">
        <v>104034</v>
      </c>
      <c r="Q287" s="58">
        <v>80911.25</v>
      </c>
      <c r="R287" s="58">
        <v>89317.5</v>
      </c>
      <c r="S287" s="58">
        <v>90993.25</v>
      </c>
      <c r="T287" s="58">
        <v>82568.25</v>
      </c>
      <c r="U287" s="58">
        <v>76112.5</v>
      </c>
      <c r="V287" s="58">
        <v>64115</v>
      </c>
      <c r="W287" s="58">
        <v>62213.25</v>
      </c>
      <c r="X287" s="58">
        <v>48974.75</v>
      </c>
      <c r="Y287" s="59">
        <v>43893.25</v>
      </c>
      <c r="Z287" s="59">
        <v>42431.25</v>
      </c>
      <c r="AA287" s="60"/>
      <c r="AB287" s="61"/>
      <c r="AC287" s="61"/>
      <c r="AD287" s="61"/>
      <c r="AE287" s="61"/>
      <c r="AF287" s="61"/>
      <c r="AG287" s="61"/>
      <c r="AH287" s="61"/>
      <c r="AI287" s="61"/>
      <c r="AJ287" s="61"/>
      <c r="AK287" s="61"/>
      <c r="AL287" s="61"/>
      <c r="AM287" s="61"/>
      <c r="AN287" s="61"/>
      <c r="AO287" s="61"/>
      <c r="AP287" s="61"/>
      <c r="AQ287" s="61"/>
      <c r="AR287" s="61"/>
      <c r="AS287" s="61"/>
      <c r="AT287" s="61"/>
      <c r="AU287" s="61"/>
      <c r="AV287" s="61"/>
      <c r="AW287" s="61"/>
      <c r="AX287" s="61"/>
      <c r="AY287" s="61"/>
      <c r="AZ287" s="61"/>
      <c r="BA287" s="61"/>
      <c r="BB287" s="61"/>
      <c r="BC287" s="61"/>
      <c r="BD287" s="61"/>
      <c r="BE287" s="61"/>
      <c r="BF287" s="61"/>
      <c r="BG287" s="61"/>
      <c r="BH287" s="61"/>
      <c r="BI287" s="61"/>
      <c r="BJ287" s="61"/>
      <c r="BK287" s="61"/>
      <c r="BL287" s="61"/>
      <c r="BM287" s="61"/>
      <c r="BN287" s="61"/>
      <c r="BO287" s="61"/>
      <c r="BP287" s="61"/>
      <c r="BQ287" s="61"/>
      <c r="BR287" s="61"/>
      <c r="BS287" s="61"/>
      <c r="BT287" s="61"/>
      <c r="BU287" s="61"/>
      <c r="BV287" s="61"/>
      <c r="BW287" s="61"/>
      <c r="BX287" s="61"/>
      <c r="BY287" s="61"/>
      <c r="BZ287" s="61"/>
      <c r="CA287" s="61"/>
      <c r="CB287" s="61"/>
      <c r="CC287" s="61"/>
      <c r="CD287" s="61"/>
      <c r="CE287" s="61"/>
      <c r="CF287" s="61"/>
      <c r="CG287" s="61"/>
      <c r="CH287" s="61"/>
      <c r="CI287" s="61"/>
      <c r="CJ287" s="61"/>
      <c r="CK287" s="61"/>
      <c r="CL287" s="61"/>
      <c r="CM287" s="61"/>
      <c r="CN287" s="61"/>
      <c r="CO287" s="61"/>
      <c r="CP287" s="61"/>
      <c r="CQ287" s="61"/>
      <c r="CR287" s="61"/>
      <c r="CS287" s="61"/>
      <c r="CT287" s="61"/>
      <c r="CU287" s="61"/>
      <c r="CV287" s="61"/>
      <c r="CW287" s="61"/>
      <c r="CX287" s="61"/>
      <c r="CY287" s="61"/>
      <c r="CZ287" s="61"/>
      <c r="DA287" s="61"/>
      <c r="DB287" s="61"/>
      <c r="DC287" s="61"/>
      <c r="DD287" s="61"/>
      <c r="DE287" s="61"/>
      <c r="DF287" s="61"/>
      <c r="DG287" s="61"/>
      <c r="DH287" s="61"/>
      <c r="DI287" s="61"/>
      <c r="DJ287" s="61"/>
      <c r="DK287" s="61"/>
      <c r="DL287" s="61"/>
      <c r="DM287" s="61"/>
      <c r="DN287" s="61"/>
      <c r="DO287" s="61"/>
      <c r="DP287" s="61"/>
      <c r="DQ287" s="61"/>
      <c r="DR287" s="61"/>
      <c r="DS287" s="61"/>
      <c r="DT287" s="61"/>
      <c r="DU287" s="61"/>
      <c r="DV287" s="61"/>
      <c r="DW287" s="61"/>
      <c r="DX287" s="61"/>
      <c r="DY287" s="61"/>
      <c r="DZ287" s="61"/>
      <c r="EA287" s="61"/>
      <c r="EB287" s="61"/>
      <c r="EC287" s="61"/>
      <c r="ED287" s="61"/>
      <c r="EE287" s="61"/>
      <c r="EF287" s="61"/>
      <c r="EG287" s="61"/>
      <c r="EH287" s="61"/>
      <c r="EI287" s="61"/>
      <c r="EJ287" s="61"/>
      <c r="EK287" s="61"/>
      <c r="EL287" s="61"/>
      <c r="EM287" s="61"/>
      <c r="EN287" s="61"/>
      <c r="EO287" s="61"/>
      <c r="EP287" s="61"/>
      <c r="EQ287" s="61"/>
      <c r="ER287" s="61"/>
      <c r="ES287" s="61"/>
      <c r="ET287" s="61"/>
      <c r="EU287" s="61"/>
      <c r="EV287" s="61"/>
      <c r="EW287" s="61"/>
      <c r="EX287" s="61"/>
      <c r="EY287" s="61"/>
      <c r="EZ287" s="61"/>
      <c r="FA287" s="61"/>
      <c r="FB287" s="61"/>
      <c r="FC287" s="61"/>
      <c r="FD287" s="61"/>
      <c r="FE287" s="61"/>
      <c r="FF287" s="61"/>
      <c r="FG287" s="61"/>
      <c r="FH287" s="61"/>
      <c r="FI287" s="61"/>
      <c r="FJ287" s="61"/>
      <c r="FK287" s="61"/>
      <c r="FL287" s="61"/>
      <c r="FM287" s="61"/>
      <c r="FN287" s="61"/>
      <c r="FO287" s="61"/>
      <c r="FP287" s="61"/>
      <c r="FQ287" s="61"/>
      <c r="FR287" s="61"/>
      <c r="FS287" s="61"/>
      <c r="FT287" s="61"/>
      <c r="FU287" s="61"/>
      <c r="FV287" s="61"/>
      <c r="FW287" s="61"/>
      <c r="FX287" s="61"/>
      <c r="FY287" s="61"/>
      <c r="FZ287" s="61"/>
      <c r="GA287" s="61"/>
      <c r="GB287" s="61"/>
      <c r="GC287" s="61"/>
      <c r="GD287" s="61"/>
      <c r="GE287" s="61"/>
      <c r="GF287" s="61"/>
      <c r="GG287" s="61"/>
      <c r="GH287" s="61"/>
      <c r="GI287" s="61"/>
      <c r="GJ287" s="61"/>
      <c r="GK287" s="61"/>
      <c r="GL287" s="61"/>
      <c r="GM287" s="61"/>
      <c r="GN287" s="61"/>
      <c r="GO287" s="61"/>
      <c r="GP287" s="61"/>
      <c r="GQ287" s="61"/>
      <c r="GR287" s="61"/>
      <c r="GS287" s="61"/>
      <c r="GT287" s="61"/>
      <c r="GU287" s="61"/>
      <c r="GV287" s="61"/>
      <c r="GW287" s="61"/>
      <c r="GX287" s="61"/>
      <c r="GY287" s="61"/>
      <c r="GZ287" s="61"/>
      <c r="HA287" s="61"/>
      <c r="HB287" s="61"/>
      <c r="HC287" s="61"/>
      <c r="HD287" s="61"/>
      <c r="HE287" s="61"/>
      <c r="HF287" s="61"/>
      <c r="HG287" s="61"/>
      <c r="HH287" s="61"/>
      <c r="HI287" s="61"/>
      <c r="HJ287" s="61"/>
      <c r="HK287" s="61"/>
      <c r="HL287" s="61"/>
      <c r="HM287" s="61"/>
      <c r="HN287" s="61"/>
      <c r="HO287" s="61"/>
      <c r="HP287" s="62"/>
    </row>
    <row r="288" spans="2:224" ht="15" x14ac:dyDescent="0.25">
      <c r="B288" s="63">
        <v>8000</v>
      </c>
      <c r="C288" s="57" t="s">
        <v>592</v>
      </c>
      <c r="D288" s="58">
        <v>162836.5</v>
      </c>
      <c r="E288" s="58">
        <v>197108.75</v>
      </c>
      <c r="F288" s="58">
        <v>259405.25</v>
      </c>
      <c r="G288" s="58">
        <v>269208.25</v>
      </c>
      <c r="H288" s="58">
        <v>279482</v>
      </c>
      <c r="I288" s="58">
        <v>289451.75</v>
      </c>
      <c r="J288" s="58">
        <v>288526.5</v>
      </c>
      <c r="K288" s="58">
        <v>299079.75</v>
      </c>
      <c r="L288" s="58">
        <v>317289.25</v>
      </c>
      <c r="M288" s="58">
        <v>336330.75</v>
      </c>
      <c r="N288" s="58">
        <v>353127</v>
      </c>
      <c r="O288" s="58">
        <v>369981.75</v>
      </c>
      <c r="P288" s="58">
        <v>385200.5</v>
      </c>
      <c r="Q288" s="58">
        <v>393530.25</v>
      </c>
      <c r="R288" s="58">
        <v>406280.75</v>
      </c>
      <c r="S288" s="58">
        <v>424197.75</v>
      </c>
      <c r="T288" s="58">
        <v>437061</v>
      </c>
      <c r="U288" s="58">
        <v>447860</v>
      </c>
      <c r="V288" s="58">
        <v>458887.25</v>
      </c>
      <c r="W288" s="58">
        <v>477805.25</v>
      </c>
      <c r="X288" s="58">
        <v>488391.75</v>
      </c>
      <c r="Y288" s="59">
        <v>498481</v>
      </c>
      <c r="Z288" s="59">
        <v>509504</v>
      </c>
      <c r="AA288" s="60"/>
      <c r="AB288" s="61"/>
      <c r="AC288" s="61"/>
      <c r="AD288" s="61"/>
      <c r="AE288" s="61"/>
      <c r="AF288" s="61"/>
      <c r="AG288" s="61"/>
      <c r="AH288" s="61"/>
      <c r="AI288" s="61"/>
      <c r="AJ288" s="61"/>
      <c r="AK288" s="61"/>
      <c r="AL288" s="61"/>
      <c r="AM288" s="61"/>
      <c r="AN288" s="61"/>
      <c r="AO288" s="61"/>
      <c r="AP288" s="61"/>
      <c r="AQ288" s="61"/>
      <c r="AR288" s="61"/>
      <c r="AS288" s="61"/>
      <c r="AT288" s="61"/>
      <c r="AU288" s="61"/>
      <c r="AV288" s="61"/>
      <c r="AW288" s="61"/>
      <c r="AX288" s="61"/>
      <c r="AY288" s="61"/>
      <c r="AZ288" s="61"/>
      <c r="BA288" s="61"/>
      <c r="BB288" s="61"/>
      <c r="BC288" s="61"/>
      <c r="BD288" s="61"/>
      <c r="BE288" s="61"/>
      <c r="BF288" s="61"/>
      <c r="BG288" s="61"/>
      <c r="BH288" s="61"/>
      <c r="BI288" s="61"/>
      <c r="BJ288" s="61"/>
      <c r="BK288" s="61"/>
      <c r="BL288" s="61"/>
      <c r="BM288" s="61"/>
      <c r="BN288" s="61"/>
      <c r="BO288" s="61"/>
      <c r="BP288" s="61"/>
      <c r="BQ288" s="61"/>
      <c r="BR288" s="61"/>
      <c r="BS288" s="61"/>
      <c r="BT288" s="61"/>
      <c r="BU288" s="61"/>
      <c r="BV288" s="61"/>
      <c r="BW288" s="61"/>
      <c r="BX288" s="61"/>
      <c r="BY288" s="61"/>
      <c r="BZ288" s="61"/>
      <c r="CA288" s="61"/>
      <c r="CB288" s="61"/>
      <c r="CC288" s="61"/>
      <c r="CD288" s="61"/>
      <c r="CE288" s="61"/>
      <c r="CF288" s="61"/>
      <c r="CG288" s="61"/>
      <c r="CH288" s="61"/>
      <c r="CI288" s="61"/>
      <c r="CJ288" s="61"/>
      <c r="CK288" s="61"/>
      <c r="CL288" s="61"/>
      <c r="CM288" s="61"/>
      <c r="CN288" s="61"/>
      <c r="CO288" s="61"/>
      <c r="CP288" s="61"/>
      <c r="CQ288" s="61"/>
      <c r="CR288" s="61"/>
      <c r="CS288" s="61"/>
      <c r="CT288" s="61"/>
      <c r="CU288" s="61"/>
      <c r="CV288" s="61"/>
      <c r="CW288" s="61"/>
      <c r="CX288" s="61"/>
      <c r="CY288" s="61"/>
      <c r="CZ288" s="61"/>
      <c r="DA288" s="61"/>
      <c r="DB288" s="61"/>
      <c r="DC288" s="61"/>
      <c r="DD288" s="61"/>
      <c r="DE288" s="61"/>
      <c r="DF288" s="61"/>
      <c r="DG288" s="61"/>
      <c r="DH288" s="61"/>
      <c r="DI288" s="61"/>
      <c r="DJ288" s="61"/>
      <c r="DK288" s="61"/>
      <c r="DL288" s="61"/>
      <c r="DM288" s="61"/>
      <c r="DN288" s="61"/>
      <c r="DO288" s="61"/>
      <c r="DP288" s="61"/>
      <c r="DQ288" s="61"/>
      <c r="DR288" s="61"/>
      <c r="DS288" s="61"/>
      <c r="DT288" s="61"/>
      <c r="DU288" s="61"/>
      <c r="DV288" s="61"/>
      <c r="DW288" s="61"/>
      <c r="DX288" s="61"/>
      <c r="DY288" s="61"/>
      <c r="DZ288" s="61"/>
      <c r="EA288" s="61"/>
      <c r="EB288" s="61"/>
      <c r="EC288" s="61"/>
      <c r="ED288" s="61"/>
      <c r="EE288" s="61"/>
      <c r="EF288" s="61"/>
      <c r="EG288" s="61"/>
      <c r="EH288" s="61"/>
      <c r="EI288" s="61"/>
      <c r="EJ288" s="61"/>
      <c r="EK288" s="61"/>
      <c r="EL288" s="61"/>
      <c r="EM288" s="61"/>
      <c r="EN288" s="61"/>
      <c r="EO288" s="61"/>
      <c r="EP288" s="61"/>
      <c r="EQ288" s="61"/>
      <c r="ER288" s="61"/>
      <c r="ES288" s="61"/>
      <c r="ET288" s="61"/>
      <c r="EU288" s="61"/>
      <c r="EV288" s="61"/>
      <c r="EW288" s="61"/>
      <c r="EX288" s="61"/>
      <c r="EY288" s="61"/>
      <c r="EZ288" s="61"/>
      <c r="FA288" s="61"/>
      <c r="FB288" s="61"/>
      <c r="FC288" s="61"/>
      <c r="FD288" s="61"/>
      <c r="FE288" s="61"/>
      <c r="FF288" s="61"/>
      <c r="FG288" s="61"/>
      <c r="FH288" s="61"/>
      <c r="FI288" s="61"/>
      <c r="FJ288" s="61"/>
      <c r="FK288" s="61"/>
      <c r="FL288" s="61"/>
      <c r="FM288" s="61"/>
      <c r="FN288" s="61"/>
      <c r="FO288" s="61"/>
      <c r="FP288" s="61"/>
      <c r="FQ288" s="61"/>
      <c r="FR288" s="61"/>
      <c r="FS288" s="61"/>
      <c r="FT288" s="61"/>
      <c r="FU288" s="61"/>
      <c r="FV288" s="61"/>
      <c r="FW288" s="61"/>
      <c r="FX288" s="61"/>
      <c r="FY288" s="61"/>
      <c r="FZ288" s="61"/>
      <c r="GA288" s="61"/>
      <c r="GB288" s="61"/>
      <c r="GC288" s="61"/>
      <c r="GD288" s="61"/>
      <c r="GE288" s="61"/>
      <c r="GF288" s="61"/>
      <c r="GG288" s="61"/>
      <c r="GH288" s="61"/>
      <c r="GI288" s="61"/>
      <c r="GJ288" s="61"/>
      <c r="GK288" s="61"/>
      <c r="GL288" s="61"/>
      <c r="GM288" s="61"/>
      <c r="GN288" s="61"/>
      <c r="GO288" s="61"/>
      <c r="GP288" s="61"/>
      <c r="GQ288" s="61"/>
      <c r="GR288" s="61"/>
      <c r="GS288" s="61"/>
      <c r="GT288" s="61"/>
      <c r="GU288" s="61"/>
      <c r="GV288" s="61"/>
      <c r="GW288" s="61"/>
      <c r="GX288" s="61"/>
      <c r="GY288" s="61"/>
      <c r="GZ288" s="61"/>
      <c r="HA288" s="61"/>
      <c r="HB288" s="61"/>
      <c r="HC288" s="61"/>
      <c r="HD288" s="61"/>
      <c r="HE288" s="61"/>
      <c r="HF288" s="61"/>
      <c r="HG288" s="61"/>
      <c r="HH288" s="61"/>
      <c r="HI288" s="61"/>
      <c r="HJ288" s="61"/>
      <c r="HK288" s="61"/>
      <c r="HL288" s="61"/>
      <c r="HM288" s="61"/>
      <c r="HN288" s="61"/>
      <c r="HO288" s="61"/>
      <c r="HP288" s="62"/>
    </row>
    <row r="289" spans="2:224" ht="15" x14ac:dyDescent="0.25">
      <c r="B289" s="63">
        <v>8510</v>
      </c>
      <c r="C289" s="57" t="s">
        <v>596</v>
      </c>
      <c r="D289" s="58">
        <v>155206.5</v>
      </c>
      <c r="E289" s="58">
        <v>160308</v>
      </c>
      <c r="F289" s="58">
        <v>161165.5</v>
      </c>
      <c r="G289" s="58">
        <v>157580.5</v>
      </c>
      <c r="H289" s="58">
        <v>157563.75</v>
      </c>
      <c r="I289" s="58">
        <v>158236</v>
      </c>
      <c r="J289" s="58">
        <v>150872.25</v>
      </c>
      <c r="K289" s="58">
        <v>151095</v>
      </c>
      <c r="L289" s="58">
        <v>159720.5</v>
      </c>
      <c r="M289" s="58">
        <v>171369.5</v>
      </c>
      <c r="N289" s="58">
        <v>182404.25</v>
      </c>
      <c r="O289" s="58">
        <v>194042.5</v>
      </c>
      <c r="P289" s="58">
        <v>208018</v>
      </c>
      <c r="Q289" s="58">
        <v>215980</v>
      </c>
      <c r="R289" s="58">
        <v>225630.5</v>
      </c>
      <c r="S289" s="58">
        <v>238107</v>
      </c>
      <c r="T289" s="58">
        <v>248881</v>
      </c>
      <c r="U289" s="58">
        <v>257351</v>
      </c>
      <c r="V289" s="58">
        <v>265499</v>
      </c>
      <c r="W289" s="58">
        <v>276089.5</v>
      </c>
      <c r="X289" s="58">
        <v>287087.5</v>
      </c>
      <c r="Y289" s="59">
        <v>296855.5</v>
      </c>
      <c r="Z289" s="59">
        <v>302281.75</v>
      </c>
      <c r="AA289" s="60"/>
      <c r="AB289" s="61"/>
      <c r="AC289" s="61"/>
      <c r="AD289" s="61"/>
      <c r="AE289" s="61"/>
      <c r="AF289" s="61"/>
      <c r="AG289" s="61"/>
      <c r="AH289" s="61"/>
      <c r="AI289" s="61"/>
      <c r="AJ289" s="61"/>
      <c r="AK289" s="61"/>
      <c r="AL289" s="61"/>
      <c r="AM289" s="61"/>
      <c r="AN289" s="61"/>
      <c r="AO289" s="61"/>
      <c r="AP289" s="61"/>
      <c r="AQ289" s="61"/>
      <c r="AR289" s="61"/>
      <c r="AS289" s="61"/>
      <c r="AT289" s="61"/>
      <c r="AU289" s="61"/>
      <c r="AV289" s="61"/>
      <c r="AW289" s="61"/>
      <c r="AX289" s="61"/>
      <c r="AY289" s="61"/>
      <c r="AZ289" s="61"/>
      <c r="BA289" s="61"/>
      <c r="BB289" s="61"/>
      <c r="BC289" s="61"/>
      <c r="BD289" s="61"/>
      <c r="BE289" s="61"/>
      <c r="BF289" s="61"/>
      <c r="BG289" s="61"/>
      <c r="BH289" s="61"/>
      <c r="BI289" s="61"/>
      <c r="BJ289" s="61"/>
      <c r="BK289" s="61"/>
      <c r="BL289" s="61"/>
      <c r="BM289" s="61"/>
      <c r="BN289" s="61"/>
      <c r="BO289" s="61"/>
      <c r="BP289" s="61"/>
      <c r="BQ289" s="61"/>
      <c r="BR289" s="61"/>
      <c r="BS289" s="61"/>
      <c r="BT289" s="61"/>
      <c r="BU289" s="61"/>
      <c r="BV289" s="61"/>
      <c r="BW289" s="61"/>
      <c r="BX289" s="61"/>
      <c r="BY289" s="61"/>
      <c r="BZ289" s="61"/>
      <c r="CA289" s="61"/>
      <c r="CB289" s="61"/>
      <c r="CC289" s="61"/>
      <c r="CD289" s="61"/>
      <c r="CE289" s="61"/>
      <c r="CF289" s="61"/>
      <c r="CG289" s="61"/>
      <c r="CH289" s="61"/>
      <c r="CI289" s="61"/>
      <c r="CJ289" s="61"/>
      <c r="CK289" s="61"/>
      <c r="CL289" s="61"/>
      <c r="CM289" s="61"/>
      <c r="CN289" s="61"/>
      <c r="CO289" s="61"/>
      <c r="CP289" s="61"/>
      <c r="CQ289" s="61"/>
      <c r="CR289" s="61"/>
      <c r="CS289" s="61"/>
      <c r="CT289" s="61"/>
      <c r="CU289" s="61"/>
      <c r="CV289" s="61"/>
      <c r="CW289" s="61"/>
      <c r="CX289" s="61"/>
      <c r="CY289" s="61"/>
      <c r="CZ289" s="61"/>
      <c r="DA289" s="61"/>
      <c r="DB289" s="61"/>
      <c r="DC289" s="61"/>
      <c r="DD289" s="61"/>
      <c r="DE289" s="61"/>
      <c r="DF289" s="61"/>
      <c r="DG289" s="61"/>
      <c r="DH289" s="61"/>
      <c r="DI289" s="61"/>
      <c r="DJ289" s="61"/>
      <c r="DK289" s="61"/>
      <c r="DL289" s="61"/>
      <c r="DM289" s="61"/>
      <c r="DN289" s="61"/>
      <c r="DO289" s="61"/>
      <c r="DP289" s="61"/>
      <c r="DQ289" s="61"/>
      <c r="DR289" s="61"/>
      <c r="DS289" s="61"/>
      <c r="DT289" s="61"/>
      <c r="DU289" s="61"/>
      <c r="DV289" s="61"/>
      <c r="DW289" s="61"/>
      <c r="DX289" s="61"/>
      <c r="DY289" s="61"/>
      <c r="DZ289" s="61"/>
      <c r="EA289" s="61"/>
      <c r="EB289" s="61"/>
      <c r="EC289" s="61"/>
      <c r="ED289" s="61"/>
      <c r="EE289" s="61"/>
      <c r="EF289" s="61"/>
      <c r="EG289" s="61"/>
      <c r="EH289" s="61"/>
      <c r="EI289" s="61"/>
      <c r="EJ289" s="61"/>
      <c r="EK289" s="61"/>
      <c r="EL289" s="61"/>
      <c r="EM289" s="61"/>
      <c r="EN289" s="61"/>
      <c r="EO289" s="61"/>
      <c r="EP289" s="61"/>
      <c r="EQ289" s="61"/>
      <c r="ER289" s="61"/>
      <c r="ES289" s="61"/>
      <c r="ET289" s="61"/>
      <c r="EU289" s="61"/>
      <c r="EV289" s="61"/>
      <c r="EW289" s="61"/>
      <c r="EX289" s="61"/>
      <c r="EY289" s="61"/>
      <c r="EZ289" s="61"/>
      <c r="FA289" s="61"/>
      <c r="FB289" s="61"/>
      <c r="FC289" s="61"/>
      <c r="FD289" s="61"/>
      <c r="FE289" s="61"/>
      <c r="FF289" s="61"/>
      <c r="FG289" s="61"/>
      <c r="FH289" s="61"/>
      <c r="FI289" s="61"/>
      <c r="FJ289" s="61"/>
      <c r="FK289" s="61"/>
      <c r="FL289" s="61"/>
      <c r="FM289" s="61"/>
      <c r="FN289" s="61"/>
      <c r="FO289" s="61"/>
      <c r="FP289" s="61"/>
      <c r="FQ289" s="61"/>
      <c r="FR289" s="61"/>
      <c r="FS289" s="61"/>
      <c r="FT289" s="61"/>
      <c r="FU289" s="61"/>
      <c r="FV289" s="61"/>
      <c r="FW289" s="61"/>
      <c r="FX289" s="61"/>
      <c r="FY289" s="61"/>
      <c r="FZ289" s="61"/>
      <c r="GA289" s="61"/>
      <c r="GB289" s="61"/>
      <c r="GC289" s="61"/>
      <c r="GD289" s="61"/>
      <c r="GE289" s="61"/>
      <c r="GF289" s="61"/>
      <c r="GG289" s="61"/>
      <c r="GH289" s="61"/>
      <c r="GI289" s="61"/>
      <c r="GJ289" s="61"/>
      <c r="GK289" s="61"/>
      <c r="GL289" s="61"/>
      <c r="GM289" s="61"/>
      <c r="GN289" s="61"/>
      <c r="GO289" s="61"/>
      <c r="GP289" s="61"/>
      <c r="GQ289" s="61"/>
      <c r="GR289" s="61"/>
      <c r="GS289" s="61"/>
      <c r="GT289" s="61"/>
      <c r="GU289" s="61"/>
      <c r="GV289" s="61"/>
      <c r="GW289" s="61"/>
      <c r="GX289" s="61"/>
      <c r="GY289" s="61"/>
      <c r="GZ289" s="61"/>
      <c r="HA289" s="61"/>
      <c r="HB289" s="61"/>
      <c r="HC289" s="61"/>
      <c r="HD289" s="61"/>
      <c r="HE289" s="61"/>
      <c r="HF289" s="61"/>
      <c r="HG289" s="61"/>
      <c r="HH289" s="61"/>
      <c r="HI289" s="61"/>
      <c r="HJ289" s="61"/>
      <c r="HK289" s="61"/>
      <c r="HL289" s="61"/>
      <c r="HM289" s="61"/>
      <c r="HN289" s="61"/>
      <c r="HO289" s="61"/>
      <c r="HP289" s="62"/>
    </row>
    <row r="290" spans="2:224" ht="15" x14ac:dyDescent="0.25">
      <c r="B290" s="63">
        <v>8520</v>
      </c>
      <c r="C290" s="57" t="s">
        <v>598</v>
      </c>
      <c r="D290" s="58">
        <v>747.75</v>
      </c>
      <c r="E290" s="58">
        <v>786.75</v>
      </c>
      <c r="F290" s="58">
        <v>843.5</v>
      </c>
      <c r="G290" s="58">
        <v>827</v>
      </c>
      <c r="H290" s="58">
        <v>809</v>
      </c>
      <c r="I290" s="58">
        <v>859</v>
      </c>
      <c r="J290" s="58">
        <v>828.5</v>
      </c>
      <c r="K290" s="58">
        <v>929</v>
      </c>
      <c r="L290" s="58">
        <v>1178</v>
      </c>
      <c r="M290" s="58">
        <v>1432.5</v>
      </c>
      <c r="N290" s="58">
        <v>1633.5</v>
      </c>
      <c r="O290" s="58">
        <v>1808</v>
      </c>
      <c r="P290" s="58">
        <v>1965</v>
      </c>
      <c r="Q290" s="58">
        <v>2000.75</v>
      </c>
      <c r="R290" s="58">
        <v>2067.75</v>
      </c>
      <c r="S290" s="58">
        <v>2187.75</v>
      </c>
      <c r="T290" s="58">
        <v>2241</v>
      </c>
      <c r="U290" s="58">
        <v>2255.25</v>
      </c>
      <c r="V290" s="58">
        <v>2300.25</v>
      </c>
      <c r="W290" s="58">
        <v>2377.5</v>
      </c>
      <c r="X290" s="58">
        <v>2424.25</v>
      </c>
      <c r="Y290" s="59">
        <v>2469.25</v>
      </c>
      <c r="Z290" s="59">
        <v>2511.5</v>
      </c>
      <c r="AA290" s="60"/>
      <c r="AB290" s="61"/>
      <c r="AC290" s="61"/>
      <c r="AD290" s="61"/>
      <c r="AE290" s="61"/>
      <c r="AF290" s="61"/>
      <c r="AG290" s="61"/>
      <c r="AH290" s="61"/>
      <c r="AI290" s="61"/>
      <c r="AJ290" s="61"/>
      <c r="AK290" s="61"/>
      <c r="AL290" s="61"/>
      <c r="AM290" s="61"/>
      <c r="AN290" s="61"/>
      <c r="AO290" s="61"/>
      <c r="AP290" s="61"/>
      <c r="AQ290" s="61"/>
      <c r="AR290" s="61"/>
      <c r="AS290" s="61"/>
      <c r="AT290" s="61"/>
      <c r="AU290" s="61"/>
      <c r="AV290" s="61"/>
      <c r="AW290" s="61"/>
      <c r="AX290" s="61"/>
      <c r="AY290" s="61"/>
      <c r="AZ290" s="61"/>
      <c r="BA290" s="61"/>
      <c r="BB290" s="61"/>
      <c r="BC290" s="61"/>
      <c r="BD290" s="61"/>
      <c r="BE290" s="61"/>
      <c r="BF290" s="61"/>
      <c r="BG290" s="61"/>
      <c r="BH290" s="61"/>
      <c r="BI290" s="61"/>
      <c r="BJ290" s="61"/>
      <c r="BK290" s="61"/>
      <c r="BL290" s="61"/>
      <c r="BM290" s="61"/>
      <c r="BN290" s="61"/>
      <c r="BO290" s="61"/>
      <c r="BP290" s="61"/>
      <c r="BQ290" s="61"/>
      <c r="BR290" s="61"/>
      <c r="BS290" s="61"/>
      <c r="BT290" s="61"/>
      <c r="BU290" s="61"/>
      <c r="BV290" s="61"/>
      <c r="BW290" s="61"/>
      <c r="BX290" s="61"/>
      <c r="BY290" s="61"/>
      <c r="BZ290" s="61"/>
      <c r="CA290" s="61"/>
      <c r="CB290" s="61"/>
      <c r="CC290" s="61"/>
      <c r="CD290" s="61"/>
      <c r="CE290" s="61"/>
      <c r="CF290" s="61"/>
      <c r="CG290" s="61"/>
      <c r="CH290" s="61"/>
      <c r="CI290" s="61"/>
      <c r="CJ290" s="61"/>
      <c r="CK290" s="61"/>
      <c r="CL290" s="61"/>
      <c r="CM290" s="61"/>
      <c r="CN290" s="61"/>
      <c r="CO290" s="61"/>
      <c r="CP290" s="61"/>
      <c r="CQ290" s="61"/>
      <c r="CR290" s="61"/>
      <c r="CS290" s="61"/>
      <c r="CT290" s="61"/>
      <c r="CU290" s="61"/>
      <c r="CV290" s="61"/>
      <c r="CW290" s="61"/>
      <c r="CX290" s="61"/>
      <c r="CY290" s="61"/>
      <c r="CZ290" s="61"/>
      <c r="DA290" s="61"/>
      <c r="DB290" s="61"/>
      <c r="DC290" s="61"/>
      <c r="DD290" s="61"/>
      <c r="DE290" s="61"/>
      <c r="DF290" s="61"/>
      <c r="DG290" s="61"/>
      <c r="DH290" s="61"/>
      <c r="DI290" s="61"/>
      <c r="DJ290" s="61"/>
      <c r="DK290" s="61"/>
      <c r="DL290" s="61"/>
      <c r="DM290" s="61"/>
      <c r="DN290" s="61"/>
      <c r="DO290" s="61"/>
      <c r="DP290" s="61"/>
      <c r="DQ290" s="61"/>
      <c r="DR290" s="61"/>
      <c r="DS290" s="61"/>
      <c r="DT290" s="61"/>
      <c r="DU290" s="61"/>
      <c r="DV290" s="61"/>
      <c r="DW290" s="61"/>
      <c r="DX290" s="61"/>
      <c r="DY290" s="61"/>
      <c r="DZ290" s="61"/>
      <c r="EA290" s="61"/>
      <c r="EB290" s="61"/>
      <c r="EC290" s="61"/>
      <c r="ED290" s="61"/>
      <c r="EE290" s="61"/>
      <c r="EF290" s="61"/>
      <c r="EG290" s="61"/>
      <c r="EH290" s="61"/>
      <c r="EI290" s="61"/>
      <c r="EJ290" s="61"/>
      <c r="EK290" s="61"/>
      <c r="EL290" s="61"/>
      <c r="EM290" s="61"/>
      <c r="EN290" s="61"/>
      <c r="EO290" s="61"/>
      <c r="EP290" s="61"/>
      <c r="EQ290" s="61"/>
      <c r="ER290" s="61"/>
      <c r="ES290" s="61"/>
      <c r="ET290" s="61"/>
      <c r="EU290" s="61"/>
      <c r="EV290" s="61"/>
      <c r="EW290" s="61"/>
      <c r="EX290" s="61"/>
      <c r="EY290" s="61"/>
      <c r="EZ290" s="61"/>
      <c r="FA290" s="61"/>
      <c r="FB290" s="61"/>
      <c r="FC290" s="61"/>
      <c r="FD290" s="61"/>
      <c r="FE290" s="61"/>
      <c r="FF290" s="61"/>
      <c r="FG290" s="61"/>
      <c r="FH290" s="61"/>
      <c r="FI290" s="61"/>
      <c r="FJ290" s="61"/>
      <c r="FK290" s="61"/>
      <c r="FL290" s="61"/>
      <c r="FM290" s="61"/>
      <c r="FN290" s="61"/>
      <c r="FO290" s="61"/>
      <c r="FP290" s="61"/>
      <c r="FQ290" s="61"/>
      <c r="FR290" s="61"/>
      <c r="FS290" s="61"/>
      <c r="FT290" s="61"/>
      <c r="FU290" s="61"/>
      <c r="FV290" s="61"/>
      <c r="FW290" s="61"/>
      <c r="FX290" s="61"/>
      <c r="FY290" s="61"/>
      <c r="FZ290" s="61"/>
      <c r="GA290" s="61"/>
      <c r="GB290" s="61"/>
      <c r="GC290" s="61"/>
      <c r="GD290" s="61"/>
      <c r="GE290" s="61"/>
      <c r="GF290" s="61"/>
      <c r="GG290" s="61"/>
      <c r="GH290" s="61"/>
      <c r="GI290" s="61"/>
      <c r="GJ290" s="61"/>
      <c r="GK290" s="61"/>
      <c r="GL290" s="61"/>
      <c r="GM290" s="61"/>
      <c r="GN290" s="61"/>
      <c r="GO290" s="61"/>
      <c r="GP290" s="61"/>
      <c r="GQ290" s="61"/>
      <c r="GR290" s="61"/>
      <c r="GS290" s="61"/>
      <c r="GT290" s="61"/>
      <c r="GU290" s="61"/>
      <c r="GV290" s="61"/>
      <c r="GW290" s="61"/>
      <c r="GX290" s="61"/>
      <c r="GY290" s="61"/>
      <c r="GZ290" s="61"/>
      <c r="HA290" s="61"/>
      <c r="HB290" s="61"/>
      <c r="HC290" s="61"/>
      <c r="HD290" s="61"/>
      <c r="HE290" s="61"/>
      <c r="HF290" s="61"/>
      <c r="HG290" s="61"/>
      <c r="HH290" s="61"/>
      <c r="HI290" s="61"/>
      <c r="HJ290" s="61"/>
      <c r="HK290" s="61"/>
      <c r="HL290" s="61"/>
      <c r="HM290" s="61"/>
      <c r="HN290" s="61"/>
      <c r="HO290" s="61"/>
      <c r="HP290" s="62"/>
    </row>
    <row r="291" spans="2:224" ht="15" x14ac:dyDescent="0.25">
      <c r="B291" s="63">
        <v>8530</v>
      </c>
      <c r="C291" s="57" t="s">
        <v>600</v>
      </c>
      <c r="D291" s="58">
        <v>12898</v>
      </c>
      <c r="E291" s="58">
        <v>13600</v>
      </c>
      <c r="F291" s="58">
        <v>14304.75</v>
      </c>
      <c r="G291" s="58">
        <v>13892</v>
      </c>
      <c r="H291" s="58">
        <v>14189</v>
      </c>
      <c r="I291" s="58">
        <v>14686.25</v>
      </c>
      <c r="J291" s="58">
        <v>14399</v>
      </c>
      <c r="K291" s="58">
        <v>14622.25</v>
      </c>
      <c r="L291" s="58">
        <v>15304</v>
      </c>
      <c r="M291" s="58">
        <v>16243</v>
      </c>
      <c r="N291" s="58">
        <v>17363.5</v>
      </c>
      <c r="O291" s="58">
        <v>18667.75</v>
      </c>
      <c r="P291" s="58">
        <v>19931.5</v>
      </c>
      <c r="Q291" s="58">
        <v>20949.75</v>
      </c>
      <c r="R291" s="58">
        <v>22123.5</v>
      </c>
      <c r="S291" s="58">
        <v>23360.75</v>
      </c>
      <c r="T291" s="58">
        <v>24304</v>
      </c>
      <c r="U291" s="58">
        <v>25260.25</v>
      </c>
      <c r="V291" s="58">
        <v>26194.75</v>
      </c>
      <c r="W291" s="58">
        <v>27075.75</v>
      </c>
      <c r="X291" s="58">
        <v>27508.5</v>
      </c>
      <c r="Y291" s="59">
        <v>28359</v>
      </c>
      <c r="Z291" s="59">
        <v>28699.5</v>
      </c>
      <c r="AA291" s="60"/>
      <c r="AB291" s="61"/>
      <c r="AC291" s="61"/>
      <c r="AD291" s="61"/>
      <c r="AE291" s="61"/>
      <c r="AF291" s="61"/>
      <c r="AG291" s="61"/>
      <c r="AH291" s="61"/>
      <c r="AI291" s="61"/>
      <c r="AJ291" s="61"/>
      <c r="AK291" s="61"/>
      <c r="AL291" s="61"/>
      <c r="AM291" s="61"/>
      <c r="AN291" s="61"/>
      <c r="AO291" s="61"/>
      <c r="AP291" s="61"/>
      <c r="AQ291" s="61"/>
      <c r="AR291" s="61"/>
      <c r="AS291" s="61"/>
      <c r="AT291" s="61"/>
      <c r="AU291" s="61"/>
      <c r="AV291" s="61"/>
      <c r="AW291" s="61"/>
      <c r="AX291" s="61"/>
      <c r="AY291" s="61"/>
      <c r="AZ291" s="61"/>
      <c r="BA291" s="61"/>
      <c r="BB291" s="61"/>
      <c r="BC291" s="61"/>
      <c r="BD291" s="61"/>
      <c r="BE291" s="61"/>
      <c r="BF291" s="61"/>
      <c r="BG291" s="61"/>
      <c r="BH291" s="61"/>
      <c r="BI291" s="61"/>
      <c r="BJ291" s="61"/>
      <c r="BK291" s="61"/>
      <c r="BL291" s="61"/>
      <c r="BM291" s="61"/>
      <c r="BN291" s="61"/>
      <c r="BO291" s="61"/>
      <c r="BP291" s="61"/>
      <c r="BQ291" s="61"/>
      <c r="BR291" s="61"/>
      <c r="BS291" s="61"/>
      <c r="BT291" s="61"/>
      <c r="BU291" s="61"/>
      <c r="BV291" s="61"/>
      <c r="BW291" s="61"/>
      <c r="BX291" s="61"/>
      <c r="BY291" s="61"/>
      <c r="BZ291" s="61"/>
      <c r="CA291" s="61"/>
      <c r="CB291" s="61"/>
      <c r="CC291" s="61"/>
      <c r="CD291" s="61"/>
      <c r="CE291" s="61"/>
      <c r="CF291" s="61"/>
      <c r="CG291" s="61"/>
      <c r="CH291" s="61"/>
      <c r="CI291" s="61"/>
      <c r="CJ291" s="61"/>
      <c r="CK291" s="61"/>
      <c r="CL291" s="61"/>
      <c r="CM291" s="61"/>
      <c r="CN291" s="61"/>
      <c r="CO291" s="61"/>
      <c r="CP291" s="61"/>
      <c r="CQ291" s="61"/>
      <c r="CR291" s="61"/>
      <c r="CS291" s="61"/>
      <c r="CT291" s="61"/>
      <c r="CU291" s="61"/>
      <c r="CV291" s="61"/>
      <c r="CW291" s="61"/>
      <c r="CX291" s="61"/>
      <c r="CY291" s="61"/>
      <c r="CZ291" s="61"/>
      <c r="DA291" s="61"/>
      <c r="DB291" s="61"/>
      <c r="DC291" s="61"/>
      <c r="DD291" s="61"/>
      <c r="DE291" s="61"/>
      <c r="DF291" s="61"/>
      <c r="DG291" s="61"/>
      <c r="DH291" s="61"/>
      <c r="DI291" s="61"/>
      <c r="DJ291" s="61"/>
      <c r="DK291" s="61"/>
      <c r="DL291" s="61"/>
      <c r="DM291" s="61"/>
      <c r="DN291" s="61"/>
      <c r="DO291" s="61"/>
      <c r="DP291" s="61"/>
      <c r="DQ291" s="61"/>
      <c r="DR291" s="61"/>
      <c r="DS291" s="61"/>
      <c r="DT291" s="61"/>
      <c r="DU291" s="61"/>
      <c r="DV291" s="61"/>
      <c r="DW291" s="61"/>
      <c r="DX291" s="61"/>
      <c r="DY291" s="61"/>
      <c r="DZ291" s="61"/>
      <c r="EA291" s="61"/>
      <c r="EB291" s="61"/>
      <c r="EC291" s="61"/>
      <c r="ED291" s="61"/>
      <c r="EE291" s="61"/>
      <c r="EF291" s="61"/>
      <c r="EG291" s="61"/>
      <c r="EH291" s="61"/>
      <c r="EI291" s="61"/>
      <c r="EJ291" s="61"/>
      <c r="EK291" s="61"/>
      <c r="EL291" s="61"/>
      <c r="EM291" s="61"/>
      <c r="EN291" s="61"/>
      <c r="EO291" s="61"/>
      <c r="EP291" s="61"/>
      <c r="EQ291" s="61"/>
      <c r="ER291" s="61"/>
      <c r="ES291" s="61"/>
      <c r="ET291" s="61"/>
      <c r="EU291" s="61"/>
      <c r="EV291" s="61"/>
      <c r="EW291" s="61"/>
      <c r="EX291" s="61"/>
      <c r="EY291" s="61"/>
      <c r="EZ291" s="61"/>
      <c r="FA291" s="61"/>
      <c r="FB291" s="61"/>
      <c r="FC291" s="61"/>
      <c r="FD291" s="61"/>
      <c r="FE291" s="61"/>
      <c r="FF291" s="61"/>
      <c r="FG291" s="61"/>
      <c r="FH291" s="61"/>
      <c r="FI291" s="61"/>
      <c r="FJ291" s="61"/>
      <c r="FK291" s="61"/>
      <c r="FL291" s="61"/>
      <c r="FM291" s="61"/>
      <c r="FN291" s="61"/>
      <c r="FO291" s="61"/>
      <c r="FP291" s="61"/>
      <c r="FQ291" s="61"/>
      <c r="FR291" s="61"/>
      <c r="FS291" s="61"/>
      <c r="FT291" s="61"/>
      <c r="FU291" s="61"/>
      <c r="FV291" s="61"/>
      <c r="FW291" s="61"/>
      <c r="FX291" s="61"/>
      <c r="FY291" s="61"/>
      <c r="FZ291" s="61"/>
      <c r="GA291" s="61"/>
      <c r="GB291" s="61"/>
      <c r="GC291" s="61"/>
      <c r="GD291" s="61"/>
      <c r="GE291" s="61"/>
      <c r="GF291" s="61"/>
      <c r="GG291" s="61"/>
      <c r="GH291" s="61"/>
      <c r="GI291" s="61"/>
      <c r="GJ291" s="61"/>
      <c r="GK291" s="61"/>
      <c r="GL291" s="61"/>
      <c r="GM291" s="61"/>
      <c r="GN291" s="61"/>
      <c r="GO291" s="61"/>
      <c r="GP291" s="61"/>
      <c r="GQ291" s="61"/>
      <c r="GR291" s="61"/>
      <c r="GS291" s="61"/>
      <c r="GT291" s="61"/>
      <c r="GU291" s="61"/>
      <c r="GV291" s="61"/>
      <c r="GW291" s="61"/>
      <c r="GX291" s="61"/>
      <c r="GY291" s="61"/>
      <c r="GZ291" s="61"/>
      <c r="HA291" s="61"/>
      <c r="HB291" s="61"/>
      <c r="HC291" s="61"/>
      <c r="HD291" s="61"/>
      <c r="HE291" s="61"/>
      <c r="HF291" s="61"/>
      <c r="HG291" s="61"/>
      <c r="HH291" s="61"/>
      <c r="HI291" s="61"/>
      <c r="HJ291" s="61"/>
      <c r="HK291" s="61"/>
      <c r="HL291" s="61"/>
      <c r="HM291" s="61"/>
      <c r="HN291" s="61"/>
      <c r="HO291" s="61"/>
      <c r="HP291" s="62"/>
    </row>
    <row r="292" spans="2:224" ht="15" x14ac:dyDescent="0.25">
      <c r="B292" s="63">
        <v>9000</v>
      </c>
      <c r="C292" s="57" t="s">
        <v>603</v>
      </c>
      <c r="D292" s="58">
        <v>26105.75</v>
      </c>
      <c r="E292" s="58">
        <v>24869</v>
      </c>
      <c r="F292" s="58">
        <v>26189.75</v>
      </c>
      <c r="G292" s="58">
        <v>23591.25</v>
      </c>
      <c r="H292" s="58">
        <v>22309.75</v>
      </c>
      <c r="I292" s="58">
        <v>22169.5</v>
      </c>
      <c r="J292" s="58">
        <v>18562.75</v>
      </c>
      <c r="K292" s="58">
        <v>18165.25</v>
      </c>
      <c r="L292" s="58">
        <v>19022.25</v>
      </c>
      <c r="M292" s="58">
        <v>21459.5</v>
      </c>
      <c r="N292" s="58">
        <v>21997.5</v>
      </c>
      <c r="O292" s="58">
        <v>23036.25</v>
      </c>
      <c r="P292" s="58">
        <v>23638.25</v>
      </c>
      <c r="Q292" s="58">
        <v>22310.75</v>
      </c>
      <c r="R292" s="58">
        <v>22896.5</v>
      </c>
      <c r="S292" s="58">
        <v>23711.25</v>
      </c>
      <c r="T292" s="58">
        <v>25471.75</v>
      </c>
      <c r="U292" s="58">
        <v>26336.75</v>
      </c>
      <c r="V292" s="58">
        <v>26074.25</v>
      </c>
      <c r="W292" s="58">
        <v>27998.25</v>
      </c>
      <c r="X292" s="58">
        <v>28235.75</v>
      </c>
      <c r="Y292" s="59">
        <v>28842</v>
      </c>
      <c r="Z292" s="59">
        <v>29578</v>
      </c>
      <c r="AA292" s="60"/>
      <c r="AB292" s="61"/>
      <c r="AC292" s="61"/>
      <c r="AD292" s="61"/>
      <c r="AE292" s="61"/>
      <c r="AF292" s="61"/>
      <c r="AG292" s="61"/>
      <c r="AH292" s="61"/>
      <c r="AI292" s="61"/>
      <c r="AJ292" s="61"/>
      <c r="AK292" s="61"/>
      <c r="AL292" s="61"/>
      <c r="AM292" s="61"/>
      <c r="AN292" s="61"/>
      <c r="AO292" s="61"/>
      <c r="AP292" s="61"/>
      <c r="AQ292" s="61"/>
      <c r="AR292" s="61"/>
      <c r="AS292" s="61"/>
      <c r="AT292" s="61"/>
      <c r="AU292" s="61"/>
      <c r="AV292" s="61"/>
      <c r="AW292" s="61"/>
      <c r="AX292" s="61"/>
      <c r="AY292" s="61"/>
      <c r="AZ292" s="61"/>
      <c r="BA292" s="61"/>
      <c r="BB292" s="61"/>
      <c r="BC292" s="61"/>
      <c r="BD292" s="61"/>
      <c r="BE292" s="61"/>
      <c r="BF292" s="61"/>
      <c r="BG292" s="61"/>
      <c r="BH292" s="61"/>
      <c r="BI292" s="61"/>
      <c r="BJ292" s="61"/>
      <c r="BK292" s="61"/>
      <c r="BL292" s="61"/>
      <c r="BM292" s="61"/>
      <c r="BN292" s="61"/>
      <c r="BO292" s="61"/>
      <c r="BP292" s="61"/>
      <c r="BQ292" s="61"/>
      <c r="BR292" s="61"/>
      <c r="BS292" s="61"/>
      <c r="BT292" s="61"/>
      <c r="BU292" s="61"/>
      <c r="BV292" s="61"/>
      <c r="BW292" s="61"/>
      <c r="BX292" s="61"/>
      <c r="BY292" s="61"/>
      <c r="BZ292" s="61"/>
      <c r="CA292" s="61"/>
      <c r="CB292" s="61"/>
      <c r="CC292" s="61"/>
      <c r="CD292" s="61"/>
      <c r="CE292" s="61"/>
      <c r="CF292" s="61"/>
      <c r="CG292" s="61"/>
      <c r="CH292" s="61"/>
      <c r="CI292" s="61"/>
      <c r="CJ292" s="61"/>
      <c r="CK292" s="61"/>
      <c r="CL292" s="61"/>
      <c r="CM292" s="61"/>
      <c r="CN292" s="61"/>
      <c r="CO292" s="61"/>
      <c r="CP292" s="61"/>
      <c r="CQ292" s="61"/>
      <c r="CR292" s="61"/>
      <c r="CS292" s="61"/>
      <c r="CT292" s="61"/>
      <c r="CU292" s="61"/>
      <c r="CV292" s="61"/>
      <c r="CW292" s="61"/>
      <c r="CX292" s="61"/>
      <c r="CY292" s="61"/>
      <c r="CZ292" s="61"/>
      <c r="DA292" s="61"/>
      <c r="DB292" s="61"/>
      <c r="DC292" s="61"/>
      <c r="DD292" s="61"/>
      <c r="DE292" s="61"/>
      <c r="DF292" s="61"/>
      <c r="DG292" s="61"/>
      <c r="DH292" s="61"/>
      <c r="DI292" s="61"/>
      <c r="DJ292" s="61"/>
      <c r="DK292" s="61"/>
      <c r="DL292" s="61"/>
      <c r="DM292" s="61"/>
      <c r="DN292" s="61"/>
      <c r="DO292" s="61"/>
      <c r="DP292" s="61"/>
      <c r="DQ292" s="61"/>
      <c r="DR292" s="61"/>
      <c r="DS292" s="61"/>
      <c r="DT292" s="61"/>
      <c r="DU292" s="61"/>
      <c r="DV292" s="61"/>
      <c r="DW292" s="61"/>
      <c r="DX292" s="61"/>
      <c r="DY292" s="61"/>
      <c r="DZ292" s="61"/>
      <c r="EA292" s="61"/>
      <c r="EB292" s="61"/>
      <c r="EC292" s="61"/>
      <c r="ED292" s="61"/>
      <c r="EE292" s="61"/>
      <c r="EF292" s="61"/>
      <c r="EG292" s="61"/>
      <c r="EH292" s="61"/>
      <c r="EI292" s="61"/>
      <c r="EJ292" s="61"/>
      <c r="EK292" s="61"/>
      <c r="EL292" s="61"/>
      <c r="EM292" s="61"/>
      <c r="EN292" s="61"/>
      <c r="EO292" s="61"/>
      <c r="EP292" s="61"/>
      <c r="EQ292" s="61"/>
      <c r="ER292" s="61"/>
      <c r="ES292" s="61"/>
      <c r="ET292" s="61"/>
      <c r="EU292" s="61"/>
      <c r="EV292" s="61"/>
      <c r="EW292" s="61"/>
      <c r="EX292" s="61"/>
      <c r="EY292" s="61"/>
      <c r="EZ292" s="61"/>
      <c r="FA292" s="61"/>
      <c r="FB292" s="61"/>
      <c r="FC292" s="61"/>
      <c r="FD292" s="61"/>
      <c r="FE292" s="61"/>
      <c r="FF292" s="61"/>
      <c r="FG292" s="61"/>
      <c r="FH292" s="61"/>
      <c r="FI292" s="61"/>
      <c r="FJ292" s="61"/>
      <c r="FK292" s="61"/>
      <c r="FL292" s="61"/>
      <c r="FM292" s="61"/>
      <c r="FN292" s="61"/>
      <c r="FO292" s="61"/>
      <c r="FP292" s="61"/>
      <c r="FQ292" s="61"/>
      <c r="FR292" s="61"/>
      <c r="FS292" s="61"/>
      <c r="FT292" s="61"/>
      <c r="FU292" s="61"/>
      <c r="FV292" s="61"/>
      <c r="FW292" s="61"/>
      <c r="FX292" s="61"/>
      <c r="FY292" s="61"/>
      <c r="FZ292" s="61"/>
      <c r="GA292" s="61"/>
      <c r="GB292" s="61"/>
      <c r="GC292" s="61"/>
      <c r="GD292" s="61"/>
      <c r="GE292" s="61"/>
      <c r="GF292" s="61"/>
      <c r="GG292" s="61"/>
      <c r="GH292" s="61"/>
      <c r="GI292" s="61"/>
      <c r="GJ292" s="61"/>
      <c r="GK292" s="61"/>
      <c r="GL292" s="61"/>
      <c r="GM292" s="61"/>
      <c r="GN292" s="61"/>
      <c r="GO292" s="61"/>
      <c r="GP292" s="61"/>
      <c r="GQ292" s="61"/>
      <c r="GR292" s="61"/>
      <c r="GS292" s="61"/>
      <c r="GT292" s="61"/>
      <c r="GU292" s="61"/>
      <c r="GV292" s="61"/>
      <c r="GW292" s="61"/>
      <c r="GX292" s="61"/>
      <c r="GY292" s="61"/>
      <c r="GZ292" s="61"/>
      <c r="HA292" s="61"/>
      <c r="HB292" s="61"/>
      <c r="HC292" s="61"/>
      <c r="HD292" s="61"/>
      <c r="HE292" s="61"/>
      <c r="HF292" s="61"/>
      <c r="HG292" s="61"/>
      <c r="HH292" s="61"/>
      <c r="HI292" s="61"/>
      <c r="HJ292" s="61"/>
      <c r="HK292" s="61"/>
      <c r="HL292" s="61"/>
      <c r="HM292" s="61"/>
      <c r="HN292" s="61"/>
      <c r="HO292" s="61"/>
      <c r="HP292" s="62"/>
    </row>
    <row r="293" spans="2:224" ht="15" x14ac:dyDescent="0.25">
      <c r="B293" s="63">
        <v>9100</v>
      </c>
      <c r="C293" s="57" t="s">
        <v>605</v>
      </c>
      <c r="D293" s="58">
        <v>112445.75</v>
      </c>
      <c r="E293" s="58">
        <v>116820.5</v>
      </c>
      <c r="F293" s="58">
        <v>123228.75</v>
      </c>
      <c r="G293" s="58">
        <v>123032</v>
      </c>
      <c r="H293" s="58">
        <v>124924.25</v>
      </c>
      <c r="I293" s="58">
        <v>126287.25</v>
      </c>
      <c r="J293" s="58">
        <v>122318.5</v>
      </c>
      <c r="K293" s="58">
        <v>126440.75</v>
      </c>
      <c r="L293" s="58">
        <v>133182</v>
      </c>
      <c r="M293" s="58">
        <v>140373.25</v>
      </c>
      <c r="N293" s="58">
        <v>148031.5</v>
      </c>
      <c r="O293" s="58">
        <v>155956.75</v>
      </c>
      <c r="P293" s="58">
        <v>163672.25</v>
      </c>
      <c r="Q293" s="58">
        <v>169824</v>
      </c>
      <c r="R293" s="58">
        <v>177954</v>
      </c>
      <c r="S293" s="58">
        <v>183210</v>
      </c>
      <c r="T293" s="58">
        <v>184996</v>
      </c>
      <c r="U293" s="58">
        <v>190673</v>
      </c>
      <c r="V293" s="58">
        <v>195579.25</v>
      </c>
      <c r="W293" s="58">
        <v>200852.25</v>
      </c>
      <c r="X293" s="58">
        <v>205009.75</v>
      </c>
      <c r="Y293" s="59">
        <v>208004.75</v>
      </c>
      <c r="Z293" s="59">
        <v>210121.25</v>
      </c>
      <c r="AA293" s="60"/>
      <c r="AB293" s="61"/>
      <c r="AC293" s="61"/>
      <c r="AD293" s="61"/>
      <c r="AE293" s="61"/>
      <c r="AF293" s="61"/>
      <c r="AG293" s="61"/>
      <c r="AH293" s="61"/>
      <c r="AI293" s="61"/>
      <c r="AJ293" s="61"/>
      <c r="AK293" s="61"/>
      <c r="AL293" s="61"/>
      <c r="AM293" s="61"/>
      <c r="AN293" s="61"/>
      <c r="AO293" s="61"/>
      <c r="AP293" s="61"/>
      <c r="AQ293" s="61"/>
      <c r="AR293" s="61"/>
      <c r="AS293" s="61"/>
      <c r="AT293" s="61"/>
      <c r="AU293" s="61"/>
      <c r="AV293" s="61"/>
      <c r="AW293" s="61"/>
      <c r="AX293" s="61"/>
      <c r="AY293" s="61"/>
      <c r="AZ293" s="61"/>
      <c r="BA293" s="61"/>
      <c r="BB293" s="61"/>
      <c r="BC293" s="61"/>
      <c r="BD293" s="61"/>
      <c r="BE293" s="61"/>
      <c r="BF293" s="61"/>
      <c r="BG293" s="61"/>
      <c r="BH293" s="61"/>
      <c r="BI293" s="61"/>
      <c r="BJ293" s="61"/>
      <c r="BK293" s="61"/>
      <c r="BL293" s="61"/>
      <c r="BM293" s="61"/>
      <c r="BN293" s="61"/>
      <c r="BO293" s="61"/>
      <c r="BP293" s="61"/>
      <c r="BQ293" s="61"/>
      <c r="BR293" s="61"/>
      <c r="BS293" s="61"/>
      <c r="BT293" s="61"/>
      <c r="BU293" s="61"/>
      <c r="BV293" s="61"/>
      <c r="BW293" s="61"/>
      <c r="BX293" s="61"/>
      <c r="BY293" s="61"/>
      <c r="BZ293" s="61"/>
      <c r="CA293" s="61"/>
      <c r="CB293" s="61"/>
      <c r="CC293" s="61"/>
      <c r="CD293" s="61"/>
      <c r="CE293" s="61"/>
      <c r="CF293" s="61"/>
      <c r="CG293" s="61"/>
      <c r="CH293" s="61"/>
      <c r="CI293" s="61"/>
      <c r="CJ293" s="61"/>
      <c r="CK293" s="61"/>
      <c r="CL293" s="61"/>
      <c r="CM293" s="61"/>
      <c r="CN293" s="61"/>
      <c r="CO293" s="61"/>
      <c r="CP293" s="61"/>
      <c r="CQ293" s="61"/>
      <c r="CR293" s="61"/>
      <c r="CS293" s="61"/>
      <c r="CT293" s="61"/>
      <c r="CU293" s="61"/>
      <c r="CV293" s="61"/>
      <c r="CW293" s="61"/>
      <c r="CX293" s="61"/>
      <c r="CY293" s="61"/>
      <c r="CZ293" s="61"/>
      <c r="DA293" s="61"/>
      <c r="DB293" s="61"/>
      <c r="DC293" s="61"/>
      <c r="DD293" s="61"/>
      <c r="DE293" s="61"/>
      <c r="DF293" s="61"/>
      <c r="DG293" s="61"/>
      <c r="DH293" s="61"/>
      <c r="DI293" s="61"/>
      <c r="DJ293" s="61"/>
      <c r="DK293" s="61"/>
      <c r="DL293" s="61"/>
      <c r="DM293" s="61"/>
      <c r="DN293" s="61"/>
      <c r="DO293" s="61"/>
      <c r="DP293" s="61"/>
      <c r="DQ293" s="61"/>
      <c r="DR293" s="61"/>
      <c r="DS293" s="61"/>
      <c r="DT293" s="61"/>
      <c r="DU293" s="61"/>
      <c r="DV293" s="61"/>
      <c r="DW293" s="61"/>
      <c r="DX293" s="61"/>
      <c r="DY293" s="61"/>
      <c r="DZ293" s="61"/>
      <c r="EA293" s="61"/>
      <c r="EB293" s="61"/>
      <c r="EC293" s="61"/>
      <c r="ED293" s="61"/>
      <c r="EE293" s="61"/>
      <c r="EF293" s="61"/>
      <c r="EG293" s="61"/>
      <c r="EH293" s="61"/>
      <c r="EI293" s="61"/>
      <c r="EJ293" s="61"/>
      <c r="EK293" s="61"/>
      <c r="EL293" s="61"/>
      <c r="EM293" s="61"/>
      <c r="EN293" s="61"/>
      <c r="EO293" s="61"/>
      <c r="EP293" s="61"/>
      <c r="EQ293" s="61"/>
      <c r="ER293" s="61"/>
      <c r="ES293" s="61"/>
      <c r="ET293" s="61"/>
      <c r="EU293" s="61"/>
      <c r="EV293" s="61"/>
      <c r="EW293" s="61"/>
      <c r="EX293" s="61"/>
      <c r="EY293" s="61"/>
      <c r="EZ293" s="61"/>
      <c r="FA293" s="61"/>
      <c r="FB293" s="61"/>
      <c r="FC293" s="61"/>
      <c r="FD293" s="61"/>
      <c r="FE293" s="61"/>
      <c r="FF293" s="61"/>
      <c r="FG293" s="61"/>
      <c r="FH293" s="61"/>
      <c r="FI293" s="61"/>
      <c r="FJ293" s="61"/>
      <c r="FK293" s="61"/>
      <c r="FL293" s="61"/>
      <c r="FM293" s="61"/>
      <c r="FN293" s="61"/>
      <c r="FO293" s="61"/>
      <c r="FP293" s="61"/>
      <c r="FQ293" s="61"/>
      <c r="FR293" s="61"/>
      <c r="FS293" s="61"/>
      <c r="FT293" s="61"/>
      <c r="FU293" s="61"/>
      <c r="FV293" s="61"/>
      <c r="FW293" s="61"/>
      <c r="FX293" s="61"/>
      <c r="FY293" s="61"/>
      <c r="FZ293" s="61"/>
      <c r="GA293" s="61"/>
      <c r="GB293" s="61"/>
      <c r="GC293" s="61"/>
      <c r="GD293" s="61"/>
      <c r="GE293" s="61"/>
      <c r="GF293" s="61"/>
      <c r="GG293" s="61"/>
      <c r="GH293" s="61"/>
      <c r="GI293" s="61"/>
      <c r="GJ293" s="61"/>
      <c r="GK293" s="61"/>
      <c r="GL293" s="61"/>
      <c r="GM293" s="61"/>
      <c r="GN293" s="61"/>
      <c r="GO293" s="61"/>
      <c r="GP293" s="61"/>
      <c r="GQ293" s="61"/>
      <c r="GR293" s="61"/>
      <c r="GS293" s="61"/>
      <c r="GT293" s="61"/>
      <c r="GU293" s="61"/>
      <c r="GV293" s="61"/>
      <c r="GW293" s="61"/>
      <c r="GX293" s="61"/>
      <c r="GY293" s="61"/>
      <c r="GZ293" s="61"/>
      <c r="HA293" s="61"/>
      <c r="HB293" s="61"/>
      <c r="HC293" s="61"/>
      <c r="HD293" s="61"/>
      <c r="HE293" s="61"/>
      <c r="HF293" s="61"/>
      <c r="HG293" s="61"/>
      <c r="HH293" s="61"/>
      <c r="HI293" s="61"/>
      <c r="HJ293" s="61"/>
      <c r="HK293" s="61"/>
      <c r="HL293" s="61"/>
      <c r="HM293" s="61"/>
      <c r="HN293" s="61"/>
      <c r="HO293" s="61"/>
      <c r="HP293" s="62"/>
    </row>
    <row r="294" spans="2:224" ht="15" x14ac:dyDescent="0.25">
      <c r="B294" s="63">
        <v>9211</v>
      </c>
      <c r="C294" s="57" t="s">
        <v>607</v>
      </c>
      <c r="D294" s="58">
        <v>1719</v>
      </c>
      <c r="E294" s="58">
        <v>1838</v>
      </c>
      <c r="F294" s="58">
        <v>1685.5</v>
      </c>
      <c r="G294" s="58">
        <v>1517.75</v>
      </c>
      <c r="H294" s="58">
        <v>1440</v>
      </c>
      <c r="I294" s="58">
        <v>1398.25</v>
      </c>
      <c r="J294" s="58">
        <v>1395.5</v>
      </c>
      <c r="K294" s="58">
        <v>1685.25</v>
      </c>
      <c r="L294" s="58">
        <v>2143.5</v>
      </c>
      <c r="M294" s="58">
        <v>3367</v>
      </c>
      <c r="N294" s="58">
        <v>4851.5</v>
      </c>
      <c r="O294" s="58">
        <v>5584.5</v>
      </c>
      <c r="P294" s="58">
        <v>6082</v>
      </c>
      <c r="Q294" s="58">
        <v>5601.5</v>
      </c>
      <c r="R294" s="58">
        <v>5907.25</v>
      </c>
      <c r="S294" s="58">
        <v>6006.25</v>
      </c>
      <c r="T294" s="58">
        <v>5846.25</v>
      </c>
      <c r="U294" s="58">
        <v>6090.25</v>
      </c>
      <c r="V294" s="58">
        <v>6511.75</v>
      </c>
      <c r="W294" s="58">
        <v>6765.25</v>
      </c>
      <c r="X294" s="58">
        <v>6531.25</v>
      </c>
      <c r="Y294" s="59">
        <v>6877</v>
      </c>
      <c r="Z294" s="59">
        <v>7435.25</v>
      </c>
      <c r="AA294" s="60"/>
      <c r="AB294" s="61"/>
      <c r="AC294" s="61"/>
      <c r="AD294" s="61"/>
      <c r="AE294" s="61"/>
      <c r="AF294" s="61"/>
      <c r="AG294" s="61"/>
      <c r="AH294" s="61"/>
      <c r="AI294" s="61"/>
      <c r="AJ294" s="61"/>
      <c r="AK294" s="61"/>
      <c r="AL294" s="61"/>
      <c r="AM294" s="61"/>
      <c r="AN294" s="61"/>
      <c r="AO294" s="61"/>
      <c r="AP294" s="61"/>
      <c r="AQ294" s="61"/>
      <c r="AR294" s="61"/>
      <c r="AS294" s="61"/>
      <c r="AT294" s="61"/>
      <c r="AU294" s="61"/>
      <c r="AV294" s="61"/>
      <c r="AW294" s="61"/>
      <c r="AX294" s="61"/>
      <c r="AY294" s="61"/>
      <c r="AZ294" s="61"/>
      <c r="BA294" s="61"/>
      <c r="BB294" s="61"/>
      <c r="BC294" s="61"/>
      <c r="BD294" s="61"/>
      <c r="BE294" s="61"/>
      <c r="BF294" s="61"/>
      <c r="BG294" s="61"/>
      <c r="BH294" s="61"/>
      <c r="BI294" s="61"/>
      <c r="BJ294" s="61"/>
      <c r="BK294" s="61"/>
      <c r="BL294" s="61"/>
      <c r="BM294" s="61"/>
      <c r="BN294" s="61"/>
      <c r="BO294" s="61"/>
      <c r="BP294" s="61"/>
      <c r="BQ294" s="61"/>
      <c r="BR294" s="61"/>
      <c r="BS294" s="61"/>
      <c r="BT294" s="61"/>
      <c r="BU294" s="61"/>
      <c r="BV294" s="61"/>
      <c r="BW294" s="61"/>
      <c r="BX294" s="61"/>
      <c r="BY294" s="61"/>
      <c r="BZ294" s="61"/>
      <c r="CA294" s="61"/>
      <c r="CB294" s="61"/>
      <c r="CC294" s="61"/>
      <c r="CD294" s="61"/>
      <c r="CE294" s="61"/>
      <c r="CF294" s="61"/>
      <c r="CG294" s="61"/>
      <c r="CH294" s="61"/>
      <c r="CI294" s="61"/>
      <c r="CJ294" s="61"/>
      <c r="CK294" s="61"/>
      <c r="CL294" s="61"/>
      <c r="CM294" s="61"/>
      <c r="CN294" s="61"/>
      <c r="CO294" s="61"/>
      <c r="CP294" s="61"/>
      <c r="CQ294" s="61"/>
      <c r="CR294" s="61"/>
      <c r="CS294" s="61"/>
      <c r="CT294" s="61"/>
      <c r="CU294" s="61"/>
      <c r="CV294" s="61"/>
      <c r="CW294" s="61"/>
      <c r="CX294" s="61"/>
      <c r="CY294" s="61"/>
      <c r="CZ294" s="61"/>
      <c r="DA294" s="61"/>
      <c r="DB294" s="61"/>
      <c r="DC294" s="61"/>
      <c r="DD294" s="61"/>
      <c r="DE294" s="61"/>
      <c r="DF294" s="61"/>
      <c r="DG294" s="61"/>
      <c r="DH294" s="61"/>
      <c r="DI294" s="61"/>
      <c r="DJ294" s="61"/>
      <c r="DK294" s="61"/>
      <c r="DL294" s="61"/>
      <c r="DM294" s="61"/>
      <c r="DN294" s="61"/>
      <c r="DO294" s="61"/>
      <c r="DP294" s="61"/>
      <c r="DQ294" s="61"/>
      <c r="DR294" s="61"/>
      <c r="DS294" s="61"/>
      <c r="DT294" s="61"/>
      <c r="DU294" s="61"/>
      <c r="DV294" s="61"/>
      <c r="DW294" s="61"/>
      <c r="DX294" s="61"/>
      <c r="DY294" s="61"/>
      <c r="DZ294" s="61"/>
      <c r="EA294" s="61"/>
      <c r="EB294" s="61"/>
      <c r="EC294" s="61"/>
      <c r="ED294" s="61"/>
      <c r="EE294" s="61"/>
      <c r="EF294" s="61"/>
      <c r="EG294" s="61"/>
      <c r="EH294" s="61"/>
      <c r="EI294" s="61"/>
      <c r="EJ294" s="61"/>
      <c r="EK294" s="61"/>
      <c r="EL294" s="61"/>
      <c r="EM294" s="61"/>
      <c r="EN294" s="61"/>
      <c r="EO294" s="61"/>
      <c r="EP294" s="61"/>
      <c r="EQ294" s="61"/>
      <c r="ER294" s="61"/>
      <c r="ES294" s="61"/>
      <c r="ET294" s="61"/>
      <c r="EU294" s="61"/>
      <c r="EV294" s="61"/>
      <c r="EW294" s="61"/>
      <c r="EX294" s="61"/>
      <c r="EY294" s="61"/>
      <c r="EZ294" s="61"/>
      <c r="FA294" s="61"/>
      <c r="FB294" s="61"/>
      <c r="FC294" s="61"/>
      <c r="FD294" s="61"/>
      <c r="FE294" s="61"/>
      <c r="FF294" s="61"/>
      <c r="FG294" s="61"/>
      <c r="FH294" s="61"/>
      <c r="FI294" s="61"/>
      <c r="FJ294" s="61"/>
      <c r="FK294" s="61"/>
      <c r="FL294" s="61"/>
      <c r="FM294" s="61"/>
      <c r="FN294" s="61"/>
      <c r="FO294" s="61"/>
      <c r="FP294" s="61"/>
      <c r="FQ294" s="61"/>
      <c r="FR294" s="61"/>
      <c r="FS294" s="61"/>
      <c r="FT294" s="61"/>
      <c r="FU294" s="61"/>
      <c r="FV294" s="61"/>
      <c r="FW294" s="61"/>
      <c r="FX294" s="61"/>
      <c r="FY294" s="61"/>
      <c r="FZ294" s="61"/>
      <c r="GA294" s="61"/>
      <c r="GB294" s="61"/>
      <c r="GC294" s="61"/>
      <c r="GD294" s="61"/>
      <c r="GE294" s="61"/>
      <c r="GF294" s="61"/>
      <c r="GG294" s="61"/>
      <c r="GH294" s="61"/>
      <c r="GI294" s="61"/>
      <c r="GJ294" s="61"/>
      <c r="GK294" s="61"/>
      <c r="GL294" s="61"/>
      <c r="GM294" s="61"/>
      <c r="GN294" s="61"/>
      <c r="GO294" s="61"/>
      <c r="GP294" s="61"/>
      <c r="GQ294" s="61"/>
      <c r="GR294" s="61"/>
      <c r="GS294" s="61"/>
      <c r="GT294" s="61"/>
      <c r="GU294" s="61"/>
      <c r="GV294" s="61"/>
      <c r="GW294" s="61"/>
      <c r="GX294" s="61"/>
      <c r="GY294" s="61"/>
      <c r="GZ294" s="61"/>
      <c r="HA294" s="61"/>
      <c r="HB294" s="61"/>
      <c r="HC294" s="61"/>
      <c r="HD294" s="61"/>
      <c r="HE294" s="61"/>
      <c r="HF294" s="61"/>
      <c r="HG294" s="61"/>
      <c r="HH294" s="61"/>
      <c r="HI294" s="61"/>
      <c r="HJ294" s="61"/>
      <c r="HK294" s="61"/>
      <c r="HL294" s="61"/>
      <c r="HM294" s="61"/>
      <c r="HN294" s="61"/>
      <c r="HO294" s="61"/>
      <c r="HP294" s="62"/>
    </row>
    <row r="295" spans="2:224" ht="15" x14ac:dyDescent="0.25">
      <c r="B295" s="63">
        <v>9212</v>
      </c>
      <c r="C295" s="57" t="s">
        <v>609</v>
      </c>
      <c r="D295" s="58">
        <v>720.25</v>
      </c>
      <c r="E295" s="58">
        <v>1001</v>
      </c>
      <c r="F295" s="58">
        <v>1778.25</v>
      </c>
      <c r="G295" s="58">
        <v>2071</v>
      </c>
      <c r="H295" s="58">
        <v>2362.5</v>
      </c>
      <c r="I295" s="58">
        <v>2278.75</v>
      </c>
      <c r="J295" s="58">
        <v>2162.75</v>
      </c>
      <c r="K295" s="58">
        <v>2295.25</v>
      </c>
      <c r="L295" s="58">
        <v>2530.5</v>
      </c>
      <c r="M295" s="58">
        <v>2549.75</v>
      </c>
      <c r="N295" s="58">
        <v>2714</v>
      </c>
      <c r="O295" s="58">
        <v>2777.25</v>
      </c>
      <c r="P295" s="58">
        <v>2864.75</v>
      </c>
      <c r="Q295" s="58">
        <v>2959.5</v>
      </c>
      <c r="R295" s="58">
        <v>3421</v>
      </c>
      <c r="S295" s="58">
        <v>3689.75</v>
      </c>
      <c r="T295" s="58">
        <v>3861.5</v>
      </c>
      <c r="U295" s="58">
        <v>3923.75</v>
      </c>
      <c r="V295" s="58">
        <v>3705.5</v>
      </c>
      <c r="W295" s="58">
        <v>3754</v>
      </c>
      <c r="X295" s="58">
        <v>3740.75</v>
      </c>
      <c r="Y295" s="59">
        <v>3673.75</v>
      </c>
      <c r="Z295" s="59">
        <v>3483.75</v>
      </c>
      <c r="AA295" s="60"/>
      <c r="AB295" s="61"/>
      <c r="AC295" s="61"/>
      <c r="AD295" s="61"/>
      <c r="AE295" s="61"/>
      <c r="AF295" s="61"/>
      <c r="AG295" s="61"/>
      <c r="AH295" s="61"/>
      <c r="AI295" s="61"/>
      <c r="AJ295" s="61"/>
      <c r="AK295" s="61"/>
      <c r="AL295" s="61"/>
      <c r="AM295" s="61"/>
      <c r="AN295" s="61"/>
      <c r="AO295" s="61"/>
      <c r="AP295" s="61"/>
      <c r="AQ295" s="61"/>
      <c r="AR295" s="61"/>
      <c r="AS295" s="61"/>
      <c r="AT295" s="61"/>
      <c r="AU295" s="61"/>
      <c r="AV295" s="61"/>
      <c r="AW295" s="61"/>
      <c r="AX295" s="61"/>
      <c r="AY295" s="61"/>
      <c r="AZ295" s="61"/>
      <c r="BA295" s="61"/>
      <c r="BB295" s="61"/>
      <c r="BC295" s="61"/>
      <c r="BD295" s="61"/>
      <c r="BE295" s="61"/>
      <c r="BF295" s="61"/>
      <c r="BG295" s="61"/>
      <c r="BH295" s="61"/>
      <c r="BI295" s="61"/>
      <c r="BJ295" s="61"/>
      <c r="BK295" s="61"/>
      <c r="BL295" s="61"/>
      <c r="BM295" s="61"/>
      <c r="BN295" s="61"/>
      <c r="BO295" s="61"/>
      <c r="BP295" s="61"/>
      <c r="BQ295" s="61"/>
      <c r="BR295" s="61"/>
      <c r="BS295" s="61"/>
      <c r="BT295" s="61"/>
      <c r="BU295" s="61"/>
      <c r="BV295" s="61"/>
      <c r="BW295" s="61"/>
      <c r="BX295" s="61"/>
      <c r="BY295" s="61"/>
      <c r="BZ295" s="61"/>
      <c r="CA295" s="61"/>
      <c r="CB295" s="61"/>
      <c r="CC295" s="61"/>
      <c r="CD295" s="61"/>
      <c r="CE295" s="61"/>
      <c r="CF295" s="61"/>
      <c r="CG295" s="61"/>
      <c r="CH295" s="61"/>
      <c r="CI295" s="61"/>
      <c r="CJ295" s="61"/>
      <c r="CK295" s="61"/>
      <c r="CL295" s="61"/>
      <c r="CM295" s="61"/>
      <c r="CN295" s="61"/>
      <c r="CO295" s="61"/>
      <c r="CP295" s="61"/>
      <c r="CQ295" s="61"/>
      <c r="CR295" s="61"/>
      <c r="CS295" s="61"/>
      <c r="CT295" s="61"/>
      <c r="CU295" s="61"/>
      <c r="CV295" s="61"/>
      <c r="CW295" s="61"/>
      <c r="CX295" s="61"/>
      <c r="CY295" s="61"/>
      <c r="CZ295" s="61"/>
      <c r="DA295" s="61"/>
      <c r="DB295" s="61"/>
      <c r="DC295" s="61"/>
      <c r="DD295" s="61"/>
      <c r="DE295" s="61"/>
      <c r="DF295" s="61"/>
      <c r="DG295" s="61"/>
      <c r="DH295" s="61"/>
      <c r="DI295" s="61"/>
      <c r="DJ295" s="61"/>
      <c r="DK295" s="61"/>
      <c r="DL295" s="61"/>
      <c r="DM295" s="61"/>
      <c r="DN295" s="61"/>
      <c r="DO295" s="61"/>
      <c r="DP295" s="61"/>
      <c r="DQ295" s="61"/>
      <c r="DR295" s="61"/>
      <c r="DS295" s="61"/>
      <c r="DT295" s="61"/>
      <c r="DU295" s="61"/>
      <c r="DV295" s="61"/>
      <c r="DW295" s="61"/>
      <c r="DX295" s="61"/>
      <c r="DY295" s="61"/>
      <c r="DZ295" s="61"/>
      <c r="EA295" s="61"/>
      <c r="EB295" s="61"/>
      <c r="EC295" s="61"/>
      <c r="ED295" s="61"/>
      <c r="EE295" s="61"/>
      <c r="EF295" s="61"/>
      <c r="EG295" s="61"/>
      <c r="EH295" s="61"/>
      <c r="EI295" s="61"/>
      <c r="EJ295" s="61"/>
      <c r="EK295" s="61"/>
      <c r="EL295" s="61"/>
      <c r="EM295" s="61"/>
      <c r="EN295" s="61"/>
      <c r="EO295" s="61"/>
      <c r="EP295" s="61"/>
      <c r="EQ295" s="61"/>
      <c r="ER295" s="61"/>
      <c r="ES295" s="61"/>
      <c r="ET295" s="61"/>
      <c r="EU295" s="61"/>
      <c r="EV295" s="61"/>
      <c r="EW295" s="61"/>
      <c r="EX295" s="61"/>
      <c r="EY295" s="61"/>
      <c r="EZ295" s="61"/>
      <c r="FA295" s="61"/>
      <c r="FB295" s="61"/>
      <c r="FC295" s="61"/>
      <c r="FD295" s="61"/>
      <c r="FE295" s="61"/>
      <c r="FF295" s="61"/>
      <c r="FG295" s="61"/>
      <c r="FH295" s="61"/>
      <c r="FI295" s="61"/>
      <c r="FJ295" s="61"/>
      <c r="FK295" s="61"/>
      <c r="FL295" s="61"/>
      <c r="FM295" s="61"/>
      <c r="FN295" s="61"/>
      <c r="FO295" s="61"/>
      <c r="FP295" s="61"/>
      <c r="FQ295" s="61"/>
      <c r="FR295" s="61"/>
      <c r="FS295" s="61"/>
      <c r="FT295" s="61"/>
      <c r="FU295" s="61"/>
      <c r="FV295" s="61"/>
      <c r="FW295" s="61"/>
      <c r="FX295" s="61"/>
      <c r="FY295" s="61"/>
      <c r="FZ295" s="61"/>
      <c r="GA295" s="61"/>
      <c r="GB295" s="61"/>
      <c r="GC295" s="61"/>
      <c r="GD295" s="61"/>
      <c r="GE295" s="61"/>
      <c r="GF295" s="61"/>
      <c r="GG295" s="61"/>
      <c r="GH295" s="61"/>
      <c r="GI295" s="61"/>
      <c r="GJ295" s="61"/>
      <c r="GK295" s="61"/>
      <c r="GL295" s="61"/>
      <c r="GM295" s="61"/>
      <c r="GN295" s="61"/>
      <c r="GO295" s="61"/>
      <c r="GP295" s="61"/>
      <c r="GQ295" s="61"/>
      <c r="GR295" s="61"/>
      <c r="GS295" s="61"/>
      <c r="GT295" s="61"/>
      <c r="GU295" s="61"/>
      <c r="GV295" s="61"/>
      <c r="GW295" s="61"/>
      <c r="GX295" s="61"/>
      <c r="GY295" s="61"/>
      <c r="GZ295" s="61"/>
      <c r="HA295" s="61"/>
      <c r="HB295" s="61"/>
      <c r="HC295" s="61"/>
      <c r="HD295" s="61"/>
      <c r="HE295" s="61"/>
      <c r="HF295" s="61"/>
      <c r="HG295" s="61"/>
      <c r="HH295" s="61"/>
      <c r="HI295" s="61"/>
      <c r="HJ295" s="61"/>
      <c r="HK295" s="61"/>
      <c r="HL295" s="61"/>
      <c r="HM295" s="61"/>
      <c r="HN295" s="61"/>
      <c r="HO295" s="61"/>
      <c r="HP295" s="62"/>
    </row>
    <row r="296" spans="2:224" ht="15" x14ac:dyDescent="0.25">
      <c r="B296" s="63">
        <v>9213</v>
      </c>
      <c r="C296" s="57" t="s">
        <v>675</v>
      </c>
      <c r="D296" s="58">
        <v>8830.5</v>
      </c>
      <c r="E296" s="58">
        <v>8142.25</v>
      </c>
      <c r="F296" s="58">
        <v>7027</v>
      </c>
      <c r="G296" s="58">
        <v>6343</v>
      </c>
      <c r="H296" s="58">
        <v>6179.5</v>
      </c>
      <c r="I296" s="58">
        <v>6166</v>
      </c>
      <c r="J296" s="58">
        <v>5875.5</v>
      </c>
      <c r="K296" s="58">
        <v>6384.5</v>
      </c>
      <c r="L296" s="58">
        <v>7023.75</v>
      </c>
      <c r="M296" s="58">
        <v>7729.75</v>
      </c>
      <c r="N296" s="58">
        <v>8637.25</v>
      </c>
      <c r="O296" s="58">
        <v>9379.75</v>
      </c>
      <c r="P296" s="58">
        <v>10011</v>
      </c>
      <c r="Q296" s="58">
        <v>9768</v>
      </c>
      <c r="R296" s="58">
        <v>9567.75</v>
      </c>
      <c r="S296" s="58">
        <v>9759.5</v>
      </c>
      <c r="T296" s="58">
        <v>10071</v>
      </c>
      <c r="U296" s="58">
        <v>10065</v>
      </c>
      <c r="V296" s="58">
        <v>10078.75</v>
      </c>
      <c r="W296" s="58">
        <v>10109</v>
      </c>
      <c r="X296" s="58">
        <v>10418</v>
      </c>
      <c r="Y296" s="59">
        <v>10107.5</v>
      </c>
      <c r="Z296" s="59">
        <v>9651.5</v>
      </c>
      <c r="AA296" s="60"/>
      <c r="AB296" s="61"/>
      <c r="AC296" s="61"/>
      <c r="AD296" s="61"/>
      <c r="AE296" s="61"/>
      <c r="AF296" s="61"/>
      <c r="AG296" s="61"/>
      <c r="AH296" s="61"/>
      <c r="AI296" s="61"/>
      <c r="AJ296" s="61"/>
      <c r="AK296" s="61"/>
      <c r="AL296" s="61"/>
      <c r="AM296" s="61"/>
      <c r="AN296" s="61"/>
      <c r="AO296" s="61"/>
      <c r="AP296" s="61"/>
      <c r="AQ296" s="61"/>
      <c r="AR296" s="61"/>
      <c r="AS296" s="61"/>
      <c r="AT296" s="61"/>
      <c r="AU296" s="61"/>
      <c r="AV296" s="61"/>
      <c r="AW296" s="61"/>
      <c r="AX296" s="61"/>
      <c r="AY296" s="61"/>
      <c r="AZ296" s="61"/>
      <c r="BA296" s="61"/>
      <c r="BB296" s="61"/>
      <c r="BC296" s="61"/>
      <c r="BD296" s="61"/>
      <c r="BE296" s="61"/>
      <c r="BF296" s="61"/>
      <c r="BG296" s="61"/>
      <c r="BH296" s="61"/>
      <c r="BI296" s="61"/>
      <c r="BJ296" s="61"/>
      <c r="BK296" s="61"/>
      <c r="BL296" s="61"/>
      <c r="BM296" s="61"/>
      <c r="BN296" s="61"/>
      <c r="BO296" s="61"/>
      <c r="BP296" s="61"/>
      <c r="BQ296" s="61"/>
      <c r="BR296" s="61"/>
      <c r="BS296" s="61"/>
      <c r="BT296" s="61"/>
      <c r="BU296" s="61"/>
      <c r="BV296" s="61"/>
      <c r="BW296" s="61"/>
      <c r="BX296" s="61"/>
      <c r="BY296" s="61"/>
      <c r="BZ296" s="61"/>
      <c r="CA296" s="61"/>
      <c r="CB296" s="61"/>
      <c r="CC296" s="61"/>
      <c r="CD296" s="61"/>
      <c r="CE296" s="61"/>
      <c r="CF296" s="61"/>
      <c r="CG296" s="61"/>
      <c r="CH296" s="61"/>
      <c r="CI296" s="61"/>
      <c r="CJ296" s="61"/>
      <c r="CK296" s="61"/>
      <c r="CL296" s="61"/>
      <c r="CM296" s="61"/>
      <c r="CN296" s="61"/>
      <c r="CO296" s="61"/>
      <c r="CP296" s="61"/>
      <c r="CQ296" s="61"/>
      <c r="CR296" s="61"/>
      <c r="CS296" s="61"/>
      <c r="CT296" s="61"/>
      <c r="CU296" s="61"/>
      <c r="CV296" s="61"/>
      <c r="CW296" s="61"/>
      <c r="CX296" s="61"/>
      <c r="CY296" s="61"/>
      <c r="CZ296" s="61"/>
      <c r="DA296" s="61"/>
      <c r="DB296" s="61"/>
      <c r="DC296" s="61"/>
      <c r="DD296" s="61"/>
      <c r="DE296" s="61"/>
      <c r="DF296" s="61"/>
      <c r="DG296" s="61"/>
      <c r="DH296" s="61"/>
      <c r="DI296" s="61"/>
      <c r="DJ296" s="61"/>
      <c r="DK296" s="61"/>
      <c r="DL296" s="61"/>
      <c r="DM296" s="61"/>
      <c r="DN296" s="61"/>
      <c r="DO296" s="61"/>
      <c r="DP296" s="61"/>
      <c r="DQ296" s="61"/>
      <c r="DR296" s="61"/>
      <c r="DS296" s="61"/>
      <c r="DT296" s="61"/>
      <c r="DU296" s="61"/>
      <c r="DV296" s="61"/>
      <c r="DW296" s="61"/>
      <c r="DX296" s="61"/>
      <c r="DY296" s="61"/>
      <c r="DZ296" s="61"/>
      <c r="EA296" s="61"/>
      <c r="EB296" s="61"/>
      <c r="EC296" s="61"/>
      <c r="ED296" s="61"/>
      <c r="EE296" s="61"/>
      <c r="EF296" s="61"/>
      <c r="EG296" s="61"/>
      <c r="EH296" s="61"/>
      <c r="EI296" s="61"/>
      <c r="EJ296" s="61"/>
      <c r="EK296" s="61"/>
      <c r="EL296" s="61"/>
      <c r="EM296" s="61"/>
      <c r="EN296" s="61"/>
      <c r="EO296" s="61"/>
      <c r="EP296" s="61"/>
      <c r="EQ296" s="61"/>
      <c r="ER296" s="61"/>
      <c r="ES296" s="61"/>
      <c r="ET296" s="61"/>
      <c r="EU296" s="61"/>
      <c r="EV296" s="61"/>
      <c r="EW296" s="61"/>
      <c r="EX296" s="61"/>
      <c r="EY296" s="61"/>
      <c r="EZ296" s="61"/>
      <c r="FA296" s="61"/>
      <c r="FB296" s="61"/>
      <c r="FC296" s="61"/>
      <c r="FD296" s="61"/>
      <c r="FE296" s="61"/>
      <c r="FF296" s="61"/>
      <c r="FG296" s="61"/>
      <c r="FH296" s="61"/>
      <c r="FI296" s="61"/>
      <c r="FJ296" s="61"/>
      <c r="FK296" s="61"/>
      <c r="FL296" s="61"/>
      <c r="FM296" s="61"/>
      <c r="FN296" s="61"/>
      <c r="FO296" s="61"/>
      <c r="FP296" s="61"/>
      <c r="FQ296" s="61"/>
      <c r="FR296" s="61"/>
      <c r="FS296" s="61"/>
      <c r="FT296" s="61"/>
      <c r="FU296" s="61"/>
      <c r="FV296" s="61"/>
      <c r="FW296" s="61"/>
      <c r="FX296" s="61"/>
      <c r="FY296" s="61"/>
      <c r="FZ296" s="61"/>
      <c r="GA296" s="61"/>
      <c r="GB296" s="61"/>
      <c r="GC296" s="61"/>
      <c r="GD296" s="61"/>
      <c r="GE296" s="61"/>
      <c r="GF296" s="61"/>
      <c r="GG296" s="61"/>
      <c r="GH296" s="61"/>
      <c r="GI296" s="61"/>
      <c r="GJ296" s="61"/>
      <c r="GK296" s="61"/>
      <c r="GL296" s="61"/>
      <c r="GM296" s="61"/>
      <c r="GN296" s="61"/>
      <c r="GO296" s="61"/>
      <c r="GP296" s="61"/>
      <c r="GQ296" s="61"/>
      <c r="GR296" s="61"/>
      <c r="GS296" s="61"/>
      <c r="GT296" s="61"/>
      <c r="GU296" s="61"/>
      <c r="GV296" s="61"/>
      <c r="GW296" s="61"/>
      <c r="GX296" s="61"/>
      <c r="GY296" s="61"/>
      <c r="GZ296" s="61"/>
      <c r="HA296" s="61"/>
      <c r="HB296" s="61"/>
      <c r="HC296" s="61"/>
      <c r="HD296" s="61"/>
      <c r="HE296" s="61"/>
      <c r="HF296" s="61"/>
      <c r="HG296" s="61"/>
      <c r="HH296" s="61"/>
      <c r="HI296" s="61"/>
      <c r="HJ296" s="61"/>
      <c r="HK296" s="61"/>
      <c r="HL296" s="61"/>
      <c r="HM296" s="61"/>
      <c r="HN296" s="61"/>
      <c r="HO296" s="61"/>
      <c r="HP296" s="62"/>
    </row>
    <row r="297" spans="2:224" ht="15" x14ac:dyDescent="0.25">
      <c r="B297" s="63">
        <v>9214</v>
      </c>
      <c r="C297" s="57" t="s">
        <v>613</v>
      </c>
      <c r="D297" s="58">
        <v>1518</v>
      </c>
      <c r="E297" s="58">
        <v>1988</v>
      </c>
      <c r="F297" s="58">
        <v>2790.5</v>
      </c>
      <c r="G297" s="58">
        <v>2797.25</v>
      </c>
      <c r="H297" s="58">
        <v>1881.25</v>
      </c>
      <c r="I297" s="58">
        <v>1784</v>
      </c>
      <c r="J297" s="58">
        <v>1538.75</v>
      </c>
      <c r="K297" s="58">
        <v>1647.25</v>
      </c>
      <c r="L297" s="58">
        <v>2044.75</v>
      </c>
      <c r="M297" s="58">
        <v>2703.75</v>
      </c>
      <c r="N297" s="58">
        <v>3374.75</v>
      </c>
      <c r="O297" s="58">
        <v>3988.75</v>
      </c>
      <c r="P297" s="58">
        <v>4219.25</v>
      </c>
      <c r="Q297" s="58">
        <v>4258.5</v>
      </c>
      <c r="R297" s="58">
        <v>4522.5</v>
      </c>
      <c r="S297" s="58">
        <v>4685.5</v>
      </c>
      <c r="T297" s="58">
        <v>5075</v>
      </c>
      <c r="U297" s="58">
        <v>5454.75</v>
      </c>
      <c r="V297" s="58">
        <v>5441.25</v>
      </c>
      <c r="W297" s="58">
        <v>5684.75</v>
      </c>
      <c r="X297" s="58">
        <v>6214.5</v>
      </c>
      <c r="Y297" s="59">
        <v>6711</v>
      </c>
      <c r="Z297" s="59">
        <v>6724.75</v>
      </c>
      <c r="AA297" s="60"/>
      <c r="AB297" s="61"/>
      <c r="AC297" s="61"/>
      <c r="AD297" s="61"/>
      <c r="AE297" s="61"/>
      <c r="AF297" s="61"/>
      <c r="AG297" s="61"/>
      <c r="AH297" s="61"/>
      <c r="AI297" s="61"/>
      <c r="AJ297" s="61"/>
      <c r="AK297" s="61"/>
      <c r="AL297" s="61"/>
      <c r="AM297" s="61"/>
      <c r="AN297" s="61"/>
      <c r="AO297" s="61"/>
      <c r="AP297" s="61"/>
      <c r="AQ297" s="61"/>
      <c r="AR297" s="61"/>
      <c r="AS297" s="61"/>
      <c r="AT297" s="61"/>
      <c r="AU297" s="61"/>
      <c r="AV297" s="61"/>
      <c r="AW297" s="61"/>
      <c r="AX297" s="61"/>
      <c r="AY297" s="61"/>
      <c r="AZ297" s="61"/>
      <c r="BA297" s="61"/>
      <c r="BB297" s="61"/>
      <c r="BC297" s="61"/>
      <c r="BD297" s="61"/>
      <c r="BE297" s="61"/>
      <c r="BF297" s="61"/>
      <c r="BG297" s="61"/>
      <c r="BH297" s="61"/>
      <c r="BI297" s="61"/>
      <c r="BJ297" s="61"/>
      <c r="BK297" s="61"/>
      <c r="BL297" s="61"/>
      <c r="BM297" s="61"/>
      <c r="BN297" s="61"/>
      <c r="BO297" s="61"/>
      <c r="BP297" s="61"/>
      <c r="BQ297" s="61"/>
      <c r="BR297" s="61"/>
      <c r="BS297" s="61"/>
      <c r="BT297" s="61"/>
      <c r="BU297" s="61"/>
      <c r="BV297" s="61"/>
      <c r="BW297" s="61"/>
      <c r="BX297" s="61"/>
      <c r="BY297" s="61"/>
      <c r="BZ297" s="61"/>
      <c r="CA297" s="61"/>
      <c r="CB297" s="61"/>
      <c r="CC297" s="61"/>
      <c r="CD297" s="61"/>
      <c r="CE297" s="61"/>
      <c r="CF297" s="61"/>
      <c r="CG297" s="61"/>
      <c r="CH297" s="61"/>
      <c r="CI297" s="61"/>
      <c r="CJ297" s="61"/>
      <c r="CK297" s="61"/>
      <c r="CL297" s="61"/>
      <c r="CM297" s="61"/>
      <c r="CN297" s="61"/>
      <c r="CO297" s="61"/>
      <c r="CP297" s="61"/>
      <c r="CQ297" s="61"/>
      <c r="CR297" s="61"/>
      <c r="CS297" s="61"/>
      <c r="CT297" s="61"/>
      <c r="CU297" s="61"/>
      <c r="CV297" s="61"/>
      <c r="CW297" s="61"/>
      <c r="CX297" s="61"/>
      <c r="CY297" s="61"/>
      <c r="CZ297" s="61"/>
      <c r="DA297" s="61"/>
      <c r="DB297" s="61"/>
      <c r="DC297" s="61"/>
      <c r="DD297" s="61"/>
      <c r="DE297" s="61"/>
      <c r="DF297" s="61"/>
      <c r="DG297" s="61"/>
      <c r="DH297" s="61"/>
      <c r="DI297" s="61"/>
      <c r="DJ297" s="61"/>
      <c r="DK297" s="61"/>
      <c r="DL297" s="61"/>
      <c r="DM297" s="61"/>
      <c r="DN297" s="61"/>
      <c r="DO297" s="61"/>
      <c r="DP297" s="61"/>
      <c r="DQ297" s="61"/>
      <c r="DR297" s="61"/>
      <c r="DS297" s="61"/>
      <c r="DT297" s="61"/>
      <c r="DU297" s="61"/>
      <c r="DV297" s="61"/>
      <c r="DW297" s="61"/>
      <c r="DX297" s="61"/>
      <c r="DY297" s="61"/>
      <c r="DZ297" s="61"/>
      <c r="EA297" s="61"/>
      <c r="EB297" s="61"/>
      <c r="EC297" s="61"/>
      <c r="ED297" s="61"/>
      <c r="EE297" s="61"/>
      <c r="EF297" s="61"/>
      <c r="EG297" s="61"/>
      <c r="EH297" s="61"/>
      <c r="EI297" s="61"/>
      <c r="EJ297" s="61"/>
      <c r="EK297" s="61"/>
      <c r="EL297" s="61"/>
      <c r="EM297" s="61"/>
      <c r="EN297" s="61"/>
      <c r="EO297" s="61"/>
      <c r="EP297" s="61"/>
      <c r="EQ297" s="61"/>
      <c r="ER297" s="61"/>
      <c r="ES297" s="61"/>
      <c r="ET297" s="61"/>
      <c r="EU297" s="61"/>
      <c r="EV297" s="61"/>
      <c r="EW297" s="61"/>
      <c r="EX297" s="61"/>
      <c r="EY297" s="61"/>
      <c r="EZ297" s="61"/>
      <c r="FA297" s="61"/>
      <c r="FB297" s="61"/>
      <c r="FC297" s="61"/>
      <c r="FD297" s="61"/>
      <c r="FE297" s="61"/>
      <c r="FF297" s="61"/>
      <c r="FG297" s="61"/>
      <c r="FH297" s="61"/>
      <c r="FI297" s="61"/>
      <c r="FJ297" s="61"/>
      <c r="FK297" s="61"/>
      <c r="FL297" s="61"/>
      <c r="FM297" s="61"/>
      <c r="FN297" s="61"/>
      <c r="FO297" s="61"/>
      <c r="FP297" s="61"/>
      <c r="FQ297" s="61"/>
      <c r="FR297" s="61"/>
      <c r="FS297" s="61"/>
      <c r="FT297" s="61"/>
      <c r="FU297" s="61"/>
      <c r="FV297" s="61"/>
      <c r="FW297" s="61"/>
      <c r="FX297" s="61"/>
      <c r="FY297" s="61"/>
      <c r="FZ297" s="61"/>
      <c r="GA297" s="61"/>
      <c r="GB297" s="61"/>
      <c r="GC297" s="61"/>
      <c r="GD297" s="61"/>
      <c r="GE297" s="61"/>
      <c r="GF297" s="61"/>
      <c r="GG297" s="61"/>
      <c r="GH297" s="61"/>
      <c r="GI297" s="61"/>
      <c r="GJ297" s="61"/>
      <c r="GK297" s="61"/>
      <c r="GL297" s="61"/>
      <c r="GM297" s="61"/>
      <c r="GN297" s="61"/>
      <c r="GO297" s="61"/>
      <c r="GP297" s="61"/>
      <c r="GQ297" s="61"/>
      <c r="GR297" s="61"/>
      <c r="GS297" s="61"/>
      <c r="GT297" s="61"/>
      <c r="GU297" s="61"/>
      <c r="GV297" s="61"/>
      <c r="GW297" s="61"/>
      <c r="GX297" s="61"/>
      <c r="GY297" s="61"/>
      <c r="GZ297" s="61"/>
      <c r="HA297" s="61"/>
      <c r="HB297" s="61"/>
      <c r="HC297" s="61"/>
      <c r="HD297" s="61"/>
      <c r="HE297" s="61"/>
      <c r="HF297" s="61"/>
      <c r="HG297" s="61"/>
      <c r="HH297" s="61"/>
      <c r="HI297" s="61"/>
      <c r="HJ297" s="61"/>
      <c r="HK297" s="61"/>
      <c r="HL297" s="61"/>
      <c r="HM297" s="61"/>
      <c r="HN297" s="61"/>
      <c r="HO297" s="61"/>
      <c r="HP297" s="62"/>
    </row>
    <row r="298" spans="2:224" ht="15" x14ac:dyDescent="0.25">
      <c r="B298" s="63">
        <v>9219</v>
      </c>
      <c r="C298" s="57" t="s">
        <v>615</v>
      </c>
      <c r="D298" s="58">
        <v>3202.5</v>
      </c>
      <c r="E298" s="58">
        <v>3969</v>
      </c>
      <c r="F298" s="58">
        <v>3977.25</v>
      </c>
      <c r="G298" s="58">
        <v>3872.25</v>
      </c>
      <c r="H298" s="58">
        <v>3632.75</v>
      </c>
      <c r="I298" s="58">
        <v>3074.5</v>
      </c>
      <c r="J298" s="58">
        <v>2628.75</v>
      </c>
      <c r="K298" s="58">
        <v>2602.25</v>
      </c>
      <c r="L298" s="58">
        <v>3059</v>
      </c>
      <c r="M298" s="58">
        <v>3473.75</v>
      </c>
      <c r="N298" s="58">
        <v>3995.5</v>
      </c>
      <c r="O298" s="58">
        <v>4499</v>
      </c>
      <c r="P298" s="58">
        <v>4917.75</v>
      </c>
      <c r="Q298" s="58">
        <v>4963.75</v>
      </c>
      <c r="R298" s="58">
        <v>5259.25</v>
      </c>
      <c r="S298" s="58">
        <v>5322.5</v>
      </c>
      <c r="T298" s="58">
        <v>5585.75</v>
      </c>
      <c r="U298" s="58">
        <v>5522</v>
      </c>
      <c r="V298" s="58">
        <v>5491.25</v>
      </c>
      <c r="W298" s="58">
        <v>5875.75</v>
      </c>
      <c r="X298" s="58">
        <v>5792.75</v>
      </c>
      <c r="Y298" s="59">
        <v>5991</v>
      </c>
      <c r="Z298" s="59">
        <v>5668.75</v>
      </c>
      <c r="AA298" s="60"/>
      <c r="AB298" s="61"/>
      <c r="AC298" s="61"/>
      <c r="AD298" s="61"/>
      <c r="AE298" s="61"/>
      <c r="AF298" s="61"/>
      <c r="AG298" s="61"/>
      <c r="AH298" s="61"/>
      <c r="AI298" s="61"/>
      <c r="AJ298" s="61"/>
      <c r="AK298" s="61"/>
      <c r="AL298" s="61"/>
      <c r="AM298" s="61"/>
      <c r="AN298" s="61"/>
      <c r="AO298" s="61"/>
      <c r="AP298" s="61"/>
      <c r="AQ298" s="61"/>
      <c r="AR298" s="61"/>
      <c r="AS298" s="61"/>
      <c r="AT298" s="61"/>
      <c r="AU298" s="61"/>
      <c r="AV298" s="61"/>
      <c r="AW298" s="61"/>
      <c r="AX298" s="61"/>
      <c r="AY298" s="61"/>
      <c r="AZ298" s="61"/>
      <c r="BA298" s="61"/>
      <c r="BB298" s="61"/>
      <c r="BC298" s="61"/>
      <c r="BD298" s="61"/>
      <c r="BE298" s="61"/>
      <c r="BF298" s="61"/>
      <c r="BG298" s="61"/>
      <c r="BH298" s="61"/>
      <c r="BI298" s="61"/>
      <c r="BJ298" s="61"/>
      <c r="BK298" s="61"/>
      <c r="BL298" s="61"/>
      <c r="BM298" s="61"/>
      <c r="BN298" s="61"/>
      <c r="BO298" s="61"/>
      <c r="BP298" s="61"/>
      <c r="BQ298" s="61"/>
      <c r="BR298" s="61"/>
      <c r="BS298" s="61"/>
      <c r="BT298" s="61"/>
      <c r="BU298" s="61"/>
      <c r="BV298" s="61"/>
      <c r="BW298" s="61"/>
      <c r="BX298" s="61"/>
      <c r="BY298" s="61"/>
      <c r="BZ298" s="61"/>
      <c r="CA298" s="61"/>
      <c r="CB298" s="61"/>
      <c r="CC298" s="61"/>
      <c r="CD298" s="61"/>
      <c r="CE298" s="61"/>
      <c r="CF298" s="61"/>
      <c r="CG298" s="61"/>
      <c r="CH298" s="61"/>
      <c r="CI298" s="61"/>
      <c r="CJ298" s="61"/>
      <c r="CK298" s="61"/>
      <c r="CL298" s="61"/>
      <c r="CM298" s="61"/>
      <c r="CN298" s="61"/>
      <c r="CO298" s="61"/>
      <c r="CP298" s="61"/>
      <c r="CQ298" s="61"/>
      <c r="CR298" s="61"/>
      <c r="CS298" s="61"/>
      <c r="CT298" s="61"/>
      <c r="CU298" s="61"/>
      <c r="CV298" s="61"/>
      <c r="CW298" s="61"/>
      <c r="CX298" s="61"/>
      <c r="CY298" s="61"/>
      <c r="CZ298" s="61"/>
      <c r="DA298" s="61"/>
      <c r="DB298" s="61"/>
      <c r="DC298" s="61"/>
      <c r="DD298" s="61"/>
      <c r="DE298" s="61"/>
      <c r="DF298" s="61"/>
      <c r="DG298" s="61"/>
      <c r="DH298" s="61"/>
      <c r="DI298" s="61"/>
      <c r="DJ298" s="61"/>
      <c r="DK298" s="61"/>
      <c r="DL298" s="61"/>
      <c r="DM298" s="61"/>
      <c r="DN298" s="61"/>
      <c r="DO298" s="61"/>
      <c r="DP298" s="61"/>
      <c r="DQ298" s="61"/>
      <c r="DR298" s="61"/>
      <c r="DS298" s="61"/>
      <c r="DT298" s="61"/>
      <c r="DU298" s="61"/>
      <c r="DV298" s="61"/>
      <c r="DW298" s="61"/>
      <c r="DX298" s="61"/>
      <c r="DY298" s="61"/>
      <c r="DZ298" s="61"/>
      <c r="EA298" s="61"/>
      <c r="EB298" s="61"/>
      <c r="EC298" s="61"/>
      <c r="ED298" s="61"/>
      <c r="EE298" s="61"/>
      <c r="EF298" s="61"/>
      <c r="EG298" s="61"/>
      <c r="EH298" s="61"/>
      <c r="EI298" s="61"/>
      <c r="EJ298" s="61"/>
      <c r="EK298" s="61"/>
      <c r="EL298" s="61"/>
      <c r="EM298" s="61"/>
      <c r="EN298" s="61"/>
      <c r="EO298" s="61"/>
      <c r="EP298" s="61"/>
      <c r="EQ298" s="61"/>
      <c r="ER298" s="61"/>
      <c r="ES298" s="61"/>
      <c r="ET298" s="61"/>
      <c r="EU298" s="61"/>
      <c r="EV298" s="61"/>
      <c r="EW298" s="61"/>
      <c r="EX298" s="61"/>
      <c r="EY298" s="61"/>
      <c r="EZ298" s="61"/>
      <c r="FA298" s="61"/>
      <c r="FB298" s="61"/>
      <c r="FC298" s="61"/>
      <c r="FD298" s="61"/>
      <c r="FE298" s="61"/>
      <c r="FF298" s="61"/>
      <c r="FG298" s="61"/>
      <c r="FH298" s="61"/>
      <c r="FI298" s="61"/>
      <c r="FJ298" s="61"/>
      <c r="FK298" s="61"/>
      <c r="FL298" s="61"/>
      <c r="FM298" s="61"/>
      <c r="FN298" s="61"/>
      <c r="FO298" s="61"/>
      <c r="FP298" s="61"/>
      <c r="FQ298" s="61"/>
      <c r="FR298" s="61"/>
      <c r="FS298" s="61"/>
      <c r="FT298" s="61"/>
      <c r="FU298" s="61"/>
      <c r="FV298" s="61"/>
      <c r="FW298" s="61"/>
      <c r="FX298" s="61"/>
      <c r="FY298" s="61"/>
      <c r="FZ298" s="61"/>
      <c r="GA298" s="61"/>
      <c r="GB298" s="61"/>
      <c r="GC298" s="61"/>
      <c r="GD298" s="61"/>
      <c r="GE298" s="61"/>
      <c r="GF298" s="61"/>
      <c r="GG298" s="61"/>
      <c r="GH298" s="61"/>
      <c r="GI298" s="61"/>
      <c r="GJ298" s="61"/>
      <c r="GK298" s="61"/>
      <c r="GL298" s="61"/>
      <c r="GM298" s="61"/>
      <c r="GN298" s="61"/>
      <c r="GO298" s="61"/>
      <c r="GP298" s="61"/>
      <c r="GQ298" s="61"/>
      <c r="GR298" s="61"/>
      <c r="GS298" s="61"/>
      <c r="GT298" s="61"/>
      <c r="GU298" s="61"/>
      <c r="GV298" s="61"/>
      <c r="GW298" s="61"/>
      <c r="GX298" s="61"/>
      <c r="GY298" s="61"/>
      <c r="GZ298" s="61"/>
      <c r="HA298" s="61"/>
      <c r="HB298" s="61"/>
      <c r="HC298" s="61"/>
      <c r="HD298" s="61"/>
      <c r="HE298" s="61"/>
      <c r="HF298" s="61"/>
      <c r="HG298" s="61"/>
      <c r="HH298" s="61"/>
      <c r="HI298" s="61"/>
      <c r="HJ298" s="61"/>
      <c r="HK298" s="61"/>
      <c r="HL298" s="61"/>
      <c r="HM298" s="61"/>
      <c r="HN298" s="61"/>
      <c r="HO298" s="61"/>
      <c r="HP298" s="62"/>
    </row>
    <row r="299" spans="2:224" ht="15" x14ac:dyDescent="0.25">
      <c r="B299" s="63">
        <v>9220</v>
      </c>
      <c r="C299" s="57" t="s">
        <v>617</v>
      </c>
      <c r="D299" s="58">
        <v>915.5</v>
      </c>
      <c r="E299" s="58">
        <v>1042</v>
      </c>
      <c r="F299" s="58">
        <v>1172.5</v>
      </c>
      <c r="G299" s="58">
        <v>1119.25</v>
      </c>
      <c r="H299" s="58">
        <v>1013.75</v>
      </c>
      <c r="I299" s="58">
        <v>993.25</v>
      </c>
      <c r="J299" s="58">
        <v>883.5</v>
      </c>
      <c r="K299" s="58">
        <v>869.5</v>
      </c>
      <c r="L299" s="58">
        <v>912.25</v>
      </c>
      <c r="M299" s="58">
        <v>918</v>
      </c>
      <c r="N299" s="58">
        <v>957.5</v>
      </c>
      <c r="O299" s="58">
        <v>1019</v>
      </c>
      <c r="P299" s="58">
        <v>1035.75</v>
      </c>
      <c r="Q299" s="58">
        <v>1007.75</v>
      </c>
      <c r="R299" s="58">
        <v>1057.75</v>
      </c>
      <c r="S299" s="58">
        <v>1209.5</v>
      </c>
      <c r="T299" s="58">
        <v>1247.25</v>
      </c>
      <c r="U299" s="58">
        <v>1171.75</v>
      </c>
      <c r="V299" s="58">
        <v>1118.25</v>
      </c>
      <c r="W299" s="58">
        <v>1076.5</v>
      </c>
      <c r="X299" s="58">
        <v>1047.5</v>
      </c>
      <c r="Y299" s="59">
        <v>1046</v>
      </c>
      <c r="Z299" s="59">
        <v>934.75</v>
      </c>
      <c r="AA299" s="60"/>
      <c r="AB299" s="61"/>
      <c r="AC299" s="61"/>
      <c r="AD299" s="61"/>
      <c r="AE299" s="61"/>
      <c r="AF299" s="61"/>
      <c r="AG299" s="61"/>
      <c r="AH299" s="61"/>
      <c r="AI299" s="61"/>
      <c r="AJ299" s="61"/>
      <c r="AK299" s="61"/>
      <c r="AL299" s="61"/>
      <c r="AM299" s="61"/>
      <c r="AN299" s="61"/>
      <c r="AO299" s="61"/>
      <c r="AP299" s="61"/>
      <c r="AQ299" s="61"/>
      <c r="AR299" s="61"/>
      <c r="AS299" s="61"/>
      <c r="AT299" s="61"/>
      <c r="AU299" s="61"/>
      <c r="AV299" s="61"/>
      <c r="AW299" s="61"/>
      <c r="AX299" s="61"/>
      <c r="AY299" s="61"/>
      <c r="AZ299" s="61"/>
      <c r="BA299" s="61"/>
      <c r="BB299" s="61"/>
      <c r="BC299" s="61"/>
      <c r="BD299" s="61"/>
      <c r="BE299" s="61"/>
      <c r="BF299" s="61"/>
      <c r="BG299" s="61"/>
      <c r="BH299" s="61"/>
      <c r="BI299" s="61"/>
      <c r="BJ299" s="61"/>
      <c r="BK299" s="61"/>
      <c r="BL299" s="61"/>
      <c r="BM299" s="61"/>
      <c r="BN299" s="61"/>
      <c r="BO299" s="61"/>
      <c r="BP299" s="61"/>
      <c r="BQ299" s="61"/>
      <c r="BR299" s="61"/>
      <c r="BS299" s="61"/>
      <c r="BT299" s="61"/>
      <c r="BU299" s="61"/>
      <c r="BV299" s="61"/>
      <c r="BW299" s="61"/>
      <c r="BX299" s="61"/>
      <c r="BY299" s="61"/>
      <c r="BZ299" s="61"/>
      <c r="CA299" s="61"/>
      <c r="CB299" s="61"/>
      <c r="CC299" s="61"/>
      <c r="CD299" s="61"/>
      <c r="CE299" s="61"/>
      <c r="CF299" s="61"/>
      <c r="CG299" s="61"/>
      <c r="CH299" s="61"/>
      <c r="CI299" s="61"/>
      <c r="CJ299" s="61"/>
      <c r="CK299" s="61"/>
      <c r="CL299" s="61"/>
      <c r="CM299" s="61"/>
      <c r="CN299" s="61"/>
      <c r="CO299" s="61"/>
      <c r="CP299" s="61"/>
      <c r="CQ299" s="61"/>
      <c r="CR299" s="61"/>
      <c r="CS299" s="61"/>
      <c r="CT299" s="61"/>
      <c r="CU299" s="61"/>
      <c r="CV299" s="61"/>
      <c r="CW299" s="61"/>
      <c r="CX299" s="61"/>
      <c r="CY299" s="61"/>
      <c r="CZ299" s="61"/>
      <c r="DA299" s="61"/>
      <c r="DB299" s="61"/>
      <c r="DC299" s="61"/>
      <c r="DD299" s="61"/>
      <c r="DE299" s="61"/>
      <c r="DF299" s="61"/>
      <c r="DG299" s="61"/>
      <c r="DH299" s="61"/>
      <c r="DI299" s="61"/>
      <c r="DJ299" s="61"/>
      <c r="DK299" s="61"/>
      <c r="DL299" s="61"/>
      <c r="DM299" s="61"/>
      <c r="DN299" s="61"/>
      <c r="DO299" s="61"/>
      <c r="DP299" s="61"/>
      <c r="DQ299" s="61"/>
      <c r="DR299" s="61"/>
      <c r="DS299" s="61"/>
      <c r="DT299" s="61"/>
      <c r="DU299" s="61"/>
      <c r="DV299" s="61"/>
      <c r="DW299" s="61"/>
      <c r="DX299" s="61"/>
      <c r="DY299" s="61"/>
      <c r="DZ299" s="61"/>
      <c r="EA299" s="61"/>
      <c r="EB299" s="61"/>
      <c r="EC299" s="61"/>
      <c r="ED299" s="61"/>
      <c r="EE299" s="61"/>
      <c r="EF299" s="61"/>
      <c r="EG299" s="61"/>
      <c r="EH299" s="61"/>
      <c r="EI299" s="61"/>
      <c r="EJ299" s="61"/>
      <c r="EK299" s="61"/>
      <c r="EL299" s="61"/>
      <c r="EM299" s="61"/>
      <c r="EN299" s="61"/>
      <c r="EO299" s="61"/>
      <c r="EP299" s="61"/>
      <c r="EQ299" s="61"/>
      <c r="ER299" s="61"/>
      <c r="ES299" s="61"/>
      <c r="ET299" s="61"/>
      <c r="EU299" s="61"/>
      <c r="EV299" s="61"/>
      <c r="EW299" s="61"/>
      <c r="EX299" s="61"/>
      <c r="EY299" s="61"/>
      <c r="EZ299" s="61"/>
      <c r="FA299" s="61"/>
      <c r="FB299" s="61"/>
      <c r="FC299" s="61"/>
      <c r="FD299" s="61"/>
      <c r="FE299" s="61"/>
      <c r="FF299" s="61"/>
      <c r="FG299" s="61"/>
      <c r="FH299" s="61"/>
      <c r="FI299" s="61"/>
      <c r="FJ299" s="61"/>
      <c r="FK299" s="61"/>
      <c r="FL299" s="61"/>
      <c r="FM299" s="61"/>
      <c r="FN299" s="61"/>
      <c r="FO299" s="61"/>
      <c r="FP299" s="61"/>
      <c r="FQ299" s="61"/>
      <c r="FR299" s="61"/>
      <c r="FS299" s="61"/>
      <c r="FT299" s="61"/>
      <c r="FU299" s="61"/>
      <c r="FV299" s="61"/>
      <c r="FW299" s="61"/>
      <c r="FX299" s="61"/>
      <c r="FY299" s="61"/>
      <c r="FZ299" s="61"/>
      <c r="GA299" s="61"/>
      <c r="GB299" s="61"/>
      <c r="GC299" s="61"/>
      <c r="GD299" s="61"/>
      <c r="GE299" s="61"/>
      <c r="GF299" s="61"/>
      <c r="GG299" s="61"/>
      <c r="GH299" s="61"/>
      <c r="GI299" s="61"/>
      <c r="GJ299" s="61"/>
      <c r="GK299" s="61"/>
      <c r="GL299" s="61"/>
      <c r="GM299" s="61"/>
      <c r="GN299" s="61"/>
      <c r="GO299" s="61"/>
      <c r="GP299" s="61"/>
      <c r="GQ299" s="61"/>
      <c r="GR299" s="61"/>
      <c r="GS299" s="61"/>
      <c r="GT299" s="61"/>
      <c r="GU299" s="61"/>
      <c r="GV299" s="61"/>
      <c r="GW299" s="61"/>
      <c r="GX299" s="61"/>
      <c r="GY299" s="61"/>
      <c r="GZ299" s="61"/>
      <c r="HA299" s="61"/>
      <c r="HB299" s="61"/>
      <c r="HC299" s="61"/>
      <c r="HD299" s="61"/>
      <c r="HE299" s="61"/>
      <c r="HF299" s="61"/>
      <c r="HG299" s="61"/>
      <c r="HH299" s="61"/>
      <c r="HI299" s="61"/>
      <c r="HJ299" s="61"/>
      <c r="HK299" s="61"/>
      <c r="HL299" s="61"/>
      <c r="HM299" s="61"/>
      <c r="HN299" s="61"/>
      <c r="HO299" s="61"/>
      <c r="HP299" s="62"/>
    </row>
    <row r="300" spans="2:224" ht="15" x14ac:dyDescent="0.25">
      <c r="B300" s="63">
        <v>9230</v>
      </c>
      <c r="C300" s="57" t="s">
        <v>619</v>
      </c>
      <c r="D300" s="58">
        <v>805.5</v>
      </c>
      <c r="E300" s="58">
        <v>913.5</v>
      </c>
      <c r="F300" s="58">
        <v>1025.75</v>
      </c>
      <c r="G300" s="58">
        <v>1036.5</v>
      </c>
      <c r="H300" s="58">
        <v>1167.25</v>
      </c>
      <c r="I300" s="58">
        <v>1406.25</v>
      </c>
      <c r="J300" s="58">
        <v>1556.75</v>
      </c>
      <c r="K300" s="58">
        <v>1740.25</v>
      </c>
      <c r="L300" s="58">
        <v>1853.75</v>
      </c>
      <c r="M300" s="58">
        <v>1992.5</v>
      </c>
      <c r="N300" s="58">
        <v>2136.5</v>
      </c>
      <c r="O300" s="58">
        <v>2250.5</v>
      </c>
      <c r="P300" s="58">
        <v>2335.25</v>
      </c>
      <c r="Q300" s="58">
        <v>2193.5</v>
      </c>
      <c r="R300" s="58">
        <v>2263</v>
      </c>
      <c r="S300" s="58">
        <v>2312.5</v>
      </c>
      <c r="T300" s="58">
        <v>2365.75</v>
      </c>
      <c r="U300" s="58">
        <v>2379.75</v>
      </c>
      <c r="V300" s="58">
        <v>2338.5</v>
      </c>
      <c r="W300" s="58">
        <v>2299.75</v>
      </c>
      <c r="X300" s="58">
        <v>2115</v>
      </c>
      <c r="Y300" s="59">
        <v>2001.25</v>
      </c>
      <c r="Z300" s="59">
        <v>2008.5</v>
      </c>
      <c r="AA300" s="60"/>
      <c r="AB300" s="61"/>
      <c r="AC300" s="61"/>
      <c r="AD300" s="61"/>
      <c r="AE300" s="61"/>
      <c r="AF300" s="61"/>
      <c r="AG300" s="61"/>
      <c r="AH300" s="61"/>
      <c r="AI300" s="61"/>
      <c r="AJ300" s="61"/>
      <c r="AK300" s="61"/>
      <c r="AL300" s="61"/>
      <c r="AM300" s="61"/>
      <c r="AN300" s="61"/>
      <c r="AO300" s="61"/>
      <c r="AP300" s="61"/>
      <c r="AQ300" s="61"/>
      <c r="AR300" s="61"/>
      <c r="AS300" s="61"/>
      <c r="AT300" s="61"/>
      <c r="AU300" s="61"/>
      <c r="AV300" s="61"/>
      <c r="AW300" s="61"/>
      <c r="AX300" s="61"/>
      <c r="AY300" s="61"/>
      <c r="AZ300" s="61"/>
      <c r="BA300" s="61"/>
      <c r="BB300" s="61"/>
      <c r="BC300" s="61"/>
      <c r="BD300" s="61"/>
      <c r="BE300" s="61"/>
      <c r="BF300" s="61"/>
      <c r="BG300" s="61"/>
      <c r="BH300" s="61"/>
      <c r="BI300" s="61"/>
      <c r="BJ300" s="61"/>
      <c r="BK300" s="61"/>
      <c r="BL300" s="61"/>
      <c r="BM300" s="61"/>
      <c r="BN300" s="61"/>
      <c r="BO300" s="61"/>
      <c r="BP300" s="61"/>
      <c r="BQ300" s="61"/>
      <c r="BR300" s="61"/>
      <c r="BS300" s="61"/>
      <c r="BT300" s="61"/>
      <c r="BU300" s="61"/>
      <c r="BV300" s="61"/>
      <c r="BW300" s="61"/>
      <c r="BX300" s="61"/>
      <c r="BY300" s="61"/>
      <c r="BZ300" s="61"/>
      <c r="CA300" s="61"/>
      <c r="CB300" s="61"/>
      <c r="CC300" s="61"/>
      <c r="CD300" s="61"/>
      <c r="CE300" s="61"/>
      <c r="CF300" s="61"/>
      <c r="CG300" s="61"/>
      <c r="CH300" s="61"/>
      <c r="CI300" s="61"/>
      <c r="CJ300" s="61"/>
      <c r="CK300" s="61"/>
      <c r="CL300" s="61"/>
      <c r="CM300" s="61"/>
      <c r="CN300" s="61"/>
      <c r="CO300" s="61"/>
      <c r="CP300" s="61"/>
      <c r="CQ300" s="61"/>
      <c r="CR300" s="61"/>
      <c r="CS300" s="61"/>
      <c r="CT300" s="61"/>
      <c r="CU300" s="61"/>
      <c r="CV300" s="61"/>
      <c r="CW300" s="61"/>
      <c r="CX300" s="61"/>
      <c r="CY300" s="61"/>
      <c r="CZ300" s="61"/>
      <c r="DA300" s="61"/>
      <c r="DB300" s="61"/>
      <c r="DC300" s="61"/>
      <c r="DD300" s="61"/>
      <c r="DE300" s="61"/>
      <c r="DF300" s="61"/>
      <c r="DG300" s="61"/>
      <c r="DH300" s="61"/>
      <c r="DI300" s="61"/>
      <c r="DJ300" s="61"/>
      <c r="DK300" s="61"/>
      <c r="DL300" s="61"/>
      <c r="DM300" s="61"/>
      <c r="DN300" s="61"/>
      <c r="DO300" s="61"/>
      <c r="DP300" s="61"/>
      <c r="DQ300" s="61"/>
      <c r="DR300" s="61"/>
      <c r="DS300" s="61"/>
      <c r="DT300" s="61"/>
      <c r="DU300" s="61"/>
      <c r="DV300" s="61"/>
      <c r="DW300" s="61"/>
      <c r="DX300" s="61"/>
      <c r="DY300" s="61"/>
      <c r="DZ300" s="61"/>
      <c r="EA300" s="61"/>
      <c r="EB300" s="61"/>
      <c r="EC300" s="61"/>
      <c r="ED300" s="61"/>
      <c r="EE300" s="61"/>
      <c r="EF300" s="61"/>
      <c r="EG300" s="61"/>
      <c r="EH300" s="61"/>
      <c r="EI300" s="61"/>
      <c r="EJ300" s="61"/>
      <c r="EK300" s="61"/>
      <c r="EL300" s="61"/>
      <c r="EM300" s="61"/>
      <c r="EN300" s="61"/>
      <c r="EO300" s="61"/>
      <c r="EP300" s="61"/>
      <c r="EQ300" s="61"/>
      <c r="ER300" s="61"/>
      <c r="ES300" s="61"/>
      <c r="ET300" s="61"/>
      <c r="EU300" s="61"/>
      <c r="EV300" s="61"/>
      <c r="EW300" s="61"/>
      <c r="EX300" s="61"/>
      <c r="EY300" s="61"/>
      <c r="EZ300" s="61"/>
      <c r="FA300" s="61"/>
      <c r="FB300" s="61"/>
      <c r="FC300" s="61"/>
      <c r="FD300" s="61"/>
      <c r="FE300" s="61"/>
      <c r="FF300" s="61"/>
      <c r="FG300" s="61"/>
      <c r="FH300" s="61"/>
      <c r="FI300" s="61"/>
      <c r="FJ300" s="61"/>
      <c r="FK300" s="61"/>
      <c r="FL300" s="61"/>
      <c r="FM300" s="61"/>
      <c r="FN300" s="61"/>
      <c r="FO300" s="61"/>
      <c r="FP300" s="61"/>
      <c r="FQ300" s="61"/>
      <c r="FR300" s="61"/>
      <c r="FS300" s="61"/>
      <c r="FT300" s="61"/>
      <c r="FU300" s="61"/>
      <c r="FV300" s="61"/>
      <c r="FW300" s="61"/>
      <c r="FX300" s="61"/>
      <c r="FY300" s="61"/>
      <c r="FZ300" s="61"/>
      <c r="GA300" s="61"/>
      <c r="GB300" s="61"/>
      <c r="GC300" s="61"/>
      <c r="GD300" s="61"/>
      <c r="GE300" s="61"/>
      <c r="GF300" s="61"/>
      <c r="GG300" s="61"/>
      <c r="GH300" s="61"/>
      <c r="GI300" s="61"/>
      <c r="GJ300" s="61"/>
      <c r="GK300" s="61"/>
      <c r="GL300" s="61"/>
      <c r="GM300" s="61"/>
      <c r="GN300" s="61"/>
      <c r="GO300" s="61"/>
      <c r="GP300" s="61"/>
      <c r="GQ300" s="61"/>
      <c r="GR300" s="61"/>
      <c r="GS300" s="61"/>
      <c r="GT300" s="61"/>
      <c r="GU300" s="61"/>
      <c r="GV300" s="61"/>
      <c r="GW300" s="61"/>
      <c r="GX300" s="61"/>
      <c r="GY300" s="61"/>
      <c r="GZ300" s="61"/>
      <c r="HA300" s="61"/>
      <c r="HB300" s="61"/>
      <c r="HC300" s="61"/>
      <c r="HD300" s="61"/>
      <c r="HE300" s="61"/>
      <c r="HF300" s="61"/>
      <c r="HG300" s="61"/>
      <c r="HH300" s="61"/>
      <c r="HI300" s="61"/>
      <c r="HJ300" s="61"/>
      <c r="HK300" s="61"/>
      <c r="HL300" s="61"/>
      <c r="HM300" s="61"/>
      <c r="HN300" s="61"/>
      <c r="HO300" s="61"/>
      <c r="HP300" s="62"/>
    </row>
    <row r="301" spans="2:224" ht="15" x14ac:dyDescent="0.25">
      <c r="B301" s="63">
        <v>9241</v>
      </c>
      <c r="C301" s="57" t="s">
        <v>621</v>
      </c>
      <c r="D301" s="58">
        <v>19728</v>
      </c>
      <c r="E301" s="58">
        <v>19538.5</v>
      </c>
      <c r="F301" s="58">
        <v>19173.25</v>
      </c>
      <c r="G301" s="58">
        <v>18927.75</v>
      </c>
      <c r="H301" s="58">
        <v>19757.25</v>
      </c>
      <c r="I301" s="58">
        <v>19876.75</v>
      </c>
      <c r="J301" s="58">
        <v>19051</v>
      </c>
      <c r="K301" s="58">
        <v>20532.75</v>
      </c>
      <c r="L301" s="58">
        <v>22411.75</v>
      </c>
      <c r="M301" s="58">
        <v>24351.25</v>
      </c>
      <c r="N301" s="58">
        <v>26141.5</v>
      </c>
      <c r="O301" s="58">
        <v>28419</v>
      </c>
      <c r="P301" s="58">
        <v>30492.25</v>
      </c>
      <c r="Q301" s="58">
        <v>31726.75</v>
      </c>
      <c r="R301" s="58">
        <v>33464</v>
      </c>
      <c r="S301" s="58">
        <v>34679.5</v>
      </c>
      <c r="T301" s="58">
        <v>35783.75</v>
      </c>
      <c r="U301" s="58">
        <v>36448.5</v>
      </c>
      <c r="V301" s="58">
        <v>36896.75</v>
      </c>
      <c r="W301" s="58">
        <v>38342.5</v>
      </c>
      <c r="X301" s="58">
        <v>38742.75</v>
      </c>
      <c r="Y301" s="59">
        <v>39002.25</v>
      </c>
      <c r="Z301" s="59">
        <v>39656.75</v>
      </c>
      <c r="AA301" s="60"/>
      <c r="AB301" s="61"/>
      <c r="AC301" s="61"/>
      <c r="AD301" s="61"/>
      <c r="AE301" s="61"/>
      <c r="AF301" s="61"/>
      <c r="AG301" s="61"/>
      <c r="AH301" s="61"/>
      <c r="AI301" s="61"/>
      <c r="AJ301" s="61"/>
      <c r="AK301" s="61"/>
      <c r="AL301" s="61"/>
      <c r="AM301" s="61"/>
      <c r="AN301" s="61"/>
      <c r="AO301" s="61"/>
      <c r="AP301" s="61"/>
      <c r="AQ301" s="61"/>
      <c r="AR301" s="61"/>
      <c r="AS301" s="61"/>
      <c r="AT301" s="61"/>
      <c r="AU301" s="61"/>
      <c r="AV301" s="61"/>
      <c r="AW301" s="61"/>
      <c r="AX301" s="61"/>
      <c r="AY301" s="61"/>
      <c r="AZ301" s="61"/>
      <c r="BA301" s="61"/>
      <c r="BB301" s="61"/>
      <c r="BC301" s="61"/>
      <c r="BD301" s="61"/>
      <c r="BE301" s="61"/>
      <c r="BF301" s="61"/>
      <c r="BG301" s="61"/>
      <c r="BH301" s="61"/>
      <c r="BI301" s="61"/>
      <c r="BJ301" s="61"/>
      <c r="BK301" s="61"/>
      <c r="BL301" s="61"/>
      <c r="BM301" s="61"/>
      <c r="BN301" s="61"/>
      <c r="BO301" s="61"/>
      <c r="BP301" s="61"/>
      <c r="BQ301" s="61"/>
      <c r="BR301" s="61"/>
      <c r="BS301" s="61"/>
      <c r="BT301" s="61"/>
      <c r="BU301" s="61"/>
      <c r="BV301" s="61"/>
      <c r="BW301" s="61"/>
      <c r="BX301" s="61"/>
      <c r="BY301" s="61"/>
      <c r="BZ301" s="61"/>
      <c r="CA301" s="61"/>
      <c r="CB301" s="61"/>
      <c r="CC301" s="61"/>
      <c r="CD301" s="61"/>
      <c r="CE301" s="61"/>
      <c r="CF301" s="61"/>
      <c r="CG301" s="61"/>
      <c r="CH301" s="61"/>
      <c r="CI301" s="61"/>
      <c r="CJ301" s="61"/>
      <c r="CK301" s="61"/>
      <c r="CL301" s="61"/>
      <c r="CM301" s="61"/>
      <c r="CN301" s="61"/>
      <c r="CO301" s="61"/>
      <c r="CP301" s="61"/>
      <c r="CQ301" s="61"/>
      <c r="CR301" s="61"/>
      <c r="CS301" s="61"/>
      <c r="CT301" s="61"/>
      <c r="CU301" s="61"/>
      <c r="CV301" s="61"/>
      <c r="CW301" s="61"/>
      <c r="CX301" s="61"/>
      <c r="CY301" s="61"/>
      <c r="CZ301" s="61"/>
      <c r="DA301" s="61"/>
      <c r="DB301" s="61"/>
      <c r="DC301" s="61"/>
      <c r="DD301" s="61"/>
      <c r="DE301" s="61"/>
      <c r="DF301" s="61"/>
      <c r="DG301" s="61"/>
      <c r="DH301" s="61"/>
      <c r="DI301" s="61"/>
      <c r="DJ301" s="61"/>
      <c r="DK301" s="61"/>
      <c r="DL301" s="61"/>
      <c r="DM301" s="61"/>
      <c r="DN301" s="61"/>
      <c r="DO301" s="61"/>
      <c r="DP301" s="61"/>
      <c r="DQ301" s="61"/>
      <c r="DR301" s="61"/>
      <c r="DS301" s="61"/>
      <c r="DT301" s="61"/>
      <c r="DU301" s="61"/>
      <c r="DV301" s="61"/>
      <c r="DW301" s="61"/>
      <c r="DX301" s="61"/>
      <c r="DY301" s="61"/>
      <c r="DZ301" s="61"/>
      <c r="EA301" s="61"/>
      <c r="EB301" s="61"/>
      <c r="EC301" s="61"/>
      <c r="ED301" s="61"/>
      <c r="EE301" s="61"/>
      <c r="EF301" s="61"/>
      <c r="EG301" s="61"/>
      <c r="EH301" s="61"/>
      <c r="EI301" s="61"/>
      <c r="EJ301" s="61"/>
      <c r="EK301" s="61"/>
      <c r="EL301" s="61"/>
      <c r="EM301" s="61"/>
      <c r="EN301" s="61"/>
      <c r="EO301" s="61"/>
      <c r="EP301" s="61"/>
      <c r="EQ301" s="61"/>
      <c r="ER301" s="61"/>
      <c r="ES301" s="61"/>
      <c r="ET301" s="61"/>
      <c r="EU301" s="61"/>
      <c r="EV301" s="61"/>
      <c r="EW301" s="61"/>
      <c r="EX301" s="61"/>
      <c r="EY301" s="61"/>
      <c r="EZ301" s="61"/>
      <c r="FA301" s="61"/>
      <c r="FB301" s="61"/>
      <c r="FC301" s="61"/>
      <c r="FD301" s="61"/>
      <c r="FE301" s="61"/>
      <c r="FF301" s="61"/>
      <c r="FG301" s="61"/>
      <c r="FH301" s="61"/>
      <c r="FI301" s="61"/>
      <c r="FJ301" s="61"/>
      <c r="FK301" s="61"/>
      <c r="FL301" s="61"/>
      <c r="FM301" s="61"/>
      <c r="FN301" s="61"/>
      <c r="FO301" s="61"/>
      <c r="FP301" s="61"/>
      <c r="FQ301" s="61"/>
      <c r="FR301" s="61"/>
      <c r="FS301" s="61"/>
      <c r="FT301" s="61"/>
      <c r="FU301" s="61"/>
      <c r="FV301" s="61"/>
      <c r="FW301" s="61"/>
      <c r="FX301" s="61"/>
      <c r="FY301" s="61"/>
      <c r="FZ301" s="61"/>
      <c r="GA301" s="61"/>
      <c r="GB301" s="61"/>
      <c r="GC301" s="61"/>
      <c r="GD301" s="61"/>
      <c r="GE301" s="61"/>
      <c r="GF301" s="61"/>
      <c r="GG301" s="61"/>
      <c r="GH301" s="61"/>
      <c r="GI301" s="61"/>
      <c r="GJ301" s="61"/>
      <c r="GK301" s="61"/>
      <c r="GL301" s="61"/>
      <c r="GM301" s="61"/>
      <c r="GN301" s="61"/>
      <c r="GO301" s="61"/>
      <c r="GP301" s="61"/>
      <c r="GQ301" s="61"/>
      <c r="GR301" s="61"/>
      <c r="GS301" s="61"/>
      <c r="GT301" s="61"/>
      <c r="GU301" s="61"/>
      <c r="GV301" s="61"/>
      <c r="GW301" s="61"/>
      <c r="GX301" s="61"/>
      <c r="GY301" s="61"/>
      <c r="GZ301" s="61"/>
      <c r="HA301" s="61"/>
      <c r="HB301" s="61"/>
      <c r="HC301" s="61"/>
      <c r="HD301" s="61"/>
      <c r="HE301" s="61"/>
      <c r="HF301" s="61"/>
      <c r="HG301" s="61"/>
      <c r="HH301" s="61"/>
      <c r="HI301" s="61"/>
      <c r="HJ301" s="61"/>
      <c r="HK301" s="61"/>
      <c r="HL301" s="61"/>
      <c r="HM301" s="61"/>
      <c r="HN301" s="61"/>
      <c r="HO301" s="61"/>
      <c r="HP301" s="62"/>
    </row>
    <row r="302" spans="2:224" ht="15" x14ac:dyDescent="0.25">
      <c r="B302" s="63">
        <v>9249</v>
      </c>
      <c r="C302" s="57" t="s">
        <v>623</v>
      </c>
      <c r="D302" s="58">
        <v>10265.5</v>
      </c>
      <c r="E302" s="58">
        <v>11295.75</v>
      </c>
      <c r="F302" s="58">
        <v>12522.25</v>
      </c>
      <c r="G302" s="58">
        <v>14073.25</v>
      </c>
      <c r="H302" s="58">
        <v>15942</v>
      </c>
      <c r="I302" s="58">
        <v>17169.25</v>
      </c>
      <c r="J302" s="58">
        <v>16062</v>
      </c>
      <c r="K302" s="58">
        <v>19196.75</v>
      </c>
      <c r="L302" s="58">
        <v>22961</v>
      </c>
      <c r="M302" s="58">
        <v>26886</v>
      </c>
      <c r="N302" s="58">
        <v>30868.5</v>
      </c>
      <c r="O302" s="58">
        <v>34708.25</v>
      </c>
      <c r="P302" s="58">
        <v>38550.75</v>
      </c>
      <c r="Q302" s="58">
        <v>40943.25</v>
      </c>
      <c r="R302" s="58">
        <v>43293</v>
      </c>
      <c r="S302" s="58">
        <v>44863.5</v>
      </c>
      <c r="T302" s="58">
        <v>45760</v>
      </c>
      <c r="U302" s="58">
        <v>44847.5</v>
      </c>
      <c r="V302" s="58">
        <v>43725.5</v>
      </c>
      <c r="W302" s="58">
        <v>43426.25</v>
      </c>
      <c r="X302" s="58">
        <v>42734.25</v>
      </c>
      <c r="Y302" s="59">
        <v>41724.5</v>
      </c>
      <c r="Z302" s="59">
        <v>41062.5</v>
      </c>
      <c r="AA302" s="60"/>
      <c r="AB302" s="61"/>
      <c r="AC302" s="61"/>
      <c r="AD302" s="61"/>
      <c r="AE302" s="61"/>
      <c r="AF302" s="61"/>
      <c r="AG302" s="61"/>
      <c r="AH302" s="61"/>
      <c r="AI302" s="61"/>
      <c r="AJ302" s="61"/>
      <c r="AK302" s="61"/>
      <c r="AL302" s="61"/>
      <c r="AM302" s="61"/>
      <c r="AN302" s="61"/>
      <c r="AO302" s="61"/>
      <c r="AP302" s="61"/>
      <c r="AQ302" s="61"/>
      <c r="AR302" s="61"/>
      <c r="AS302" s="61"/>
      <c r="AT302" s="61"/>
      <c r="AU302" s="61"/>
      <c r="AV302" s="61"/>
      <c r="AW302" s="61"/>
      <c r="AX302" s="61"/>
      <c r="AY302" s="61"/>
      <c r="AZ302" s="61"/>
      <c r="BA302" s="61"/>
      <c r="BB302" s="61"/>
      <c r="BC302" s="61"/>
      <c r="BD302" s="61"/>
      <c r="BE302" s="61"/>
      <c r="BF302" s="61"/>
      <c r="BG302" s="61"/>
      <c r="BH302" s="61"/>
      <c r="BI302" s="61"/>
      <c r="BJ302" s="61"/>
      <c r="BK302" s="61"/>
      <c r="BL302" s="61"/>
      <c r="BM302" s="61"/>
      <c r="BN302" s="61"/>
      <c r="BO302" s="61"/>
      <c r="BP302" s="61"/>
      <c r="BQ302" s="61"/>
      <c r="BR302" s="61"/>
      <c r="BS302" s="61"/>
      <c r="BT302" s="61"/>
      <c r="BU302" s="61"/>
      <c r="BV302" s="61"/>
      <c r="BW302" s="61"/>
      <c r="BX302" s="61"/>
      <c r="BY302" s="61"/>
      <c r="BZ302" s="61"/>
      <c r="CA302" s="61"/>
      <c r="CB302" s="61"/>
      <c r="CC302" s="61"/>
      <c r="CD302" s="61"/>
      <c r="CE302" s="61"/>
      <c r="CF302" s="61"/>
      <c r="CG302" s="61"/>
      <c r="CH302" s="61"/>
      <c r="CI302" s="61"/>
      <c r="CJ302" s="61"/>
      <c r="CK302" s="61"/>
      <c r="CL302" s="61"/>
      <c r="CM302" s="61"/>
      <c r="CN302" s="61"/>
      <c r="CO302" s="61"/>
      <c r="CP302" s="61"/>
      <c r="CQ302" s="61"/>
      <c r="CR302" s="61"/>
      <c r="CS302" s="61"/>
      <c r="CT302" s="61"/>
      <c r="CU302" s="61"/>
      <c r="CV302" s="61"/>
      <c r="CW302" s="61"/>
      <c r="CX302" s="61"/>
      <c r="CY302" s="61"/>
      <c r="CZ302" s="61"/>
      <c r="DA302" s="61"/>
      <c r="DB302" s="61"/>
      <c r="DC302" s="61"/>
      <c r="DD302" s="61"/>
      <c r="DE302" s="61"/>
      <c r="DF302" s="61"/>
      <c r="DG302" s="61"/>
      <c r="DH302" s="61"/>
      <c r="DI302" s="61"/>
      <c r="DJ302" s="61"/>
      <c r="DK302" s="61"/>
      <c r="DL302" s="61"/>
      <c r="DM302" s="61"/>
      <c r="DN302" s="61"/>
      <c r="DO302" s="61"/>
      <c r="DP302" s="61"/>
      <c r="DQ302" s="61"/>
      <c r="DR302" s="61"/>
      <c r="DS302" s="61"/>
      <c r="DT302" s="61"/>
      <c r="DU302" s="61"/>
      <c r="DV302" s="61"/>
      <c r="DW302" s="61"/>
      <c r="DX302" s="61"/>
      <c r="DY302" s="61"/>
      <c r="DZ302" s="61"/>
      <c r="EA302" s="61"/>
      <c r="EB302" s="61"/>
      <c r="EC302" s="61"/>
      <c r="ED302" s="61"/>
      <c r="EE302" s="61"/>
      <c r="EF302" s="61"/>
      <c r="EG302" s="61"/>
      <c r="EH302" s="61"/>
      <c r="EI302" s="61"/>
      <c r="EJ302" s="61"/>
      <c r="EK302" s="61"/>
      <c r="EL302" s="61"/>
      <c r="EM302" s="61"/>
      <c r="EN302" s="61"/>
      <c r="EO302" s="61"/>
      <c r="EP302" s="61"/>
      <c r="EQ302" s="61"/>
      <c r="ER302" s="61"/>
      <c r="ES302" s="61"/>
      <c r="ET302" s="61"/>
      <c r="EU302" s="61"/>
      <c r="EV302" s="61"/>
      <c r="EW302" s="61"/>
      <c r="EX302" s="61"/>
      <c r="EY302" s="61"/>
      <c r="EZ302" s="61"/>
      <c r="FA302" s="61"/>
      <c r="FB302" s="61"/>
      <c r="FC302" s="61"/>
      <c r="FD302" s="61"/>
      <c r="FE302" s="61"/>
      <c r="FF302" s="61"/>
      <c r="FG302" s="61"/>
      <c r="FH302" s="61"/>
      <c r="FI302" s="61"/>
      <c r="FJ302" s="61"/>
      <c r="FK302" s="61"/>
      <c r="FL302" s="61"/>
      <c r="FM302" s="61"/>
      <c r="FN302" s="61"/>
      <c r="FO302" s="61"/>
      <c r="FP302" s="61"/>
      <c r="FQ302" s="61"/>
      <c r="FR302" s="61"/>
      <c r="FS302" s="61"/>
      <c r="FT302" s="61"/>
      <c r="FU302" s="61"/>
      <c r="FV302" s="61"/>
      <c r="FW302" s="61"/>
      <c r="FX302" s="61"/>
      <c r="FY302" s="61"/>
      <c r="FZ302" s="61"/>
      <c r="GA302" s="61"/>
      <c r="GB302" s="61"/>
      <c r="GC302" s="61"/>
      <c r="GD302" s="61"/>
      <c r="GE302" s="61"/>
      <c r="GF302" s="61"/>
      <c r="GG302" s="61"/>
      <c r="GH302" s="61"/>
      <c r="GI302" s="61"/>
      <c r="GJ302" s="61"/>
      <c r="GK302" s="61"/>
      <c r="GL302" s="61"/>
      <c r="GM302" s="61"/>
      <c r="GN302" s="61"/>
      <c r="GO302" s="61"/>
      <c r="GP302" s="61"/>
      <c r="GQ302" s="61"/>
      <c r="GR302" s="61"/>
      <c r="GS302" s="61"/>
      <c r="GT302" s="61"/>
      <c r="GU302" s="61"/>
      <c r="GV302" s="61"/>
      <c r="GW302" s="61"/>
      <c r="GX302" s="61"/>
      <c r="GY302" s="61"/>
      <c r="GZ302" s="61"/>
      <c r="HA302" s="61"/>
      <c r="HB302" s="61"/>
      <c r="HC302" s="61"/>
      <c r="HD302" s="61"/>
      <c r="HE302" s="61"/>
      <c r="HF302" s="61"/>
      <c r="HG302" s="61"/>
      <c r="HH302" s="61"/>
      <c r="HI302" s="61"/>
      <c r="HJ302" s="61"/>
      <c r="HK302" s="61"/>
      <c r="HL302" s="61"/>
      <c r="HM302" s="61"/>
      <c r="HN302" s="61"/>
      <c r="HO302" s="61"/>
      <c r="HP302" s="62"/>
    </row>
    <row r="303" spans="2:224" ht="15" x14ac:dyDescent="0.25">
      <c r="B303" s="63">
        <v>9301</v>
      </c>
      <c r="C303" s="57" t="s">
        <v>625</v>
      </c>
      <c r="D303" s="58">
        <v>3743.75</v>
      </c>
      <c r="E303" s="58">
        <v>3843.75</v>
      </c>
      <c r="F303" s="58">
        <v>4036.5</v>
      </c>
      <c r="G303" s="58">
        <v>3532.25</v>
      </c>
      <c r="H303" s="58">
        <v>3484.25</v>
      </c>
      <c r="I303" s="58">
        <v>3274.25</v>
      </c>
      <c r="J303" s="58">
        <v>2802.75</v>
      </c>
      <c r="K303" s="58">
        <v>2919</v>
      </c>
      <c r="L303" s="58">
        <v>3605.75</v>
      </c>
      <c r="M303" s="58">
        <v>4356.5</v>
      </c>
      <c r="N303" s="58">
        <v>4935.75</v>
      </c>
      <c r="O303" s="58">
        <v>5508</v>
      </c>
      <c r="P303" s="58">
        <v>5930.5</v>
      </c>
      <c r="Q303" s="58">
        <v>5764.25</v>
      </c>
      <c r="R303" s="58">
        <v>5640.5</v>
      </c>
      <c r="S303" s="58">
        <v>5580.25</v>
      </c>
      <c r="T303" s="58">
        <v>5527.75</v>
      </c>
      <c r="U303" s="58">
        <v>5441.75</v>
      </c>
      <c r="V303" s="58">
        <v>5250</v>
      </c>
      <c r="W303" s="58">
        <v>5220.25</v>
      </c>
      <c r="X303" s="58">
        <v>5153.25</v>
      </c>
      <c r="Y303" s="59">
        <v>4893.25</v>
      </c>
      <c r="Z303" s="59">
        <v>4608.75</v>
      </c>
      <c r="AA303" s="60"/>
      <c r="AB303" s="61"/>
      <c r="AC303" s="61"/>
      <c r="AD303" s="61"/>
      <c r="AE303" s="61"/>
      <c r="AF303" s="61"/>
      <c r="AG303" s="61"/>
      <c r="AH303" s="61"/>
      <c r="AI303" s="61"/>
      <c r="AJ303" s="61"/>
      <c r="AK303" s="61"/>
      <c r="AL303" s="61"/>
      <c r="AM303" s="61"/>
      <c r="AN303" s="61"/>
      <c r="AO303" s="61"/>
      <c r="AP303" s="61"/>
      <c r="AQ303" s="61"/>
      <c r="AR303" s="61"/>
      <c r="AS303" s="61"/>
      <c r="AT303" s="61"/>
      <c r="AU303" s="61"/>
      <c r="AV303" s="61"/>
      <c r="AW303" s="61"/>
      <c r="AX303" s="61"/>
      <c r="AY303" s="61"/>
      <c r="AZ303" s="61"/>
      <c r="BA303" s="61"/>
      <c r="BB303" s="61"/>
      <c r="BC303" s="61"/>
      <c r="BD303" s="61"/>
      <c r="BE303" s="61"/>
      <c r="BF303" s="61"/>
      <c r="BG303" s="61"/>
      <c r="BH303" s="61"/>
      <c r="BI303" s="61"/>
      <c r="BJ303" s="61"/>
      <c r="BK303" s="61"/>
      <c r="BL303" s="61"/>
      <c r="BM303" s="61"/>
      <c r="BN303" s="61"/>
      <c r="BO303" s="61"/>
      <c r="BP303" s="61"/>
      <c r="BQ303" s="61"/>
      <c r="BR303" s="61"/>
      <c r="BS303" s="61"/>
      <c r="BT303" s="61"/>
      <c r="BU303" s="61"/>
      <c r="BV303" s="61"/>
      <c r="BW303" s="61"/>
      <c r="BX303" s="61"/>
      <c r="BY303" s="61"/>
      <c r="BZ303" s="61"/>
      <c r="CA303" s="61"/>
      <c r="CB303" s="61"/>
      <c r="CC303" s="61"/>
      <c r="CD303" s="61"/>
      <c r="CE303" s="61"/>
      <c r="CF303" s="61"/>
      <c r="CG303" s="61"/>
      <c r="CH303" s="61"/>
      <c r="CI303" s="61"/>
      <c r="CJ303" s="61"/>
      <c r="CK303" s="61"/>
      <c r="CL303" s="61"/>
      <c r="CM303" s="61"/>
      <c r="CN303" s="61"/>
      <c r="CO303" s="61"/>
      <c r="CP303" s="61"/>
      <c r="CQ303" s="61"/>
      <c r="CR303" s="61"/>
      <c r="CS303" s="61"/>
      <c r="CT303" s="61"/>
      <c r="CU303" s="61"/>
      <c r="CV303" s="61"/>
      <c r="CW303" s="61"/>
      <c r="CX303" s="61"/>
      <c r="CY303" s="61"/>
      <c r="CZ303" s="61"/>
      <c r="DA303" s="61"/>
      <c r="DB303" s="61"/>
      <c r="DC303" s="61"/>
      <c r="DD303" s="61"/>
      <c r="DE303" s="61"/>
      <c r="DF303" s="61"/>
      <c r="DG303" s="61"/>
      <c r="DH303" s="61"/>
      <c r="DI303" s="61"/>
      <c r="DJ303" s="61"/>
      <c r="DK303" s="61"/>
      <c r="DL303" s="61"/>
      <c r="DM303" s="61"/>
      <c r="DN303" s="61"/>
      <c r="DO303" s="61"/>
      <c r="DP303" s="61"/>
      <c r="DQ303" s="61"/>
      <c r="DR303" s="61"/>
      <c r="DS303" s="61"/>
      <c r="DT303" s="61"/>
      <c r="DU303" s="61"/>
      <c r="DV303" s="61"/>
      <c r="DW303" s="61"/>
      <c r="DX303" s="61"/>
      <c r="DY303" s="61"/>
      <c r="DZ303" s="61"/>
      <c r="EA303" s="61"/>
      <c r="EB303" s="61"/>
      <c r="EC303" s="61"/>
      <c r="ED303" s="61"/>
      <c r="EE303" s="61"/>
      <c r="EF303" s="61"/>
      <c r="EG303" s="61"/>
      <c r="EH303" s="61"/>
      <c r="EI303" s="61"/>
      <c r="EJ303" s="61"/>
      <c r="EK303" s="61"/>
      <c r="EL303" s="61"/>
      <c r="EM303" s="61"/>
      <c r="EN303" s="61"/>
      <c r="EO303" s="61"/>
      <c r="EP303" s="61"/>
      <c r="EQ303" s="61"/>
      <c r="ER303" s="61"/>
      <c r="ES303" s="61"/>
      <c r="ET303" s="61"/>
      <c r="EU303" s="61"/>
      <c r="EV303" s="61"/>
      <c r="EW303" s="61"/>
      <c r="EX303" s="61"/>
      <c r="EY303" s="61"/>
      <c r="EZ303" s="61"/>
      <c r="FA303" s="61"/>
      <c r="FB303" s="61"/>
      <c r="FC303" s="61"/>
      <c r="FD303" s="61"/>
      <c r="FE303" s="61"/>
      <c r="FF303" s="61"/>
      <c r="FG303" s="61"/>
      <c r="FH303" s="61"/>
      <c r="FI303" s="61"/>
      <c r="FJ303" s="61"/>
      <c r="FK303" s="61"/>
      <c r="FL303" s="61"/>
      <c r="FM303" s="61"/>
      <c r="FN303" s="61"/>
      <c r="FO303" s="61"/>
      <c r="FP303" s="61"/>
      <c r="FQ303" s="61"/>
      <c r="FR303" s="61"/>
      <c r="FS303" s="61"/>
      <c r="FT303" s="61"/>
      <c r="FU303" s="61"/>
      <c r="FV303" s="61"/>
      <c r="FW303" s="61"/>
      <c r="FX303" s="61"/>
      <c r="FY303" s="61"/>
      <c r="FZ303" s="61"/>
      <c r="GA303" s="61"/>
      <c r="GB303" s="61"/>
      <c r="GC303" s="61"/>
      <c r="GD303" s="61"/>
      <c r="GE303" s="61"/>
      <c r="GF303" s="61"/>
      <c r="GG303" s="61"/>
      <c r="GH303" s="61"/>
      <c r="GI303" s="61"/>
      <c r="GJ303" s="61"/>
      <c r="GK303" s="61"/>
      <c r="GL303" s="61"/>
      <c r="GM303" s="61"/>
      <c r="GN303" s="61"/>
      <c r="GO303" s="61"/>
      <c r="GP303" s="61"/>
      <c r="GQ303" s="61"/>
      <c r="GR303" s="61"/>
      <c r="GS303" s="61"/>
      <c r="GT303" s="61"/>
      <c r="GU303" s="61"/>
      <c r="GV303" s="61"/>
      <c r="GW303" s="61"/>
      <c r="GX303" s="61"/>
      <c r="GY303" s="61"/>
      <c r="GZ303" s="61"/>
      <c r="HA303" s="61"/>
      <c r="HB303" s="61"/>
      <c r="HC303" s="61"/>
      <c r="HD303" s="61"/>
      <c r="HE303" s="61"/>
      <c r="HF303" s="61"/>
      <c r="HG303" s="61"/>
      <c r="HH303" s="61"/>
      <c r="HI303" s="61"/>
      <c r="HJ303" s="61"/>
      <c r="HK303" s="61"/>
      <c r="HL303" s="61"/>
      <c r="HM303" s="61"/>
      <c r="HN303" s="61"/>
      <c r="HO303" s="61"/>
      <c r="HP303" s="62"/>
    </row>
    <row r="304" spans="2:224" ht="15" x14ac:dyDescent="0.25">
      <c r="B304" s="63">
        <v>9302</v>
      </c>
      <c r="C304" s="57" t="s">
        <v>627</v>
      </c>
      <c r="D304" s="58">
        <v>6529</v>
      </c>
      <c r="E304" s="58">
        <v>7124.5</v>
      </c>
      <c r="F304" s="58">
        <v>7666.25</v>
      </c>
      <c r="G304" s="58">
        <v>6751.25</v>
      </c>
      <c r="H304" s="58">
        <v>6802.75</v>
      </c>
      <c r="I304" s="58">
        <v>6922.75</v>
      </c>
      <c r="J304" s="58">
        <v>6492.25</v>
      </c>
      <c r="K304" s="58">
        <v>6914.5</v>
      </c>
      <c r="L304" s="58">
        <v>8633.75</v>
      </c>
      <c r="M304" s="58">
        <v>10324.75</v>
      </c>
      <c r="N304" s="58">
        <v>11611</v>
      </c>
      <c r="O304" s="58">
        <v>12412.25</v>
      </c>
      <c r="P304" s="58">
        <v>13091.25</v>
      </c>
      <c r="Q304" s="58">
        <v>12993.75</v>
      </c>
      <c r="R304" s="58">
        <v>13219</v>
      </c>
      <c r="S304" s="58">
        <v>12814.25</v>
      </c>
      <c r="T304" s="58">
        <v>12348.75</v>
      </c>
      <c r="U304" s="58">
        <v>11926.25</v>
      </c>
      <c r="V304" s="58">
        <v>11577</v>
      </c>
      <c r="W304" s="58">
        <v>11375</v>
      </c>
      <c r="X304" s="58">
        <v>11267.75</v>
      </c>
      <c r="Y304" s="59">
        <v>11417.75</v>
      </c>
      <c r="Z304" s="59">
        <v>11193.25</v>
      </c>
      <c r="AA304" s="60"/>
      <c r="AB304" s="61"/>
      <c r="AC304" s="61"/>
      <c r="AD304" s="61"/>
      <c r="AE304" s="61"/>
      <c r="AF304" s="61"/>
      <c r="AG304" s="61"/>
      <c r="AH304" s="61"/>
      <c r="AI304" s="61"/>
      <c r="AJ304" s="61"/>
      <c r="AK304" s="61"/>
      <c r="AL304" s="61"/>
      <c r="AM304" s="61"/>
      <c r="AN304" s="61"/>
      <c r="AO304" s="61"/>
      <c r="AP304" s="61"/>
      <c r="AQ304" s="61"/>
      <c r="AR304" s="61"/>
      <c r="AS304" s="61"/>
      <c r="AT304" s="61"/>
      <c r="AU304" s="61"/>
      <c r="AV304" s="61"/>
      <c r="AW304" s="61"/>
      <c r="AX304" s="61"/>
      <c r="AY304" s="61"/>
      <c r="AZ304" s="61"/>
      <c r="BA304" s="61"/>
      <c r="BB304" s="61"/>
      <c r="BC304" s="61"/>
      <c r="BD304" s="61"/>
      <c r="BE304" s="61"/>
      <c r="BF304" s="61"/>
      <c r="BG304" s="61"/>
      <c r="BH304" s="61"/>
      <c r="BI304" s="61"/>
      <c r="BJ304" s="61"/>
      <c r="BK304" s="61"/>
      <c r="BL304" s="61"/>
      <c r="BM304" s="61"/>
      <c r="BN304" s="61"/>
      <c r="BO304" s="61"/>
      <c r="BP304" s="61"/>
      <c r="BQ304" s="61"/>
      <c r="BR304" s="61"/>
      <c r="BS304" s="61"/>
      <c r="BT304" s="61"/>
      <c r="BU304" s="61"/>
      <c r="BV304" s="61"/>
      <c r="BW304" s="61"/>
      <c r="BX304" s="61"/>
      <c r="BY304" s="61"/>
      <c r="BZ304" s="61"/>
      <c r="CA304" s="61"/>
      <c r="CB304" s="61"/>
      <c r="CC304" s="61"/>
      <c r="CD304" s="61"/>
      <c r="CE304" s="61"/>
      <c r="CF304" s="61"/>
      <c r="CG304" s="61"/>
      <c r="CH304" s="61"/>
      <c r="CI304" s="61"/>
      <c r="CJ304" s="61"/>
      <c r="CK304" s="61"/>
      <c r="CL304" s="61"/>
      <c r="CM304" s="61"/>
      <c r="CN304" s="61"/>
      <c r="CO304" s="61"/>
      <c r="CP304" s="61"/>
      <c r="CQ304" s="61"/>
      <c r="CR304" s="61"/>
      <c r="CS304" s="61"/>
      <c r="CT304" s="61"/>
      <c r="CU304" s="61"/>
      <c r="CV304" s="61"/>
      <c r="CW304" s="61"/>
      <c r="CX304" s="61"/>
      <c r="CY304" s="61"/>
      <c r="CZ304" s="61"/>
      <c r="DA304" s="61"/>
      <c r="DB304" s="61"/>
      <c r="DC304" s="61"/>
      <c r="DD304" s="61"/>
      <c r="DE304" s="61"/>
      <c r="DF304" s="61"/>
      <c r="DG304" s="61"/>
      <c r="DH304" s="61"/>
      <c r="DI304" s="61"/>
      <c r="DJ304" s="61"/>
      <c r="DK304" s="61"/>
      <c r="DL304" s="61"/>
      <c r="DM304" s="61"/>
      <c r="DN304" s="61"/>
      <c r="DO304" s="61"/>
      <c r="DP304" s="61"/>
      <c r="DQ304" s="61"/>
      <c r="DR304" s="61"/>
      <c r="DS304" s="61"/>
      <c r="DT304" s="61"/>
      <c r="DU304" s="61"/>
      <c r="DV304" s="61"/>
      <c r="DW304" s="61"/>
      <c r="DX304" s="61"/>
      <c r="DY304" s="61"/>
      <c r="DZ304" s="61"/>
      <c r="EA304" s="61"/>
      <c r="EB304" s="61"/>
      <c r="EC304" s="61"/>
      <c r="ED304" s="61"/>
      <c r="EE304" s="61"/>
      <c r="EF304" s="61"/>
      <c r="EG304" s="61"/>
      <c r="EH304" s="61"/>
      <c r="EI304" s="61"/>
      <c r="EJ304" s="61"/>
      <c r="EK304" s="61"/>
      <c r="EL304" s="61"/>
      <c r="EM304" s="61"/>
      <c r="EN304" s="61"/>
      <c r="EO304" s="61"/>
      <c r="EP304" s="61"/>
      <c r="EQ304" s="61"/>
      <c r="ER304" s="61"/>
      <c r="ES304" s="61"/>
      <c r="ET304" s="61"/>
      <c r="EU304" s="61"/>
      <c r="EV304" s="61"/>
      <c r="EW304" s="61"/>
      <c r="EX304" s="61"/>
      <c r="EY304" s="61"/>
      <c r="EZ304" s="61"/>
      <c r="FA304" s="61"/>
      <c r="FB304" s="61"/>
      <c r="FC304" s="61"/>
      <c r="FD304" s="61"/>
      <c r="FE304" s="61"/>
      <c r="FF304" s="61"/>
      <c r="FG304" s="61"/>
      <c r="FH304" s="61"/>
      <c r="FI304" s="61"/>
      <c r="FJ304" s="61"/>
      <c r="FK304" s="61"/>
      <c r="FL304" s="61"/>
      <c r="FM304" s="61"/>
      <c r="FN304" s="61"/>
      <c r="FO304" s="61"/>
      <c r="FP304" s="61"/>
      <c r="FQ304" s="61"/>
      <c r="FR304" s="61"/>
      <c r="FS304" s="61"/>
      <c r="FT304" s="61"/>
      <c r="FU304" s="61"/>
      <c r="FV304" s="61"/>
      <c r="FW304" s="61"/>
      <c r="FX304" s="61"/>
      <c r="FY304" s="61"/>
      <c r="FZ304" s="61"/>
      <c r="GA304" s="61"/>
      <c r="GB304" s="61"/>
      <c r="GC304" s="61"/>
      <c r="GD304" s="61"/>
      <c r="GE304" s="61"/>
      <c r="GF304" s="61"/>
      <c r="GG304" s="61"/>
      <c r="GH304" s="61"/>
      <c r="GI304" s="61"/>
      <c r="GJ304" s="61"/>
      <c r="GK304" s="61"/>
      <c r="GL304" s="61"/>
      <c r="GM304" s="61"/>
      <c r="GN304" s="61"/>
      <c r="GO304" s="61"/>
      <c r="GP304" s="61"/>
      <c r="GQ304" s="61"/>
      <c r="GR304" s="61"/>
      <c r="GS304" s="61"/>
      <c r="GT304" s="61"/>
      <c r="GU304" s="61"/>
      <c r="GV304" s="61"/>
      <c r="GW304" s="61"/>
      <c r="GX304" s="61"/>
      <c r="GY304" s="61"/>
      <c r="GZ304" s="61"/>
      <c r="HA304" s="61"/>
      <c r="HB304" s="61"/>
      <c r="HC304" s="61"/>
      <c r="HD304" s="61"/>
      <c r="HE304" s="61"/>
      <c r="HF304" s="61"/>
      <c r="HG304" s="61"/>
      <c r="HH304" s="61"/>
      <c r="HI304" s="61"/>
      <c r="HJ304" s="61"/>
      <c r="HK304" s="61"/>
      <c r="HL304" s="61"/>
      <c r="HM304" s="61"/>
      <c r="HN304" s="61"/>
      <c r="HO304" s="61"/>
      <c r="HP304" s="62"/>
    </row>
    <row r="305" spans="2:224" ht="15" x14ac:dyDescent="0.25">
      <c r="B305" s="63">
        <v>9303</v>
      </c>
      <c r="C305" s="57" t="s">
        <v>629</v>
      </c>
      <c r="D305" s="58">
        <v>4078.75</v>
      </c>
      <c r="E305" s="58">
        <v>4325.75</v>
      </c>
      <c r="F305" s="58">
        <v>4644.5</v>
      </c>
      <c r="G305" s="58">
        <v>5001.75</v>
      </c>
      <c r="H305" s="58">
        <v>4957.5</v>
      </c>
      <c r="I305" s="58">
        <v>4840</v>
      </c>
      <c r="J305" s="58">
        <v>4647.75</v>
      </c>
      <c r="K305" s="58">
        <v>4763.75</v>
      </c>
      <c r="L305" s="58">
        <v>4825.25</v>
      </c>
      <c r="M305" s="58">
        <v>4932.25</v>
      </c>
      <c r="N305" s="58">
        <v>4991</v>
      </c>
      <c r="O305" s="58">
        <v>5029</v>
      </c>
      <c r="P305" s="58">
        <v>5059.25</v>
      </c>
      <c r="Q305" s="58">
        <v>5055</v>
      </c>
      <c r="R305" s="58">
        <v>5149.25</v>
      </c>
      <c r="S305" s="58">
        <v>5230</v>
      </c>
      <c r="T305" s="58">
        <v>5280.5</v>
      </c>
      <c r="U305" s="58">
        <v>5303.25</v>
      </c>
      <c r="V305" s="58">
        <v>5340.25</v>
      </c>
      <c r="W305" s="58">
        <v>5430</v>
      </c>
      <c r="X305" s="58">
        <v>5518.75</v>
      </c>
      <c r="Y305" s="59">
        <v>5534.25</v>
      </c>
      <c r="Z305" s="59">
        <v>5514</v>
      </c>
      <c r="AA305" s="60"/>
      <c r="AB305" s="61"/>
      <c r="AC305" s="61"/>
      <c r="AD305" s="61"/>
      <c r="AE305" s="61"/>
      <c r="AF305" s="61"/>
      <c r="AG305" s="61"/>
      <c r="AH305" s="61"/>
      <c r="AI305" s="61"/>
      <c r="AJ305" s="61"/>
      <c r="AK305" s="61"/>
      <c r="AL305" s="61"/>
      <c r="AM305" s="61"/>
      <c r="AN305" s="61"/>
      <c r="AO305" s="61"/>
      <c r="AP305" s="61"/>
      <c r="AQ305" s="61"/>
      <c r="AR305" s="61"/>
      <c r="AS305" s="61"/>
      <c r="AT305" s="61"/>
      <c r="AU305" s="61"/>
      <c r="AV305" s="61"/>
      <c r="AW305" s="61"/>
      <c r="AX305" s="61"/>
      <c r="AY305" s="61"/>
      <c r="AZ305" s="61"/>
      <c r="BA305" s="61"/>
      <c r="BB305" s="61"/>
      <c r="BC305" s="61"/>
      <c r="BD305" s="61"/>
      <c r="BE305" s="61"/>
      <c r="BF305" s="61"/>
      <c r="BG305" s="61"/>
      <c r="BH305" s="61"/>
      <c r="BI305" s="61"/>
      <c r="BJ305" s="61"/>
      <c r="BK305" s="61"/>
      <c r="BL305" s="61"/>
      <c r="BM305" s="61"/>
      <c r="BN305" s="61"/>
      <c r="BO305" s="61"/>
      <c r="BP305" s="61"/>
      <c r="BQ305" s="61"/>
      <c r="BR305" s="61"/>
      <c r="BS305" s="61"/>
      <c r="BT305" s="61"/>
      <c r="BU305" s="61"/>
      <c r="BV305" s="61"/>
      <c r="BW305" s="61"/>
      <c r="BX305" s="61"/>
      <c r="BY305" s="61"/>
      <c r="BZ305" s="61"/>
      <c r="CA305" s="61"/>
      <c r="CB305" s="61"/>
      <c r="CC305" s="61"/>
      <c r="CD305" s="61"/>
      <c r="CE305" s="61"/>
      <c r="CF305" s="61"/>
      <c r="CG305" s="61"/>
      <c r="CH305" s="61"/>
      <c r="CI305" s="61"/>
      <c r="CJ305" s="61"/>
      <c r="CK305" s="61"/>
      <c r="CL305" s="61"/>
      <c r="CM305" s="61"/>
      <c r="CN305" s="61"/>
      <c r="CO305" s="61"/>
      <c r="CP305" s="61"/>
      <c r="CQ305" s="61"/>
      <c r="CR305" s="61"/>
      <c r="CS305" s="61"/>
      <c r="CT305" s="61"/>
      <c r="CU305" s="61"/>
      <c r="CV305" s="61"/>
      <c r="CW305" s="61"/>
      <c r="CX305" s="61"/>
      <c r="CY305" s="61"/>
      <c r="CZ305" s="61"/>
      <c r="DA305" s="61"/>
      <c r="DB305" s="61"/>
      <c r="DC305" s="61"/>
      <c r="DD305" s="61"/>
      <c r="DE305" s="61"/>
      <c r="DF305" s="61"/>
      <c r="DG305" s="61"/>
      <c r="DH305" s="61"/>
      <c r="DI305" s="61"/>
      <c r="DJ305" s="61"/>
      <c r="DK305" s="61"/>
      <c r="DL305" s="61"/>
      <c r="DM305" s="61"/>
      <c r="DN305" s="61"/>
      <c r="DO305" s="61"/>
      <c r="DP305" s="61"/>
      <c r="DQ305" s="61"/>
      <c r="DR305" s="61"/>
      <c r="DS305" s="61"/>
      <c r="DT305" s="61"/>
      <c r="DU305" s="61"/>
      <c r="DV305" s="61"/>
      <c r="DW305" s="61"/>
      <c r="DX305" s="61"/>
      <c r="DY305" s="61"/>
      <c r="DZ305" s="61"/>
      <c r="EA305" s="61"/>
      <c r="EB305" s="61"/>
      <c r="EC305" s="61"/>
      <c r="ED305" s="61"/>
      <c r="EE305" s="61"/>
      <c r="EF305" s="61"/>
      <c r="EG305" s="61"/>
      <c r="EH305" s="61"/>
      <c r="EI305" s="61"/>
      <c r="EJ305" s="61"/>
      <c r="EK305" s="61"/>
      <c r="EL305" s="61"/>
      <c r="EM305" s="61"/>
      <c r="EN305" s="61"/>
      <c r="EO305" s="61"/>
      <c r="EP305" s="61"/>
      <c r="EQ305" s="61"/>
      <c r="ER305" s="61"/>
      <c r="ES305" s="61"/>
      <c r="ET305" s="61"/>
      <c r="EU305" s="61"/>
      <c r="EV305" s="61"/>
      <c r="EW305" s="61"/>
      <c r="EX305" s="61"/>
      <c r="EY305" s="61"/>
      <c r="EZ305" s="61"/>
      <c r="FA305" s="61"/>
      <c r="FB305" s="61"/>
      <c r="FC305" s="61"/>
      <c r="FD305" s="61"/>
      <c r="FE305" s="61"/>
      <c r="FF305" s="61"/>
      <c r="FG305" s="61"/>
      <c r="FH305" s="61"/>
      <c r="FI305" s="61"/>
      <c r="FJ305" s="61"/>
      <c r="FK305" s="61"/>
      <c r="FL305" s="61"/>
      <c r="FM305" s="61"/>
      <c r="FN305" s="61"/>
      <c r="FO305" s="61"/>
      <c r="FP305" s="61"/>
      <c r="FQ305" s="61"/>
      <c r="FR305" s="61"/>
      <c r="FS305" s="61"/>
      <c r="FT305" s="61"/>
      <c r="FU305" s="61"/>
      <c r="FV305" s="61"/>
      <c r="FW305" s="61"/>
      <c r="FX305" s="61"/>
      <c r="FY305" s="61"/>
      <c r="FZ305" s="61"/>
      <c r="GA305" s="61"/>
      <c r="GB305" s="61"/>
      <c r="GC305" s="61"/>
      <c r="GD305" s="61"/>
      <c r="GE305" s="61"/>
      <c r="GF305" s="61"/>
      <c r="GG305" s="61"/>
      <c r="GH305" s="61"/>
      <c r="GI305" s="61"/>
      <c r="GJ305" s="61"/>
      <c r="GK305" s="61"/>
      <c r="GL305" s="61"/>
      <c r="GM305" s="61"/>
      <c r="GN305" s="61"/>
      <c r="GO305" s="61"/>
      <c r="GP305" s="61"/>
      <c r="GQ305" s="61"/>
      <c r="GR305" s="61"/>
      <c r="GS305" s="61"/>
      <c r="GT305" s="61"/>
      <c r="GU305" s="61"/>
      <c r="GV305" s="61"/>
      <c r="GW305" s="61"/>
      <c r="GX305" s="61"/>
      <c r="GY305" s="61"/>
      <c r="GZ305" s="61"/>
      <c r="HA305" s="61"/>
      <c r="HB305" s="61"/>
      <c r="HC305" s="61"/>
      <c r="HD305" s="61"/>
      <c r="HE305" s="61"/>
      <c r="HF305" s="61"/>
      <c r="HG305" s="61"/>
      <c r="HH305" s="61"/>
      <c r="HI305" s="61"/>
      <c r="HJ305" s="61"/>
      <c r="HK305" s="61"/>
      <c r="HL305" s="61"/>
      <c r="HM305" s="61"/>
      <c r="HN305" s="61"/>
      <c r="HO305" s="61"/>
      <c r="HP305" s="62"/>
    </row>
    <row r="306" spans="2:224" ht="15.75" thickBot="1" x14ac:dyDescent="0.3">
      <c r="B306" s="63">
        <v>9309</v>
      </c>
      <c r="C306" s="57" t="s">
        <v>631</v>
      </c>
      <c r="D306" s="58">
        <v>45452</v>
      </c>
      <c r="E306" s="58">
        <v>51044.75</v>
      </c>
      <c r="F306" s="58">
        <v>52751.5</v>
      </c>
      <c r="G306" s="58">
        <v>48603.25</v>
      </c>
      <c r="H306" s="58">
        <v>46846.75</v>
      </c>
      <c r="I306" s="58">
        <v>45334</v>
      </c>
      <c r="J306" s="58">
        <v>36852</v>
      </c>
      <c r="K306" s="58">
        <v>39463.5</v>
      </c>
      <c r="L306" s="58">
        <v>49465</v>
      </c>
      <c r="M306" s="58">
        <v>58797.75</v>
      </c>
      <c r="N306" s="58">
        <v>62039.5</v>
      </c>
      <c r="O306" s="58">
        <v>59518.5</v>
      </c>
      <c r="P306" s="58">
        <v>57451.5</v>
      </c>
      <c r="Q306" s="58">
        <v>52510.5</v>
      </c>
      <c r="R306" s="58">
        <v>49961.5</v>
      </c>
      <c r="S306" s="58">
        <v>49074.25</v>
      </c>
      <c r="T306" s="58">
        <v>48162.75</v>
      </c>
      <c r="U306" s="58">
        <v>45790</v>
      </c>
      <c r="V306" s="58">
        <v>43734.25</v>
      </c>
      <c r="W306" s="58">
        <v>42653.5</v>
      </c>
      <c r="X306" s="58">
        <v>41128.5</v>
      </c>
      <c r="Y306" s="59">
        <v>40185.5</v>
      </c>
      <c r="Z306" s="59">
        <v>40935.75</v>
      </c>
      <c r="AA306" s="60"/>
      <c r="AB306" s="61"/>
      <c r="AC306" s="61"/>
      <c r="AD306" s="61"/>
      <c r="AE306" s="61"/>
      <c r="AF306" s="61"/>
      <c r="AG306" s="61"/>
      <c r="AH306" s="61"/>
      <c r="AI306" s="61"/>
      <c r="AJ306" s="61"/>
      <c r="AK306" s="61"/>
      <c r="AL306" s="61"/>
      <c r="AM306" s="61"/>
      <c r="AN306" s="61"/>
      <c r="AO306" s="61"/>
      <c r="AP306" s="61"/>
      <c r="AQ306" s="61"/>
      <c r="AR306" s="61"/>
      <c r="AS306" s="61"/>
      <c r="AT306" s="61"/>
      <c r="AU306" s="61"/>
      <c r="AV306" s="61"/>
      <c r="AW306" s="61"/>
      <c r="AX306" s="61"/>
      <c r="AY306" s="61"/>
      <c r="AZ306" s="61"/>
      <c r="BA306" s="61"/>
      <c r="BB306" s="61"/>
      <c r="BC306" s="61"/>
      <c r="BD306" s="61"/>
      <c r="BE306" s="61"/>
      <c r="BF306" s="61"/>
      <c r="BG306" s="61"/>
      <c r="BH306" s="61"/>
      <c r="BI306" s="61"/>
      <c r="BJ306" s="61"/>
      <c r="BK306" s="61"/>
      <c r="BL306" s="61"/>
      <c r="BM306" s="61"/>
      <c r="BN306" s="61"/>
      <c r="BO306" s="61"/>
      <c r="BP306" s="61"/>
      <c r="BQ306" s="61"/>
      <c r="BR306" s="61"/>
      <c r="BS306" s="61"/>
      <c r="BT306" s="61"/>
      <c r="BU306" s="61"/>
      <c r="BV306" s="61"/>
      <c r="BW306" s="61"/>
      <c r="BX306" s="61"/>
      <c r="BY306" s="61"/>
      <c r="BZ306" s="61"/>
      <c r="CA306" s="61"/>
      <c r="CB306" s="61"/>
      <c r="CC306" s="61"/>
      <c r="CD306" s="61"/>
      <c r="CE306" s="61"/>
      <c r="CF306" s="61"/>
      <c r="CG306" s="61"/>
      <c r="CH306" s="61"/>
      <c r="CI306" s="61"/>
      <c r="CJ306" s="61"/>
      <c r="CK306" s="61"/>
      <c r="CL306" s="61"/>
      <c r="CM306" s="61"/>
      <c r="CN306" s="61"/>
      <c r="CO306" s="61"/>
      <c r="CP306" s="61"/>
      <c r="CQ306" s="61"/>
      <c r="CR306" s="61"/>
      <c r="CS306" s="61"/>
      <c r="CT306" s="61"/>
      <c r="CU306" s="61"/>
      <c r="CV306" s="61"/>
      <c r="CW306" s="61"/>
      <c r="CX306" s="61"/>
      <c r="CY306" s="61"/>
      <c r="CZ306" s="61"/>
      <c r="DA306" s="61"/>
      <c r="DB306" s="61"/>
      <c r="DC306" s="61"/>
      <c r="DD306" s="61"/>
      <c r="DE306" s="61"/>
      <c r="DF306" s="61"/>
      <c r="DG306" s="61"/>
      <c r="DH306" s="61"/>
      <c r="DI306" s="61"/>
      <c r="DJ306" s="61"/>
      <c r="DK306" s="61"/>
      <c r="DL306" s="61"/>
      <c r="DM306" s="61"/>
      <c r="DN306" s="61"/>
      <c r="DO306" s="61"/>
      <c r="DP306" s="61"/>
      <c r="DQ306" s="61"/>
      <c r="DR306" s="61"/>
      <c r="DS306" s="61"/>
      <c r="DT306" s="61"/>
      <c r="DU306" s="61"/>
      <c r="DV306" s="61"/>
      <c r="DW306" s="61"/>
      <c r="DX306" s="61"/>
      <c r="DY306" s="61"/>
      <c r="DZ306" s="61"/>
      <c r="EA306" s="61"/>
      <c r="EB306" s="61"/>
      <c r="EC306" s="61"/>
      <c r="ED306" s="61"/>
      <c r="EE306" s="61"/>
      <c r="EF306" s="61"/>
      <c r="EG306" s="61"/>
      <c r="EH306" s="61"/>
      <c r="EI306" s="61"/>
      <c r="EJ306" s="61"/>
      <c r="EK306" s="61"/>
      <c r="EL306" s="61"/>
      <c r="EM306" s="61"/>
      <c r="EN306" s="61"/>
      <c r="EO306" s="61"/>
      <c r="EP306" s="61"/>
      <c r="EQ306" s="61"/>
      <c r="ER306" s="61"/>
      <c r="ES306" s="61"/>
      <c r="ET306" s="61"/>
      <c r="EU306" s="61"/>
      <c r="EV306" s="61"/>
      <c r="EW306" s="61"/>
      <c r="EX306" s="61"/>
      <c r="EY306" s="61"/>
      <c r="EZ306" s="61"/>
      <c r="FA306" s="61"/>
      <c r="FB306" s="61"/>
      <c r="FC306" s="61"/>
      <c r="FD306" s="61"/>
      <c r="FE306" s="61"/>
      <c r="FF306" s="61"/>
      <c r="FG306" s="61"/>
      <c r="FH306" s="61"/>
      <c r="FI306" s="61"/>
      <c r="FJ306" s="61"/>
      <c r="FK306" s="61"/>
      <c r="FL306" s="61"/>
      <c r="FM306" s="61"/>
      <c r="FN306" s="61"/>
      <c r="FO306" s="61"/>
      <c r="FP306" s="61"/>
      <c r="FQ306" s="61"/>
      <c r="FR306" s="61"/>
      <c r="FS306" s="61"/>
      <c r="FT306" s="61"/>
      <c r="FU306" s="61"/>
      <c r="FV306" s="61"/>
      <c r="FW306" s="61"/>
      <c r="FX306" s="61"/>
      <c r="FY306" s="61"/>
      <c r="FZ306" s="61"/>
      <c r="GA306" s="61"/>
      <c r="GB306" s="61"/>
      <c r="GC306" s="61"/>
      <c r="GD306" s="61"/>
      <c r="GE306" s="61"/>
      <c r="GF306" s="61"/>
      <c r="GG306" s="61"/>
      <c r="GH306" s="61"/>
      <c r="GI306" s="61"/>
      <c r="GJ306" s="61"/>
      <c r="GK306" s="61"/>
      <c r="GL306" s="61"/>
      <c r="GM306" s="61"/>
      <c r="GN306" s="61"/>
      <c r="GO306" s="61"/>
      <c r="GP306" s="61"/>
      <c r="GQ306" s="61"/>
      <c r="GR306" s="61"/>
      <c r="GS306" s="61"/>
      <c r="GT306" s="61"/>
      <c r="GU306" s="61"/>
      <c r="GV306" s="61"/>
      <c r="GW306" s="61"/>
      <c r="GX306" s="61"/>
      <c r="GY306" s="61"/>
      <c r="GZ306" s="61"/>
      <c r="HA306" s="61"/>
      <c r="HB306" s="61"/>
      <c r="HC306" s="61"/>
      <c r="HD306" s="61"/>
      <c r="HE306" s="61"/>
      <c r="HF306" s="61"/>
      <c r="HG306" s="61"/>
      <c r="HH306" s="61"/>
      <c r="HI306" s="61"/>
      <c r="HJ306" s="61"/>
      <c r="HK306" s="61"/>
      <c r="HL306" s="61"/>
      <c r="HM306" s="61"/>
      <c r="HN306" s="61"/>
      <c r="HO306" s="61"/>
      <c r="HP306" s="62"/>
    </row>
    <row r="307" spans="2:224" ht="19.5" customHeight="1" thickBot="1" x14ac:dyDescent="0.3">
      <c r="B307" s="71"/>
      <c r="C307" s="71" t="s">
        <v>676</v>
      </c>
      <c r="D307" s="72">
        <v>3510822</v>
      </c>
      <c r="E307" s="72">
        <v>3821750.5</v>
      </c>
      <c r="F307" s="72">
        <v>4083695</v>
      </c>
      <c r="G307" s="72">
        <v>4047813.5</v>
      </c>
      <c r="H307" s="72">
        <v>3995080.75</v>
      </c>
      <c r="I307" s="72">
        <v>3920272</v>
      </c>
      <c r="J307" s="72">
        <v>3523387.5</v>
      </c>
      <c r="K307" s="72">
        <v>3728407.25</v>
      </c>
      <c r="L307" s="72">
        <v>4183264.25</v>
      </c>
      <c r="M307" s="72">
        <v>4692691.25</v>
      </c>
      <c r="N307" s="72">
        <v>5138728.25</v>
      </c>
      <c r="O307" s="72">
        <v>5585908</v>
      </c>
      <c r="P307" s="72">
        <v>5924659</v>
      </c>
      <c r="Q307" s="72">
        <v>5840131.5</v>
      </c>
      <c r="R307" s="72">
        <v>5989761.5</v>
      </c>
      <c r="S307" s="72">
        <v>6277671.75</v>
      </c>
      <c r="T307" s="72">
        <v>6361723.75</v>
      </c>
      <c r="U307" s="72">
        <v>6418855.25</v>
      </c>
      <c r="V307" s="72">
        <v>6428631.25</v>
      </c>
      <c r="W307" s="72">
        <v>6573570.75</v>
      </c>
      <c r="X307" s="72">
        <v>6535293.75</v>
      </c>
      <c r="Y307" s="72">
        <v>6590835</v>
      </c>
      <c r="Z307" s="72">
        <v>6604524.5</v>
      </c>
      <c r="AA307" s="73"/>
      <c r="AB307" s="74"/>
      <c r="AC307" s="74"/>
      <c r="AD307" s="74"/>
      <c r="AE307" s="74"/>
      <c r="AF307" s="74"/>
      <c r="AG307" s="74"/>
      <c r="AH307" s="74"/>
      <c r="AI307" s="74"/>
      <c r="AJ307" s="74"/>
      <c r="AK307" s="74"/>
      <c r="AL307" s="74"/>
      <c r="AM307" s="74"/>
      <c r="AN307" s="74"/>
      <c r="AO307" s="74"/>
      <c r="AP307" s="74"/>
      <c r="AQ307" s="74"/>
      <c r="AR307" s="74"/>
      <c r="AS307" s="74"/>
      <c r="AT307" s="74"/>
      <c r="AU307" s="74"/>
      <c r="AV307" s="74"/>
      <c r="AW307" s="74"/>
      <c r="AX307" s="74"/>
      <c r="AY307" s="74"/>
      <c r="AZ307" s="74"/>
      <c r="BA307" s="74"/>
      <c r="BB307" s="74"/>
      <c r="BC307" s="74"/>
      <c r="BD307" s="74"/>
      <c r="BE307" s="74"/>
      <c r="BF307" s="74"/>
      <c r="BG307" s="74"/>
      <c r="BH307" s="74"/>
      <c r="BI307" s="74"/>
      <c r="BJ307" s="74"/>
      <c r="BK307" s="74"/>
      <c r="BL307" s="74"/>
      <c r="BM307" s="74"/>
      <c r="BN307" s="74"/>
      <c r="BO307" s="74"/>
      <c r="BP307" s="74"/>
      <c r="BQ307" s="74"/>
      <c r="BR307" s="74"/>
      <c r="BS307" s="74"/>
      <c r="BT307" s="74"/>
      <c r="BU307" s="74"/>
      <c r="BV307" s="74"/>
      <c r="BW307" s="74"/>
      <c r="BX307" s="74"/>
      <c r="BY307" s="74"/>
      <c r="BZ307" s="74"/>
      <c r="CA307" s="74"/>
      <c r="CB307" s="74"/>
      <c r="CC307" s="74"/>
      <c r="CD307" s="74"/>
      <c r="CE307" s="74"/>
      <c r="CF307" s="74"/>
      <c r="CG307" s="74"/>
      <c r="CH307" s="74"/>
      <c r="CI307" s="74"/>
      <c r="CJ307" s="74"/>
      <c r="CK307" s="74"/>
      <c r="CL307" s="74"/>
      <c r="CM307" s="74"/>
      <c r="CN307" s="74"/>
      <c r="CO307" s="74"/>
      <c r="CP307" s="74"/>
      <c r="CQ307" s="74"/>
      <c r="CR307" s="74"/>
      <c r="CS307" s="74"/>
      <c r="CT307" s="74"/>
      <c r="CU307" s="74"/>
      <c r="CV307" s="74"/>
      <c r="CW307" s="74"/>
      <c r="CX307" s="74"/>
      <c r="CY307" s="74"/>
      <c r="CZ307" s="74"/>
      <c r="DA307" s="74"/>
      <c r="DB307" s="74"/>
      <c r="DC307" s="74"/>
      <c r="DD307" s="74"/>
      <c r="DE307" s="74"/>
      <c r="DF307" s="74"/>
      <c r="DG307" s="74"/>
      <c r="DH307" s="74"/>
      <c r="DI307" s="74"/>
      <c r="DJ307" s="74"/>
      <c r="DK307" s="74"/>
      <c r="DL307" s="74"/>
      <c r="DM307" s="74"/>
      <c r="DN307" s="74"/>
      <c r="DO307" s="74"/>
      <c r="DP307" s="74"/>
      <c r="DQ307" s="74"/>
      <c r="DR307" s="74"/>
      <c r="DS307" s="74"/>
      <c r="DT307" s="74"/>
      <c r="DU307" s="74"/>
      <c r="DV307" s="74"/>
      <c r="DW307" s="74"/>
      <c r="DX307" s="74"/>
      <c r="DY307" s="74"/>
      <c r="DZ307" s="74"/>
      <c r="EA307" s="74"/>
      <c r="EB307" s="74"/>
      <c r="EC307" s="74"/>
      <c r="ED307" s="74"/>
      <c r="EE307" s="74"/>
      <c r="EF307" s="74"/>
      <c r="EG307" s="74"/>
      <c r="EH307" s="74"/>
      <c r="EI307" s="74"/>
      <c r="EJ307" s="74"/>
      <c r="EK307" s="74"/>
      <c r="EL307" s="74"/>
      <c r="EM307" s="74"/>
      <c r="EN307" s="74"/>
      <c r="EO307" s="74"/>
      <c r="EP307" s="74"/>
      <c r="EQ307" s="74"/>
      <c r="ER307" s="74"/>
      <c r="ES307" s="74"/>
      <c r="ET307" s="74"/>
      <c r="EU307" s="74"/>
      <c r="EV307" s="74"/>
      <c r="EW307" s="74"/>
      <c r="EX307" s="74"/>
      <c r="EY307" s="74"/>
      <c r="EZ307" s="74"/>
      <c r="FA307" s="74"/>
      <c r="FB307" s="74"/>
      <c r="FC307" s="74"/>
      <c r="FD307" s="74"/>
      <c r="FE307" s="74"/>
      <c r="FF307" s="74"/>
      <c r="FG307" s="74"/>
      <c r="FH307" s="74"/>
      <c r="FI307" s="74"/>
      <c r="FJ307" s="74"/>
      <c r="FK307" s="74"/>
      <c r="FL307" s="74"/>
      <c r="FM307" s="74"/>
      <c r="FN307" s="74"/>
      <c r="FO307" s="74"/>
      <c r="FP307" s="74"/>
      <c r="FQ307" s="74"/>
      <c r="FR307" s="74"/>
      <c r="FS307" s="74"/>
      <c r="FT307" s="74"/>
      <c r="FU307" s="74"/>
      <c r="FV307" s="74"/>
      <c r="FW307" s="74"/>
      <c r="FX307" s="74"/>
      <c r="FY307" s="74"/>
      <c r="FZ307" s="74"/>
      <c r="GA307" s="74"/>
      <c r="GB307" s="74"/>
      <c r="GC307" s="74"/>
      <c r="GD307" s="74"/>
      <c r="GE307" s="74"/>
      <c r="GF307" s="74"/>
      <c r="GG307" s="74"/>
      <c r="GH307" s="74"/>
      <c r="GI307" s="74"/>
      <c r="GJ307" s="74"/>
      <c r="GK307" s="74"/>
      <c r="GL307" s="74"/>
      <c r="GM307" s="74"/>
      <c r="GN307" s="74"/>
      <c r="GO307" s="74"/>
      <c r="GP307" s="74"/>
      <c r="GQ307" s="74"/>
      <c r="GR307" s="74"/>
      <c r="GS307" s="74"/>
      <c r="GT307" s="74"/>
      <c r="GU307" s="74"/>
      <c r="GV307" s="74"/>
      <c r="GW307" s="74"/>
      <c r="GX307" s="74"/>
      <c r="GY307" s="74"/>
      <c r="GZ307" s="74"/>
      <c r="HA307" s="74"/>
      <c r="HB307" s="74"/>
      <c r="HC307" s="74"/>
      <c r="HD307" s="74"/>
      <c r="HE307" s="74"/>
      <c r="HF307" s="74"/>
      <c r="HG307" s="74"/>
      <c r="HH307" s="74"/>
      <c r="HI307" s="74"/>
      <c r="HJ307" s="74"/>
      <c r="HK307" s="74"/>
      <c r="HL307" s="74"/>
      <c r="HM307" s="74"/>
      <c r="HN307" s="74"/>
      <c r="HO307" s="74"/>
      <c r="HP307" s="62"/>
    </row>
    <row r="308" spans="2:224" ht="18" customHeight="1" x14ac:dyDescent="0.25">
      <c r="B308" s="28"/>
      <c r="C308" s="75" t="s">
        <v>689</v>
      </c>
      <c r="D308" s="27">
        <f>+SUM(D33:D157)</f>
        <v>903905.5</v>
      </c>
      <c r="E308" s="27">
        <f t="shared" ref="E308:Z308" si="0">+SUM(E33:E157)</f>
        <v>943429.5</v>
      </c>
      <c r="F308" s="27">
        <f t="shared" si="0"/>
        <v>959353.25</v>
      </c>
      <c r="G308" s="27">
        <f t="shared" si="0"/>
        <v>910266.25</v>
      </c>
      <c r="H308" s="27">
        <f t="shared" si="0"/>
        <v>867121</v>
      </c>
      <c r="I308" s="27">
        <f t="shared" si="0"/>
        <v>824010.5</v>
      </c>
      <c r="J308" s="27">
        <f t="shared" si="0"/>
        <v>741182.25</v>
      </c>
      <c r="K308" s="27">
        <f t="shared" si="0"/>
        <v>796033.25</v>
      </c>
      <c r="L308" s="27">
        <f t="shared" si="0"/>
        <v>897709.75</v>
      </c>
      <c r="M308" s="27">
        <f t="shared" si="0"/>
        <v>988914</v>
      </c>
      <c r="N308" s="27">
        <f t="shared" si="0"/>
        <v>1070557.25</v>
      </c>
      <c r="O308" s="27">
        <f t="shared" si="0"/>
        <v>1146127</v>
      </c>
      <c r="P308" s="27">
        <f t="shared" si="0"/>
        <v>1212316.25</v>
      </c>
      <c r="Q308" s="27">
        <f t="shared" si="0"/>
        <v>1186096.75</v>
      </c>
      <c r="R308" s="27">
        <f t="shared" si="0"/>
        <v>1212460.75</v>
      </c>
      <c r="S308" s="27">
        <f t="shared" si="0"/>
        <v>1264833.25</v>
      </c>
      <c r="T308" s="27">
        <f t="shared" si="0"/>
        <v>1283632</v>
      </c>
      <c r="U308" s="27">
        <f t="shared" si="0"/>
        <v>1297226.25</v>
      </c>
      <c r="V308" s="27">
        <f t="shared" si="0"/>
        <v>1284152.75</v>
      </c>
      <c r="W308" s="27">
        <f t="shared" si="0"/>
        <v>1295048.25</v>
      </c>
      <c r="X308" s="27">
        <f t="shared" si="0"/>
        <v>1272563</v>
      </c>
      <c r="Y308" s="27">
        <f t="shared" si="0"/>
        <v>1243796.5</v>
      </c>
      <c r="Z308" s="27">
        <f t="shared" si="0"/>
        <v>1211653.75</v>
      </c>
      <c r="AA308" s="28"/>
      <c r="AB308" s="29"/>
      <c r="AC308" s="29"/>
      <c r="AD308" s="29"/>
      <c r="AE308" s="29"/>
      <c r="AF308" s="29"/>
      <c r="AG308" s="29"/>
      <c r="AH308" s="29"/>
      <c r="AI308" s="29"/>
      <c r="AJ308" s="29"/>
      <c r="AK308" s="29"/>
      <c r="AL308" s="29"/>
      <c r="AM308" s="29"/>
      <c r="AN308" s="29"/>
      <c r="AO308" s="29"/>
      <c r="AP308" s="29"/>
      <c r="AQ308" s="29"/>
      <c r="AR308" s="29"/>
      <c r="AS308" s="29"/>
      <c r="AT308" s="29"/>
      <c r="AU308" s="29"/>
      <c r="AV308" s="29"/>
      <c r="AW308" s="29"/>
      <c r="AX308" s="29"/>
      <c r="AY308" s="29"/>
      <c r="AZ308" s="29"/>
      <c r="BA308" s="29"/>
      <c r="BB308" s="29"/>
      <c r="BC308" s="29"/>
      <c r="BD308" s="29"/>
      <c r="BE308" s="29"/>
      <c r="BF308" s="29"/>
      <c r="BG308" s="29"/>
      <c r="BH308" s="29"/>
      <c r="BI308" s="29"/>
      <c r="BJ308" s="29"/>
      <c r="BK308" s="29"/>
      <c r="BL308" s="29"/>
      <c r="BM308" s="29"/>
      <c r="BN308" s="29"/>
      <c r="BO308" s="29"/>
      <c r="BP308" s="29"/>
      <c r="BQ308" s="29"/>
      <c r="BR308" s="29"/>
      <c r="BS308" s="29"/>
      <c r="BT308" s="29"/>
      <c r="BU308" s="29"/>
      <c r="BV308" s="29"/>
      <c r="BW308" s="29"/>
      <c r="BX308" s="29"/>
      <c r="BY308" s="29"/>
      <c r="BZ308" s="29"/>
      <c r="CA308" s="29"/>
      <c r="CB308" s="29"/>
      <c r="CC308" s="29"/>
      <c r="CD308" s="29"/>
      <c r="CE308" s="29"/>
      <c r="CF308" s="29"/>
      <c r="CG308" s="29"/>
      <c r="CH308" s="29"/>
      <c r="CI308" s="29"/>
      <c r="CJ308" s="29"/>
      <c r="CK308" s="29"/>
      <c r="CL308" s="29"/>
      <c r="CM308" s="29"/>
      <c r="CN308" s="29"/>
      <c r="CO308" s="29"/>
      <c r="CP308" s="29"/>
      <c r="CQ308" s="29"/>
      <c r="CR308" s="29"/>
      <c r="CS308" s="29"/>
      <c r="CT308" s="29"/>
      <c r="CU308" s="29"/>
      <c r="CV308" s="29"/>
      <c r="CW308" s="29"/>
      <c r="CX308" s="29"/>
      <c r="CY308" s="29"/>
      <c r="CZ308" s="29"/>
      <c r="DA308" s="29"/>
      <c r="DB308" s="29"/>
      <c r="DC308" s="29"/>
      <c r="DD308" s="29"/>
      <c r="DE308" s="29"/>
      <c r="DF308" s="29"/>
      <c r="DG308" s="29"/>
      <c r="DH308" s="29"/>
      <c r="DI308" s="29"/>
      <c r="DJ308" s="29"/>
      <c r="DK308" s="29"/>
      <c r="DL308" s="29"/>
      <c r="DM308" s="29"/>
      <c r="DN308" s="29"/>
      <c r="DO308" s="29"/>
      <c r="DP308" s="29"/>
      <c r="DQ308" s="29"/>
      <c r="DR308" s="29"/>
      <c r="DS308" s="29"/>
      <c r="DT308" s="29"/>
      <c r="DU308" s="29"/>
      <c r="DV308" s="29"/>
      <c r="DW308" s="29"/>
      <c r="DX308" s="29"/>
      <c r="DY308" s="29"/>
      <c r="DZ308" s="29"/>
      <c r="EA308" s="29"/>
      <c r="EB308" s="29"/>
      <c r="EC308" s="29"/>
      <c r="ED308" s="29"/>
      <c r="EE308" s="29"/>
      <c r="EF308" s="29"/>
      <c r="EG308" s="29"/>
      <c r="EH308" s="29"/>
      <c r="EI308" s="29"/>
      <c r="EJ308" s="29"/>
      <c r="EK308" s="29"/>
      <c r="EL308" s="29"/>
      <c r="EM308" s="29"/>
      <c r="EN308" s="29"/>
      <c r="EO308" s="29"/>
      <c r="EP308" s="29"/>
      <c r="EQ308" s="29"/>
      <c r="ER308" s="29"/>
      <c r="ES308" s="29"/>
      <c r="ET308" s="29"/>
      <c r="EU308" s="29"/>
      <c r="EV308" s="29"/>
      <c r="EW308" s="29"/>
      <c r="EX308" s="29"/>
      <c r="EY308" s="29"/>
      <c r="EZ308" s="62"/>
      <c r="FA308" s="62"/>
      <c r="FB308" s="62"/>
      <c r="FC308" s="62"/>
      <c r="FD308" s="62"/>
      <c r="FE308" s="62"/>
      <c r="FF308" s="62"/>
      <c r="FG308" s="62"/>
      <c r="FH308" s="62"/>
      <c r="FI308" s="62"/>
      <c r="FJ308" s="62"/>
      <c r="FK308" s="62"/>
      <c r="FL308" s="62"/>
      <c r="FM308" s="62"/>
      <c r="FN308" s="62"/>
      <c r="FO308" s="62"/>
      <c r="FP308" s="62"/>
      <c r="FQ308" s="62"/>
      <c r="FR308" s="62"/>
      <c r="FS308" s="62"/>
      <c r="FT308" s="62"/>
      <c r="FU308" s="62"/>
      <c r="FV308" s="62"/>
      <c r="FW308" s="62"/>
      <c r="FX308" s="62"/>
      <c r="FY308" s="62"/>
      <c r="FZ308" s="62"/>
      <c r="GA308" s="62"/>
      <c r="GB308" s="62"/>
      <c r="GC308" s="76"/>
      <c r="GD308" s="76"/>
      <c r="GE308" s="76"/>
      <c r="GF308" s="76"/>
      <c r="GG308" s="76"/>
      <c r="GH308" s="76"/>
      <c r="GI308" s="76"/>
      <c r="GJ308" s="76"/>
      <c r="GK308" s="76"/>
      <c r="GL308" s="76"/>
      <c r="GM308" s="76"/>
      <c r="GN308" s="76"/>
      <c r="GO308" s="62"/>
      <c r="GP308" s="62"/>
      <c r="GQ308" s="62"/>
      <c r="GR308" s="62"/>
      <c r="GS308" s="62"/>
      <c r="GT308" s="62"/>
      <c r="GU308" s="62"/>
      <c r="GV308" s="62"/>
      <c r="GW308" s="62"/>
      <c r="GX308" s="62"/>
      <c r="GY308" s="62"/>
      <c r="GZ308" s="62"/>
      <c r="HA308" s="62"/>
      <c r="HB308" s="62"/>
      <c r="HC308" s="62"/>
      <c r="HD308" s="62"/>
      <c r="HE308" s="62"/>
      <c r="HF308" s="62"/>
      <c r="HG308" s="62"/>
      <c r="HH308" s="62"/>
      <c r="HI308" s="62"/>
      <c r="HJ308" s="62"/>
      <c r="HK308" s="62"/>
      <c r="HL308" s="62"/>
      <c r="HM308" s="62"/>
      <c r="HN308" s="62"/>
      <c r="HO308" s="62"/>
      <c r="HP308" s="62"/>
    </row>
    <row r="309" spans="2:224" ht="18" customHeight="1" x14ac:dyDescent="0.25">
      <c r="B309" s="77" t="s">
        <v>677</v>
      </c>
      <c r="C309" s="77"/>
      <c r="D309" s="77"/>
      <c r="E309" s="78"/>
      <c r="F309" s="78"/>
      <c r="G309" s="78"/>
      <c r="H309" s="78"/>
      <c r="I309" s="78"/>
      <c r="J309" s="78"/>
      <c r="K309" s="78"/>
      <c r="L309" s="78"/>
      <c r="M309" s="78"/>
      <c r="N309" s="78"/>
      <c r="O309" s="78"/>
      <c r="P309" s="78"/>
      <c r="Q309" s="78"/>
      <c r="R309" s="78"/>
      <c r="S309" s="78"/>
      <c r="T309" s="78"/>
      <c r="U309" s="78"/>
      <c r="V309" s="78"/>
      <c r="W309" s="78"/>
      <c r="X309" s="27"/>
      <c r="Y309" s="27"/>
      <c r="Z309" s="127">
        <f>+Z308/Z307</f>
        <v>0.18345813540399464</v>
      </c>
      <c r="AA309" s="28"/>
      <c r="AB309" s="29"/>
      <c r="AC309" s="29"/>
      <c r="AD309" s="29"/>
      <c r="AE309" s="29"/>
      <c r="AF309" s="29"/>
      <c r="AG309" s="29"/>
      <c r="AH309" s="29"/>
      <c r="AI309" s="29"/>
      <c r="AJ309" s="29"/>
      <c r="AK309" s="29"/>
      <c r="AL309" s="29"/>
      <c r="AM309" s="29"/>
      <c r="AN309" s="29"/>
      <c r="AO309" s="29"/>
      <c r="AP309" s="29"/>
      <c r="AQ309" s="29"/>
      <c r="AR309" s="29"/>
      <c r="AS309" s="29"/>
      <c r="AT309" s="29"/>
      <c r="AU309" s="29"/>
      <c r="AV309" s="29"/>
      <c r="AW309" s="29"/>
      <c r="AX309" s="29"/>
      <c r="AY309" s="29"/>
      <c r="AZ309" s="29"/>
      <c r="BA309" s="29"/>
      <c r="BB309" s="29"/>
      <c r="BC309" s="29"/>
      <c r="BD309" s="29"/>
      <c r="BE309" s="29"/>
      <c r="BF309" s="29"/>
      <c r="BG309" s="29"/>
      <c r="BH309" s="29"/>
      <c r="BI309" s="29"/>
      <c r="BJ309" s="29"/>
      <c r="BK309" s="29"/>
      <c r="BL309" s="29"/>
      <c r="BM309" s="29"/>
      <c r="BN309" s="29"/>
      <c r="BO309" s="29"/>
      <c r="BP309" s="29"/>
      <c r="BQ309" s="29"/>
      <c r="BR309" s="29"/>
      <c r="BS309" s="29"/>
      <c r="BT309" s="29"/>
      <c r="BU309" s="29"/>
      <c r="BV309" s="29"/>
      <c r="BW309" s="29"/>
      <c r="BX309" s="29"/>
      <c r="BY309" s="29"/>
      <c r="BZ309" s="29"/>
      <c r="CA309" s="29"/>
      <c r="CB309" s="29"/>
      <c r="CC309" s="29"/>
      <c r="CD309" s="29"/>
      <c r="CE309" s="29"/>
      <c r="CF309" s="29"/>
      <c r="CG309" s="29"/>
      <c r="CH309" s="29"/>
      <c r="CI309" s="29"/>
      <c r="CJ309" s="29"/>
      <c r="CK309" s="29"/>
      <c r="CL309" s="29"/>
      <c r="CM309" s="29"/>
      <c r="CN309" s="29"/>
      <c r="CO309" s="29"/>
      <c r="CP309" s="29"/>
      <c r="CQ309" s="29"/>
      <c r="CR309" s="29"/>
      <c r="CS309" s="29"/>
      <c r="CT309" s="29"/>
      <c r="CU309" s="29"/>
      <c r="CV309" s="29"/>
      <c r="CW309" s="29"/>
      <c r="CX309" s="29"/>
      <c r="CY309" s="29"/>
      <c r="CZ309" s="29"/>
      <c r="DA309" s="29"/>
      <c r="DB309" s="29"/>
      <c r="DC309" s="29"/>
      <c r="DD309" s="29"/>
      <c r="DE309" s="29"/>
      <c r="DF309" s="29"/>
      <c r="DG309" s="29"/>
      <c r="DH309" s="29"/>
      <c r="DI309" s="29"/>
      <c r="DJ309" s="29"/>
      <c r="DK309" s="29"/>
      <c r="DL309" s="29"/>
      <c r="DM309" s="29"/>
      <c r="DN309" s="29"/>
      <c r="DO309" s="29"/>
      <c r="DP309" s="29"/>
      <c r="DQ309" s="29"/>
      <c r="DR309" s="29"/>
      <c r="DS309" s="29"/>
      <c r="DT309" s="29"/>
      <c r="DU309" s="29"/>
      <c r="DV309" s="29"/>
      <c r="DW309" s="29"/>
      <c r="DX309" s="29"/>
      <c r="DY309" s="29"/>
      <c r="DZ309" s="29"/>
      <c r="EA309" s="29"/>
      <c r="EB309" s="29"/>
      <c r="EC309" s="29"/>
      <c r="ED309" s="29"/>
      <c r="EE309" s="29"/>
      <c r="EF309" s="29"/>
      <c r="EG309" s="29"/>
      <c r="EH309" s="29"/>
      <c r="EI309" s="29"/>
      <c r="EJ309" s="29"/>
      <c r="EK309" s="29"/>
      <c r="EL309" s="29"/>
      <c r="EM309" s="29"/>
      <c r="EN309" s="29"/>
      <c r="EO309" s="29"/>
      <c r="EP309" s="29"/>
      <c r="EQ309" s="29"/>
      <c r="ER309" s="29"/>
      <c r="ES309" s="29"/>
      <c r="ET309" s="29"/>
      <c r="EU309" s="29"/>
      <c r="EV309" s="29"/>
      <c r="EW309" s="29"/>
      <c r="EX309" s="29"/>
      <c r="EY309" s="29"/>
      <c r="EZ309" s="62"/>
      <c r="FA309" s="62"/>
      <c r="FB309" s="62"/>
      <c r="FC309" s="62"/>
      <c r="FD309" s="62"/>
      <c r="FE309" s="62"/>
      <c r="FF309" s="62"/>
      <c r="FG309" s="62"/>
      <c r="FH309" s="62"/>
      <c r="FI309" s="62"/>
      <c r="FJ309" s="62"/>
      <c r="FK309" s="62"/>
      <c r="FL309" s="62"/>
      <c r="FM309" s="62"/>
      <c r="FN309" s="62"/>
      <c r="FO309" s="62"/>
      <c r="FP309" s="62"/>
      <c r="FQ309" s="62"/>
      <c r="FR309" s="62"/>
      <c r="FS309" s="62"/>
      <c r="FT309" s="62"/>
      <c r="FU309" s="62"/>
      <c r="FV309" s="62"/>
      <c r="FW309" s="62"/>
      <c r="FX309" s="62"/>
      <c r="FY309" s="62"/>
      <c r="FZ309" s="62"/>
      <c r="GA309" s="62"/>
      <c r="GB309" s="62"/>
      <c r="GC309" s="76"/>
      <c r="GD309" s="76"/>
      <c r="GE309" s="76"/>
      <c r="GF309" s="76"/>
      <c r="GG309" s="76"/>
      <c r="GH309" s="76"/>
      <c r="GI309" s="76"/>
      <c r="GJ309" s="76"/>
      <c r="GK309" s="76"/>
      <c r="GL309" s="76"/>
      <c r="GM309" s="76"/>
      <c r="GN309" s="76"/>
      <c r="GO309" s="62"/>
      <c r="GP309" s="62"/>
      <c r="GQ309" s="62"/>
      <c r="GR309" s="62"/>
      <c r="GS309" s="62"/>
      <c r="GT309" s="62"/>
      <c r="GU309" s="62"/>
      <c r="GV309" s="62"/>
      <c r="GW309" s="62"/>
      <c r="GX309" s="62"/>
      <c r="GY309" s="62"/>
      <c r="GZ309" s="62"/>
      <c r="HA309" s="62"/>
      <c r="HB309" s="62"/>
      <c r="HC309" s="62"/>
      <c r="HD309" s="62"/>
      <c r="HE309" s="62"/>
      <c r="HF309" s="62"/>
      <c r="HG309" s="62"/>
      <c r="HH309" s="62"/>
      <c r="HI309" s="62"/>
      <c r="HJ309" s="62"/>
      <c r="HK309" s="62"/>
      <c r="HL309" s="62"/>
      <c r="HM309" s="62"/>
      <c r="HN309" s="62"/>
      <c r="HO309" s="62"/>
      <c r="HP309" s="62"/>
    </row>
    <row r="310" spans="2:224" ht="34.9" customHeight="1" x14ac:dyDescent="0.25">
      <c r="B310" s="79" t="s">
        <v>678</v>
      </c>
      <c r="C310" s="79"/>
      <c r="D310" s="79"/>
      <c r="E310" s="79"/>
      <c r="F310" s="79"/>
      <c r="G310" s="79"/>
      <c r="H310" s="80"/>
      <c r="I310" s="80"/>
      <c r="J310" s="80"/>
      <c r="K310" s="80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  <c r="AA310" s="28"/>
      <c r="AB310" s="29"/>
      <c r="AC310" s="29"/>
      <c r="AD310" s="29"/>
      <c r="AE310" s="29"/>
      <c r="AF310" s="29"/>
      <c r="AG310" s="29"/>
      <c r="AH310" s="29"/>
      <c r="AI310" s="29"/>
      <c r="AJ310" s="29"/>
      <c r="AK310" s="29"/>
      <c r="AL310" s="29"/>
      <c r="AM310" s="29"/>
      <c r="AN310" s="29"/>
      <c r="AO310" s="29"/>
      <c r="AP310" s="29"/>
      <c r="AQ310" s="29"/>
      <c r="AR310" s="29"/>
      <c r="AS310" s="29"/>
      <c r="AT310" s="29"/>
      <c r="AU310" s="29"/>
      <c r="AV310" s="29"/>
      <c r="AW310" s="29"/>
      <c r="AX310" s="29"/>
      <c r="AY310" s="29"/>
      <c r="AZ310" s="29"/>
      <c r="BA310" s="29"/>
      <c r="BB310" s="29"/>
      <c r="BC310" s="29"/>
      <c r="BD310" s="29"/>
      <c r="BE310" s="29"/>
      <c r="BF310" s="29"/>
      <c r="BG310" s="29"/>
      <c r="BH310" s="29"/>
      <c r="BI310" s="29"/>
      <c r="BJ310" s="29"/>
      <c r="BK310" s="29"/>
      <c r="BL310" s="29"/>
      <c r="BM310" s="29"/>
      <c r="BN310" s="29"/>
      <c r="BO310" s="29"/>
      <c r="BP310" s="29"/>
      <c r="BQ310" s="29"/>
      <c r="BR310" s="29"/>
      <c r="BS310" s="29"/>
      <c r="BT310" s="29"/>
      <c r="BU310" s="29"/>
      <c r="BV310" s="29"/>
      <c r="BW310" s="29"/>
      <c r="BX310" s="29"/>
      <c r="BY310" s="29"/>
      <c r="BZ310" s="29"/>
      <c r="CA310" s="29"/>
      <c r="CB310" s="29"/>
      <c r="CC310" s="29"/>
      <c r="CD310" s="29"/>
      <c r="CE310" s="29"/>
      <c r="CF310" s="29"/>
      <c r="CG310" s="29"/>
      <c r="CH310" s="29"/>
      <c r="CI310" s="29"/>
      <c r="CJ310" s="29"/>
      <c r="CK310" s="29"/>
      <c r="CL310" s="29"/>
      <c r="CM310" s="29"/>
      <c r="CN310" s="29"/>
      <c r="CO310" s="29"/>
      <c r="CP310" s="29"/>
      <c r="CQ310" s="29"/>
      <c r="CR310" s="29"/>
      <c r="CS310" s="29"/>
      <c r="CT310" s="29"/>
      <c r="CU310" s="29"/>
      <c r="CV310" s="29"/>
      <c r="CW310" s="29"/>
      <c r="CX310" s="29"/>
      <c r="CY310" s="29"/>
      <c r="CZ310" s="29"/>
      <c r="DA310" s="29"/>
      <c r="DB310" s="29"/>
      <c r="DC310" s="29"/>
      <c r="DD310" s="29"/>
      <c r="DE310" s="29"/>
      <c r="DF310" s="29"/>
      <c r="DG310" s="29"/>
      <c r="DH310" s="29"/>
      <c r="DI310" s="29"/>
      <c r="DJ310" s="29"/>
      <c r="DK310" s="29"/>
      <c r="DL310" s="29"/>
      <c r="DM310" s="29"/>
      <c r="DN310" s="29"/>
      <c r="DO310" s="29"/>
      <c r="DP310" s="29"/>
      <c r="DQ310" s="29"/>
      <c r="DR310" s="29"/>
      <c r="DS310" s="29"/>
      <c r="DT310" s="29"/>
      <c r="DU310" s="29"/>
      <c r="DV310" s="29"/>
      <c r="DW310" s="29"/>
      <c r="DX310" s="29"/>
      <c r="DY310" s="29"/>
      <c r="DZ310" s="29"/>
      <c r="EA310" s="29"/>
      <c r="EB310" s="29"/>
      <c r="EC310" s="29"/>
      <c r="ED310" s="29"/>
      <c r="EE310" s="29"/>
      <c r="EF310" s="29"/>
      <c r="EG310" s="29"/>
      <c r="EH310" s="29"/>
      <c r="EI310" s="29"/>
      <c r="EJ310" s="29"/>
      <c r="EK310" s="29"/>
      <c r="EL310" s="29"/>
      <c r="EM310" s="29"/>
      <c r="EN310" s="29"/>
      <c r="EO310" s="29"/>
      <c r="EP310" s="29"/>
      <c r="EQ310" s="29"/>
      <c r="ER310" s="29"/>
      <c r="ES310" s="29"/>
      <c r="ET310" s="29"/>
      <c r="EU310" s="29"/>
      <c r="EV310" s="29"/>
      <c r="EW310" s="29"/>
      <c r="EX310" s="29"/>
      <c r="EY310" s="29"/>
      <c r="EZ310" s="62"/>
      <c r="FA310" s="62"/>
      <c r="FB310" s="62"/>
      <c r="FC310" s="62"/>
      <c r="FD310" s="62"/>
      <c r="FE310" s="62"/>
      <c r="FF310" s="62"/>
      <c r="FG310" s="62"/>
      <c r="FH310" s="62"/>
      <c r="FI310" s="62"/>
      <c r="FJ310" s="62"/>
      <c r="FK310" s="62"/>
      <c r="FL310" s="62"/>
      <c r="FM310" s="62"/>
      <c r="FN310" s="62"/>
      <c r="FO310" s="62"/>
      <c r="FP310" s="62"/>
      <c r="FQ310" s="62"/>
      <c r="FR310" s="62"/>
      <c r="FS310" s="62"/>
      <c r="FT310" s="62"/>
      <c r="FU310" s="62"/>
      <c r="FV310" s="62"/>
      <c r="FW310" s="62"/>
      <c r="FX310" s="62"/>
      <c r="FY310" s="62"/>
      <c r="FZ310" s="62"/>
      <c r="GA310" s="62"/>
      <c r="GB310" s="62"/>
      <c r="GC310" s="76"/>
      <c r="GD310" s="76"/>
      <c r="GE310" s="76"/>
      <c r="GF310" s="76"/>
      <c r="GG310" s="76"/>
      <c r="GH310" s="76"/>
      <c r="GI310" s="76"/>
      <c r="GJ310" s="76"/>
      <c r="GK310" s="76"/>
      <c r="GL310" s="76"/>
      <c r="GM310" s="76"/>
      <c r="GN310" s="76"/>
      <c r="GO310" s="62"/>
      <c r="GP310" s="62"/>
      <c r="GQ310" s="62"/>
      <c r="GR310" s="62"/>
      <c r="GS310" s="62"/>
      <c r="GT310" s="62"/>
      <c r="GU310" s="62"/>
      <c r="GV310" s="62"/>
      <c r="GW310" s="62"/>
      <c r="GX310" s="62"/>
      <c r="GY310" s="62"/>
      <c r="GZ310" s="62"/>
      <c r="HA310" s="62"/>
      <c r="HB310" s="62"/>
      <c r="HC310" s="62"/>
      <c r="HD310" s="62"/>
      <c r="HE310" s="62"/>
      <c r="HF310" s="62"/>
      <c r="HG310" s="62"/>
      <c r="HH310" s="62"/>
      <c r="HI310" s="62"/>
      <c r="HJ310" s="62"/>
      <c r="HK310" s="62"/>
      <c r="HL310" s="62"/>
      <c r="HM310" s="62"/>
      <c r="HN310" s="62"/>
      <c r="HO310" s="62"/>
      <c r="HP310" s="62"/>
    </row>
    <row r="311" spans="2:224" ht="18" customHeight="1" x14ac:dyDescent="0.25">
      <c r="B311" s="80" t="s">
        <v>679</v>
      </c>
      <c r="C311" s="80"/>
      <c r="D311" s="80"/>
      <c r="E311" s="80"/>
      <c r="F311" s="80"/>
      <c r="G311" s="80"/>
      <c r="H311" s="80"/>
      <c r="I311" s="80"/>
      <c r="J311" s="80"/>
      <c r="K311" s="80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  <c r="AA311" s="28"/>
      <c r="AB311" s="29"/>
      <c r="AC311" s="29"/>
      <c r="AD311" s="29"/>
      <c r="AE311" s="29"/>
      <c r="AF311" s="29"/>
      <c r="AG311" s="29"/>
      <c r="AH311" s="29"/>
      <c r="AI311" s="29"/>
      <c r="AJ311" s="29"/>
      <c r="AK311" s="29"/>
      <c r="AL311" s="29"/>
      <c r="AM311" s="29"/>
      <c r="AN311" s="29"/>
      <c r="AO311" s="29"/>
      <c r="AP311" s="29"/>
      <c r="AQ311" s="29"/>
      <c r="AR311" s="29"/>
      <c r="AS311" s="29"/>
      <c r="AT311" s="29"/>
      <c r="AU311" s="29"/>
      <c r="AV311" s="29"/>
      <c r="AW311" s="29"/>
      <c r="AX311" s="29"/>
      <c r="AY311" s="29"/>
      <c r="AZ311" s="29"/>
      <c r="BA311" s="29"/>
      <c r="BB311" s="29"/>
      <c r="BC311" s="29"/>
      <c r="BD311" s="29"/>
      <c r="BE311" s="29"/>
      <c r="BF311" s="29"/>
      <c r="BG311" s="29"/>
      <c r="BH311" s="29"/>
      <c r="BI311" s="29"/>
      <c r="BJ311" s="29"/>
      <c r="BK311" s="29"/>
      <c r="BL311" s="29"/>
      <c r="BM311" s="29"/>
      <c r="BN311" s="29"/>
      <c r="BO311" s="29"/>
      <c r="BP311" s="29"/>
      <c r="BQ311" s="29"/>
      <c r="BR311" s="29"/>
      <c r="BS311" s="29"/>
      <c r="BT311" s="29"/>
      <c r="BU311" s="29"/>
      <c r="BV311" s="29"/>
      <c r="BW311" s="29"/>
      <c r="BX311" s="29"/>
      <c r="BY311" s="29"/>
      <c r="BZ311" s="29"/>
      <c r="CA311" s="29"/>
      <c r="CB311" s="29"/>
      <c r="CC311" s="29"/>
      <c r="CD311" s="29"/>
      <c r="CE311" s="29"/>
      <c r="CF311" s="29"/>
      <c r="CG311" s="29"/>
      <c r="CH311" s="29"/>
      <c r="CI311" s="29"/>
      <c r="CJ311" s="29"/>
      <c r="CK311" s="29"/>
      <c r="CL311" s="29"/>
      <c r="CM311" s="29"/>
      <c r="CN311" s="29"/>
      <c r="CO311" s="29"/>
      <c r="CP311" s="29"/>
      <c r="CQ311" s="29"/>
      <c r="CR311" s="29"/>
      <c r="CS311" s="29"/>
      <c r="CT311" s="29"/>
      <c r="CU311" s="29"/>
      <c r="CV311" s="29"/>
      <c r="CW311" s="29"/>
      <c r="CX311" s="29"/>
      <c r="CY311" s="29"/>
      <c r="CZ311" s="29"/>
      <c r="DA311" s="29"/>
      <c r="DB311" s="29"/>
      <c r="DC311" s="29"/>
      <c r="DD311" s="29"/>
      <c r="DE311" s="29"/>
      <c r="DF311" s="29"/>
      <c r="DG311" s="29"/>
      <c r="DH311" s="29"/>
      <c r="DI311" s="29"/>
      <c r="DJ311" s="29"/>
      <c r="DK311" s="29"/>
      <c r="DL311" s="29"/>
      <c r="DM311" s="29"/>
      <c r="DN311" s="29"/>
      <c r="DO311" s="29"/>
      <c r="DP311" s="29"/>
      <c r="DQ311" s="29"/>
      <c r="DR311" s="29"/>
      <c r="DS311" s="29"/>
      <c r="DT311" s="29"/>
      <c r="DU311" s="29"/>
      <c r="DV311" s="29"/>
      <c r="DW311" s="29"/>
      <c r="DX311" s="29"/>
      <c r="DY311" s="29"/>
      <c r="DZ311" s="29"/>
      <c r="EA311" s="29"/>
      <c r="EB311" s="29"/>
      <c r="EC311" s="29"/>
      <c r="ED311" s="29"/>
      <c r="EE311" s="29"/>
      <c r="EF311" s="29"/>
      <c r="EG311" s="29"/>
      <c r="EH311" s="29"/>
      <c r="EI311" s="29"/>
      <c r="EJ311" s="29"/>
      <c r="EK311" s="29"/>
      <c r="EL311" s="29"/>
      <c r="EM311" s="29"/>
      <c r="EN311" s="29"/>
      <c r="EO311" s="29"/>
      <c r="EP311" s="29"/>
      <c r="EQ311" s="29"/>
      <c r="ER311" s="29"/>
      <c r="ES311" s="29"/>
      <c r="ET311" s="29"/>
      <c r="EU311" s="29"/>
      <c r="EV311" s="29"/>
      <c r="EW311" s="29"/>
      <c r="EX311" s="29"/>
      <c r="EY311" s="29"/>
      <c r="EZ311" s="62"/>
      <c r="FA311" s="62"/>
      <c r="FB311" s="62"/>
      <c r="FC311" s="62"/>
      <c r="FD311" s="62"/>
      <c r="FE311" s="62"/>
      <c r="FF311" s="62"/>
      <c r="FG311" s="62"/>
      <c r="FH311" s="62"/>
      <c r="FI311" s="62"/>
      <c r="FJ311" s="62"/>
      <c r="FK311" s="62"/>
      <c r="FL311" s="62"/>
      <c r="FM311" s="62"/>
      <c r="FN311" s="62"/>
      <c r="FO311" s="62"/>
      <c r="FP311" s="62"/>
      <c r="FQ311" s="62"/>
      <c r="FR311" s="62"/>
      <c r="FS311" s="62"/>
      <c r="FT311" s="62"/>
      <c r="FU311" s="62"/>
      <c r="FV311" s="62"/>
      <c r="FW311" s="62"/>
      <c r="FX311" s="62"/>
      <c r="FY311" s="62"/>
      <c r="FZ311" s="62"/>
      <c r="GA311" s="62"/>
      <c r="GB311" s="62"/>
      <c r="GC311" s="76"/>
      <c r="GD311" s="76"/>
      <c r="GE311" s="76"/>
      <c r="GF311" s="76"/>
      <c r="GG311" s="76"/>
      <c r="GH311" s="76"/>
      <c r="GI311" s="76"/>
      <c r="GJ311" s="76"/>
      <c r="GK311" s="76"/>
      <c r="GL311" s="76"/>
      <c r="GM311" s="76"/>
      <c r="GN311" s="76"/>
      <c r="GO311" s="62"/>
      <c r="GP311" s="62"/>
      <c r="GQ311" s="62"/>
      <c r="GR311" s="62"/>
      <c r="GS311" s="62"/>
      <c r="GT311" s="62"/>
      <c r="GU311" s="62"/>
      <c r="GV311" s="62"/>
      <c r="GW311" s="62"/>
      <c r="GX311" s="62"/>
      <c r="GY311" s="62"/>
      <c r="GZ311" s="62"/>
      <c r="HA311" s="62"/>
      <c r="HB311" s="62"/>
      <c r="HC311" s="62"/>
      <c r="HD311" s="62"/>
      <c r="HE311" s="62"/>
      <c r="HF311" s="62"/>
      <c r="HG311" s="62"/>
      <c r="HH311" s="62"/>
      <c r="HI311" s="62"/>
      <c r="HJ311" s="62"/>
      <c r="HK311" s="62"/>
      <c r="HL311" s="62"/>
      <c r="HM311" s="62"/>
      <c r="HN311" s="62"/>
      <c r="HO311" s="62"/>
      <c r="HP311" s="62"/>
    </row>
    <row r="312" spans="2:224" ht="12.75" x14ac:dyDescent="0.2">
      <c r="B312" s="81" t="s">
        <v>680</v>
      </c>
      <c r="C312" s="82"/>
      <c r="D312" s="83"/>
      <c r="E312" s="83"/>
      <c r="F312" s="83"/>
      <c r="G312" s="83"/>
      <c r="H312" s="83"/>
      <c r="I312" s="83"/>
      <c r="J312" s="83"/>
      <c r="K312" s="83"/>
      <c r="L312" s="83"/>
      <c r="M312" s="83"/>
      <c r="N312" s="80"/>
      <c r="O312" s="80"/>
      <c r="P312" s="80"/>
      <c r="Q312" s="80"/>
      <c r="R312" s="80"/>
      <c r="S312" s="80"/>
      <c r="T312" s="80"/>
      <c r="U312" s="80"/>
      <c r="V312" s="80"/>
      <c r="W312" s="80"/>
      <c r="X312" s="80"/>
      <c r="Y312" s="80"/>
      <c r="Z312" s="80"/>
      <c r="AA312" s="80"/>
      <c r="AB312" s="32"/>
      <c r="AC312" s="32"/>
      <c r="AD312" s="32"/>
      <c r="AE312" s="32"/>
      <c r="AF312" s="32"/>
      <c r="AG312" s="32"/>
      <c r="AH312" s="32"/>
      <c r="AI312" s="32"/>
      <c r="AJ312" s="32"/>
      <c r="AK312" s="32"/>
      <c r="AL312" s="32"/>
      <c r="AM312" s="32"/>
      <c r="AN312" s="32"/>
      <c r="AO312" s="32"/>
      <c r="AP312" s="32"/>
      <c r="AQ312" s="32"/>
      <c r="AR312" s="32"/>
      <c r="AS312" s="32"/>
      <c r="AT312" s="32"/>
      <c r="AU312" s="32"/>
      <c r="AV312" s="32"/>
      <c r="AW312" s="32"/>
      <c r="AX312" s="32"/>
      <c r="AY312" s="32"/>
      <c r="AZ312" s="32"/>
      <c r="BA312" s="32"/>
      <c r="BB312" s="32"/>
      <c r="BC312" s="32"/>
      <c r="BD312" s="32"/>
      <c r="BE312" s="32"/>
      <c r="BF312" s="32"/>
      <c r="BG312" s="32"/>
      <c r="BH312" s="32"/>
      <c r="BI312" s="32"/>
      <c r="BJ312" s="32"/>
      <c r="BK312" s="32"/>
      <c r="BL312" s="32"/>
      <c r="BM312" s="32"/>
      <c r="BN312" s="32"/>
      <c r="BO312" s="32"/>
      <c r="BP312" s="32"/>
      <c r="BQ312" s="32"/>
      <c r="BR312" s="32"/>
      <c r="BS312" s="32"/>
      <c r="BT312" s="32"/>
      <c r="BU312" s="32"/>
      <c r="BV312" s="32"/>
      <c r="BW312" s="32"/>
      <c r="BX312" s="32"/>
      <c r="BY312" s="32"/>
      <c r="BZ312" s="32"/>
      <c r="CA312" s="32"/>
      <c r="CB312" s="32"/>
      <c r="CC312" s="32"/>
      <c r="CD312" s="32"/>
      <c r="CE312" s="32"/>
      <c r="CF312" s="32"/>
      <c r="CG312" s="32"/>
      <c r="CH312" s="32"/>
      <c r="CI312" s="32"/>
      <c r="CJ312" s="32"/>
      <c r="CK312" s="32"/>
      <c r="CL312" s="32"/>
      <c r="CM312" s="32"/>
      <c r="CN312" s="32"/>
      <c r="CO312" s="32"/>
      <c r="CP312" s="32"/>
      <c r="CQ312" s="32"/>
      <c r="CR312" s="32"/>
      <c r="CS312" s="32"/>
      <c r="CT312" s="32"/>
      <c r="CU312" s="32"/>
      <c r="CV312" s="32"/>
      <c r="CW312" s="32"/>
      <c r="CX312" s="32"/>
      <c r="CY312" s="32"/>
      <c r="CZ312" s="32"/>
      <c r="DA312" s="32"/>
      <c r="DB312" s="32"/>
      <c r="DC312" s="32"/>
      <c r="DD312" s="32"/>
      <c r="DE312" s="32"/>
      <c r="DF312" s="32"/>
      <c r="DG312" s="32"/>
      <c r="DH312" s="32"/>
      <c r="DI312" s="32"/>
      <c r="DJ312" s="32"/>
      <c r="DK312" s="32"/>
      <c r="DL312" s="32"/>
      <c r="DM312" s="32"/>
      <c r="DN312" s="32"/>
      <c r="DO312" s="32"/>
      <c r="DP312" s="32"/>
      <c r="DQ312" s="32"/>
      <c r="DR312" s="32"/>
      <c r="DS312" s="32"/>
      <c r="DT312" s="32"/>
      <c r="DU312" s="32"/>
      <c r="DV312" s="32"/>
      <c r="DW312" s="32"/>
      <c r="DX312" s="32"/>
      <c r="DY312" s="32"/>
      <c r="DZ312" s="32"/>
      <c r="EA312" s="32"/>
      <c r="EB312" s="32"/>
      <c r="EC312" s="32"/>
      <c r="ED312" s="32"/>
      <c r="EE312" s="32"/>
      <c r="EF312" s="32"/>
      <c r="EG312" s="32"/>
      <c r="EH312" s="32"/>
      <c r="EI312" s="32"/>
      <c r="EJ312" s="32"/>
      <c r="EK312" s="32"/>
      <c r="EL312" s="32"/>
      <c r="EM312" s="32"/>
      <c r="EN312" s="32"/>
      <c r="EO312" s="32"/>
      <c r="EP312" s="32"/>
      <c r="EQ312" s="32"/>
      <c r="ER312" s="32"/>
      <c r="ES312" s="32"/>
      <c r="ET312" s="32"/>
      <c r="EU312" s="32"/>
      <c r="EV312" s="32"/>
      <c r="EW312" s="32"/>
      <c r="EX312" s="32"/>
      <c r="EY312" s="32"/>
      <c r="EZ312" s="32"/>
      <c r="FA312" s="32"/>
      <c r="FB312" s="32"/>
      <c r="FC312" s="32"/>
      <c r="FD312" s="32"/>
      <c r="FE312" s="32"/>
      <c r="FF312" s="32"/>
      <c r="FG312" s="32"/>
      <c r="FH312" s="32"/>
      <c r="FI312" s="32"/>
      <c r="FJ312" s="32"/>
      <c r="FK312" s="32"/>
      <c r="FL312" s="32"/>
      <c r="FM312" s="32"/>
      <c r="FN312" s="32"/>
      <c r="FO312" s="32"/>
      <c r="FP312" s="32"/>
      <c r="FQ312" s="32"/>
      <c r="FR312" s="32"/>
      <c r="FS312" s="32"/>
      <c r="FT312" s="32"/>
      <c r="FU312" s="32"/>
      <c r="FV312" s="32"/>
      <c r="FW312" s="32"/>
      <c r="FX312" s="32"/>
      <c r="FY312" s="32"/>
      <c r="FZ312" s="32"/>
      <c r="GA312" s="32"/>
      <c r="GB312" s="32"/>
      <c r="GC312" s="32"/>
      <c r="GD312" s="32"/>
      <c r="GE312" s="32"/>
      <c r="GF312" s="32"/>
      <c r="GG312" s="32"/>
      <c r="GH312" s="32"/>
      <c r="GI312" s="32"/>
      <c r="GJ312" s="32"/>
      <c r="GK312" s="32"/>
      <c r="GL312" s="32"/>
      <c r="GM312" s="32"/>
      <c r="GN312" s="32"/>
      <c r="GO312" s="32"/>
      <c r="GP312" s="32"/>
      <c r="GQ312" s="32"/>
      <c r="GR312" s="32"/>
      <c r="GS312" s="32"/>
      <c r="GT312" s="32"/>
      <c r="GU312" s="32"/>
      <c r="GV312" s="32"/>
      <c r="GW312" s="32"/>
      <c r="GX312" s="32"/>
      <c r="GY312" s="32"/>
      <c r="GZ312" s="32"/>
      <c r="HA312" s="32"/>
      <c r="HB312" s="32"/>
      <c r="HC312" s="32"/>
      <c r="HD312" s="32"/>
      <c r="HE312" s="32"/>
      <c r="HF312" s="32"/>
      <c r="HG312" s="32"/>
      <c r="HH312" s="32"/>
      <c r="HI312" s="32"/>
      <c r="HJ312" s="32"/>
      <c r="HK312" s="32"/>
      <c r="HL312" s="32"/>
      <c r="HM312" s="32"/>
      <c r="HN312" s="32"/>
      <c r="HO312" s="32"/>
      <c r="HP312" s="32"/>
    </row>
    <row r="313" spans="2:224" ht="12.75" x14ac:dyDescent="0.2">
      <c r="B313" s="81"/>
      <c r="C313" s="82"/>
      <c r="D313" s="83"/>
      <c r="E313" s="83"/>
      <c r="F313" s="83"/>
      <c r="G313" s="83"/>
      <c r="H313" s="83"/>
      <c r="I313" s="83"/>
      <c r="J313" s="83"/>
      <c r="K313" s="83"/>
      <c r="L313" s="83"/>
      <c r="M313" s="83"/>
      <c r="N313" s="80"/>
      <c r="O313" s="80"/>
      <c r="P313" s="80"/>
      <c r="Q313" s="80"/>
      <c r="R313" s="80"/>
      <c r="S313" s="80"/>
      <c r="T313" s="80"/>
      <c r="U313" s="80"/>
      <c r="V313" s="80"/>
      <c r="W313" s="80"/>
      <c r="X313" s="80"/>
      <c r="Y313" s="80"/>
      <c r="Z313" s="80"/>
      <c r="AA313" s="80"/>
      <c r="AB313" s="32"/>
      <c r="AC313" s="32"/>
      <c r="AD313" s="32"/>
      <c r="AE313" s="32"/>
      <c r="AF313" s="32"/>
      <c r="AG313" s="32"/>
      <c r="AH313" s="32"/>
      <c r="AI313" s="32"/>
      <c r="AJ313" s="32"/>
      <c r="AK313" s="32"/>
      <c r="AL313" s="32"/>
      <c r="AM313" s="32"/>
      <c r="AN313" s="32"/>
      <c r="AO313" s="32"/>
      <c r="AP313" s="32"/>
      <c r="AQ313" s="32"/>
      <c r="AR313" s="32"/>
      <c r="AS313" s="32"/>
      <c r="AT313" s="32"/>
      <c r="AU313" s="32"/>
      <c r="AV313" s="32"/>
      <c r="AW313" s="32"/>
      <c r="AX313" s="32"/>
      <c r="AY313" s="32"/>
      <c r="AZ313" s="32"/>
      <c r="BA313" s="32"/>
      <c r="BB313" s="32"/>
      <c r="BC313" s="32"/>
      <c r="BD313" s="32"/>
      <c r="BE313" s="32"/>
      <c r="BF313" s="32"/>
      <c r="BG313" s="32"/>
      <c r="BH313" s="32"/>
      <c r="BI313" s="32"/>
      <c r="BJ313" s="32"/>
      <c r="BK313" s="32"/>
      <c r="BL313" s="32"/>
      <c r="BM313" s="32"/>
      <c r="BN313" s="32"/>
      <c r="BO313" s="32"/>
      <c r="BP313" s="32"/>
      <c r="BQ313" s="32"/>
      <c r="BR313" s="32"/>
      <c r="BS313" s="32"/>
      <c r="BT313" s="32"/>
      <c r="BU313" s="32"/>
      <c r="BV313" s="32"/>
      <c r="BW313" s="32"/>
      <c r="BX313" s="32"/>
      <c r="BY313" s="32"/>
      <c r="BZ313" s="32"/>
      <c r="CA313" s="32"/>
      <c r="CB313" s="32"/>
      <c r="CC313" s="32"/>
      <c r="CD313" s="32"/>
      <c r="CE313" s="32"/>
      <c r="CF313" s="32"/>
      <c r="CG313" s="32"/>
      <c r="CH313" s="32"/>
      <c r="CI313" s="32"/>
      <c r="CJ313" s="32"/>
      <c r="CK313" s="32"/>
      <c r="CL313" s="32"/>
      <c r="CM313" s="32"/>
      <c r="CN313" s="32"/>
      <c r="CO313" s="32"/>
      <c r="CP313" s="32"/>
      <c r="CQ313" s="32"/>
      <c r="CR313" s="32"/>
      <c r="CS313" s="32"/>
      <c r="CT313" s="32"/>
      <c r="CU313" s="32"/>
      <c r="CV313" s="32"/>
      <c r="CW313" s="32"/>
      <c r="CX313" s="32"/>
      <c r="CY313" s="32"/>
      <c r="CZ313" s="32"/>
      <c r="DA313" s="32"/>
      <c r="DB313" s="32"/>
      <c r="DC313" s="32"/>
      <c r="DD313" s="32"/>
      <c r="DE313" s="32"/>
      <c r="DF313" s="32"/>
      <c r="DG313" s="32"/>
      <c r="DH313" s="32"/>
      <c r="DI313" s="32"/>
      <c r="DJ313" s="32"/>
      <c r="DK313" s="32"/>
      <c r="DL313" s="32"/>
      <c r="DM313" s="32"/>
      <c r="DN313" s="32"/>
      <c r="DO313" s="32"/>
      <c r="DP313" s="32"/>
      <c r="DQ313" s="32"/>
      <c r="DR313" s="32"/>
      <c r="DS313" s="32"/>
      <c r="DT313" s="32"/>
      <c r="DU313" s="32"/>
      <c r="DV313" s="32"/>
      <c r="DW313" s="32"/>
      <c r="DX313" s="32"/>
      <c r="DY313" s="32"/>
      <c r="DZ313" s="32"/>
      <c r="EA313" s="32"/>
      <c r="EB313" s="32"/>
      <c r="EC313" s="32"/>
      <c r="ED313" s="32"/>
      <c r="EE313" s="32"/>
      <c r="EF313" s="32"/>
      <c r="EG313" s="32"/>
      <c r="EH313" s="32"/>
      <c r="EI313" s="32"/>
      <c r="EJ313" s="32"/>
      <c r="EK313" s="32"/>
      <c r="EL313" s="32"/>
      <c r="EM313" s="32"/>
      <c r="EN313" s="32"/>
      <c r="EO313" s="32"/>
      <c r="EP313" s="32"/>
      <c r="EQ313" s="32"/>
      <c r="ER313" s="32"/>
      <c r="ES313" s="32"/>
      <c r="ET313" s="32"/>
      <c r="EU313" s="32"/>
      <c r="EV313" s="32"/>
      <c r="EW313" s="32"/>
      <c r="EX313" s="32"/>
      <c r="EY313" s="32"/>
      <c r="EZ313" s="32"/>
      <c r="FA313" s="32"/>
      <c r="FB313" s="32"/>
      <c r="FC313" s="32"/>
      <c r="FD313" s="32"/>
      <c r="FE313" s="32"/>
      <c r="FF313" s="32"/>
      <c r="FG313" s="32"/>
      <c r="FH313" s="32"/>
      <c r="FI313" s="32"/>
      <c r="FJ313" s="32"/>
      <c r="FK313" s="32"/>
      <c r="FL313" s="32"/>
      <c r="FM313" s="32"/>
      <c r="FN313" s="32"/>
      <c r="FO313" s="32"/>
      <c r="FP313" s="32"/>
      <c r="FQ313" s="32"/>
      <c r="FR313" s="32"/>
      <c r="FS313" s="32"/>
      <c r="FT313" s="32"/>
      <c r="FU313" s="32"/>
      <c r="FV313" s="32"/>
      <c r="FW313" s="32"/>
      <c r="FX313" s="32"/>
      <c r="FY313" s="32"/>
      <c r="FZ313" s="32"/>
      <c r="GA313" s="32"/>
      <c r="GB313" s="32"/>
      <c r="GC313" s="32"/>
      <c r="GD313" s="32"/>
      <c r="GE313" s="32"/>
      <c r="GF313" s="32"/>
      <c r="GG313" s="32"/>
      <c r="GH313" s="32"/>
      <c r="GI313" s="32"/>
      <c r="GJ313" s="32"/>
      <c r="GK313" s="32"/>
      <c r="GL313" s="32"/>
      <c r="GM313" s="32"/>
      <c r="GN313" s="32"/>
      <c r="GO313" s="32"/>
      <c r="GP313" s="32"/>
      <c r="GQ313" s="32"/>
      <c r="GR313" s="32"/>
      <c r="GS313" s="32"/>
      <c r="GT313" s="32"/>
      <c r="GU313" s="32"/>
      <c r="GV313" s="32"/>
      <c r="GW313" s="32"/>
      <c r="GX313" s="32"/>
      <c r="GY313" s="32"/>
      <c r="GZ313" s="32"/>
      <c r="HA313" s="32"/>
      <c r="HB313" s="32"/>
      <c r="HC313" s="32"/>
      <c r="HD313" s="32"/>
      <c r="HE313" s="32"/>
      <c r="HF313" s="32"/>
      <c r="HG313" s="32"/>
      <c r="HH313" s="32"/>
      <c r="HI313" s="32"/>
      <c r="HJ313" s="32"/>
      <c r="HK313" s="32"/>
      <c r="HL313" s="32"/>
      <c r="HM313" s="32"/>
      <c r="HN313" s="32"/>
      <c r="HO313" s="32"/>
      <c r="HP313" s="32"/>
    </row>
    <row r="314" spans="2:224" ht="12.75" x14ac:dyDescent="0.2">
      <c r="B314" s="81"/>
      <c r="C314" s="82"/>
      <c r="D314" s="83"/>
      <c r="E314" s="83"/>
      <c r="F314" s="83"/>
      <c r="G314" s="83"/>
      <c r="H314" s="83"/>
      <c r="I314" s="83"/>
      <c r="J314" s="83"/>
      <c r="K314" s="83"/>
      <c r="L314" s="83"/>
      <c r="M314" s="83"/>
      <c r="N314" s="80"/>
      <c r="O314" s="80"/>
      <c r="P314" s="80"/>
      <c r="Q314" s="80"/>
      <c r="R314" s="80"/>
      <c r="S314" s="80"/>
      <c r="T314" s="80"/>
      <c r="U314" s="80"/>
      <c r="V314" s="80"/>
      <c r="W314" s="80"/>
      <c r="X314" s="80"/>
      <c r="Y314" s="80"/>
      <c r="Z314" s="80"/>
      <c r="AA314" s="80"/>
      <c r="AB314" s="32"/>
      <c r="AC314" s="32"/>
      <c r="AD314" s="32"/>
      <c r="AE314" s="32"/>
      <c r="AF314" s="32"/>
      <c r="AG314" s="32"/>
      <c r="AH314" s="32"/>
      <c r="AI314" s="32"/>
      <c r="AJ314" s="32"/>
      <c r="AK314" s="32"/>
      <c r="AL314" s="32"/>
      <c r="AM314" s="32"/>
      <c r="AN314" s="32"/>
      <c r="AO314" s="32"/>
      <c r="AP314" s="32"/>
      <c r="AQ314" s="32"/>
      <c r="AR314" s="32"/>
      <c r="AS314" s="32"/>
      <c r="AT314" s="32"/>
      <c r="AU314" s="32"/>
      <c r="AV314" s="32"/>
      <c r="AW314" s="32"/>
      <c r="AX314" s="32"/>
      <c r="AY314" s="32"/>
      <c r="AZ314" s="32"/>
      <c r="BA314" s="32"/>
      <c r="BB314" s="32"/>
      <c r="BC314" s="32"/>
      <c r="BD314" s="32"/>
      <c r="BE314" s="32"/>
      <c r="BF314" s="32"/>
      <c r="BG314" s="32"/>
      <c r="BH314" s="32"/>
      <c r="BI314" s="32"/>
      <c r="BJ314" s="32"/>
      <c r="BK314" s="32"/>
      <c r="BL314" s="32"/>
      <c r="BM314" s="32"/>
      <c r="BN314" s="32"/>
      <c r="BO314" s="32"/>
      <c r="BP314" s="32"/>
      <c r="BQ314" s="32"/>
      <c r="BR314" s="32"/>
      <c r="BS314" s="32"/>
      <c r="BT314" s="32"/>
      <c r="BU314" s="32"/>
      <c r="BV314" s="32"/>
      <c r="BW314" s="32"/>
      <c r="BX314" s="32"/>
      <c r="BY314" s="32"/>
      <c r="BZ314" s="32"/>
      <c r="CA314" s="32"/>
      <c r="CB314" s="32"/>
      <c r="CC314" s="32"/>
      <c r="CD314" s="32"/>
      <c r="CE314" s="32"/>
      <c r="CF314" s="32"/>
      <c r="CG314" s="32"/>
      <c r="CH314" s="32"/>
      <c r="CI314" s="32"/>
      <c r="CJ314" s="32"/>
      <c r="CK314" s="32"/>
      <c r="CL314" s="32"/>
      <c r="CM314" s="32"/>
      <c r="CN314" s="32"/>
      <c r="CO314" s="32"/>
      <c r="CP314" s="32"/>
      <c r="CQ314" s="32"/>
      <c r="CR314" s="32"/>
      <c r="CS314" s="32"/>
      <c r="CT314" s="32"/>
      <c r="CU314" s="32"/>
      <c r="CV314" s="32"/>
      <c r="CW314" s="32"/>
      <c r="CX314" s="32"/>
      <c r="CY314" s="32"/>
      <c r="CZ314" s="32"/>
      <c r="DA314" s="32"/>
      <c r="DB314" s="32"/>
      <c r="DC314" s="32"/>
      <c r="DD314" s="32"/>
      <c r="DE314" s="32"/>
      <c r="DF314" s="32"/>
      <c r="DG314" s="32"/>
      <c r="DH314" s="32"/>
      <c r="DI314" s="32"/>
      <c r="DJ314" s="32"/>
      <c r="DK314" s="32"/>
      <c r="DL314" s="32"/>
      <c r="DM314" s="32"/>
      <c r="DN314" s="32"/>
      <c r="DO314" s="32"/>
      <c r="DP314" s="32"/>
      <c r="DQ314" s="32"/>
      <c r="DR314" s="32"/>
      <c r="DS314" s="32"/>
      <c r="DT314" s="32"/>
      <c r="DU314" s="32"/>
      <c r="DV314" s="32"/>
      <c r="DW314" s="32"/>
      <c r="DX314" s="32"/>
      <c r="DY314" s="32"/>
      <c r="DZ314" s="32"/>
      <c r="EA314" s="32"/>
      <c r="EB314" s="32"/>
      <c r="EC314" s="32"/>
      <c r="ED314" s="32"/>
      <c r="EE314" s="32"/>
      <c r="EF314" s="32"/>
      <c r="EG314" s="32"/>
      <c r="EH314" s="32"/>
      <c r="EI314" s="32"/>
      <c r="EJ314" s="32"/>
      <c r="EK314" s="32"/>
      <c r="EL314" s="32"/>
      <c r="EM314" s="32"/>
      <c r="EN314" s="32"/>
      <c r="EO314" s="32"/>
      <c r="EP314" s="32"/>
      <c r="EQ314" s="32"/>
      <c r="ER314" s="32"/>
      <c r="ES314" s="32"/>
      <c r="ET314" s="32"/>
      <c r="EU314" s="32"/>
      <c r="EV314" s="32"/>
      <c r="EW314" s="32"/>
      <c r="EX314" s="32"/>
      <c r="EY314" s="32"/>
      <c r="EZ314" s="32"/>
      <c r="FA314" s="32"/>
      <c r="FB314" s="32"/>
      <c r="FC314" s="32"/>
      <c r="FD314" s="32"/>
      <c r="FE314" s="32"/>
      <c r="FF314" s="32"/>
      <c r="FG314" s="32"/>
      <c r="FH314" s="32"/>
      <c r="FI314" s="32"/>
      <c r="FJ314" s="32"/>
      <c r="FK314" s="32"/>
      <c r="FL314" s="32"/>
      <c r="FM314" s="32"/>
      <c r="FN314" s="32"/>
      <c r="FO314" s="32"/>
      <c r="FP314" s="32"/>
      <c r="FQ314" s="32"/>
      <c r="FR314" s="32"/>
      <c r="FS314" s="32"/>
      <c r="FT314" s="32"/>
      <c r="FU314" s="32"/>
      <c r="FV314" s="32"/>
      <c r="FW314" s="32"/>
      <c r="FX314" s="32"/>
      <c r="FY314" s="32"/>
      <c r="FZ314" s="32"/>
      <c r="GA314" s="32"/>
      <c r="GB314" s="32"/>
      <c r="GC314" s="32"/>
      <c r="GD314" s="32"/>
      <c r="GE314" s="32"/>
      <c r="GF314" s="32"/>
      <c r="GG314" s="32"/>
      <c r="GH314" s="32"/>
      <c r="GI314" s="32"/>
      <c r="GJ314" s="32"/>
      <c r="GK314" s="32"/>
      <c r="GL314" s="32"/>
      <c r="GM314" s="32"/>
      <c r="GN314" s="32"/>
      <c r="GO314" s="32"/>
      <c r="GP314" s="32"/>
      <c r="GQ314" s="32"/>
      <c r="GR314" s="32"/>
      <c r="GS314" s="32"/>
      <c r="GT314" s="32"/>
      <c r="GU314" s="32"/>
      <c r="GV314" s="32"/>
      <c r="GW314" s="32"/>
      <c r="GX314" s="32"/>
      <c r="GY314" s="32"/>
      <c r="GZ314" s="32"/>
      <c r="HA314" s="32"/>
      <c r="HB314" s="32"/>
      <c r="HC314" s="32"/>
      <c r="HD314" s="32"/>
      <c r="HE314" s="32"/>
      <c r="HF314" s="32"/>
      <c r="HG314" s="32"/>
      <c r="HH314" s="32"/>
      <c r="HI314" s="32"/>
      <c r="HJ314" s="32"/>
      <c r="HK314" s="32"/>
      <c r="HL314" s="32"/>
      <c r="HM314" s="32"/>
      <c r="HN314" s="32"/>
      <c r="HO314" s="32"/>
      <c r="HP314" s="32"/>
    </row>
    <row r="315" spans="2:224" ht="21" hidden="1" customHeight="1" x14ac:dyDescent="0.2">
      <c r="X315" s="85"/>
    </row>
    <row r="316" spans="2:224" s="86" customFormat="1" ht="21" hidden="1" customHeight="1" x14ac:dyDescent="0.2">
      <c r="B316" s="84"/>
      <c r="C316" s="84"/>
      <c r="D316" s="84"/>
      <c r="E316" s="84"/>
      <c r="F316" s="84"/>
      <c r="G316" s="84"/>
      <c r="H316" s="84"/>
      <c r="I316" s="84"/>
      <c r="J316" s="84"/>
      <c r="K316" s="84"/>
      <c r="L316" s="84"/>
      <c r="M316" s="84"/>
      <c r="N316" s="84"/>
      <c r="O316" s="84"/>
      <c r="P316" s="84"/>
      <c r="Q316" s="84"/>
      <c r="R316" s="84"/>
      <c r="S316" s="84"/>
      <c r="T316" s="84"/>
      <c r="U316" s="84"/>
      <c r="V316" s="85"/>
      <c r="W316" s="85"/>
      <c r="X316" s="84"/>
      <c r="Y316" s="84"/>
      <c r="Z316" s="84"/>
      <c r="AA316" s="84"/>
      <c r="AB316" s="84"/>
      <c r="AC316" s="84"/>
      <c r="AD316" s="84"/>
      <c r="AE316" s="84"/>
      <c r="AF316" s="84"/>
      <c r="AG316" s="84"/>
      <c r="AH316" s="84"/>
      <c r="AI316" s="84"/>
      <c r="AJ316" s="84"/>
      <c r="AK316" s="84"/>
      <c r="AL316" s="84"/>
      <c r="AM316" s="84"/>
      <c r="AN316" s="84"/>
      <c r="AO316" s="84"/>
      <c r="AP316" s="84"/>
      <c r="AQ316" s="84"/>
      <c r="AR316" s="84"/>
      <c r="AS316" s="84"/>
      <c r="AT316" s="84"/>
      <c r="AU316" s="84"/>
      <c r="AV316" s="84"/>
      <c r="AW316" s="84"/>
      <c r="AX316" s="84"/>
      <c r="AY316" s="84"/>
      <c r="AZ316" s="84"/>
      <c r="BA316" s="84"/>
      <c r="BB316" s="84"/>
      <c r="BC316" s="84"/>
      <c r="BD316" s="84"/>
      <c r="BE316" s="84"/>
      <c r="BF316" s="84"/>
      <c r="BG316" s="84"/>
      <c r="BH316" s="84"/>
      <c r="BI316" s="84"/>
      <c r="BJ316" s="84"/>
      <c r="BK316" s="84"/>
      <c r="BL316" s="84"/>
      <c r="BM316" s="84"/>
      <c r="BN316" s="84"/>
      <c r="BO316" s="84"/>
      <c r="BP316" s="84"/>
      <c r="BQ316" s="84"/>
      <c r="BR316" s="84"/>
      <c r="BS316" s="84"/>
      <c r="BT316" s="84"/>
      <c r="BU316" s="84"/>
      <c r="BV316" s="84"/>
      <c r="BW316" s="84"/>
      <c r="BX316" s="84"/>
      <c r="BY316" s="84"/>
      <c r="BZ316" s="84"/>
      <c r="CA316" s="84"/>
      <c r="CB316" s="84"/>
      <c r="CC316" s="84"/>
      <c r="CD316" s="84"/>
      <c r="CE316" s="84"/>
      <c r="CF316" s="84"/>
      <c r="CG316" s="84"/>
      <c r="CH316" s="84"/>
      <c r="CI316" s="84"/>
      <c r="CJ316" s="84"/>
      <c r="CK316" s="84"/>
      <c r="CL316" s="84"/>
      <c r="CM316" s="84"/>
      <c r="CN316" s="84"/>
      <c r="CO316" s="84"/>
      <c r="CP316" s="84"/>
      <c r="CQ316" s="84"/>
      <c r="CR316" s="84"/>
      <c r="CS316" s="84"/>
      <c r="CT316" s="84"/>
      <c r="CU316" s="84"/>
      <c r="CV316" s="84"/>
      <c r="CW316" s="84"/>
      <c r="CX316" s="84"/>
      <c r="CY316" s="84"/>
      <c r="CZ316" s="84"/>
      <c r="DA316" s="84"/>
      <c r="DB316" s="84"/>
      <c r="DC316" s="84"/>
      <c r="DD316" s="84"/>
      <c r="DE316" s="84"/>
      <c r="DF316" s="84"/>
      <c r="DG316" s="84"/>
      <c r="DH316" s="84"/>
      <c r="DI316" s="84"/>
      <c r="DJ316" s="84"/>
      <c r="DK316" s="84"/>
      <c r="DL316" s="84"/>
      <c r="DM316" s="84"/>
      <c r="DN316" s="84"/>
      <c r="DO316" s="84"/>
      <c r="DP316" s="84"/>
      <c r="DQ316" s="84"/>
      <c r="DR316" s="84"/>
      <c r="DS316" s="84"/>
      <c r="DT316" s="84"/>
      <c r="DU316" s="84"/>
      <c r="DV316" s="84"/>
      <c r="DW316" s="84"/>
      <c r="DX316" s="84"/>
      <c r="DY316" s="84"/>
      <c r="DZ316" s="84"/>
      <c r="EA316" s="84"/>
      <c r="EB316" s="84"/>
      <c r="EC316" s="84"/>
      <c r="ED316" s="84"/>
      <c r="EE316" s="84"/>
      <c r="EF316" s="84"/>
      <c r="EG316" s="84"/>
      <c r="EH316" s="84"/>
      <c r="EI316" s="84"/>
      <c r="EJ316" s="84"/>
      <c r="EK316" s="84"/>
      <c r="EL316" s="84"/>
      <c r="EM316" s="84"/>
      <c r="EN316" s="84"/>
      <c r="EO316" s="84"/>
      <c r="EP316" s="84"/>
      <c r="EQ316" s="84"/>
      <c r="ER316" s="84"/>
      <c r="ES316" s="84"/>
      <c r="ET316" s="84"/>
      <c r="EU316" s="84"/>
      <c r="EV316" s="84"/>
      <c r="EW316" s="84"/>
      <c r="EX316" s="84"/>
      <c r="EY316" s="84"/>
      <c r="EZ316" s="84"/>
      <c r="FA316" s="84"/>
      <c r="FB316" s="84"/>
      <c r="FC316" s="84"/>
      <c r="FD316" s="84"/>
      <c r="FE316" s="84"/>
      <c r="FF316" s="84"/>
      <c r="FG316" s="84"/>
      <c r="FH316" s="84"/>
      <c r="FI316" s="84"/>
      <c r="FJ316" s="84"/>
      <c r="FK316" s="84"/>
      <c r="FL316" s="84"/>
      <c r="FM316" s="84"/>
      <c r="FN316" s="84"/>
      <c r="FO316" s="84"/>
      <c r="FP316" s="84"/>
      <c r="FQ316" s="84"/>
      <c r="FR316" s="84"/>
      <c r="FS316" s="84"/>
      <c r="FT316" s="84"/>
      <c r="FU316" s="84"/>
      <c r="FV316" s="84"/>
      <c r="FW316" s="84"/>
      <c r="FX316" s="84"/>
      <c r="FY316" s="84"/>
      <c r="FZ316" s="84"/>
      <c r="GA316" s="84"/>
      <c r="GB316" s="84"/>
      <c r="GC316" s="84"/>
      <c r="GD316" s="84"/>
      <c r="GE316" s="84"/>
      <c r="GF316" s="84"/>
      <c r="GG316" s="84"/>
      <c r="GH316" s="84"/>
      <c r="GI316" s="84"/>
      <c r="GJ316" s="84"/>
      <c r="GK316" s="84"/>
      <c r="GL316" s="84"/>
      <c r="GM316" s="84"/>
      <c r="GN316" s="84"/>
      <c r="GO316" s="84"/>
      <c r="GP316" s="84"/>
      <c r="GQ316" s="84"/>
      <c r="GR316" s="84"/>
      <c r="GS316" s="84"/>
      <c r="GT316" s="84"/>
      <c r="GU316" s="84"/>
      <c r="GV316" s="84"/>
      <c r="GW316" s="84"/>
      <c r="GX316" s="84"/>
      <c r="GY316" s="84"/>
      <c r="GZ316" s="84"/>
      <c r="HA316" s="84"/>
      <c r="HB316" s="84"/>
      <c r="HC316" s="84"/>
      <c r="HD316" s="84"/>
      <c r="HE316" s="84"/>
      <c r="HF316" s="84"/>
      <c r="HG316" s="84"/>
      <c r="HH316" s="84"/>
      <c r="HI316" s="84"/>
      <c r="HJ316" s="84"/>
      <c r="HK316" s="84"/>
      <c r="HL316" s="84"/>
      <c r="HM316" s="84"/>
      <c r="HN316" s="84"/>
      <c r="HO316" s="84"/>
      <c r="HP316" s="84"/>
    </row>
    <row r="317" spans="2:224" s="86" customFormat="1" ht="21" hidden="1" customHeight="1" x14ac:dyDescent="0.2">
      <c r="B317" s="87"/>
      <c r="C317" s="88"/>
      <c r="D317" s="89"/>
      <c r="E317" s="89"/>
      <c r="F317" s="89"/>
      <c r="G317" s="89"/>
      <c r="H317" s="89"/>
      <c r="I317" s="89"/>
      <c r="J317" s="89"/>
      <c r="K317" s="89"/>
      <c r="L317" s="89"/>
      <c r="M317" s="89"/>
      <c r="N317" s="89"/>
      <c r="O317" s="89"/>
      <c r="P317" s="89"/>
      <c r="Q317" s="89"/>
      <c r="R317" s="89"/>
      <c r="S317" s="89"/>
      <c r="T317" s="89"/>
      <c r="U317" s="89"/>
      <c r="V317" s="90"/>
      <c r="W317" s="90"/>
      <c r="X317" s="90"/>
      <c r="Y317" s="84"/>
      <c r="Z317" s="84"/>
      <c r="AA317" s="84"/>
      <c r="AB317" s="84"/>
      <c r="AC317" s="84"/>
      <c r="AD317" s="84"/>
      <c r="AE317" s="84"/>
      <c r="AF317" s="84"/>
      <c r="AG317" s="84"/>
      <c r="AH317" s="84"/>
      <c r="AI317" s="84"/>
      <c r="AJ317" s="84"/>
      <c r="AK317" s="84"/>
      <c r="AL317" s="84"/>
      <c r="AM317" s="84"/>
      <c r="AN317" s="84"/>
      <c r="AO317" s="84"/>
      <c r="AP317" s="84"/>
      <c r="AQ317" s="84"/>
      <c r="AR317" s="84"/>
      <c r="AS317" s="84"/>
      <c r="AT317" s="84"/>
      <c r="AU317" s="84"/>
      <c r="AV317" s="84"/>
      <c r="AW317" s="84"/>
      <c r="AX317" s="84"/>
      <c r="AY317" s="84"/>
      <c r="AZ317" s="84"/>
      <c r="BA317" s="84"/>
      <c r="BB317" s="84"/>
      <c r="BC317" s="84"/>
      <c r="BD317" s="84"/>
      <c r="BE317" s="84"/>
      <c r="BF317" s="84"/>
      <c r="BG317" s="84"/>
      <c r="BH317" s="84"/>
      <c r="BI317" s="84"/>
      <c r="BJ317" s="84"/>
      <c r="BK317" s="84"/>
      <c r="BL317" s="84"/>
      <c r="BM317" s="84"/>
      <c r="BN317" s="84"/>
      <c r="BO317" s="84"/>
      <c r="BP317" s="84"/>
      <c r="BQ317" s="84"/>
      <c r="BR317" s="84"/>
      <c r="BS317" s="84"/>
      <c r="BT317" s="84"/>
      <c r="BU317" s="84"/>
      <c r="BV317" s="84"/>
      <c r="BW317" s="84"/>
      <c r="BX317" s="84"/>
      <c r="BY317" s="84"/>
      <c r="BZ317" s="84"/>
      <c r="CA317" s="84"/>
      <c r="CB317" s="84"/>
      <c r="CC317" s="84"/>
      <c r="CD317" s="84"/>
      <c r="CE317" s="84"/>
      <c r="CF317" s="84"/>
      <c r="CG317" s="84"/>
      <c r="CH317" s="84"/>
      <c r="CI317" s="84"/>
      <c r="CJ317" s="84"/>
      <c r="CK317" s="84"/>
      <c r="CL317" s="84"/>
      <c r="CM317" s="84"/>
      <c r="CN317" s="84"/>
      <c r="CO317" s="84"/>
      <c r="CP317" s="84"/>
      <c r="CQ317" s="84"/>
      <c r="CR317" s="84"/>
      <c r="CS317" s="84"/>
      <c r="CT317" s="84"/>
      <c r="CU317" s="84"/>
      <c r="CV317" s="84"/>
      <c r="CW317" s="84"/>
      <c r="CX317" s="84"/>
      <c r="CY317" s="84"/>
      <c r="CZ317" s="84"/>
      <c r="DA317" s="84"/>
      <c r="DB317" s="84"/>
      <c r="DC317" s="84"/>
      <c r="DD317" s="84"/>
      <c r="DE317" s="84"/>
      <c r="DF317" s="84"/>
      <c r="DG317" s="84"/>
      <c r="DH317" s="84"/>
      <c r="DI317" s="84"/>
      <c r="DJ317" s="84"/>
      <c r="DK317" s="84"/>
      <c r="DL317" s="84"/>
      <c r="DM317" s="84"/>
      <c r="DN317" s="84"/>
      <c r="DO317" s="84"/>
      <c r="DP317" s="84"/>
      <c r="DQ317" s="84"/>
      <c r="DR317" s="84"/>
      <c r="DS317" s="84"/>
      <c r="DT317" s="84"/>
      <c r="DU317" s="84"/>
      <c r="DV317" s="84"/>
      <c r="DW317" s="84"/>
      <c r="DX317" s="84"/>
      <c r="DY317" s="84"/>
      <c r="DZ317" s="84"/>
      <c r="EA317" s="84"/>
      <c r="EB317" s="84"/>
      <c r="EC317" s="84"/>
      <c r="ED317" s="84"/>
      <c r="EE317" s="84"/>
      <c r="EF317" s="84"/>
      <c r="EG317" s="84"/>
      <c r="EH317" s="84"/>
      <c r="EI317" s="84"/>
      <c r="EJ317" s="84"/>
      <c r="EK317" s="84"/>
      <c r="EL317" s="84"/>
      <c r="EM317" s="84"/>
      <c r="EN317" s="84"/>
      <c r="EO317" s="84"/>
      <c r="EP317" s="84"/>
      <c r="EQ317" s="84"/>
      <c r="ER317" s="84"/>
      <c r="ES317" s="84"/>
      <c r="ET317" s="84"/>
      <c r="EU317" s="84"/>
      <c r="EV317" s="84"/>
      <c r="EW317" s="84"/>
      <c r="EX317" s="84"/>
      <c r="EY317" s="84"/>
      <c r="EZ317" s="84"/>
      <c r="FA317" s="84"/>
      <c r="FB317" s="84"/>
      <c r="FC317" s="84"/>
      <c r="FD317" s="84"/>
      <c r="FE317" s="84"/>
      <c r="FF317" s="84"/>
      <c r="FG317" s="84"/>
      <c r="FH317" s="84"/>
      <c r="FI317" s="84"/>
      <c r="FJ317" s="84"/>
      <c r="FK317" s="84"/>
      <c r="FL317" s="84"/>
      <c r="FM317" s="84"/>
      <c r="FN317" s="84"/>
      <c r="FO317" s="84"/>
      <c r="FP317" s="84"/>
      <c r="FQ317" s="84"/>
      <c r="FR317" s="84"/>
      <c r="FS317" s="84"/>
      <c r="FT317" s="84"/>
      <c r="FU317" s="84"/>
      <c r="FV317" s="84"/>
      <c r="FW317" s="84"/>
      <c r="FX317" s="84"/>
      <c r="FY317" s="84"/>
      <c r="FZ317" s="84"/>
      <c r="GA317" s="84"/>
      <c r="GB317" s="84"/>
      <c r="GC317" s="84"/>
      <c r="GD317" s="84"/>
      <c r="GE317" s="84"/>
      <c r="GF317" s="84"/>
      <c r="GG317" s="84"/>
      <c r="GH317" s="84"/>
      <c r="GI317" s="84"/>
      <c r="GJ317" s="84"/>
      <c r="GK317" s="84"/>
      <c r="GL317" s="84"/>
      <c r="GM317" s="84"/>
      <c r="GN317" s="84"/>
      <c r="GO317" s="84"/>
      <c r="GP317" s="84"/>
      <c r="GQ317" s="84"/>
      <c r="GR317" s="84"/>
      <c r="GS317" s="84"/>
      <c r="GT317" s="84"/>
      <c r="GU317" s="84"/>
      <c r="GV317" s="84"/>
      <c r="GW317" s="84"/>
      <c r="GX317" s="84"/>
      <c r="GY317" s="84"/>
      <c r="GZ317" s="84"/>
      <c r="HA317" s="84"/>
      <c r="HB317" s="84"/>
      <c r="HC317" s="84"/>
      <c r="HD317" s="84"/>
      <c r="HE317" s="84"/>
      <c r="HF317" s="84"/>
      <c r="HG317" s="84"/>
      <c r="HH317" s="84"/>
      <c r="HI317" s="84"/>
      <c r="HJ317" s="84"/>
      <c r="HK317" s="84"/>
      <c r="HL317" s="84"/>
      <c r="HM317" s="84"/>
      <c r="HN317" s="84"/>
      <c r="HO317" s="84"/>
      <c r="HP317" s="84"/>
    </row>
    <row r="318" spans="2:224" s="86" customFormat="1" ht="21" hidden="1" customHeight="1" x14ac:dyDescent="0.2">
      <c r="B318" s="91"/>
      <c r="C318" s="92"/>
      <c r="D318" s="93"/>
      <c r="E318" s="93"/>
      <c r="F318" s="93"/>
      <c r="G318" s="93"/>
      <c r="H318" s="93"/>
      <c r="I318" s="93"/>
      <c r="J318" s="93"/>
      <c r="K318" s="93"/>
      <c r="L318" s="93"/>
      <c r="M318" s="93"/>
      <c r="N318" s="93"/>
      <c r="O318" s="93"/>
      <c r="P318" s="93"/>
      <c r="Q318" s="93"/>
      <c r="R318" s="93"/>
      <c r="S318" s="93"/>
      <c r="T318" s="93"/>
      <c r="U318" s="93"/>
      <c r="V318" s="94"/>
      <c r="W318" s="94"/>
      <c r="X318" s="84"/>
      <c r="Y318" s="84"/>
      <c r="Z318" s="84"/>
      <c r="AA318" s="84"/>
      <c r="AB318" s="84"/>
      <c r="AC318" s="84"/>
      <c r="AD318" s="84"/>
      <c r="AE318" s="84"/>
      <c r="AF318" s="84"/>
      <c r="AG318" s="84"/>
      <c r="AH318" s="84"/>
      <c r="AI318" s="84"/>
      <c r="AJ318" s="84"/>
      <c r="AK318" s="84"/>
      <c r="AL318" s="84"/>
      <c r="AM318" s="84"/>
      <c r="AN318" s="84"/>
      <c r="AO318" s="84"/>
      <c r="AP318" s="84"/>
      <c r="AQ318" s="84"/>
      <c r="AR318" s="84"/>
      <c r="AS318" s="84"/>
      <c r="AT318" s="84"/>
      <c r="AU318" s="84"/>
      <c r="AV318" s="84"/>
      <c r="AW318" s="84"/>
      <c r="AX318" s="84"/>
      <c r="AY318" s="84"/>
      <c r="AZ318" s="84"/>
      <c r="BA318" s="84"/>
      <c r="BB318" s="84"/>
      <c r="BC318" s="84"/>
      <c r="BD318" s="84"/>
      <c r="BE318" s="84"/>
      <c r="BF318" s="84"/>
      <c r="BG318" s="84"/>
      <c r="BH318" s="84"/>
      <c r="BI318" s="84"/>
      <c r="BJ318" s="84"/>
      <c r="BK318" s="84"/>
      <c r="BL318" s="84"/>
      <c r="BM318" s="84"/>
      <c r="BN318" s="84"/>
      <c r="BO318" s="84"/>
      <c r="BP318" s="84"/>
      <c r="BQ318" s="84"/>
      <c r="BR318" s="84"/>
      <c r="BS318" s="84"/>
      <c r="BT318" s="84"/>
      <c r="BU318" s="84"/>
      <c r="BV318" s="84"/>
      <c r="BW318" s="84"/>
      <c r="BX318" s="84"/>
      <c r="BY318" s="84"/>
      <c r="BZ318" s="84"/>
      <c r="CA318" s="84"/>
      <c r="CB318" s="84"/>
      <c r="CC318" s="84"/>
      <c r="CD318" s="84"/>
      <c r="CE318" s="84"/>
      <c r="CF318" s="84"/>
      <c r="CG318" s="84"/>
      <c r="CH318" s="84"/>
      <c r="CI318" s="84"/>
      <c r="CJ318" s="84"/>
      <c r="CK318" s="84"/>
      <c r="CL318" s="84"/>
      <c r="CM318" s="84"/>
      <c r="CN318" s="84"/>
      <c r="CO318" s="84"/>
      <c r="CP318" s="84"/>
      <c r="CQ318" s="84"/>
      <c r="CR318" s="84"/>
      <c r="CS318" s="84"/>
      <c r="CT318" s="84"/>
      <c r="CU318" s="84"/>
      <c r="CV318" s="84"/>
      <c r="CW318" s="84"/>
      <c r="CX318" s="84"/>
      <c r="CY318" s="84"/>
      <c r="CZ318" s="84"/>
      <c r="DA318" s="84"/>
      <c r="DB318" s="84"/>
      <c r="DC318" s="84"/>
      <c r="DD318" s="84"/>
      <c r="DE318" s="84"/>
      <c r="DF318" s="84"/>
      <c r="DG318" s="84"/>
      <c r="DH318" s="84"/>
      <c r="DI318" s="84"/>
      <c r="DJ318" s="84"/>
      <c r="DK318" s="84"/>
      <c r="DL318" s="84"/>
      <c r="DM318" s="84"/>
      <c r="DN318" s="84"/>
      <c r="DO318" s="84"/>
      <c r="DP318" s="84"/>
      <c r="DQ318" s="84"/>
      <c r="DR318" s="84"/>
      <c r="DS318" s="84"/>
      <c r="DT318" s="84"/>
      <c r="DU318" s="84"/>
      <c r="DV318" s="84"/>
      <c r="DW318" s="84"/>
      <c r="DX318" s="84"/>
      <c r="DY318" s="84"/>
      <c r="DZ318" s="84"/>
      <c r="EA318" s="84"/>
      <c r="EB318" s="84"/>
      <c r="EC318" s="84"/>
      <c r="ED318" s="84"/>
      <c r="EE318" s="84"/>
      <c r="EF318" s="84"/>
      <c r="EG318" s="84"/>
      <c r="EH318" s="84"/>
      <c r="EI318" s="84"/>
      <c r="EJ318" s="84"/>
      <c r="EK318" s="84"/>
      <c r="EL318" s="84"/>
      <c r="EM318" s="84"/>
      <c r="EN318" s="84"/>
      <c r="EO318" s="84"/>
      <c r="EP318" s="84"/>
      <c r="EQ318" s="84"/>
      <c r="ER318" s="84"/>
      <c r="ES318" s="84"/>
      <c r="ET318" s="84"/>
      <c r="EU318" s="84"/>
      <c r="EV318" s="84"/>
      <c r="EW318" s="84"/>
      <c r="EX318" s="84"/>
      <c r="EY318" s="84"/>
      <c r="EZ318" s="84"/>
      <c r="FA318" s="84"/>
      <c r="FB318" s="84"/>
      <c r="FC318" s="84"/>
      <c r="FD318" s="84"/>
      <c r="FE318" s="84"/>
      <c r="FF318" s="84"/>
      <c r="FG318" s="84"/>
      <c r="FH318" s="84"/>
      <c r="FI318" s="84"/>
      <c r="FJ318" s="84"/>
      <c r="FK318" s="84"/>
      <c r="FL318" s="84"/>
      <c r="FM318" s="84"/>
      <c r="FN318" s="84"/>
      <c r="FO318" s="84"/>
      <c r="FP318" s="84"/>
      <c r="FQ318" s="84"/>
      <c r="FR318" s="84"/>
      <c r="FS318" s="84"/>
      <c r="FT318" s="84"/>
      <c r="FU318" s="84"/>
      <c r="FV318" s="84"/>
      <c r="FW318" s="84"/>
      <c r="FX318" s="84"/>
      <c r="FY318" s="84"/>
      <c r="FZ318" s="84"/>
      <c r="GA318" s="84"/>
      <c r="GB318" s="84"/>
      <c r="GC318" s="84"/>
      <c r="GD318" s="84"/>
      <c r="GE318" s="84"/>
      <c r="GF318" s="84"/>
      <c r="GG318" s="84"/>
      <c r="GH318" s="84"/>
      <c r="GI318" s="84"/>
      <c r="GJ318" s="84"/>
      <c r="GK318" s="84"/>
      <c r="GL318" s="84"/>
      <c r="GM318" s="84"/>
      <c r="GN318" s="84"/>
      <c r="GO318" s="84"/>
      <c r="GP318" s="84"/>
      <c r="GQ318" s="84"/>
      <c r="GR318" s="84"/>
      <c r="GS318" s="84"/>
      <c r="GT318" s="84"/>
      <c r="GU318" s="84"/>
      <c r="GV318" s="84"/>
      <c r="GW318" s="84"/>
      <c r="GX318" s="84"/>
      <c r="GY318" s="84"/>
      <c r="GZ318" s="84"/>
      <c r="HA318" s="84"/>
      <c r="HB318" s="84"/>
      <c r="HC318" s="84"/>
      <c r="HD318" s="84"/>
      <c r="HE318" s="84"/>
      <c r="HF318" s="84"/>
      <c r="HG318" s="84"/>
      <c r="HH318" s="84"/>
      <c r="HI318" s="84"/>
      <c r="HJ318" s="84"/>
      <c r="HK318" s="84"/>
      <c r="HL318" s="84"/>
      <c r="HM318" s="84"/>
      <c r="HN318" s="84"/>
      <c r="HO318" s="84"/>
      <c r="HP318" s="84"/>
    </row>
    <row r="319" spans="2:224" s="86" customFormat="1" ht="21" hidden="1" customHeight="1" x14ac:dyDescent="0.2">
      <c r="Z319" s="84"/>
      <c r="AA319" s="95"/>
      <c r="AB319" s="84"/>
      <c r="AC319" s="84"/>
      <c r="AD319" s="84"/>
      <c r="AE319" s="84"/>
      <c r="AF319" s="84"/>
      <c r="AG319" s="84"/>
      <c r="AH319" s="84"/>
      <c r="AI319" s="84"/>
      <c r="AJ319" s="84"/>
      <c r="AK319" s="84"/>
      <c r="AL319" s="84"/>
      <c r="AM319" s="84"/>
      <c r="AN319" s="84"/>
      <c r="AO319" s="84"/>
      <c r="AP319" s="84"/>
      <c r="AQ319" s="84"/>
      <c r="AR319" s="84"/>
      <c r="AS319" s="84"/>
      <c r="AT319" s="84"/>
      <c r="AU319" s="84"/>
      <c r="AV319" s="84"/>
      <c r="AW319" s="84"/>
      <c r="AX319" s="84"/>
      <c r="AY319" s="84"/>
      <c r="AZ319" s="84"/>
      <c r="BA319" s="84"/>
      <c r="BB319" s="84"/>
      <c r="BC319" s="84"/>
      <c r="BD319" s="84"/>
      <c r="BE319" s="84"/>
      <c r="BF319" s="84"/>
      <c r="BG319" s="84"/>
      <c r="BH319" s="84"/>
      <c r="BI319" s="84"/>
      <c r="BJ319" s="84"/>
      <c r="BK319" s="84"/>
      <c r="BL319" s="84"/>
      <c r="BM319" s="84"/>
      <c r="BN319" s="84"/>
      <c r="BO319" s="84"/>
      <c r="BP319" s="84"/>
      <c r="BQ319" s="84"/>
      <c r="BR319" s="84"/>
      <c r="BS319" s="84"/>
      <c r="BT319" s="84"/>
      <c r="BU319" s="84"/>
      <c r="BV319" s="84"/>
      <c r="BW319" s="84"/>
      <c r="BX319" s="84"/>
      <c r="BY319" s="84"/>
      <c r="BZ319" s="84"/>
      <c r="CA319" s="84"/>
      <c r="CB319" s="84"/>
      <c r="CC319" s="84"/>
      <c r="CD319" s="84"/>
      <c r="CE319" s="84"/>
      <c r="CF319" s="84"/>
      <c r="CG319" s="84"/>
      <c r="CH319" s="84"/>
      <c r="CI319" s="84"/>
      <c r="CJ319" s="84"/>
      <c r="CK319" s="84"/>
      <c r="CL319" s="84"/>
      <c r="CM319" s="84"/>
      <c r="CN319" s="84"/>
      <c r="CO319" s="84"/>
      <c r="CP319" s="84"/>
      <c r="CQ319" s="84"/>
      <c r="CR319" s="84"/>
      <c r="CS319" s="84"/>
      <c r="CT319" s="84"/>
      <c r="CU319" s="84"/>
      <c r="CV319" s="84"/>
      <c r="CW319" s="84"/>
      <c r="CX319" s="84"/>
      <c r="CY319" s="84"/>
      <c r="CZ319" s="84"/>
      <c r="DA319" s="84"/>
      <c r="DB319" s="84"/>
      <c r="DC319" s="84"/>
      <c r="DD319" s="84"/>
      <c r="DE319" s="84"/>
      <c r="DF319" s="84"/>
      <c r="DG319" s="84"/>
      <c r="DH319" s="84"/>
      <c r="DI319" s="84"/>
      <c r="DJ319" s="84"/>
      <c r="DK319" s="84"/>
      <c r="DL319" s="84"/>
      <c r="DM319" s="84"/>
      <c r="DN319" s="84"/>
      <c r="DO319" s="84"/>
      <c r="DP319" s="84"/>
      <c r="DQ319" s="84"/>
      <c r="DR319" s="84"/>
      <c r="DS319" s="84"/>
      <c r="DT319" s="84"/>
      <c r="DU319" s="84"/>
      <c r="DV319" s="84"/>
      <c r="DW319" s="84"/>
      <c r="DX319" s="84"/>
      <c r="DY319" s="84"/>
      <c r="DZ319" s="84"/>
      <c r="EA319" s="84"/>
      <c r="EB319" s="84"/>
      <c r="EC319" s="84"/>
      <c r="ED319" s="84"/>
      <c r="EE319" s="84"/>
      <c r="EF319" s="84"/>
      <c r="EG319" s="84"/>
      <c r="EH319" s="84"/>
      <c r="EI319" s="84"/>
      <c r="EJ319" s="84"/>
      <c r="EK319" s="84"/>
      <c r="EL319" s="84"/>
      <c r="EM319" s="84"/>
      <c r="EN319" s="84"/>
      <c r="EO319" s="84"/>
      <c r="EP319" s="84"/>
      <c r="EQ319" s="84"/>
      <c r="ER319" s="84"/>
      <c r="ES319" s="84"/>
      <c r="ET319" s="84"/>
      <c r="EU319" s="84"/>
      <c r="EV319" s="84"/>
      <c r="EW319" s="84"/>
      <c r="EX319" s="84"/>
      <c r="EY319" s="84"/>
      <c r="EZ319" s="84"/>
      <c r="FA319" s="84"/>
      <c r="FB319" s="84"/>
      <c r="FC319" s="84"/>
      <c r="FD319" s="84"/>
      <c r="FE319" s="84"/>
      <c r="FF319" s="84"/>
      <c r="FG319" s="84"/>
      <c r="FH319" s="84"/>
      <c r="FI319" s="84"/>
      <c r="FJ319" s="84"/>
      <c r="FK319" s="84"/>
      <c r="FL319" s="84"/>
      <c r="FM319" s="84"/>
      <c r="FN319" s="84"/>
      <c r="FO319" s="84"/>
      <c r="FP319" s="84"/>
      <c r="FQ319" s="84"/>
      <c r="FR319" s="84"/>
      <c r="FS319" s="84"/>
      <c r="FT319" s="84"/>
      <c r="FU319" s="84"/>
      <c r="FV319" s="84"/>
      <c r="FW319" s="84"/>
      <c r="FX319" s="84"/>
      <c r="FY319" s="84"/>
      <c r="FZ319" s="84"/>
      <c r="GA319" s="84"/>
      <c r="GB319" s="84"/>
      <c r="GC319" s="84"/>
      <c r="GD319" s="84"/>
      <c r="GE319" s="84"/>
      <c r="GF319" s="84"/>
      <c r="GG319" s="84"/>
      <c r="GH319" s="84"/>
      <c r="GI319" s="84"/>
      <c r="GJ319" s="84"/>
      <c r="GK319" s="84"/>
      <c r="GL319" s="84"/>
      <c r="GM319" s="84"/>
      <c r="GN319" s="84"/>
      <c r="GO319" s="84"/>
      <c r="GP319" s="84"/>
      <c r="GQ319" s="84"/>
      <c r="GR319" s="84"/>
      <c r="GS319" s="84"/>
      <c r="GT319" s="84"/>
      <c r="GU319" s="84"/>
      <c r="GV319" s="84"/>
      <c r="GW319" s="84"/>
      <c r="GX319" s="84"/>
      <c r="GY319" s="84"/>
      <c r="GZ319" s="84"/>
      <c r="HA319" s="84"/>
      <c r="HB319" s="84"/>
      <c r="HC319" s="84"/>
      <c r="HD319" s="84"/>
      <c r="HE319" s="84"/>
      <c r="HF319" s="84"/>
      <c r="HG319" s="84"/>
      <c r="HH319" s="84"/>
      <c r="HI319" s="84"/>
      <c r="HJ319" s="84"/>
      <c r="HK319" s="84"/>
      <c r="HL319" s="84"/>
      <c r="HM319" s="84"/>
      <c r="HN319" s="84"/>
      <c r="HO319" s="84"/>
      <c r="HP319" s="84"/>
    </row>
    <row r="320" spans="2:224" s="86" customFormat="1" ht="21" hidden="1" customHeight="1" x14ac:dyDescent="0.2">
      <c r="Z320" s="84"/>
      <c r="AA320" s="95"/>
      <c r="AB320" s="84"/>
      <c r="AC320" s="84"/>
      <c r="AD320" s="84"/>
      <c r="AE320" s="84"/>
      <c r="AF320" s="84"/>
      <c r="AG320" s="84"/>
      <c r="AH320" s="84"/>
      <c r="AI320" s="84"/>
      <c r="AJ320" s="84"/>
      <c r="AK320" s="84"/>
      <c r="AL320" s="84"/>
      <c r="AM320" s="84"/>
      <c r="AN320" s="84"/>
      <c r="AO320" s="84"/>
      <c r="AP320" s="84"/>
      <c r="AQ320" s="84"/>
      <c r="AR320" s="84"/>
      <c r="AS320" s="84"/>
      <c r="AT320" s="84"/>
      <c r="AU320" s="84"/>
      <c r="AV320" s="84"/>
      <c r="AW320" s="84"/>
      <c r="AX320" s="84"/>
      <c r="AY320" s="84"/>
      <c r="AZ320" s="84"/>
      <c r="BA320" s="84"/>
      <c r="BB320" s="84"/>
      <c r="BC320" s="84"/>
      <c r="BD320" s="84"/>
      <c r="BE320" s="84"/>
      <c r="BF320" s="84"/>
      <c r="BG320" s="84"/>
      <c r="BH320" s="84"/>
      <c r="BI320" s="84"/>
      <c r="BJ320" s="84"/>
      <c r="BK320" s="84"/>
      <c r="BL320" s="84"/>
      <c r="BM320" s="84"/>
      <c r="BN320" s="84"/>
      <c r="BO320" s="84"/>
      <c r="BP320" s="84"/>
      <c r="BQ320" s="84"/>
      <c r="BR320" s="84"/>
      <c r="BS320" s="84"/>
      <c r="BT320" s="84"/>
      <c r="BU320" s="84"/>
      <c r="BV320" s="84"/>
      <c r="BW320" s="84"/>
      <c r="BX320" s="84"/>
      <c r="BY320" s="84"/>
      <c r="BZ320" s="84"/>
      <c r="CA320" s="84"/>
      <c r="CB320" s="84"/>
      <c r="CC320" s="84"/>
      <c r="CD320" s="84"/>
      <c r="CE320" s="84"/>
      <c r="CF320" s="84"/>
      <c r="CG320" s="84"/>
      <c r="CH320" s="84"/>
      <c r="CI320" s="84"/>
      <c r="CJ320" s="84"/>
      <c r="CK320" s="84"/>
      <c r="CL320" s="84"/>
      <c r="CM320" s="84"/>
      <c r="CN320" s="84"/>
      <c r="CO320" s="84"/>
      <c r="CP320" s="84"/>
      <c r="CQ320" s="84"/>
      <c r="CR320" s="84"/>
      <c r="CS320" s="84"/>
      <c r="CT320" s="84"/>
      <c r="CU320" s="84"/>
      <c r="CV320" s="84"/>
      <c r="CW320" s="84"/>
      <c r="CX320" s="84"/>
      <c r="CY320" s="84"/>
      <c r="CZ320" s="84"/>
      <c r="DA320" s="84"/>
      <c r="DB320" s="84"/>
      <c r="DC320" s="84"/>
      <c r="DD320" s="84"/>
      <c r="DE320" s="84"/>
      <c r="DF320" s="84"/>
      <c r="DG320" s="84"/>
      <c r="DH320" s="84"/>
      <c r="DI320" s="84"/>
      <c r="DJ320" s="84"/>
      <c r="DK320" s="84"/>
      <c r="DL320" s="84"/>
      <c r="DM320" s="84"/>
      <c r="DN320" s="84"/>
      <c r="DO320" s="84"/>
      <c r="DP320" s="84"/>
      <c r="DQ320" s="84"/>
      <c r="DR320" s="84"/>
      <c r="DS320" s="84"/>
      <c r="DT320" s="84"/>
      <c r="DU320" s="84"/>
      <c r="DV320" s="84"/>
      <c r="DW320" s="84"/>
      <c r="DX320" s="84"/>
      <c r="DY320" s="84"/>
      <c r="DZ320" s="84"/>
      <c r="EA320" s="84"/>
      <c r="EB320" s="84"/>
      <c r="EC320" s="84"/>
      <c r="ED320" s="84"/>
      <c r="EE320" s="84"/>
      <c r="EF320" s="84"/>
      <c r="EG320" s="84"/>
      <c r="EH320" s="84"/>
      <c r="EI320" s="84"/>
      <c r="EJ320" s="84"/>
      <c r="EK320" s="84"/>
      <c r="EL320" s="84"/>
      <c r="EM320" s="84"/>
      <c r="EN320" s="84"/>
      <c r="EO320" s="84"/>
      <c r="EP320" s="84"/>
      <c r="EQ320" s="84"/>
      <c r="ER320" s="84"/>
      <c r="ES320" s="84"/>
      <c r="ET320" s="84"/>
      <c r="EU320" s="84"/>
      <c r="EV320" s="84"/>
      <c r="EW320" s="84"/>
      <c r="EX320" s="84"/>
      <c r="EY320" s="84"/>
      <c r="EZ320" s="84"/>
      <c r="FA320" s="84"/>
      <c r="FB320" s="84"/>
      <c r="FC320" s="84"/>
      <c r="FD320" s="84"/>
      <c r="FE320" s="84"/>
      <c r="FF320" s="84"/>
      <c r="FG320" s="84"/>
      <c r="FH320" s="84"/>
      <c r="FI320" s="84"/>
      <c r="FJ320" s="84"/>
      <c r="FK320" s="84"/>
      <c r="FL320" s="84"/>
      <c r="FM320" s="84"/>
      <c r="FN320" s="84"/>
      <c r="FO320" s="84"/>
      <c r="FP320" s="84"/>
      <c r="FQ320" s="84"/>
      <c r="FR320" s="84"/>
      <c r="FS320" s="84"/>
      <c r="FT320" s="84"/>
      <c r="FU320" s="84"/>
      <c r="FV320" s="84"/>
      <c r="FW320" s="84"/>
      <c r="FX320" s="84"/>
      <c r="FY320" s="84"/>
      <c r="FZ320" s="84"/>
      <c r="GA320" s="84"/>
      <c r="GB320" s="84"/>
      <c r="GC320" s="84"/>
      <c r="GD320" s="84"/>
      <c r="GE320" s="84"/>
      <c r="GF320" s="84"/>
      <c r="GG320" s="84"/>
      <c r="GH320" s="84"/>
      <c r="GI320" s="84"/>
      <c r="GJ320" s="84"/>
      <c r="GK320" s="84"/>
      <c r="GL320" s="84"/>
      <c r="GM320" s="84"/>
      <c r="GN320" s="84"/>
      <c r="GO320" s="84"/>
      <c r="GP320" s="84"/>
      <c r="GQ320" s="84"/>
      <c r="GR320" s="84"/>
      <c r="GS320" s="84"/>
      <c r="GT320" s="84"/>
      <c r="GU320" s="84"/>
      <c r="GV320" s="84"/>
      <c r="GW320" s="84"/>
      <c r="GX320" s="84"/>
      <c r="GY320" s="84"/>
      <c r="GZ320" s="84"/>
      <c r="HA320" s="84"/>
      <c r="HB320" s="84"/>
      <c r="HC320" s="84"/>
      <c r="HD320" s="84"/>
      <c r="HE320" s="84"/>
      <c r="HF320" s="84"/>
      <c r="HG320" s="84"/>
      <c r="HH320" s="84"/>
      <c r="HI320" s="84"/>
      <c r="HJ320" s="84"/>
      <c r="HK320" s="84"/>
      <c r="HL320" s="84"/>
      <c r="HM320" s="84"/>
      <c r="HN320" s="84"/>
      <c r="HO320" s="84"/>
      <c r="HP320" s="84"/>
    </row>
    <row r="321" spans="2:224" s="86" customFormat="1" ht="21" hidden="1" customHeight="1" x14ac:dyDescent="0.2">
      <c r="Z321" s="84"/>
      <c r="AA321" s="95"/>
      <c r="AB321" s="84"/>
      <c r="AC321" s="84"/>
      <c r="AD321" s="84"/>
      <c r="AE321" s="84"/>
      <c r="AF321" s="84"/>
      <c r="AG321" s="84"/>
      <c r="AH321" s="84"/>
      <c r="AI321" s="84"/>
      <c r="AJ321" s="84"/>
      <c r="AK321" s="84"/>
      <c r="AL321" s="84"/>
      <c r="AM321" s="84"/>
      <c r="AN321" s="84"/>
      <c r="AO321" s="84"/>
      <c r="AP321" s="84"/>
      <c r="AQ321" s="84"/>
      <c r="AR321" s="84"/>
      <c r="AS321" s="84"/>
      <c r="AT321" s="84"/>
      <c r="AU321" s="84"/>
      <c r="AV321" s="84"/>
      <c r="AW321" s="84"/>
      <c r="AX321" s="84"/>
      <c r="AY321" s="84"/>
      <c r="AZ321" s="84"/>
      <c r="BA321" s="84"/>
      <c r="BB321" s="84"/>
      <c r="BC321" s="84"/>
      <c r="BD321" s="84"/>
      <c r="BE321" s="84"/>
      <c r="BF321" s="84"/>
      <c r="BG321" s="84"/>
      <c r="BH321" s="84"/>
      <c r="BI321" s="84"/>
      <c r="BJ321" s="84"/>
      <c r="BK321" s="84"/>
      <c r="BL321" s="84"/>
      <c r="BM321" s="84"/>
      <c r="BN321" s="84"/>
      <c r="BO321" s="84"/>
      <c r="BP321" s="84"/>
      <c r="BQ321" s="84"/>
      <c r="BR321" s="84"/>
      <c r="BS321" s="84"/>
      <c r="BT321" s="84"/>
      <c r="BU321" s="84"/>
      <c r="BV321" s="84"/>
      <c r="BW321" s="84"/>
      <c r="BX321" s="84"/>
      <c r="BY321" s="84"/>
      <c r="BZ321" s="84"/>
      <c r="CA321" s="84"/>
      <c r="CB321" s="84"/>
      <c r="CC321" s="84"/>
      <c r="CD321" s="84"/>
      <c r="CE321" s="84"/>
      <c r="CF321" s="84"/>
      <c r="CG321" s="84"/>
      <c r="CH321" s="84"/>
      <c r="CI321" s="84"/>
      <c r="CJ321" s="84"/>
      <c r="CK321" s="84"/>
      <c r="CL321" s="84"/>
      <c r="CM321" s="84"/>
      <c r="CN321" s="84"/>
      <c r="CO321" s="84"/>
      <c r="CP321" s="84"/>
      <c r="CQ321" s="84"/>
      <c r="CR321" s="84"/>
      <c r="CS321" s="84"/>
      <c r="CT321" s="84"/>
      <c r="CU321" s="84"/>
      <c r="CV321" s="84"/>
      <c r="CW321" s="84"/>
      <c r="CX321" s="84"/>
      <c r="CY321" s="84"/>
      <c r="CZ321" s="84"/>
      <c r="DA321" s="84"/>
      <c r="DB321" s="84"/>
      <c r="DC321" s="84"/>
      <c r="DD321" s="84"/>
      <c r="DE321" s="84"/>
      <c r="DF321" s="84"/>
      <c r="DG321" s="84"/>
      <c r="DH321" s="84"/>
      <c r="DI321" s="84"/>
      <c r="DJ321" s="84"/>
      <c r="DK321" s="84"/>
      <c r="DL321" s="84"/>
      <c r="DM321" s="84"/>
      <c r="DN321" s="84"/>
      <c r="DO321" s="84"/>
      <c r="DP321" s="84"/>
      <c r="DQ321" s="84"/>
      <c r="DR321" s="84"/>
      <c r="DS321" s="84"/>
      <c r="DT321" s="84"/>
      <c r="DU321" s="84"/>
      <c r="DV321" s="84"/>
      <c r="DW321" s="84"/>
      <c r="DX321" s="84"/>
      <c r="DY321" s="84"/>
      <c r="DZ321" s="84"/>
      <c r="EA321" s="84"/>
      <c r="EB321" s="84"/>
      <c r="EC321" s="84"/>
      <c r="ED321" s="84"/>
      <c r="EE321" s="84"/>
      <c r="EF321" s="84"/>
      <c r="EG321" s="84"/>
      <c r="EH321" s="84"/>
      <c r="EI321" s="84"/>
      <c r="EJ321" s="84"/>
      <c r="EK321" s="84"/>
      <c r="EL321" s="84"/>
      <c r="EM321" s="84"/>
      <c r="EN321" s="84"/>
      <c r="EO321" s="84"/>
      <c r="EP321" s="84"/>
      <c r="EQ321" s="84"/>
      <c r="ER321" s="84"/>
      <c r="ES321" s="84"/>
      <c r="ET321" s="84"/>
      <c r="EU321" s="84"/>
      <c r="EV321" s="84"/>
      <c r="EW321" s="84"/>
      <c r="EX321" s="84"/>
      <c r="EY321" s="84"/>
      <c r="EZ321" s="84"/>
      <c r="FA321" s="84"/>
      <c r="FB321" s="84"/>
      <c r="FC321" s="84"/>
      <c r="FD321" s="84"/>
      <c r="FE321" s="84"/>
      <c r="FF321" s="84"/>
      <c r="FG321" s="84"/>
      <c r="FH321" s="84"/>
      <c r="FI321" s="84"/>
      <c r="FJ321" s="84"/>
      <c r="FK321" s="84"/>
      <c r="FL321" s="84"/>
      <c r="FM321" s="84"/>
      <c r="FN321" s="84"/>
      <c r="FO321" s="84"/>
      <c r="FP321" s="84"/>
      <c r="FQ321" s="84"/>
      <c r="FR321" s="84"/>
      <c r="FS321" s="84"/>
      <c r="FT321" s="84"/>
      <c r="FU321" s="84"/>
      <c r="FV321" s="84"/>
      <c r="FW321" s="84"/>
      <c r="FX321" s="84"/>
      <c r="FY321" s="84"/>
      <c r="FZ321" s="84"/>
      <c r="GA321" s="84"/>
      <c r="GB321" s="84"/>
      <c r="GC321" s="84"/>
      <c r="GD321" s="84"/>
      <c r="GE321" s="84"/>
      <c r="GF321" s="84"/>
      <c r="GG321" s="84"/>
      <c r="GH321" s="84"/>
      <c r="GI321" s="84"/>
      <c r="GJ321" s="84"/>
      <c r="GK321" s="84"/>
      <c r="GL321" s="84"/>
      <c r="GM321" s="84"/>
      <c r="GN321" s="84"/>
      <c r="GO321" s="84"/>
      <c r="GP321" s="84"/>
      <c r="GQ321" s="84"/>
      <c r="GR321" s="84"/>
      <c r="GS321" s="84"/>
      <c r="GT321" s="84"/>
      <c r="GU321" s="84"/>
      <c r="GV321" s="84"/>
      <c r="GW321" s="84"/>
      <c r="GX321" s="84"/>
      <c r="GY321" s="84"/>
      <c r="GZ321" s="84"/>
      <c r="HA321" s="84"/>
      <c r="HB321" s="84"/>
      <c r="HC321" s="84"/>
      <c r="HD321" s="84"/>
      <c r="HE321" s="84"/>
      <c r="HF321" s="84"/>
      <c r="HG321" s="84"/>
      <c r="HH321" s="84"/>
      <c r="HI321" s="84"/>
      <c r="HJ321" s="84"/>
      <c r="HK321" s="84"/>
      <c r="HL321" s="84"/>
      <c r="HM321" s="84"/>
      <c r="HN321" s="84"/>
      <c r="HO321" s="84"/>
      <c r="HP321" s="84"/>
    </row>
    <row r="322" spans="2:224" ht="21" hidden="1" customHeight="1" x14ac:dyDescent="0.2">
      <c r="B322" s="32"/>
      <c r="C322" s="32"/>
      <c r="D322" s="32"/>
      <c r="E322" s="32"/>
      <c r="F322" s="32"/>
      <c r="G322" s="32"/>
      <c r="H322" s="32"/>
      <c r="I322" s="32"/>
      <c r="J322" s="32"/>
      <c r="K322" s="32"/>
      <c r="L322" s="32"/>
      <c r="M322" s="32"/>
      <c r="N322" s="32"/>
      <c r="O322" s="32"/>
      <c r="P322" s="32"/>
      <c r="Q322" s="32"/>
      <c r="R322" s="32"/>
      <c r="S322" s="32"/>
      <c r="T322" s="32"/>
      <c r="U322" s="32"/>
      <c r="V322" s="32"/>
      <c r="W322" s="32"/>
      <c r="X322" s="32"/>
      <c r="Y322" s="32"/>
      <c r="AA322" s="95"/>
    </row>
    <row r="323" spans="2:224" ht="21" hidden="1" customHeight="1" x14ac:dyDescent="0.2">
      <c r="B323" s="32"/>
      <c r="C323" s="32"/>
      <c r="D323" s="32"/>
      <c r="E323" s="32"/>
      <c r="F323" s="32"/>
      <c r="G323" s="32"/>
      <c r="H323" s="32"/>
      <c r="I323" s="32"/>
      <c r="J323" s="32"/>
      <c r="K323" s="32"/>
      <c r="L323" s="32"/>
      <c r="M323" s="32"/>
      <c r="N323" s="32"/>
      <c r="O323" s="32"/>
      <c r="P323" s="32"/>
      <c r="Q323" s="32"/>
      <c r="R323" s="32"/>
      <c r="S323" s="32"/>
      <c r="T323" s="32"/>
      <c r="U323" s="32"/>
      <c r="V323" s="32"/>
      <c r="W323" s="32"/>
      <c r="X323" s="32"/>
      <c r="Y323" s="32"/>
      <c r="AA323" s="95"/>
    </row>
    <row r="324" spans="2:224" ht="21" hidden="1" customHeight="1" x14ac:dyDescent="0.2">
      <c r="B324" s="32"/>
      <c r="C324" s="32"/>
      <c r="D324" s="32"/>
      <c r="E324" s="32"/>
      <c r="F324" s="32"/>
      <c r="G324" s="32"/>
      <c r="H324" s="32"/>
      <c r="I324" s="32"/>
      <c r="J324" s="32"/>
      <c r="K324" s="32"/>
      <c r="L324" s="32"/>
      <c r="M324" s="32"/>
      <c r="N324" s="32"/>
      <c r="O324" s="32"/>
      <c r="P324" s="32"/>
      <c r="Q324" s="32"/>
      <c r="R324" s="32"/>
      <c r="S324" s="32"/>
      <c r="T324" s="32"/>
      <c r="U324" s="32"/>
      <c r="V324" s="32"/>
      <c r="W324" s="32"/>
      <c r="X324" s="32"/>
      <c r="Y324" s="32"/>
      <c r="AA324" s="95"/>
    </row>
    <row r="325" spans="2:224" ht="21" hidden="1" customHeight="1" x14ac:dyDescent="0.2">
      <c r="B325" s="32"/>
      <c r="C325" s="32"/>
      <c r="D325" s="32"/>
      <c r="E325" s="32"/>
      <c r="F325" s="32"/>
      <c r="G325" s="32"/>
      <c r="H325" s="32"/>
      <c r="I325" s="32"/>
      <c r="J325" s="32"/>
      <c r="K325" s="32"/>
      <c r="L325" s="32"/>
      <c r="M325" s="32"/>
      <c r="N325" s="32"/>
      <c r="O325" s="32"/>
      <c r="P325" s="32"/>
      <c r="Q325" s="32"/>
      <c r="R325" s="32"/>
      <c r="S325" s="32"/>
      <c r="T325" s="32"/>
      <c r="U325" s="32"/>
      <c r="V325" s="32"/>
      <c r="W325" s="32"/>
      <c r="X325" s="32"/>
      <c r="Y325" s="32"/>
      <c r="AA325" s="95"/>
    </row>
    <row r="326" spans="2:224" ht="21" hidden="1" customHeight="1" x14ac:dyDescent="0.2">
      <c r="B326" s="32"/>
      <c r="C326" s="32"/>
      <c r="D326" s="32"/>
      <c r="E326" s="32"/>
      <c r="F326" s="32"/>
      <c r="G326" s="32"/>
      <c r="H326" s="32"/>
      <c r="I326" s="32"/>
      <c r="J326" s="32"/>
      <c r="K326" s="32"/>
      <c r="L326" s="32"/>
      <c r="M326" s="32"/>
      <c r="N326" s="32"/>
      <c r="O326" s="32"/>
      <c r="P326" s="32"/>
      <c r="Q326" s="32"/>
      <c r="R326" s="32"/>
      <c r="S326" s="32"/>
      <c r="T326" s="32"/>
      <c r="U326" s="32"/>
      <c r="V326" s="32"/>
      <c r="W326" s="32"/>
      <c r="X326" s="32"/>
      <c r="Y326" s="32"/>
      <c r="AA326" s="95"/>
    </row>
    <row r="327" spans="2:224" ht="21" hidden="1" customHeight="1" x14ac:dyDescent="0.2">
      <c r="B327" s="32"/>
      <c r="C327" s="32"/>
      <c r="D327" s="32"/>
      <c r="E327" s="32"/>
      <c r="F327" s="32"/>
      <c r="G327" s="32"/>
      <c r="H327" s="32"/>
      <c r="I327" s="32"/>
      <c r="J327" s="32"/>
      <c r="K327" s="32"/>
      <c r="L327" s="32"/>
      <c r="M327" s="32"/>
      <c r="N327" s="32"/>
      <c r="O327" s="32"/>
      <c r="P327" s="32"/>
      <c r="Q327" s="32"/>
      <c r="R327" s="32"/>
      <c r="S327" s="32"/>
      <c r="T327" s="32"/>
      <c r="U327" s="32"/>
      <c r="V327" s="32"/>
      <c r="W327" s="32"/>
      <c r="X327" s="32"/>
      <c r="Y327" s="32"/>
      <c r="AA327" s="95"/>
    </row>
    <row r="328" spans="2:224" ht="21" hidden="1" customHeight="1" x14ac:dyDescent="0.2">
      <c r="B328" s="32"/>
      <c r="C328" s="32"/>
      <c r="D328" s="32"/>
      <c r="E328" s="32"/>
      <c r="F328" s="32"/>
      <c r="G328" s="32"/>
      <c r="H328" s="32"/>
      <c r="I328" s="32"/>
      <c r="J328" s="32"/>
      <c r="K328" s="32"/>
      <c r="L328" s="32"/>
      <c r="M328" s="32"/>
      <c r="N328" s="32"/>
      <c r="O328" s="32"/>
      <c r="P328" s="32"/>
      <c r="Q328" s="32"/>
      <c r="R328" s="32"/>
      <c r="S328" s="32"/>
      <c r="T328" s="32"/>
      <c r="U328" s="32"/>
      <c r="V328" s="32"/>
      <c r="W328" s="32"/>
      <c r="X328" s="32"/>
      <c r="Y328" s="32"/>
      <c r="AA328" s="95"/>
    </row>
    <row r="329" spans="2:224" ht="21" hidden="1" customHeight="1" x14ac:dyDescent="0.2">
      <c r="B329" s="32"/>
      <c r="C329" s="32"/>
      <c r="D329" s="32"/>
      <c r="E329" s="32"/>
      <c r="F329" s="32"/>
      <c r="G329" s="32"/>
      <c r="H329" s="32"/>
      <c r="I329" s="32"/>
      <c r="J329" s="32"/>
      <c r="K329" s="32"/>
      <c r="L329" s="32"/>
      <c r="M329" s="32"/>
      <c r="N329" s="32"/>
      <c r="O329" s="32"/>
      <c r="P329" s="32"/>
      <c r="Q329" s="32"/>
      <c r="R329" s="32"/>
      <c r="S329" s="32"/>
      <c r="T329" s="32"/>
      <c r="U329" s="32"/>
      <c r="V329" s="32"/>
      <c r="W329" s="32"/>
      <c r="X329" s="32"/>
      <c r="Y329" s="32"/>
      <c r="AA329" s="95"/>
    </row>
    <row r="330" spans="2:224" ht="21" hidden="1" customHeight="1" x14ac:dyDescent="0.2">
      <c r="B330" s="32"/>
      <c r="C330" s="32"/>
      <c r="D330" s="32"/>
      <c r="E330" s="32"/>
      <c r="F330" s="32"/>
      <c r="G330" s="32"/>
      <c r="H330" s="32"/>
      <c r="I330" s="32"/>
      <c r="J330" s="32"/>
      <c r="K330" s="32"/>
      <c r="L330" s="32"/>
      <c r="M330" s="32"/>
      <c r="N330" s="32"/>
      <c r="O330" s="32"/>
      <c r="P330" s="32"/>
      <c r="Q330" s="32"/>
      <c r="R330" s="32"/>
      <c r="S330" s="32"/>
      <c r="T330" s="32"/>
      <c r="U330" s="32"/>
      <c r="V330" s="32"/>
      <c r="W330" s="32"/>
      <c r="X330" s="32"/>
      <c r="Y330" s="32"/>
      <c r="AA330" s="95"/>
    </row>
    <row r="331" spans="2:224" ht="21" hidden="1" customHeight="1" x14ac:dyDescent="0.2">
      <c r="B331" s="32"/>
      <c r="C331" s="32"/>
      <c r="D331" s="32"/>
      <c r="E331" s="32"/>
      <c r="F331" s="32"/>
      <c r="G331" s="32"/>
      <c r="H331" s="32"/>
      <c r="I331" s="32"/>
      <c r="J331" s="32"/>
      <c r="K331" s="32"/>
      <c r="L331" s="32"/>
      <c r="M331" s="32"/>
      <c r="N331" s="32"/>
      <c r="O331" s="32"/>
      <c r="P331" s="32"/>
      <c r="Q331" s="32"/>
      <c r="R331" s="32"/>
      <c r="S331" s="32"/>
      <c r="T331" s="32"/>
      <c r="U331" s="32"/>
      <c r="V331" s="32"/>
      <c r="W331" s="32"/>
      <c r="X331" s="32"/>
      <c r="Y331" s="32"/>
      <c r="AA331" s="95"/>
    </row>
    <row r="332" spans="2:224" ht="21" hidden="1" customHeight="1" x14ac:dyDescent="0.2">
      <c r="B332" s="32"/>
      <c r="C332" s="32"/>
      <c r="D332" s="32"/>
      <c r="E332" s="32"/>
      <c r="F332" s="32"/>
      <c r="G332" s="32"/>
      <c r="H332" s="32"/>
      <c r="I332" s="32"/>
      <c r="J332" s="32"/>
      <c r="K332" s="32"/>
      <c r="L332" s="32"/>
      <c r="M332" s="32"/>
      <c r="N332" s="32"/>
      <c r="O332" s="32"/>
      <c r="P332" s="32"/>
      <c r="Q332" s="32"/>
      <c r="R332" s="32"/>
      <c r="S332" s="32"/>
      <c r="T332" s="32"/>
      <c r="U332" s="32"/>
      <c r="V332" s="32"/>
      <c r="W332" s="32"/>
      <c r="X332" s="32"/>
      <c r="Y332" s="32"/>
      <c r="AA332" s="95"/>
    </row>
    <row r="333" spans="2:224" ht="21" hidden="1" customHeight="1" x14ac:dyDescent="0.2">
      <c r="B333" s="32"/>
      <c r="C333" s="32"/>
      <c r="D333" s="32"/>
      <c r="E333" s="32"/>
      <c r="F333" s="32"/>
      <c r="G333" s="32"/>
      <c r="H333" s="32"/>
      <c r="I333" s="32"/>
      <c r="J333" s="32"/>
      <c r="K333" s="32"/>
      <c r="L333" s="32"/>
      <c r="M333" s="32"/>
      <c r="N333" s="32"/>
      <c r="O333" s="32"/>
      <c r="P333" s="32"/>
      <c r="Q333" s="32"/>
      <c r="R333" s="32"/>
      <c r="S333" s="32"/>
      <c r="T333" s="32"/>
      <c r="U333" s="32"/>
      <c r="V333" s="32"/>
      <c r="W333" s="32"/>
      <c r="X333" s="32"/>
      <c r="Y333" s="32"/>
      <c r="AA333" s="95"/>
    </row>
    <row r="334" spans="2:224" ht="21" hidden="1" customHeight="1" x14ac:dyDescent="0.2">
      <c r="B334" s="32"/>
      <c r="C334" s="32"/>
      <c r="D334" s="32"/>
      <c r="E334" s="32"/>
      <c r="F334" s="32"/>
      <c r="G334" s="32"/>
      <c r="H334" s="32"/>
      <c r="I334" s="32"/>
      <c r="J334" s="32"/>
      <c r="K334" s="32"/>
      <c r="L334" s="32"/>
      <c r="M334" s="32"/>
      <c r="N334" s="32"/>
      <c r="O334" s="32"/>
      <c r="P334" s="32"/>
      <c r="Q334" s="32"/>
      <c r="R334" s="32"/>
      <c r="S334" s="32"/>
      <c r="T334" s="32"/>
      <c r="U334" s="32"/>
      <c r="V334" s="32"/>
      <c r="W334" s="32"/>
      <c r="X334" s="32"/>
      <c r="Y334" s="32"/>
      <c r="AA334" s="95"/>
    </row>
    <row r="335" spans="2:224" ht="21" hidden="1" customHeight="1" x14ac:dyDescent="0.2">
      <c r="B335" s="32"/>
      <c r="C335" s="32"/>
      <c r="D335" s="32"/>
      <c r="E335" s="32"/>
      <c r="F335" s="32"/>
      <c r="G335" s="32"/>
      <c r="H335" s="32"/>
      <c r="I335" s="32"/>
      <c r="J335" s="32"/>
      <c r="K335" s="32"/>
      <c r="L335" s="32"/>
      <c r="M335" s="32"/>
      <c r="N335" s="32"/>
      <c r="O335" s="32"/>
      <c r="P335" s="32"/>
      <c r="Q335" s="32"/>
      <c r="R335" s="32"/>
      <c r="S335" s="32"/>
      <c r="T335" s="32"/>
      <c r="U335" s="32"/>
      <c r="V335" s="32"/>
      <c r="W335" s="32"/>
      <c r="X335" s="32"/>
      <c r="Y335" s="32"/>
      <c r="AA335" s="95"/>
    </row>
    <row r="336" spans="2:224" ht="21" hidden="1" customHeight="1" x14ac:dyDescent="0.2">
      <c r="B336" s="32"/>
      <c r="C336" s="32"/>
      <c r="D336" s="32"/>
      <c r="E336" s="32"/>
      <c r="F336" s="32"/>
      <c r="G336" s="32"/>
      <c r="H336" s="32"/>
      <c r="I336" s="32"/>
      <c r="J336" s="32"/>
      <c r="K336" s="32"/>
      <c r="L336" s="32"/>
      <c r="M336" s="32"/>
      <c r="N336" s="32"/>
      <c r="O336" s="32"/>
      <c r="P336" s="32"/>
      <c r="Q336" s="32"/>
      <c r="R336" s="32"/>
      <c r="S336" s="32"/>
      <c r="T336" s="32"/>
      <c r="U336" s="32"/>
      <c r="V336" s="32"/>
      <c r="W336" s="32"/>
      <c r="X336" s="32"/>
      <c r="Y336" s="32"/>
      <c r="AA336" s="95"/>
    </row>
    <row r="337" spans="2:27" ht="21" hidden="1" customHeight="1" x14ac:dyDescent="0.2">
      <c r="B337" s="32"/>
      <c r="C337" s="32"/>
      <c r="D337" s="32"/>
      <c r="E337" s="32"/>
      <c r="F337" s="32"/>
      <c r="G337" s="32"/>
      <c r="H337" s="32"/>
      <c r="I337" s="32"/>
      <c r="J337" s="32"/>
      <c r="K337" s="32"/>
      <c r="L337" s="32"/>
      <c r="M337" s="32"/>
      <c r="N337" s="32"/>
      <c r="O337" s="32"/>
      <c r="P337" s="32"/>
      <c r="Q337" s="32"/>
      <c r="R337" s="32"/>
      <c r="S337" s="32"/>
      <c r="T337" s="32"/>
      <c r="U337" s="32"/>
      <c r="V337" s="32"/>
      <c r="W337" s="32"/>
      <c r="X337" s="32"/>
      <c r="Y337" s="32"/>
      <c r="AA337" s="95"/>
    </row>
    <row r="338" spans="2:27" ht="21" hidden="1" customHeight="1" x14ac:dyDescent="0.2">
      <c r="B338" s="32"/>
      <c r="C338" s="32"/>
      <c r="D338" s="32"/>
      <c r="E338" s="32"/>
      <c r="F338" s="32"/>
      <c r="G338" s="32"/>
      <c r="H338" s="32"/>
      <c r="I338" s="32"/>
      <c r="J338" s="32"/>
      <c r="K338" s="32"/>
      <c r="L338" s="32"/>
      <c r="M338" s="32"/>
      <c r="N338" s="32"/>
      <c r="O338" s="32"/>
      <c r="P338" s="32"/>
      <c r="Q338" s="32"/>
      <c r="R338" s="32"/>
      <c r="S338" s="32"/>
      <c r="T338" s="32"/>
      <c r="U338" s="32"/>
      <c r="V338" s="32"/>
      <c r="W338" s="32"/>
      <c r="X338" s="32"/>
      <c r="Y338" s="32"/>
      <c r="AA338" s="95"/>
    </row>
    <row r="339" spans="2:27" ht="21" hidden="1" customHeight="1" x14ac:dyDescent="0.2">
      <c r="B339" s="32"/>
      <c r="C339" s="32"/>
      <c r="D339" s="32"/>
      <c r="E339" s="32"/>
      <c r="F339" s="32"/>
      <c r="G339" s="32"/>
      <c r="H339" s="32"/>
      <c r="I339" s="32"/>
      <c r="J339" s="32"/>
      <c r="K339" s="32"/>
      <c r="L339" s="32"/>
      <c r="M339" s="32"/>
      <c r="N339" s="32"/>
      <c r="O339" s="32"/>
      <c r="P339" s="32"/>
      <c r="Q339" s="32"/>
      <c r="R339" s="32"/>
      <c r="S339" s="32"/>
      <c r="T339" s="32"/>
      <c r="U339" s="32"/>
      <c r="V339" s="32"/>
      <c r="W339" s="32"/>
      <c r="X339" s="32"/>
      <c r="Y339" s="32"/>
      <c r="AA339" s="95"/>
    </row>
    <row r="340" spans="2:27" ht="21" hidden="1" customHeight="1" x14ac:dyDescent="0.2">
      <c r="B340" s="32"/>
      <c r="C340" s="32"/>
      <c r="D340" s="32"/>
      <c r="E340" s="32"/>
      <c r="F340" s="32"/>
      <c r="G340" s="32"/>
      <c r="H340" s="32"/>
      <c r="I340" s="32"/>
      <c r="J340" s="32"/>
      <c r="K340" s="32"/>
      <c r="L340" s="32"/>
      <c r="M340" s="32"/>
      <c r="N340" s="32"/>
      <c r="O340" s="32"/>
      <c r="P340" s="32"/>
      <c r="Q340" s="32"/>
      <c r="R340" s="32"/>
      <c r="S340" s="32"/>
      <c r="T340" s="32"/>
      <c r="U340" s="32"/>
      <c r="V340" s="32"/>
      <c r="W340" s="32"/>
      <c r="X340" s="32"/>
      <c r="Y340" s="32"/>
      <c r="AA340" s="95"/>
    </row>
    <row r="341" spans="2:27" ht="21" hidden="1" customHeight="1" x14ac:dyDescent="0.2">
      <c r="B341" s="32"/>
      <c r="C341" s="32"/>
      <c r="D341" s="32"/>
      <c r="E341" s="32"/>
      <c r="F341" s="32"/>
      <c r="G341" s="32"/>
      <c r="H341" s="32"/>
      <c r="I341" s="32"/>
      <c r="J341" s="32"/>
      <c r="K341" s="32"/>
      <c r="L341" s="32"/>
      <c r="M341" s="32"/>
      <c r="N341" s="32"/>
      <c r="O341" s="32"/>
      <c r="P341" s="32"/>
      <c r="Q341" s="32"/>
      <c r="R341" s="32"/>
      <c r="S341" s="32"/>
      <c r="T341" s="32"/>
      <c r="U341" s="32"/>
      <c r="V341" s="32"/>
      <c r="W341" s="32"/>
      <c r="X341" s="32"/>
      <c r="Y341" s="32"/>
      <c r="AA341" s="95"/>
    </row>
    <row r="342" spans="2:27" ht="21" hidden="1" customHeight="1" x14ac:dyDescent="0.2">
      <c r="B342" s="32"/>
      <c r="C342" s="32"/>
      <c r="D342" s="32"/>
      <c r="E342" s="32"/>
      <c r="F342" s="32"/>
      <c r="G342" s="32"/>
      <c r="H342" s="32"/>
      <c r="I342" s="32"/>
      <c r="J342" s="32"/>
      <c r="K342" s="32"/>
      <c r="L342" s="32"/>
      <c r="M342" s="32"/>
      <c r="N342" s="32"/>
      <c r="O342" s="32"/>
      <c r="P342" s="32"/>
      <c r="Q342" s="32"/>
      <c r="R342" s="32"/>
      <c r="S342" s="32"/>
      <c r="T342" s="32"/>
      <c r="U342" s="32"/>
      <c r="V342" s="32"/>
      <c r="W342" s="32"/>
      <c r="X342" s="32"/>
      <c r="Y342" s="32"/>
      <c r="AA342" s="95"/>
    </row>
    <row r="343" spans="2:27" ht="21" hidden="1" customHeight="1" x14ac:dyDescent="0.2">
      <c r="B343" s="32"/>
      <c r="C343" s="32"/>
      <c r="D343" s="32"/>
      <c r="E343" s="32"/>
      <c r="F343" s="32"/>
      <c r="G343" s="32"/>
      <c r="H343" s="32"/>
      <c r="I343" s="32"/>
      <c r="J343" s="32"/>
      <c r="K343" s="32"/>
      <c r="L343" s="32"/>
      <c r="M343" s="32"/>
      <c r="N343" s="32"/>
      <c r="O343" s="32"/>
      <c r="P343" s="32"/>
      <c r="Q343" s="32"/>
      <c r="R343" s="32"/>
      <c r="S343" s="32"/>
      <c r="T343" s="32"/>
      <c r="U343" s="32"/>
      <c r="V343" s="32"/>
      <c r="W343" s="32"/>
      <c r="X343" s="32"/>
      <c r="Y343" s="32"/>
      <c r="AA343" s="95"/>
    </row>
    <row r="344" spans="2:27" ht="21" hidden="1" customHeight="1" x14ac:dyDescent="0.2">
      <c r="B344" s="32"/>
      <c r="C344" s="32"/>
      <c r="D344" s="32"/>
      <c r="E344" s="32"/>
      <c r="F344" s="32"/>
      <c r="G344" s="32"/>
      <c r="H344" s="32"/>
      <c r="I344" s="32"/>
      <c r="J344" s="32"/>
      <c r="K344" s="32"/>
      <c r="L344" s="32"/>
      <c r="M344" s="32"/>
      <c r="N344" s="32"/>
      <c r="O344" s="32"/>
      <c r="P344" s="32"/>
      <c r="Q344" s="32"/>
      <c r="R344" s="32"/>
      <c r="S344" s="32"/>
      <c r="T344" s="32"/>
      <c r="U344" s="32"/>
      <c r="V344" s="32"/>
      <c r="W344" s="32"/>
      <c r="X344" s="32"/>
      <c r="Y344" s="32"/>
      <c r="AA344" s="95"/>
    </row>
    <row r="345" spans="2:27" ht="21" hidden="1" customHeight="1" x14ac:dyDescent="0.2">
      <c r="B345" s="32"/>
      <c r="C345" s="32"/>
      <c r="D345" s="32"/>
      <c r="E345" s="32"/>
      <c r="F345" s="32"/>
      <c r="G345" s="32"/>
      <c r="H345" s="32"/>
      <c r="I345" s="32"/>
      <c r="J345" s="32"/>
      <c r="K345" s="32"/>
      <c r="L345" s="32"/>
      <c r="M345" s="32"/>
      <c r="N345" s="32"/>
      <c r="O345" s="32"/>
      <c r="P345" s="32"/>
      <c r="Q345" s="32"/>
      <c r="R345" s="32"/>
      <c r="S345" s="32"/>
      <c r="T345" s="32"/>
      <c r="U345" s="32"/>
      <c r="V345" s="32"/>
      <c r="W345" s="32"/>
      <c r="X345" s="32"/>
      <c r="Y345" s="32"/>
      <c r="AA345" s="95"/>
    </row>
    <row r="346" spans="2:27" ht="21" hidden="1" customHeight="1" x14ac:dyDescent="0.2">
      <c r="B346" s="32"/>
      <c r="C346" s="32"/>
      <c r="D346" s="32"/>
      <c r="E346" s="32"/>
      <c r="F346" s="32"/>
      <c r="G346" s="32"/>
      <c r="H346" s="32"/>
      <c r="I346" s="32"/>
      <c r="J346" s="32"/>
      <c r="K346" s="32"/>
      <c r="L346" s="32"/>
      <c r="M346" s="32"/>
      <c r="N346" s="32"/>
      <c r="O346" s="32"/>
      <c r="P346" s="32"/>
      <c r="Q346" s="32"/>
      <c r="R346" s="32"/>
      <c r="S346" s="32"/>
      <c r="T346" s="32"/>
      <c r="U346" s="32"/>
      <c r="V346" s="32"/>
      <c r="W346" s="32"/>
      <c r="X346" s="32"/>
      <c r="Y346" s="32"/>
      <c r="AA346" s="95"/>
    </row>
    <row r="347" spans="2:27" ht="21" hidden="1" customHeight="1" x14ac:dyDescent="0.2">
      <c r="B347" s="32"/>
      <c r="C347" s="32"/>
      <c r="D347" s="32"/>
      <c r="E347" s="32"/>
      <c r="F347" s="32"/>
      <c r="G347" s="32"/>
      <c r="H347" s="32"/>
      <c r="I347" s="32"/>
      <c r="J347" s="32"/>
      <c r="K347" s="32"/>
      <c r="L347" s="32"/>
      <c r="M347" s="32"/>
      <c r="N347" s="32"/>
      <c r="O347" s="32"/>
      <c r="P347" s="32"/>
      <c r="Q347" s="32"/>
      <c r="R347" s="32"/>
      <c r="S347" s="32"/>
      <c r="T347" s="32"/>
      <c r="U347" s="32"/>
      <c r="V347" s="32"/>
      <c r="W347" s="32"/>
      <c r="X347" s="32"/>
      <c r="Y347" s="32"/>
      <c r="AA347" s="95"/>
    </row>
    <row r="348" spans="2:27" ht="21" hidden="1" customHeight="1" x14ac:dyDescent="0.2">
      <c r="B348" s="32"/>
      <c r="C348" s="32"/>
      <c r="D348" s="32"/>
      <c r="E348" s="32"/>
      <c r="F348" s="32"/>
      <c r="G348" s="32"/>
      <c r="H348" s="32"/>
      <c r="I348" s="32"/>
      <c r="J348" s="32"/>
      <c r="K348" s="32"/>
      <c r="L348" s="32"/>
      <c r="M348" s="32"/>
      <c r="N348" s="32"/>
      <c r="O348" s="32"/>
      <c r="P348" s="32"/>
      <c r="Q348" s="32"/>
      <c r="R348" s="32"/>
      <c r="S348" s="32"/>
      <c r="T348" s="32"/>
      <c r="U348" s="32"/>
      <c r="V348" s="32"/>
      <c r="W348" s="32"/>
      <c r="X348" s="32"/>
      <c r="Y348" s="32"/>
      <c r="AA348" s="95"/>
    </row>
    <row r="349" spans="2:27" ht="21" hidden="1" customHeight="1" x14ac:dyDescent="0.2">
      <c r="B349" s="32"/>
      <c r="C349" s="32"/>
      <c r="D349" s="32"/>
      <c r="E349" s="32"/>
      <c r="F349" s="32"/>
      <c r="G349" s="32"/>
      <c r="H349" s="32"/>
      <c r="I349" s="32"/>
      <c r="J349" s="32"/>
      <c r="K349" s="32"/>
      <c r="L349" s="32"/>
      <c r="M349" s="32"/>
      <c r="N349" s="32"/>
      <c r="O349" s="32"/>
      <c r="P349" s="32"/>
      <c r="Q349" s="32"/>
      <c r="R349" s="32"/>
      <c r="S349" s="32"/>
      <c r="T349" s="32"/>
      <c r="U349" s="32"/>
      <c r="V349" s="32"/>
      <c r="W349" s="32"/>
      <c r="X349" s="32"/>
      <c r="Y349" s="32"/>
      <c r="AA349" s="95"/>
    </row>
    <row r="350" spans="2:27" ht="21" hidden="1" customHeight="1" x14ac:dyDescent="0.2">
      <c r="B350" s="32"/>
      <c r="C350" s="32"/>
      <c r="D350" s="32"/>
      <c r="E350" s="32"/>
      <c r="F350" s="32"/>
      <c r="G350" s="32"/>
      <c r="H350" s="32"/>
      <c r="I350" s="32"/>
      <c r="J350" s="32"/>
      <c r="K350" s="32"/>
      <c r="L350" s="32"/>
      <c r="M350" s="32"/>
      <c r="N350" s="32"/>
      <c r="O350" s="32"/>
      <c r="P350" s="32"/>
      <c r="Q350" s="32"/>
      <c r="R350" s="32"/>
      <c r="S350" s="32"/>
      <c r="T350" s="32"/>
      <c r="U350" s="32"/>
      <c r="V350" s="32"/>
      <c r="W350" s="32"/>
      <c r="X350" s="32"/>
      <c r="Y350" s="32"/>
      <c r="AA350" s="95"/>
    </row>
    <row r="351" spans="2:27" ht="21" hidden="1" customHeight="1" x14ac:dyDescent="0.2">
      <c r="B351" s="32"/>
      <c r="C351" s="32"/>
      <c r="D351" s="32"/>
      <c r="E351" s="32"/>
      <c r="F351" s="32"/>
      <c r="G351" s="32"/>
      <c r="H351" s="32"/>
      <c r="I351" s="32"/>
      <c r="J351" s="32"/>
      <c r="K351" s="32"/>
      <c r="L351" s="32"/>
      <c r="M351" s="32"/>
      <c r="N351" s="32"/>
      <c r="O351" s="32"/>
      <c r="P351" s="32"/>
      <c r="Q351" s="32"/>
      <c r="R351" s="32"/>
      <c r="S351" s="32"/>
      <c r="T351" s="32"/>
      <c r="U351" s="32"/>
      <c r="V351" s="32"/>
      <c r="W351" s="32"/>
      <c r="X351" s="32"/>
      <c r="Y351" s="32"/>
      <c r="AA351" s="95"/>
    </row>
    <row r="352" spans="2:27" ht="21" hidden="1" customHeight="1" x14ac:dyDescent="0.2">
      <c r="B352" s="32"/>
      <c r="C352" s="32"/>
      <c r="D352" s="32"/>
      <c r="E352" s="32"/>
      <c r="F352" s="32"/>
      <c r="G352" s="32"/>
      <c r="H352" s="32"/>
      <c r="I352" s="32"/>
      <c r="J352" s="32"/>
      <c r="K352" s="32"/>
      <c r="L352" s="32"/>
      <c r="M352" s="32"/>
      <c r="N352" s="32"/>
      <c r="O352" s="32"/>
      <c r="P352" s="32"/>
      <c r="Q352" s="32"/>
      <c r="R352" s="32"/>
      <c r="S352" s="32"/>
      <c r="T352" s="32"/>
      <c r="U352" s="32"/>
      <c r="V352" s="32"/>
      <c r="W352" s="32"/>
      <c r="X352" s="32"/>
      <c r="Y352" s="32"/>
      <c r="AA352" s="95"/>
    </row>
    <row r="353" spans="2:27" ht="21" hidden="1" customHeight="1" x14ac:dyDescent="0.2">
      <c r="B353" s="32"/>
      <c r="C353" s="32"/>
      <c r="D353" s="32"/>
      <c r="E353" s="32"/>
      <c r="F353" s="32"/>
      <c r="G353" s="32"/>
      <c r="H353" s="32"/>
      <c r="I353" s="32"/>
      <c r="J353" s="32"/>
      <c r="K353" s="32"/>
      <c r="L353" s="32"/>
      <c r="M353" s="32"/>
      <c r="N353" s="32"/>
      <c r="O353" s="32"/>
      <c r="P353" s="32"/>
      <c r="Q353" s="32"/>
      <c r="R353" s="32"/>
      <c r="S353" s="32"/>
      <c r="T353" s="32"/>
      <c r="U353" s="32"/>
      <c r="V353" s="32"/>
      <c r="W353" s="32"/>
      <c r="X353" s="32"/>
      <c r="Y353" s="32"/>
      <c r="AA353" s="95"/>
    </row>
    <row r="354" spans="2:27" ht="21" hidden="1" customHeight="1" x14ac:dyDescent="0.2">
      <c r="B354" s="32"/>
      <c r="C354" s="32"/>
      <c r="D354" s="32"/>
      <c r="E354" s="32"/>
      <c r="F354" s="32"/>
      <c r="G354" s="32"/>
      <c r="H354" s="32"/>
      <c r="I354" s="32"/>
      <c r="J354" s="32"/>
      <c r="K354" s="32"/>
      <c r="L354" s="32"/>
      <c r="M354" s="32"/>
      <c r="N354" s="32"/>
      <c r="O354" s="32"/>
      <c r="P354" s="32"/>
      <c r="Q354" s="32"/>
      <c r="R354" s="32"/>
      <c r="S354" s="32"/>
      <c r="T354" s="32"/>
      <c r="U354" s="32"/>
      <c r="V354" s="32"/>
      <c r="W354" s="32"/>
      <c r="X354" s="32"/>
      <c r="Y354" s="32"/>
      <c r="AA354" s="95"/>
    </row>
    <row r="355" spans="2:27" ht="21" hidden="1" customHeight="1" x14ac:dyDescent="0.2">
      <c r="B355" s="32"/>
      <c r="C355" s="32"/>
      <c r="D355" s="32"/>
      <c r="E355" s="32"/>
      <c r="F355" s="32"/>
      <c r="G355" s="32"/>
      <c r="H355" s="32"/>
      <c r="I355" s="32"/>
      <c r="J355" s="32"/>
      <c r="K355" s="32"/>
      <c r="L355" s="32"/>
      <c r="M355" s="32"/>
      <c r="N355" s="32"/>
      <c r="O355" s="32"/>
      <c r="P355" s="32"/>
      <c r="Q355" s="32"/>
      <c r="R355" s="32"/>
      <c r="S355" s="32"/>
      <c r="T355" s="32"/>
      <c r="U355" s="32"/>
      <c r="V355" s="32"/>
      <c r="W355" s="32"/>
      <c r="X355" s="32"/>
      <c r="Y355" s="32"/>
      <c r="AA355" s="95"/>
    </row>
    <row r="356" spans="2:27" ht="21" hidden="1" customHeight="1" x14ac:dyDescent="0.2">
      <c r="B356" s="32"/>
      <c r="C356" s="32"/>
      <c r="D356" s="32"/>
      <c r="E356" s="32"/>
      <c r="F356" s="32"/>
      <c r="G356" s="32"/>
      <c r="H356" s="32"/>
      <c r="I356" s="32"/>
      <c r="J356" s="32"/>
      <c r="K356" s="32"/>
      <c r="L356" s="32"/>
      <c r="M356" s="32"/>
      <c r="N356" s="32"/>
      <c r="O356" s="32"/>
      <c r="P356" s="32"/>
      <c r="Q356" s="32"/>
      <c r="R356" s="32"/>
      <c r="S356" s="32"/>
      <c r="T356" s="32"/>
      <c r="U356" s="32"/>
      <c r="V356" s="32"/>
      <c r="W356" s="32"/>
      <c r="X356" s="32"/>
      <c r="Y356" s="32"/>
      <c r="AA356" s="95"/>
    </row>
    <row r="357" spans="2:27" ht="21" hidden="1" customHeight="1" x14ac:dyDescent="0.2">
      <c r="B357" s="32"/>
      <c r="C357" s="32"/>
      <c r="D357" s="32"/>
      <c r="E357" s="32"/>
      <c r="F357" s="32"/>
      <c r="G357" s="32"/>
      <c r="H357" s="32"/>
      <c r="I357" s="32"/>
      <c r="J357" s="32"/>
      <c r="K357" s="32"/>
      <c r="L357" s="32"/>
      <c r="M357" s="32"/>
      <c r="N357" s="32"/>
      <c r="O357" s="32"/>
      <c r="P357" s="32"/>
      <c r="Q357" s="32"/>
      <c r="R357" s="32"/>
      <c r="S357" s="32"/>
      <c r="T357" s="32"/>
      <c r="U357" s="32"/>
      <c r="V357" s="32"/>
      <c r="W357" s="32"/>
      <c r="X357" s="32"/>
      <c r="Y357" s="32"/>
      <c r="AA357" s="95"/>
    </row>
    <row r="358" spans="2:27" ht="21" hidden="1" customHeight="1" x14ac:dyDescent="0.2">
      <c r="B358" s="32"/>
      <c r="C358" s="32"/>
      <c r="D358" s="32"/>
      <c r="E358" s="32"/>
      <c r="F358" s="32"/>
      <c r="G358" s="32"/>
      <c r="H358" s="32"/>
      <c r="I358" s="32"/>
      <c r="J358" s="32"/>
      <c r="K358" s="32"/>
      <c r="L358" s="32"/>
      <c r="M358" s="32"/>
      <c r="N358" s="32"/>
      <c r="O358" s="32"/>
      <c r="P358" s="32"/>
      <c r="Q358" s="32"/>
      <c r="R358" s="32"/>
      <c r="S358" s="32"/>
      <c r="T358" s="32"/>
      <c r="U358" s="32"/>
      <c r="V358" s="32"/>
      <c r="W358" s="32"/>
      <c r="X358" s="32"/>
      <c r="Y358" s="32"/>
      <c r="AA358" s="95"/>
    </row>
    <row r="359" spans="2:27" ht="21" hidden="1" customHeight="1" x14ac:dyDescent="0.2">
      <c r="B359" s="32"/>
      <c r="C359" s="32"/>
      <c r="D359" s="32"/>
      <c r="E359" s="32"/>
      <c r="F359" s="32"/>
      <c r="G359" s="32"/>
      <c r="H359" s="32"/>
      <c r="I359" s="32"/>
      <c r="J359" s="32"/>
      <c r="K359" s="32"/>
      <c r="L359" s="32"/>
      <c r="M359" s="32"/>
      <c r="N359" s="32"/>
      <c r="O359" s="32"/>
      <c r="P359" s="32"/>
      <c r="Q359" s="32"/>
      <c r="R359" s="32"/>
      <c r="S359" s="32"/>
      <c r="T359" s="32"/>
      <c r="U359" s="32"/>
      <c r="V359" s="32"/>
      <c r="W359" s="32"/>
      <c r="X359" s="32"/>
      <c r="Y359" s="32"/>
      <c r="AA359" s="95"/>
    </row>
    <row r="360" spans="2:27" ht="21" hidden="1" customHeight="1" x14ac:dyDescent="0.2">
      <c r="B360" s="32"/>
      <c r="C360" s="32"/>
      <c r="D360" s="32"/>
      <c r="E360" s="32"/>
      <c r="F360" s="32"/>
      <c r="G360" s="32"/>
      <c r="H360" s="32"/>
      <c r="I360" s="32"/>
      <c r="J360" s="32"/>
      <c r="K360" s="32"/>
      <c r="L360" s="32"/>
      <c r="M360" s="32"/>
      <c r="N360" s="32"/>
      <c r="O360" s="32"/>
      <c r="P360" s="32"/>
      <c r="Q360" s="32"/>
      <c r="R360" s="32"/>
      <c r="S360" s="32"/>
      <c r="T360" s="32"/>
      <c r="U360" s="32"/>
      <c r="V360" s="32"/>
      <c r="W360" s="32"/>
      <c r="X360" s="32"/>
      <c r="Y360" s="32"/>
      <c r="AA360" s="95"/>
    </row>
    <row r="361" spans="2:27" ht="21" hidden="1" customHeight="1" x14ac:dyDescent="0.2">
      <c r="B361" s="32"/>
      <c r="C361" s="32"/>
      <c r="D361" s="32"/>
      <c r="E361" s="32"/>
      <c r="F361" s="32"/>
      <c r="G361" s="32"/>
      <c r="H361" s="32"/>
      <c r="I361" s="32"/>
      <c r="J361" s="32"/>
      <c r="K361" s="32"/>
      <c r="L361" s="32"/>
      <c r="M361" s="32"/>
      <c r="N361" s="32"/>
      <c r="O361" s="32"/>
      <c r="P361" s="32"/>
      <c r="Q361" s="32"/>
      <c r="R361" s="32"/>
      <c r="S361" s="32"/>
      <c r="T361" s="32"/>
      <c r="U361" s="32"/>
      <c r="V361" s="32"/>
      <c r="W361" s="32"/>
      <c r="X361" s="32"/>
      <c r="Y361" s="32"/>
      <c r="AA361" s="95"/>
    </row>
    <row r="362" spans="2:27" ht="21" hidden="1" customHeight="1" x14ac:dyDescent="0.2">
      <c r="B362" s="32"/>
      <c r="C362" s="32"/>
      <c r="D362" s="32"/>
      <c r="E362" s="32"/>
      <c r="F362" s="32"/>
      <c r="G362" s="32"/>
      <c r="H362" s="32"/>
      <c r="I362" s="32"/>
      <c r="J362" s="32"/>
      <c r="K362" s="32"/>
      <c r="L362" s="32"/>
      <c r="M362" s="32"/>
      <c r="N362" s="32"/>
      <c r="O362" s="32"/>
      <c r="P362" s="32"/>
      <c r="Q362" s="32"/>
      <c r="R362" s="32"/>
      <c r="S362" s="32"/>
      <c r="T362" s="32"/>
      <c r="U362" s="32"/>
      <c r="V362" s="32"/>
      <c r="W362" s="32"/>
      <c r="X362" s="32"/>
      <c r="Y362" s="32"/>
      <c r="AA362" s="95"/>
    </row>
    <row r="363" spans="2:27" ht="21" hidden="1" customHeight="1" x14ac:dyDescent="0.2">
      <c r="B363" s="32"/>
      <c r="C363" s="32"/>
      <c r="D363" s="32"/>
      <c r="E363" s="32"/>
      <c r="F363" s="32"/>
      <c r="G363" s="32"/>
      <c r="H363" s="32"/>
      <c r="I363" s="32"/>
      <c r="J363" s="32"/>
      <c r="K363" s="32"/>
      <c r="L363" s="32"/>
      <c r="M363" s="32"/>
      <c r="N363" s="32"/>
      <c r="O363" s="32"/>
      <c r="P363" s="32"/>
      <c r="Q363" s="32"/>
      <c r="R363" s="32"/>
      <c r="S363" s="32"/>
      <c r="T363" s="32"/>
      <c r="U363" s="32"/>
      <c r="V363" s="32"/>
      <c r="W363" s="32"/>
      <c r="X363" s="32"/>
      <c r="Y363" s="32"/>
      <c r="AA363" s="95"/>
    </row>
    <row r="364" spans="2:27" ht="21" hidden="1" customHeight="1" x14ac:dyDescent="0.2">
      <c r="B364" s="32"/>
      <c r="C364" s="32"/>
      <c r="D364" s="32"/>
      <c r="E364" s="32"/>
      <c r="F364" s="32"/>
      <c r="G364" s="32"/>
      <c r="H364" s="32"/>
      <c r="I364" s="32"/>
      <c r="J364" s="32"/>
      <c r="K364" s="32"/>
      <c r="L364" s="32"/>
      <c r="M364" s="32"/>
      <c r="N364" s="32"/>
      <c r="O364" s="32"/>
      <c r="P364" s="32"/>
      <c r="Q364" s="32"/>
      <c r="R364" s="32"/>
      <c r="S364" s="32"/>
      <c r="T364" s="32"/>
      <c r="U364" s="32"/>
      <c r="V364" s="32"/>
      <c r="W364" s="32"/>
      <c r="X364" s="32"/>
      <c r="Y364" s="32"/>
      <c r="AA364" s="95"/>
    </row>
    <row r="365" spans="2:27" ht="21" hidden="1" customHeight="1" x14ac:dyDescent="0.2">
      <c r="B365" s="32"/>
      <c r="C365" s="32"/>
      <c r="D365" s="32"/>
      <c r="E365" s="32"/>
      <c r="F365" s="32"/>
      <c r="G365" s="32"/>
      <c r="H365" s="32"/>
      <c r="I365" s="32"/>
      <c r="J365" s="32"/>
      <c r="K365" s="32"/>
      <c r="L365" s="32"/>
      <c r="M365" s="32"/>
      <c r="N365" s="32"/>
      <c r="O365" s="32"/>
      <c r="P365" s="32"/>
      <c r="Q365" s="32"/>
      <c r="R365" s="32"/>
      <c r="S365" s="32"/>
      <c r="T365" s="32"/>
      <c r="U365" s="32"/>
      <c r="V365" s="32"/>
      <c r="W365" s="32"/>
      <c r="X365" s="32"/>
      <c r="Y365" s="32"/>
      <c r="AA365" s="95"/>
    </row>
    <row r="366" spans="2:27" ht="21" hidden="1" customHeight="1" x14ac:dyDescent="0.2">
      <c r="B366" s="32"/>
      <c r="C366" s="32"/>
      <c r="D366" s="32"/>
      <c r="E366" s="32"/>
      <c r="F366" s="32"/>
      <c r="G366" s="32"/>
      <c r="H366" s="32"/>
      <c r="I366" s="32"/>
      <c r="J366" s="32"/>
      <c r="K366" s="32"/>
      <c r="L366" s="32"/>
      <c r="M366" s="32"/>
      <c r="N366" s="32"/>
      <c r="O366" s="32"/>
      <c r="P366" s="32"/>
      <c r="Q366" s="32"/>
      <c r="R366" s="32"/>
      <c r="S366" s="32"/>
      <c r="T366" s="32"/>
      <c r="U366" s="32"/>
      <c r="V366" s="32"/>
      <c r="W366" s="32"/>
      <c r="X366" s="32"/>
      <c r="Y366" s="32"/>
      <c r="AA366" s="95"/>
    </row>
    <row r="367" spans="2:27" ht="21" hidden="1" customHeight="1" x14ac:dyDescent="0.2">
      <c r="B367" s="32"/>
      <c r="C367" s="32"/>
      <c r="D367" s="32"/>
      <c r="E367" s="32"/>
      <c r="F367" s="32"/>
      <c r="G367" s="32"/>
      <c r="H367" s="32"/>
      <c r="I367" s="32"/>
      <c r="J367" s="32"/>
      <c r="K367" s="32"/>
      <c r="L367" s="32"/>
      <c r="M367" s="32"/>
      <c r="N367" s="32"/>
      <c r="O367" s="32"/>
      <c r="P367" s="32"/>
      <c r="Q367" s="32"/>
      <c r="R367" s="32"/>
      <c r="S367" s="32"/>
      <c r="T367" s="32"/>
      <c r="U367" s="32"/>
      <c r="V367" s="32"/>
      <c r="W367" s="32"/>
      <c r="X367" s="32"/>
      <c r="Y367" s="32"/>
      <c r="AA367" s="95"/>
    </row>
    <row r="368" spans="2:27" ht="21" hidden="1" customHeight="1" x14ac:dyDescent="0.2">
      <c r="B368" s="32"/>
      <c r="C368" s="32"/>
      <c r="D368" s="32"/>
      <c r="E368" s="32"/>
      <c r="F368" s="32"/>
      <c r="G368" s="32"/>
      <c r="H368" s="32"/>
      <c r="I368" s="32"/>
      <c r="J368" s="32"/>
      <c r="K368" s="32"/>
      <c r="L368" s="32"/>
      <c r="M368" s="32"/>
      <c r="N368" s="32"/>
      <c r="O368" s="32"/>
      <c r="P368" s="32"/>
      <c r="Q368" s="32"/>
      <c r="R368" s="32"/>
      <c r="S368" s="32"/>
      <c r="T368" s="32"/>
      <c r="U368" s="32"/>
      <c r="V368" s="32"/>
      <c r="W368" s="32"/>
      <c r="X368" s="32"/>
      <c r="Y368" s="32"/>
      <c r="AA368" s="95"/>
    </row>
    <row r="369" spans="2:27" ht="21" hidden="1" customHeight="1" x14ac:dyDescent="0.2">
      <c r="B369" s="32"/>
      <c r="C369" s="32"/>
      <c r="D369" s="32"/>
      <c r="E369" s="32"/>
      <c r="F369" s="32"/>
      <c r="G369" s="32"/>
      <c r="H369" s="32"/>
      <c r="I369" s="32"/>
      <c r="J369" s="32"/>
      <c r="K369" s="32"/>
      <c r="L369" s="32"/>
      <c r="M369" s="32"/>
      <c r="N369" s="32"/>
      <c r="O369" s="32"/>
      <c r="P369" s="32"/>
      <c r="Q369" s="32"/>
      <c r="R369" s="32"/>
      <c r="S369" s="32"/>
      <c r="T369" s="32"/>
      <c r="U369" s="32"/>
      <c r="V369" s="32"/>
      <c r="W369" s="32"/>
      <c r="X369" s="32"/>
      <c r="Y369" s="32"/>
      <c r="AA369" s="95"/>
    </row>
    <row r="370" spans="2:27" ht="21" hidden="1" customHeight="1" x14ac:dyDescent="0.2">
      <c r="B370" s="32"/>
      <c r="C370" s="32"/>
      <c r="D370" s="32"/>
      <c r="E370" s="32"/>
      <c r="F370" s="32"/>
      <c r="G370" s="32"/>
      <c r="H370" s="32"/>
      <c r="I370" s="32"/>
      <c r="J370" s="32"/>
      <c r="K370" s="32"/>
      <c r="L370" s="32"/>
      <c r="M370" s="32"/>
      <c r="N370" s="32"/>
      <c r="O370" s="32"/>
      <c r="P370" s="32"/>
      <c r="Q370" s="32"/>
      <c r="R370" s="32"/>
      <c r="S370" s="32"/>
      <c r="T370" s="32"/>
      <c r="U370" s="32"/>
      <c r="V370" s="32"/>
      <c r="W370" s="32"/>
      <c r="X370" s="32"/>
      <c r="Y370" s="32"/>
      <c r="AA370" s="95"/>
    </row>
    <row r="371" spans="2:27" ht="21" hidden="1" customHeight="1" x14ac:dyDescent="0.2">
      <c r="B371" s="32"/>
      <c r="C371" s="32"/>
      <c r="D371" s="32"/>
      <c r="E371" s="32"/>
      <c r="F371" s="32"/>
      <c r="G371" s="32"/>
      <c r="H371" s="32"/>
      <c r="I371" s="32"/>
      <c r="J371" s="32"/>
      <c r="K371" s="32"/>
      <c r="L371" s="32"/>
      <c r="M371" s="32"/>
      <c r="N371" s="32"/>
      <c r="O371" s="32"/>
      <c r="P371" s="32"/>
      <c r="Q371" s="32"/>
      <c r="R371" s="32"/>
      <c r="S371" s="32"/>
      <c r="T371" s="32"/>
      <c r="U371" s="32"/>
      <c r="V371" s="32"/>
      <c r="W371" s="32"/>
      <c r="X371" s="32"/>
      <c r="Y371" s="32"/>
      <c r="AA371" s="95"/>
    </row>
    <row r="372" spans="2:27" ht="21" hidden="1" customHeight="1" x14ac:dyDescent="0.2">
      <c r="B372" s="32"/>
      <c r="C372" s="32"/>
      <c r="D372" s="32"/>
      <c r="E372" s="32"/>
      <c r="F372" s="32"/>
      <c r="G372" s="32"/>
      <c r="H372" s="32"/>
      <c r="I372" s="32"/>
      <c r="J372" s="32"/>
      <c r="K372" s="32"/>
      <c r="L372" s="32"/>
      <c r="M372" s="32"/>
      <c r="N372" s="32"/>
      <c r="O372" s="32"/>
      <c r="P372" s="32"/>
      <c r="Q372" s="32"/>
      <c r="R372" s="32"/>
      <c r="S372" s="32"/>
      <c r="T372" s="32"/>
      <c r="U372" s="32"/>
      <c r="V372" s="32"/>
      <c r="W372" s="32"/>
      <c r="X372" s="32"/>
      <c r="Y372" s="32"/>
      <c r="AA372" s="95"/>
    </row>
    <row r="373" spans="2:27" ht="21" hidden="1" customHeight="1" x14ac:dyDescent="0.2">
      <c r="B373" s="32"/>
      <c r="C373" s="32"/>
      <c r="D373" s="32"/>
      <c r="E373" s="32"/>
      <c r="F373" s="32"/>
      <c r="G373" s="32"/>
      <c r="H373" s="32"/>
      <c r="I373" s="32"/>
      <c r="J373" s="32"/>
      <c r="K373" s="32"/>
      <c r="L373" s="32"/>
      <c r="M373" s="32"/>
      <c r="N373" s="32"/>
      <c r="O373" s="32"/>
      <c r="P373" s="32"/>
      <c r="Q373" s="32"/>
      <c r="R373" s="32"/>
      <c r="S373" s="32"/>
      <c r="T373" s="32"/>
      <c r="U373" s="32"/>
      <c r="V373" s="32"/>
      <c r="W373" s="32"/>
      <c r="X373" s="32"/>
      <c r="Y373" s="32"/>
      <c r="AA373" s="95"/>
    </row>
    <row r="374" spans="2:27" ht="21" hidden="1" customHeight="1" x14ac:dyDescent="0.2">
      <c r="B374" s="32"/>
      <c r="C374" s="32"/>
      <c r="D374" s="32"/>
      <c r="E374" s="32"/>
      <c r="F374" s="32"/>
      <c r="G374" s="32"/>
      <c r="H374" s="32"/>
      <c r="I374" s="32"/>
      <c r="J374" s="32"/>
      <c r="K374" s="32"/>
      <c r="L374" s="32"/>
      <c r="M374" s="32"/>
      <c r="N374" s="32"/>
      <c r="O374" s="32"/>
      <c r="P374" s="32"/>
      <c r="Q374" s="32"/>
      <c r="R374" s="32"/>
      <c r="S374" s="32"/>
      <c r="T374" s="32"/>
      <c r="U374" s="32"/>
      <c r="V374" s="32"/>
      <c r="W374" s="32"/>
      <c r="X374" s="32"/>
      <c r="Y374" s="32"/>
      <c r="AA374" s="95"/>
    </row>
    <row r="375" spans="2:27" ht="21" hidden="1" customHeight="1" x14ac:dyDescent="0.2">
      <c r="B375" s="32"/>
      <c r="C375" s="32"/>
      <c r="D375" s="32"/>
      <c r="E375" s="32"/>
      <c r="F375" s="32"/>
      <c r="G375" s="32"/>
      <c r="H375" s="32"/>
      <c r="I375" s="32"/>
      <c r="J375" s="32"/>
      <c r="K375" s="32"/>
      <c r="L375" s="32"/>
      <c r="M375" s="32"/>
      <c r="N375" s="32"/>
      <c r="O375" s="32"/>
      <c r="P375" s="32"/>
      <c r="Q375" s="32"/>
      <c r="R375" s="32"/>
      <c r="S375" s="32"/>
      <c r="T375" s="32"/>
      <c r="U375" s="32"/>
      <c r="V375" s="32"/>
      <c r="W375" s="32"/>
      <c r="X375" s="32"/>
      <c r="Y375" s="32"/>
      <c r="AA375" s="95"/>
    </row>
    <row r="376" spans="2:27" ht="21" hidden="1" customHeight="1" x14ac:dyDescent="0.2">
      <c r="B376" s="32"/>
      <c r="C376" s="32"/>
      <c r="D376" s="32"/>
      <c r="E376" s="32"/>
      <c r="F376" s="32"/>
      <c r="G376" s="32"/>
      <c r="H376" s="32"/>
      <c r="I376" s="32"/>
      <c r="J376" s="32"/>
      <c r="K376" s="32"/>
      <c r="L376" s="32"/>
      <c r="M376" s="32"/>
      <c r="N376" s="32"/>
      <c r="O376" s="32"/>
      <c r="P376" s="32"/>
      <c r="Q376" s="32"/>
      <c r="R376" s="32"/>
      <c r="S376" s="32"/>
      <c r="T376" s="32"/>
      <c r="U376" s="32"/>
      <c r="V376" s="32"/>
      <c r="W376" s="32"/>
      <c r="X376" s="32"/>
      <c r="Y376" s="32"/>
      <c r="AA376" s="95"/>
    </row>
    <row r="377" spans="2:27" ht="21" hidden="1" customHeight="1" x14ac:dyDescent="0.2">
      <c r="B377" s="32"/>
      <c r="C377" s="32"/>
      <c r="D377" s="32"/>
      <c r="E377" s="32"/>
      <c r="F377" s="32"/>
      <c r="G377" s="32"/>
      <c r="H377" s="32"/>
      <c r="I377" s="32"/>
      <c r="J377" s="32"/>
      <c r="K377" s="32"/>
      <c r="L377" s="32"/>
      <c r="M377" s="32"/>
      <c r="N377" s="32"/>
      <c r="O377" s="32"/>
      <c r="P377" s="32"/>
      <c r="Q377" s="32"/>
      <c r="R377" s="32"/>
      <c r="S377" s="32"/>
      <c r="T377" s="32"/>
      <c r="U377" s="32"/>
      <c r="V377" s="32"/>
      <c r="W377" s="32"/>
      <c r="X377" s="32"/>
      <c r="Y377" s="32"/>
      <c r="AA377" s="95"/>
    </row>
    <row r="378" spans="2:27" ht="21" hidden="1" customHeight="1" x14ac:dyDescent="0.2">
      <c r="B378" s="32"/>
      <c r="C378" s="32"/>
      <c r="D378" s="32"/>
      <c r="E378" s="32"/>
      <c r="F378" s="32"/>
      <c r="G378" s="32"/>
      <c r="H378" s="32"/>
      <c r="I378" s="32"/>
      <c r="J378" s="32"/>
      <c r="K378" s="32"/>
      <c r="L378" s="32"/>
      <c r="M378" s="32"/>
      <c r="N378" s="32"/>
      <c r="O378" s="32"/>
      <c r="P378" s="32"/>
      <c r="Q378" s="32"/>
      <c r="R378" s="32"/>
      <c r="S378" s="32"/>
      <c r="T378" s="32"/>
      <c r="U378" s="32"/>
      <c r="V378" s="32"/>
      <c r="W378" s="32"/>
      <c r="X378" s="32"/>
      <c r="Y378" s="32"/>
      <c r="AA378" s="95"/>
    </row>
    <row r="379" spans="2:27" ht="21" hidden="1" customHeight="1" x14ac:dyDescent="0.2">
      <c r="B379" s="32"/>
      <c r="C379" s="32"/>
      <c r="D379" s="32"/>
      <c r="E379" s="32"/>
      <c r="F379" s="32"/>
      <c r="G379" s="32"/>
      <c r="H379" s="32"/>
      <c r="I379" s="32"/>
      <c r="J379" s="32"/>
      <c r="K379" s="32"/>
      <c r="L379" s="32"/>
      <c r="M379" s="32"/>
      <c r="N379" s="32"/>
      <c r="O379" s="32"/>
      <c r="P379" s="32"/>
      <c r="Q379" s="32"/>
      <c r="R379" s="32"/>
      <c r="S379" s="32"/>
      <c r="T379" s="32"/>
      <c r="U379" s="32"/>
      <c r="V379" s="32"/>
      <c r="W379" s="32"/>
      <c r="X379" s="32"/>
      <c r="Y379" s="32"/>
      <c r="AA379" s="95"/>
    </row>
    <row r="380" spans="2:27" ht="21" hidden="1" customHeight="1" x14ac:dyDescent="0.2">
      <c r="B380" s="32"/>
      <c r="C380" s="32"/>
      <c r="D380" s="32"/>
      <c r="E380" s="32"/>
      <c r="F380" s="32"/>
      <c r="G380" s="32"/>
      <c r="H380" s="32"/>
      <c r="I380" s="32"/>
      <c r="J380" s="32"/>
      <c r="K380" s="32"/>
      <c r="L380" s="32"/>
      <c r="M380" s="32"/>
      <c r="N380" s="32"/>
      <c r="O380" s="32"/>
      <c r="P380" s="32"/>
      <c r="Q380" s="32"/>
      <c r="R380" s="32"/>
      <c r="S380" s="32"/>
      <c r="T380" s="32"/>
      <c r="U380" s="32"/>
      <c r="V380" s="32"/>
      <c r="W380" s="32"/>
      <c r="X380" s="32"/>
      <c r="Y380" s="32"/>
      <c r="AA380" s="95"/>
    </row>
    <row r="381" spans="2:27" ht="21" hidden="1" customHeight="1" x14ac:dyDescent="0.2">
      <c r="B381" s="32"/>
      <c r="C381" s="32"/>
      <c r="D381" s="32"/>
      <c r="E381" s="32"/>
      <c r="F381" s="32"/>
      <c r="G381" s="32"/>
      <c r="H381" s="32"/>
      <c r="I381" s="32"/>
      <c r="J381" s="32"/>
      <c r="K381" s="32"/>
      <c r="L381" s="32"/>
      <c r="M381" s="32"/>
      <c r="N381" s="32"/>
      <c r="O381" s="32"/>
      <c r="P381" s="32"/>
      <c r="Q381" s="32"/>
      <c r="R381" s="32"/>
      <c r="S381" s="32"/>
      <c r="T381" s="32"/>
      <c r="U381" s="32"/>
      <c r="V381" s="32"/>
      <c r="W381" s="32"/>
      <c r="X381" s="32"/>
      <c r="Y381" s="32"/>
      <c r="AA381" s="95"/>
    </row>
    <row r="382" spans="2:27" ht="21" hidden="1" customHeight="1" x14ac:dyDescent="0.2">
      <c r="B382" s="32"/>
      <c r="C382" s="32"/>
      <c r="D382" s="32"/>
      <c r="E382" s="32"/>
      <c r="F382" s="32"/>
      <c r="G382" s="32"/>
      <c r="H382" s="32"/>
      <c r="I382" s="32"/>
      <c r="J382" s="32"/>
      <c r="K382" s="32"/>
      <c r="L382" s="32"/>
      <c r="M382" s="32"/>
      <c r="N382" s="32"/>
      <c r="O382" s="32"/>
      <c r="P382" s="32"/>
      <c r="Q382" s="32"/>
      <c r="R382" s="32"/>
      <c r="S382" s="32"/>
      <c r="T382" s="32"/>
      <c r="U382" s="32"/>
      <c r="V382" s="32"/>
      <c r="W382" s="32"/>
      <c r="X382" s="32"/>
      <c r="Y382" s="32"/>
      <c r="AA382" s="95"/>
    </row>
    <row r="383" spans="2:27" ht="21" hidden="1" customHeight="1" x14ac:dyDescent="0.2">
      <c r="B383" s="32"/>
      <c r="C383" s="32"/>
      <c r="D383" s="32"/>
      <c r="E383" s="32"/>
      <c r="F383" s="32"/>
      <c r="G383" s="32"/>
      <c r="H383" s="32"/>
      <c r="I383" s="32"/>
      <c r="J383" s="32"/>
      <c r="K383" s="32"/>
      <c r="L383" s="32"/>
      <c r="M383" s="32"/>
      <c r="N383" s="32"/>
      <c r="O383" s="32"/>
      <c r="P383" s="32"/>
      <c r="Q383" s="32"/>
      <c r="R383" s="32"/>
      <c r="S383" s="32"/>
      <c r="T383" s="32"/>
      <c r="U383" s="32"/>
      <c r="V383" s="32"/>
      <c r="W383" s="32"/>
      <c r="X383" s="32"/>
      <c r="Y383" s="32"/>
      <c r="AA383" s="95"/>
    </row>
    <row r="384" spans="2:27" ht="21" hidden="1" customHeight="1" x14ac:dyDescent="0.2">
      <c r="B384" s="32"/>
      <c r="C384" s="32"/>
      <c r="D384" s="32"/>
      <c r="E384" s="32"/>
      <c r="F384" s="32"/>
      <c r="G384" s="32"/>
      <c r="H384" s="32"/>
      <c r="I384" s="32"/>
      <c r="J384" s="32"/>
      <c r="K384" s="32"/>
      <c r="L384" s="32"/>
      <c r="M384" s="32"/>
      <c r="N384" s="32"/>
      <c r="O384" s="32"/>
      <c r="P384" s="32"/>
      <c r="Q384" s="32"/>
      <c r="R384" s="32"/>
      <c r="S384" s="32"/>
      <c r="T384" s="32"/>
      <c r="U384" s="32"/>
      <c r="V384" s="32"/>
      <c r="W384" s="32"/>
      <c r="X384" s="32"/>
      <c r="Y384" s="32"/>
      <c r="AA384" s="95"/>
    </row>
    <row r="385" spans="2:27" ht="21" hidden="1" customHeight="1" x14ac:dyDescent="0.2">
      <c r="B385" s="32"/>
      <c r="C385" s="32"/>
      <c r="D385" s="32"/>
      <c r="E385" s="32"/>
      <c r="F385" s="32"/>
      <c r="G385" s="32"/>
      <c r="H385" s="32"/>
      <c r="I385" s="32"/>
      <c r="J385" s="32"/>
      <c r="K385" s="32"/>
      <c r="L385" s="32"/>
      <c r="M385" s="32"/>
      <c r="N385" s="32"/>
      <c r="O385" s="32"/>
      <c r="P385" s="32"/>
      <c r="Q385" s="32"/>
      <c r="R385" s="32"/>
      <c r="S385" s="32"/>
      <c r="T385" s="32"/>
      <c r="U385" s="32"/>
      <c r="V385" s="32"/>
      <c r="W385" s="32"/>
      <c r="X385" s="32"/>
      <c r="Y385" s="32"/>
      <c r="AA385" s="95"/>
    </row>
    <row r="386" spans="2:27" ht="21" hidden="1" customHeight="1" x14ac:dyDescent="0.2">
      <c r="B386" s="32"/>
      <c r="C386" s="32"/>
      <c r="D386" s="32"/>
      <c r="E386" s="32"/>
      <c r="F386" s="32"/>
      <c r="G386" s="32"/>
      <c r="H386" s="32"/>
      <c r="I386" s="32"/>
      <c r="J386" s="32"/>
      <c r="K386" s="32"/>
      <c r="L386" s="32"/>
      <c r="M386" s="32"/>
      <c r="N386" s="32"/>
      <c r="O386" s="32"/>
      <c r="P386" s="32"/>
      <c r="Q386" s="32"/>
      <c r="R386" s="32"/>
      <c r="S386" s="32"/>
      <c r="T386" s="32"/>
      <c r="U386" s="32"/>
      <c r="V386" s="32"/>
      <c r="W386" s="32"/>
      <c r="X386" s="32"/>
      <c r="Y386" s="32"/>
      <c r="AA386" s="95"/>
    </row>
    <row r="387" spans="2:27" ht="21" hidden="1" customHeight="1" x14ac:dyDescent="0.2">
      <c r="B387" s="32"/>
      <c r="C387" s="32"/>
      <c r="D387" s="32"/>
      <c r="E387" s="32"/>
      <c r="F387" s="32"/>
      <c r="G387" s="32"/>
      <c r="H387" s="32"/>
      <c r="I387" s="32"/>
      <c r="J387" s="32"/>
      <c r="K387" s="32"/>
      <c r="L387" s="32"/>
      <c r="M387" s="32"/>
      <c r="N387" s="32"/>
      <c r="O387" s="32"/>
      <c r="P387" s="32"/>
      <c r="Q387" s="32"/>
      <c r="R387" s="32"/>
      <c r="S387" s="32"/>
      <c r="T387" s="32"/>
      <c r="U387" s="32"/>
      <c r="V387" s="32"/>
      <c r="W387" s="32"/>
      <c r="X387" s="32"/>
      <c r="Y387" s="32"/>
      <c r="AA387" s="95"/>
    </row>
    <row r="388" spans="2:27" ht="21" hidden="1" customHeight="1" x14ac:dyDescent="0.2">
      <c r="B388" s="32"/>
      <c r="C388" s="32"/>
      <c r="D388" s="32"/>
      <c r="E388" s="32"/>
      <c r="F388" s="32"/>
      <c r="G388" s="32"/>
      <c r="H388" s="32"/>
      <c r="I388" s="32"/>
      <c r="J388" s="32"/>
      <c r="K388" s="32"/>
      <c r="L388" s="32"/>
      <c r="M388" s="32"/>
      <c r="N388" s="32"/>
      <c r="O388" s="32"/>
      <c r="P388" s="32"/>
      <c r="Q388" s="32"/>
      <c r="R388" s="32"/>
      <c r="S388" s="32"/>
      <c r="T388" s="32"/>
      <c r="U388" s="32"/>
      <c r="V388" s="32"/>
      <c r="W388" s="32"/>
      <c r="X388" s="32"/>
      <c r="Y388" s="32"/>
      <c r="AA388" s="95"/>
    </row>
    <row r="389" spans="2:27" ht="21" hidden="1" customHeight="1" x14ac:dyDescent="0.2">
      <c r="B389" s="32"/>
      <c r="C389" s="32"/>
      <c r="D389" s="32"/>
      <c r="E389" s="32"/>
      <c r="F389" s="32"/>
      <c r="G389" s="32"/>
      <c r="H389" s="32"/>
      <c r="I389" s="32"/>
      <c r="J389" s="32"/>
      <c r="K389" s="32"/>
      <c r="L389" s="32"/>
      <c r="M389" s="32"/>
      <c r="N389" s="32"/>
      <c r="O389" s="32"/>
      <c r="P389" s="32"/>
      <c r="Q389" s="32"/>
      <c r="R389" s="32"/>
      <c r="S389" s="32"/>
      <c r="T389" s="32"/>
      <c r="U389" s="32"/>
      <c r="V389" s="32"/>
      <c r="W389" s="32"/>
      <c r="X389" s="32"/>
      <c r="Y389" s="32"/>
      <c r="AA389" s="95"/>
    </row>
    <row r="390" spans="2:27" ht="21" hidden="1" customHeight="1" x14ac:dyDescent="0.2">
      <c r="B390" s="32"/>
      <c r="C390" s="32"/>
      <c r="D390" s="32"/>
      <c r="E390" s="32"/>
      <c r="F390" s="32"/>
      <c r="G390" s="32"/>
      <c r="H390" s="32"/>
      <c r="I390" s="32"/>
      <c r="J390" s="32"/>
      <c r="K390" s="32"/>
      <c r="L390" s="32"/>
      <c r="M390" s="32"/>
      <c r="N390" s="32"/>
      <c r="O390" s="32"/>
      <c r="P390" s="32"/>
      <c r="Q390" s="32"/>
      <c r="R390" s="32"/>
      <c r="S390" s="32"/>
      <c r="T390" s="32"/>
      <c r="U390" s="32"/>
      <c r="V390" s="32"/>
      <c r="W390" s="32"/>
      <c r="X390" s="32"/>
      <c r="Y390" s="32"/>
      <c r="AA390" s="95"/>
    </row>
    <row r="391" spans="2:27" ht="21" hidden="1" customHeight="1" x14ac:dyDescent="0.2">
      <c r="B391" s="32"/>
      <c r="C391" s="32"/>
      <c r="D391" s="32"/>
      <c r="E391" s="32"/>
      <c r="F391" s="32"/>
      <c r="G391" s="32"/>
      <c r="H391" s="32"/>
      <c r="I391" s="32"/>
      <c r="J391" s="32"/>
      <c r="K391" s="32"/>
      <c r="L391" s="32"/>
      <c r="M391" s="32"/>
      <c r="N391" s="32"/>
      <c r="O391" s="32"/>
      <c r="P391" s="32"/>
      <c r="Q391" s="32"/>
      <c r="R391" s="32"/>
      <c r="S391" s="32"/>
      <c r="T391" s="32"/>
      <c r="U391" s="32"/>
      <c r="V391" s="32"/>
      <c r="W391" s="32"/>
      <c r="X391" s="32"/>
      <c r="Y391" s="32"/>
      <c r="AA391" s="95"/>
    </row>
    <row r="392" spans="2:27" ht="21" hidden="1" customHeight="1" x14ac:dyDescent="0.2">
      <c r="B392" s="32"/>
      <c r="C392" s="32"/>
      <c r="D392" s="32"/>
      <c r="E392" s="32"/>
      <c r="F392" s="32"/>
      <c r="G392" s="32"/>
      <c r="H392" s="32"/>
      <c r="I392" s="32"/>
      <c r="J392" s="32"/>
      <c r="K392" s="32"/>
      <c r="L392" s="32"/>
      <c r="M392" s="32"/>
      <c r="N392" s="32"/>
      <c r="O392" s="32"/>
      <c r="P392" s="32"/>
      <c r="Q392" s="32"/>
      <c r="R392" s="32"/>
      <c r="S392" s="32"/>
      <c r="T392" s="32"/>
      <c r="U392" s="32"/>
      <c r="V392" s="32"/>
      <c r="W392" s="32"/>
      <c r="X392" s="32"/>
      <c r="Y392" s="32"/>
      <c r="AA392" s="95"/>
    </row>
    <row r="393" spans="2:27" ht="21" hidden="1" customHeight="1" x14ac:dyDescent="0.2">
      <c r="B393" s="32"/>
      <c r="C393" s="32"/>
      <c r="D393" s="32"/>
      <c r="E393" s="32"/>
      <c r="F393" s="32"/>
      <c r="G393" s="32"/>
      <c r="H393" s="32"/>
      <c r="I393" s="32"/>
      <c r="J393" s="32"/>
      <c r="K393" s="32"/>
      <c r="L393" s="32"/>
      <c r="M393" s="32"/>
      <c r="N393" s="32"/>
      <c r="O393" s="32"/>
      <c r="P393" s="32"/>
      <c r="Q393" s="32"/>
      <c r="R393" s="32"/>
      <c r="S393" s="32"/>
      <c r="T393" s="32"/>
      <c r="U393" s="32"/>
      <c r="V393" s="32"/>
      <c r="W393" s="32"/>
      <c r="X393" s="32"/>
      <c r="Y393" s="32"/>
      <c r="AA393" s="95"/>
    </row>
    <row r="394" spans="2:27" ht="21" hidden="1" customHeight="1" x14ac:dyDescent="0.2">
      <c r="B394" s="32"/>
      <c r="C394" s="32"/>
      <c r="D394" s="32"/>
      <c r="E394" s="32"/>
      <c r="F394" s="32"/>
      <c r="G394" s="32"/>
      <c r="H394" s="32"/>
      <c r="I394" s="32"/>
      <c r="J394" s="32"/>
      <c r="K394" s="32"/>
      <c r="L394" s="32"/>
      <c r="M394" s="32"/>
      <c r="N394" s="32"/>
      <c r="O394" s="32"/>
      <c r="P394" s="32"/>
      <c r="Q394" s="32"/>
      <c r="R394" s="32"/>
      <c r="S394" s="32"/>
      <c r="T394" s="32"/>
      <c r="U394" s="32"/>
      <c r="V394" s="32"/>
      <c r="W394" s="32"/>
      <c r="X394" s="32"/>
      <c r="Y394" s="32"/>
      <c r="AA394" s="95"/>
    </row>
    <row r="395" spans="2:27" ht="21" hidden="1" customHeight="1" x14ac:dyDescent="0.2">
      <c r="B395" s="32"/>
      <c r="C395" s="32"/>
      <c r="D395" s="32"/>
      <c r="E395" s="32"/>
      <c r="F395" s="32"/>
      <c r="G395" s="32"/>
      <c r="H395" s="32"/>
      <c r="I395" s="32"/>
      <c r="J395" s="32"/>
      <c r="K395" s="32"/>
      <c r="L395" s="32"/>
      <c r="M395" s="32"/>
      <c r="N395" s="32"/>
      <c r="O395" s="32"/>
      <c r="P395" s="32"/>
      <c r="Q395" s="32"/>
      <c r="R395" s="32"/>
      <c r="S395" s="32"/>
      <c r="T395" s="32"/>
      <c r="U395" s="32"/>
      <c r="V395" s="32"/>
      <c r="W395" s="32"/>
      <c r="X395" s="32"/>
      <c r="Y395" s="32"/>
      <c r="AA395" s="95"/>
    </row>
    <row r="396" spans="2:27" ht="21" hidden="1" customHeight="1" x14ac:dyDescent="0.2">
      <c r="B396" s="32"/>
      <c r="C396" s="32"/>
      <c r="D396" s="32"/>
      <c r="E396" s="32"/>
      <c r="F396" s="32"/>
      <c r="G396" s="32"/>
      <c r="H396" s="32"/>
      <c r="I396" s="32"/>
      <c r="J396" s="32"/>
      <c r="K396" s="32"/>
      <c r="L396" s="32"/>
      <c r="M396" s="32"/>
      <c r="N396" s="32"/>
      <c r="O396" s="32"/>
      <c r="P396" s="32"/>
      <c r="Q396" s="32"/>
      <c r="R396" s="32"/>
      <c r="S396" s="32"/>
      <c r="T396" s="32"/>
      <c r="U396" s="32"/>
      <c r="V396" s="32"/>
      <c r="W396" s="32"/>
      <c r="X396" s="32"/>
      <c r="Y396" s="32"/>
      <c r="AA396" s="95"/>
    </row>
    <row r="397" spans="2:27" ht="21" hidden="1" customHeight="1" x14ac:dyDescent="0.2">
      <c r="B397" s="32"/>
      <c r="C397" s="32"/>
      <c r="D397" s="32"/>
      <c r="E397" s="32"/>
      <c r="F397" s="32"/>
      <c r="G397" s="32"/>
      <c r="H397" s="32"/>
      <c r="I397" s="32"/>
      <c r="J397" s="32"/>
      <c r="K397" s="32"/>
      <c r="L397" s="32"/>
      <c r="M397" s="32"/>
      <c r="N397" s="32"/>
      <c r="O397" s="32"/>
      <c r="P397" s="32"/>
      <c r="Q397" s="32"/>
      <c r="R397" s="32"/>
      <c r="S397" s="32"/>
      <c r="T397" s="32"/>
      <c r="U397" s="32"/>
      <c r="V397" s="32"/>
      <c r="W397" s="32"/>
      <c r="X397" s="32"/>
      <c r="Y397" s="32"/>
      <c r="AA397" s="95"/>
    </row>
    <row r="398" spans="2:27" ht="21" hidden="1" customHeight="1" x14ac:dyDescent="0.2">
      <c r="B398" s="32"/>
      <c r="C398" s="32"/>
      <c r="D398" s="32"/>
      <c r="E398" s="32"/>
      <c r="F398" s="32"/>
      <c r="G398" s="32"/>
      <c r="H398" s="32"/>
      <c r="I398" s="32"/>
      <c r="J398" s="32"/>
      <c r="K398" s="32"/>
      <c r="L398" s="32"/>
      <c r="M398" s="32"/>
      <c r="N398" s="32"/>
      <c r="O398" s="32"/>
      <c r="P398" s="32"/>
      <c r="Q398" s="32"/>
      <c r="R398" s="32"/>
      <c r="S398" s="32"/>
      <c r="T398" s="32"/>
      <c r="U398" s="32"/>
      <c r="V398" s="32"/>
      <c r="W398" s="32"/>
      <c r="X398" s="32"/>
      <c r="Y398" s="32"/>
      <c r="AA398" s="95"/>
    </row>
    <row r="399" spans="2:27" ht="21" hidden="1" customHeight="1" x14ac:dyDescent="0.2">
      <c r="B399" s="32"/>
      <c r="C399" s="32"/>
      <c r="D399" s="32"/>
      <c r="E399" s="32"/>
      <c r="F399" s="32"/>
      <c r="G399" s="32"/>
      <c r="H399" s="32"/>
      <c r="I399" s="32"/>
      <c r="J399" s="32"/>
      <c r="K399" s="32"/>
      <c r="L399" s="32"/>
      <c r="M399" s="32"/>
      <c r="N399" s="32"/>
      <c r="O399" s="32"/>
      <c r="P399" s="32"/>
      <c r="Q399" s="32"/>
      <c r="R399" s="32"/>
      <c r="S399" s="32"/>
      <c r="T399" s="32"/>
      <c r="U399" s="32"/>
      <c r="V399" s="32"/>
      <c r="W399" s="32"/>
      <c r="X399" s="32"/>
      <c r="Y399" s="32"/>
      <c r="AA399" s="95"/>
    </row>
    <row r="400" spans="2:27" ht="21" hidden="1" customHeight="1" x14ac:dyDescent="0.2">
      <c r="B400" s="32"/>
      <c r="C400" s="32"/>
      <c r="D400" s="32"/>
      <c r="E400" s="32"/>
      <c r="F400" s="32"/>
      <c r="G400" s="32"/>
      <c r="H400" s="32"/>
      <c r="I400" s="32"/>
      <c r="J400" s="32"/>
      <c r="K400" s="32"/>
      <c r="L400" s="32"/>
      <c r="M400" s="32"/>
      <c r="N400" s="32"/>
      <c r="O400" s="32"/>
      <c r="P400" s="32"/>
      <c r="Q400" s="32"/>
      <c r="R400" s="32"/>
      <c r="S400" s="32"/>
      <c r="T400" s="32"/>
      <c r="U400" s="32"/>
      <c r="V400" s="32"/>
      <c r="W400" s="32"/>
      <c r="X400" s="32"/>
      <c r="Y400" s="32"/>
      <c r="AA400" s="95"/>
    </row>
    <row r="401" spans="2:27" ht="21" hidden="1" customHeight="1" x14ac:dyDescent="0.2">
      <c r="B401" s="32"/>
      <c r="C401" s="32"/>
      <c r="D401" s="32"/>
      <c r="E401" s="32"/>
      <c r="F401" s="32"/>
      <c r="G401" s="32"/>
      <c r="H401" s="32"/>
      <c r="I401" s="32"/>
      <c r="J401" s="32"/>
      <c r="K401" s="32"/>
      <c r="L401" s="32"/>
      <c r="M401" s="32"/>
      <c r="N401" s="32"/>
      <c r="O401" s="32"/>
      <c r="P401" s="32"/>
      <c r="Q401" s="32"/>
      <c r="R401" s="32"/>
      <c r="S401" s="32"/>
      <c r="T401" s="32"/>
      <c r="U401" s="32"/>
      <c r="V401" s="32"/>
      <c r="W401" s="32"/>
      <c r="X401" s="32"/>
      <c r="Y401" s="32"/>
      <c r="AA401" s="95"/>
    </row>
    <row r="402" spans="2:27" ht="21" hidden="1" customHeight="1" x14ac:dyDescent="0.2">
      <c r="B402" s="32"/>
      <c r="C402" s="32"/>
      <c r="D402" s="32"/>
      <c r="E402" s="32"/>
      <c r="F402" s="32"/>
      <c r="G402" s="32"/>
      <c r="H402" s="32"/>
      <c r="I402" s="32"/>
      <c r="J402" s="32"/>
      <c r="K402" s="32"/>
      <c r="L402" s="32"/>
      <c r="M402" s="32"/>
      <c r="N402" s="32"/>
      <c r="O402" s="32"/>
      <c r="P402" s="32"/>
      <c r="Q402" s="32"/>
      <c r="R402" s="32"/>
      <c r="S402" s="32"/>
      <c r="T402" s="32"/>
      <c r="U402" s="32"/>
      <c r="V402" s="32"/>
      <c r="W402" s="32"/>
      <c r="X402" s="32"/>
      <c r="Y402" s="32"/>
      <c r="AA402" s="95"/>
    </row>
    <row r="403" spans="2:27" ht="21" hidden="1" customHeight="1" x14ac:dyDescent="0.2">
      <c r="B403" s="32"/>
      <c r="C403" s="32"/>
      <c r="D403" s="32"/>
      <c r="E403" s="32"/>
      <c r="F403" s="32"/>
      <c r="G403" s="32"/>
      <c r="H403" s="32"/>
      <c r="I403" s="32"/>
      <c r="J403" s="32"/>
      <c r="K403" s="32"/>
      <c r="L403" s="32"/>
      <c r="M403" s="32"/>
      <c r="N403" s="32"/>
      <c r="O403" s="32"/>
      <c r="P403" s="32"/>
      <c r="Q403" s="32"/>
      <c r="R403" s="32"/>
      <c r="S403" s="32"/>
      <c r="T403" s="32"/>
      <c r="U403" s="32"/>
      <c r="V403" s="32"/>
      <c r="W403" s="32"/>
      <c r="X403" s="32"/>
      <c r="Y403" s="32"/>
      <c r="AA403" s="95"/>
    </row>
    <row r="404" spans="2:27" ht="21" hidden="1" customHeight="1" x14ac:dyDescent="0.2">
      <c r="B404" s="32"/>
      <c r="C404" s="32"/>
      <c r="D404" s="32"/>
      <c r="E404" s="32"/>
      <c r="F404" s="32"/>
      <c r="G404" s="32"/>
      <c r="H404" s="32"/>
      <c r="I404" s="32"/>
      <c r="J404" s="32"/>
      <c r="K404" s="32"/>
      <c r="L404" s="32"/>
      <c r="M404" s="32"/>
      <c r="N404" s="32"/>
      <c r="O404" s="32"/>
      <c r="P404" s="32"/>
      <c r="Q404" s="32"/>
      <c r="R404" s="32"/>
      <c r="S404" s="32"/>
      <c r="T404" s="32"/>
      <c r="U404" s="32"/>
      <c r="V404" s="32"/>
      <c r="W404" s="32"/>
      <c r="X404" s="32"/>
      <c r="Y404" s="32"/>
      <c r="AA404" s="95"/>
    </row>
    <row r="405" spans="2:27" ht="21" hidden="1" customHeight="1" x14ac:dyDescent="0.2">
      <c r="B405" s="32"/>
      <c r="C405" s="32"/>
      <c r="D405" s="32"/>
      <c r="E405" s="32"/>
      <c r="F405" s="32"/>
      <c r="G405" s="32"/>
      <c r="H405" s="32"/>
      <c r="I405" s="32"/>
      <c r="J405" s="32"/>
      <c r="K405" s="32"/>
      <c r="L405" s="32"/>
      <c r="M405" s="32"/>
      <c r="N405" s="32"/>
      <c r="O405" s="32"/>
      <c r="P405" s="32"/>
      <c r="Q405" s="32"/>
      <c r="R405" s="32"/>
      <c r="S405" s="32"/>
      <c r="T405" s="32"/>
      <c r="U405" s="32"/>
      <c r="V405" s="32"/>
      <c r="W405" s="32"/>
      <c r="X405" s="32"/>
      <c r="Y405" s="32"/>
      <c r="AA405" s="95"/>
    </row>
    <row r="406" spans="2:27" ht="21" hidden="1" customHeight="1" x14ac:dyDescent="0.2">
      <c r="B406" s="32"/>
      <c r="C406" s="32"/>
      <c r="D406" s="32"/>
      <c r="E406" s="32"/>
      <c r="F406" s="32"/>
      <c r="G406" s="32"/>
      <c r="H406" s="32"/>
      <c r="I406" s="32"/>
      <c r="J406" s="32"/>
      <c r="K406" s="32"/>
      <c r="L406" s="32"/>
      <c r="M406" s="32"/>
      <c r="N406" s="32"/>
      <c r="O406" s="32"/>
      <c r="P406" s="32"/>
      <c r="Q406" s="32"/>
      <c r="R406" s="32"/>
      <c r="S406" s="32"/>
      <c r="T406" s="32"/>
      <c r="U406" s="32"/>
      <c r="V406" s="32"/>
      <c r="W406" s="32"/>
      <c r="X406" s="32"/>
      <c r="Y406" s="32"/>
      <c r="AA406" s="95"/>
    </row>
    <row r="407" spans="2:27" ht="21" hidden="1" customHeight="1" x14ac:dyDescent="0.2">
      <c r="B407" s="32"/>
      <c r="C407" s="32"/>
      <c r="D407" s="32"/>
      <c r="E407" s="32"/>
      <c r="F407" s="32"/>
      <c r="G407" s="32"/>
      <c r="H407" s="32"/>
      <c r="I407" s="32"/>
      <c r="J407" s="32"/>
      <c r="K407" s="32"/>
      <c r="L407" s="32"/>
      <c r="M407" s="32"/>
      <c r="N407" s="32"/>
      <c r="O407" s="32"/>
      <c r="P407" s="32"/>
      <c r="Q407" s="32"/>
      <c r="R407" s="32"/>
      <c r="S407" s="32"/>
      <c r="T407" s="32"/>
      <c r="U407" s="32"/>
      <c r="V407" s="32"/>
      <c r="W407" s="32"/>
      <c r="X407" s="32"/>
      <c r="Y407" s="32"/>
      <c r="AA407" s="95"/>
    </row>
    <row r="408" spans="2:27" ht="21" hidden="1" customHeight="1" x14ac:dyDescent="0.2">
      <c r="B408" s="32"/>
      <c r="C408" s="32"/>
      <c r="D408" s="32"/>
      <c r="E408" s="32"/>
      <c r="F408" s="32"/>
      <c r="G408" s="32"/>
      <c r="H408" s="32"/>
      <c r="I408" s="32"/>
      <c r="J408" s="32"/>
      <c r="K408" s="32"/>
      <c r="L408" s="32"/>
      <c r="M408" s="32"/>
      <c r="N408" s="32"/>
      <c r="O408" s="32"/>
      <c r="P408" s="32"/>
      <c r="Q408" s="32"/>
      <c r="R408" s="32"/>
      <c r="S408" s="32"/>
      <c r="T408" s="32"/>
      <c r="U408" s="32"/>
      <c r="V408" s="32"/>
      <c r="W408" s="32"/>
      <c r="X408" s="32"/>
      <c r="Y408" s="32"/>
      <c r="AA408" s="95"/>
    </row>
    <row r="409" spans="2:27" ht="21" hidden="1" customHeight="1" x14ac:dyDescent="0.2">
      <c r="B409" s="32"/>
      <c r="C409" s="32"/>
      <c r="D409" s="32"/>
      <c r="E409" s="32"/>
      <c r="F409" s="32"/>
      <c r="G409" s="32"/>
      <c r="H409" s="32"/>
      <c r="I409" s="32"/>
      <c r="J409" s="32"/>
      <c r="K409" s="32"/>
      <c r="L409" s="32"/>
      <c r="M409" s="32"/>
      <c r="N409" s="32"/>
      <c r="O409" s="32"/>
      <c r="P409" s="32"/>
      <c r="Q409" s="32"/>
      <c r="R409" s="32"/>
      <c r="S409" s="32"/>
      <c r="T409" s="32"/>
      <c r="U409" s="32"/>
      <c r="V409" s="32"/>
      <c r="W409" s="32"/>
      <c r="X409" s="32"/>
      <c r="Y409" s="32"/>
      <c r="AA409" s="95"/>
    </row>
    <row r="410" spans="2:27" ht="21" hidden="1" customHeight="1" x14ac:dyDescent="0.2">
      <c r="B410" s="32"/>
      <c r="C410" s="32"/>
      <c r="D410" s="32"/>
      <c r="E410" s="32"/>
      <c r="F410" s="32"/>
      <c r="G410" s="32"/>
      <c r="H410" s="32"/>
      <c r="I410" s="32"/>
      <c r="J410" s="32"/>
      <c r="K410" s="32"/>
      <c r="L410" s="32"/>
      <c r="M410" s="32"/>
      <c r="N410" s="32"/>
      <c r="O410" s="32"/>
      <c r="P410" s="32"/>
      <c r="Q410" s="32"/>
      <c r="R410" s="32"/>
      <c r="S410" s="32"/>
      <c r="T410" s="32"/>
      <c r="U410" s="32"/>
      <c r="V410" s="32"/>
      <c r="W410" s="32"/>
      <c r="X410" s="32"/>
      <c r="Y410" s="32"/>
      <c r="AA410" s="95"/>
    </row>
    <row r="411" spans="2:27" ht="21" hidden="1" customHeight="1" x14ac:dyDescent="0.2">
      <c r="B411" s="32"/>
      <c r="C411" s="32"/>
      <c r="D411" s="32"/>
      <c r="E411" s="32"/>
      <c r="F411" s="32"/>
      <c r="G411" s="32"/>
      <c r="H411" s="32"/>
      <c r="I411" s="32"/>
      <c r="J411" s="32"/>
      <c r="K411" s="32"/>
      <c r="L411" s="32"/>
      <c r="M411" s="32"/>
      <c r="N411" s="32"/>
      <c r="O411" s="32"/>
      <c r="P411" s="32"/>
      <c r="Q411" s="32"/>
      <c r="R411" s="32"/>
      <c r="S411" s="32"/>
      <c r="T411" s="32"/>
      <c r="U411" s="32"/>
      <c r="V411" s="32"/>
      <c r="W411" s="32"/>
      <c r="X411" s="32"/>
      <c r="Y411" s="32"/>
      <c r="AA411" s="95"/>
    </row>
    <row r="412" spans="2:27" ht="21" hidden="1" customHeight="1" x14ac:dyDescent="0.2">
      <c r="B412" s="32"/>
      <c r="C412" s="32"/>
      <c r="D412" s="32"/>
      <c r="E412" s="32"/>
      <c r="F412" s="32"/>
      <c r="G412" s="32"/>
      <c r="H412" s="32"/>
      <c r="I412" s="32"/>
      <c r="J412" s="32"/>
      <c r="K412" s="32"/>
      <c r="L412" s="32"/>
      <c r="M412" s="32"/>
      <c r="N412" s="32"/>
      <c r="O412" s="32"/>
      <c r="P412" s="32"/>
      <c r="Q412" s="32"/>
      <c r="R412" s="32"/>
      <c r="S412" s="32"/>
      <c r="T412" s="32"/>
      <c r="U412" s="32"/>
      <c r="V412" s="32"/>
      <c r="W412" s="32"/>
      <c r="X412" s="32"/>
      <c r="Y412" s="32"/>
      <c r="AA412" s="95"/>
    </row>
    <row r="413" spans="2:27" ht="21" hidden="1" customHeight="1" x14ac:dyDescent="0.2">
      <c r="B413" s="32"/>
      <c r="C413" s="32"/>
      <c r="D413" s="32"/>
      <c r="E413" s="32"/>
      <c r="F413" s="32"/>
      <c r="G413" s="32"/>
      <c r="H413" s="32"/>
      <c r="I413" s="32"/>
      <c r="J413" s="32"/>
      <c r="K413" s="32"/>
      <c r="L413" s="32"/>
      <c r="M413" s="32"/>
      <c r="N413" s="32"/>
      <c r="O413" s="32"/>
      <c r="P413" s="32"/>
      <c r="Q413" s="32"/>
      <c r="R413" s="32"/>
      <c r="S413" s="32"/>
      <c r="T413" s="32"/>
      <c r="U413" s="32"/>
      <c r="V413" s="32"/>
      <c r="W413" s="32"/>
      <c r="X413" s="32"/>
      <c r="Y413" s="32"/>
      <c r="AA413" s="95"/>
    </row>
    <row r="414" spans="2:27" ht="21" hidden="1" customHeight="1" x14ac:dyDescent="0.2">
      <c r="B414" s="32"/>
      <c r="C414" s="32"/>
      <c r="D414" s="32"/>
      <c r="E414" s="32"/>
      <c r="F414" s="32"/>
      <c r="G414" s="32"/>
      <c r="H414" s="32"/>
      <c r="I414" s="32"/>
      <c r="J414" s="32"/>
      <c r="K414" s="32"/>
      <c r="L414" s="32"/>
      <c r="M414" s="32"/>
      <c r="N414" s="32"/>
      <c r="O414" s="32"/>
      <c r="P414" s="32"/>
      <c r="Q414" s="32"/>
      <c r="R414" s="32"/>
      <c r="S414" s="32"/>
      <c r="T414" s="32"/>
      <c r="U414" s="32"/>
      <c r="V414" s="32"/>
      <c r="W414" s="32"/>
      <c r="X414" s="32"/>
      <c r="Y414" s="32"/>
      <c r="AA414" s="95"/>
    </row>
    <row r="415" spans="2:27" ht="21" hidden="1" customHeight="1" x14ac:dyDescent="0.2">
      <c r="B415" s="32"/>
      <c r="C415" s="32"/>
      <c r="D415" s="32"/>
      <c r="E415" s="32"/>
      <c r="F415" s="32"/>
      <c r="G415" s="32"/>
      <c r="H415" s="32"/>
      <c r="I415" s="32"/>
      <c r="J415" s="32"/>
      <c r="K415" s="32"/>
      <c r="L415" s="32"/>
      <c r="M415" s="32"/>
      <c r="N415" s="32"/>
      <c r="O415" s="32"/>
      <c r="P415" s="32"/>
      <c r="Q415" s="32"/>
      <c r="R415" s="32"/>
      <c r="S415" s="32"/>
      <c r="T415" s="32"/>
      <c r="U415" s="32"/>
      <c r="V415" s="32"/>
      <c r="W415" s="32"/>
      <c r="X415" s="32"/>
      <c r="Y415" s="32"/>
      <c r="AA415" s="95"/>
    </row>
    <row r="416" spans="2:27" ht="21" hidden="1" customHeight="1" x14ac:dyDescent="0.2">
      <c r="B416" s="32"/>
      <c r="C416" s="32"/>
      <c r="D416" s="32"/>
      <c r="E416" s="32"/>
      <c r="F416" s="32"/>
      <c r="G416" s="32"/>
      <c r="H416" s="32"/>
      <c r="I416" s="32"/>
      <c r="J416" s="32"/>
      <c r="K416" s="32"/>
      <c r="L416" s="32"/>
      <c r="M416" s="32"/>
      <c r="N416" s="32"/>
      <c r="O416" s="32"/>
      <c r="P416" s="32"/>
      <c r="Q416" s="32"/>
      <c r="R416" s="32"/>
      <c r="S416" s="32"/>
      <c r="T416" s="32"/>
      <c r="U416" s="32"/>
      <c r="V416" s="32"/>
      <c r="W416" s="32"/>
      <c r="X416" s="32"/>
      <c r="Y416" s="32"/>
      <c r="AA416" s="95"/>
    </row>
    <row r="417" spans="2:27" ht="21" hidden="1" customHeight="1" x14ac:dyDescent="0.2">
      <c r="B417" s="32"/>
      <c r="C417" s="32"/>
      <c r="D417" s="32"/>
      <c r="E417" s="32"/>
      <c r="F417" s="32"/>
      <c r="G417" s="32"/>
      <c r="H417" s="32"/>
      <c r="I417" s="32"/>
      <c r="J417" s="32"/>
      <c r="K417" s="32"/>
      <c r="L417" s="32"/>
      <c r="M417" s="32"/>
      <c r="N417" s="32"/>
      <c r="O417" s="32"/>
      <c r="P417" s="32"/>
      <c r="Q417" s="32"/>
      <c r="R417" s="32"/>
      <c r="S417" s="32"/>
      <c r="T417" s="32"/>
      <c r="U417" s="32"/>
      <c r="V417" s="32"/>
      <c r="W417" s="32"/>
      <c r="X417" s="32"/>
      <c r="Y417" s="32"/>
      <c r="AA417" s="95"/>
    </row>
    <row r="418" spans="2:27" ht="21" hidden="1" customHeight="1" x14ac:dyDescent="0.2">
      <c r="B418" s="32"/>
      <c r="C418" s="32"/>
      <c r="D418" s="32"/>
      <c r="E418" s="32"/>
      <c r="F418" s="32"/>
      <c r="G418" s="32"/>
      <c r="H418" s="32"/>
      <c r="I418" s="32"/>
      <c r="J418" s="32"/>
      <c r="K418" s="32"/>
      <c r="L418" s="32"/>
      <c r="M418" s="32"/>
      <c r="N418" s="32"/>
      <c r="O418" s="32"/>
      <c r="P418" s="32"/>
      <c r="Q418" s="32"/>
      <c r="R418" s="32"/>
      <c r="S418" s="32"/>
      <c r="T418" s="32"/>
      <c r="U418" s="32"/>
      <c r="V418" s="32"/>
      <c r="W418" s="32"/>
      <c r="X418" s="32"/>
      <c r="Y418" s="32"/>
      <c r="AA418" s="95"/>
    </row>
    <row r="419" spans="2:27" ht="21" hidden="1" customHeight="1" x14ac:dyDescent="0.2">
      <c r="B419" s="32"/>
      <c r="C419" s="32"/>
      <c r="D419" s="32"/>
      <c r="E419" s="32"/>
      <c r="F419" s="32"/>
      <c r="G419" s="32"/>
      <c r="H419" s="32"/>
      <c r="I419" s="32"/>
      <c r="J419" s="32"/>
      <c r="K419" s="32"/>
      <c r="L419" s="32"/>
      <c r="M419" s="32"/>
      <c r="N419" s="32"/>
      <c r="O419" s="32"/>
      <c r="P419" s="32"/>
      <c r="Q419" s="32"/>
      <c r="R419" s="32"/>
      <c r="S419" s="32"/>
      <c r="T419" s="32"/>
      <c r="U419" s="32"/>
      <c r="V419" s="32"/>
      <c r="W419" s="32"/>
      <c r="X419" s="32"/>
      <c r="Y419" s="32"/>
      <c r="AA419" s="95"/>
    </row>
    <row r="420" spans="2:27" ht="21" hidden="1" customHeight="1" x14ac:dyDescent="0.2">
      <c r="B420" s="32"/>
      <c r="C420" s="32"/>
      <c r="D420" s="32"/>
      <c r="E420" s="32"/>
      <c r="F420" s="32"/>
      <c r="G420" s="32"/>
      <c r="H420" s="32"/>
      <c r="I420" s="32"/>
      <c r="J420" s="32"/>
      <c r="K420" s="32"/>
      <c r="L420" s="32"/>
      <c r="M420" s="32"/>
      <c r="N420" s="32"/>
      <c r="O420" s="32"/>
      <c r="P420" s="32"/>
      <c r="Q420" s="32"/>
      <c r="R420" s="32"/>
      <c r="S420" s="32"/>
      <c r="T420" s="32"/>
      <c r="U420" s="32"/>
      <c r="V420" s="32"/>
      <c r="W420" s="32"/>
      <c r="X420" s="32"/>
      <c r="Y420" s="32"/>
      <c r="AA420" s="95"/>
    </row>
    <row r="421" spans="2:27" ht="21" hidden="1" customHeight="1" x14ac:dyDescent="0.2">
      <c r="B421" s="32"/>
      <c r="C421" s="32"/>
      <c r="D421" s="32"/>
      <c r="E421" s="32"/>
      <c r="F421" s="32"/>
      <c r="G421" s="32"/>
      <c r="H421" s="32"/>
      <c r="I421" s="32"/>
      <c r="J421" s="32"/>
      <c r="K421" s="32"/>
      <c r="L421" s="32"/>
      <c r="M421" s="32"/>
      <c r="N421" s="32"/>
      <c r="O421" s="32"/>
      <c r="P421" s="32"/>
      <c r="Q421" s="32"/>
      <c r="R421" s="32"/>
      <c r="S421" s="32"/>
      <c r="T421" s="32"/>
      <c r="U421" s="32"/>
      <c r="V421" s="32"/>
      <c r="W421" s="32"/>
      <c r="X421" s="32"/>
      <c r="Y421" s="32"/>
      <c r="AA421" s="95"/>
    </row>
    <row r="422" spans="2:27" ht="21" hidden="1" customHeight="1" x14ac:dyDescent="0.2">
      <c r="B422" s="32"/>
      <c r="C422" s="32"/>
      <c r="D422" s="32"/>
      <c r="E422" s="32"/>
      <c r="F422" s="32"/>
      <c r="G422" s="32"/>
      <c r="H422" s="32"/>
      <c r="I422" s="32"/>
      <c r="J422" s="32"/>
      <c r="K422" s="32"/>
      <c r="L422" s="32"/>
      <c r="M422" s="32"/>
      <c r="N422" s="32"/>
      <c r="O422" s="32"/>
      <c r="P422" s="32"/>
      <c r="Q422" s="32"/>
      <c r="R422" s="32"/>
      <c r="S422" s="32"/>
      <c r="T422" s="32"/>
      <c r="U422" s="32"/>
      <c r="V422" s="32"/>
      <c r="W422" s="32"/>
      <c r="X422" s="32"/>
      <c r="Y422" s="32"/>
      <c r="AA422" s="95"/>
    </row>
    <row r="423" spans="2:27" ht="21" hidden="1" customHeight="1" x14ac:dyDescent="0.2">
      <c r="B423" s="32"/>
      <c r="C423" s="32"/>
      <c r="D423" s="32"/>
      <c r="E423" s="32"/>
      <c r="F423" s="32"/>
      <c r="G423" s="32"/>
      <c r="H423" s="32"/>
      <c r="I423" s="32"/>
      <c r="J423" s="32"/>
      <c r="K423" s="32"/>
      <c r="L423" s="32"/>
      <c r="M423" s="32"/>
      <c r="N423" s="32"/>
      <c r="O423" s="32"/>
      <c r="P423" s="32"/>
      <c r="Q423" s="32"/>
      <c r="R423" s="32"/>
      <c r="S423" s="32"/>
      <c r="T423" s="32"/>
      <c r="U423" s="32"/>
      <c r="V423" s="32"/>
      <c r="W423" s="32"/>
      <c r="X423" s="32"/>
      <c r="Y423" s="32"/>
      <c r="AA423" s="95"/>
    </row>
    <row r="424" spans="2:27" ht="21" hidden="1" customHeight="1" x14ac:dyDescent="0.2">
      <c r="B424" s="32"/>
      <c r="C424" s="32"/>
      <c r="D424" s="32"/>
      <c r="E424" s="32"/>
      <c r="F424" s="32"/>
      <c r="G424" s="32"/>
      <c r="H424" s="32"/>
      <c r="I424" s="32"/>
      <c r="J424" s="32"/>
      <c r="K424" s="32"/>
      <c r="L424" s="32"/>
      <c r="M424" s="32"/>
      <c r="N424" s="32"/>
      <c r="O424" s="32"/>
      <c r="P424" s="32"/>
      <c r="Q424" s="32"/>
      <c r="R424" s="32"/>
      <c r="S424" s="32"/>
      <c r="T424" s="32"/>
      <c r="U424" s="32"/>
      <c r="V424" s="32"/>
      <c r="W424" s="32"/>
      <c r="X424" s="32"/>
      <c r="Y424" s="32"/>
      <c r="AA424" s="95"/>
    </row>
    <row r="425" spans="2:27" ht="21" hidden="1" customHeight="1" x14ac:dyDescent="0.2">
      <c r="B425" s="32"/>
      <c r="C425" s="32"/>
      <c r="D425" s="32"/>
      <c r="E425" s="32"/>
      <c r="F425" s="32"/>
      <c r="G425" s="32"/>
      <c r="H425" s="32"/>
      <c r="I425" s="32"/>
      <c r="J425" s="32"/>
      <c r="K425" s="32"/>
      <c r="L425" s="32"/>
      <c r="M425" s="32"/>
      <c r="N425" s="32"/>
      <c r="O425" s="32"/>
      <c r="P425" s="32"/>
      <c r="Q425" s="32"/>
      <c r="R425" s="32"/>
      <c r="S425" s="32"/>
      <c r="T425" s="32"/>
      <c r="U425" s="32"/>
      <c r="V425" s="32"/>
      <c r="W425" s="32"/>
      <c r="X425" s="32"/>
      <c r="Y425" s="32"/>
      <c r="AA425" s="95"/>
    </row>
    <row r="426" spans="2:27" ht="21" hidden="1" customHeight="1" x14ac:dyDescent="0.2">
      <c r="B426" s="32"/>
      <c r="C426" s="32"/>
      <c r="D426" s="32"/>
      <c r="E426" s="32"/>
      <c r="F426" s="32"/>
      <c r="G426" s="32"/>
      <c r="H426" s="32"/>
      <c r="I426" s="32"/>
      <c r="J426" s="32"/>
      <c r="K426" s="32"/>
      <c r="L426" s="32"/>
      <c r="M426" s="32"/>
      <c r="N426" s="32"/>
      <c r="O426" s="32"/>
      <c r="P426" s="32"/>
      <c r="Q426" s="32"/>
      <c r="R426" s="32"/>
      <c r="S426" s="32"/>
      <c r="T426" s="32"/>
      <c r="U426" s="32"/>
      <c r="V426" s="32"/>
      <c r="W426" s="32"/>
      <c r="X426" s="32"/>
      <c r="Y426" s="32"/>
      <c r="AA426" s="95"/>
    </row>
    <row r="427" spans="2:27" ht="21" hidden="1" customHeight="1" x14ac:dyDescent="0.2">
      <c r="B427" s="32"/>
      <c r="C427" s="32"/>
      <c r="D427" s="32"/>
      <c r="E427" s="32"/>
      <c r="F427" s="32"/>
      <c r="G427" s="32"/>
      <c r="H427" s="32"/>
      <c r="I427" s="32"/>
      <c r="J427" s="32"/>
      <c r="K427" s="32"/>
      <c r="L427" s="32"/>
      <c r="M427" s="32"/>
      <c r="N427" s="32"/>
      <c r="O427" s="32"/>
      <c r="P427" s="32"/>
      <c r="Q427" s="32"/>
      <c r="R427" s="32"/>
      <c r="S427" s="32"/>
      <c r="T427" s="32"/>
      <c r="U427" s="32"/>
      <c r="V427" s="32"/>
      <c r="W427" s="32"/>
      <c r="X427" s="32"/>
      <c r="Y427" s="32"/>
      <c r="AA427" s="95"/>
    </row>
    <row r="428" spans="2:27" ht="21" hidden="1" customHeight="1" x14ac:dyDescent="0.2">
      <c r="B428" s="32"/>
      <c r="C428" s="32"/>
      <c r="D428" s="32"/>
      <c r="E428" s="32"/>
      <c r="F428" s="32"/>
      <c r="G428" s="32"/>
      <c r="H428" s="32"/>
      <c r="I428" s="32"/>
      <c r="J428" s="32"/>
      <c r="K428" s="32"/>
      <c r="L428" s="32"/>
      <c r="M428" s="32"/>
      <c r="N428" s="32"/>
      <c r="O428" s="32"/>
      <c r="P428" s="32"/>
      <c r="Q428" s="32"/>
      <c r="R428" s="32"/>
      <c r="S428" s="32"/>
      <c r="T428" s="32"/>
      <c r="U428" s="32"/>
      <c r="V428" s="32"/>
      <c r="W428" s="32"/>
      <c r="X428" s="32"/>
      <c r="Y428" s="32"/>
      <c r="AA428" s="95"/>
    </row>
    <row r="429" spans="2:27" ht="21" hidden="1" customHeight="1" x14ac:dyDescent="0.2">
      <c r="B429" s="32"/>
      <c r="C429" s="32"/>
      <c r="D429" s="32"/>
      <c r="E429" s="32"/>
      <c r="F429" s="32"/>
      <c r="G429" s="32"/>
      <c r="H429" s="32"/>
      <c r="I429" s="32"/>
      <c r="J429" s="32"/>
      <c r="K429" s="32"/>
      <c r="L429" s="32"/>
      <c r="M429" s="32"/>
      <c r="N429" s="32"/>
      <c r="O429" s="32"/>
      <c r="P429" s="32"/>
      <c r="Q429" s="32"/>
      <c r="R429" s="32"/>
      <c r="S429" s="32"/>
      <c r="T429" s="32"/>
      <c r="U429" s="32"/>
      <c r="V429" s="32"/>
      <c r="W429" s="32"/>
      <c r="X429" s="32"/>
      <c r="Y429" s="32"/>
      <c r="AA429" s="95"/>
    </row>
    <row r="430" spans="2:27" ht="21" hidden="1" customHeight="1" x14ac:dyDescent="0.2">
      <c r="B430" s="32"/>
      <c r="C430" s="32"/>
      <c r="D430" s="32"/>
      <c r="E430" s="32"/>
      <c r="F430" s="32"/>
      <c r="G430" s="32"/>
      <c r="H430" s="32"/>
      <c r="I430" s="32"/>
      <c r="J430" s="32"/>
      <c r="K430" s="32"/>
      <c r="L430" s="32"/>
      <c r="M430" s="32"/>
      <c r="N430" s="32"/>
      <c r="O430" s="32"/>
      <c r="P430" s="32"/>
      <c r="Q430" s="32"/>
      <c r="R430" s="32"/>
      <c r="S430" s="32"/>
      <c r="T430" s="32"/>
      <c r="U430" s="32"/>
      <c r="V430" s="32"/>
      <c r="W430" s="32"/>
      <c r="X430" s="32"/>
      <c r="Y430" s="32"/>
      <c r="AA430" s="95"/>
    </row>
    <row r="431" spans="2:27" ht="21" hidden="1" customHeight="1" x14ac:dyDescent="0.2">
      <c r="B431" s="32"/>
      <c r="C431" s="32"/>
      <c r="D431" s="32"/>
      <c r="E431" s="32"/>
      <c r="F431" s="32"/>
      <c r="G431" s="32"/>
      <c r="H431" s="32"/>
      <c r="I431" s="32"/>
      <c r="J431" s="32"/>
      <c r="K431" s="32"/>
      <c r="L431" s="32"/>
      <c r="M431" s="32"/>
      <c r="N431" s="32"/>
      <c r="O431" s="32"/>
      <c r="P431" s="32"/>
      <c r="Q431" s="32"/>
      <c r="R431" s="32"/>
      <c r="S431" s="32"/>
      <c r="T431" s="32"/>
      <c r="U431" s="32"/>
      <c r="V431" s="32"/>
      <c r="W431" s="32"/>
      <c r="X431" s="32"/>
      <c r="Y431" s="32"/>
      <c r="AA431" s="95"/>
    </row>
    <row r="432" spans="2:27" ht="21" hidden="1" customHeight="1" x14ac:dyDescent="0.2">
      <c r="B432" s="32"/>
      <c r="C432" s="32"/>
      <c r="D432" s="32"/>
      <c r="E432" s="32"/>
      <c r="F432" s="32"/>
      <c r="G432" s="32"/>
      <c r="H432" s="32"/>
      <c r="I432" s="32"/>
      <c r="J432" s="32"/>
      <c r="K432" s="32"/>
      <c r="L432" s="32"/>
      <c r="M432" s="32"/>
      <c r="N432" s="32"/>
      <c r="O432" s="32"/>
      <c r="P432" s="32"/>
      <c r="Q432" s="32"/>
      <c r="R432" s="32"/>
      <c r="S432" s="32"/>
      <c r="T432" s="32"/>
      <c r="U432" s="32"/>
      <c r="V432" s="32"/>
      <c r="W432" s="32"/>
      <c r="X432" s="32"/>
      <c r="Y432" s="32"/>
      <c r="AA432" s="95"/>
    </row>
    <row r="433" spans="2:27" ht="21" hidden="1" customHeight="1" x14ac:dyDescent="0.2">
      <c r="B433" s="32"/>
      <c r="C433" s="32"/>
      <c r="D433" s="32"/>
      <c r="E433" s="32"/>
      <c r="F433" s="32"/>
      <c r="G433" s="32"/>
      <c r="H433" s="32"/>
      <c r="I433" s="32"/>
      <c r="J433" s="32"/>
      <c r="K433" s="32"/>
      <c r="L433" s="32"/>
      <c r="M433" s="32"/>
      <c r="N433" s="32"/>
      <c r="O433" s="32"/>
      <c r="P433" s="32"/>
      <c r="Q433" s="32"/>
      <c r="R433" s="32"/>
      <c r="S433" s="32"/>
      <c r="T433" s="32"/>
      <c r="U433" s="32"/>
      <c r="V433" s="32"/>
      <c r="W433" s="32"/>
      <c r="X433" s="32"/>
      <c r="Y433" s="32"/>
      <c r="AA433" s="95"/>
    </row>
    <row r="434" spans="2:27" ht="21" hidden="1" customHeight="1" x14ac:dyDescent="0.2">
      <c r="B434" s="32"/>
      <c r="C434" s="32"/>
      <c r="D434" s="32"/>
      <c r="E434" s="32"/>
      <c r="F434" s="32"/>
      <c r="G434" s="32"/>
      <c r="H434" s="32"/>
      <c r="I434" s="32"/>
      <c r="J434" s="32"/>
      <c r="K434" s="32"/>
      <c r="L434" s="32"/>
      <c r="M434" s="32"/>
      <c r="N434" s="32"/>
      <c r="O434" s="32"/>
      <c r="P434" s="32"/>
      <c r="Q434" s="32"/>
      <c r="R434" s="32"/>
      <c r="S434" s="32"/>
      <c r="T434" s="32"/>
      <c r="U434" s="32"/>
      <c r="V434" s="32"/>
      <c r="W434" s="32"/>
      <c r="X434" s="32"/>
      <c r="Y434" s="32"/>
      <c r="AA434" s="95"/>
    </row>
    <row r="435" spans="2:27" ht="21" hidden="1" customHeight="1" x14ac:dyDescent="0.2">
      <c r="B435" s="32"/>
      <c r="C435" s="32"/>
      <c r="D435" s="32"/>
      <c r="E435" s="32"/>
      <c r="F435" s="32"/>
      <c r="G435" s="32"/>
      <c r="H435" s="32"/>
      <c r="I435" s="32"/>
      <c r="J435" s="32"/>
      <c r="K435" s="32"/>
      <c r="L435" s="32"/>
      <c r="M435" s="32"/>
      <c r="N435" s="32"/>
      <c r="O435" s="32"/>
      <c r="P435" s="32"/>
      <c r="Q435" s="32"/>
      <c r="R435" s="32"/>
      <c r="S435" s="32"/>
      <c r="T435" s="32"/>
      <c r="U435" s="32"/>
      <c r="V435" s="32"/>
      <c r="W435" s="32"/>
      <c r="X435" s="32"/>
      <c r="Y435" s="32"/>
      <c r="AA435" s="95"/>
    </row>
    <row r="436" spans="2:27" ht="21" hidden="1" customHeight="1" x14ac:dyDescent="0.2">
      <c r="B436" s="32"/>
      <c r="C436" s="32"/>
      <c r="D436" s="32"/>
      <c r="E436" s="32"/>
      <c r="F436" s="32"/>
      <c r="G436" s="32"/>
      <c r="H436" s="32"/>
      <c r="I436" s="32"/>
      <c r="J436" s="32"/>
      <c r="K436" s="32"/>
      <c r="L436" s="32"/>
      <c r="M436" s="32"/>
      <c r="N436" s="32"/>
      <c r="O436" s="32"/>
      <c r="P436" s="32"/>
      <c r="Q436" s="32"/>
      <c r="R436" s="32"/>
      <c r="S436" s="32"/>
      <c r="T436" s="32"/>
      <c r="U436" s="32"/>
      <c r="V436" s="32"/>
      <c r="W436" s="32"/>
      <c r="X436" s="32"/>
      <c r="Y436" s="32"/>
      <c r="AA436" s="95"/>
    </row>
    <row r="437" spans="2:27" ht="21" hidden="1" customHeight="1" x14ac:dyDescent="0.2">
      <c r="B437" s="32"/>
      <c r="C437" s="32"/>
      <c r="D437" s="32"/>
      <c r="E437" s="32"/>
      <c r="F437" s="32"/>
      <c r="G437" s="32"/>
      <c r="H437" s="32"/>
      <c r="I437" s="32"/>
      <c r="J437" s="32"/>
      <c r="K437" s="32"/>
      <c r="L437" s="32"/>
      <c r="M437" s="32"/>
      <c r="N437" s="32"/>
      <c r="O437" s="32"/>
      <c r="P437" s="32"/>
      <c r="Q437" s="32"/>
      <c r="R437" s="32"/>
      <c r="S437" s="32"/>
      <c r="T437" s="32"/>
      <c r="U437" s="32"/>
      <c r="V437" s="32"/>
      <c r="W437" s="32"/>
      <c r="X437" s="32"/>
      <c r="Y437" s="32"/>
      <c r="AA437" s="95"/>
    </row>
    <row r="438" spans="2:27" ht="21" hidden="1" customHeight="1" x14ac:dyDescent="0.2">
      <c r="B438" s="32"/>
      <c r="C438" s="32"/>
      <c r="D438" s="32"/>
      <c r="E438" s="32"/>
      <c r="F438" s="32"/>
      <c r="G438" s="32"/>
      <c r="H438" s="32"/>
      <c r="I438" s="32"/>
      <c r="J438" s="32"/>
      <c r="K438" s="32"/>
      <c r="L438" s="32"/>
      <c r="M438" s="32"/>
      <c r="N438" s="32"/>
      <c r="O438" s="32"/>
      <c r="P438" s="32"/>
      <c r="Q438" s="32"/>
      <c r="R438" s="32"/>
      <c r="S438" s="32"/>
      <c r="T438" s="32"/>
      <c r="U438" s="32"/>
      <c r="V438" s="32"/>
      <c r="W438" s="32"/>
      <c r="X438" s="32"/>
      <c r="Y438" s="32"/>
      <c r="AA438" s="95"/>
    </row>
    <row r="439" spans="2:27" ht="21" hidden="1" customHeight="1" x14ac:dyDescent="0.2">
      <c r="B439" s="32"/>
      <c r="C439" s="32"/>
      <c r="D439" s="32"/>
      <c r="E439" s="32"/>
      <c r="F439" s="32"/>
      <c r="G439" s="32"/>
      <c r="H439" s="32"/>
      <c r="I439" s="32"/>
      <c r="J439" s="32"/>
      <c r="K439" s="32"/>
      <c r="L439" s="32"/>
      <c r="M439" s="32"/>
      <c r="N439" s="32"/>
      <c r="O439" s="32"/>
      <c r="P439" s="32"/>
      <c r="Q439" s="32"/>
      <c r="R439" s="32"/>
      <c r="S439" s="32"/>
      <c r="T439" s="32"/>
      <c r="U439" s="32"/>
      <c r="V439" s="32"/>
      <c r="W439" s="32"/>
      <c r="X439" s="32"/>
      <c r="Y439" s="32"/>
      <c r="AA439" s="95"/>
    </row>
    <row r="440" spans="2:27" ht="21" hidden="1" customHeight="1" x14ac:dyDescent="0.2">
      <c r="B440" s="32"/>
      <c r="C440" s="32"/>
      <c r="D440" s="32"/>
      <c r="E440" s="32"/>
      <c r="F440" s="32"/>
      <c r="G440" s="32"/>
      <c r="H440" s="32"/>
      <c r="I440" s="32"/>
      <c r="J440" s="32"/>
      <c r="K440" s="32"/>
      <c r="L440" s="32"/>
      <c r="M440" s="32"/>
      <c r="N440" s="32"/>
      <c r="O440" s="32"/>
      <c r="P440" s="32"/>
      <c r="Q440" s="32"/>
      <c r="R440" s="32"/>
      <c r="S440" s="32"/>
      <c r="T440" s="32"/>
      <c r="U440" s="32"/>
      <c r="V440" s="32"/>
      <c r="W440" s="32"/>
      <c r="X440" s="32"/>
      <c r="Y440" s="32"/>
      <c r="AA440" s="95"/>
    </row>
    <row r="441" spans="2:27" ht="21" hidden="1" customHeight="1" x14ac:dyDescent="0.2">
      <c r="B441" s="32"/>
      <c r="C441" s="32"/>
      <c r="D441" s="32"/>
      <c r="E441" s="32"/>
      <c r="F441" s="32"/>
      <c r="G441" s="32"/>
      <c r="H441" s="32"/>
      <c r="I441" s="32"/>
      <c r="J441" s="32"/>
      <c r="K441" s="32"/>
      <c r="L441" s="32"/>
      <c r="M441" s="32"/>
      <c r="N441" s="32"/>
      <c r="O441" s="32"/>
      <c r="P441" s="32"/>
      <c r="Q441" s="32"/>
      <c r="R441" s="32"/>
      <c r="S441" s="32"/>
      <c r="T441" s="32"/>
      <c r="U441" s="32"/>
      <c r="V441" s="32"/>
      <c r="W441" s="32"/>
      <c r="X441" s="32"/>
      <c r="Y441" s="32"/>
      <c r="AA441" s="95"/>
    </row>
    <row r="442" spans="2:27" ht="21" hidden="1" customHeight="1" x14ac:dyDescent="0.2">
      <c r="B442" s="32"/>
      <c r="C442" s="32"/>
      <c r="D442" s="32"/>
      <c r="E442" s="32"/>
      <c r="F442" s="32"/>
      <c r="G442" s="32"/>
      <c r="H442" s="32"/>
      <c r="I442" s="32"/>
      <c r="J442" s="32"/>
      <c r="K442" s="32"/>
      <c r="L442" s="32"/>
      <c r="M442" s="32"/>
      <c r="N442" s="32"/>
      <c r="O442" s="32"/>
      <c r="P442" s="32"/>
      <c r="Q442" s="32"/>
      <c r="R442" s="32"/>
      <c r="S442" s="32"/>
      <c r="T442" s="32"/>
      <c r="U442" s="32"/>
      <c r="V442" s="32"/>
      <c r="W442" s="32"/>
      <c r="X442" s="32"/>
      <c r="Y442" s="32"/>
      <c r="AA442" s="95"/>
    </row>
    <row r="443" spans="2:27" ht="21" hidden="1" customHeight="1" x14ac:dyDescent="0.2">
      <c r="B443" s="32"/>
      <c r="C443" s="32"/>
      <c r="D443" s="32"/>
      <c r="E443" s="32"/>
      <c r="F443" s="32"/>
      <c r="G443" s="32"/>
      <c r="H443" s="32"/>
      <c r="I443" s="32"/>
      <c r="J443" s="32"/>
      <c r="K443" s="32"/>
      <c r="L443" s="32"/>
      <c r="M443" s="32"/>
      <c r="N443" s="32"/>
      <c r="O443" s="32"/>
      <c r="P443" s="32"/>
      <c r="Q443" s="32"/>
      <c r="R443" s="32"/>
      <c r="S443" s="32"/>
      <c r="T443" s="32"/>
      <c r="U443" s="32"/>
      <c r="V443" s="32"/>
      <c r="W443" s="32"/>
      <c r="X443" s="32"/>
      <c r="Y443" s="32"/>
      <c r="AA443" s="95"/>
    </row>
    <row r="444" spans="2:27" ht="21" hidden="1" customHeight="1" x14ac:dyDescent="0.2">
      <c r="B444" s="32"/>
      <c r="C444" s="32"/>
      <c r="D444" s="32"/>
      <c r="E444" s="32"/>
      <c r="F444" s="32"/>
      <c r="G444" s="32"/>
      <c r="H444" s="32"/>
      <c r="I444" s="32"/>
      <c r="J444" s="32"/>
      <c r="K444" s="32"/>
      <c r="L444" s="32"/>
      <c r="M444" s="32"/>
      <c r="N444" s="32"/>
      <c r="O444" s="32"/>
      <c r="P444" s="32"/>
      <c r="Q444" s="32"/>
      <c r="R444" s="32"/>
      <c r="S444" s="32"/>
      <c r="T444" s="32"/>
      <c r="U444" s="32"/>
      <c r="V444" s="32"/>
      <c r="W444" s="32"/>
      <c r="X444" s="32"/>
      <c r="Y444" s="32"/>
      <c r="AA444" s="95"/>
    </row>
    <row r="445" spans="2:27" ht="21" hidden="1" customHeight="1" x14ac:dyDescent="0.2">
      <c r="B445" s="32"/>
      <c r="C445" s="32"/>
      <c r="D445" s="32"/>
      <c r="E445" s="32"/>
      <c r="F445" s="32"/>
      <c r="G445" s="32"/>
      <c r="H445" s="32"/>
      <c r="I445" s="32"/>
      <c r="J445" s="32"/>
      <c r="K445" s="32"/>
      <c r="L445" s="32"/>
      <c r="M445" s="32"/>
      <c r="N445" s="32"/>
      <c r="O445" s="32"/>
      <c r="P445" s="32"/>
      <c r="Q445" s="32"/>
      <c r="R445" s="32"/>
      <c r="S445" s="32"/>
      <c r="T445" s="32"/>
      <c r="U445" s="32"/>
      <c r="V445" s="32"/>
      <c r="W445" s="32"/>
      <c r="X445" s="32"/>
      <c r="Y445" s="32"/>
      <c r="AA445" s="95"/>
    </row>
    <row r="446" spans="2:27" ht="21" hidden="1" customHeight="1" x14ac:dyDescent="0.2">
      <c r="B446" s="32"/>
      <c r="C446" s="32"/>
      <c r="D446" s="32"/>
      <c r="E446" s="32"/>
      <c r="F446" s="32"/>
      <c r="G446" s="32"/>
      <c r="H446" s="32"/>
      <c r="I446" s="32"/>
      <c r="J446" s="32"/>
      <c r="K446" s="32"/>
      <c r="L446" s="32"/>
      <c r="M446" s="32"/>
      <c r="N446" s="32"/>
      <c r="O446" s="32"/>
      <c r="P446" s="32"/>
      <c r="Q446" s="32"/>
      <c r="R446" s="32"/>
      <c r="S446" s="32"/>
      <c r="T446" s="32"/>
      <c r="U446" s="32"/>
      <c r="V446" s="32"/>
      <c r="W446" s="32"/>
      <c r="X446" s="32"/>
      <c r="Y446" s="32"/>
      <c r="AA446" s="95"/>
    </row>
    <row r="447" spans="2:27" ht="21" hidden="1" customHeight="1" x14ac:dyDescent="0.2">
      <c r="B447" s="32"/>
      <c r="C447" s="32"/>
      <c r="D447" s="32"/>
      <c r="E447" s="32"/>
      <c r="F447" s="32"/>
      <c r="G447" s="32"/>
      <c r="H447" s="32"/>
      <c r="I447" s="32"/>
      <c r="J447" s="32"/>
      <c r="K447" s="32"/>
      <c r="L447" s="32"/>
      <c r="M447" s="32"/>
      <c r="N447" s="32"/>
      <c r="O447" s="32"/>
      <c r="P447" s="32"/>
      <c r="Q447" s="32"/>
      <c r="R447" s="32"/>
      <c r="S447" s="32"/>
      <c r="T447" s="32"/>
      <c r="U447" s="32"/>
      <c r="V447" s="32"/>
      <c r="W447" s="32"/>
      <c r="X447" s="32"/>
      <c r="Y447" s="32"/>
      <c r="AA447" s="95"/>
    </row>
    <row r="448" spans="2:27" ht="21" hidden="1" customHeight="1" x14ac:dyDescent="0.2">
      <c r="B448" s="32"/>
      <c r="C448" s="32"/>
      <c r="D448" s="32"/>
      <c r="E448" s="32"/>
      <c r="F448" s="32"/>
      <c r="G448" s="32"/>
      <c r="H448" s="32"/>
      <c r="I448" s="32"/>
      <c r="J448" s="32"/>
      <c r="K448" s="32"/>
      <c r="L448" s="32"/>
      <c r="M448" s="32"/>
      <c r="N448" s="32"/>
      <c r="O448" s="32"/>
      <c r="P448" s="32"/>
      <c r="Q448" s="32"/>
      <c r="R448" s="32"/>
      <c r="S448" s="32"/>
      <c r="T448" s="32"/>
      <c r="U448" s="32"/>
      <c r="V448" s="32"/>
      <c r="W448" s="32"/>
      <c r="X448" s="32"/>
      <c r="Y448" s="32"/>
      <c r="AA448" s="95"/>
    </row>
    <row r="449" spans="2:27" ht="21" hidden="1" customHeight="1" x14ac:dyDescent="0.2">
      <c r="B449" s="32"/>
      <c r="C449" s="32"/>
      <c r="D449" s="32"/>
      <c r="E449" s="32"/>
      <c r="F449" s="32"/>
      <c r="G449" s="32"/>
      <c r="H449" s="32"/>
      <c r="I449" s="32"/>
      <c r="J449" s="32"/>
      <c r="K449" s="32"/>
      <c r="L449" s="32"/>
      <c r="M449" s="32"/>
      <c r="N449" s="32"/>
      <c r="O449" s="32"/>
      <c r="P449" s="32"/>
      <c r="Q449" s="32"/>
      <c r="R449" s="32"/>
      <c r="S449" s="32"/>
      <c r="T449" s="32"/>
      <c r="U449" s="32"/>
      <c r="V449" s="32"/>
      <c r="W449" s="32"/>
      <c r="X449" s="32"/>
      <c r="Y449" s="32"/>
      <c r="AA449" s="95"/>
    </row>
    <row r="450" spans="2:27" ht="21" hidden="1" customHeight="1" x14ac:dyDescent="0.2">
      <c r="B450" s="32"/>
      <c r="C450" s="32"/>
      <c r="D450" s="32"/>
      <c r="E450" s="32"/>
      <c r="F450" s="32"/>
      <c r="G450" s="32"/>
      <c r="H450" s="32"/>
      <c r="I450" s="32"/>
      <c r="J450" s="32"/>
      <c r="K450" s="32"/>
      <c r="L450" s="32"/>
      <c r="M450" s="32"/>
      <c r="N450" s="32"/>
      <c r="O450" s="32"/>
      <c r="P450" s="32"/>
      <c r="Q450" s="32"/>
      <c r="R450" s="32"/>
      <c r="S450" s="32"/>
      <c r="T450" s="32"/>
      <c r="U450" s="32"/>
      <c r="V450" s="32"/>
      <c r="W450" s="32"/>
      <c r="X450" s="32"/>
      <c r="Y450" s="32"/>
      <c r="AA450" s="95"/>
    </row>
    <row r="451" spans="2:27" ht="21" hidden="1" customHeight="1" x14ac:dyDescent="0.2">
      <c r="B451" s="32"/>
      <c r="C451" s="32"/>
      <c r="D451" s="32"/>
      <c r="E451" s="32"/>
      <c r="F451" s="32"/>
      <c r="G451" s="32"/>
      <c r="H451" s="32"/>
      <c r="I451" s="32"/>
      <c r="J451" s="32"/>
      <c r="K451" s="32"/>
      <c r="L451" s="32"/>
      <c r="M451" s="32"/>
      <c r="N451" s="32"/>
      <c r="O451" s="32"/>
      <c r="P451" s="32"/>
      <c r="Q451" s="32"/>
      <c r="R451" s="32"/>
      <c r="S451" s="32"/>
      <c r="T451" s="32"/>
      <c r="U451" s="32"/>
      <c r="V451" s="32"/>
      <c r="W451" s="32"/>
      <c r="X451" s="32"/>
      <c r="Y451" s="32"/>
      <c r="AA451" s="95"/>
    </row>
    <row r="452" spans="2:27" ht="21" hidden="1" customHeight="1" x14ac:dyDescent="0.2">
      <c r="B452" s="32"/>
      <c r="C452" s="32"/>
      <c r="D452" s="32"/>
      <c r="E452" s="32"/>
      <c r="F452" s="32"/>
      <c r="G452" s="32"/>
      <c r="H452" s="32"/>
      <c r="I452" s="32"/>
      <c r="J452" s="32"/>
      <c r="K452" s="32"/>
      <c r="L452" s="32"/>
      <c r="M452" s="32"/>
      <c r="N452" s="32"/>
      <c r="O452" s="32"/>
      <c r="P452" s="32"/>
      <c r="Q452" s="32"/>
      <c r="R452" s="32"/>
      <c r="S452" s="32"/>
      <c r="T452" s="32"/>
      <c r="U452" s="32"/>
      <c r="V452" s="32"/>
      <c r="W452" s="32"/>
      <c r="X452" s="32"/>
      <c r="Y452" s="32"/>
      <c r="AA452" s="95"/>
    </row>
    <row r="453" spans="2:27" ht="21" hidden="1" customHeight="1" x14ac:dyDescent="0.2">
      <c r="B453" s="32"/>
      <c r="C453" s="32"/>
      <c r="D453" s="32"/>
      <c r="E453" s="32"/>
      <c r="F453" s="32"/>
      <c r="G453" s="32"/>
      <c r="H453" s="32"/>
      <c r="I453" s="32"/>
      <c r="J453" s="32"/>
      <c r="K453" s="32"/>
      <c r="L453" s="32"/>
      <c r="M453" s="32"/>
      <c r="N453" s="32"/>
      <c r="O453" s="32"/>
      <c r="P453" s="32"/>
      <c r="Q453" s="32"/>
      <c r="R453" s="32"/>
      <c r="S453" s="32"/>
      <c r="T453" s="32"/>
      <c r="U453" s="32"/>
      <c r="V453" s="32"/>
      <c r="W453" s="32"/>
      <c r="X453" s="32"/>
      <c r="Y453" s="32"/>
      <c r="AA453" s="95"/>
    </row>
    <row r="454" spans="2:27" ht="21" hidden="1" customHeight="1" x14ac:dyDescent="0.2">
      <c r="B454" s="32"/>
      <c r="C454" s="32"/>
      <c r="D454" s="32"/>
      <c r="E454" s="32"/>
      <c r="F454" s="32"/>
      <c r="G454" s="32"/>
      <c r="H454" s="32"/>
      <c r="I454" s="32"/>
      <c r="J454" s="32"/>
      <c r="K454" s="32"/>
      <c r="L454" s="32"/>
      <c r="M454" s="32"/>
      <c r="N454" s="32"/>
      <c r="O454" s="32"/>
      <c r="P454" s="32"/>
      <c r="Q454" s="32"/>
      <c r="R454" s="32"/>
      <c r="S454" s="32"/>
      <c r="T454" s="32"/>
      <c r="U454" s="32"/>
      <c r="V454" s="32"/>
      <c r="W454" s="32"/>
      <c r="X454" s="32"/>
      <c r="Y454" s="32"/>
      <c r="AA454" s="95"/>
    </row>
    <row r="455" spans="2:27" ht="21" hidden="1" customHeight="1" x14ac:dyDescent="0.2">
      <c r="B455" s="32"/>
      <c r="C455" s="32"/>
      <c r="D455" s="32"/>
      <c r="E455" s="32"/>
      <c r="F455" s="32"/>
      <c r="G455" s="32"/>
      <c r="H455" s="32"/>
      <c r="I455" s="32"/>
      <c r="J455" s="32"/>
      <c r="K455" s="32"/>
      <c r="L455" s="32"/>
      <c r="M455" s="32"/>
      <c r="N455" s="32"/>
      <c r="O455" s="32"/>
      <c r="P455" s="32"/>
      <c r="Q455" s="32"/>
      <c r="R455" s="32"/>
      <c r="S455" s="32"/>
      <c r="T455" s="32"/>
      <c r="U455" s="32"/>
      <c r="V455" s="32"/>
      <c r="W455" s="32"/>
      <c r="X455" s="32"/>
      <c r="Y455" s="32"/>
      <c r="AA455" s="95"/>
    </row>
    <row r="456" spans="2:27" ht="21" hidden="1" customHeight="1" x14ac:dyDescent="0.2">
      <c r="B456" s="32"/>
      <c r="C456" s="32"/>
      <c r="D456" s="32"/>
      <c r="E456" s="32"/>
      <c r="F456" s="32"/>
      <c r="G456" s="32"/>
      <c r="H456" s="32"/>
      <c r="I456" s="32"/>
      <c r="J456" s="32"/>
      <c r="K456" s="32"/>
      <c r="L456" s="32"/>
      <c r="M456" s="32"/>
      <c r="N456" s="32"/>
      <c r="O456" s="32"/>
      <c r="P456" s="32"/>
      <c r="Q456" s="32"/>
      <c r="R456" s="32"/>
      <c r="S456" s="32"/>
      <c r="T456" s="32"/>
      <c r="U456" s="32"/>
      <c r="V456" s="32"/>
      <c r="W456" s="32"/>
      <c r="X456" s="32"/>
      <c r="Y456" s="32"/>
      <c r="AA456" s="95"/>
    </row>
    <row r="457" spans="2:27" ht="21" hidden="1" customHeight="1" x14ac:dyDescent="0.2">
      <c r="B457" s="32"/>
      <c r="C457" s="32"/>
      <c r="D457" s="32"/>
      <c r="E457" s="32"/>
      <c r="F457" s="32"/>
      <c r="G457" s="32"/>
      <c r="H457" s="32"/>
      <c r="I457" s="32"/>
      <c r="J457" s="32"/>
      <c r="K457" s="32"/>
      <c r="L457" s="32"/>
      <c r="M457" s="32"/>
      <c r="N457" s="32"/>
      <c r="O457" s="32"/>
      <c r="P457" s="32"/>
      <c r="Q457" s="32"/>
      <c r="R457" s="32"/>
      <c r="S457" s="32"/>
      <c r="T457" s="32"/>
      <c r="U457" s="32"/>
      <c r="V457" s="32"/>
      <c r="W457" s="32"/>
      <c r="X457" s="32"/>
      <c r="Y457" s="32"/>
      <c r="AA457" s="95"/>
    </row>
    <row r="458" spans="2:27" ht="21" hidden="1" customHeight="1" x14ac:dyDescent="0.2">
      <c r="B458" s="32"/>
      <c r="C458" s="32"/>
      <c r="D458" s="32"/>
      <c r="E458" s="32"/>
      <c r="F458" s="32"/>
      <c r="G458" s="32"/>
      <c r="H458" s="32"/>
      <c r="I458" s="32"/>
      <c r="J458" s="32"/>
      <c r="K458" s="32"/>
      <c r="L458" s="32"/>
      <c r="M458" s="32"/>
      <c r="N458" s="32"/>
      <c r="O458" s="32"/>
      <c r="P458" s="32"/>
      <c r="Q458" s="32"/>
      <c r="R458" s="32"/>
      <c r="S458" s="32"/>
      <c r="T458" s="32"/>
      <c r="U458" s="32"/>
      <c r="V458" s="32"/>
      <c r="W458" s="32"/>
      <c r="X458" s="32"/>
      <c r="Y458" s="32"/>
      <c r="AA458" s="95"/>
    </row>
    <row r="459" spans="2:27" ht="21" hidden="1" customHeight="1" x14ac:dyDescent="0.2">
      <c r="B459" s="32"/>
      <c r="C459" s="32"/>
      <c r="D459" s="32"/>
      <c r="E459" s="32"/>
      <c r="F459" s="32"/>
      <c r="G459" s="32"/>
      <c r="H459" s="32"/>
      <c r="I459" s="32"/>
      <c r="J459" s="32"/>
      <c r="K459" s="32"/>
      <c r="L459" s="32"/>
      <c r="M459" s="32"/>
      <c r="N459" s="32"/>
      <c r="O459" s="32"/>
      <c r="P459" s="32"/>
      <c r="Q459" s="32"/>
      <c r="R459" s="32"/>
      <c r="S459" s="32"/>
      <c r="T459" s="32"/>
      <c r="U459" s="32"/>
      <c r="V459" s="32"/>
      <c r="W459" s="32"/>
      <c r="X459" s="32"/>
      <c r="Y459" s="32"/>
      <c r="AA459" s="95"/>
    </row>
    <row r="460" spans="2:27" ht="21" hidden="1" customHeight="1" x14ac:dyDescent="0.2">
      <c r="B460" s="32"/>
      <c r="C460" s="32"/>
      <c r="D460" s="32"/>
      <c r="E460" s="32"/>
      <c r="F460" s="32"/>
      <c r="G460" s="32"/>
      <c r="H460" s="32"/>
      <c r="I460" s="32"/>
      <c r="J460" s="32"/>
      <c r="K460" s="32"/>
      <c r="L460" s="32"/>
      <c r="M460" s="32"/>
      <c r="N460" s="32"/>
      <c r="O460" s="32"/>
      <c r="P460" s="32"/>
      <c r="Q460" s="32"/>
      <c r="R460" s="32"/>
      <c r="S460" s="32"/>
      <c r="T460" s="32"/>
      <c r="U460" s="32"/>
      <c r="V460" s="32"/>
      <c r="W460" s="32"/>
      <c r="X460" s="32"/>
      <c r="Y460" s="32"/>
      <c r="AA460" s="95"/>
    </row>
    <row r="461" spans="2:27" ht="21" hidden="1" customHeight="1" x14ac:dyDescent="0.2">
      <c r="B461" s="32"/>
      <c r="C461" s="32"/>
      <c r="D461" s="32"/>
      <c r="E461" s="32"/>
      <c r="F461" s="32"/>
      <c r="G461" s="32"/>
      <c r="H461" s="32"/>
      <c r="I461" s="32"/>
      <c r="J461" s="32"/>
      <c r="K461" s="32"/>
      <c r="L461" s="32"/>
      <c r="M461" s="32"/>
      <c r="N461" s="32"/>
      <c r="O461" s="32"/>
      <c r="P461" s="32"/>
      <c r="Q461" s="32"/>
      <c r="R461" s="32"/>
      <c r="S461" s="32"/>
      <c r="T461" s="32"/>
      <c r="U461" s="32"/>
      <c r="V461" s="32"/>
      <c r="W461" s="32"/>
      <c r="X461" s="32"/>
      <c r="Y461" s="32"/>
      <c r="AA461" s="95"/>
    </row>
    <row r="462" spans="2:27" ht="21" hidden="1" customHeight="1" x14ac:dyDescent="0.2">
      <c r="B462" s="32"/>
      <c r="C462" s="32"/>
      <c r="D462" s="32"/>
      <c r="E462" s="32"/>
      <c r="F462" s="32"/>
      <c r="G462" s="32"/>
      <c r="H462" s="32"/>
      <c r="I462" s="32"/>
      <c r="J462" s="32"/>
      <c r="K462" s="32"/>
      <c r="L462" s="32"/>
      <c r="M462" s="32"/>
      <c r="N462" s="32"/>
      <c r="O462" s="32"/>
      <c r="P462" s="32"/>
      <c r="Q462" s="32"/>
      <c r="R462" s="32"/>
      <c r="S462" s="32"/>
      <c r="T462" s="32"/>
      <c r="U462" s="32"/>
      <c r="V462" s="32"/>
      <c r="W462" s="32"/>
      <c r="X462" s="32"/>
      <c r="Y462" s="32"/>
      <c r="AA462" s="95"/>
    </row>
    <row r="463" spans="2:27" ht="21" hidden="1" customHeight="1" x14ac:dyDescent="0.2">
      <c r="B463" s="32"/>
      <c r="C463" s="32"/>
      <c r="D463" s="32"/>
      <c r="E463" s="32"/>
      <c r="F463" s="32"/>
      <c r="G463" s="32"/>
      <c r="H463" s="32"/>
      <c r="I463" s="32"/>
      <c r="J463" s="32"/>
      <c r="K463" s="32"/>
      <c r="L463" s="32"/>
      <c r="M463" s="32"/>
      <c r="N463" s="32"/>
      <c r="O463" s="32"/>
      <c r="P463" s="32"/>
      <c r="Q463" s="32"/>
      <c r="R463" s="32"/>
      <c r="S463" s="32"/>
      <c r="T463" s="32"/>
      <c r="U463" s="32"/>
      <c r="V463" s="32"/>
      <c r="W463" s="32"/>
      <c r="X463" s="32"/>
      <c r="Y463" s="32"/>
      <c r="AA463" s="95"/>
    </row>
    <row r="464" spans="2:27" ht="21" hidden="1" customHeight="1" x14ac:dyDescent="0.2">
      <c r="B464" s="32"/>
      <c r="C464" s="32"/>
      <c r="D464" s="32"/>
      <c r="E464" s="32"/>
      <c r="F464" s="32"/>
      <c r="G464" s="32"/>
      <c r="H464" s="32"/>
      <c r="I464" s="32"/>
      <c r="J464" s="32"/>
      <c r="K464" s="32"/>
      <c r="L464" s="32"/>
      <c r="M464" s="32"/>
      <c r="N464" s="32"/>
      <c r="O464" s="32"/>
      <c r="P464" s="32"/>
      <c r="Q464" s="32"/>
      <c r="R464" s="32"/>
      <c r="S464" s="32"/>
      <c r="T464" s="32"/>
      <c r="U464" s="32"/>
      <c r="V464" s="32"/>
      <c r="W464" s="32"/>
      <c r="X464" s="32"/>
      <c r="Y464" s="32"/>
      <c r="AA464" s="95"/>
    </row>
    <row r="465" spans="2:27" ht="21" hidden="1" customHeight="1" x14ac:dyDescent="0.2">
      <c r="B465" s="32"/>
      <c r="C465" s="32"/>
      <c r="D465" s="32"/>
      <c r="E465" s="32"/>
      <c r="F465" s="32"/>
      <c r="G465" s="32"/>
      <c r="H465" s="32"/>
      <c r="I465" s="32"/>
      <c r="J465" s="32"/>
      <c r="K465" s="32"/>
      <c r="L465" s="32"/>
      <c r="M465" s="32"/>
      <c r="N465" s="32"/>
      <c r="O465" s="32"/>
      <c r="P465" s="32"/>
      <c r="Q465" s="32"/>
      <c r="R465" s="32"/>
      <c r="S465" s="32"/>
      <c r="T465" s="32"/>
      <c r="U465" s="32"/>
      <c r="V465" s="32"/>
      <c r="W465" s="32"/>
      <c r="X465" s="32"/>
      <c r="Y465" s="32"/>
      <c r="AA465" s="95"/>
    </row>
    <row r="466" spans="2:27" ht="21" hidden="1" customHeight="1" x14ac:dyDescent="0.2">
      <c r="B466" s="32"/>
      <c r="C466" s="32"/>
      <c r="D466" s="32"/>
      <c r="E466" s="32"/>
      <c r="F466" s="32"/>
      <c r="G466" s="32"/>
      <c r="H466" s="32"/>
      <c r="I466" s="32"/>
      <c r="J466" s="32"/>
      <c r="K466" s="32"/>
      <c r="L466" s="32"/>
      <c r="M466" s="32"/>
      <c r="N466" s="32"/>
      <c r="O466" s="32"/>
      <c r="P466" s="32"/>
      <c r="Q466" s="32"/>
      <c r="R466" s="32"/>
      <c r="S466" s="32"/>
      <c r="T466" s="32"/>
      <c r="U466" s="32"/>
      <c r="V466" s="32"/>
      <c r="W466" s="32"/>
      <c r="X466" s="32"/>
      <c r="Y466" s="32"/>
      <c r="AA466" s="95"/>
    </row>
    <row r="467" spans="2:27" ht="21" hidden="1" customHeight="1" x14ac:dyDescent="0.2">
      <c r="B467" s="32"/>
      <c r="C467" s="32"/>
      <c r="D467" s="32"/>
      <c r="E467" s="32"/>
      <c r="F467" s="32"/>
      <c r="G467" s="32"/>
      <c r="H467" s="32"/>
      <c r="I467" s="32"/>
      <c r="J467" s="32"/>
      <c r="K467" s="32"/>
      <c r="L467" s="32"/>
      <c r="M467" s="32"/>
      <c r="N467" s="32"/>
      <c r="O467" s="32"/>
      <c r="P467" s="32"/>
      <c r="Q467" s="32"/>
      <c r="R467" s="32"/>
      <c r="S467" s="32"/>
      <c r="T467" s="32"/>
      <c r="U467" s="32"/>
      <c r="V467" s="32"/>
      <c r="W467" s="32"/>
      <c r="X467" s="32"/>
      <c r="Y467" s="32"/>
      <c r="AA467" s="95"/>
    </row>
    <row r="468" spans="2:27" ht="21" hidden="1" customHeight="1" x14ac:dyDescent="0.2">
      <c r="B468" s="32"/>
      <c r="C468" s="32"/>
      <c r="D468" s="32"/>
      <c r="E468" s="32"/>
      <c r="F468" s="32"/>
      <c r="G468" s="32"/>
      <c r="H468" s="32"/>
      <c r="I468" s="32"/>
      <c r="J468" s="32"/>
      <c r="K468" s="32"/>
      <c r="L468" s="32"/>
      <c r="M468" s="32"/>
      <c r="N468" s="32"/>
      <c r="O468" s="32"/>
      <c r="P468" s="32"/>
      <c r="Q468" s="32"/>
      <c r="R468" s="32"/>
      <c r="S468" s="32"/>
      <c r="T468" s="32"/>
      <c r="U468" s="32"/>
      <c r="V468" s="32"/>
      <c r="W468" s="32"/>
      <c r="X468" s="32"/>
      <c r="Y468" s="32"/>
      <c r="AA468" s="95"/>
    </row>
    <row r="469" spans="2:27" ht="21" hidden="1" customHeight="1" x14ac:dyDescent="0.2">
      <c r="B469" s="32"/>
      <c r="C469" s="32"/>
      <c r="D469" s="32"/>
      <c r="E469" s="32"/>
      <c r="F469" s="32"/>
      <c r="G469" s="32"/>
      <c r="H469" s="32"/>
      <c r="I469" s="32"/>
      <c r="J469" s="32"/>
      <c r="K469" s="32"/>
      <c r="L469" s="32"/>
      <c r="M469" s="32"/>
      <c r="N469" s="32"/>
      <c r="O469" s="32"/>
      <c r="P469" s="32"/>
      <c r="Q469" s="32"/>
      <c r="R469" s="32"/>
      <c r="S469" s="32"/>
      <c r="T469" s="32"/>
      <c r="U469" s="32"/>
      <c r="V469" s="32"/>
      <c r="W469" s="32"/>
      <c r="X469" s="32"/>
      <c r="Y469" s="32"/>
      <c r="AA469" s="95"/>
    </row>
    <row r="470" spans="2:27" ht="21" hidden="1" customHeight="1" x14ac:dyDescent="0.2">
      <c r="B470" s="32"/>
      <c r="C470" s="32"/>
      <c r="D470" s="32"/>
      <c r="E470" s="32"/>
      <c r="F470" s="32"/>
      <c r="G470" s="32"/>
      <c r="H470" s="32"/>
      <c r="I470" s="32"/>
      <c r="J470" s="32"/>
      <c r="K470" s="32"/>
      <c r="L470" s="32"/>
      <c r="M470" s="32"/>
      <c r="N470" s="32"/>
      <c r="O470" s="32"/>
      <c r="P470" s="32"/>
      <c r="Q470" s="32"/>
      <c r="R470" s="32"/>
      <c r="S470" s="32"/>
      <c r="T470" s="32"/>
      <c r="U470" s="32"/>
      <c r="V470" s="32"/>
      <c r="W470" s="32"/>
      <c r="X470" s="32"/>
      <c r="Y470" s="32"/>
      <c r="AA470" s="95"/>
    </row>
    <row r="471" spans="2:27" ht="21" hidden="1" customHeight="1" x14ac:dyDescent="0.2">
      <c r="B471" s="32"/>
      <c r="C471" s="32"/>
      <c r="D471" s="32"/>
      <c r="E471" s="32"/>
      <c r="F471" s="32"/>
      <c r="G471" s="32"/>
      <c r="H471" s="32"/>
      <c r="I471" s="32"/>
      <c r="J471" s="32"/>
      <c r="K471" s="32"/>
      <c r="L471" s="32"/>
      <c r="M471" s="32"/>
      <c r="N471" s="32"/>
      <c r="O471" s="32"/>
      <c r="P471" s="32"/>
      <c r="Q471" s="32"/>
      <c r="R471" s="32"/>
      <c r="S471" s="32"/>
      <c r="T471" s="32"/>
      <c r="U471" s="32"/>
      <c r="V471" s="32"/>
      <c r="W471" s="32"/>
      <c r="X471" s="32"/>
      <c r="Y471" s="32"/>
      <c r="AA471" s="95"/>
    </row>
    <row r="472" spans="2:27" ht="21" hidden="1" customHeight="1" x14ac:dyDescent="0.2">
      <c r="B472" s="32"/>
      <c r="C472" s="32"/>
      <c r="D472" s="32"/>
      <c r="E472" s="32"/>
      <c r="F472" s="32"/>
      <c r="G472" s="32"/>
      <c r="H472" s="32"/>
      <c r="I472" s="32"/>
      <c r="J472" s="32"/>
      <c r="K472" s="32"/>
      <c r="L472" s="32"/>
      <c r="M472" s="32"/>
      <c r="N472" s="32"/>
      <c r="O472" s="32"/>
      <c r="P472" s="32"/>
      <c r="Q472" s="32"/>
      <c r="R472" s="32"/>
      <c r="S472" s="32"/>
      <c r="T472" s="32"/>
      <c r="U472" s="32"/>
      <c r="V472" s="32"/>
      <c r="W472" s="32"/>
      <c r="X472" s="32"/>
      <c r="Y472" s="32"/>
      <c r="AA472" s="95"/>
    </row>
    <row r="473" spans="2:27" ht="21" hidden="1" customHeight="1" x14ac:dyDescent="0.2">
      <c r="B473" s="32"/>
      <c r="C473" s="32"/>
      <c r="D473" s="32"/>
      <c r="E473" s="32"/>
      <c r="F473" s="32"/>
      <c r="G473" s="32"/>
      <c r="H473" s="32"/>
      <c r="I473" s="32"/>
      <c r="J473" s="32"/>
      <c r="K473" s="32"/>
      <c r="L473" s="32"/>
      <c r="M473" s="32"/>
      <c r="N473" s="32"/>
      <c r="O473" s="32"/>
      <c r="P473" s="32"/>
      <c r="Q473" s="32"/>
      <c r="R473" s="32"/>
      <c r="S473" s="32"/>
      <c r="T473" s="32"/>
      <c r="U473" s="32"/>
      <c r="V473" s="32"/>
      <c r="W473" s="32"/>
      <c r="X473" s="32"/>
      <c r="Y473" s="32"/>
      <c r="AA473" s="95"/>
    </row>
    <row r="474" spans="2:27" ht="21" hidden="1" customHeight="1" x14ac:dyDescent="0.2">
      <c r="B474" s="32"/>
      <c r="C474" s="32"/>
      <c r="D474" s="32"/>
      <c r="E474" s="32"/>
      <c r="F474" s="32"/>
      <c r="G474" s="32"/>
      <c r="H474" s="32"/>
      <c r="I474" s="32"/>
      <c r="J474" s="32"/>
      <c r="K474" s="32"/>
      <c r="L474" s="32"/>
      <c r="M474" s="32"/>
      <c r="N474" s="32"/>
      <c r="O474" s="32"/>
      <c r="P474" s="32"/>
      <c r="Q474" s="32"/>
      <c r="R474" s="32"/>
      <c r="S474" s="32"/>
      <c r="T474" s="32"/>
      <c r="U474" s="32"/>
      <c r="V474" s="32"/>
      <c r="W474" s="32"/>
      <c r="X474" s="32"/>
      <c r="Y474" s="32"/>
      <c r="AA474" s="95"/>
    </row>
    <row r="475" spans="2:27" ht="21" hidden="1" customHeight="1" x14ac:dyDescent="0.2">
      <c r="B475" s="32"/>
      <c r="C475" s="32"/>
      <c r="D475" s="32"/>
      <c r="E475" s="32"/>
      <c r="F475" s="32"/>
      <c r="G475" s="32"/>
      <c r="H475" s="32"/>
      <c r="I475" s="32"/>
      <c r="J475" s="32"/>
      <c r="K475" s="32"/>
      <c r="L475" s="32"/>
      <c r="M475" s="32"/>
      <c r="N475" s="32"/>
      <c r="O475" s="32"/>
      <c r="P475" s="32"/>
      <c r="Q475" s="32"/>
      <c r="R475" s="32"/>
      <c r="S475" s="32"/>
      <c r="T475" s="32"/>
      <c r="U475" s="32"/>
      <c r="V475" s="32"/>
      <c r="W475" s="32"/>
      <c r="X475" s="32"/>
      <c r="Y475" s="32"/>
      <c r="AA475" s="95"/>
    </row>
    <row r="476" spans="2:27" ht="21" hidden="1" customHeight="1" x14ac:dyDescent="0.2">
      <c r="B476" s="32"/>
      <c r="C476" s="32"/>
      <c r="D476" s="32"/>
      <c r="E476" s="32"/>
      <c r="F476" s="32"/>
      <c r="G476" s="32"/>
      <c r="H476" s="32"/>
      <c r="I476" s="32"/>
      <c r="J476" s="32"/>
      <c r="K476" s="32"/>
      <c r="L476" s="32"/>
      <c r="M476" s="32"/>
      <c r="N476" s="32"/>
      <c r="O476" s="32"/>
      <c r="P476" s="32"/>
      <c r="Q476" s="32"/>
      <c r="R476" s="32"/>
      <c r="S476" s="32"/>
      <c r="T476" s="32"/>
      <c r="U476" s="32"/>
      <c r="V476" s="32"/>
      <c r="W476" s="32"/>
      <c r="X476" s="32"/>
      <c r="Y476" s="32"/>
      <c r="AA476" s="95"/>
    </row>
    <row r="477" spans="2:27" ht="21" hidden="1" customHeight="1" x14ac:dyDescent="0.2">
      <c r="B477" s="32"/>
      <c r="C477" s="32"/>
      <c r="D477" s="32"/>
      <c r="E477" s="32"/>
      <c r="F477" s="32"/>
      <c r="G477" s="32"/>
      <c r="H477" s="32"/>
      <c r="I477" s="32"/>
      <c r="J477" s="32"/>
      <c r="K477" s="32"/>
      <c r="L477" s="32"/>
      <c r="M477" s="32"/>
      <c r="N477" s="32"/>
      <c r="O477" s="32"/>
      <c r="P477" s="32"/>
      <c r="Q477" s="32"/>
      <c r="R477" s="32"/>
      <c r="S477" s="32"/>
      <c r="T477" s="32"/>
      <c r="U477" s="32"/>
      <c r="V477" s="32"/>
      <c r="W477" s="32"/>
      <c r="X477" s="32"/>
      <c r="Y477" s="32"/>
      <c r="AA477" s="95"/>
    </row>
    <row r="478" spans="2:27" ht="21" hidden="1" customHeight="1" x14ac:dyDescent="0.2">
      <c r="B478" s="32"/>
      <c r="C478" s="32"/>
      <c r="D478" s="32"/>
      <c r="E478" s="32"/>
      <c r="F478" s="32"/>
      <c r="G478" s="32"/>
      <c r="H478" s="32"/>
      <c r="I478" s="32"/>
      <c r="J478" s="32"/>
      <c r="K478" s="32"/>
      <c r="L478" s="32"/>
      <c r="M478" s="32"/>
      <c r="N478" s="32"/>
      <c r="O478" s="32"/>
      <c r="P478" s="32"/>
      <c r="Q478" s="32"/>
      <c r="R478" s="32"/>
      <c r="S478" s="32"/>
      <c r="T478" s="32"/>
      <c r="U478" s="32"/>
      <c r="V478" s="32"/>
      <c r="W478" s="32"/>
      <c r="X478" s="32"/>
      <c r="Y478" s="32"/>
      <c r="AA478" s="95"/>
    </row>
    <row r="479" spans="2:27" ht="21" hidden="1" customHeight="1" x14ac:dyDescent="0.2">
      <c r="B479" s="32"/>
      <c r="C479" s="32"/>
      <c r="D479" s="32"/>
      <c r="E479" s="32"/>
      <c r="F479" s="32"/>
      <c r="G479" s="32"/>
      <c r="H479" s="32"/>
      <c r="I479" s="32"/>
      <c r="J479" s="32"/>
      <c r="K479" s="32"/>
      <c r="L479" s="32"/>
      <c r="M479" s="32"/>
      <c r="N479" s="32"/>
      <c r="O479" s="32"/>
      <c r="P479" s="32"/>
      <c r="Q479" s="32"/>
      <c r="R479" s="32"/>
      <c r="S479" s="32"/>
      <c r="T479" s="32"/>
      <c r="U479" s="32"/>
      <c r="V479" s="32"/>
      <c r="W479" s="32"/>
      <c r="X479" s="32"/>
      <c r="Y479" s="32"/>
      <c r="AA479" s="95"/>
    </row>
    <row r="480" spans="2:27" ht="21" hidden="1" customHeight="1" x14ac:dyDescent="0.2">
      <c r="B480" s="32"/>
      <c r="C480" s="32"/>
      <c r="D480" s="32"/>
      <c r="E480" s="32"/>
      <c r="F480" s="32"/>
      <c r="G480" s="32"/>
      <c r="H480" s="32"/>
      <c r="I480" s="32"/>
      <c r="J480" s="32"/>
      <c r="K480" s="32"/>
      <c r="L480" s="32"/>
      <c r="M480" s="32"/>
      <c r="N480" s="32"/>
      <c r="O480" s="32"/>
      <c r="P480" s="32"/>
      <c r="Q480" s="32"/>
      <c r="R480" s="32"/>
      <c r="S480" s="32"/>
      <c r="T480" s="32"/>
      <c r="U480" s="32"/>
      <c r="V480" s="32"/>
      <c r="W480" s="32"/>
      <c r="X480" s="32"/>
      <c r="Y480" s="32"/>
      <c r="AA480" s="95"/>
    </row>
    <row r="481" spans="2:27" ht="21" hidden="1" customHeight="1" x14ac:dyDescent="0.2">
      <c r="B481" s="32"/>
      <c r="C481" s="32"/>
      <c r="D481" s="32"/>
      <c r="E481" s="32"/>
      <c r="F481" s="32"/>
      <c r="G481" s="32"/>
      <c r="H481" s="32"/>
      <c r="I481" s="32"/>
      <c r="J481" s="32"/>
      <c r="K481" s="32"/>
      <c r="L481" s="32"/>
      <c r="M481" s="32"/>
      <c r="N481" s="32"/>
      <c r="O481" s="32"/>
      <c r="P481" s="32"/>
      <c r="Q481" s="32"/>
      <c r="R481" s="32"/>
      <c r="S481" s="32"/>
      <c r="T481" s="32"/>
      <c r="U481" s="32"/>
      <c r="V481" s="32"/>
      <c r="W481" s="32"/>
      <c r="X481" s="32"/>
      <c r="Y481" s="32"/>
      <c r="AA481" s="95"/>
    </row>
    <row r="482" spans="2:27" ht="21" hidden="1" customHeight="1" x14ac:dyDescent="0.2">
      <c r="B482" s="32"/>
      <c r="C482" s="32"/>
      <c r="D482" s="32"/>
      <c r="E482" s="32"/>
      <c r="F482" s="32"/>
      <c r="G482" s="32"/>
      <c r="H482" s="32"/>
      <c r="I482" s="32"/>
      <c r="J482" s="32"/>
      <c r="K482" s="32"/>
      <c r="L482" s="32"/>
      <c r="M482" s="32"/>
      <c r="N482" s="32"/>
      <c r="O482" s="32"/>
      <c r="P482" s="32"/>
      <c r="Q482" s="32"/>
      <c r="R482" s="32"/>
      <c r="S482" s="32"/>
      <c r="T482" s="32"/>
      <c r="U482" s="32"/>
      <c r="V482" s="32"/>
      <c r="W482" s="32"/>
      <c r="X482" s="32"/>
      <c r="Y482" s="32"/>
      <c r="AA482" s="95"/>
    </row>
    <row r="483" spans="2:27" ht="21" hidden="1" customHeight="1" x14ac:dyDescent="0.2">
      <c r="B483" s="32"/>
      <c r="C483" s="32"/>
      <c r="D483" s="32"/>
      <c r="E483" s="32"/>
      <c r="F483" s="32"/>
      <c r="G483" s="32"/>
      <c r="H483" s="32"/>
      <c r="I483" s="32"/>
      <c r="J483" s="32"/>
      <c r="K483" s="32"/>
      <c r="L483" s="32"/>
      <c r="M483" s="32"/>
      <c r="N483" s="32"/>
      <c r="O483" s="32"/>
      <c r="P483" s="32"/>
      <c r="Q483" s="32"/>
      <c r="R483" s="32"/>
      <c r="S483" s="32"/>
      <c r="T483" s="32"/>
      <c r="U483" s="32"/>
      <c r="V483" s="32"/>
      <c r="W483" s="32"/>
      <c r="X483" s="32"/>
      <c r="Y483" s="32"/>
      <c r="AA483" s="95"/>
    </row>
    <row r="484" spans="2:27" ht="21" hidden="1" customHeight="1" x14ac:dyDescent="0.2">
      <c r="B484" s="32"/>
      <c r="C484" s="32"/>
      <c r="D484" s="32"/>
      <c r="E484" s="32"/>
      <c r="F484" s="32"/>
      <c r="G484" s="32"/>
      <c r="H484" s="32"/>
      <c r="I484" s="32"/>
      <c r="J484" s="32"/>
      <c r="K484" s="32"/>
      <c r="L484" s="32"/>
      <c r="M484" s="32"/>
      <c r="N484" s="32"/>
      <c r="O484" s="32"/>
      <c r="P484" s="32"/>
      <c r="Q484" s="32"/>
      <c r="R484" s="32"/>
      <c r="S484" s="32"/>
      <c r="T484" s="32"/>
      <c r="U484" s="32"/>
      <c r="V484" s="32"/>
      <c r="W484" s="32"/>
      <c r="X484" s="32"/>
      <c r="Y484" s="32"/>
      <c r="AA484" s="95"/>
    </row>
    <row r="485" spans="2:27" ht="21" hidden="1" customHeight="1" x14ac:dyDescent="0.2">
      <c r="B485" s="32"/>
      <c r="C485" s="32"/>
      <c r="D485" s="32"/>
      <c r="E485" s="32"/>
      <c r="F485" s="32"/>
      <c r="G485" s="32"/>
      <c r="H485" s="32"/>
      <c r="I485" s="32"/>
      <c r="J485" s="32"/>
      <c r="K485" s="32"/>
      <c r="L485" s="32"/>
      <c r="M485" s="32"/>
      <c r="N485" s="32"/>
      <c r="O485" s="32"/>
      <c r="P485" s="32"/>
      <c r="Q485" s="32"/>
      <c r="R485" s="32"/>
      <c r="S485" s="32"/>
      <c r="T485" s="32"/>
      <c r="U485" s="32"/>
      <c r="V485" s="32"/>
      <c r="W485" s="32"/>
      <c r="X485" s="32"/>
      <c r="Y485" s="32"/>
      <c r="AA485" s="95"/>
    </row>
    <row r="486" spans="2:27" ht="21" hidden="1" customHeight="1" x14ac:dyDescent="0.2">
      <c r="B486" s="32"/>
      <c r="C486" s="32"/>
      <c r="D486" s="32"/>
      <c r="E486" s="32"/>
      <c r="F486" s="32"/>
      <c r="G486" s="32"/>
      <c r="H486" s="32"/>
      <c r="I486" s="32"/>
      <c r="J486" s="32"/>
      <c r="K486" s="32"/>
      <c r="L486" s="32"/>
      <c r="M486" s="32"/>
      <c r="N486" s="32"/>
      <c r="O486" s="32"/>
      <c r="P486" s="32"/>
      <c r="Q486" s="32"/>
      <c r="R486" s="32"/>
      <c r="S486" s="32"/>
      <c r="T486" s="32"/>
      <c r="U486" s="32"/>
      <c r="V486" s="32"/>
      <c r="W486" s="32"/>
      <c r="X486" s="32"/>
      <c r="Y486" s="32"/>
      <c r="AA486" s="95"/>
    </row>
    <row r="487" spans="2:27" ht="21" hidden="1" customHeight="1" x14ac:dyDescent="0.2">
      <c r="B487" s="32"/>
      <c r="C487" s="32"/>
      <c r="D487" s="32"/>
      <c r="E487" s="32"/>
      <c r="F487" s="32"/>
      <c r="G487" s="32"/>
      <c r="H487" s="32"/>
      <c r="I487" s="32"/>
      <c r="J487" s="32"/>
      <c r="K487" s="32"/>
      <c r="L487" s="32"/>
      <c r="M487" s="32"/>
      <c r="N487" s="32"/>
      <c r="O487" s="32"/>
      <c r="P487" s="32"/>
      <c r="Q487" s="32"/>
      <c r="R487" s="32"/>
      <c r="S487" s="32"/>
      <c r="T487" s="32"/>
      <c r="U487" s="32"/>
      <c r="V487" s="32"/>
      <c r="W487" s="32"/>
      <c r="X487" s="32"/>
      <c r="Y487" s="32"/>
      <c r="AA487" s="95"/>
    </row>
    <row r="488" spans="2:27" ht="21" hidden="1" customHeight="1" x14ac:dyDescent="0.2">
      <c r="B488" s="32"/>
      <c r="C488" s="32"/>
      <c r="D488" s="32"/>
      <c r="E488" s="32"/>
      <c r="F488" s="32"/>
      <c r="G488" s="32"/>
      <c r="H488" s="32"/>
      <c r="I488" s="32"/>
      <c r="J488" s="32"/>
      <c r="K488" s="32"/>
      <c r="L488" s="32"/>
      <c r="M488" s="32"/>
      <c r="N488" s="32"/>
      <c r="O488" s="32"/>
      <c r="P488" s="32"/>
      <c r="Q488" s="32"/>
      <c r="R488" s="32"/>
      <c r="S488" s="32"/>
      <c r="T488" s="32"/>
      <c r="U488" s="32"/>
      <c r="V488" s="32"/>
      <c r="W488" s="32"/>
      <c r="X488" s="32"/>
      <c r="Y488" s="32"/>
      <c r="AA488" s="95"/>
    </row>
    <row r="489" spans="2:27" ht="21" hidden="1" customHeight="1" x14ac:dyDescent="0.2">
      <c r="B489" s="32"/>
      <c r="C489" s="32"/>
      <c r="D489" s="32"/>
      <c r="E489" s="32"/>
      <c r="F489" s="32"/>
      <c r="G489" s="32"/>
      <c r="H489" s="32"/>
      <c r="I489" s="32"/>
      <c r="J489" s="32"/>
      <c r="K489" s="32"/>
      <c r="L489" s="32"/>
      <c r="M489" s="32"/>
      <c r="N489" s="32"/>
      <c r="O489" s="32"/>
      <c r="P489" s="32"/>
      <c r="Q489" s="32"/>
      <c r="R489" s="32"/>
      <c r="S489" s="32"/>
      <c r="T489" s="32"/>
      <c r="U489" s="32"/>
      <c r="V489" s="32"/>
      <c r="W489" s="32"/>
      <c r="X489" s="32"/>
      <c r="Y489" s="32"/>
      <c r="AA489" s="95"/>
    </row>
    <row r="490" spans="2:27" ht="21" hidden="1" customHeight="1" x14ac:dyDescent="0.2">
      <c r="B490" s="32"/>
      <c r="C490" s="32"/>
      <c r="D490" s="32"/>
      <c r="E490" s="32"/>
      <c r="F490" s="32"/>
      <c r="G490" s="32"/>
      <c r="H490" s="32"/>
      <c r="I490" s="32"/>
      <c r="J490" s="32"/>
      <c r="K490" s="32"/>
      <c r="L490" s="32"/>
      <c r="M490" s="32"/>
      <c r="N490" s="32"/>
      <c r="O490" s="32"/>
      <c r="P490" s="32"/>
      <c r="Q490" s="32"/>
      <c r="R490" s="32"/>
      <c r="S490" s="32"/>
      <c r="T490" s="32"/>
      <c r="U490" s="32"/>
      <c r="V490" s="32"/>
      <c r="W490" s="32"/>
      <c r="X490" s="32"/>
      <c r="Y490" s="32"/>
      <c r="AA490" s="95"/>
    </row>
    <row r="491" spans="2:27" ht="21" hidden="1" customHeight="1" x14ac:dyDescent="0.2">
      <c r="B491" s="32"/>
      <c r="C491" s="32"/>
      <c r="D491" s="32"/>
      <c r="E491" s="32"/>
      <c r="F491" s="32"/>
      <c r="G491" s="32"/>
      <c r="H491" s="32"/>
      <c r="I491" s="32"/>
      <c r="J491" s="32"/>
      <c r="K491" s="32"/>
      <c r="L491" s="32"/>
      <c r="M491" s="32"/>
      <c r="N491" s="32"/>
      <c r="O491" s="32"/>
      <c r="P491" s="32"/>
      <c r="Q491" s="32"/>
      <c r="R491" s="32"/>
      <c r="S491" s="32"/>
      <c r="T491" s="32"/>
      <c r="U491" s="32"/>
      <c r="V491" s="32"/>
      <c r="W491" s="32"/>
      <c r="X491" s="32"/>
      <c r="Y491" s="32"/>
      <c r="AA491" s="95"/>
    </row>
    <row r="492" spans="2:27" ht="21" hidden="1" customHeight="1" x14ac:dyDescent="0.2">
      <c r="B492" s="32"/>
      <c r="C492" s="32"/>
      <c r="D492" s="32"/>
      <c r="E492" s="32"/>
      <c r="F492" s="32"/>
      <c r="G492" s="32"/>
      <c r="H492" s="32"/>
      <c r="I492" s="32"/>
      <c r="J492" s="32"/>
      <c r="K492" s="32"/>
      <c r="L492" s="32"/>
      <c r="M492" s="32"/>
      <c r="N492" s="32"/>
      <c r="O492" s="32"/>
      <c r="P492" s="32"/>
      <c r="Q492" s="32"/>
      <c r="R492" s="32"/>
      <c r="S492" s="32"/>
      <c r="T492" s="32"/>
      <c r="U492" s="32"/>
      <c r="V492" s="32"/>
      <c r="W492" s="32"/>
      <c r="X492" s="32"/>
      <c r="Y492" s="32"/>
      <c r="AA492" s="95"/>
    </row>
    <row r="493" spans="2:27" ht="21" hidden="1" customHeight="1" x14ac:dyDescent="0.2">
      <c r="B493" s="32"/>
      <c r="C493" s="32"/>
      <c r="D493" s="32"/>
      <c r="E493" s="32"/>
      <c r="F493" s="32"/>
      <c r="G493" s="32"/>
      <c r="H493" s="32"/>
      <c r="I493" s="32"/>
      <c r="J493" s="32"/>
      <c r="K493" s="32"/>
      <c r="L493" s="32"/>
      <c r="M493" s="32"/>
      <c r="N493" s="32"/>
      <c r="O493" s="32"/>
      <c r="P493" s="32"/>
      <c r="Q493" s="32"/>
      <c r="R493" s="32"/>
      <c r="S493" s="32"/>
      <c r="T493" s="32"/>
      <c r="U493" s="32"/>
      <c r="V493" s="32"/>
      <c r="W493" s="32"/>
      <c r="X493" s="32"/>
      <c r="Y493" s="32"/>
      <c r="AA493" s="95"/>
    </row>
    <row r="494" spans="2:27" ht="21" hidden="1" customHeight="1" x14ac:dyDescent="0.2">
      <c r="B494" s="32"/>
      <c r="C494" s="32"/>
      <c r="D494" s="32"/>
      <c r="E494" s="32"/>
      <c r="F494" s="32"/>
      <c r="G494" s="32"/>
      <c r="H494" s="32"/>
      <c r="I494" s="32"/>
      <c r="J494" s="32"/>
      <c r="K494" s="32"/>
      <c r="L494" s="32"/>
      <c r="M494" s="32"/>
      <c r="N494" s="32"/>
      <c r="O494" s="32"/>
      <c r="P494" s="32"/>
      <c r="Q494" s="32"/>
      <c r="R494" s="32"/>
      <c r="S494" s="32"/>
      <c r="T494" s="32"/>
      <c r="U494" s="32"/>
      <c r="V494" s="32"/>
      <c r="W494" s="32"/>
      <c r="X494" s="32"/>
      <c r="Y494" s="32"/>
      <c r="AA494" s="95"/>
    </row>
    <row r="495" spans="2:27" ht="21" hidden="1" customHeight="1" x14ac:dyDescent="0.2">
      <c r="B495" s="32"/>
      <c r="C495" s="32"/>
      <c r="D495" s="32"/>
      <c r="E495" s="32"/>
      <c r="F495" s="32"/>
      <c r="G495" s="32"/>
      <c r="H495" s="32"/>
      <c r="I495" s="32"/>
      <c r="J495" s="32"/>
      <c r="K495" s="32"/>
      <c r="L495" s="32"/>
      <c r="M495" s="32"/>
      <c r="N495" s="32"/>
      <c r="O495" s="32"/>
      <c r="P495" s="32"/>
      <c r="Q495" s="32"/>
      <c r="R495" s="32"/>
      <c r="S495" s="32"/>
      <c r="T495" s="32"/>
      <c r="U495" s="32"/>
      <c r="V495" s="32"/>
      <c r="W495" s="32"/>
      <c r="X495" s="32"/>
      <c r="Y495" s="32"/>
      <c r="AA495" s="95"/>
    </row>
    <row r="496" spans="2:27" ht="21" hidden="1" customHeight="1" x14ac:dyDescent="0.2">
      <c r="B496" s="32"/>
      <c r="C496" s="32"/>
      <c r="D496" s="32"/>
      <c r="E496" s="32"/>
      <c r="F496" s="32"/>
      <c r="G496" s="32"/>
      <c r="H496" s="32"/>
      <c r="I496" s="32"/>
      <c r="J496" s="32"/>
      <c r="K496" s="32"/>
      <c r="L496" s="32"/>
      <c r="M496" s="32"/>
      <c r="N496" s="32"/>
      <c r="O496" s="32"/>
      <c r="P496" s="32"/>
      <c r="Q496" s="32"/>
      <c r="R496" s="32"/>
      <c r="S496" s="32"/>
      <c r="T496" s="32"/>
      <c r="U496" s="32"/>
      <c r="V496" s="32"/>
      <c r="W496" s="32"/>
      <c r="X496" s="32"/>
      <c r="Y496" s="32"/>
      <c r="AA496" s="95"/>
    </row>
    <row r="497" spans="2:27" ht="21" hidden="1" customHeight="1" x14ac:dyDescent="0.2">
      <c r="B497" s="32"/>
      <c r="C497" s="32"/>
      <c r="D497" s="32"/>
      <c r="E497" s="32"/>
      <c r="F497" s="32"/>
      <c r="G497" s="32"/>
      <c r="H497" s="32"/>
      <c r="I497" s="32"/>
      <c r="J497" s="32"/>
      <c r="K497" s="32"/>
      <c r="L497" s="32"/>
      <c r="M497" s="32"/>
      <c r="N497" s="32"/>
      <c r="O497" s="32"/>
      <c r="P497" s="32"/>
      <c r="Q497" s="32"/>
      <c r="R497" s="32"/>
      <c r="S497" s="32"/>
      <c r="T497" s="32"/>
      <c r="U497" s="32"/>
      <c r="V497" s="32"/>
      <c r="W497" s="32"/>
      <c r="X497" s="32"/>
      <c r="Y497" s="32"/>
      <c r="AA497" s="95"/>
    </row>
    <row r="498" spans="2:27" ht="21" hidden="1" customHeight="1" x14ac:dyDescent="0.2">
      <c r="B498" s="32"/>
      <c r="C498" s="32"/>
      <c r="D498" s="32"/>
      <c r="E498" s="32"/>
      <c r="F498" s="32"/>
      <c r="G498" s="32"/>
      <c r="H498" s="32"/>
      <c r="I498" s="32"/>
      <c r="J498" s="32"/>
      <c r="K498" s="32"/>
      <c r="L498" s="32"/>
      <c r="M498" s="32"/>
      <c r="N498" s="32"/>
      <c r="O498" s="32"/>
      <c r="P498" s="32"/>
      <c r="Q498" s="32"/>
      <c r="R498" s="32"/>
      <c r="S498" s="32"/>
      <c r="T498" s="32"/>
      <c r="U498" s="32"/>
      <c r="V498" s="32"/>
      <c r="W498" s="32"/>
      <c r="X498" s="32"/>
      <c r="Y498" s="32"/>
      <c r="AA498" s="95"/>
    </row>
    <row r="499" spans="2:27" ht="21" hidden="1" customHeight="1" x14ac:dyDescent="0.2">
      <c r="B499" s="32"/>
      <c r="C499" s="32"/>
      <c r="D499" s="32"/>
      <c r="E499" s="32"/>
      <c r="F499" s="32"/>
      <c r="G499" s="32"/>
      <c r="H499" s="32"/>
      <c r="I499" s="32"/>
      <c r="J499" s="32"/>
      <c r="K499" s="32"/>
      <c r="L499" s="32"/>
      <c r="M499" s="32"/>
      <c r="N499" s="32"/>
      <c r="O499" s="32"/>
      <c r="P499" s="32"/>
      <c r="Q499" s="32"/>
      <c r="R499" s="32"/>
      <c r="S499" s="32"/>
      <c r="T499" s="32"/>
      <c r="U499" s="32"/>
      <c r="V499" s="32"/>
      <c r="W499" s="32"/>
      <c r="X499" s="32"/>
      <c r="Y499" s="32"/>
      <c r="AA499" s="95"/>
    </row>
    <row r="500" spans="2:27" ht="21" hidden="1" customHeight="1" x14ac:dyDescent="0.2">
      <c r="B500" s="32"/>
      <c r="C500" s="32"/>
      <c r="D500" s="32"/>
      <c r="E500" s="32"/>
      <c r="F500" s="32"/>
      <c r="G500" s="32"/>
      <c r="H500" s="32"/>
      <c r="I500" s="32"/>
      <c r="J500" s="32"/>
      <c r="K500" s="32"/>
      <c r="L500" s="32"/>
      <c r="M500" s="32"/>
      <c r="N500" s="32"/>
      <c r="O500" s="32"/>
      <c r="P500" s="32"/>
      <c r="Q500" s="32"/>
      <c r="R500" s="32"/>
      <c r="S500" s="32"/>
      <c r="T500" s="32"/>
      <c r="U500" s="32"/>
      <c r="V500" s="32"/>
      <c r="W500" s="32"/>
      <c r="X500" s="32"/>
      <c r="Y500" s="32"/>
      <c r="AA500" s="95"/>
    </row>
    <row r="501" spans="2:27" ht="21" hidden="1" customHeight="1" x14ac:dyDescent="0.2">
      <c r="B501" s="32"/>
      <c r="C501" s="32"/>
      <c r="D501" s="32"/>
      <c r="E501" s="32"/>
      <c r="F501" s="32"/>
      <c r="G501" s="32"/>
      <c r="H501" s="32"/>
      <c r="I501" s="32"/>
      <c r="J501" s="32"/>
      <c r="K501" s="32"/>
      <c r="L501" s="32"/>
      <c r="M501" s="32"/>
      <c r="N501" s="32"/>
      <c r="O501" s="32"/>
      <c r="P501" s="32"/>
      <c r="Q501" s="32"/>
      <c r="R501" s="32"/>
      <c r="S501" s="32"/>
      <c r="T501" s="32"/>
      <c r="U501" s="32"/>
      <c r="V501" s="32"/>
      <c r="W501" s="32"/>
      <c r="X501" s="32"/>
      <c r="Y501" s="32"/>
      <c r="AA501" s="95"/>
    </row>
    <row r="502" spans="2:27" ht="21" hidden="1" customHeight="1" x14ac:dyDescent="0.2">
      <c r="B502" s="32"/>
      <c r="C502" s="32"/>
      <c r="D502" s="32"/>
      <c r="E502" s="32"/>
      <c r="F502" s="32"/>
      <c r="G502" s="32"/>
      <c r="H502" s="32"/>
      <c r="I502" s="32"/>
      <c r="J502" s="32"/>
      <c r="K502" s="32"/>
      <c r="L502" s="32"/>
      <c r="M502" s="32"/>
      <c r="N502" s="32"/>
      <c r="O502" s="32"/>
      <c r="P502" s="32"/>
      <c r="Q502" s="32"/>
      <c r="R502" s="32"/>
      <c r="S502" s="32"/>
      <c r="T502" s="32"/>
      <c r="U502" s="32"/>
      <c r="V502" s="32"/>
      <c r="W502" s="32"/>
      <c r="X502" s="32"/>
      <c r="Y502" s="32"/>
      <c r="AA502" s="95"/>
    </row>
    <row r="503" spans="2:27" ht="21" hidden="1" customHeight="1" x14ac:dyDescent="0.2">
      <c r="B503" s="32"/>
      <c r="C503" s="32"/>
      <c r="D503" s="32"/>
      <c r="E503" s="32"/>
      <c r="F503" s="32"/>
      <c r="G503" s="32"/>
      <c r="H503" s="32"/>
      <c r="I503" s="32"/>
      <c r="J503" s="32"/>
      <c r="K503" s="32"/>
      <c r="L503" s="32"/>
      <c r="M503" s="32"/>
      <c r="N503" s="32"/>
      <c r="O503" s="32"/>
      <c r="P503" s="32"/>
      <c r="Q503" s="32"/>
      <c r="R503" s="32"/>
      <c r="S503" s="32"/>
      <c r="T503" s="32"/>
      <c r="U503" s="32"/>
      <c r="V503" s="32"/>
      <c r="W503" s="32"/>
      <c r="X503" s="32"/>
      <c r="Y503" s="32"/>
      <c r="AA503" s="95"/>
    </row>
    <row r="504" spans="2:27" ht="21" hidden="1" customHeight="1" x14ac:dyDescent="0.2">
      <c r="B504" s="32"/>
      <c r="C504" s="32"/>
      <c r="D504" s="32"/>
      <c r="E504" s="32"/>
      <c r="F504" s="32"/>
      <c r="G504" s="32"/>
      <c r="H504" s="32"/>
      <c r="I504" s="32"/>
      <c r="J504" s="32"/>
      <c r="K504" s="32"/>
      <c r="L504" s="32"/>
      <c r="M504" s="32"/>
      <c r="N504" s="32"/>
      <c r="O504" s="32"/>
      <c r="P504" s="32"/>
      <c r="Q504" s="32"/>
      <c r="R504" s="32"/>
      <c r="S504" s="32"/>
      <c r="T504" s="32"/>
      <c r="U504" s="32"/>
      <c r="V504" s="32"/>
      <c r="W504" s="32"/>
      <c r="X504" s="32"/>
      <c r="Y504" s="32"/>
      <c r="AA504" s="95"/>
    </row>
    <row r="505" spans="2:27" ht="21" hidden="1" customHeight="1" x14ac:dyDescent="0.2">
      <c r="B505" s="32"/>
      <c r="C505" s="32"/>
      <c r="D505" s="32"/>
      <c r="E505" s="32"/>
      <c r="F505" s="32"/>
      <c r="G505" s="32"/>
      <c r="H505" s="32"/>
      <c r="I505" s="32"/>
      <c r="J505" s="32"/>
      <c r="K505" s="32"/>
      <c r="L505" s="32"/>
      <c r="M505" s="32"/>
      <c r="N505" s="32"/>
      <c r="O505" s="32"/>
      <c r="P505" s="32"/>
      <c r="Q505" s="32"/>
      <c r="R505" s="32"/>
      <c r="S505" s="32"/>
      <c r="T505" s="32"/>
      <c r="U505" s="32"/>
      <c r="V505" s="32"/>
      <c r="W505" s="32"/>
      <c r="X505" s="32"/>
      <c r="Y505" s="32"/>
      <c r="AA505" s="95"/>
    </row>
    <row r="506" spans="2:27" ht="21" hidden="1" customHeight="1" x14ac:dyDescent="0.2">
      <c r="B506" s="32"/>
      <c r="C506" s="32"/>
      <c r="D506" s="32"/>
      <c r="E506" s="32"/>
      <c r="F506" s="32"/>
      <c r="G506" s="32"/>
      <c r="H506" s="32"/>
      <c r="I506" s="32"/>
      <c r="J506" s="32"/>
      <c r="K506" s="32"/>
      <c r="L506" s="32"/>
      <c r="M506" s="32"/>
      <c r="N506" s="32"/>
      <c r="O506" s="32"/>
      <c r="P506" s="32"/>
      <c r="Q506" s="32"/>
      <c r="R506" s="32"/>
      <c r="S506" s="32"/>
      <c r="T506" s="32"/>
      <c r="U506" s="32"/>
      <c r="V506" s="32"/>
      <c r="W506" s="32"/>
      <c r="X506" s="32"/>
      <c r="Y506" s="32"/>
      <c r="AA506" s="95"/>
    </row>
    <row r="507" spans="2:27" ht="21" hidden="1" customHeight="1" x14ac:dyDescent="0.2">
      <c r="B507" s="32"/>
      <c r="C507" s="32"/>
      <c r="D507" s="32"/>
      <c r="E507" s="32"/>
      <c r="F507" s="32"/>
      <c r="G507" s="32"/>
      <c r="H507" s="32"/>
      <c r="I507" s="32"/>
      <c r="J507" s="32"/>
      <c r="K507" s="32"/>
      <c r="L507" s="32"/>
      <c r="M507" s="32"/>
      <c r="N507" s="32"/>
      <c r="O507" s="32"/>
      <c r="P507" s="32"/>
      <c r="Q507" s="32"/>
      <c r="R507" s="32"/>
      <c r="S507" s="32"/>
      <c r="T507" s="32"/>
      <c r="U507" s="32"/>
      <c r="V507" s="32"/>
      <c r="W507" s="32"/>
      <c r="X507" s="32"/>
      <c r="Y507" s="32"/>
      <c r="AA507" s="95"/>
    </row>
    <row r="508" spans="2:27" ht="21" hidden="1" customHeight="1" x14ac:dyDescent="0.2">
      <c r="B508" s="32"/>
      <c r="C508" s="32"/>
      <c r="D508" s="32"/>
      <c r="E508" s="32"/>
      <c r="F508" s="32"/>
      <c r="G508" s="32"/>
      <c r="H508" s="32"/>
      <c r="I508" s="32"/>
      <c r="J508" s="32"/>
      <c r="K508" s="32"/>
      <c r="L508" s="32"/>
      <c r="M508" s="32"/>
      <c r="N508" s="32"/>
      <c r="O508" s="32"/>
      <c r="P508" s="32"/>
      <c r="Q508" s="32"/>
      <c r="R508" s="32"/>
      <c r="S508" s="32"/>
      <c r="T508" s="32"/>
      <c r="U508" s="32"/>
      <c r="V508" s="32"/>
      <c r="W508" s="32"/>
      <c r="X508" s="32"/>
      <c r="Y508" s="32"/>
      <c r="AA508" s="95"/>
    </row>
    <row r="509" spans="2:27" ht="21" hidden="1" customHeight="1" x14ac:dyDescent="0.2">
      <c r="B509" s="32"/>
      <c r="C509" s="32"/>
      <c r="D509" s="32"/>
      <c r="E509" s="32"/>
      <c r="F509" s="32"/>
      <c r="G509" s="32"/>
      <c r="H509" s="32"/>
      <c r="I509" s="32"/>
      <c r="J509" s="32"/>
      <c r="K509" s="32"/>
      <c r="L509" s="32"/>
      <c r="M509" s="32"/>
      <c r="N509" s="32"/>
      <c r="O509" s="32"/>
      <c r="P509" s="32"/>
      <c r="Q509" s="32"/>
      <c r="R509" s="32"/>
      <c r="S509" s="32"/>
      <c r="T509" s="32"/>
      <c r="U509" s="32"/>
      <c r="V509" s="32"/>
      <c r="W509" s="32"/>
      <c r="X509" s="32"/>
      <c r="Y509" s="32"/>
      <c r="AA509" s="95"/>
    </row>
    <row r="510" spans="2:27" ht="21" hidden="1" customHeight="1" x14ac:dyDescent="0.2">
      <c r="B510" s="32"/>
      <c r="C510" s="32"/>
      <c r="D510" s="32"/>
      <c r="E510" s="32"/>
      <c r="F510" s="32"/>
      <c r="G510" s="32"/>
      <c r="H510" s="32"/>
      <c r="I510" s="32"/>
      <c r="J510" s="32"/>
      <c r="K510" s="32"/>
      <c r="L510" s="32"/>
      <c r="M510" s="32"/>
      <c r="N510" s="32"/>
      <c r="O510" s="32"/>
      <c r="P510" s="32"/>
      <c r="Q510" s="32"/>
      <c r="R510" s="32"/>
      <c r="S510" s="32"/>
      <c r="T510" s="32"/>
      <c r="U510" s="32"/>
      <c r="V510" s="32"/>
      <c r="W510" s="32"/>
      <c r="X510" s="32"/>
      <c r="Y510" s="32"/>
      <c r="AA510" s="95"/>
    </row>
    <row r="511" spans="2:27" ht="21" hidden="1" customHeight="1" x14ac:dyDescent="0.2">
      <c r="B511" s="32"/>
      <c r="C511" s="32"/>
      <c r="D511" s="32"/>
      <c r="E511" s="32"/>
      <c r="F511" s="32"/>
      <c r="G511" s="32"/>
      <c r="H511" s="32"/>
      <c r="I511" s="32"/>
      <c r="J511" s="32"/>
      <c r="K511" s="32"/>
      <c r="L511" s="32"/>
      <c r="M511" s="32"/>
      <c r="N511" s="32"/>
      <c r="O511" s="32"/>
      <c r="P511" s="32"/>
      <c r="Q511" s="32"/>
      <c r="R511" s="32"/>
      <c r="S511" s="32"/>
      <c r="T511" s="32"/>
      <c r="U511" s="32"/>
      <c r="V511" s="32"/>
      <c r="W511" s="32"/>
      <c r="X511" s="32"/>
      <c r="Y511" s="32"/>
      <c r="AA511" s="95"/>
    </row>
    <row r="512" spans="2:27" ht="21" hidden="1" customHeight="1" x14ac:dyDescent="0.2">
      <c r="B512" s="32"/>
      <c r="C512" s="32"/>
      <c r="D512" s="32"/>
      <c r="E512" s="32"/>
      <c r="F512" s="32"/>
      <c r="G512" s="32"/>
      <c r="H512" s="32"/>
      <c r="I512" s="32"/>
      <c r="J512" s="32"/>
      <c r="K512" s="32"/>
      <c r="L512" s="32"/>
      <c r="M512" s="32"/>
      <c r="N512" s="32"/>
      <c r="O512" s="32"/>
      <c r="P512" s="32"/>
      <c r="Q512" s="32"/>
      <c r="R512" s="32"/>
      <c r="S512" s="32"/>
      <c r="T512" s="32"/>
      <c r="U512" s="32"/>
      <c r="V512" s="32"/>
      <c r="W512" s="32"/>
      <c r="X512" s="32"/>
      <c r="Y512" s="32"/>
      <c r="AA512" s="95"/>
    </row>
    <row r="513" spans="2:27" ht="21" hidden="1" customHeight="1" x14ac:dyDescent="0.2">
      <c r="B513" s="32"/>
      <c r="C513" s="32"/>
      <c r="D513" s="32"/>
      <c r="E513" s="32"/>
      <c r="F513" s="32"/>
      <c r="G513" s="32"/>
      <c r="H513" s="32"/>
      <c r="I513" s="32"/>
      <c r="J513" s="32"/>
      <c r="K513" s="32"/>
      <c r="L513" s="32"/>
      <c r="M513" s="32"/>
      <c r="N513" s="32"/>
      <c r="O513" s="32"/>
      <c r="P513" s="32"/>
      <c r="Q513" s="32"/>
      <c r="R513" s="32"/>
      <c r="S513" s="32"/>
      <c r="T513" s="32"/>
      <c r="U513" s="32"/>
      <c r="V513" s="32"/>
      <c r="W513" s="32"/>
      <c r="X513" s="32"/>
      <c r="Y513" s="32"/>
      <c r="AA513" s="95"/>
    </row>
    <row r="514" spans="2:27" ht="21" hidden="1" customHeight="1" x14ac:dyDescent="0.2">
      <c r="B514" s="32"/>
      <c r="C514" s="32"/>
      <c r="D514" s="32"/>
      <c r="E514" s="32"/>
      <c r="F514" s="32"/>
      <c r="G514" s="32"/>
      <c r="H514" s="32"/>
      <c r="I514" s="32"/>
      <c r="J514" s="32"/>
      <c r="K514" s="32"/>
      <c r="L514" s="32"/>
      <c r="M514" s="32"/>
      <c r="N514" s="32"/>
      <c r="O514" s="32"/>
      <c r="P514" s="32"/>
      <c r="Q514" s="32"/>
      <c r="R514" s="32"/>
      <c r="S514" s="32"/>
      <c r="T514" s="32"/>
      <c r="U514" s="32"/>
      <c r="V514" s="32"/>
      <c r="W514" s="32"/>
      <c r="X514" s="32"/>
      <c r="Y514" s="32"/>
      <c r="AA514" s="95"/>
    </row>
    <row r="515" spans="2:27" ht="21" hidden="1" customHeight="1" x14ac:dyDescent="0.2">
      <c r="B515" s="32"/>
      <c r="C515" s="32"/>
      <c r="D515" s="32"/>
      <c r="E515" s="32"/>
      <c r="F515" s="32"/>
      <c r="G515" s="32"/>
      <c r="H515" s="32"/>
      <c r="I515" s="32"/>
      <c r="J515" s="32"/>
      <c r="K515" s="32"/>
      <c r="L515" s="32"/>
      <c r="M515" s="32"/>
      <c r="N515" s="32"/>
      <c r="O515" s="32"/>
      <c r="P515" s="32"/>
      <c r="Q515" s="32"/>
      <c r="R515" s="32"/>
      <c r="S515" s="32"/>
      <c r="T515" s="32"/>
      <c r="U515" s="32"/>
      <c r="V515" s="32"/>
      <c r="W515" s="32"/>
      <c r="X515" s="32"/>
      <c r="Y515" s="32"/>
      <c r="AA515" s="95"/>
    </row>
    <row r="516" spans="2:27" ht="21" hidden="1" customHeight="1" x14ac:dyDescent="0.2">
      <c r="B516" s="32"/>
      <c r="C516" s="32"/>
      <c r="D516" s="32"/>
      <c r="E516" s="32"/>
      <c r="F516" s="32"/>
      <c r="G516" s="32"/>
      <c r="H516" s="32"/>
      <c r="I516" s="32"/>
      <c r="J516" s="32"/>
      <c r="K516" s="32"/>
      <c r="L516" s="32"/>
      <c r="M516" s="32"/>
      <c r="N516" s="32"/>
      <c r="O516" s="32"/>
      <c r="P516" s="32"/>
      <c r="Q516" s="32"/>
      <c r="R516" s="32"/>
      <c r="S516" s="32"/>
      <c r="T516" s="32"/>
      <c r="U516" s="32"/>
      <c r="V516" s="32"/>
      <c r="W516" s="32"/>
      <c r="X516" s="32"/>
      <c r="Y516" s="32"/>
      <c r="AA516" s="95"/>
    </row>
    <row r="517" spans="2:27" ht="21" hidden="1" customHeight="1" x14ac:dyDescent="0.2">
      <c r="B517" s="32"/>
      <c r="C517" s="32"/>
      <c r="D517" s="32"/>
      <c r="E517" s="32"/>
      <c r="F517" s="32"/>
      <c r="G517" s="32"/>
      <c r="H517" s="32"/>
      <c r="I517" s="32"/>
      <c r="J517" s="32"/>
      <c r="K517" s="32"/>
      <c r="L517" s="32"/>
      <c r="M517" s="32"/>
      <c r="N517" s="32"/>
      <c r="O517" s="32"/>
      <c r="P517" s="32"/>
      <c r="Q517" s="32"/>
      <c r="R517" s="32"/>
      <c r="S517" s="32"/>
      <c r="T517" s="32"/>
      <c r="U517" s="32"/>
      <c r="V517" s="32"/>
      <c r="W517" s="32"/>
      <c r="X517" s="32"/>
      <c r="Y517" s="32"/>
      <c r="AA517" s="95"/>
    </row>
    <row r="518" spans="2:27" ht="21" hidden="1" customHeight="1" x14ac:dyDescent="0.2">
      <c r="B518" s="32"/>
      <c r="C518" s="32"/>
      <c r="D518" s="32"/>
      <c r="E518" s="32"/>
      <c r="F518" s="32"/>
      <c r="G518" s="32"/>
      <c r="H518" s="32"/>
      <c r="I518" s="32"/>
      <c r="J518" s="32"/>
      <c r="K518" s="32"/>
      <c r="L518" s="32"/>
      <c r="M518" s="32"/>
      <c r="N518" s="32"/>
      <c r="O518" s="32"/>
      <c r="P518" s="32"/>
      <c r="Q518" s="32"/>
      <c r="R518" s="32"/>
      <c r="S518" s="32"/>
      <c r="T518" s="32"/>
      <c r="U518" s="32"/>
      <c r="V518" s="32"/>
      <c r="W518" s="32"/>
      <c r="X518" s="32"/>
      <c r="Y518" s="32"/>
      <c r="AA518" s="95"/>
    </row>
    <row r="519" spans="2:27" ht="21" hidden="1" customHeight="1" x14ac:dyDescent="0.2">
      <c r="B519" s="32"/>
      <c r="C519" s="32"/>
      <c r="D519" s="32"/>
      <c r="E519" s="32"/>
      <c r="F519" s="32"/>
      <c r="G519" s="32"/>
      <c r="H519" s="32"/>
      <c r="I519" s="32"/>
      <c r="J519" s="32"/>
      <c r="K519" s="32"/>
      <c r="L519" s="32"/>
      <c r="M519" s="32"/>
      <c r="N519" s="32"/>
      <c r="O519" s="32"/>
      <c r="P519" s="32"/>
      <c r="Q519" s="32"/>
      <c r="R519" s="32"/>
      <c r="S519" s="32"/>
      <c r="T519" s="32"/>
      <c r="U519" s="32"/>
      <c r="V519" s="32"/>
      <c r="W519" s="32"/>
      <c r="X519" s="32"/>
      <c r="Y519" s="32"/>
      <c r="AA519" s="95"/>
    </row>
    <row r="520" spans="2:27" ht="21" hidden="1" customHeight="1" x14ac:dyDescent="0.2">
      <c r="B520" s="32"/>
      <c r="C520" s="32"/>
      <c r="D520" s="32"/>
      <c r="E520" s="32"/>
      <c r="F520" s="32"/>
      <c r="G520" s="32"/>
      <c r="H520" s="32"/>
      <c r="I520" s="32"/>
      <c r="J520" s="32"/>
      <c r="K520" s="32"/>
      <c r="L520" s="32"/>
      <c r="M520" s="32"/>
      <c r="N520" s="32"/>
      <c r="O520" s="32"/>
      <c r="P520" s="32"/>
      <c r="Q520" s="32"/>
      <c r="R520" s="32"/>
      <c r="S520" s="32"/>
      <c r="T520" s="32"/>
      <c r="U520" s="32"/>
      <c r="V520" s="32"/>
      <c r="W520" s="32"/>
      <c r="X520" s="32"/>
      <c r="Y520" s="32"/>
      <c r="AA520" s="95"/>
    </row>
    <row r="521" spans="2:27" ht="21" hidden="1" customHeight="1" x14ac:dyDescent="0.2">
      <c r="B521" s="32"/>
      <c r="C521" s="32"/>
      <c r="D521" s="32"/>
      <c r="E521" s="32"/>
      <c r="F521" s="32"/>
      <c r="G521" s="32"/>
      <c r="H521" s="32"/>
      <c r="I521" s="32"/>
      <c r="J521" s="32"/>
      <c r="K521" s="32"/>
      <c r="L521" s="32"/>
      <c r="M521" s="32"/>
      <c r="N521" s="32"/>
      <c r="O521" s="32"/>
      <c r="P521" s="32"/>
      <c r="Q521" s="32"/>
      <c r="R521" s="32"/>
      <c r="S521" s="32"/>
      <c r="T521" s="32"/>
      <c r="U521" s="32"/>
      <c r="V521" s="32"/>
      <c r="W521" s="32"/>
      <c r="X521" s="32"/>
      <c r="Y521" s="32"/>
      <c r="AA521" s="95"/>
    </row>
    <row r="522" spans="2:27" ht="21" hidden="1" customHeight="1" x14ac:dyDescent="0.2">
      <c r="B522" s="32"/>
      <c r="C522" s="32"/>
      <c r="D522" s="32"/>
      <c r="E522" s="32"/>
      <c r="F522" s="32"/>
      <c r="G522" s="32"/>
      <c r="H522" s="32"/>
      <c r="I522" s="32"/>
      <c r="J522" s="32"/>
      <c r="K522" s="32"/>
      <c r="L522" s="32"/>
      <c r="M522" s="32"/>
      <c r="N522" s="32"/>
      <c r="O522" s="32"/>
      <c r="P522" s="32"/>
      <c r="Q522" s="32"/>
      <c r="R522" s="32"/>
      <c r="S522" s="32"/>
      <c r="T522" s="32"/>
      <c r="U522" s="32"/>
      <c r="V522" s="32"/>
      <c r="W522" s="32"/>
      <c r="X522" s="32"/>
      <c r="Y522" s="32"/>
      <c r="AA522" s="95"/>
    </row>
    <row r="523" spans="2:27" ht="21" hidden="1" customHeight="1" x14ac:dyDescent="0.2">
      <c r="B523" s="32"/>
      <c r="C523" s="32"/>
      <c r="D523" s="32"/>
      <c r="E523" s="32"/>
      <c r="F523" s="32"/>
      <c r="G523" s="32"/>
      <c r="H523" s="32"/>
      <c r="I523" s="32"/>
      <c r="J523" s="32"/>
      <c r="K523" s="32"/>
      <c r="L523" s="32"/>
      <c r="M523" s="32"/>
      <c r="N523" s="32"/>
      <c r="O523" s="32"/>
      <c r="P523" s="32"/>
      <c r="Q523" s="32"/>
      <c r="R523" s="32"/>
      <c r="S523" s="32"/>
      <c r="T523" s="32"/>
      <c r="U523" s="32"/>
      <c r="V523" s="32"/>
      <c r="W523" s="32"/>
      <c r="X523" s="32"/>
      <c r="Y523" s="32"/>
      <c r="AA523" s="95"/>
    </row>
    <row r="524" spans="2:27" ht="21" hidden="1" customHeight="1" x14ac:dyDescent="0.2">
      <c r="B524" s="32"/>
      <c r="C524" s="32"/>
      <c r="D524" s="32"/>
      <c r="E524" s="32"/>
      <c r="F524" s="32"/>
      <c r="G524" s="32"/>
      <c r="H524" s="32"/>
      <c r="I524" s="32"/>
      <c r="J524" s="32"/>
      <c r="K524" s="32"/>
      <c r="L524" s="32"/>
      <c r="M524" s="32"/>
      <c r="N524" s="32"/>
      <c r="O524" s="32"/>
      <c r="P524" s="32"/>
      <c r="Q524" s="32"/>
      <c r="R524" s="32"/>
      <c r="S524" s="32"/>
      <c r="T524" s="32"/>
      <c r="U524" s="32"/>
      <c r="V524" s="32"/>
      <c r="W524" s="32"/>
      <c r="X524" s="32"/>
      <c r="Y524" s="32"/>
      <c r="AA524" s="95"/>
    </row>
    <row r="525" spans="2:27" ht="21" hidden="1" customHeight="1" x14ac:dyDescent="0.2">
      <c r="B525" s="32"/>
      <c r="C525" s="32"/>
      <c r="D525" s="32"/>
      <c r="E525" s="32"/>
      <c r="F525" s="32"/>
      <c r="G525" s="32"/>
      <c r="H525" s="32"/>
      <c r="I525" s="32"/>
      <c r="J525" s="32"/>
      <c r="K525" s="32"/>
      <c r="L525" s="32"/>
      <c r="M525" s="32"/>
      <c r="N525" s="32"/>
      <c r="O525" s="32"/>
      <c r="P525" s="32"/>
      <c r="Q525" s="32"/>
      <c r="R525" s="32"/>
      <c r="S525" s="32"/>
      <c r="T525" s="32"/>
      <c r="U525" s="32"/>
      <c r="V525" s="32"/>
      <c r="W525" s="32"/>
      <c r="X525" s="32"/>
      <c r="Y525" s="32"/>
      <c r="AA525" s="95"/>
    </row>
    <row r="526" spans="2:27" ht="21" hidden="1" customHeight="1" x14ac:dyDescent="0.2">
      <c r="B526" s="32"/>
      <c r="C526" s="32"/>
      <c r="D526" s="32"/>
      <c r="E526" s="32"/>
      <c r="F526" s="32"/>
      <c r="G526" s="32"/>
      <c r="H526" s="32"/>
      <c r="I526" s="32"/>
      <c r="J526" s="32"/>
      <c r="K526" s="32"/>
      <c r="L526" s="32"/>
      <c r="M526" s="32"/>
      <c r="N526" s="32"/>
      <c r="O526" s="32"/>
      <c r="P526" s="32"/>
      <c r="Q526" s="32"/>
      <c r="R526" s="32"/>
      <c r="S526" s="32"/>
      <c r="T526" s="32"/>
      <c r="U526" s="32"/>
      <c r="V526" s="32"/>
      <c r="W526" s="32"/>
      <c r="X526" s="32"/>
      <c r="Y526" s="32"/>
      <c r="AA526" s="95"/>
    </row>
    <row r="527" spans="2:27" ht="21" hidden="1" customHeight="1" x14ac:dyDescent="0.2">
      <c r="B527" s="32"/>
      <c r="C527" s="32"/>
      <c r="D527" s="32"/>
      <c r="E527" s="32"/>
      <c r="F527" s="32"/>
      <c r="G527" s="32"/>
      <c r="H527" s="32"/>
      <c r="I527" s="32"/>
      <c r="J527" s="32"/>
      <c r="K527" s="32"/>
      <c r="L527" s="32"/>
      <c r="M527" s="32"/>
      <c r="N527" s="32"/>
      <c r="O527" s="32"/>
      <c r="P527" s="32"/>
      <c r="Q527" s="32"/>
      <c r="R527" s="32"/>
      <c r="S527" s="32"/>
      <c r="T527" s="32"/>
      <c r="U527" s="32"/>
      <c r="V527" s="32"/>
      <c r="W527" s="32"/>
      <c r="X527" s="32"/>
      <c r="Y527" s="32"/>
      <c r="AA527" s="95"/>
    </row>
    <row r="528" spans="2:27" ht="21" hidden="1" customHeight="1" x14ac:dyDescent="0.2">
      <c r="B528" s="32"/>
      <c r="C528" s="32"/>
      <c r="D528" s="32"/>
      <c r="E528" s="32"/>
      <c r="F528" s="32"/>
      <c r="G528" s="32"/>
      <c r="H528" s="32"/>
      <c r="I528" s="32"/>
      <c r="J528" s="32"/>
      <c r="K528" s="32"/>
      <c r="L528" s="32"/>
      <c r="M528" s="32"/>
      <c r="N528" s="32"/>
      <c r="O528" s="32"/>
      <c r="P528" s="32"/>
      <c r="Q528" s="32"/>
      <c r="R528" s="32"/>
      <c r="S528" s="32"/>
      <c r="T528" s="32"/>
      <c r="U528" s="32"/>
      <c r="V528" s="32"/>
      <c r="W528" s="32"/>
      <c r="X528" s="32"/>
      <c r="Y528" s="32"/>
      <c r="AA528" s="95"/>
    </row>
    <row r="529" spans="2:27" ht="21" hidden="1" customHeight="1" x14ac:dyDescent="0.2">
      <c r="B529" s="32"/>
      <c r="C529" s="32"/>
      <c r="D529" s="32"/>
      <c r="E529" s="32"/>
      <c r="F529" s="32"/>
      <c r="G529" s="32"/>
      <c r="H529" s="32"/>
      <c r="I529" s="32"/>
      <c r="J529" s="32"/>
      <c r="K529" s="32"/>
      <c r="L529" s="32"/>
      <c r="M529" s="32"/>
      <c r="N529" s="32"/>
      <c r="O529" s="32"/>
      <c r="P529" s="32"/>
      <c r="Q529" s="32"/>
      <c r="R529" s="32"/>
      <c r="S529" s="32"/>
      <c r="T529" s="32"/>
      <c r="U529" s="32"/>
      <c r="V529" s="32"/>
      <c r="W529" s="32"/>
      <c r="X529" s="32"/>
      <c r="Y529" s="32"/>
      <c r="AA529" s="95"/>
    </row>
    <row r="530" spans="2:27" ht="21" hidden="1" customHeight="1" x14ac:dyDescent="0.2">
      <c r="B530" s="32"/>
      <c r="C530" s="32"/>
      <c r="D530" s="32"/>
      <c r="E530" s="32"/>
      <c r="F530" s="32"/>
      <c r="G530" s="32"/>
      <c r="H530" s="32"/>
      <c r="I530" s="32"/>
      <c r="J530" s="32"/>
      <c r="K530" s="32"/>
      <c r="L530" s="32"/>
      <c r="M530" s="32"/>
      <c r="N530" s="32"/>
      <c r="O530" s="32"/>
      <c r="P530" s="32"/>
      <c r="Q530" s="32"/>
      <c r="R530" s="32"/>
      <c r="S530" s="32"/>
      <c r="T530" s="32"/>
      <c r="U530" s="32"/>
      <c r="V530" s="32"/>
      <c r="W530" s="32"/>
      <c r="X530" s="32"/>
      <c r="Y530" s="32"/>
      <c r="AA530" s="95"/>
    </row>
    <row r="531" spans="2:27" ht="21" hidden="1" customHeight="1" x14ac:dyDescent="0.2">
      <c r="B531" s="32"/>
      <c r="C531" s="32"/>
      <c r="D531" s="32"/>
      <c r="E531" s="32"/>
      <c r="F531" s="32"/>
      <c r="G531" s="32"/>
      <c r="H531" s="32"/>
      <c r="I531" s="32"/>
      <c r="J531" s="32"/>
      <c r="K531" s="32"/>
      <c r="L531" s="32"/>
      <c r="M531" s="32"/>
      <c r="N531" s="32"/>
      <c r="O531" s="32"/>
      <c r="P531" s="32"/>
      <c r="Q531" s="32"/>
      <c r="R531" s="32"/>
      <c r="S531" s="32"/>
      <c r="T531" s="32"/>
      <c r="U531" s="32"/>
      <c r="V531" s="32"/>
      <c r="W531" s="32"/>
      <c r="X531" s="32"/>
      <c r="Y531" s="32"/>
      <c r="AA531" s="95"/>
    </row>
    <row r="532" spans="2:27" ht="21" hidden="1" customHeight="1" x14ac:dyDescent="0.2">
      <c r="B532" s="32"/>
      <c r="C532" s="32"/>
      <c r="D532" s="32"/>
      <c r="E532" s="32"/>
      <c r="F532" s="32"/>
      <c r="G532" s="32"/>
      <c r="H532" s="32"/>
      <c r="I532" s="32"/>
      <c r="J532" s="32"/>
      <c r="K532" s="32"/>
      <c r="L532" s="32"/>
      <c r="M532" s="32"/>
      <c r="N532" s="32"/>
      <c r="O532" s="32"/>
      <c r="P532" s="32"/>
      <c r="Q532" s="32"/>
      <c r="R532" s="32"/>
      <c r="S532" s="32"/>
      <c r="T532" s="32"/>
      <c r="U532" s="32"/>
      <c r="V532" s="32"/>
      <c r="W532" s="32"/>
      <c r="X532" s="32"/>
      <c r="Y532" s="32"/>
      <c r="AA532" s="95"/>
    </row>
    <row r="533" spans="2:27" ht="21" hidden="1" customHeight="1" x14ac:dyDescent="0.2">
      <c r="B533" s="32"/>
      <c r="C533" s="32"/>
      <c r="D533" s="32"/>
      <c r="E533" s="32"/>
      <c r="F533" s="32"/>
      <c r="G533" s="32"/>
      <c r="H533" s="32"/>
      <c r="I533" s="32"/>
      <c r="J533" s="32"/>
      <c r="K533" s="32"/>
      <c r="L533" s="32"/>
      <c r="M533" s="32"/>
      <c r="N533" s="32"/>
      <c r="O533" s="32"/>
      <c r="P533" s="32"/>
      <c r="Q533" s="32"/>
      <c r="R533" s="32"/>
      <c r="S533" s="32"/>
      <c r="T533" s="32"/>
      <c r="U533" s="32"/>
      <c r="V533" s="32"/>
      <c r="W533" s="32"/>
      <c r="X533" s="32"/>
      <c r="Y533" s="32"/>
      <c r="AA533" s="95"/>
    </row>
    <row r="534" spans="2:27" ht="21" hidden="1" customHeight="1" x14ac:dyDescent="0.2">
      <c r="B534" s="32"/>
      <c r="C534" s="32"/>
      <c r="D534" s="32"/>
      <c r="E534" s="32"/>
      <c r="F534" s="32"/>
      <c r="G534" s="32"/>
      <c r="H534" s="32"/>
      <c r="I534" s="32"/>
      <c r="J534" s="32"/>
      <c r="K534" s="32"/>
      <c r="L534" s="32"/>
      <c r="M534" s="32"/>
      <c r="N534" s="32"/>
      <c r="O534" s="32"/>
      <c r="P534" s="32"/>
      <c r="Q534" s="32"/>
      <c r="R534" s="32"/>
      <c r="S534" s="32"/>
      <c r="T534" s="32"/>
      <c r="U534" s="32"/>
      <c r="V534" s="32"/>
      <c r="W534" s="32"/>
      <c r="X534" s="32"/>
      <c r="Y534" s="32"/>
      <c r="AA534" s="95"/>
    </row>
    <row r="535" spans="2:27" ht="21" hidden="1" customHeight="1" x14ac:dyDescent="0.2">
      <c r="B535" s="32"/>
      <c r="C535" s="32"/>
      <c r="D535" s="32"/>
      <c r="E535" s="32"/>
      <c r="F535" s="32"/>
      <c r="G535" s="32"/>
      <c r="H535" s="32"/>
      <c r="I535" s="32"/>
      <c r="J535" s="32"/>
      <c r="K535" s="32"/>
      <c r="L535" s="32"/>
      <c r="M535" s="32"/>
      <c r="N535" s="32"/>
      <c r="O535" s="32"/>
      <c r="P535" s="32"/>
      <c r="Q535" s="32"/>
      <c r="R535" s="32"/>
      <c r="S535" s="32"/>
      <c r="T535" s="32"/>
      <c r="U535" s="32"/>
      <c r="V535" s="32"/>
      <c r="W535" s="32"/>
      <c r="X535" s="32"/>
      <c r="Y535" s="32"/>
      <c r="AA535" s="95"/>
    </row>
    <row r="536" spans="2:27" ht="21" hidden="1" customHeight="1" x14ac:dyDescent="0.2">
      <c r="B536" s="32"/>
      <c r="C536" s="32"/>
      <c r="D536" s="32"/>
      <c r="E536" s="32"/>
      <c r="F536" s="32"/>
      <c r="G536" s="32"/>
      <c r="H536" s="32"/>
      <c r="I536" s="32"/>
      <c r="J536" s="32"/>
      <c r="K536" s="32"/>
      <c r="L536" s="32"/>
      <c r="M536" s="32"/>
      <c r="N536" s="32"/>
      <c r="O536" s="32"/>
      <c r="P536" s="32"/>
      <c r="Q536" s="32"/>
      <c r="R536" s="32"/>
      <c r="S536" s="32"/>
      <c r="T536" s="32"/>
      <c r="U536" s="32"/>
      <c r="V536" s="32"/>
      <c r="W536" s="32"/>
      <c r="X536" s="32"/>
      <c r="Y536" s="32"/>
      <c r="AA536" s="95"/>
    </row>
    <row r="537" spans="2:27" ht="21" hidden="1" customHeight="1" x14ac:dyDescent="0.2">
      <c r="B537" s="32"/>
      <c r="C537" s="32"/>
      <c r="D537" s="32"/>
      <c r="E537" s="32"/>
      <c r="F537" s="32"/>
      <c r="G537" s="32"/>
      <c r="H537" s="32"/>
      <c r="I537" s="32"/>
      <c r="J537" s="32"/>
      <c r="K537" s="32"/>
      <c r="L537" s="32"/>
      <c r="M537" s="32"/>
      <c r="N537" s="32"/>
      <c r="O537" s="32"/>
      <c r="P537" s="32"/>
      <c r="Q537" s="32"/>
      <c r="R537" s="32"/>
      <c r="S537" s="32"/>
      <c r="T537" s="32"/>
      <c r="U537" s="32"/>
      <c r="V537" s="32"/>
      <c r="W537" s="32"/>
      <c r="X537" s="32"/>
      <c r="Y537" s="32"/>
      <c r="AA537" s="95"/>
    </row>
    <row r="538" spans="2:27" ht="21" hidden="1" customHeight="1" x14ac:dyDescent="0.2">
      <c r="B538" s="32"/>
      <c r="C538" s="32"/>
      <c r="D538" s="32"/>
      <c r="E538" s="32"/>
      <c r="F538" s="32"/>
      <c r="G538" s="32"/>
      <c r="H538" s="32"/>
      <c r="I538" s="32"/>
      <c r="J538" s="32"/>
      <c r="K538" s="32"/>
      <c r="L538" s="32"/>
      <c r="M538" s="32"/>
      <c r="N538" s="32"/>
      <c r="O538" s="32"/>
      <c r="P538" s="32"/>
      <c r="Q538" s="32"/>
      <c r="R538" s="32"/>
      <c r="S538" s="32"/>
      <c r="T538" s="32"/>
      <c r="U538" s="32"/>
      <c r="V538" s="32"/>
      <c r="W538" s="32"/>
      <c r="X538" s="32"/>
      <c r="Y538" s="32"/>
      <c r="AA538" s="95"/>
    </row>
    <row r="539" spans="2:27" ht="21" hidden="1" customHeight="1" x14ac:dyDescent="0.2">
      <c r="B539" s="32"/>
      <c r="C539" s="32"/>
      <c r="D539" s="32"/>
      <c r="E539" s="32"/>
      <c r="F539" s="32"/>
      <c r="G539" s="32"/>
      <c r="H539" s="32"/>
      <c r="I539" s="32"/>
      <c r="J539" s="32"/>
      <c r="K539" s="32"/>
      <c r="L539" s="32"/>
      <c r="M539" s="32"/>
      <c r="N539" s="32"/>
      <c r="O539" s="32"/>
      <c r="P539" s="32"/>
      <c r="Q539" s="32"/>
      <c r="R539" s="32"/>
      <c r="S539" s="32"/>
      <c r="T539" s="32"/>
      <c r="U539" s="32"/>
      <c r="V539" s="32"/>
      <c r="W539" s="32"/>
      <c r="X539" s="32"/>
      <c r="Y539" s="32"/>
      <c r="AA539" s="95"/>
    </row>
    <row r="540" spans="2:27" ht="21" hidden="1" customHeight="1" x14ac:dyDescent="0.2">
      <c r="B540" s="32"/>
      <c r="C540" s="32"/>
      <c r="D540" s="32"/>
      <c r="E540" s="32"/>
      <c r="F540" s="32"/>
      <c r="G540" s="32"/>
      <c r="H540" s="32"/>
      <c r="I540" s="32"/>
      <c r="J540" s="32"/>
      <c r="K540" s="32"/>
      <c r="L540" s="32"/>
      <c r="M540" s="32"/>
      <c r="N540" s="32"/>
      <c r="O540" s="32"/>
      <c r="P540" s="32"/>
      <c r="Q540" s="32"/>
      <c r="R540" s="32"/>
      <c r="S540" s="32"/>
      <c r="T540" s="32"/>
      <c r="U540" s="32"/>
      <c r="V540" s="32"/>
      <c r="W540" s="32"/>
      <c r="X540" s="32"/>
      <c r="Y540" s="32"/>
      <c r="AA540" s="95"/>
    </row>
    <row r="541" spans="2:27" ht="21" hidden="1" customHeight="1" x14ac:dyDescent="0.2">
      <c r="B541" s="32"/>
      <c r="C541" s="32"/>
      <c r="D541" s="32"/>
      <c r="E541" s="32"/>
      <c r="F541" s="32"/>
      <c r="G541" s="32"/>
      <c r="H541" s="32"/>
      <c r="I541" s="32"/>
      <c r="J541" s="32"/>
      <c r="K541" s="32"/>
      <c r="L541" s="32"/>
      <c r="M541" s="32"/>
      <c r="N541" s="32"/>
      <c r="O541" s="32"/>
      <c r="P541" s="32"/>
      <c r="Q541" s="32"/>
      <c r="R541" s="32"/>
      <c r="S541" s="32"/>
      <c r="T541" s="32"/>
      <c r="U541" s="32"/>
      <c r="V541" s="32"/>
      <c r="W541" s="32"/>
      <c r="X541" s="32"/>
      <c r="Y541" s="32"/>
      <c r="AA541" s="95"/>
    </row>
    <row r="542" spans="2:27" ht="21" hidden="1" customHeight="1" x14ac:dyDescent="0.2">
      <c r="B542" s="32"/>
      <c r="C542" s="32"/>
      <c r="D542" s="32"/>
      <c r="E542" s="32"/>
      <c r="F542" s="32"/>
      <c r="G542" s="32"/>
      <c r="H542" s="32"/>
      <c r="I542" s="32"/>
      <c r="J542" s="32"/>
      <c r="K542" s="32"/>
      <c r="L542" s="32"/>
      <c r="M542" s="32"/>
      <c r="N542" s="32"/>
      <c r="O542" s="32"/>
      <c r="P542" s="32"/>
      <c r="Q542" s="32"/>
      <c r="R542" s="32"/>
      <c r="S542" s="32"/>
      <c r="T542" s="32"/>
      <c r="U542" s="32"/>
      <c r="V542" s="32"/>
      <c r="W542" s="32"/>
      <c r="X542" s="32"/>
      <c r="Y542" s="32"/>
      <c r="AA542" s="95"/>
    </row>
    <row r="543" spans="2:27" ht="21" hidden="1" customHeight="1" x14ac:dyDescent="0.2">
      <c r="B543" s="32"/>
      <c r="C543" s="32"/>
      <c r="D543" s="32"/>
      <c r="E543" s="32"/>
      <c r="F543" s="32"/>
      <c r="G543" s="32"/>
      <c r="H543" s="32"/>
      <c r="I543" s="32"/>
      <c r="J543" s="32"/>
      <c r="K543" s="32"/>
      <c r="L543" s="32"/>
      <c r="M543" s="32"/>
      <c r="N543" s="32"/>
      <c r="O543" s="32"/>
      <c r="P543" s="32"/>
      <c r="Q543" s="32"/>
      <c r="R543" s="32"/>
      <c r="S543" s="32"/>
      <c r="T543" s="32"/>
      <c r="U543" s="32"/>
      <c r="V543" s="32"/>
      <c r="W543" s="32"/>
      <c r="X543" s="32"/>
      <c r="Y543" s="32"/>
      <c r="AA543" s="95"/>
    </row>
    <row r="544" spans="2:27" ht="21" hidden="1" customHeight="1" x14ac:dyDescent="0.2">
      <c r="B544" s="32"/>
      <c r="C544" s="32"/>
      <c r="D544" s="32"/>
      <c r="E544" s="32"/>
      <c r="F544" s="32"/>
      <c r="G544" s="32"/>
      <c r="H544" s="32"/>
      <c r="I544" s="32"/>
      <c r="J544" s="32"/>
      <c r="K544" s="32"/>
      <c r="L544" s="32"/>
      <c r="M544" s="32"/>
      <c r="N544" s="32"/>
      <c r="O544" s="32"/>
      <c r="P544" s="32"/>
      <c r="Q544" s="32"/>
      <c r="R544" s="32"/>
      <c r="S544" s="32"/>
      <c r="T544" s="32"/>
      <c r="U544" s="32"/>
      <c r="V544" s="32"/>
      <c r="W544" s="32"/>
      <c r="X544" s="32"/>
      <c r="Y544" s="32"/>
      <c r="AA544" s="95"/>
    </row>
    <row r="545" spans="2:27" ht="21" hidden="1" customHeight="1" x14ac:dyDescent="0.2">
      <c r="B545" s="32"/>
      <c r="C545" s="32"/>
      <c r="D545" s="32"/>
      <c r="E545" s="32"/>
      <c r="F545" s="32"/>
      <c r="G545" s="32"/>
      <c r="H545" s="32"/>
      <c r="I545" s="32"/>
      <c r="J545" s="32"/>
      <c r="K545" s="32"/>
      <c r="L545" s="32"/>
      <c r="M545" s="32"/>
      <c r="N545" s="32"/>
      <c r="O545" s="32"/>
      <c r="P545" s="32"/>
      <c r="Q545" s="32"/>
      <c r="R545" s="32"/>
      <c r="S545" s="32"/>
      <c r="T545" s="32"/>
      <c r="U545" s="32"/>
      <c r="V545" s="32"/>
      <c r="W545" s="32"/>
      <c r="X545" s="32"/>
      <c r="Y545" s="32"/>
      <c r="AA545" s="95"/>
    </row>
    <row r="546" spans="2:27" ht="21" hidden="1" customHeight="1" x14ac:dyDescent="0.2">
      <c r="B546" s="32"/>
      <c r="C546" s="32"/>
      <c r="D546" s="32"/>
      <c r="E546" s="32"/>
      <c r="F546" s="32"/>
      <c r="G546" s="32"/>
      <c r="H546" s="32"/>
      <c r="I546" s="32"/>
      <c r="J546" s="32"/>
      <c r="K546" s="32"/>
      <c r="L546" s="32"/>
      <c r="M546" s="32"/>
      <c r="N546" s="32"/>
      <c r="O546" s="32"/>
      <c r="P546" s="32"/>
      <c r="Q546" s="32"/>
      <c r="R546" s="32"/>
      <c r="S546" s="32"/>
      <c r="T546" s="32"/>
      <c r="U546" s="32"/>
      <c r="V546" s="32"/>
      <c r="W546" s="32"/>
      <c r="X546" s="32"/>
      <c r="Y546" s="32"/>
      <c r="AA546" s="95"/>
    </row>
    <row r="547" spans="2:27" ht="21" hidden="1" customHeight="1" x14ac:dyDescent="0.2">
      <c r="B547" s="32"/>
      <c r="C547" s="32"/>
      <c r="D547" s="32"/>
      <c r="E547" s="32"/>
      <c r="F547" s="32"/>
      <c r="G547" s="32"/>
      <c r="H547" s="32"/>
      <c r="I547" s="32"/>
      <c r="J547" s="32"/>
      <c r="K547" s="32"/>
      <c r="L547" s="32"/>
      <c r="M547" s="32"/>
      <c r="N547" s="32"/>
      <c r="O547" s="32"/>
      <c r="P547" s="32"/>
      <c r="Q547" s="32"/>
      <c r="R547" s="32"/>
      <c r="S547" s="32"/>
      <c r="T547" s="32"/>
      <c r="U547" s="32"/>
      <c r="V547" s="32"/>
      <c r="W547" s="32"/>
      <c r="X547" s="32"/>
      <c r="Y547" s="32"/>
      <c r="AA547" s="95"/>
    </row>
    <row r="548" spans="2:27" ht="21" hidden="1" customHeight="1" x14ac:dyDescent="0.2">
      <c r="B548" s="32"/>
      <c r="C548" s="32"/>
      <c r="D548" s="32"/>
      <c r="E548" s="32"/>
      <c r="F548" s="32"/>
      <c r="G548" s="32"/>
      <c r="H548" s="32"/>
      <c r="I548" s="32"/>
      <c r="J548" s="32"/>
      <c r="K548" s="32"/>
      <c r="L548" s="32"/>
      <c r="M548" s="32"/>
      <c r="N548" s="32"/>
      <c r="O548" s="32"/>
      <c r="P548" s="32"/>
      <c r="Q548" s="32"/>
      <c r="R548" s="32"/>
      <c r="S548" s="32"/>
      <c r="T548" s="32"/>
      <c r="U548" s="32"/>
      <c r="V548" s="32"/>
      <c r="W548" s="32"/>
      <c r="X548" s="32"/>
      <c r="Y548" s="32"/>
      <c r="AA548" s="95"/>
    </row>
    <row r="549" spans="2:27" ht="21" hidden="1" customHeight="1" x14ac:dyDescent="0.2">
      <c r="B549" s="32"/>
      <c r="C549" s="32"/>
      <c r="D549" s="32"/>
      <c r="E549" s="32"/>
      <c r="F549" s="32"/>
      <c r="G549" s="32"/>
      <c r="H549" s="32"/>
      <c r="I549" s="32"/>
      <c r="J549" s="32"/>
      <c r="K549" s="32"/>
      <c r="L549" s="32"/>
      <c r="M549" s="32"/>
      <c r="N549" s="32"/>
      <c r="O549" s="32"/>
      <c r="P549" s="32"/>
      <c r="Q549" s="32"/>
      <c r="R549" s="32"/>
      <c r="S549" s="32"/>
      <c r="T549" s="32"/>
      <c r="U549" s="32"/>
      <c r="V549" s="32"/>
      <c r="W549" s="32"/>
      <c r="X549" s="32"/>
      <c r="Y549" s="32"/>
      <c r="AA549" s="95"/>
    </row>
    <row r="550" spans="2:27" ht="21" hidden="1" customHeight="1" x14ac:dyDescent="0.2">
      <c r="B550" s="32"/>
      <c r="C550" s="32"/>
      <c r="D550" s="32"/>
      <c r="E550" s="32"/>
      <c r="F550" s="32"/>
      <c r="G550" s="32"/>
      <c r="H550" s="32"/>
      <c r="I550" s="32"/>
      <c r="J550" s="32"/>
      <c r="K550" s="32"/>
      <c r="L550" s="32"/>
      <c r="M550" s="32"/>
      <c r="N550" s="32"/>
      <c r="O550" s="32"/>
      <c r="P550" s="32"/>
      <c r="Q550" s="32"/>
      <c r="R550" s="32"/>
      <c r="S550" s="32"/>
      <c r="T550" s="32"/>
      <c r="U550" s="32"/>
      <c r="V550" s="32"/>
      <c r="W550" s="32"/>
      <c r="X550" s="32"/>
      <c r="Y550" s="32"/>
      <c r="AA550" s="95"/>
    </row>
    <row r="551" spans="2:27" ht="21" hidden="1" customHeight="1" x14ac:dyDescent="0.2">
      <c r="B551" s="32"/>
      <c r="C551" s="32"/>
      <c r="D551" s="32"/>
      <c r="E551" s="32"/>
      <c r="F551" s="32"/>
      <c r="G551" s="32"/>
      <c r="H551" s="32"/>
      <c r="I551" s="32"/>
      <c r="J551" s="32"/>
      <c r="K551" s="32"/>
      <c r="L551" s="32"/>
      <c r="M551" s="32"/>
      <c r="N551" s="32"/>
      <c r="O551" s="32"/>
      <c r="P551" s="32"/>
      <c r="Q551" s="32"/>
      <c r="R551" s="32"/>
      <c r="S551" s="32"/>
      <c r="T551" s="32"/>
      <c r="U551" s="32"/>
      <c r="V551" s="32"/>
      <c r="W551" s="32"/>
      <c r="X551" s="32"/>
      <c r="Y551" s="32"/>
      <c r="AA551" s="95"/>
    </row>
    <row r="552" spans="2:27" ht="21" hidden="1" customHeight="1" x14ac:dyDescent="0.2">
      <c r="B552" s="32"/>
      <c r="C552" s="32"/>
      <c r="D552" s="32"/>
      <c r="E552" s="32"/>
      <c r="F552" s="32"/>
      <c r="G552" s="32"/>
      <c r="H552" s="32"/>
      <c r="I552" s="32"/>
      <c r="J552" s="32"/>
      <c r="K552" s="32"/>
      <c r="L552" s="32"/>
      <c r="M552" s="32"/>
      <c r="N552" s="32"/>
      <c r="O552" s="32"/>
      <c r="P552" s="32"/>
      <c r="Q552" s="32"/>
      <c r="R552" s="32"/>
      <c r="S552" s="32"/>
      <c r="T552" s="32"/>
      <c r="U552" s="32"/>
      <c r="V552" s="32"/>
      <c r="W552" s="32"/>
      <c r="X552" s="32"/>
      <c r="Y552" s="32"/>
      <c r="AA552" s="95"/>
    </row>
    <row r="553" spans="2:27" ht="21" hidden="1" customHeight="1" x14ac:dyDescent="0.2">
      <c r="B553" s="32"/>
      <c r="C553" s="32"/>
      <c r="D553" s="32"/>
      <c r="E553" s="32"/>
      <c r="F553" s="32"/>
      <c r="G553" s="32"/>
      <c r="H553" s="32"/>
      <c r="I553" s="32"/>
      <c r="J553" s="32"/>
      <c r="K553" s="32"/>
      <c r="L553" s="32"/>
      <c r="M553" s="32"/>
      <c r="N553" s="32"/>
      <c r="O553" s="32"/>
      <c r="P553" s="32"/>
      <c r="Q553" s="32"/>
      <c r="R553" s="32"/>
      <c r="S553" s="32"/>
      <c r="T553" s="32"/>
      <c r="U553" s="32"/>
      <c r="V553" s="32"/>
      <c r="W553" s="32"/>
      <c r="X553" s="32"/>
      <c r="Y553" s="32"/>
      <c r="AA553" s="95"/>
    </row>
    <row r="554" spans="2:27" ht="21" hidden="1" customHeight="1" x14ac:dyDescent="0.2">
      <c r="B554" s="32"/>
      <c r="C554" s="32"/>
      <c r="D554" s="32"/>
      <c r="E554" s="32"/>
      <c r="F554" s="32"/>
      <c r="G554" s="32"/>
      <c r="H554" s="32"/>
      <c r="I554" s="32"/>
      <c r="J554" s="32"/>
      <c r="K554" s="32"/>
      <c r="L554" s="32"/>
      <c r="M554" s="32"/>
      <c r="N554" s="32"/>
      <c r="O554" s="32"/>
      <c r="P554" s="32"/>
      <c r="Q554" s="32"/>
      <c r="R554" s="32"/>
      <c r="S554" s="32"/>
      <c r="T554" s="32"/>
      <c r="U554" s="32"/>
      <c r="V554" s="32"/>
      <c r="W554" s="32"/>
      <c r="X554" s="32"/>
      <c r="Y554" s="32"/>
      <c r="AA554" s="95"/>
    </row>
    <row r="555" spans="2:27" ht="21" hidden="1" customHeight="1" x14ac:dyDescent="0.2">
      <c r="B555" s="32"/>
      <c r="C555" s="32"/>
      <c r="D555" s="32"/>
      <c r="E555" s="32"/>
      <c r="F555" s="32"/>
      <c r="G555" s="32"/>
      <c r="H555" s="32"/>
      <c r="I555" s="32"/>
      <c r="J555" s="32"/>
      <c r="K555" s="32"/>
      <c r="L555" s="32"/>
      <c r="M555" s="32"/>
      <c r="N555" s="32"/>
      <c r="O555" s="32"/>
      <c r="P555" s="32"/>
      <c r="Q555" s="32"/>
      <c r="R555" s="32"/>
      <c r="S555" s="32"/>
      <c r="T555" s="32"/>
      <c r="U555" s="32"/>
      <c r="V555" s="32"/>
      <c r="W555" s="32"/>
      <c r="X555" s="32"/>
      <c r="Y555" s="32"/>
      <c r="AA555" s="95"/>
    </row>
    <row r="556" spans="2:27" ht="21" hidden="1" customHeight="1" x14ac:dyDescent="0.2">
      <c r="B556" s="32"/>
      <c r="C556" s="32"/>
      <c r="D556" s="32"/>
      <c r="E556" s="32"/>
      <c r="F556" s="32"/>
      <c r="G556" s="32"/>
      <c r="H556" s="32"/>
      <c r="I556" s="32"/>
      <c r="J556" s="32"/>
      <c r="K556" s="32"/>
      <c r="L556" s="32"/>
      <c r="M556" s="32"/>
      <c r="N556" s="32"/>
      <c r="O556" s="32"/>
      <c r="P556" s="32"/>
      <c r="Q556" s="32"/>
      <c r="R556" s="32"/>
      <c r="S556" s="32"/>
      <c r="T556" s="32"/>
      <c r="U556" s="32"/>
      <c r="V556" s="32"/>
      <c r="W556" s="32"/>
      <c r="X556" s="32"/>
      <c r="Y556" s="32"/>
      <c r="AA556" s="95"/>
    </row>
    <row r="557" spans="2:27" ht="21" hidden="1" customHeight="1" x14ac:dyDescent="0.2">
      <c r="B557" s="32"/>
      <c r="C557" s="32"/>
      <c r="D557" s="32"/>
      <c r="E557" s="32"/>
      <c r="F557" s="32"/>
      <c r="G557" s="32"/>
      <c r="H557" s="32"/>
      <c r="I557" s="32"/>
      <c r="J557" s="32"/>
      <c r="K557" s="32"/>
      <c r="L557" s="32"/>
      <c r="M557" s="32"/>
      <c r="N557" s="32"/>
      <c r="O557" s="32"/>
      <c r="P557" s="32"/>
      <c r="Q557" s="32"/>
      <c r="R557" s="32"/>
      <c r="S557" s="32"/>
      <c r="T557" s="32"/>
      <c r="U557" s="32"/>
      <c r="V557" s="32"/>
      <c r="W557" s="32"/>
      <c r="X557" s="32"/>
      <c r="Y557" s="32"/>
      <c r="AA557" s="95"/>
    </row>
    <row r="558" spans="2:27" ht="21" hidden="1" customHeight="1" x14ac:dyDescent="0.2">
      <c r="B558" s="32"/>
      <c r="C558" s="32"/>
      <c r="D558" s="32"/>
      <c r="E558" s="32"/>
      <c r="F558" s="32"/>
      <c r="G558" s="32"/>
      <c r="H558" s="32"/>
      <c r="I558" s="32"/>
      <c r="J558" s="32"/>
      <c r="K558" s="32"/>
      <c r="L558" s="32"/>
      <c r="M558" s="32"/>
      <c r="N558" s="32"/>
      <c r="O558" s="32"/>
      <c r="P558" s="32"/>
      <c r="Q558" s="32"/>
      <c r="R558" s="32"/>
      <c r="S558" s="32"/>
      <c r="T558" s="32"/>
      <c r="U558" s="32"/>
      <c r="V558" s="32"/>
      <c r="W558" s="32"/>
      <c r="X558" s="32"/>
      <c r="Y558" s="32"/>
      <c r="AA558" s="95"/>
    </row>
    <row r="559" spans="2:27" ht="21" hidden="1" customHeight="1" x14ac:dyDescent="0.2">
      <c r="B559" s="32"/>
      <c r="C559" s="32"/>
      <c r="D559" s="32"/>
      <c r="E559" s="32"/>
      <c r="F559" s="32"/>
      <c r="G559" s="32"/>
      <c r="H559" s="32"/>
      <c r="I559" s="32"/>
      <c r="J559" s="32"/>
      <c r="K559" s="32"/>
      <c r="L559" s="32"/>
      <c r="M559" s="32"/>
      <c r="N559" s="32"/>
      <c r="O559" s="32"/>
      <c r="P559" s="32"/>
      <c r="Q559" s="32"/>
      <c r="R559" s="32"/>
      <c r="S559" s="32"/>
      <c r="T559" s="32"/>
      <c r="U559" s="32"/>
      <c r="V559" s="32"/>
      <c r="W559" s="32"/>
      <c r="X559" s="32"/>
      <c r="Y559" s="32"/>
      <c r="AA559" s="95"/>
    </row>
    <row r="560" spans="2:27" ht="21" hidden="1" customHeight="1" x14ac:dyDescent="0.2">
      <c r="B560" s="32"/>
      <c r="C560" s="32"/>
      <c r="D560" s="32"/>
      <c r="E560" s="32"/>
      <c r="F560" s="32"/>
      <c r="G560" s="32"/>
      <c r="H560" s="32"/>
      <c r="I560" s="32"/>
      <c r="J560" s="32"/>
      <c r="K560" s="32"/>
      <c r="L560" s="32"/>
      <c r="M560" s="32"/>
      <c r="N560" s="32"/>
      <c r="O560" s="32"/>
      <c r="P560" s="32"/>
      <c r="Q560" s="32"/>
      <c r="R560" s="32"/>
      <c r="S560" s="32"/>
      <c r="T560" s="32"/>
      <c r="U560" s="32"/>
      <c r="V560" s="32"/>
      <c r="W560" s="32"/>
      <c r="X560" s="32"/>
      <c r="Y560" s="32"/>
      <c r="AA560" s="95"/>
    </row>
    <row r="561" spans="2:27" ht="21" hidden="1" customHeight="1" x14ac:dyDescent="0.2">
      <c r="B561" s="32"/>
      <c r="C561" s="32"/>
      <c r="D561" s="32"/>
      <c r="E561" s="32"/>
      <c r="F561" s="32"/>
      <c r="G561" s="32"/>
      <c r="H561" s="32"/>
      <c r="I561" s="32"/>
      <c r="J561" s="32"/>
      <c r="K561" s="32"/>
      <c r="L561" s="32"/>
      <c r="M561" s="32"/>
      <c r="N561" s="32"/>
      <c r="O561" s="32"/>
      <c r="P561" s="32"/>
      <c r="Q561" s="32"/>
      <c r="R561" s="32"/>
      <c r="S561" s="32"/>
      <c r="T561" s="32"/>
      <c r="U561" s="32"/>
      <c r="V561" s="32"/>
      <c r="W561" s="32"/>
      <c r="X561" s="32"/>
      <c r="Y561" s="32"/>
      <c r="AA561" s="95"/>
    </row>
    <row r="562" spans="2:27" ht="21" hidden="1" customHeight="1" x14ac:dyDescent="0.2">
      <c r="B562" s="32"/>
      <c r="C562" s="32"/>
      <c r="D562" s="32"/>
      <c r="E562" s="32"/>
      <c r="F562" s="32"/>
      <c r="G562" s="32"/>
      <c r="H562" s="32"/>
      <c r="I562" s="32"/>
      <c r="J562" s="32"/>
      <c r="K562" s="32"/>
      <c r="L562" s="32"/>
      <c r="M562" s="32"/>
      <c r="N562" s="32"/>
      <c r="O562" s="32"/>
      <c r="P562" s="32"/>
      <c r="Q562" s="32"/>
      <c r="R562" s="32"/>
      <c r="S562" s="32"/>
      <c r="T562" s="32"/>
      <c r="U562" s="32"/>
      <c r="V562" s="32"/>
      <c r="W562" s="32"/>
      <c r="X562" s="32"/>
      <c r="Y562" s="32"/>
      <c r="AA562" s="95"/>
    </row>
    <row r="563" spans="2:27" ht="21" hidden="1" customHeight="1" x14ac:dyDescent="0.2">
      <c r="B563" s="32"/>
      <c r="C563" s="32"/>
      <c r="D563" s="32"/>
      <c r="E563" s="32"/>
      <c r="F563" s="32"/>
      <c r="G563" s="32"/>
      <c r="H563" s="32"/>
      <c r="I563" s="32"/>
      <c r="J563" s="32"/>
      <c r="K563" s="32"/>
      <c r="L563" s="32"/>
      <c r="M563" s="32"/>
      <c r="N563" s="32"/>
      <c r="O563" s="32"/>
      <c r="P563" s="32"/>
      <c r="Q563" s="32"/>
      <c r="R563" s="32"/>
      <c r="S563" s="32"/>
      <c r="T563" s="32"/>
      <c r="U563" s="32"/>
      <c r="V563" s="32"/>
      <c r="W563" s="32"/>
      <c r="X563" s="32"/>
      <c r="Y563" s="32"/>
      <c r="AA563" s="95"/>
    </row>
    <row r="564" spans="2:27" ht="21" hidden="1" customHeight="1" x14ac:dyDescent="0.2">
      <c r="B564" s="32"/>
      <c r="C564" s="32"/>
      <c r="D564" s="32"/>
      <c r="E564" s="32"/>
      <c r="F564" s="32"/>
      <c r="G564" s="32"/>
      <c r="H564" s="32"/>
      <c r="I564" s="32"/>
      <c r="J564" s="32"/>
      <c r="K564" s="32"/>
      <c r="L564" s="32"/>
      <c r="M564" s="32"/>
      <c r="N564" s="32"/>
      <c r="O564" s="32"/>
      <c r="P564" s="32"/>
      <c r="Q564" s="32"/>
      <c r="R564" s="32"/>
      <c r="S564" s="32"/>
      <c r="T564" s="32"/>
      <c r="U564" s="32"/>
      <c r="V564" s="32"/>
      <c r="W564" s="32"/>
      <c r="X564" s="32"/>
      <c r="Y564" s="32"/>
      <c r="AA564" s="95"/>
    </row>
    <row r="565" spans="2:27" ht="21" hidden="1" customHeight="1" x14ac:dyDescent="0.2">
      <c r="B565" s="32"/>
      <c r="C565" s="32"/>
      <c r="D565" s="32"/>
      <c r="E565" s="32"/>
      <c r="F565" s="32"/>
      <c r="G565" s="32"/>
      <c r="H565" s="32"/>
      <c r="I565" s="32"/>
      <c r="J565" s="32"/>
      <c r="K565" s="32"/>
      <c r="L565" s="32"/>
      <c r="M565" s="32"/>
      <c r="N565" s="32"/>
      <c r="O565" s="32"/>
      <c r="P565" s="32"/>
      <c r="Q565" s="32"/>
      <c r="R565" s="32"/>
      <c r="S565" s="32"/>
      <c r="T565" s="32"/>
      <c r="U565" s="32"/>
      <c r="V565" s="32"/>
      <c r="W565" s="32"/>
      <c r="X565" s="32"/>
      <c r="Y565" s="32"/>
      <c r="AA565" s="95"/>
    </row>
    <row r="566" spans="2:27" ht="21" hidden="1" customHeight="1" x14ac:dyDescent="0.2">
      <c r="B566" s="32"/>
      <c r="C566" s="32"/>
      <c r="D566" s="32"/>
      <c r="E566" s="32"/>
      <c r="F566" s="32"/>
      <c r="G566" s="32"/>
      <c r="H566" s="32"/>
      <c r="I566" s="32"/>
      <c r="J566" s="32"/>
      <c r="K566" s="32"/>
      <c r="L566" s="32"/>
      <c r="M566" s="32"/>
      <c r="N566" s="32"/>
      <c r="O566" s="32"/>
      <c r="P566" s="32"/>
      <c r="Q566" s="32"/>
      <c r="R566" s="32"/>
      <c r="S566" s="32"/>
      <c r="T566" s="32"/>
      <c r="U566" s="32"/>
      <c r="V566" s="32"/>
      <c r="W566" s="32"/>
      <c r="X566" s="32"/>
      <c r="Y566" s="32"/>
      <c r="AA566" s="95"/>
    </row>
    <row r="567" spans="2:27" ht="21" hidden="1" customHeight="1" x14ac:dyDescent="0.2">
      <c r="B567" s="32"/>
      <c r="C567" s="32"/>
      <c r="D567" s="32"/>
      <c r="E567" s="32"/>
      <c r="F567" s="32"/>
      <c r="G567" s="32"/>
      <c r="H567" s="32"/>
      <c r="I567" s="32"/>
      <c r="J567" s="32"/>
      <c r="K567" s="32"/>
      <c r="L567" s="32"/>
      <c r="M567" s="32"/>
      <c r="N567" s="32"/>
      <c r="O567" s="32"/>
      <c r="P567" s="32"/>
      <c r="Q567" s="32"/>
      <c r="R567" s="32"/>
      <c r="S567" s="32"/>
      <c r="T567" s="32"/>
      <c r="U567" s="32"/>
      <c r="V567" s="32"/>
      <c r="W567" s="32"/>
      <c r="X567" s="32"/>
      <c r="Y567" s="32"/>
      <c r="AA567" s="95"/>
    </row>
    <row r="568" spans="2:27" ht="21" hidden="1" customHeight="1" x14ac:dyDescent="0.2">
      <c r="B568" s="32"/>
      <c r="C568" s="32"/>
      <c r="D568" s="32"/>
      <c r="E568" s="32"/>
      <c r="F568" s="32"/>
      <c r="G568" s="32"/>
      <c r="H568" s="32"/>
      <c r="I568" s="32"/>
      <c r="J568" s="32"/>
      <c r="K568" s="32"/>
      <c r="L568" s="32"/>
      <c r="M568" s="32"/>
      <c r="N568" s="32"/>
      <c r="O568" s="32"/>
      <c r="P568" s="32"/>
      <c r="Q568" s="32"/>
      <c r="R568" s="32"/>
      <c r="S568" s="32"/>
      <c r="T568" s="32"/>
      <c r="U568" s="32"/>
      <c r="V568" s="32"/>
      <c r="W568" s="32"/>
      <c r="X568" s="32"/>
      <c r="Y568" s="32"/>
      <c r="AA568" s="95"/>
    </row>
    <row r="569" spans="2:27" ht="21" hidden="1" customHeight="1" x14ac:dyDescent="0.2">
      <c r="B569" s="32"/>
      <c r="C569" s="32"/>
      <c r="D569" s="32"/>
      <c r="E569" s="32"/>
      <c r="F569" s="32"/>
      <c r="G569" s="32"/>
      <c r="H569" s="32"/>
      <c r="I569" s="32"/>
      <c r="J569" s="32"/>
      <c r="K569" s="32"/>
      <c r="L569" s="32"/>
      <c r="M569" s="32"/>
      <c r="N569" s="32"/>
      <c r="O569" s="32"/>
      <c r="P569" s="32"/>
      <c r="Q569" s="32"/>
      <c r="R569" s="32"/>
      <c r="S569" s="32"/>
      <c r="T569" s="32"/>
      <c r="U569" s="32"/>
      <c r="V569" s="32"/>
      <c r="W569" s="32"/>
      <c r="X569" s="32"/>
      <c r="Y569" s="32"/>
      <c r="AA569" s="95"/>
    </row>
    <row r="570" spans="2:27" ht="21" hidden="1" customHeight="1" x14ac:dyDescent="0.2">
      <c r="B570" s="32"/>
      <c r="C570" s="32"/>
      <c r="D570" s="32"/>
      <c r="E570" s="32"/>
      <c r="F570" s="32"/>
      <c r="G570" s="32"/>
      <c r="H570" s="32"/>
      <c r="I570" s="32"/>
      <c r="J570" s="32"/>
      <c r="K570" s="32"/>
      <c r="L570" s="32"/>
      <c r="M570" s="32"/>
      <c r="N570" s="32"/>
      <c r="O570" s="32"/>
      <c r="P570" s="32"/>
      <c r="Q570" s="32"/>
      <c r="R570" s="32"/>
      <c r="S570" s="32"/>
      <c r="T570" s="32"/>
      <c r="U570" s="32"/>
      <c r="V570" s="32"/>
      <c r="W570" s="32"/>
      <c r="X570" s="32"/>
      <c r="Y570" s="32"/>
      <c r="AA570" s="95"/>
    </row>
    <row r="571" spans="2:27" ht="21" hidden="1" customHeight="1" x14ac:dyDescent="0.2">
      <c r="B571" s="32"/>
      <c r="C571" s="32"/>
      <c r="D571" s="32"/>
      <c r="E571" s="32"/>
      <c r="F571" s="32"/>
      <c r="G571" s="32"/>
      <c r="H571" s="32"/>
      <c r="I571" s="32"/>
      <c r="J571" s="32"/>
      <c r="K571" s="32"/>
      <c r="L571" s="32"/>
      <c r="M571" s="32"/>
      <c r="N571" s="32"/>
      <c r="O571" s="32"/>
      <c r="P571" s="32"/>
      <c r="Q571" s="32"/>
      <c r="R571" s="32"/>
      <c r="S571" s="32"/>
      <c r="T571" s="32"/>
      <c r="U571" s="32"/>
      <c r="V571" s="32"/>
      <c r="W571" s="32"/>
      <c r="X571" s="32"/>
      <c r="Y571" s="32"/>
      <c r="AA571" s="95"/>
    </row>
    <row r="572" spans="2:27" ht="21" hidden="1" customHeight="1" x14ac:dyDescent="0.2">
      <c r="B572" s="32"/>
      <c r="C572" s="32"/>
      <c r="D572" s="32"/>
      <c r="E572" s="32"/>
      <c r="F572" s="32"/>
      <c r="G572" s="32"/>
      <c r="H572" s="32"/>
      <c r="I572" s="32"/>
      <c r="J572" s="32"/>
      <c r="K572" s="32"/>
      <c r="L572" s="32"/>
      <c r="M572" s="32"/>
      <c r="N572" s="32"/>
      <c r="O572" s="32"/>
      <c r="P572" s="32"/>
      <c r="Q572" s="32"/>
      <c r="R572" s="32"/>
      <c r="S572" s="32"/>
      <c r="T572" s="32"/>
      <c r="U572" s="32"/>
      <c r="V572" s="32"/>
      <c r="W572" s="32"/>
      <c r="X572" s="32"/>
      <c r="Y572" s="32"/>
      <c r="AA572" s="95"/>
    </row>
    <row r="573" spans="2:27" ht="21" hidden="1" customHeight="1" x14ac:dyDescent="0.2">
      <c r="B573" s="32"/>
      <c r="C573" s="32"/>
      <c r="D573" s="32"/>
      <c r="E573" s="32"/>
      <c r="F573" s="32"/>
      <c r="G573" s="32"/>
      <c r="H573" s="32"/>
      <c r="I573" s="32"/>
      <c r="J573" s="32"/>
      <c r="K573" s="32"/>
      <c r="L573" s="32"/>
      <c r="M573" s="32"/>
      <c r="N573" s="32"/>
      <c r="O573" s="32"/>
      <c r="P573" s="32"/>
      <c r="Q573" s="32"/>
      <c r="R573" s="32"/>
      <c r="S573" s="32"/>
      <c r="T573" s="32"/>
      <c r="U573" s="32"/>
      <c r="V573" s="32"/>
      <c r="W573" s="32"/>
      <c r="X573" s="32"/>
      <c r="Y573" s="32"/>
      <c r="AA573" s="95"/>
    </row>
    <row r="574" spans="2:27" ht="21" hidden="1" customHeight="1" x14ac:dyDescent="0.2">
      <c r="B574" s="32"/>
      <c r="C574" s="32"/>
      <c r="D574" s="32"/>
      <c r="E574" s="32"/>
      <c r="F574" s="32"/>
      <c r="G574" s="32"/>
      <c r="H574" s="32"/>
      <c r="I574" s="32"/>
      <c r="J574" s="32"/>
      <c r="K574" s="32"/>
      <c r="L574" s="32"/>
      <c r="M574" s="32"/>
      <c r="N574" s="32"/>
      <c r="O574" s="32"/>
      <c r="P574" s="32"/>
      <c r="Q574" s="32"/>
      <c r="R574" s="32"/>
      <c r="S574" s="32"/>
      <c r="T574" s="32"/>
      <c r="U574" s="32"/>
      <c r="V574" s="32"/>
      <c r="W574" s="32"/>
      <c r="X574" s="32"/>
      <c r="Y574" s="32"/>
      <c r="AA574" s="95"/>
    </row>
    <row r="575" spans="2:27" ht="21" hidden="1" customHeight="1" x14ac:dyDescent="0.2">
      <c r="B575" s="32"/>
      <c r="C575" s="32"/>
      <c r="D575" s="32"/>
      <c r="E575" s="32"/>
      <c r="F575" s="32"/>
      <c r="G575" s="32"/>
      <c r="H575" s="32"/>
      <c r="I575" s="32"/>
      <c r="J575" s="32"/>
      <c r="K575" s="32"/>
      <c r="L575" s="32"/>
      <c r="M575" s="32"/>
      <c r="N575" s="32"/>
      <c r="O575" s="32"/>
      <c r="P575" s="32"/>
      <c r="Q575" s="32"/>
      <c r="R575" s="32"/>
      <c r="S575" s="32"/>
      <c r="T575" s="32"/>
      <c r="U575" s="32"/>
      <c r="V575" s="32"/>
      <c r="W575" s="32"/>
      <c r="X575" s="32"/>
      <c r="Y575" s="32"/>
      <c r="AA575" s="95"/>
    </row>
    <row r="576" spans="2:27" ht="21" hidden="1" customHeight="1" x14ac:dyDescent="0.2">
      <c r="B576" s="32"/>
      <c r="C576" s="32"/>
      <c r="D576" s="32"/>
      <c r="E576" s="32"/>
      <c r="F576" s="32"/>
      <c r="G576" s="32"/>
      <c r="H576" s="32"/>
      <c r="I576" s="32"/>
      <c r="J576" s="32"/>
      <c r="K576" s="32"/>
      <c r="L576" s="32"/>
      <c r="M576" s="32"/>
      <c r="N576" s="32"/>
      <c r="O576" s="32"/>
      <c r="P576" s="32"/>
      <c r="Q576" s="32"/>
      <c r="R576" s="32"/>
      <c r="S576" s="32"/>
      <c r="T576" s="32"/>
      <c r="U576" s="32"/>
      <c r="V576" s="32"/>
      <c r="W576" s="32"/>
      <c r="X576" s="32"/>
      <c r="Y576" s="32"/>
      <c r="AA576" s="95"/>
    </row>
    <row r="577" spans="2:27" ht="21" hidden="1" customHeight="1" x14ac:dyDescent="0.2">
      <c r="B577" s="32"/>
      <c r="C577" s="32"/>
      <c r="D577" s="32"/>
      <c r="E577" s="32"/>
      <c r="F577" s="32"/>
      <c r="G577" s="32"/>
      <c r="H577" s="32"/>
      <c r="I577" s="32"/>
      <c r="J577" s="32"/>
      <c r="K577" s="32"/>
      <c r="L577" s="32"/>
      <c r="M577" s="32"/>
      <c r="N577" s="32"/>
      <c r="O577" s="32"/>
      <c r="P577" s="32"/>
      <c r="Q577" s="32"/>
      <c r="R577" s="32"/>
      <c r="S577" s="32"/>
      <c r="T577" s="32"/>
      <c r="U577" s="32"/>
      <c r="V577" s="32"/>
      <c r="W577" s="32"/>
      <c r="X577" s="32"/>
      <c r="Y577" s="32"/>
      <c r="AA577" s="95"/>
    </row>
    <row r="578" spans="2:27" ht="21" hidden="1" customHeight="1" x14ac:dyDescent="0.2">
      <c r="B578" s="32"/>
      <c r="C578" s="32"/>
      <c r="D578" s="32"/>
      <c r="E578" s="32"/>
      <c r="F578" s="32"/>
      <c r="G578" s="32"/>
      <c r="H578" s="32"/>
      <c r="I578" s="32"/>
      <c r="J578" s="32"/>
      <c r="K578" s="32"/>
      <c r="L578" s="32"/>
      <c r="M578" s="32"/>
      <c r="N578" s="32"/>
      <c r="O578" s="32"/>
      <c r="P578" s="32"/>
      <c r="Q578" s="32"/>
      <c r="R578" s="32"/>
      <c r="S578" s="32"/>
      <c r="T578" s="32"/>
      <c r="U578" s="32"/>
      <c r="V578" s="32"/>
      <c r="W578" s="32"/>
      <c r="X578" s="32"/>
      <c r="Y578" s="32"/>
      <c r="AA578" s="95"/>
    </row>
    <row r="579" spans="2:27" ht="21" hidden="1" customHeight="1" x14ac:dyDescent="0.2">
      <c r="B579" s="32"/>
      <c r="C579" s="32"/>
      <c r="D579" s="32"/>
      <c r="E579" s="32"/>
      <c r="F579" s="32"/>
      <c r="G579" s="32"/>
      <c r="H579" s="32"/>
      <c r="I579" s="32"/>
      <c r="J579" s="32"/>
      <c r="K579" s="32"/>
      <c r="L579" s="32"/>
      <c r="M579" s="32"/>
      <c r="N579" s="32"/>
      <c r="O579" s="32"/>
      <c r="P579" s="32"/>
      <c r="Q579" s="32"/>
      <c r="R579" s="32"/>
      <c r="S579" s="32"/>
      <c r="T579" s="32"/>
      <c r="U579" s="32"/>
      <c r="V579" s="32"/>
      <c r="W579" s="32"/>
      <c r="X579" s="32"/>
      <c r="Y579" s="32"/>
      <c r="AA579" s="95"/>
    </row>
    <row r="580" spans="2:27" ht="21" hidden="1" customHeight="1" x14ac:dyDescent="0.2">
      <c r="B580" s="32"/>
      <c r="C580" s="32"/>
      <c r="D580" s="32"/>
      <c r="E580" s="32"/>
      <c r="F580" s="32"/>
      <c r="G580" s="32"/>
      <c r="H580" s="32"/>
      <c r="I580" s="32"/>
      <c r="J580" s="32"/>
      <c r="K580" s="32"/>
      <c r="L580" s="32"/>
      <c r="M580" s="32"/>
      <c r="N580" s="32"/>
      <c r="O580" s="32"/>
      <c r="P580" s="32"/>
      <c r="Q580" s="32"/>
      <c r="R580" s="32"/>
      <c r="S580" s="32"/>
      <c r="T580" s="32"/>
      <c r="U580" s="32"/>
      <c r="V580" s="32"/>
      <c r="W580" s="32"/>
      <c r="X580" s="32"/>
      <c r="Y580" s="32"/>
      <c r="AA580" s="95"/>
    </row>
    <row r="581" spans="2:27" ht="21" hidden="1" customHeight="1" x14ac:dyDescent="0.2">
      <c r="B581" s="32"/>
      <c r="C581" s="32"/>
      <c r="D581" s="32"/>
      <c r="E581" s="32"/>
      <c r="F581" s="32"/>
      <c r="G581" s="32"/>
      <c r="H581" s="32"/>
      <c r="I581" s="32"/>
      <c r="J581" s="32"/>
      <c r="K581" s="32"/>
      <c r="L581" s="32"/>
      <c r="M581" s="32"/>
      <c r="N581" s="32"/>
      <c r="O581" s="32"/>
      <c r="P581" s="32"/>
      <c r="Q581" s="32"/>
      <c r="R581" s="32"/>
      <c r="S581" s="32"/>
      <c r="T581" s="32"/>
      <c r="U581" s="32"/>
      <c r="V581" s="32"/>
      <c r="W581" s="32"/>
      <c r="X581" s="32"/>
      <c r="Y581" s="32"/>
      <c r="AA581" s="95"/>
    </row>
    <row r="582" spans="2:27" ht="21" hidden="1" customHeight="1" x14ac:dyDescent="0.2">
      <c r="B582" s="32"/>
      <c r="C582" s="32"/>
      <c r="D582" s="32"/>
      <c r="E582" s="32"/>
      <c r="F582" s="32"/>
      <c r="G582" s="32"/>
      <c r="H582" s="32"/>
      <c r="I582" s="32"/>
      <c r="J582" s="32"/>
      <c r="K582" s="32"/>
      <c r="L582" s="32"/>
      <c r="M582" s="32"/>
      <c r="N582" s="32"/>
      <c r="O582" s="32"/>
      <c r="P582" s="32"/>
      <c r="Q582" s="32"/>
      <c r="R582" s="32"/>
      <c r="S582" s="32"/>
      <c r="T582" s="32"/>
      <c r="U582" s="32"/>
      <c r="V582" s="32"/>
      <c r="W582" s="32"/>
      <c r="X582" s="32"/>
      <c r="Y582" s="32"/>
      <c r="AA582" s="95"/>
    </row>
    <row r="583" spans="2:27" ht="21" hidden="1" customHeight="1" x14ac:dyDescent="0.2">
      <c r="B583" s="32"/>
      <c r="C583" s="32"/>
      <c r="D583" s="32"/>
      <c r="E583" s="32"/>
      <c r="F583" s="32"/>
      <c r="G583" s="32"/>
      <c r="H583" s="32"/>
      <c r="I583" s="32"/>
      <c r="J583" s="32"/>
      <c r="K583" s="32"/>
      <c r="L583" s="32"/>
      <c r="M583" s="32"/>
      <c r="N583" s="32"/>
      <c r="O583" s="32"/>
      <c r="P583" s="32"/>
      <c r="Q583" s="32"/>
      <c r="R583" s="32"/>
      <c r="S583" s="32"/>
      <c r="T583" s="32"/>
      <c r="U583" s="32"/>
      <c r="V583" s="32"/>
      <c r="W583" s="32"/>
      <c r="X583" s="32"/>
      <c r="Y583" s="32"/>
      <c r="AA583" s="95"/>
    </row>
    <row r="584" spans="2:27" ht="21" hidden="1" customHeight="1" x14ac:dyDescent="0.2">
      <c r="B584" s="32"/>
      <c r="C584" s="32"/>
      <c r="D584" s="32"/>
      <c r="E584" s="32"/>
      <c r="F584" s="32"/>
      <c r="G584" s="32"/>
      <c r="H584" s="32"/>
      <c r="I584" s="32"/>
      <c r="J584" s="32"/>
      <c r="K584" s="32"/>
      <c r="L584" s="32"/>
      <c r="M584" s="32"/>
      <c r="N584" s="32"/>
      <c r="O584" s="32"/>
      <c r="P584" s="32"/>
      <c r="Q584" s="32"/>
      <c r="R584" s="32"/>
      <c r="S584" s="32"/>
      <c r="T584" s="32"/>
      <c r="U584" s="32"/>
      <c r="V584" s="32"/>
      <c r="W584" s="32"/>
      <c r="X584" s="32"/>
      <c r="Y584" s="32"/>
      <c r="AA584" s="95"/>
    </row>
    <row r="585" spans="2:27" ht="21" hidden="1" customHeight="1" x14ac:dyDescent="0.2">
      <c r="B585" s="32"/>
      <c r="C585" s="32"/>
      <c r="D585" s="32"/>
      <c r="E585" s="32"/>
      <c r="F585" s="32"/>
      <c r="G585" s="32"/>
      <c r="H585" s="32"/>
      <c r="I585" s="32"/>
      <c r="J585" s="32"/>
      <c r="K585" s="32"/>
      <c r="L585" s="32"/>
      <c r="M585" s="32"/>
      <c r="N585" s="32"/>
      <c r="O585" s="32"/>
      <c r="P585" s="32"/>
      <c r="Q585" s="32"/>
      <c r="R585" s="32"/>
      <c r="S585" s="32"/>
      <c r="T585" s="32"/>
      <c r="U585" s="32"/>
      <c r="V585" s="32"/>
      <c r="W585" s="32"/>
      <c r="X585" s="32"/>
      <c r="Y585" s="32"/>
      <c r="AA585" s="95"/>
    </row>
    <row r="586" spans="2:27" ht="21" hidden="1" customHeight="1" x14ac:dyDescent="0.2">
      <c r="B586" s="32"/>
      <c r="C586" s="32"/>
      <c r="D586" s="32"/>
      <c r="E586" s="32"/>
      <c r="F586" s="32"/>
      <c r="G586" s="32"/>
      <c r="H586" s="32"/>
      <c r="I586" s="32"/>
      <c r="J586" s="32"/>
      <c r="K586" s="32"/>
      <c r="L586" s="32"/>
      <c r="M586" s="32"/>
      <c r="N586" s="32"/>
      <c r="O586" s="32"/>
      <c r="P586" s="32"/>
      <c r="Q586" s="32"/>
      <c r="R586" s="32"/>
      <c r="S586" s="32"/>
      <c r="T586" s="32"/>
      <c r="U586" s="32"/>
      <c r="V586" s="32"/>
      <c r="W586" s="32"/>
      <c r="X586" s="32"/>
      <c r="Y586" s="32"/>
      <c r="AA586" s="95"/>
    </row>
    <row r="587" spans="2:27" ht="21" hidden="1" customHeight="1" x14ac:dyDescent="0.2">
      <c r="B587" s="32"/>
      <c r="C587" s="32"/>
      <c r="D587" s="32"/>
      <c r="E587" s="32"/>
      <c r="F587" s="32"/>
      <c r="G587" s="32"/>
      <c r="H587" s="32"/>
      <c r="I587" s="32"/>
      <c r="J587" s="32"/>
      <c r="K587" s="32"/>
      <c r="L587" s="32"/>
      <c r="M587" s="32"/>
      <c r="N587" s="32"/>
      <c r="O587" s="32"/>
      <c r="P587" s="32"/>
      <c r="Q587" s="32"/>
      <c r="R587" s="32"/>
      <c r="S587" s="32"/>
      <c r="T587" s="32"/>
      <c r="U587" s="32"/>
      <c r="V587" s="32"/>
      <c r="W587" s="32"/>
      <c r="X587" s="32"/>
      <c r="Y587" s="32"/>
      <c r="AA587" s="95"/>
    </row>
    <row r="588" spans="2:27" ht="21" hidden="1" customHeight="1" x14ac:dyDescent="0.2">
      <c r="B588" s="32"/>
      <c r="C588" s="32"/>
      <c r="D588" s="32"/>
      <c r="E588" s="32"/>
      <c r="F588" s="32"/>
      <c r="G588" s="32"/>
      <c r="H588" s="32"/>
      <c r="I588" s="32"/>
      <c r="J588" s="32"/>
      <c r="K588" s="32"/>
      <c r="L588" s="32"/>
      <c r="M588" s="32"/>
      <c r="N588" s="32"/>
      <c r="O588" s="32"/>
      <c r="P588" s="32"/>
      <c r="Q588" s="32"/>
      <c r="R588" s="32"/>
      <c r="S588" s="32"/>
      <c r="T588" s="32"/>
      <c r="U588" s="32"/>
      <c r="V588" s="32"/>
      <c r="W588" s="32"/>
      <c r="X588" s="32"/>
      <c r="Y588" s="32"/>
      <c r="AA588" s="95"/>
    </row>
    <row r="589" spans="2:27" ht="21" hidden="1" customHeight="1" x14ac:dyDescent="0.2">
      <c r="B589" s="32"/>
      <c r="C589" s="32"/>
      <c r="D589" s="32"/>
      <c r="E589" s="32"/>
      <c r="F589" s="32"/>
      <c r="G589" s="32"/>
      <c r="H589" s="32"/>
      <c r="I589" s="32"/>
      <c r="J589" s="32"/>
      <c r="K589" s="32"/>
      <c r="L589" s="32"/>
      <c r="M589" s="32"/>
      <c r="N589" s="32"/>
      <c r="O589" s="32"/>
      <c r="P589" s="32"/>
      <c r="Q589" s="32"/>
      <c r="R589" s="32"/>
      <c r="S589" s="32"/>
      <c r="T589" s="32"/>
      <c r="U589" s="32"/>
      <c r="V589" s="32"/>
      <c r="W589" s="32"/>
      <c r="X589" s="32"/>
      <c r="Y589" s="32"/>
      <c r="AA589" s="95"/>
    </row>
    <row r="590" spans="2:27" ht="21" hidden="1" customHeight="1" x14ac:dyDescent="0.2">
      <c r="B590" s="32"/>
      <c r="C590" s="32"/>
      <c r="D590" s="32"/>
      <c r="E590" s="32"/>
      <c r="F590" s="32"/>
      <c r="G590" s="32"/>
      <c r="H590" s="32"/>
      <c r="I590" s="32"/>
      <c r="J590" s="32"/>
      <c r="K590" s="32"/>
      <c r="L590" s="32"/>
      <c r="M590" s="32"/>
      <c r="N590" s="32"/>
      <c r="O590" s="32"/>
      <c r="P590" s="32"/>
      <c r="Q590" s="32"/>
      <c r="R590" s="32"/>
      <c r="S590" s="32"/>
      <c r="T590" s="32"/>
      <c r="U590" s="32"/>
      <c r="V590" s="32"/>
      <c r="W590" s="32"/>
      <c r="X590" s="32"/>
      <c r="Y590" s="32"/>
      <c r="AA590" s="95"/>
    </row>
    <row r="591" spans="2:27" ht="21" hidden="1" customHeight="1" x14ac:dyDescent="0.2">
      <c r="B591" s="32"/>
      <c r="C591" s="32"/>
      <c r="D591" s="32"/>
      <c r="E591" s="32"/>
      <c r="F591" s="32"/>
      <c r="G591" s="32"/>
      <c r="H591" s="32"/>
      <c r="I591" s="32"/>
      <c r="J591" s="32"/>
      <c r="K591" s="32"/>
      <c r="L591" s="32"/>
      <c r="M591" s="32"/>
      <c r="N591" s="32"/>
      <c r="O591" s="32"/>
      <c r="P591" s="32"/>
      <c r="Q591" s="32"/>
      <c r="R591" s="32"/>
      <c r="S591" s="32"/>
      <c r="T591" s="32"/>
      <c r="U591" s="32"/>
      <c r="V591" s="32"/>
      <c r="W591" s="32"/>
      <c r="X591" s="32"/>
      <c r="Y591" s="32"/>
      <c r="AA591" s="95"/>
    </row>
    <row r="592" spans="2:27" ht="21" hidden="1" customHeight="1" x14ac:dyDescent="0.2">
      <c r="B592" s="32"/>
      <c r="C592" s="32"/>
      <c r="D592" s="32"/>
      <c r="E592" s="32"/>
      <c r="F592" s="32"/>
      <c r="G592" s="32"/>
      <c r="H592" s="32"/>
      <c r="I592" s="32"/>
      <c r="J592" s="32"/>
      <c r="K592" s="32"/>
      <c r="L592" s="32"/>
      <c r="M592" s="32"/>
      <c r="N592" s="32"/>
      <c r="O592" s="32"/>
      <c r="P592" s="32"/>
      <c r="Q592" s="32"/>
      <c r="R592" s="32"/>
      <c r="S592" s="32"/>
      <c r="T592" s="32"/>
      <c r="U592" s="32"/>
      <c r="V592" s="32"/>
      <c r="W592" s="32"/>
      <c r="X592" s="32"/>
      <c r="Y592" s="32"/>
      <c r="AA592" s="95"/>
    </row>
    <row r="593" spans="2:27" ht="21" hidden="1" customHeight="1" x14ac:dyDescent="0.2">
      <c r="B593" s="32"/>
      <c r="C593" s="32"/>
      <c r="D593" s="32"/>
      <c r="E593" s="32"/>
      <c r="F593" s="32"/>
      <c r="G593" s="32"/>
      <c r="H593" s="32"/>
      <c r="I593" s="32"/>
      <c r="J593" s="32"/>
      <c r="K593" s="32"/>
      <c r="L593" s="32"/>
      <c r="M593" s="32"/>
      <c r="N593" s="32"/>
      <c r="O593" s="32"/>
      <c r="P593" s="32"/>
      <c r="Q593" s="32"/>
      <c r="R593" s="32"/>
      <c r="S593" s="32"/>
      <c r="T593" s="32"/>
      <c r="U593" s="32"/>
      <c r="V593" s="32"/>
      <c r="W593" s="32"/>
      <c r="X593" s="32"/>
      <c r="Y593" s="32"/>
      <c r="AA593" s="95"/>
    </row>
    <row r="594" spans="2:27" ht="21" hidden="1" customHeight="1" x14ac:dyDescent="0.2">
      <c r="B594" s="32"/>
      <c r="C594" s="32"/>
      <c r="D594" s="32"/>
      <c r="E594" s="32"/>
      <c r="F594" s="32"/>
      <c r="G594" s="32"/>
      <c r="H594" s="32"/>
      <c r="I594" s="32"/>
      <c r="J594" s="32"/>
      <c r="K594" s="32"/>
      <c r="L594" s="32"/>
      <c r="M594" s="32"/>
      <c r="N594" s="32"/>
      <c r="O594" s="32"/>
      <c r="P594" s="32"/>
      <c r="Q594" s="32"/>
      <c r="R594" s="32"/>
      <c r="S594" s="32"/>
      <c r="T594" s="32"/>
      <c r="U594" s="32"/>
      <c r="V594" s="32"/>
      <c r="W594" s="32"/>
      <c r="X594" s="32"/>
      <c r="Y594" s="32"/>
      <c r="AA594" s="95"/>
    </row>
    <row r="595" spans="2:27" ht="21" hidden="1" customHeight="1" x14ac:dyDescent="0.2">
      <c r="B595" s="32"/>
      <c r="C595" s="32"/>
      <c r="D595" s="32"/>
      <c r="E595" s="32"/>
      <c r="F595" s="32"/>
      <c r="G595" s="32"/>
      <c r="H595" s="32"/>
      <c r="I595" s="32"/>
      <c r="J595" s="32"/>
      <c r="K595" s="32"/>
      <c r="L595" s="32"/>
      <c r="M595" s="32"/>
      <c r="N595" s="32"/>
      <c r="O595" s="32"/>
      <c r="P595" s="32"/>
      <c r="Q595" s="32"/>
      <c r="R595" s="32"/>
      <c r="S595" s="32"/>
      <c r="T595" s="32"/>
      <c r="U595" s="32"/>
      <c r="V595" s="32"/>
      <c r="W595" s="32"/>
      <c r="X595" s="32"/>
      <c r="Y595" s="32"/>
      <c r="AA595" s="95"/>
    </row>
    <row r="596" spans="2:27" ht="21" hidden="1" customHeight="1" x14ac:dyDescent="0.2">
      <c r="B596" s="32"/>
      <c r="C596" s="32"/>
      <c r="D596" s="32"/>
      <c r="E596" s="32"/>
      <c r="F596" s="32"/>
      <c r="G596" s="32"/>
      <c r="H596" s="32"/>
      <c r="I596" s="32"/>
      <c r="J596" s="32"/>
      <c r="K596" s="32"/>
      <c r="L596" s="32"/>
      <c r="M596" s="32"/>
      <c r="N596" s="32"/>
      <c r="O596" s="32"/>
      <c r="P596" s="32"/>
      <c r="Q596" s="32"/>
      <c r="R596" s="32"/>
      <c r="S596" s="32"/>
      <c r="T596" s="32"/>
      <c r="U596" s="32"/>
      <c r="V596" s="32"/>
      <c r="W596" s="32"/>
      <c r="X596" s="32"/>
      <c r="Y596" s="32"/>
      <c r="AA596" s="95"/>
    </row>
    <row r="597" spans="2:27" ht="21" hidden="1" customHeight="1" x14ac:dyDescent="0.2">
      <c r="B597" s="32"/>
      <c r="C597" s="32"/>
      <c r="D597" s="32"/>
      <c r="E597" s="32"/>
      <c r="F597" s="32"/>
      <c r="G597" s="32"/>
      <c r="H597" s="32"/>
      <c r="I597" s="32"/>
      <c r="J597" s="32"/>
      <c r="K597" s="32"/>
      <c r="L597" s="32"/>
      <c r="M597" s="32"/>
      <c r="N597" s="32"/>
      <c r="O597" s="32"/>
      <c r="P597" s="32"/>
      <c r="Q597" s="32"/>
      <c r="R597" s="32"/>
      <c r="S597" s="32"/>
      <c r="T597" s="32"/>
      <c r="U597" s="32"/>
      <c r="V597" s="32"/>
      <c r="W597" s="32"/>
      <c r="X597" s="32"/>
      <c r="Y597" s="32"/>
      <c r="AA597" s="95"/>
    </row>
    <row r="598" spans="2:27" ht="21" hidden="1" customHeight="1" x14ac:dyDescent="0.2">
      <c r="B598" s="32"/>
      <c r="C598" s="32"/>
      <c r="D598" s="32"/>
      <c r="E598" s="32"/>
      <c r="F598" s="32"/>
      <c r="G598" s="32"/>
      <c r="H598" s="32"/>
      <c r="I598" s="32"/>
      <c r="J598" s="32"/>
      <c r="K598" s="32"/>
      <c r="L598" s="32"/>
      <c r="M598" s="32"/>
      <c r="N598" s="32"/>
      <c r="O598" s="32"/>
      <c r="P598" s="32"/>
      <c r="Q598" s="32"/>
      <c r="R598" s="32"/>
      <c r="S598" s="32"/>
      <c r="T598" s="32"/>
      <c r="U598" s="32"/>
      <c r="V598" s="32"/>
      <c r="W598" s="32"/>
      <c r="X598" s="32"/>
      <c r="Y598" s="32"/>
      <c r="AA598" s="95"/>
    </row>
    <row r="599" spans="2:27" ht="21" hidden="1" customHeight="1" x14ac:dyDescent="0.2">
      <c r="B599" s="32"/>
      <c r="C599" s="32"/>
      <c r="D599" s="32"/>
      <c r="E599" s="32"/>
      <c r="F599" s="32"/>
      <c r="G599" s="32"/>
      <c r="H599" s="32"/>
      <c r="I599" s="32"/>
      <c r="J599" s="32"/>
      <c r="K599" s="32"/>
      <c r="L599" s="32"/>
      <c r="M599" s="32"/>
      <c r="N599" s="32"/>
      <c r="O599" s="32"/>
      <c r="P599" s="32"/>
      <c r="Q599" s="32"/>
      <c r="R599" s="32"/>
      <c r="S599" s="32"/>
      <c r="T599" s="32"/>
      <c r="U599" s="32"/>
      <c r="V599" s="32"/>
      <c r="W599" s="32"/>
      <c r="X599" s="32"/>
      <c r="Y599" s="32"/>
      <c r="AA599" s="95"/>
    </row>
    <row r="600" spans="2:27" ht="21" hidden="1" customHeight="1" x14ac:dyDescent="0.2">
      <c r="B600" s="32"/>
      <c r="C600" s="32"/>
      <c r="D600" s="32"/>
      <c r="E600" s="32"/>
      <c r="F600" s="32"/>
      <c r="G600" s="32"/>
      <c r="H600" s="32"/>
      <c r="I600" s="32"/>
      <c r="J600" s="32"/>
      <c r="K600" s="32"/>
      <c r="L600" s="32"/>
      <c r="M600" s="32"/>
      <c r="N600" s="32"/>
      <c r="O600" s="32"/>
      <c r="P600" s="32"/>
      <c r="Q600" s="32"/>
      <c r="R600" s="32"/>
      <c r="S600" s="32"/>
      <c r="T600" s="32"/>
      <c r="U600" s="32"/>
      <c r="V600" s="32"/>
      <c r="W600" s="32"/>
      <c r="X600" s="32"/>
      <c r="Y600" s="32"/>
      <c r="AA600" s="95"/>
    </row>
    <row r="601" spans="2:27" ht="21" hidden="1" customHeight="1" x14ac:dyDescent="0.2">
      <c r="B601" s="32"/>
      <c r="C601" s="32"/>
      <c r="D601" s="32"/>
      <c r="E601" s="32"/>
      <c r="F601" s="32"/>
      <c r="G601" s="32"/>
      <c r="H601" s="32"/>
      <c r="I601" s="32"/>
      <c r="J601" s="32"/>
      <c r="K601" s="32"/>
      <c r="L601" s="32"/>
      <c r="M601" s="32"/>
      <c r="N601" s="32"/>
      <c r="O601" s="32"/>
      <c r="P601" s="32"/>
      <c r="Q601" s="32"/>
      <c r="R601" s="32"/>
      <c r="S601" s="32"/>
      <c r="T601" s="32"/>
      <c r="U601" s="32"/>
      <c r="V601" s="32"/>
      <c r="W601" s="32"/>
      <c r="X601" s="32"/>
      <c r="Y601" s="32"/>
      <c r="AA601" s="95"/>
    </row>
    <row r="602" spans="2:27" ht="21" hidden="1" customHeight="1" x14ac:dyDescent="0.2">
      <c r="B602" s="32"/>
      <c r="C602" s="32"/>
      <c r="D602" s="32"/>
      <c r="E602" s="32"/>
      <c r="F602" s="32"/>
      <c r="G602" s="32"/>
      <c r="H602" s="32"/>
      <c r="I602" s="32"/>
      <c r="J602" s="32"/>
      <c r="K602" s="32"/>
      <c r="L602" s="32"/>
      <c r="M602" s="32"/>
      <c r="N602" s="32"/>
      <c r="O602" s="32"/>
      <c r="P602" s="32"/>
      <c r="Q602" s="32"/>
      <c r="R602" s="32"/>
      <c r="S602" s="32"/>
      <c r="T602" s="32"/>
      <c r="U602" s="32"/>
      <c r="V602" s="32"/>
      <c r="W602" s="32"/>
      <c r="X602" s="32"/>
      <c r="Y602" s="32"/>
      <c r="AA602" s="95"/>
    </row>
    <row r="603" spans="2:27" ht="21" hidden="1" customHeight="1" x14ac:dyDescent="0.2">
      <c r="B603" s="32"/>
      <c r="C603" s="32"/>
      <c r="D603" s="32"/>
      <c r="E603" s="32"/>
      <c r="F603" s="32"/>
      <c r="G603" s="32"/>
      <c r="H603" s="32"/>
      <c r="I603" s="32"/>
      <c r="J603" s="32"/>
      <c r="K603" s="32"/>
      <c r="L603" s="32"/>
      <c r="M603" s="32"/>
      <c r="N603" s="32"/>
      <c r="O603" s="32"/>
      <c r="P603" s="32"/>
      <c r="Q603" s="32"/>
      <c r="R603" s="32"/>
      <c r="S603" s="32"/>
      <c r="T603" s="32"/>
      <c r="U603" s="32"/>
      <c r="V603" s="32"/>
      <c r="W603" s="32"/>
      <c r="X603" s="32"/>
      <c r="Y603" s="32"/>
      <c r="AA603" s="95"/>
    </row>
    <row r="604" spans="2:27" ht="21" hidden="1" customHeight="1" x14ac:dyDescent="0.2">
      <c r="B604" s="32"/>
      <c r="C604" s="32"/>
      <c r="D604" s="32"/>
      <c r="E604" s="32"/>
      <c r="F604" s="32"/>
      <c r="G604" s="32"/>
      <c r="H604" s="32"/>
      <c r="I604" s="32"/>
      <c r="J604" s="32"/>
      <c r="K604" s="32"/>
      <c r="L604" s="32"/>
      <c r="M604" s="32"/>
      <c r="N604" s="32"/>
      <c r="O604" s="32"/>
      <c r="P604" s="32"/>
      <c r="Q604" s="32"/>
      <c r="R604" s="32"/>
      <c r="S604" s="32"/>
      <c r="T604" s="32"/>
      <c r="U604" s="32"/>
      <c r="V604" s="32"/>
      <c r="W604" s="32"/>
      <c r="X604" s="32"/>
      <c r="Y604" s="32"/>
      <c r="AA604" s="95"/>
    </row>
    <row r="605" spans="2:27" ht="21" hidden="1" customHeight="1" x14ac:dyDescent="0.2">
      <c r="B605" s="32"/>
      <c r="C605" s="32"/>
      <c r="D605" s="32"/>
      <c r="E605" s="32"/>
      <c r="F605" s="32"/>
      <c r="G605" s="32"/>
      <c r="H605" s="32"/>
      <c r="I605" s="32"/>
      <c r="J605" s="32"/>
      <c r="K605" s="32"/>
      <c r="L605" s="32"/>
      <c r="M605" s="32"/>
      <c r="N605" s="32"/>
      <c r="O605" s="32"/>
      <c r="P605" s="32"/>
      <c r="Q605" s="32"/>
      <c r="R605" s="32"/>
      <c r="S605" s="32"/>
      <c r="T605" s="32"/>
      <c r="U605" s="32"/>
      <c r="V605" s="32"/>
      <c r="W605" s="32"/>
      <c r="X605" s="32"/>
      <c r="Y605" s="32"/>
      <c r="AA605" s="95"/>
    </row>
    <row r="606" spans="2:27" ht="21" hidden="1" customHeight="1" x14ac:dyDescent="0.2">
      <c r="B606" s="32"/>
      <c r="C606" s="32"/>
      <c r="D606" s="32"/>
      <c r="E606" s="32"/>
      <c r="F606" s="32"/>
      <c r="G606" s="32"/>
      <c r="H606" s="32"/>
      <c r="I606" s="32"/>
      <c r="J606" s="32"/>
      <c r="K606" s="32"/>
      <c r="L606" s="32"/>
      <c r="M606" s="32"/>
      <c r="N606" s="32"/>
      <c r="O606" s="32"/>
      <c r="P606" s="32"/>
      <c r="Q606" s="32"/>
      <c r="R606" s="32"/>
      <c r="S606" s="32"/>
      <c r="T606" s="32"/>
      <c r="U606" s="32"/>
      <c r="V606" s="32"/>
      <c r="W606" s="32"/>
      <c r="X606" s="32"/>
      <c r="Y606" s="32"/>
      <c r="AA606" s="95"/>
    </row>
    <row r="607" spans="2:27" ht="21" hidden="1" customHeight="1" x14ac:dyDescent="0.2">
      <c r="B607" s="32"/>
      <c r="C607" s="32"/>
      <c r="D607" s="32"/>
      <c r="E607" s="32"/>
      <c r="F607" s="32"/>
      <c r="G607" s="32"/>
      <c r="H607" s="32"/>
      <c r="I607" s="32"/>
      <c r="J607" s="32"/>
      <c r="K607" s="32"/>
      <c r="L607" s="32"/>
      <c r="M607" s="32"/>
      <c r="N607" s="32"/>
      <c r="O607" s="32"/>
      <c r="P607" s="32"/>
      <c r="Q607" s="32"/>
      <c r="R607" s="32"/>
      <c r="S607" s="32"/>
      <c r="T607" s="32"/>
      <c r="U607" s="32"/>
      <c r="V607" s="32"/>
      <c r="W607" s="32"/>
      <c r="X607" s="32"/>
      <c r="Y607" s="32"/>
      <c r="AA607" s="95"/>
    </row>
    <row r="608" spans="2:27" ht="21" hidden="1" customHeight="1" x14ac:dyDescent="0.2">
      <c r="B608" s="32"/>
      <c r="C608" s="32"/>
      <c r="D608" s="32"/>
      <c r="E608" s="32"/>
      <c r="F608" s="32"/>
      <c r="G608" s="32"/>
      <c r="H608" s="32"/>
      <c r="I608" s="32"/>
      <c r="J608" s="32"/>
      <c r="K608" s="32"/>
      <c r="L608" s="32"/>
      <c r="M608" s="32"/>
      <c r="N608" s="32"/>
      <c r="O608" s="32"/>
      <c r="P608" s="32"/>
      <c r="Q608" s="32"/>
      <c r="R608" s="32"/>
      <c r="S608" s="32"/>
      <c r="T608" s="32"/>
      <c r="U608" s="32"/>
      <c r="V608" s="32"/>
      <c r="W608" s="32"/>
      <c r="X608" s="32"/>
      <c r="Y608" s="32"/>
      <c r="AA608" s="95"/>
    </row>
    <row r="609" spans="2:27" ht="21" hidden="1" customHeight="1" x14ac:dyDescent="0.2">
      <c r="B609" s="32"/>
      <c r="C609" s="32"/>
      <c r="D609" s="32"/>
      <c r="E609" s="32"/>
      <c r="F609" s="32"/>
      <c r="G609" s="32"/>
      <c r="H609" s="32"/>
      <c r="I609" s="32"/>
      <c r="J609" s="32"/>
      <c r="K609" s="32"/>
      <c r="L609" s="32"/>
      <c r="M609" s="32"/>
      <c r="N609" s="32"/>
      <c r="O609" s="32"/>
      <c r="P609" s="32"/>
      <c r="Q609" s="32"/>
      <c r="R609" s="32"/>
      <c r="S609" s="32"/>
      <c r="T609" s="32"/>
      <c r="U609" s="32"/>
      <c r="V609" s="32"/>
      <c r="W609" s="32"/>
      <c r="X609" s="32"/>
      <c r="Y609" s="32"/>
      <c r="AA609" s="95"/>
    </row>
    <row r="610" spans="2:27" ht="21" hidden="1" customHeight="1" x14ac:dyDescent="0.2">
      <c r="B610" s="32"/>
      <c r="C610" s="32"/>
      <c r="D610" s="32"/>
      <c r="E610" s="32"/>
      <c r="F610" s="32"/>
      <c r="G610" s="32"/>
      <c r="H610" s="32"/>
      <c r="I610" s="32"/>
      <c r="J610" s="32"/>
      <c r="K610" s="32"/>
      <c r="L610" s="32"/>
      <c r="M610" s="32"/>
      <c r="N610" s="32"/>
      <c r="O610" s="32"/>
      <c r="P610" s="32"/>
      <c r="Q610" s="32"/>
      <c r="R610" s="32"/>
      <c r="S610" s="32"/>
      <c r="T610" s="32"/>
      <c r="U610" s="32"/>
      <c r="V610" s="32"/>
      <c r="W610" s="32"/>
      <c r="X610" s="32"/>
      <c r="Y610" s="32"/>
      <c r="AA610" s="95"/>
    </row>
    <row r="611" spans="2:27" ht="21" hidden="1" customHeight="1" x14ac:dyDescent="0.2">
      <c r="B611" s="32"/>
      <c r="C611" s="32"/>
      <c r="D611" s="32"/>
      <c r="E611" s="32"/>
      <c r="F611" s="32"/>
      <c r="G611" s="32"/>
      <c r="H611" s="32"/>
      <c r="I611" s="32"/>
      <c r="J611" s="32"/>
      <c r="K611" s="32"/>
      <c r="L611" s="32"/>
      <c r="M611" s="32"/>
      <c r="N611" s="32"/>
      <c r="O611" s="32"/>
      <c r="P611" s="32"/>
      <c r="Q611" s="32"/>
      <c r="R611" s="32"/>
      <c r="S611" s="32"/>
      <c r="T611" s="32"/>
      <c r="U611" s="32"/>
      <c r="V611" s="32"/>
      <c r="W611" s="32"/>
      <c r="X611" s="32"/>
      <c r="Y611" s="32"/>
      <c r="AA611" s="95"/>
    </row>
    <row r="612" spans="2:27" ht="21" hidden="1" customHeight="1" x14ac:dyDescent="0.2">
      <c r="B612" s="32"/>
      <c r="C612" s="32"/>
      <c r="D612" s="32"/>
      <c r="E612" s="32"/>
      <c r="F612" s="32"/>
      <c r="G612" s="32"/>
      <c r="H612" s="32"/>
      <c r="I612" s="32"/>
      <c r="J612" s="32"/>
      <c r="K612" s="32"/>
      <c r="L612" s="32"/>
      <c r="M612" s="32"/>
      <c r="N612" s="32"/>
      <c r="O612" s="32"/>
      <c r="P612" s="32"/>
      <c r="Q612" s="32"/>
      <c r="R612" s="32"/>
      <c r="S612" s="32"/>
      <c r="T612" s="32"/>
      <c r="U612" s="32"/>
      <c r="V612" s="32"/>
      <c r="W612" s="32"/>
      <c r="X612" s="32"/>
      <c r="Y612" s="32"/>
      <c r="AA612" s="95"/>
    </row>
    <row r="613" spans="2:27" ht="21" hidden="1" customHeight="1" x14ac:dyDescent="0.2">
      <c r="B613" s="32"/>
      <c r="C613" s="32"/>
      <c r="D613" s="32"/>
      <c r="E613" s="32"/>
      <c r="F613" s="32"/>
      <c r="G613" s="32"/>
      <c r="H613" s="32"/>
      <c r="I613" s="32"/>
      <c r="J613" s="32"/>
      <c r="K613" s="32"/>
      <c r="L613" s="32"/>
      <c r="M613" s="32"/>
      <c r="N613" s="32"/>
      <c r="O613" s="32"/>
      <c r="P613" s="32"/>
      <c r="Q613" s="32"/>
      <c r="R613" s="32"/>
      <c r="S613" s="32"/>
      <c r="T613" s="32"/>
      <c r="U613" s="32"/>
      <c r="V613" s="32"/>
      <c r="W613" s="32"/>
      <c r="X613" s="32"/>
      <c r="Y613" s="32"/>
      <c r="AA613" s="95"/>
    </row>
    <row r="614" spans="2:27" ht="21" hidden="1" customHeight="1" x14ac:dyDescent="0.2">
      <c r="B614" s="32"/>
      <c r="C614" s="32"/>
      <c r="D614" s="32"/>
      <c r="E614" s="32"/>
      <c r="F614" s="32"/>
      <c r="G614" s="32"/>
      <c r="H614" s="32"/>
      <c r="I614" s="32"/>
      <c r="J614" s="32"/>
      <c r="K614" s="32"/>
      <c r="L614" s="32"/>
      <c r="M614" s="32"/>
      <c r="N614" s="32"/>
      <c r="O614" s="32"/>
      <c r="P614" s="32"/>
      <c r="Q614" s="32"/>
      <c r="R614" s="32"/>
      <c r="S614" s="32"/>
      <c r="T614" s="32"/>
      <c r="U614" s="32"/>
      <c r="V614" s="32"/>
      <c r="W614" s="32"/>
      <c r="X614" s="32"/>
      <c r="Y614" s="32"/>
      <c r="AA614" s="95"/>
    </row>
    <row r="615" spans="2:27" ht="21" hidden="1" customHeight="1" x14ac:dyDescent="0.2">
      <c r="B615" s="32"/>
      <c r="C615" s="32"/>
      <c r="D615" s="32"/>
      <c r="E615" s="32"/>
      <c r="F615" s="32"/>
      <c r="G615" s="32"/>
      <c r="H615" s="32"/>
      <c r="I615" s="32"/>
      <c r="J615" s="32"/>
      <c r="K615" s="32"/>
      <c r="L615" s="32"/>
      <c r="M615" s="32"/>
      <c r="N615" s="32"/>
      <c r="O615" s="32"/>
      <c r="P615" s="32"/>
      <c r="Q615" s="32"/>
      <c r="R615" s="32"/>
      <c r="S615" s="32"/>
      <c r="T615" s="32"/>
      <c r="U615" s="32"/>
      <c r="V615" s="32"/>
      <c r="W615" s="32"/>
      <c r="X615" s="32"/>
      <c r="Y615" s="32"/>
      <c r="AA615" s="95"/>
    </row>
    <row r="616" spans="2:27" ht="21" hidden="1" customHeight="1" x14ac:dyDescent="0.2">
      <c r="B616" s="32"/>
      <c r="C616" s="32"/>
      <c r="D616" s="32"/>
      <c r="E616" s="32"/>
      <c r="F616" s="32"/>
      <c r="G616" s="32"/>
      <c r="H616" s="32"/>
      <c r="I616" s="32"/>
      <c r="J616" s="32"/>
      <c r="K616" s="32"/>
      <c r="L616" s="32"/>
      <c r="M616" s="32"/>
      <c r="N616" s="32"/>
      <c r="O616" s="32"/>
      <c r="P616" s="32"/>
      <c r="Q616" s="32"/>
      <c r="R616" s="32"/>
      <c r="S616" s="32"/>
      <c r="T616" s="32"/>
      <c r="U616" s="32"/>
      <c r="V616" s="32"/>
      <c r="W616" s="32"/>
      <c r="X616" s="32"/>
      <c r="Y616" s="32"/>
      <c r="AA616" s="95"/>
    </row>
    <row r="617" spans="2:27" ht="21" hidden="1" customHeight="1" x14ac:dyDescent="0.2">
      <c r="B617" s="32"/>
      <c r="C617" s="32"/>
      <c r="D617" s="32"/>
      <c r="E617" s="32"/>
      <c r="F617" s="32"/>
      <c r="G617" s="32"/>
      <c r="H617" s="32"/>
      <c r="I617" s="32"/>
      <c r="J617" s="32"/>
      <c r="K617" s="32"/>
      <c r="L617" s="32"/>
      <c r="M617" s="32"/>
      <c r="N617" s="32"/>
      <c r="O617" s="32"/>
      <c r="P617" s="32"/>
      <c r="Q617" s="32"/>
      <c r="R617" s="32"/>
      <c r="S617" s="32"/>
      <c r="T617" s="32"/>
      <c r="U617" s="32"/>
      <c r="V617" s="32"/>
      <c r="W617" s="32"/>
      <c r="X617" s="32"/>
      <c r="Y617" s="32"/>
      <c r="AA617" s="95"/>
    </row>
    <row r="618" spans="2:27" ht="21" hidden="1" customHeight="1" x14ac:dyDescent="0.2">
      <c r="B618" s="32"/>
      <c r="C618" s="32"/>
      <c r="D618" s="32"/>
      <c r="E618" s="32"/>
      <c r="F618" s="32"/>
      <c r="G618" s="32"/>
      <c r="H618" s="32"/>
      <c r="I618" s="32"/>
      <c r="J618" s="32"/>
      <c r="K618" s="32"/>
      <c r="L618" s="32"/>
      <c r="M618" s="32"/>
      <c r="N618" s="32"/>
      <c r="O618" s="32"/>
      <c r="P618" s="32"/>
      <c r="Q618" s="32"/>
      <c r="R618" s="32"/>
      <c r="S618" s="32"/>
      <c r="T618" s="32"/>
      <c r="U618" s="32"/>
      <c r="V618" s="32"/>
      <c r="W618" s="32"/>
      <c r="X618" s="32"/>
      <c r="Y618" s="32"/>
      <c r="AA618" s="95"/>
    </row>
    <row r="619" spans="2:27" ht="21" hidden="1" customHeight="1" x14ac:dyDescent="0.2">
      <c r="B619" s="32"/>
      <c r="C619" s="32"/>
      <c r="D619" s="32"/>
      <c r="E619" s="32"/>
      <c r="F619" s="32"/>
      <c r="G619" s="32"/>
      <c r="H619" s="32"/>
      <c r="I619" s="32"/>
      <c r="J619" s="32"/>
      <c r="K619" s="32"/>
      <c r="L619" s="32"/>
      <c r="M619" s="32"/>
      <c r="N619" s="32"/>
      <c r="O619" s="32"/>
      <c r="P619" s="32"/>
      <c r="Q619" s="32"/>
      <c r="R619" s="32"/>
      <c r="S619" s="32"/>
      <c r="T619" s="32"/>
      <c r="U619" s="32"/>
      <c r="V619" s="32"/>
      <c r="W619" s="32"/>
      <c r="X619" s="32"/>
      <c r="Y619" s="32"/>
      <c r="AA619" s="95"/>
    </row>
    <row r="620" spans="2:27" ht="21" hidden="1" customHeight="1" x14ac:dyDescent="0.2">
      <c r="V620" s="84"/>
    </row>
  </sheetData>
  <protectedRanges>
    <protectedRange sqref="FD149:GA149" name="Rango1_1_1"/>
  </protectedRanges>
  <mergeCells count="1">
    <mergeCell ref="B310:G310"/>
  </mergeCells>
  <pageMargins left="0.7" right="0.7" top="0.75" bottom="0.75" header="0.3" footer="0.3"/>
  <pageSetup orientation="portrait" r:id="rId1"/>
  <rowBreaks count="1" manualBreakCount="1">
    <brk id="232" min="1" max="246" man="1"/>
  </rowBreaks>
  <colBreaks count="2" manualBreakCount="2">
    <brk id="6" max="309" man="1"/>
    <brk id="19" max="1048575" man="1"/>
  </colBreaks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7702"/>
  <sheetViews>
    <sheetView zoomScale="85" zoomScaleNormal="85" workbookViewId="0">
      <pane xSplit="3" ySplit="5" topLeftCell="D141" activePane="bottomRight" state="frozen"/>
      <selection sqref="A1:IV65536"/>
      <selection pane="topRight" sqref="A1:IV65536"/>
      <selection pane="bottomLeft" sqref="A1:IV65536"/>
      <selection pane="bottomRight" activeCell="C142" sqref="C142"/>
    </sheetView>
  </sheetViews>
  <sheetFormatPr baseColWidth="10" defaultColWidth="0" defaultRowHeight="23.45" customHeight="1" zeroHeight="1" x14ac:dyDescent="0.2"/>
  <cols>
    <col min="1" max="1" width="11.42578125" style="119" customWidth="1"/>
    <col min="2" max="2" width="8.28515625" style="119" customWidth="1"/>
    <col min="3" max="3" width="62.140625" style="119" customWidth="1"/>
    <col min="4" max="4" width="9.28515625" style="119" bestFit="1" customWidth="1"/>
    <col min="5" max="5" width="8.85546875" style="119" bestFit="1" customWidth="1"/>
    <col min="6" max="6" width="9.28515625" style="119" bestFit="1" customWidth="1"/>
    <col min="7" max="7" width="8.85546875" style="119" bestFit="1" customWidth="1"/>
    <col min="8" max="8" width="8.140625" style="119" customWidth="1"/>
    <col min="9" max="9" width="9.28515625" style="119" bestFit="1" customWidth="1"/>
    <col min="10" max="10" width="8.85546875" style="119" bestFit="1" customWidth="1"/>
    <col min="11" max="12" width="9.28515625" style="119" bestFit="1" customWidth="1"/>
    <col min="13" max="14" width="8.85546875" style="119" bestFit="1" customWidth="1"/>
    <col min="15" max="15" width="14.5703125" style="119" bestFit="1" customWidth="1"/>
    <col min="16" max="16" width="9.28515625" style="119" bestFit="1" customWidth="1"/>
    <col min="17" max="17" width="8.85546875" style="119" bestFit="1" customWidth="1"/>
    <col min="18" max="18" width="9.28515625" style="119" bestFit="1" customWidth="1"/>
    <col min="19" max="19" width="8.85546875" style="119" bestFit="1" customWidth="1"/>
    <col min="20" max="23" width="9.28515625" style="119" bestFit="1" customWidth="1"/>
    <col min="24" max="24" width="8.85546875" style="119" bestFit="1" customWidth="1"/>
    <col min="25" max="25" width="9.28515625" style="119" bestFit="1" customWidth="1"/>
    <col min="26" max="26" width="7.5703125" style="119" customWidth="1"/>
    <col min="27" max="16384" width="0" style="119" hidden="1"/>
  </cols>
  <sheetData>
    <row r="1" spans="2:26" s="98" customFormat="1" ht="21.75" customHeight="1" x14ac:dyDescent="0.25">
      <c r="B1" s="96" t="s">
        <v>681</v>
      </c>
      <c r="C1" s="97"/>
      <c r="D1" s="97"/>
      <c r="E1" s="97"/>
      <c r="F1" s="97"/>
      <c r="G1" s="97"/>
      <c r="H1" s="97"/>
      <c r="I1" s="97"/>
      <c r="J1" s="97"/>
      <c r="K1" s="97"/>
      <c r="L1" s="97"/>
      <c r="M1" s="97"/>
      <c r="N1" s="97"/>
      <c r="O1" s="25"/>
      <c r="P1" s="25"/>
      <c r="Q1" s="25"/>
      <c r="R1" s="25"/>
      <c r="S1" s="25"/>
      <c r="T1" s="25"/>
      <c r="U1" s="25"/>
      <c r="V1" s="25"/>
      <c r="W1" s="26"/>
      <c r="X1" s="27"/>
      <c r="Y1" s="27"/>
      <c r="Z1" s="27"/>
    </row>
    <row r="2" spans="2:26" s="98" customFormat="1" ht="17.25" customHeight="1" x14ac:dyDescent="0.2">
      <c r="B2" s="99" t="s">
        <v>682</v>
      </c>
      <c r="C2" s="100"/>
      <c r="D2" s="101"/>
      <c r="E2" s="101"/>
      <c r="F2" s="101"/>
      <c r="G2" s="101"/>
      <c r="H2" s="101"/>
      <c r="I2" s="101"/>
      <c r="J2" s="101"/>
      <c r="K2" s="101"/>
      <c r="L2" s="101"/>
      <c r="M2" s="101"/>
      <c r="N2" s="101"/>
      <c r="O2" s="36"/>
      <c r="P2" s="36"/>
      <c r="Q2" s="36"/>
      <c r="R2" s="36"/>
      <c r="S2" s="36"/>
      <c r="T2" s="36"/>
      <c r="U2" s="36"/>
      <c r="V2" s="36"/>
      <c r="W2" s="37"/>
      <c r="X2" s="102"/>
      <c r="Y2" s="102"/>
      <c r="Z2" s="102"/>
    </row>
    <row r="3" spans="2:26" s="98" customFormat="1" ht="12.75" customHeight="1" x14ac:dyDescent="0.2">
      <c r="B3" s="103"/>
      <c r="C3" s="104"/>
      <c r="D3" s="105"/>
      <c r="E3" s="105"/>
      <c r="F3" s="105"/>
      <c r="G3" s="105"/>
      <c r="H3" s="105"/>
      <c r="I3" s="105"/>
      <c r="J3" s="105"/>
      <c r="K3" s="105"/>
      <c r="L3" s="105"/>
      <c r="N3" s="105"/>
      <c r="O3" s="44" t="s">
        <v>641</v>
      </c>
      <c r="P3" s="36"/>
      <c r="Q3" s="36"/>
      <c r="R3" s="36"/>
      <c r="S3" s="36"/>
      <c r="T3" s="36"/>
      <c r="U3" s="36"/>
      <c r="V3" s="36"/>
      <c r="W3" s="106"/>
      <c r="X3" s="102"/>
      <c r="Y3" s="102"/>
      <c r="Z3" s="102"/>
    </row>
    <row r="4" spans="2:26" s="98" customFormat="1" ht="12.75" customHeight="1" thickBot="1" x14ac:dyDescent="0.25">
      <c r="B4" s="46"/>
      <c r="C4" s="47"/>
      <c r="D4" s="48"/>
      <c r="E4" s="48"/>
      <c r="F4" s="48"/>
      <c r="G4" s="48"/>
      <c r="H4" s="48"/>
      <c r="I4" s="48"/>
      <c r="J4" s="48"/>
      <c r="K4" s="48"/>
      <c r="L4" s="48"/>
      <c r="M4" s="48"/>
      <c r="N4" s="48"/>
      <c r="O4" s="48"/>
      <c r="P4" s="48"/>
      <c r="Q4" s="48"/>
      <c r="R4" s="48"/>
      <c r="S4" s="48"/>
      <c r="T4" s="48"/>
      <c r="U4" s="48"/>
      <c r="V4" s="48"/>
      <c r="W4" s="107"/>
      <c r="X4" s="107"/>
      <c r="Y4" s="27"/>
      <c r="Z4" s="27"/>
    </row>
    <row r="5" spans="2:26" s="98" customFormat="1" ht="22.5" customHeight="1" thickBot="1" x14ac:dyDescent="0.25">
      <c r="B5" s="50"/>
      <c r="C5" s="51" t="s">
        <v>642</v>
      </c>
      <c r="D5" s="50">
        <v>1996</v>
      </c>
      <c r="E5" s="50">
        <v>1997</v>
      </c>
      <c r="F5" s="50">
        <v>1998</v>
      </c>
      <c r="G5" s="50">
        <v>1999</v>
      </c>
      <c r="H5" s="50">
        <v>2000</v>
      </c>
      <c r="I5" s="50">
        <v>2001</v>
      </c>
      <c r="J5" s="50">
        <v>2002</v>
      </c>
      <c r="K5" s="50">
        <v>2003</v>
      </c>
      <c r="L5" s="50">
        <v>2004</v>
      </c>
      <c r="M5" s="50">
        <v>2005</v>
      </c>
      <c r="N5" s="50">
        <v>2006</v>
      </c>
      <c r="O5" s="50">
        <v>2007</v>
      </c>
      <c r="P5" s="50">
        <v>2008</v>
      </c>
      <c r="Q5" s="50">
        <v>2009</v>
      </c>
      <c r="R5" s="50">
        <v>2010</v>
      </c>
      <c r="S5" s="50">
        <v>2011</v>
      </c>
      <c r="T5" s="50">
        <v>2012</v>
      </c>
      <c r="U5" s="50">
        <v>2013</v>
      </c>
      <c r="V5" s="50">
        <v>2014</v>
      </c>
      <c r="W5" s="52">
        <v>2015</v>
      </c>
      <c r="X5" s="52">
        <v>2016</v>
      </c>
      <c r="Y5" s="52">
        <v>2017</v>
      </c>
      <c r="Z5" s="53"/>
    </row>
    <row r="6" spans="2:26" s="98" customFormat="1" ht="12.75" customHeight="1" x14ac:dyDescent="0.2">
      <c r="B6" s="56">
        <v>111</v>
      </c>
      <c r="C6" s="57" t="s">
        <v>16</v>
      </c>
      <c r="D6" s="108">
        <v>14331</v>
      </c>
      <c r="E6" s="108">
        <v>14729</v>
      </c>
      <c r="F6" s="108">
        <v>15040</v>
      </c>
      <c r="G6" s="108">
        <v>14667</v>
      </c>
      <c r="H6" s="108">
        <v>14440</v>
      </c>
      <c r="I6" s="108">
        <v>14167</v>
      </c>
      <c r="J6" s="108">
        <v>14339</v>
      </c>
      <c r="K6" s="108">
        <v>15518</v>
      </c>
      <c r="L6" s="108">
        <v>16701</v>
      </c>
      <c r="M6" s="108">
        <v>17847</v>
      </c>
      <c r="N6" s="108">
        <v>18456</v>
      </c>
      <c r="O6" s="108">
        <v>18997</v>
      </c>
      <c r="P6" s="108">
        <v>19327</v>
      </c>
      <c r="Q6" s="108">
        <v>18895</v>
      </c>
      <c r="R6" s="108">
        <v>19033</v>
      </c>
      <c r="S6" s="108">
        <v>19656</v>
      </c>
      <c r="T6" s="108">
        <v>19292</v>
      </c>
      <c r="U6" s="108">
        <v>18931</v>
      </c>
      <c r="V6" s="108">
        <v>18496</v>
      </c>
      <c r="W6" s="108">
        <v>17756</v>
      </c>
      <c r="X6" s="108">
        <v>17542</v>
      </c>
      <c r="Y6" s="108">
        <v>17232</v>
      </c>
      <c r="Z6" s="60"/>
    </row>
    <row r="7" spans="2:26" s="98" customFormat="1" ht="12.75" customHeight="1" x14ac:dyDescent="0.2">
      <c r="B7" s="63">
        <v>112</v>
      </c>
      <c r="C7" s="57" t="s">
        <v>18</v>
      </c>
      <c r="D7" s="108">
        <v>2006</v>
      </c>
      <c r="E7" s="108">
        <v>2132</v>
      </c>
      <c r="F7" s="108">
        <v>2087</v>
      </c>
      <c r="G7" s="108">
        <v>1968</v>
      </c>
      <c r="H7" s="108">
        <v>1895</v>
      </c>
      <c r="I7" s="108">
        <v>1698</v>
      </c>
      <c r="J7" s="108">
        <v>1569</v>
      </c>
      <c r="K7" s="108">
        <v>1656</v>
      </c>
      <c r="L7" s="108">
        <v>1785</v>
      </c>
      <c r="M7" s="108">
        <v>1873</v>
      </c>
      <c r="N7" s="108">
        <v>2000</v>
      </c>
      <c r="O7" s="108">
        <v>2094</v>
      </c>
      <c r="P7" s="108">
        <v>2218</v>
      </c>
      <c r="Q7" s="108">
        <v>2184</v>
      </c>
      <c r="R7" s="108">
        <v>2220</v>
      </c>
      <c r="S7" s="108">
        <v>2261</v>
      </c>
      <c r="T7" s="108">
        <v>2181</v>
      </c>
      <c r="U7" s="108">
        <v>2193</v>
      </c>
      <c r="V7" s="108">
        <v>2174</v>
      </c>
      <c r="W7" s="108">
        <v>2108</v>
      </c>
      <c r="X7" s="108">
        <v>2076</v>
      </c>
      <c r="Y7" s="108">
        <v>2014</v>
      </c>
      <c r="Z7" s="60"/>
    </row>
    <row r="8" spans="2:26" s="98" customFormat="1" ht="12.75" customHeight="1" x14ac:dyDescent="0.2">
      <c r="B8" s="63">
        <v>113</v>
      </c>
      <c r="C8" s="57" t="s">
        <v>643</v>
      </c>
      <c r="D8" s="108">
        <v>2784</v>
      </c>
      <c r="E8" s="108">
        <v>2815</v>
      </c>
      <c r="F8" s="108">
        <v>2768</v>
      </c>
      <c r="G8" s="108">
        <v>2664</v>
      </c>
      <c r="H8" s="108">
        <v>2644</v>
      </c>
      <c r="I8" s="108">
        <v>2536</v>
      </c>
      <c r="J8" s="108">
        <v>2481</v>
      </c>
      <c r="K8" s="108">
        <v>2661</v>
      </c>
      <c r="L8" s="108">
        <v>2822</v>
      </c>
      <c r="M8" s="108">
        <v>2971</v>
      </c>
      <c r="N8" s="108">
        <v>3111</v>
      </c>
      <c r="O8" s="108">
        <v>3234</v>
      </c>
      <c r="P8" s="108">
        <v>3239</v>
      </c>
      <c r="Q8" s="108">
        <v>3183</v>
      </c>
      <c r="R8" s="108">
        <v>3130</v>
      </c>
      <c r="S8" s="108">
        <v>3063</v>
      </c>
      <c r="T8" s="108">
        <v>2993</v>
      </c>
      <c r="U8" s="108">
        <v>2880</v>
      </c>
      <c r="V8" s="108">
        <v>2823</v>
      </c>
      <c r="W8" s="108">
        <v>2745</v>
      </c>
      <c r="X8" s="108">
        <v>2711</v>
      </c>
      <c r="Y8" s="108">
        <v>2596</v>
      </c>
      <c r="Z8" s="60"/>
    </row>
    <row r="9" spans="2:26" s="98" customFormat="1" ht="12.75" customHeight="1" x14ac:dyDescent="0.2">
      <c r="B9" s="63">
        <v>114</v>
      </c>
      <c r="C9" s="57" t="s">
        <v>22</v>
      </c>
      <c r="D9" s="108">
        <v>9925</v>
      </c>
      <c r="E9" s="108">
        <v>9591</v>
      </c>
      <c r="F9" s="108">
        <v>9261</v>
      </c>
      <c r="G9" s="108">
        <v>9026</v>
      </c>
      <c r="H9" s="108">
        <v>8978</v>
      </c>
      <c r="I9" s="108">
        <v>8372</v>
      </c>
      <c r="J9" s="108">
        <v>7718</v>
      </c>
      <c r="K9" s="108">
        <v>7781</v>
      </c>
      <c r="L9" s="108">
        <v>8083</v>
      </c>
      <c r="M9" s="108">
        <v>8301</v>
      </c>
      <c r="N9" s="108">
        <v>8599</v>
      </c>
      <c r="O9" s="108">
        <v>8769</v>
      </c>
      <c r="P9" s="108">
        <v>9058</v>
      </c>
      <c r="Q9" s="108">
        <v>9060</v>
      </c>
      <c r="R9" s="108">
        <v>8769</v>
      </c>
      <c r="S9" s="108">
        <v>8583</v>
      </c>
      <c r="T9" s="108">
        <v>8624</v>
      </c>
      <c r="U9" s="108">
        <v>8744</v>
      </c>
      <c r="V9" s="108">
        <v>8484</v>
      </c>
      <c r="W9" s="108">
        <v>8229</v>
      </c>
      <c r="X9" s="108">
        <v>8044</v>
      </c>
      <c r="Y9" s="108">
        <v>8023</v>
      </c>
      <c r="Z9" s="60"/>
    </row>
    <row r="10" spans="2:26" s="98" customFormat="1" ht="12.75" customHeight="1" x14ac:dyDescent="0.2">
      <c r="B10" s="63">
        <v>115</v>
      </c>
      <c r="C10" s="57" t="s">
        <v>24</v>
      </c>
      <c r="D10" s="108">
        <v>484</v>
      </c>
      <c r="E10" s="108">
        <v>473</v>
      </c>
      <c r="F10" s="108">
        <v>456</v>
      </c>
      <c r="G10" s="108">
        <v>436</v>
      </c>
      <c r="H10" s="108">
        <v>430</v>
      </c>
      <c r="I10" s="108">
        <v>386</v>
      </c>
      <c r="J10" s="108">
        <v>329</v>
      </c>
      <c r="K10" s="108">
        <v>317</v>
      </c>
      <c r="L10" s="108">
        <v>348</v>
      </c>
      <c r="M10" s="108">
        <v>355</v>
      </c>
      <c r="N10" s="108">
        <v>367</v>
      </c>
      <c r="O10" s="108">
        <v>367</v>
      </c>
      <c r="P10" s="108">
        <v>373</v>
      </c>
      <c r="Q10" s="108">
        <v>364</v>
      </c>
      <c r="R10" s="108">
        <v>356</v>
      </c>
      <c r="S10" s="108">
        <v>353</v>
      </c>
      <c r="T10" s="108">
        <v>345</v>
      </c>
      <c r="U10" s="108">
        <v>341</v>
      </c>
      <c r="V10" s="108">
        <v>327</v>
      </c>
      <c r="W10" s="108">
        <v>318</v>
      </c>
      <c r="X10" s="108">
        <v>320</v>
      </c>
      <c r="Y10" s="108">
        <v>313</v>
      </c>
      <c r="Z10" s="60"/>
    </row>
    <row r="11" spans="2:26" s="98" customFormat="1" ht="12.75" customHeight="1" x14ac:dyDescent="0.2">
      <c r="B11" s="63">
        <v>121</v>
      </c>
      <c r="C11" s="57" t="s">
        <v>26</v>
      </c>
      <c r="D11" s="108">
        <v>22914</v>
      </c>
      <c r="E11" s="108">
        <v>22655</v>
      </c>
      <c r="F11" s="108">
        <v>22696</v>
      </c>
      <c r="G11" s="108">
        <v>22058</v>
      </c>
      <c r="H11" s="108">
        <v>21659</v>
      </c>
      <c r="I11" s="108">
        <v>21129</v>
      </c>
      <c r="J11" s="108">
        <v>20950</v>
      </c>
      <c r="K11" s="108">
        <v>21703</v>
      </c>
      <c r="L11" s="108">
        <v>22694</v>
      </c>
      <c r="M11" s="108">
        <v>23589</v>
      </c>
      <c r="N11" s="108">
        <v>24166</v>
      </c>
      <c r="O11" s="108">
        <v>24348</v>
      </c>
      <c r="P11" s="108">
        <v>24441</v>
      </c>
      <c r="Q11" s="108">
        <v>23613</v>
      </c>
      <c r="R11" s="108">
        <v>23391</v>
      </c>
      <c r="S11" s="108">
        <v>23783</v>
      </c>
      <c r="T11" s="108">
        <v>23594</v>
      </c>
      <c r="U11" s="108">
        <v>23113</v>
      </c>
      <c r="V11" s="108">
        <v>22531</v>
      </c>
      <c r="W11" s="108">
        <v>22027</v>
      </c>
      <c r="X11" s="108">
        <v>21671</v>
      </c>
      <c r="Y11" s="108">
        <v>21318</v>
      </c>
      <c r="Z11" s="60"/>
    </row>
    <row r="12" spans="2:26" s="98" customFormat="1" ht="12.75" customHeight="1" x14ac:dyDescent="0.2">
      <c r="B12" s="63">
        <v>122</v>
      </c>
      <c r="C12" s="57" t="s">
        <v>28</v>
      </c>
      <c r="D12" s="108">
        <v>1289</v>
      </c>
      <c r="E12" s="108">
        <v>1293</v>
      </c>
      <c r="F12" s="108">
        <v>1302</v>
      </c>
      <c r="G12" s="108">
        <v>1243</v>
      </c>
      <c r="H12" s="108">
        <v>1165</v>
      </c>
      <c r="I12" s="108">
        <v>1107</v>
      </c>
      <c r="J12" s="108">
        <v>1032</v>
      </c>
      <c r="K12" s="108">
        <v>1139</v>
      </c>
      <c r="L12" s="108">
        <v>1262</v>
      </c>
      <c r="M12" s="108">
        <v>1374</v>
      </c>
      <c r="N12" s="108">
        <v>1517</v>
      </c>
      <c r="O12" s="108">
        <v>1566</v>
      </c>
      <c r="P12" s="108">
        <v>1611</v>
      </c>
      <c r="Q12" s="108">
        <v>1557</v>
      </c>
      <c r="R12" s="108">
        <v>1545</v>
      </c>
      <c r="S12" s="108">
        <v>1602</v>
      </c>
      <c r="T12" s="108">
        <v>1557</v>
      </c>
      <c r="U12" s="108">
        <v>1532</v>
      </c>
      <c r="V12" s="108">
        <v>1511</v>
      </c>
      <c r="W12" s="108">
        <v>1484</v>
      </c>
      <c r="X12" s="108">
        <v>1479</v>
      </c>
      <c r="Y12" s="108">
        <v>1468</v>
      </c>
      <c r="Z12" s="60"/>
    </row>
    <row r="13" spans="2:26" s="98" customFormat="1" ht="12.75" customHeight="1" x14ac:dyDescent="0.2">
      <c r="B13" s="63">
        <v>141</v>
      </c>
      <c r="C13" s="57" t="s">
        <v>30</v>
      </c>
      <c r="D13" s="108">
        <v>2485</v>
      </c>
      <c r="E13" s="108">
        <v>2726</v>
      </c>
      <c r="F13" s="108">
        <v>2858</v>
      </c>
      <c r="G13" s="108">
        <v>2755</v>
      </c>
      <c r="H13" s="108">
        <v>2671</v>
      </c>
      <c r="I13" s="108">
        <v>2558</v>
      </c>
      <c r="J13" s="108">
        <v>2672</v>
      </c>
      <c r="K13" s="108">
        <v>3192</v>
      </c>
      <c r="L13" s="108">
        <v>3851</v>
      </c>
      <c r="M13" s="108">
        <v>4423</v>
      </c>
      <c r="N13" s="108">
        <v>4882</v>
      </c>
      <c r="O13" s="108">
        <v>5372</v>
      </c>
      <c r="P13" s="108">
        <v>5664</v>
      </c>
      <c r="Q13" s="108">
        <v>5577</v>
      </c>
      <c r="R13" s="108">
        <v>5914</v>
      </c>
      <c r="S13" s="108">
        <v>6445</v>
      </c>
      <c r="T13" s="108">
        <v>6303</v>
      </c>
      <c r="U13" s="108">
        <v>6133</v>
      </c>
      <c r="V13" s="108">
        <v>6051</v>
      </c>
      <c r="W13" s="108">
        <v>5837</v>
      </c>
      <c r="X13" s="108">
        <v>5873</v>
      </c>
      <c r="Y13" s="108">
        <v>5874</v>
      </c>
      <c r="Z13" s="60"/>
    </row>
    <row r="14" spans="2:26" s="98" customFormat="1" ht="12.75" customHeight="1" x14ac:dyDescent="0.2">
      <c r="B14" s="63">
        <v>142</v>
      </c>
      <c r="C14" s="57" t="s">
        <v>32</v>
      </c>
      <c r="D14" s="108">
        <v>525</v>
      </c>
      <c r="E14" s="108">
        <v>523</v>
      </c>
      <c r="F14" s="108">
        <v>492</v>
      </c>
      <c r="G14" s="108">
        <v>435</v>
      </c>
      <c r="H14" s="108">
        <v>393</v>
      </c>
      <c r="I14" s="108">
        <v>350</v>
      </c>
      <c r="J14" s="108">
        <v>350</v>
      </c>
      <c r="K14" s="108">
        <v>349</v>
      </c>
      <c r="L14" s="108">
        <v>426</v>
      </c>
      <c r="M14" s="108">
        <v>486</v>
      </c>
      <c r="N14" s="108">
        <v>514</v>
      </c>
      <c r="O14" s="108">
        <v>546</v>
      </c>
      <c r="P14" s="108">
        <v>568</v>
      </c>
      <c r="Q14" s="108">
        <v>546</v>
      </c>
      <c r="R14" s="108">
        <v>574</v>
      </c>
      <c r="S14" s="108">
        <v>587</v>
      </c>
      <c r="T14" s="108">
        <v>600</v>
      </c>
      <c r="U14" s="108">
        <v>595</v>
      </c>
      <c r="V14" s="108">
        <v>594</v>
      </c>
      <c r="W14" s="108">
        <v>574</v>
      </c>
      <c r="X14" s="108">
        <v>562</v>
      </c>
      <c r="Y14" s="108">
        <v>565</v>
      </c>
      <c r="Z14" s="60"/>
    </row>
    <row r="15" spans="2:26" s="98" customFormat="1" ht="12.75" customHeight="1" x14ac:dyDescent="0.2">
      <c r="B15" s="63">
        <v>150</v>
      </c>
      <c r="C15" s="57" t="s">
        <v>644</v>
      </c>
      <c r="D15" s="108">
        <v>5</v>
      </c>
      <c r="E15" s="108">
        <v>6</v>
      </c>
      <c r="F15" s="108">
        <v>8</v>
      </c>
      <c r="G15" s="108">
        <v>9</v>
      </c>
      <c r="H15" s="108">
        <v>8</v>
      </c>
      <c r="I15" s="108">
        <v>11</v>
      </c>
      <c r="J15" s="108">
        <v>10</v>
      </c>
      <c r="K15" s="108">
        <v>10</v>
      </c>
      <c r="L15" s="108">
        <v>13</v>
      </c>
      <c r="M15" s="108">
        <v>20</v>
      </c>
      <c r="N15" s="108">
        <v>19</v>
      </c>
      <c r="O15" s="108">
        <v>22</v>
      </c>
      <c r="P15" s="108">
        <v>25</v>
      </c>
      <c r="Q15" s="108">
        <v>25</v>
      </c>
      <c r="R15" s="108">
        <v>24</v>
      </c>
      <c r="S15" s="108">
        <v>24</v>
      </c>
      <c r="T15" s="108">
        <v>24</v>
      </c>
      <c r="U15" s="108">
        <v>27</v>
      </c>
      <c r="V15" s="108">
        <v>25</v>
      </c>
      <c r="W15" s="108">
        <v>27</v>
      </c>
      <c r="X15" s="108">
        <v>26</v>
      </c>
      <c r="Y15" s="108">
        <v>26</v>
      </c>
      <c r="Z15" s="60"/>
    </row>
    <row r="16" spans="2:26" s="98" customFormat="1" ht="12.75" customHeight="1" x14ac:dyDescent="0.2">
      <c r="B16" s="63">
        <v>201</v>
      </c>
      <c r="C16" s="57" t="s">
        <v>36</v>
      </c>
      <c r="D16" s="108">
        <v>262</v>
      </c>
      <c r="E16" s="108">
        <v>242</v>
      </c>
      <c r="F16" s="108">
        <v>251</v>
      </c>
      <c r="G16" s="108">
        <v>230</v>
      </c>
      <c r="H16" s="108">
        <v>231</v>
      </c>
      <c r="I16" s="108">
        <v>238</v>
      </c>
      <c r="J16" s="108">
        <v>220</v>
      </c>
      <c r="K16" s="108">
        <v>212</v>
      </c>
      <c r="L16" s="108">
        <v>228</v>
      </c>
      <c r="M16" s="108">
        <v>232</v>
      </c>
      <c r="N16" s="108">
        <v>246</v>
      </c>
      <c r="O16" s="108">
        <v>248</v>
      </c>
      <c r="P16" s="108">
        <v>250</v>
      </c>
      <c r="Q16" s="108">
        <v>250</v>
      </c>
      <c r="R16" s="108">
        <v>245</v>
      </c>
      <c r="S16" s="108">
        <v>253</v>
      </c>
      <c r="T16" s="108">
        <v>246</v>
      </c>
      <c r="U16" s="108">
        <v>233</v>
      </c>
      <c r="V16" s="108">
        <v>230</v>
      </c>
      <c r="W16" s="108">
        <v>233</v>
      </c>
      <c r="X16" s="108">
        <v>232</v>
      </c>
      <c r="Y16" s="108">
        <v>226</v>
      </c>
      <c r="Z16" s="60"/>
    </row>
    <row r="17" spans="2:26" s="98" customFormat="1" ht="12.75" customHeight="1" x14ac:dyDescent="0.2">
      <c r="B17" s="63">
        <v>202</v>
      </c>
      <c r="C17" s="57" t="s">
        <v>38</v>
      </c>
      <c r="D17" s="108">
        <v>393</v>
      </c>
      <c r="E17" s="108">
        <v>394</v>
      </c>
      <c r="F17" s="108">
        <v>420</v>
      </c>
      <c r="G17" s="108">
        <v>448</v>
      </c>
      <c r="H17" s="108">
        <v>513</v>
      </c>
      <c r="I17" s="108">
        <v>458</v>
      </c>
      <c r="J17" s="108">
        <v>399</v>
      </c>
      <c r="K17" s="108">
        <v>419</v>
      </c>
      <c r="L17" s="108">
        <v>450</v>
      </c>
      <c r="M17" s="108">
        <v>491</v>
      </c>
      <c r="N17" s="108">
        <v>492</v>
      </c>
      <c r="O17" s="108">
        <v>538</v>
      </c>
      <c r="P17" s="108">
        <v>585</v>
      </c>
      <c r="Q17" s="108">
        <v>597</v>
      </c>
      <c r="R17" s="108">
        <v>560</v>
      </c>
      <c r="S17" s="108">
        <v>729</v>
      </c>
      <c r="T17" s="108">
        <v>770</v>
      </c>
      <c r="U17" s="108">
        <v>748</v>
      </c>
      <c r="V17" s="108">
        <v>685</v>
      </c>
      <c r="W17" s="108">
        <v>653</v>
      </c>
      <c r="X17" s="108">
        <v>622</v>
      </c>
      <c r="Y17" s="108">
        <v>619</v>
      </c>
      <c r="Z17" s="60"/>
    </row>
    <row r="18" spans="2:26" s="98" customFormat="1" ht="12.75" customHeight="1" x14ac:dyDescent="0.2">
      <c r="B18" s="63">
        <v>203</v>
      </c>
      <c r="C18" s="57" t="s">
        <v>40</v>
      </c>
      <c r="D18" s="108">
        <v>200</v>
      </c>
      <c r="E18" s="108">
        <v>220</v>
      </c>
      <c r="F18" s="108">
        <v>238</v>
      </c>
      <c r="G18" s="108">
        <v>239</v>
      </c>
      <c r="H18" s="108">
        <v>236</v>
      </c>
      <c r="I18" s="108">
        <v>228</v>
      </c>
      <c r="J18" s="108">
        <v>224</v>
      </c>
      <c r="K18" s="108">
        <v>248</v>
      </c>
      <c r="L18" s="108">
        <v>282</v>
      </c>
      <c r="M18" s="108">
        <v>318</v>
      </c>
      <c r="N18" s="108">
        <v>350</v>
      </c>
      <c r="O18" s="108">
        <v>370</v>
      </c>
      <c r="P18" s="108">
        <v>362</v>
      </c>
      <c r="Q18" s="108">
        <v>360</v>
      </c>
      <c r="R18" s="108">
        <v>341</v>
      </c>
      <c r="S18" s="108">
        <v>365</v>
      </c>
      <c r="T18" s="108">
        <v>360</v>
      </c>
      <c r="U18" s="108">
        <v>349</v>
      </c>
      <c r="V18" s="108">
        <v>332</v>
      </c>
      <c r="W18" s="108">
        <v>323</v>
      </c>
      <c r="X18" s="108">
        <v>311</v>
      </c>
      <c r="Y18" s="108">
        <v>305</v>
      </c>
      <c r="Z18" s="60"/>
    </row>
    <row r="19" spans="2:26" s="98" customFormat="1" ht="12.75" customHeight="1" x14ac:dyDescent="0.2">
      <c r="B19" s="63">
        <v>501</v>
      </c>
      <c r="C19" s="57" t="s">
        <v>43</v>
      </c>
      <c r="D19" s="108">
        <v>185</v>
      </c>
      <c r="E19" s="108">
        <v>206</v>
      </c>
      <c r="F19" s="108">
        <v>212</v>
      </c>
      <c r="G19" s="108">
        <v>220</v>
      </c>
      <c r="H19" s="108">
        <v>268</v>
      </c>
      <c r="I19" s="108">
        <v>275</v>
      </c>
      <c r="J19" s="108">
        <v>272</v>
      </c>
      <c r="K19" s="108">
        <v>286</v>
      </c>
      <c r="L19" s="108">
        <v>299</v>
      </c>
      <c r="M19" s="108">
        <v>312</v>
      </c>
      <c r="N19" s="108">
        <v>302</v>
      </c>
      <c r="O19" s="108">
        <v>302</v>
      </c>
      <c r="P19" s="108">
        <v>306</v>
      </c>
      <c r="Q19" s="108">
        <v>312</v>
      </c>
      <c r="R19" s="108">
        <v>308</v>
      </c>
      <c r="S19" s="108">
        <v>308</v>
      </c>
      <c r="T19" s="108">
        <v>305</v>
      </c>
      <c r="U19" s="108">
        <v>303</v>
      </c>
      <c r="V19" s="108">
        <v>303</v>
      </c>
      <c r="W19" s="108">
        <v>289</v>
      </c>
      <c r="X19" s="108">
        <v>285</v>
      </c>
      <c r="Y19" s="108">
        <v>275</v>
      </c>
      <c r="Z19" s="60"/>
    </row>
    <row r="20" spans="2:26" s="98" customFormat="1" ht="12.75" customHeight="1" x14ac:dyDescent="0.2">
      <c r="B20" s="63">
        <v>502</v>
      </c>
      <c r="C20" s="57" t="s">
        <v>45</v>
      </c>
      <c r="D20" s="108">
        <v>19</v>
      </c>
      <c r="E20" s="108">
        <v>17</v>
      </c>
      <c r="F20" s="108">
        <v>17</v>
      </c>
      <c r="G20" s="108">
        <v>21</v>
      </c>
      <c r="H20" s="108">
        <v>20</v>
      </c>
      <c r="I20" s="108">
        <v>16</v>
      </c>
      <c r="J20" s="108">
        <v>15</v>
      </c>
      <c r="K20" s="108">
        <v>16</v>
      </c>
      <c r="L20" s="108">
        <v>18</v>
      </c>
      <c r="M20" s="108">
        <v>26</v>
      </c>
      <c r="N20" s="108">
        <v>28</v>
      </c>
      <c r="O20" s="108">
        <v>30</v>
      </c>
      <c r="P20" s="108">
        <v>30</v>
      </c>
      <c r="Q20" s="108">
        <v>33</v>
      </c>
      <c r="R20" s="108">
        <v>28</v>
      </c>
      <c r="S20" s="108">
        <v>27</v>
      </c>
      <c r="T20" s="108">
        <v>32</v>
      </c>
      <c r="U20" s="108">
        <v>35</v>
      </c>
      <c r="V20" s="108">
        <v>40</v>
      </c>
      <c r="W20" s="108">
        <v>37</v>
      </c>
      <c r="X20" s="108">
        <v>38</v>
      </c>
      <c r="Y20" s="108">
        <v>30</v>
      </c>
      <c r="Z20" s="60"/>
    </row>
    <row r="21" spans="2:26" s="98" customFormat="1" ht="12.75" customHeight="1" x14ac:dyDescent="0.2">
      <c r="B21" s="63">
        <v>503</v>
      </c>
      <c r="C21" s="57" t="s">
        <v>47</v>
      </c>
      <c r="D21" s="108">
        <v>25</v>
      </c>
      <c r="E21" s="108">
        <v>27</v>
      </c>
      <c r="F21" s="108">
        <v>31</v>
      </c>
      <c r="G21" s="108">
        <v>33</v>
      </c>
      <c r="H21" s="108">
        <v>31</v>
      </c>
      <c r="I21" s="108">
        <v>30</v>
      </c>
      <c r="J21" s="108">
        <v>38</v>
      </c>
      <c r="K21" s="108">
        <v>40</v>
      </c>
      <c r="L21" s="108">
        <v>40</v>
      </c>
      <c r="M21" s="108">
        <v>42</v>
      </c>
      <c r="N21" s="108">
        <v>39</v>
      </c>
      <c r="O21" s="108">
        <v>39</v>
      </c>
      <c r="P21" s="108">
        <v>39</v>
      </c>
      <c r="Q21" s="108">
        <v>34</v>
      </c>
      <c r="R21" s="108">
        <v>33</v>
      </c>
      <c r="S21" s="108">
        <v>38</v>
      </c>
      <c r="T21" s="108">
        <v>38</v>
      </c>
      <c r="U21" s="108">
        <v>37</v>
      </c>
      <c r="V21" s="108">
        <v>33</v>
      </c>
      <c r="W21" s="108">
        <v>30</v>
      </c>
      <c r="X21" s="108">
        <v>33</v>
      </c>
      <c r="Y21" s="108">
        <v>40</v>
      </c>
      <c r="Z21" s="60"/>
    </row>
    <row r="22" spans="2:26" s="98" customFormat="1" ht="12.75" customHeight="1" x14ac:dyDescent="0.2">
      <c r="B22" s="63">
        <v>1110</v>
      </c>
      <c r="C22" s="57" t="s">
        <v>50</v>
      </c>
      <c r="D22" s="108">
        <v>62</v>
      </c>
      <c r="E22" s="108">
        <v>63</v>
      </c>
      <c r="F22" s="108">
        <v>58</v>
      </c>
      <c r="G22" s="108">
        <v>57</v>
      </c>
      <c r="H22" s="108">
        <v>60</v>
      </c>
      <c r="I22" s="108">
        <v>54</v>
      </c>
      <c r="J22" s="108">
        <v>51</v>
      </c>
      <c r="K22" s="108">
        <v>50</v>
      </c>
      <c r="L22" s="108">
        <v>52</v>
      </c>
      <c r="M22" s="108">
        <v>56</v>
      </c>
      <c r="N22" s="108">
        <v>58</v>
      </c>
      <c r="O22" s="108">
        <v>66</v>
      </c>
      <c r="P22" s="108">
        <v>68</v>
      </c>
      <c r="Q22" s="108">
        <v>74</v>
      </c>
      <c r="R22" s="108">
        <v>77</v>
      </c>
      <c r="S22" s="108">
        <v>80</v>
      </c>
      <c r="T22" s="108">
        <v>75</v>
      </c>
      <c r="U22" s="108">
        <v>72</v>
      </c>
      <c r="V22" s="108">
        <v>72</v>
      </c>
      <c r="W22" s="108">
        <v>73</v>
      </c>
      <c r="X22" s="108">
        <v>67</v>
      </c>
      <c r="Y22" s="108">
        <v>64</v>
      </c>
      <c r="Z22" s="60"/>
    </row>
    <row r="23" spans="2:26" s="98" customFormat="1" ht="12.75" customHeight="1" x14ac:dyDescent="0.2">
      <c r="B23" s="63">
        <v>1120</v>
      </c>
      <c r="C23" s="57" t="s">
        <v>52</v>
      </c>
      <c r="D23" s="108">
        <v>172</v>
      </c>
      <c r="E23" s="108">
        <v>191</v>
      </c>
      <c r="F23" s="108">
        <v>194</v>
      </c>
      <c r="G23" s="108">
        <v>190</v>
      </c>
      <c r="H23" s="108">
        <v>208</v>
      </c>
      <c r="I23" s="108">
        <v>219</v>
      </c>
      <c r="J23" s="108">
        <v>211</v>
      </c>
      <c r="K23" s="108">
        <v>232</v>
      </c>
      <c r="L23" s="108">
        <v>244</v>
      </c>
      <c r="M23" s="108">
        <v>269</v>
      </c>
      <c r="N23" s="108">
        <v>275</v>
      </c>
      <c r="O23" s="108">
        <v>305</v>
      </c>
      <c r="P23" s="108">
        <v>320</v>
      </c>
      <c r="Q23" s="108">
        <v>322</v>
      </c>
      <c r="R23" s="108">
        <v>310</v>
      </c>
      <c r="S23" s="108">
        <v>329</v>
      </c>
      <c r="T23" s="108">
        <v>338</v>
      </c>
      <c r="U23" s="108">
        <v>349</v>
      </c>
      <c r="V23" s="108">
        <v>364</v>
      </c>
      <c r="W23" s="108">
        <v>379</v>
      </c>
      <c r="X23" s="108">
        <v>376</v>
      </c>
      <c r="Y23" s="108">
        <v>374</v>
      </c>
      <c r="Z23" s="60"/>
    </row>
    <row r="24" spans="2:26" s="98" customFormat="1" ht="12.75" customHeight="1" x14ac:dyDescent="0.2">
      <c r="B24" s="63">
        <v>1310</v>
      </c>
      <c r="C24" s="57" t="s">
        <v>54</v>
      </c>
      <c r="D24" s="108" t="s">
        <v>683</v>
      </c>
      <c r="E24" s="108" t="s">
        <v>683</v>
      </c>
      <c r="F24" s="108" t="s">
        <v>683</v>
      </c>
      <c r="G24" s="108" t="s">
        <v>683</v>
      </c>
      <c r="H24" s="108" t="s">
        <v>683</v>
      </c>
      <c r="I24" s="108" t="s">
        <v>683</v>
      </c>
      <c r="J24" s="108" t="s">
        <v>683</v>
      </c>
      <c r="K24" s="108" t="s">
        <v>683</v>
      </c>
      <c r="L24" s="108" t="s">
        <v>683</v>
      </c>
      <c r="M24" s="108" t="s">
        <v>683</v>
      </c>
      <c r="N24" s="108" t="s">
        <v>683</v>
      </c>
      <c r="O24" s="108" t="s">
        <v>683</v>
      </c>
      <c r="P24" s="108" t="s">
        <v>683</v>
      </c>
      <c r="Q24" s="108" t="s">
        <v>683</v>
      </c>
      <c r="R24" s="108" t="s">
        <v>683</v>
      </c>
      <c r="S24" s="108" t="s">
        <v>683</v>
      </c>
      <c r="T24" s="108" t="s">
        <v>683</v>
      </c>
      <c r="U24" s="108" t="s">
        <v>683</v>
      </c>
      <c r="V24" s="108" t="s">
        <v>683</v>
      </c>
      <c r="W24" s="108" t="s">
        <v>683</v>
      </c>
      <c r="X24" s="108" t="s">
        <v>683</v>
      </c>
      <c r="Y24" s="108" t="s">
        <v>683</v>
      </c>
      <c r="Z24" s="60"/>
    </row>
    <row r="25" spans="2:26" s="98" customFormat="1" ht="12.75" customHeight="1" x14ac:dyDescent="0.2">
      <c r="B25" s="63">
        <v>1320</v>
      </c>
      <c r="C25" s="57" t="s">
        <v>56</v>
      </c>
      <c r="D25" s="108" t="s">
        <v>683</v>
      </c>
      <c r="E25" s="108" t="s">
        <v>683</v>
      </c>
      <c r="F25" s="108" t="s">
        <v>683</v>
      </c>
      <c r="G25" s="108" t="s">
        <v>683</v>
      </c>
      <c r="H25" s="108" t="s">
        <v>683</v>
      </c>
      <c r="I25" s="108" t="s">
        <v>683</v>
      </c>
      <c r="J25" s="108" t="s">
        <v>683</v>
      </c>
      <c r="K25" s="108" t="s">
        <v>683</v>
      </c>
      <c r="L25" s="108" t="s">
        <v>683</v>
      </c>
      <c r="M25" s="108" t="s">
        <v>683</v>
      </c>
      <c r="N25" s="108" t="s">
        <v>683</v>
      </c>
      <c r="O25" s="108" t="s">
        <v>683</v>
      </c>
      <c r="P25" s="108" t="s">
        <v>683</v>
      </c>
      <c r="Q25" s="108" t="s">
        <v>683</v>
      </c>
      <c r="R25" s="108" t="s">
        <v>683</v>
      </c>
      <c r="S25" s="108" t="s">
        <v>683</v>
      </c>
      <c r="T25" s="108" t="s">
        <v>683</v>
      </c>
      <c r="U25" s="108" t="s">
        <v>683</v>
      </c>
      <c r="V25" s="108" t="s">
        <v>683</v>
      </c>
      <c r="W25" s="108" t="s">
        <v>683</v>
      </c>
      <c r="X25" s="108" t="s">
        <v>683</v>
      </c>
      <c r="Y25" s="108" t="s">
        <v>683</v>
      </c>
      <c r="Z25" s="60"/>
    </row>
    <row r="26" spans="2:26" s="98" customFormat="1" ht="12.75" customHeight="1" x14ac:dyDescent="0.2">
      <c r="B26" s="63">
        <v>1411</v>
      </c>
      <c r="C26" s="57" t="s">
        <v>58</v>
      </c>
      <c r="D26" s="108">
        <v>45</v>
      </c>
      <c r="E26" s="108">
        <v>43</v>
      </c>
      <c r="F26" s="108">
        <v>38</v>
      </c>
      <c r="G26" s="108">
        <v>28</v>
      </c>
      <c r="H26" s="108">
        <v>24</v>
      </c>
      <c r="I26" s="108">
        <v>26</v>
      </c>
      <c r="J26" s="108">
        <v>23</v>
      </c>
      <c r="K26" s="108">
        <v>25</v>
      </c>
      <c r="L26" s="108">
        <v>31</v>
      </c>
      <c r="M26" s="108">
        <v>31</v>
      </c>
      <c r="N26" s="108">
        <v>32</v>
      </c>
      <c r="O26" s="108">
        <v>35</v>
      </c>
      <c r="P26" s="108">
        <v>37</v>
      </c>
      <c r="Q26" s="108">
        <v>29</v>
      </c>
      <c r="R26" s="108">
        <v>31</v>
      </c>
      <c r="S26" s="108">
        <v>29</v>
      </c>
      <c r="T26" s="108">
        <v>29</v>
      </c>
      <c r="U26" s="108">
        <v>26</v>
      </c>
      <c r="V26" s="108">
        <v>26</v>
      </c>
      <c r="W26" s="108">
        <v>26</v>
      </c>
      <c r="X26" s="108">
        <v>25</v>
      </c>
      <c r="Y26" s="108">
        <v>24</v>
      </c>
      <c r="Z26" s="60"/>
    </row>
    <row r="27" spans="2:26" s="98" customFormat="1" ht="12.75" customHeight="1" x14ac:dyDescent="0.2">
      <c r="B27" s="63">
        <v>1412</v>
      </c>
      <c r="C27" s="57" t="s">
        <v>60</v>
      </c>
      <c r="D27" s="108">
        <v>50</v>
      </c>
      <c r="E27" s="108">
        <v>52</v>
      </c>
      <c r="F27" s="108">
        <v>48</v>
      </c>
      <c r="G27" s="108">
        <v>47</v>
      </c>
      <c r="H27" s="108">
        <v>47</v>
      </c>
      <c r="I27" s="108">
        <v>44</v>
      </c>
      <c r="J27" s="108">
        <v>38</v>
      </c>
      <c r="K27" s="108">
        <v>41</v>
      </c>
      <c r="L27" s="108">
        <v>51</v>
      </c>
      <c r="M27" s="108">
        <v>56</v>
      </c>
      <c r="N27" s="108">
        <v>60</v>
      </c>
      <c r="O27" s="108">
        <v>65</v>
      </c>
      <c r="P27" s="108">
        <v>68</v>
      </c>
      <c r="Q27" s="108">
        <v>62</v>
      </c>
      <c r="R27" s="108">
        <v>64</v>
      </c>
      <c r="S27" s="108">
        <v>65</v>
      </c>
      <c r="T27" s="108">
        <v>64</v>
      </c>
      <c r="U27" s="108">
        <v>67</v>
      </c>
      <c r="V27" s="108">
        <v>61</v>
      </c>
      <c r="W27" s="108">
        <v>64</v>
      </c>
      <c r="X27" s="108">
        <v>62</v>
      </c>
      <c r="Y27" s="108">
        <v>58</v>
      </c>
      <c r="Z27" s="60"/>
    </row>
    <row r="28" spans="2:26" s="98" customFormat="1" ht="12.75" customHeight="1" x14ac:dyDescent="0.2">
      <c r="B28" s="63">
        <v>1413</v>
      </c>
      <c r="C28" s="57" t="s">
        <v>62</v>
      </c>
      <c r="D28" s="108">
        <v>193</v>
      </c>
      <c r="E28" s="108">
        <v>206</v>
      </c>
      <c r="F28" s="108">
        <v>216</v>
      </c>
      <c r="G28" s="108">
        <v>228</v>
      </c>
      <c r="H28" s="108">
        <v>230</v>
      </c>
      <c r="I28" s="108">
        <v>220</v>
      </c>
      <c r="J28" s="108">
        <v>197</v>
      </c>
      <c r="K28" s="108">
        <v>214</v>
      </c>
      <c r="L28" s="108">
        <v>247</v>
      </c>
      <c r="M28" s="108">
        <v>262</v>
      </c>
      <c r="N28" s="108">
        <v>285</v>
      </c>
      <c r="O28" s="108">
        <v>306</v>
      </c>
      <c r="P28" s="108">
        <v>318</v>
      </c>
      <c r="Q28" s="108">
        <v>316</v>
      </c>
      <c r="R28" s="108">
        <v>320</v>
      </c>
      <c r="S28" s="108">
        <v>326</v>
      </c>
      <c r="T28" s="108">
        <v>307</v>
      </c>
      <c r="U28" s="108">
        <v>314</v>
      </c>
      <c r="V28" s="108">
        <v>313</v>
      </c>
      <c r="W28" s="108">
        <v>310</v>
      </c>
      <c r="X28" s="108">
        <v>311</v>
      </c>
      <c r="Y28" s="108">
        <v>313</v>
      </c>
      <c r="Z28" s="60"/>
    </row>
    <row r="29" spans="2:26" s="98" customFormat="1" ht="12.75" customHeight="1" x14ac:dyDescent="0.2">
      <c r="B29" s="63">
        <v>1414</v>
      </c>
      <c r="C29" s="57" t="s">
        <v>64</v>
      </c>
      <c r="D29" s="108">
        <v>30</v>
      </c>
      <c r="E29" s="108">
        <v>29</v>
      </c>
      <c r="F29" s="108">
        <v>30</v>
      </c>
      <c r="G29" s="108">
        <v>27</v>
      </c>
      <c r="H29" s="108">
        <v>27</v>
      </c>
      <c r="I29" s="108">
        <v>24</v>
      </c>
      <c r="J29" s="108">
        <v>23</v>
      </c>
      <c r="K29" s="108">
        <v>23</v>
      </c>
      <c r="L29" s="108">
        <v>22</v>
      </c>
      <c r="M29" s="108">
        <v>23</v>
      </c>
      <c r="N29" s="108">
        <v>25</v>
      </c>
      <c r="O29" s="108">
        <v>26</v>
      </c>
      <c r="P29" s="108">
        <v>26</v>
      </c>
      <c r="Q29" s="108">
        <v>25</v>
      </c>
      <c r="R29" s="108">
        <v>25</v>
      </c>
      <c r="S29" s="108">
        <v>25</v>
      </c>
      <c r="T29" s="108">
        <v>29</v>
      </c>
      <c r="U29" s="108">
        <v>31</v>
      </c>
      <c r="V29" s="108">
        <v>33</v>
      </c>
      <c r="W29" s="108">
        <v>32</v>
      </c>
      <c r="X29" s="108">
        <v>35</v>
      </c>
      <c r="Y29" s="108">
        <v>32</v>
      </c>
      <c r="Z29" s="60"/>
    </row>
    <row r="30" spans="2:26" s="98" customFormat="1" ht="12.75" customHeight="1" x14ac:dyDescent="0.2">
      <c r="B30" s="63">
        <v>1421</v>
      </c>
      <c r="C30" s="57" t="s">
        <v>66</v>
      </c>
      <c r="D30" s="108">
        <v>8</v>
      </c>
      <c r="E30" s="108">
        <v>9</v>
      </c>
      <c r="F30" s="108">
        <v>10</v>
      </c>
      <c r="G30" s="108">
        <v>10</v>
      </c>
      <c r="H30" s="108">
        <v>14</v>
      </c>
      <c r="I30" s="108">
        <v>13</v>
      </c>
      <c r="J30" s="108">
        <v>13</v>
      </c>
      <c r="K30" s="108">
        <v>12</v>
      </c>
      <c r="L30" s="108">
        <v>14</v>
      </c>
      <c r="M30" s="108">
        <v>18</v>
      </c>
      <c r="N30" s="108">
        <v>18</v>
      </c>
      <c r="O30" s="108">
        <v>22</v>
      </c>
      <c r="P30" s="108">
        <v>24</v>
      </c>
      <c r="Q30" s="108">
        <v>19</v>
      </c>
      <c r="R30" s="108">
        <v>20</v>
      </c>
      <c r="S30" s="108">
        <v>21</v>
      </c>
      <c r="T30" s="108">
        <v>23</v>
      </c>
      <c r="U30" s="108">
        <v>21</v>
      </c>
      <c r="V30" s="108">
        <v>20</v>
      </c>
      <c r="W30" s="108">
        <v>18</v>
      </c>
      <c r="X30" s="108">
        <v>17</v>
      </c>
      <c r="Y30" s="108">
        <v>17</v>
      </c>
      <c r="Z30" s="60"/>
    </row>
    <row r="31" spans="2:26" s="98" customFormat="1" ht="12.75" customHeight="1" x14ac:dyDescent="0.2">
      <c r="B31" s="63">
        <v>1422</v>
      </c>
      <c r="C31" s="57" t="s">
        <v>68</v>
      </c>
      <c r="D31" s="108">
        <v>27</v>
      </c>
      <c r="E31" s="108">
        <v>25</v>
      </c>
      <c r="F31" s="108">
        <v>25</v>
      </c>
      <c r="G31" s="108">
        <v>25</v>
      </c>
      <c r="H31" s="108">
        <v>24</v>
      </c>
      <c r="I31" s="108">
        <v>25</v>
      </c>
      <c r="J31" s="108">
        <v>24</v>
      </c>
      <c r="K31" s="108">
        <v>22</v>
      </c>
      <c r="L31" s="108">
        <v>24</v>
      </c>
      <c r="M31" s="108">
        <v>25</v>
      </c>
      <c r="N31" s="108">
        <v>26</v>
      </c>
      <c r="O31" s="108">
        <v>27</v>
      </c>
      <c r="P31" s="108">
        <v>29</v>
      </c>
      <c r="Q31" s="108">
        <v>30</v>
      </c>
      <c r="R31" s="108">
        <v>31</v>
      </c>
      <c r="S31" s="108">
        <v>31</v>
      </c>
      <c r="T31" s="108">
        <v>31</v>
      </c>
      <c r="U31" s="108">
        <v>25</v>
      </c>
      <c r="V31" s="108">
        <v>25</v>
      </c>
      <c r="W31" s="108">
        <v>24</v>
      </c>
      <c r="X31" s="108">
        <v>25</v>
      </c>
      <c r="Y31" s="108">
        <v>26</v>
      </c>
      <c r="Z31" s="60"/>
    </row>
    <row r="32" spans="2:26" s="98" customFormat="1" ht="12.75" customHeight="1" x14ac:dyDescent="0.2">
      <c r="B32" s="63">
        <v>1429</v>
      </c>
      <c r="C32" s="57" t="s">
        <v>70</v>
      </c>
      <c r="D32" s="108">
        <v>151</v>
      </c>
      <c r="E32" s="108">
        <v>168</v>
      </c>
      <c r="F32" s="108">
        <v>162</v>
      </c>
      <c r="G32" s="108">
        <v>153</v>
      </c>
      <c r="H32" s="108">
        <v>149</v>
      </c>
      <c r="I32" s="108">
        <v>136</v>
      </c>
      <c r="J32" s="108">
        <v>113</v>
      </c>
      <c r="K32" s="108">
        <v>136</v>
      </c>
      <c r="L32" s="108">
        <v>163</v>
      </c>
      <c r="M32" s="108">
        <v>188</v>
      </c>
      <c r="N32" s="108">
        <v>201</v>
      </c>
      <c r="O32" s="108">
        <v>208</v>
      </c>
      <c r="P32" s="108">
        <v>219</v>
      </c>
      <c r="Q32" s="108">
        <v>258</v>
      </c>
      <c r="R32" s="108">
        <v>250</v>
      </c>
      <c r="S32" s="108">
        <v>231</v>
      </c>
      <c r="T32" s="108">
        <v>217</v>
      </c>
      <c r="U32" s="108">
        <v>214</v>
      </c>
      <c r="V32" s="108">
        <v>206</v>
      </c>
      <c r="W32" s="108">
        <v>209</v>
      </c>
      <c r="X32" s="108">
        <v>210</v>
      </c>
      <c r="Y32" s="108">
        <v>210</v>
      </c>
      <c r="Z32" s="60"/>
    </row>
    <row r="33" spans="1:26" s="98" customFormat="1" ht="12.75" customHeight="1" x14ac:dyDescent="0.2">
      <c r="A33" s="98" t="s">
        <v>688</v>
      </c>
      <c r="B33" s="63">
        <v>1511</v>
      </c>
      <c r="C33" s="57" t="s">
        <v>73</v>
      </c>
      <c r="D33" s="108">
        <v>1022</v>
      </c>
      <c r="E33" s="108">
        <v>1024</v>
      </c>
      <c r="F33" s="108">
        <v>1021</v>
      </c>
      <c r="G33" s="108">
        <v>1001</v>
      </c>
      <c r="H33" s="108">
        <v>1011</v>
      </c>
      <c r="I33" s="108">
        <v>1004</v>
      </c>
      <c r="J33" s="108">
        <v>999</v>
      </c>
      <c r="K33" s="108">
        <v>1058</v>
      </c>
      <c r="L33" s="108">
        <v>1093</v>
      </c>
      <c r="M33" s="108">
        <v>1097</v>
      </c>
      <c r="N33" s="108">
        <v>1139</v>
      </c>
      <c r="O33" s="108">
        <v>1178</v>
      </c>
      <c r="P33" s="108">
        <v>1199</v>
      </c>
      <c r="Q33" s="108">
        <v>1215</v>
      </c>
      <c r="R33" s="108">
        <v>1216</v>
      </c>
      <c r="S33" s="108">
        <v>1234</v>
      </c>
      <c r="T33" s="108">
        <v>1238</v>
      </c>
      <c r="U33" s="108">
        <v>1258</v>
      </c>
      <c r="V33" s="108">
        <v>1238</v>
      </c>
      <c r="W33" s="108">
        <v>1242</v>
      </c>
      <c r="X33" s="108">
        <v>1262</v>
      </c>
      <c r="Y33" s="108">
        <v>1254</v>
      </c>
      <c r="Z33" s="60"/>
    </row>
    <row r="34" spans="1:26" s="98" customFormat="1" ht="12.75" customHeight="1" x14ac:dyDescent="0.2">
      <c r="A34" s="98" t="s">
        <v>688</v>
      </c>
      <c r="B34" s="63">
        <v>1512</v>
      </c>
      <c r="C34" s="57" t="s">
        <v>75</v>
      </c>
      <c r="D34" s="108">
        <v>128</v>
      </c>
      <c r="E34" s="108">
        <v>137</v>
      </c>
      <c r="F34" s="108">
        <v>134</v>
      </c>
      <c r="G34" s="108">
        <v>122</v>
      </c>
      <c r="H34" s="108">
        <v>120</v>
      </c>
      <c r="I34" s="108">
        <v>120</v>
      </c>
      <c r="J34" s="108">
        <v>126</v>
      </c>
      <c r="K34" s="108">
        <v>129</v>
      </c>
      <c r="L34" s="108">
        <v>126</v>
      </c>
      <c r="M34" s="108">
        <v>126</v>
      </c>
      <c r="N34" s="108">
        <v>142</v>
      </c>
      <c r="O34" s="108">
        <v>159</v>
      </c>
      <c r="P34" s="108">
        <v>171</v>
      </c>
      <c r="Q34" s="108">
        <v>180</v>
      </c>
      <c r="R34" s="108">
        <v>191</v>
      </c>
      <c r="S34" s="108">
        <v>185</v>
      </c>
      <c r="T34" s="108">
        <v>187</v>
      </c>
      <c r="U34" s="108">
        <v>179</v>
      </c>
      <c r="V34" s="108">
        <v>178</v>
      </c>
      <c r="W34" s="108">
        <v>172</v>
      </c>
      <c r="X34" s="108">
        <v>171</v>
      </c>
      <c r="Y34" s="108">
        <v>177</v>
      </c>
      <c r="Z34" s="60"/>
    </row>
    <row r="35" spans="1:26" s="98" customFormat="1" ht="12.75" customHeight="1" x14ac:dyDescent="0.2">
      <c r="A35" s="98" t="s">
        <v>688</v>
      </c>
      <c r="B35" s="63">
        <v>1513</v>
      </c>
      <c r="C35" s="57" t="s">
        <v>77</v>
      </c>
      <c r="D35" s="108">
        <v>445</v>
      </c>
      <c r="E35" s="108">
        <v>440</v>
      </c>
      <c r="F35" s="108">
        <v>441</v>
      </c>
      <c r="G35" s="108">
        <v>433</v>
      </c>
      <c r="H35" s="108">
        <v>425</v>
      </c>
      <c r="I35" s="108">
        <v>401</v>
      </c>
      <c r="J35" s="108">
        <v>393</v>
      </c>
      <c r="K35" s="108">
        <v>428</v>
      </c>
      <c r="L35" s="108">
        <v>443</v>
      </c>
      <c r="M35" s="108">
        <v>453</v>
      </c>
      <c r="N35" s="108">
        <v>478</v>
      </c>
      <c r="O35" s="108">
        <v>490</v>
      </c>
      <c r="P35" s="108">
        <v>480</v>
      </c>
      <c r="Q35" s="108">
        <v>484</v>
      </c>
      <c r="R35" s="108">
        <v>491</v>
      </c>
      <c r="S35" s="108">
        <v>502</v>
      </c>
      <c r="T35" s="108">
        <v>500</v>
      </c>
      <c r="U35" s="108">
        <v>500</v>
      </c>
      <c r="V35" s="108">
        <v>486</v>
      </c>
      <c r="W35" s="108">
        <v>476</v>
      </c>
      <c r="X35" s="108">
        <v>474</v>
      </c>
      <c r="Y35" s="108">
        <v>471</v>
      </c>
      <c r="Z35" s="60"/>
    </row>
    <row r="36" spans="1:26" s="98" customFormat="1" ht="12.75" customHeight="1" x14ac:dyDescent="0.2">
      <c r="A36" s="98" t="s">
        <v>688</v>
      </c>
      <c r="B36" s="63">
        <v>1514</v>
      </c>
      <c r="C36" s="57" t="s">
        <v>79</v>
      </c>
      <c r="D36" s="108">
        <v>83</v>
      </c>
      <c r="E36" s="108">
        <v>96</v>
      </c>
      <c r="F36" s="108">
        <v>99</v>
      </c>
      <c r="G36" s="108">
        <v>100</v>
      </c>
      <c r="H36" s="108">
        <v>101</v>
      </c>
      <c r="I36" s="108">
        <v>96</v>
      </c>
      <c r="J36" s="108">
        <v>94</v>
      </c>
      <c r="K36" s="108">
        <v>112</v>
      </c>
      <c r="L36" s="108">
        <v>125</v>
      </c>
      <c r="M36" s="108">
        <v>142</v>
      </c>
      <c r="N36" s="108">
        <v>152</v>
      </c>
      <c r="O36" s="108">
        <v>154</v>
      </c>
      <c r="P36" s="108">
        <v>170</v>
      </c>
      <c r="Q36" s="108">
        <v>178</v>
      </c>
      <c r="R36" s="108">
        <v>192</v>
      </c>
      <c r="S36" s="108">
        <v>221</v>
      </c>
      <c r="T36" s="108">
        <v>225</v>
      </c>
      <c r="U36" s="108">
        <v>233</v>
      </c>
      <c r="V36" s="108">
        <v>235</v>
      </c>
      <c r="W36" s="108">
        <v>236</v>
      </c>
      <c r="X36" s="108">
        <v>230</v>
      </c>
      <c r="Y36" s="108">
        <v>231</v>
      </c>
      <c r="Z36" s="60"/>
    </row>
    <row r="37" spans="1:26" s="98" customFormat="1" ht="12.75" customHeight="1" x14ac:dyDescent="0.2">
      <c r="A37" s="98" t="s">
        <v>688</v>
      </c>
      <c r="B37" s="63">
        <v>1520</v>
      </c>
      <c r="C37" s="57" t="s">
        <v>81</v>
      </c>
      <c r="D37" s="108">
        <v>827</v>
      </c>
      <c r="E37" s="108">
        <v>867</v>
      </c>
      <c r="F37" s="108">
        <v>848</v>
      </c>
      <c r="G37" s="108">
        <v>803</v>
      </c>
      <c r="H37" s="108">
        <v>817</v>
      </c>
      <c r="I37" s="108">
        <v>769</v>
      </c>
      <c r="J37" s="108">
        <v>758</v>
      </c>
      <c r="K37" s="108">
        <v>864</v>
      </c>
      <c r="L37" s="108">
        <v>925</v>
      </c>
      <c r="M37" s="108">
        <v>965</v>
      </c>
      <c r="N37" s="108">
        <v>985</v>
      </c>
      <c r="O37" s="108">
        <v>1023</v>
      </c>
      <c r="P37" s="108">
        <v>1043</v>
      </c>
      <c r="Q37" s="108">
        <v>1070</v>
      </c>
      <c r="R37" s="108">
        <v>1030</v>
      </c>
      <c r="S37" s="108">
        <v>1053</v>
      </c>
      <c r="T37" s="108">
        <v>1046</v>
      </c>
      <c r="U37" s="108">
        <v>1048</v>
      </c>
      <c r="V37" s="108">
        <v>1035</v>
      </c>
      <c r="W37" s="108">
        <v>1043</v>
      </c>
      <c r="X37" s="108">
        <v>1038</v>
      </c>
      <c r="Y37" s="108">
        <v>1045</v>
      </c>
      <c r="Z37" s="60"/>
    </row>
    <row r="38" spans="1:26" s="98" customFormat="1" ht="12.75" customHeight="1" x14ac:dyDescent="0.2">
      <c r="A38" s="98" t="s">
        <v>688</v>
      </c>
      <c r="B38" s="63">
        <v>1531</v>
      </c>
      <c r="C38" s="57" t="s">
        <v>83</v>
      </c>
      <c r="D38" s="108">
        <v>228</v>
      </c>
      <c r="E38" s="108">
        <v>230</v>
      </c>
      <c r="F38" s="108">
        <v>233</v>
      </c>
      <c r="G38" s="108">
        <v>234</v>
      </c>
      <c r="H38" s="108">
        <v>229</v>
      </c>
      <c r="I38" s="108">
        <v>222</v>
      </c>
      <c r="J38" s="108">
        <v>230</v>
      </c>
      <c r="K38" s="108">
        <v>252</v>
      </c>
      <c r="L38" s="108">
        <v>273</v>
      </c>
      <c r="M38" s="108">
        <v>285</v>
      </c>
      <c r="N38" s="108">
        <v>294</v>
      </c>
      <c r="O38" s="108">
        <v>301</v>
      </c>
      <c r="P38" s="108">
        <v>328</v>
      </c>
      <c r="Q38" s="108">
        <v>350</v>
      </c>
      <c r="R38" s="108">
        <v>347</v>
      </c>
      <c r="S38" s="108">
        <v>347</v>
      </c>
      <c r="T38" s="108">
        <v>343</v>
      </c>
      <c r="U38" s="108">
        <v>337</v>
      </c>
      <c r="V38" s="108">
        <v>340</v>
      </c>
      <c r="W38" s="108">
        <v>336</v>
      </c>
      <c r="X38" s="108">
        <v>339</v>
      </c>
      <c r="Y38" s="108">
        <v>325</v>
      </c>
      <c r="Z38" s="60"/>
    </row>
    <row r="39" spans="1:26" s="98" customFormat="1" ht="12.75" customHeight="1" x14ac:dyDescent="0.2">
      <c r="A39" s="98" t="s">
        <v>688</v>
      </c>
      <c r="B39" s="63">
        <v>1532</v>
      </c>
      <c r="C39" s="57" t="s">
        <v>85</v>
      </c>
      <c r="D39" s="108">
        <v>10</v>
      </c>
      <c r="E39" s="108">
        <v>10</v>
      </c>
      <c r="F39" s="108">
        <v>10</v>
      </c>
      <c r="G39" s="108">
        <v>10</v>
      </c>
      <c r="H39" s="108">
        <v>10</v>
      </c>
      <c r="I39" s="108">
        <v>10</v>
      </c>
      <c r="J39" s="108">
        <v>9</v>
      </c>
      <c r="K39" s="108">
        <v>9</v>
      </c>
      <c r="L39" s="108">
        <v>10</v>
      </c>
      <c r="M39" s="108">
        <v>10</v>
      </c>
      <c r="N39" s="108">
        <v>12</v>
      </c>
      <c r="O39" s="108">
        <v>12</v>
      </c>
      <c r="P39" s="108">
        <v>12</v>
      </c>
      <c r="Q39" s="108">
        <v>11</v>
      </c>
      <c r="R39" s="108">
        <v>11</v>
      </c>
      <c r="S39" s="108">
        <v>11</v>
      </c>
      <c r="T39" s="108">
        <v>12</v>
      </c>
      <c r="U39" s="108">
        <v>15</v>
      </c>
      <c r="V39" s="108">
        <v>16</v>
      </c>
      <c r="W39" s="108">
        <v>17</v>
      </c>
      <c r="X39" s="108">
        <v>17</v>
      </c>
      <c r="Y39" s="108">
        <v>17</v>
      </c>
      <c r="Z39" s="60"/>
    </row>
    <row r="40" spans="1:26" s="98" customFormat="1" ht="12.75" customHeight="1" x14ac:dyDescent="0.2">
      <c r="A40" s="98" t="s">
        <v>688</v>
      </c>
      <c r="B40" s="63">
        <v>1533</v>
      </c>
      <c r="C40" s="57" t="s">
        <v>87</v>
      </c>
      <c r="D40" s="108">
        <v>141</v>
      </c>
      <c r="E40" s="108">
        <v>152</v>
      </c>
      <c r="F40" s="108">
        <v>165</v>
      </c>
      <c r="G40" s="108">
        <v>154</v>
      </c>
      <c r="H40" s="108">
        <v>156</v>
      </c>
      <c r="I40" s="108">
        <v>151</v>
      </c>
      <c r="J40" s="108">
        <v>151</v>
      </c>
      <c r="K40" s="108">
        <v>173</v>
      </c>
      <c r="L40" s="108">
        <v>199</v>
      </c>
      <c r="M40" s="108">
        <v>232</v>
      </c>
      <c r="N40" s="108">
        <v>236</v>
      </c>
      <c r="O40" s="108">
        <v>250</v>
      </c>
      <c r="P40" s="108">
        <v>272</v>
      </c>
      <c r="Q40" s="108">
        <v>282</v>
      </c>
      <c r="R40" s="108">
        <v>296</v>
      </c>
      <c r="S40" s="108">
        <v>305</v>
      </c>
      <c r="T40" s="108">
        <v>314</v>
      </c>
      <c r="U40" s="108">
        <v>333</v>
      </c>
      <c r="V40" s="108">
        <v>338</v>
      </c>
      <c r="W40" s="108">
        <v>342</v>
      </c>
      <c r="X40" s="108">
        <v>342</v>
      </c>
      <c r="Y40" s="108">
        <v>344</v>
      </c>
      <c r="Z40" s="60"/>
    </row>
    <row r="41" spans="1:26" s="98" customFormat="1" ht="12.75" customHeight="1" x14ac:dyDescent="0.2">
      <c r="A41" s="98" t="s">
        <v>688</v>
      </c>
      <c r="B41" s="63">
        <v>1541</v>
      </c>
      <c r="C41" s="57" t="s">
        <v>89</v>
      </c>
      <c r="D41" s="108">
        <v>4796</v>
      </c>
      <c r="E41" s="108">
        <v>4695</v>
      </c>
      <c r="F41" s="108">
        <v>4580</v>
      </c>
      <c r="G41" s="108">
        <v>4175</v>
      </c>
      <c r="H41" s="108">
        <v>3998</v>
      </c>
      <c r="I41" s="108">
        <v>3720</v>
      </c>
      <c r="J41" s="108">
        <v>3500</v>
      </c>
      <c r="K41" s="108">
        <v>3646</v>
      </c>
      <c r="L41" s="108">
        <v>4139</v>
      </c>
      <c r="M41" s="108">
        <v>4374</v>
      </c>
      <c r="N41" s="108">
        <v>4573</v>
      </c>
      <c r="O41" s="108">
        <v>4815</v>
      </c>
      <c r="P41" s="108">
        <v>5177</v>
      </c>
      <c r="Q41" s="108">
        <v>5418</v>
      </c>
      <c r="R41" s="108">
        <v>5485</v>
      </c>
      <c r="S41" s="108">
        <v>5592</v>
      </c>
      <c r="T41" s="108">
        <v>5722</v>
      </c>
      <c r="U41" s="108">
        <v>5737</v>
      </c>
      <c r="V41" s="108">
        <v>5847</v>
      </c>
      <c r="W41" s="108">
        <v>5893</v>
      </c>
      <c r="X41" s="108">
        <v>5849</v>
      </c>
      <c r="Y41" s="108">
        <v>5775</v>
      </c>
      <c r="Z41" s="60"/>
    </row>
    <row r="42" spans="1:26" s="98" customFormat="1" ht="12.75" customHeight="1" x14ac:dyDescent="0.2">
      <c r="A42" s="98" t="s">
        <v>688</v>
      </c>
      <c r="B42" s="63">
        <v>1542</v>
      </c>
      <c r="C42" s="57" t="s">
        <v>91</v>
      </c>
      <c r="D42" s="108">
        <v>24</v>
      </c>
      <c r="E42" s="108">
        <v>21</v>
      </c>
      <c r="F42" s="108">
        <v>24</v>
      </c>
      <c r="G42" s="108">
        <v>24</v>
      </c>
      <c r="H42" s="108">
        <v>22</v>
      </c>
      <c r="I42" s="108">
        <v>21</v>
      </c>
      <c r="J42" s="108">
        <v>21</v>
      </c>
      <c r="K42" s="108">
        <v>21</v>
      </c>
      <c r="L42" s="108">
        <v>21</v>
      </c>
      <c r="M42" s="108">
        <v>22</v>
      </c>
      <c r="N42" s="108">
        <v>19</v>
      </c>
      <c r="O42" s="108">
        <v>19</v>
      </c>
      <c r="P42" s="108">
        <v>19</v>
      </c>
      <c r="Q42" s="108">
        <v>21</v>
      </c>
      <c r="R42" s="108">
        <v>22</v>
      </c>
      <c r="S42" s="108">
        <v>22</v>
      </c>
      <c r="T42" s="108">
        <v>21</v>
      </c>
      <c r="U42" s="108">
        <v>20</v>
      </c>
      <c r="V42" s="108">
        <v>19</v>
      </c>
      <c r="W42" s="108">
        <v>20</v>
      </c>
      <c r="X42" s="108">
        <v>18</v>
      </c>
      <c r="Y42" s="108">
        <v>19</v>
      </c>
      <c r="Z42" s="60"/>
    </row>
    <row r="43" spans="1:26" s="98" customFormat="1" ht="12.75" customHeight="1" x14ac:dyDescent="0.2">
      <c r="A43" s="98" t="s">
        <v>688</v>
      </c>
      <c r="B43" s="63">
        <v>1543</v>
      </c>
      <c r="C43" s="57" t="s">
        <v>93</v>
      </c>
      <c r="D43" s="108">
        <v>231</v>
      </c>
      <c r="E43" s="108">
        <v>229</v>
      </c>
      <c r="F43" s="108">
        <v>248</v>
      </c>
      <c r="G43" s="108">
        <v>236</v>
      </c>
      <c r="H43" s="108">
        <v>239</v>
      </c>
      <c r="I43" s="108">
        <v>231</v>
      </c>
      <c r="J43" s="108">
        <v>233</v>
      </c>
      <c r="K43" s="108">
        <v>248</v>
      </c>
      <c r="L43" s="108">
        <v>292</v>
      </c>
      <c r="M43" s="108">
        <v>296</v>
      </c>
      <c r="N43" s="108">
        <v>316</v>
      </c>
      <c r="O43" s="108">
        <v>326</v>
      </c>
      <c r="P43" s="108">
        <v>349</v>
      </c>
      <c r="Q43" s="108">
        <v>349</v>
      </c>
      <c r="R43" s="108">
        <v>351</v>
      </c>
      <c r="S43" s="108">
        <v>370</v>
      </c>
      <c r="T43" s="108">
        <v>371</v>
      </c>
      <c r="U43" s="108">
        <v>383</v>
      </c>
      <c r="V43" s="108">
        <v>405</v>
      </c>
      <c r="W43" s="108">
        <v>423</v>
      </c>
      <c r="X43" s="108">
        <v>408</v>
      </c>
      <c r="Y43" s="108">
        <v>416</v>
      </c>
      <c r="Z43" s="60"/>
    </row>
    <row r="44" spans="1:26" s="98" customFormat="1" ht="12.75" customHeight="1" x14ac:dyDescent="0.2">
      <c r="A44" s="98" t="s">
        <v>688</v>
      </c>
      <c r="B44" s="63">
        <v>1544</v>
      </c>
      <c r="C44" s="57" t="s">
        <v>95</v>
      </c>
      <c r="D44" s="108">
        <v>872</v>
      </c>
      <c r="E44" s="108">
        <v>881</v>
      </c>
      <c r="F44" s="108">
        <v>869</v>
      </c>
      <c r="G44" s="108">
        <v>717</v>
      </c>
      <c r="H44" s="108">
        <v>691</v>
      </c>
      <c r="I44" s="108">
        <v>659</v>
      </c>
      <c r="J44" s="108">
        <v>650</v>
      </c>
      <c r="K44" s="108">
        <v>707</v>
      </c>
      <c r="L44" s="108">
        <v>879</v>
      </c>
      <c r="M44" s="108">
        <v>937</v>
      </c>
      <c r="N44" s="108">
        <v>1002</v>
      </c>
      <c r="O44" s="108">
        <v>1040</v>
      </c>
      <c r="P44" s="108">
        <v>1110</v>
      </c>
      <c r="Q44" s="108">
        <v>1152</v>
      </c>
      <c r="R44" s="108">
        <v>1209</v>
      </c>
      <c r="S44" s="108">
        <v>1216</v>
      </c>
      <c r="T44" s="108">
        <v>1222</v>
      </c>
      <c r="U44" s="108">
        <v>1242</v>
      </c>
      <c r="V44" s="108">
        <v>1247</v>
      </c>
      <c r="W44" s="108">
        <v>1271</v>
      </c>
      <c r="X44" s="108">
        <v>1292</v>
      </c>
      <c r="Y44" s="108">
        <v>1293</v>
      </c>
      <c r="Z44" s="60"/>
    </row>
    <row r="45" spans="1:26" s="98" customFormat="1" ht="12.75" customHeight="1" x14ac:dyDescent="0.2">
      <c r="A45" s="98" t="s">
        <v>688</v>
      </c>
      <c r="B45" s="63">
        <v>1549</v>
      </c>
      <c r="C45" s="57" t="s">
        <v>97</v>
      </c>
      <c r="D45" s="108">
        <v>1024</v>
      </c>
      <c r="E45" s="108">
        <v>1029</v>
      </c>
      <c r="F45" s="108">
        <v>990</v>
      </c>
      <c r="G45" s="108">
        <v>936</v>
      </c>
      <c r="H45" s="108">
        <v>930</v>
      </c>
      <c r="I45" s="108">
        <v>916</v>
      </c>
      <c r="J45" s="108">
        <v>877</v>
      </c>
      <c r="K45" s="108">
        <v>967</v>
      </c>
      <c r="L45" s="108">
        <v>1049</v>
      </c>
      <c r="M45" s="108">
        <v>1102</v>
      </c>
      <c r="N45" s="108">
        <v>1187</v>
      </c>
      <c r="O45" s="108">
        <v>1256</v>
      </c>
      <c r="P45" s="108">
        <v>1323</v>
      </c>
      <c r="Q45" s="108">
        <v>1359</v>
      </c>
      <c r="R45" s="108">
        <v>1362</v>
      </c>
      <c r="S45" s="108">
        <v>1438</v>
      </c>
      <c r="T45" s="108">
        <v>1463</v>
      </c>
      <c r="U45" s="108">
        <v>1474</v>
      </c>
      <c r="V45" s="108">
        <v>1528</v>
      </c>
      <c r="W45" s="108">
        <v>1605</v>
      </c>
      <c r="X45" s="108">
        <v>1633</v>
      </c>
      <c r="Y45" s="108">
        <v>1635</v>
      </c>
      <c r="Z45" s="60"/>
    </row>
    <row r="46" spans="1:26" s="98" customFormat="1" ht="12.75" customHeight="1" x14ac:dyDescent="0.2">
      <c r="A46" s="98" t="s">
        <v>688</v>
      </c>
      <c r="B46" s="63">
        <v>1551</v>
      </c>
      <c r="C46" s="57" t="s">
        <v>99</v>
      </c>
      <c r="D46" s="108">
        <v>21</v>
      </c>
      <c r="E46" s="108">
        <v>22</v>
      </c>
      <c r="F46" s="108">
        <v>23</v>
      </c>
      <c r="G46" s="108">
        <v>22</v>
      </c>
      <c r="H46" s="108">
        <v>20</v>
      </c>
      <c r="I46" s="108">
        <v>20</v>
      </c>
      <c r="J46" s="108">
        <v>19</v>
      </c>
      <c r="K46" s="108">
        <v>21</v>
      </c>
      <c r="L46" s="108">
        <v>23</v>
      </c>
      <c r="M46" s="108">
        <v>24</v>
      </c>
      <c r="N46" s="108">
        <v>26</v>
      </c>
      <c r="O46" s="108">
        <v>26</v>
      </c>
      <c r="P46" s="108">
        <v>28</v>
      </c>
      <c r="Q46" s="108">
        <v>29</v>
      </c>
      <c r="R46" s="108">
        <v>31</v>
      </c>
      <c r="S46" s="108">
        <v>27</v>
      </c>
      <c r="T46" s="108">
        <v>30</v>
      </c>
      <c r="U46" s="108">
        <v>30</v>
      </c>
      <c r="V46" s="108">
        <v>31</v>
      </c>
      <c r="W46" s="108">
        <v>33</v>
      </c>
      <c r="X46" s="108">
        <v>30</v>
      </c>
      <c r="Y46" s="108">
        <v>32</v>
      </c>
      <c r="Z46" s="60"/>
    </row>
    <row r="47" spans="1:26" s="98" customFormat="1" ht="12.75" customHeight="1" x14ac:dyDescent="0.2">
      <c r="A47" s="98" t="s">
        <v>688</v>
      </c>
      <c r="B47" s="63">
        <v>1552</v>
      </c>
      <c r="C47" s="57" t="s">
        <v>646</v>
      </c>
      <c r="D47" s="108">
        <v>545</v>
      </c>
      <c r="E47" s="108">
        <v>526</v>
      </c>
      <c r="F47" s="108">
        <v>499</v>
      </c>
      <c r="G47" s="108">
        <v>500</v>
      </c>
      <c r="H47" s="108">
        <v>485</v>
      </c>
      <c r="I47" s="108">
        <v>480</v>
      </c>
      <c r="J47" s="108">
        <v>470</v>
      </c>
      <c r="K47" s="108">
        <v>498</v>
      </c>
      <c r="L47" s="108">
        <v>546</v>
      </c>
      <c r="M47" s="108">
        <v>561</v>
      </c>
      <c r="N47" s="108">
        <v>583</v>
      </c>
      <c r="O47" s="108">
        <v>590</v>
      </c>
      <c r="P47" s="108">
        <v>589</v>
      </c>
      <c r="Q47" s="108">
        <v>590</v>
      </c>
      <c r="R47" s="108">
        <v>593</v>
      </c>
      <c r="S47" s="108">
        <v>584</v>
      </c>
      <c r="T47" s="108">
        <v>578</v>
      </c>
      <c r="U47" s="108">
        <v>566</v>
      </c>
      <c r="V47" s="108">
        <v>571</v>
      </c>
      <c r="W47" s="108">
        <v>565</v>
      </c>
      <c r="X47" s="108">
        <v>565</v>
      </c>
      <c r="Y47" s="108">
        <v>554</v>
      </c>
      <c r="Z47" s="60"/>
    </row>
    <row r="48" spans="1:26" s="98" customFormat="1" ht="12.75" customHeight="1" x14ac:dyDescent="0.2">
      <c r="A48" s="98" t="s">
        <v>688</v>
      </c>
      <c r="B48" s="63">
        <v>1553</v>
      </c>
      <c r="C48" s="57" t="s">
        <v>103</v>
      </c>
      <c r="D48" s="108">
        <v>15</v>
      </c>
      <c r="E48" s="108">
        <v>17</v>
      </c>
      <c r="F48" s="108">
        <v>12</v>
      </c>
      <c r="G48" s="108">
        <v>15</v>
      </c>
      <c r="H48" s="108">
        <v>12</v>
      </c>
      <c r="I48" s="108">
        <v>13</v>
      </c>
      <c r="J48" s="108">
        <v>14</v>
      </c>
      <c r="K48" s="108">
        <v>16</v>
      </c>
      <c r="L48" s="108">
        <v>23</v>
      </c>
      <c r="M48" s="108">
        <v>32</v>
      </c>
      <c r="N48" s="108">
        <v>36</v>
      </c>
      <c r="O48" s="108">
        <v>42</v>
      </c>
      <c r="P48" s="108">
        <v>43</v>
      </c>
      <c r="Q48" s="108">
        <v>47</v>
      </c>
      <c r="R48" s="108">
        <v>49</v>
      </c>
      <c r="S48" s="108">
        <v>53</v>
      </c>
      <c r="T48" s="108">
        <v>57</v>
      </c>
      <c r="U48" s="108">
        <v>68</v>
      </c>
      <c r="V48" s="108">
        <v>73</v>
      </c>
      <c r="W48" s="108">
        <v>83</v>
      </c>
      <c r="X48" s="108">
        <v>94</v>
      </c>
      <c r="Y48" s="108">
        <v>170</v>
      </c>
      <c r="Z48" s="60"/>
    </row>
    <row r="49" spans="1:26" s="98" customFormat="1" ht="12.75" customHeight="1" x14ac:dyDescent="0.2">
      <c r="A49" s="98" t="s">
        <v>688</v>
      </c>
      <c r="B49" s="63">
        <v>1554</v>
      </c>
      <c r="C49" s="57" t="s">
        <v>105</v>
      </c>
      <c r="D49" s="108">
        <v>1103</v>
      </c>
      <c r="E49" s="108">
        <v>1091</v>
      </c>
      <c r="F49" s="108">
        <v>1053</v>
      </c>
      <c r="G49" s="108">
        <v>964</v>
      </c>
      <c r="H49" s="108">
        <v>916</v>
      </c>
      <c r="I49" s="108">
        <v>852</v>
      </c>
      <c r="J49" s="108">
        <v>795</v>
      </c>
      <c r="K49" s="108">
        <v>805</v>
      </c>
      <c r="L49" s="108">
        <v>882</v>
      </c>
      <c r="M49" s="108">
        <v>881</v>
      </c>
      <c r="N49" s="108">
        <v>887</v>
      </c>
      <c r="O49" s="108">
        <v>880</v>
      </c>
      <c r="P49" s="108">
        <v>896</v>
      </c>
      <c r="Q49" s="108">
        <v>923</v>
      </c>
      <c r="R49" s="108">
        <v>907</v>
      </c>
      <c r="S49" s="108">
        <v>918</v>
      </c>
      <c r="T49" s="108">
        <v>908</v>
      </c>
      <c r="U49" s="108">
        <v>894</v>
      </c>
      <c r="V49" s="108">
        <v>889</v>
      </c>
      <c r="W49" s="108">
        <v>909</v>
      </c>
      <c r="X49" s="108">
        <v>899</v>
      </c>
      <c r="Y49" s="108">
        <v>887</v>
      </c>
      <c r="Z49" s="60"/>
    </row>
    <row r="50" spans="1:26" s="98" customFormat="1" ht="12.75" customHeight="1" x14ac:dyDescent="0.2">
      <c r="A50" s="98" t="s">
        <v>688</v>
      </c>
      <c r="B50" s="63">
        <v>1600</v>
      </c>
      <c r="C50" s="57" t="s">
        <v>107</v>
      </c>
      <c r="D50" s="108">
        <v>24</v>
      </c>
      <c r="E50" s="108">
        <v>21</v>
      </c>
      <c r="F50" s="108">
        <v>19</v>
      </c>
      <c r="G50" s="108">
        <v>21</v>
      </c>
      <c r="H50" s="108">
        <v>21</v>
      </c>
      <c r="I50" s="108">
        <v>20</v>
      </c>
      <c r="J50" s="108">
        <v>23</v>
      </c>
      <c r="K50" s="108">
        <v>27</v>
      </c>
      <c r="L50" s="108">
        <v>28</v>
      </c>
      <c r="M50" s="108">
        <v>32</v>
      </c>
      <c r="N50" s="108">
        <v>33</v>
      </c>
      <c r="O50" s="108">
        <v>33</v>
      </c>
      <c r="P50" s="108">
        <v>31</v>
      </c>
      <c r="Q50" s="108">
        <v>30</v>
      </c>
      <c r="R50" s="108">
        <v>30</v>
      </c>
      <c r="S50" s="108">
        <v>30</v>
      </c>
      <c r="T50" s="108">
        <v>29</v>
      </c>
      <c r="U50" s="108">
        <v>26</v>
      </c>
      <c r="V50" s="108">
        <v>26</v>
      </c>
      <c r="W50" s="108">
        <v>29</v>
      </c>
      <c r="X50" s="108">
        <v>27</v>
      </c>
      <c r="Y50" s="108">
        <v>28</v>
      </c>
      <c r="Z50" s="60"/>
    </row>
    <row r="51" spans="1:26" s="98" customFormat="1" ht="12.75" customHeight="1" x14ac:dyDescent="0.2">
      <c r="A51" s="98" t="s">
        <v>688</v>
      </c>
      <c r="B51" s="63">
        <v>1711</v>
      </c>
      <c r="C51" s="57" t="s">
        <v>109</v>
      </c>
      <c r="D51" s="108">
        <v>745</v>
      </c>
      <c r="E51" s="108">
        <v>737</v>
      </c>
      <c r="F51" s="108">
        <v>707</v>
      </c>
      <c r="G51" s="108">
        <v>644</v>
      </c>
      <c r="H51" s="108">
        <v>604</v>
      </c>
      <c r="I51" s="108">
        <v>570</v>
      </c>
      <c r="J51" s="108">
        <v>535</v>
      </c>
      <c r="K51" s="108">
        <v>563</v>
      </c>
      <c r="L51" s="108">
        <v>592</v>
      </c>
      <c r="M51" s="108">
        <v>616</v>
      </c>
      <c r="N51" s="108">
        <v>640</v>
      </c>
      <c r="O51" s="108">
        <v>646</v>
      </c>
      <c r="P51" s="108">
        <v>636</v>
      </c>
      <c r="Q51" s="108">
        <v>612</v>
      </c>
      <c r="R51" s="108">
        <v>605</v>
      </c>
      <c r="S51" s="108">
        <v>606</v>
      </c>
      <c r="T51" s="108">
        <v>592</v>
      </c>
      <c r="U51" s="108">
        <v>585</v>
      </c>
      <c r="V51" s="108">
        <v>562</v>
      </c>
      <c r="W51" s="108">
        <v>560</v>
      </c>
      <c r="X51" s="108">
        <v>546</v>
      </c>
      <c r="Y51" s="108">
        <v>527</v>
      </c>
      <c r="Z51" s="60"/>
    </row>
    <row r="52" spans="1:26" s="98" customFormat="1" ht="12.75" customHeight="1" x14ac:dyDescent="0.2">
      <c r="A52" s="98" t="s">
        <v>688</v>
      </c>
      <c r="B52" s="63">
        <v>1712</v>
      </c>
      <c r="C52" s="57" t="s">
        <v>111</v>
      </c>
      <c r="D52" s="108">
        <v>322</v>
      </c>
      <c r="E52" s="108">
        <v>324</v>
      </c>
      <c r="F52" s="108">
        <v>306</v>
      </c>
      <c r="G52" s="108">
        <v>285</v>
      </c>
      <c r="H52" s="108">
        <v>270</v>
      </c>
      <c r="I52" s="108">
        <v>254</v>
      </c>
      <c r="J52" s="108">
        <v>230</v>
      </c>
      <c r="K52" s="108">
        <v>264</v>
      </c>
      <c r="L52" s="108">
        <v>308</v>
      </c>
      <c r="M52" s="108">
        <v>336</v>
      </c>
      <c r="N52" s="108">
        <v>391</v>
      </c>
      <c r="O52" s="108">
        <v>418</v>
      </c>
      <c r="P52" s="108">
        <v>447</v>
      </c>
      <c r="Q52" s="108">
        <v>431</v>
      </c>
      <c r="R52" s="108">
        <v>435</v>
      </c>
      <c r="S52" s="108">
        <v>455</v>
      </c>
      <c r="T52" s="108">
        <v>468</v>
      </c>
      <c r="U52" s="108">
        <v>464</v>
      </c>
      <c r="V52" s="108">
        <v>462</v>
      </c>
      <c r="W52" s="108">
        <v>468</v>
      </c>
      <c r="X52" s="108">
        <v>461</v>
      </c>
      <c r="Y52" s="108">
        <v>445</v>
      </c>
      <c r="Z52" s="60"/>
    </row>
    <row r="53" spans="1:26" s="98" customFormat="1" ht="12.75" customHeight="1" x14ac:dyDescent="0.2">
      <c r="A53" s="98" t="s">
        <v>688</v>
      </c>
      <c r="B53" s="63">
        <v>1721</v>
      </c>
      <c r="C53" s="57" t="s">
        <v>113</v>
      </c>
      <c r="D53" s="108">
        <v>455</v>
      </c>
      <c r="E53" s="108">
        <v>467</v>
      </c>
      <c r="F53" s="108">
        <v>497</v>
      </c>
      <c r="G53" s="108">
        <v>485</v>
      </c>
      <c r="H53" s="108">
        <v>457</v>
      </c>
      <c r="I53" s="108">
        <v>425</v>
      </c>
      <c r="J53" s="108">
        <v>396</v>
      </c>
      <c r="K53" s="108">
        <v>424</v>
      </c>
      <c r="L53" s="108">
        <v>480</v>
      </c>
      <c r="M53" s="108">
        <v>498</v>
      </c>
      <c r="N53" s="108">
        <v>541</v>
      </c>
      <c r="O53" s="108">
        <v>574</v>
      </c>
      <c r="P53" s="108">
        <v>587</v>
      </c>
      <c r="Q53" s="108">
        <v>593</v>
      </c>
      <c r="R53" s="108">
        <v>610</v>
      </c>
      <c r="S53" s="108">
        <v>617</v>
      </c>
      <c r="T53" s="108">
        <v>626</v>
      </c>
      <c r="U53" s="108">
        <v>628</v>
      </c>
      <c r="V53" s="108">
        <v>632</v>
      </c>
      <c r="W53" s="108">
        <v>631</v>
      </c>
      <c r="X53" s="108">
        <v>622</v>
      </c>
      <c r="Y53" s="108">
        <v>623</v>
      </c>
      <c r="Z53" s="60"/>
    </row>
    <row r="54" spans="1:26" s="98" customFormat="1" ht="12.75" customHeight="1" x14ac:dyDescent="0.2">
      <c r="A54" s="98" t="s">
        <v>688</v>
      </c>
      <c r="B54" s="63">
        <v>1722</v>
      </c>
      <c r="C54" s="57" t="s">
        <v>115</v>
      </c>
      <c r="D54" s="108">
        <v>23</v>
      </c>
      <c r="E54" s="108">
        <v>24</v>
      </c>
      <c r="F54" s="108">
        <v>21</v>
      </c>
      <c r="G54" s="108">
        <v>21</v>
      </c>
      <c r="H54" s="108">
        <v>23</v>
      </c>
      <c r="I54" s="108">
        <v>18</v>
      </c>
      <c r="J54" s="108">
        <v>18</v>
      </c>
      <c r="K54" s="108">
        <v>16</v>
      </c>
      <c r="L54" s="108">
        <v>18</v>
      </c>
      <c r="M54" s="108">
        <v>16</v>
      </c>
      <c r="N54" s="108">
        <v>15</v>
      </c>
      <c r="O54" s="108">
        <v>18</v>
      </c>
      <c r="P54" s="108">
        <v>19</v>
      </c>
      <c r="Q54" s="108">
        <v>18</v>
      </c>
      <c r="R54" s="108">
        <v>18</v>
      </c>
      <c r="S54" s="108">
        <v>20</v>
      </c>
      <c r="T54" s="108">
        <v>16</v>
      </c>
      <c r="U54" s="108">
        <v>15</v>
      </c>
      <c r="V54" s="108">
        <v>14</v>
      </c>
      <c r="W54" s="108">
        <v>12</v>
      </c>
      <c r="X54" s="108">
        <v>13</v>
      </c>
      <c r="Y54" s="108">
        <v>13</v>
      </c>
      <c r="Z54" s="60"/>
    </row>
    <row r="55" spans="1:26" s="98" customFormat="1" ht="12.75" customHeight="1" x14ac:dyDescent="0.2">
      <c r="A55" s="98" t="s">
        <v>688</v>
      </c>
      <c r="B55" s="63">
        <v>1723</v>
      </c>
      <c r="C55" s="57" t="s">
        <v>117</v>
      </c>
      <c r="D55" s="108">
        <v>15</v>
      </c>
      <c r="E55" s="108">
        <v>15</v>
      </c>
      <c r="F55" s="108">
        <v>19</v>
      </c>
      <c r="G55" s="108">
        <v>16</v>
      </c>
      <c r="H55" s="108">
        <v>17</v>
      </c>
      <c r="I55" s="108">
        <v>16</v>
      </c>
      <c r="J55" s="108">
        <v>16</v>
      </c>
      <c r="K55" s="108">
        <v>19</v>
      </c>
      <c r="L55" s="108">
        <v>19</v>
      </c>
      <c r="M55" s="108">
        <v>20</v>
      </c>
      <c r="N55" s="108">
        <v>21</v>
      </c>
      <c r="O55" s="108">
        <v>20</v>
      </c>
      <c r="P55" s="108">
        <v>22</v>
      </c>
      <c r="Q55" s="108">
        <v>23</v>
      </c>
      <c r="R55" s="108">
        <v>23</v>
      </c>
      <c r="S55" s="108">
        <v>25</v>
      </c>
      <c r="T55" s="108">
        <v>25</v>
      </c>
      <c r="U55" s="108">
        <v>25</v>
      </c>
      <c r="V55" s="108">
        <v>24</v>
      </c>
      <c r="W55" s="108">
        <v>23</v>
      </c>
      <c r="X55" s="108">
        <v>22</v>
      </c>
      <c r="Y55" s="108">
        <v>22</v>
      </c>
      <c r="Z55" s="60"/>
    </row>
    <row r="56" spans="1:26" s="98" customFormat="1" ht="12.75" customHeight="1" x14ac:dyDescent="0.2">
      <c r="A56" s="98" t="s">
        <v>688</v>
      </c>
      <c r="B56" s="63">
        <v>1729</v>
      </c>
      <c r="C56" s="57" t="s">
        <v>119</v>
      </c>
      <c r="D56" s="108">
        <v>505</v>
      </c>
      <c r="E56" s="108">
        <v>545</v>
      </c>
      <c r="F56" s="108">
        <v>563</v>
      </c>
      <c r="G56" s="108">
        <v>545</v>
      </c>
      <c r="H56" s="108">
        <v>548</v>
      </c>
      <c r="I56" s="108">
        <v>505</v>
      </c>
      <c r="J56" s="108">
        <v>471</v>
      </c>
      <c r="K56" s="108">
        <v>550</v>
      </c>
      <c r="L56" s="108">
        <v>621</v>
      </c>
      <c r="M56" s="108">
        <v>692</v>
      </c>
      <c r="N56" s="108">
        <v>776</v>
      </c>
      <c r="O56" s="108">
        <v>814</v>
      </c>
      <c r="P56" s="108">
        <v>837</v>
      </c>
      <c r="Q56" s="108">
        <v>851</v>
      </c>
      <c r="R56" s="108">
        <v>844</v>
      </c>
      <c r="S56" s="108">
        <v>873</v>
      </c>
      <c r="T56" s="108">
        <v>879</v>
      </c>
      <c r="U56" s="108">
        <v>893</v>
      </c>
      <c r="V56" s="108">
        <v>889</v>
      </c>
      <c r="W56" s="108">
        <v>912</v>
      </c>
      <c r="X56" s="108">
        <v>914</v>
      </c>
      <c r="Y56" s="108">
        <v>875</v>
      </c>
      <c r="Z56" s="60"/>
    </row>
    <row r="57" spans="1:26" s="98" customFormat="1" ht="12.75" customHeight="1" x14ac:dyDescent="0.2">
      <c r="A57" s="98" t="s">
        <v>688</v>
      </c>
      <c r="B57" s="63">
        <v>1730</v>
      </c>
      <c r="C57" s="57" t="s">
        <v>121</v>
      </c>
      <c r="D57" s="108">
        <v>489</v>
      </c>
      <c r="E57" s="108">
        <v>482</v>
      </c>
      <c r="F57" s="108">
        <v>470</v>
      </c>
      <c r="G57" s="108">
        <v>449</v>
      </c>
      <c r="H57" s="108">
        <v>424</v>
      </c>
      <c r="I57" s="108">
        <v>381</v>
      </c>
      <c r="J57" s="108">
        <v>355</v>
      </c>
      <c r="K57" s="108">
        <v>377</v>
      </c>
      <c r="L57" s="108">
        <v>414</v>
      </c>
      <c r="M57" s="108">
        <v>424</v>
      </c>
      <c r="N57" s="108">
        <v>464</v>
      </c>
      <c r="O57" s="108">
        <v>475</v>
      </c>
      <c r="P57" s="108">
        <v>466</v>
      </c>
      <c r="Q57" s="108">
        <v>463</v>
      </c>
      <c r="R57" s="108">
        <v>465</v>
      </c>
      <c r="S57" s="108">
        <v>477</v>
      </c>
      <c r="T57" s="108">
        <v>460</v>
      </c>
      <c r="U57" s="108">
        <v>456</v>
      </c>
      <c r="V57" s="108">
        <v>451</v>
      </c>
      <c r="W57" s="108">
        <v>459</v>
      </c>
      <c r="X57" s="108">
        <v>438</v>
      </c>
      <c r="Y57" s="108">
        <v>436</v>
      </c>
      <c r="Z57" s="60"/>
    </row>
    <row r="58" spans="1:26" s="98" customFormat="1" ht="12.75" customHeight="1" x14ac:dyDescent="0.2">
      <c r="A58" s="98" t="s">
        <v>688</v>
      </c>
      <c r="B58" s="63">
        <v>1810</v>
      </c>
      <c r="C58" s="57" t="s">
        <v>123</v>
      </c>
      <c r="D58" s="108">
        <v>2858</v>
      </c>
      <c r="E58" s="108">
        <v>2799</v>
      </c>
      <c r="F58" s="108">
        <v>2762</v>
      </c>
      <c r="G58" s="108">
        <v>2619</v>
      </c>
      <c r="H58" s="108">
        <v>2559</v>
      </c>
      <c r="I58" s="108">
        <v>2302</v>
      </c>
      <c r="J58" s="108">
        <v>2079</v>
      </c>
      <c r="K58" s="108">
        <v>2465</v>
      </c>
      <c r="L58" s="108">
        <v>2881</v>
      </c>
      <c r="M58" s="108">
        <v>3114</v>
      </c>
      <c r="N58" s="108">
        <v>3548</v>
      </c>
      <c r="O58" s="108">
        <v>3749</v>
      </c>
      <c r="P58" s="108">
        <v>3874</v>
      </c>
      <c r="Q58" s="108">
        <v>3802</v>
      </c>
      <c r="R58" s="108">
        <v>3738</v>
      </c>
      <c r="S58" s="108">
        <v>3750</v>
      </c>
      <c r="T58" s="108">
        <v>3686</v>
      </c>
      <c r="U58" s="108">
        <v>3642</v>
      </c>
      <c r="V58" s="108">
        <v>3637</v>
      </c>
      <c r="W58" s="108">
        <v>3695</v>
      </c>
      <c r="X58" s="108">
        <v>3618</v>
      </c>
      <c r="Y58" s="108">
        <v>3439</v>
      </c>
      <c r="Z58" s="60"/>
    </row>
    <row r="59" spans="1:26" s="98" customFormat="1" ht="12.75" customHeight="1" x14ac:dyDescent="0.2">
      <c r="A59" s="98" t="s">
        <v>688</v>
      </c>
      <c r="B59" s="63">
        <v>1820</v>
      </c>
      <c r="C59" s="57" t="s">
        <v>125</v>
      </c>
      <c r="D59" s="108">
        <v>51</v>
      </c>
      <c r="E59" s="108">
        <v>47</v>
      </c>
      <c r="F59" s="108">
        <v>36</v>
      </c>
      <c r="G59" s="108">
        <v>33</v>
      </c>
      <c r="H59" s="108">
        <v>32</v>
      </c>
      <c r="I59" s="108">
        <v>28</v>
      </c>
      <c r="J59" s="108">
        <v>24</v>
      </c>
      <c r="K59" s="108">
        <v>22</v>
      </c>
      <c r="L59" s="108">
        <v>21</v>
      </c>
      <c r="M59" s="108">
        <v>23</v>
      </c>
      <c r="N59" s="108">
        <v>23</v>
      </c>
      <c r="O59" s="108">
        <v>20</v>
      </c>
      <c r="P59" s="108">
        <v>20</v>
      </c>
      <c r="Q59" s="108">
        <v>21</v>
      </c>
      <c r="R59" s="108">
        <v>18</v>
      </c>
      <c r="S59" s="108">
        <v>17</v>
      </c>
      <c r="T59" s="108">
        <v>15</v>
      </c>
      <c r="U59" s="108">
        <v>12</v>
      </c>
      <c r="V59" s="108">
        <v>11</v>
      </c>
      <c r="W59" s="108">
        <v>12</v>
      </c>
      <c r="X59" s="108">
        <v>11</v>
      </c>
      <c r="Y59" s="108">
        <v>8</v>
      </c>
      <c r="Z59" s="60"/>
    </row>
    <row r="60" spans="1:26" s="98" customFormat="1" ht="12.75" customHeight="1" x14ac:dyDescent="0.2">
      <c r="A60" s="98" t="s">
        <v>688</v>
      </c>
      <c r="B60" s="63">
        <v>1911</v>
      </c>
      <c r="C60" s="57" t="s">
        <v>127</v>
      </c>
      <c r="D60" s="108">
        <v>263</v>
      </c>
      <c r="E60" s="108">
        <v>254</v>
      </c>
      <c r="F60" s="108">
        <v>228</v>
      </c>
      <c r="G60" s="108">
        <v>204</v>
      </c>
      <c r="H60" s="108">
        <v>194</v>
      </c>
      <c r="I60" s="108">
        <v>191</v>
      </c>
      <c r="J60" s="108">
        <v>183</v>
      </c>
      <c r="K60" s="108">
        <v>198</v>
      </c>
      <c r="L60" s="108">
        <v>221</v>
      </c>
      <c r="M60" s="108">
        <v>227</v>
      </c>
      <c r="N60" s="108">
        <v>222</v>
      </c>
      <c r="O60" s="108">
        <v>224</v>
      </c>
      <c r="P60" s="108">
        <v>214</v>
      </c>
      <c r="Q60" s="108">
        <v>208</v>
      </c>
      <c r="R60" s="108">
        <v>202</v>
      </c>
      <c r="S60" s="108">
        <v>187</v>
      </c>
      <c r="T60" s="108">
        <v>178</v>
      </c>
      <c r="U60" s="108">
        <v>170</v>
      </c>
      <c r="V60" s="108">
        <v>164</v>
      </c>
      <c r="W60" s="108">
        <v>154</v>
      </c>
      <c r="X60" s="108">
        <v>146</v>
      </c>
      <c r="Y60" s="108">
        <v>141</v>
      </c>
      <c r="Z60" s="60"/>
    </row>
    <row r="61" spans="1:26" s="98" customFormat="1" ht="12.75" customHeight="1" x14ac:dyDescent="0.2">
      <c r="A61" s="98" t="s">
        <v>688</v>
      </c>
      <c r="B61" s="63">
        <v>1912</v>
      </c>
      <c r="C61" s="57" t="s">
        <v>129</v>
      </c>
      <c r="D61" s="108">
        <v>193</v>
      </c>
      <c r="E61" s="108">
        <v>198</v>
      </c>
      <c r="F61" s="108">
        <v>193</v>
      </c>
      <c r="G61" s="108">
        <v>165</v>
      </c>
      <c r="H61" s="108">
        <v>156</v>
      </c>
      <c r="I61" s="108">
        <v>143</v>
      </c>
      <c r="J61" s="108">
        <v>121</v>
      </c>
      <c r="K61" s="108">
        <v>147</v>
      </c>
      <c r="L61" s="108">
        <v>187</v>
      </c>
      <c r="M61" s="108">
        <v>193</v>
      </c>
      <c r="N61" s="108">
        <v>223</v>
      </c>
      <c r="O61" s="108">
        <v>240</v>
      </c>
      <c r="P61" s="108">
        <v>244</v>
      </c>
      <c r="Q61" s="108">
        <v>239</v>
      </c>
      <c r="R61" s="108">
        <v>239</v>
      </c>
      <c r="S61" s="108">
        <v>237</v>
      </c>
      <c r="T61" s="108">
        <v>231</v>
      </c>
      <c r="U61" s="108">
        <v>226</v>
      </c>
      <c r="V61" s="108">
        <v>221</v>
      </c>
      <c r="W61" s="108">
        <v>221</v>
      </c>
      <c r="X61" s="108">
        <v>204</v>
      </c>
      <c r="Y61" s="108">
        <v>191</v>
      </c>
      <c r="Z61" s="60"/>
    </row>
    <row r="62" spans="1:26" s="98" customFormat="1" ht="12.75" customHeight="1" x14ac:dyDescent="0.2">
      <c r="A62" s="98" t="s">
        <v>688</v>
      </c>
      <c r="B62" s="63">
        <v>1920</v>
      </c>
      <c r="C62" s="57" t="s">
        <v>131</v>
      </c>
      <c r="D62" s="108">
        <v>1091</v>
      </c>
      <c r="E62" s="108">
        <v>1054</v>
      </c>
      <c r="F62" s="108">
        <v>1031</v>
      </c>
      <c r="G62" s="108">
        <v>957</v>
      </c>
      <c r="H62" s="108">
        <v>888</v>
      </c>
      <c r="I62" s="108">
        <v>804</v>
      </c>
      <c r="J62" s="108">
        <v>754</v>
      </c>
      <c r="K62" s="108">
        <v>892</v>
      </c>
      <c r="L62" s="108">
        <v>1030</v>
      </c>
      <c r="M62" s="108">
        <v>1132</v>
      </c>
      <c r="N62" s="108">
        <v>1218</v>
      </c>
      <c r="O62" s="108">
        <v>1297</v>
      </c>
      <c r="P62" s="108">
        <v>1301</v>
      </c>
      <c r="Q62" s="108">
        <v>1306</v>
      </c>
      <c r="R62" s="108">
        <v>1337</v>
      </c>
      <c r="S62" s="108">
        <v>1393</v>
      </c>
      <c r="T62" s="108">
        <v>1422</v>
      </c>
      <c r="U62" s="108">
        <v>1445</v>
      </c>
      <c r="V62" s="108">
        <v>1432</v>
      </c>
      <c r="W62" s="108">
        <v>1435</v>
      </c>
      <c r="X62" s="108">
        <v>1428</v>
      </c>
      <c r="Y62" s="108">
        <v>1338</v>
      </c>
      <c r="Z62" s="60"/>
    </row>
    <row r="63" spans="1:26" s="98" customFormat="1" ht="12.75" customHeight="1" x14ac:dyDescent="0.2">
      <c r="A63" s="98" t="s">
        <v>688</v>
      </c>
      <c r="B63" s="63">
        <v>2010</v>
      </c>
      <c r="C63" s="57" t="s">
        <v>133</v>
      </c>
      <c r="D63" s="108">
        <v>998</v>
      </c>
      <c r="E63" s="108">
        <v>997</v>
      </c>
      <c r="F63" s="108">
        <v>981</v>
      </c>
      <c r="G63" s="108">
        <v>959</v>
      </c>
      <c r="H63" s="108">
        <v>899</v>
      </c>
      <c r="I63" s="108">
        <v>817</v>
      </c>
      <c r="J63" s="108">
        <v>756</v>
      </c>
      <c r="K63" s="108">
        <v>923</v>
      </c>
      <c r="L63" s="108">
        <v>1056</v>
      </c>
      <c r="M63" s="108">
        <v>1119</v>
      </c>
      <c r="N63" s="108">
        <v>1196</v>
      </c>
      <c r="O63" s="108">
        <v>1230</v>
      </c>
      <c r="P63" s="108">
        <v>1260</v>
      </c>
      <c r="Q63" s="108">
        <v>1203</v>
      </c>
      <c r="R63" s="108">
        <v>1190</v>
      </c>
      <c r="S63" s="108">
        <v>1204</v>
      </c>
      <c r="T63" s="108">
        <v>1182</v>
      </c>
      <c r="U63" s="108">
        <v>1167</v>
      </c>
      <c r="V63" s="108">
        <v>1162</v>
      </c>
      <c r="W63" s="108">
        <v>1153</v>
      </c>
      <c r="X63" s="108">
        <v>1119</v>
      </c>
      <c r="Y63" s="108">
        <v>1087</v>
      </c>
      <c r="Z63" s="60"/>
    </row>
    <row r="64" spans="1:26" s="98" customFormat="1" ht="12.75" customHeight="1" x14ac:dyDescent="0.2">
      <c r="A64" s="98" t="s">
        <v>688</v>
      </c>
      <c r="B64" s="63">
        <v>2021</v>
      </c>
      <c r="C64" s="57" t="s">
        <v>135</v>
      </c>
      <c r="D64" s="108">
        <v>80</v>
      </c>
      <c r="E64" s="108">
        <v>79</v>
      </c>
      <c r="F64" s="108">
        <v>83</v>
      </c>
      <c r="G64" s="108">
        <v>80</v>
      </c>
      <c r="H64" s="108">
        <v>72</v>
      </c>
      <c r="I64" s="108">
        <v>70</v>
      </c>
      <c r="J64" s="108">
        <v>68</v>
      </c>
      <c r="K64" s="108">
        <v>76</v>
      </c>
      <c r="L64" s="108">
        <v>88</v>
      </c>
      <c r="M64" s="108">
        <v>89</v>
      </c>
      <c r="N64" s="108">
        <v>93</v>
      </c>
      <c r="O64" s="108">
        <v>91</v>
      </c>
      <c r="P64" s="108">
        <v>87</v>
      </c>
      <c r="Q64" s="108">
        <v>89</v>
      </c>
      <c r="R64" s="108">
        <v>84</v>
      </c>
      <c r="S64" s="108">
        <v>83</v>
      </c>
      <c r="T64" s="108">
        <v>83</v>
      </c>
      <c r="U64" s="108">
        <v>76</v>
      </c>
      <c r="V64" s="108">
        <v>77</v>
      </c>
      <c r="W64" s="108">
        <v>74</v>
      </c>
      <c r="X64" s="108">
        <v>67</v>
      </c>
      <c r="Y64" s="108">
        <v>68</v>
      </c>
      <c r="Z64" s="60"/>
    </row>
    <row r="65" spans="1:26" s="98" customFormat="1" ht="12.75" customHeight="1" x14ac:dyDescent="0.2">
      <c r="A65" s="98" t="s">
        <v>688</v>
      </c>
      <c r="B65" s="63">
        <v>2022</v>
      </c>
      <c r="C65" s="57" t="s">
        <v>137</v>
      </c>
      <c r="D65" s="108">
        <v>625</v>
      </c>
      <c r="E65" s="108">
        <v>622</v>
      </c>
      <c r="F65" s="108">
        <v>616</v>
      </c>
      <c r="G65" s="108">
        <v>562</v>
      </c>
      <c r="H65" s="108">
        <v>546</v>
      </c>
      <c r="I65" s="108">
        <v>472</v>
      </c>
      <c r="J65" s="108">
        <v>428</v>
      </c>
      <c r="K65" s="108">
        <v>460</v>
      </c>
      <c r="L65" s="108">
        <v>509</v>
      </c>
      <c r="M65" s="108">
        <v>524</v>
      </c>
      <c r="N65" s="108">
        <v>568</v>
      </c>
      <c r="O65" s="108">
        <v>589</v>
      </c>
      <c r="P65" s="108">
        <v>591</v>
      </c>
      <c r="Q65" s="108">
        <v>575</v>
      </c>
      <c r="R65" s="108">
        <v>545</v>
      </c>
      <c r="S65" s="108">
        <v>541</v>
      </c>
      <c r="T65" s="108">
        <v>540</v>
      </c>
      <c r="U65" s="108">
        <v>518</v>
      </c>
      <c r="V65" s="108">
        <v>499</v>
      </c>
      <c r="W65" s="108">
        <v>493</v>
      </c>
      <c r="X65" s="108">
        <v>489</v>
      </c>
      <c r="Y65" s="108">
        <v>477</v>
      </c>
      <c r="Z65" s="60"/>
    </row>
    <row r="66" spans="1:26" s="98" customFormat="1" ht="12.75" customHeight="1" x14ac:dyDescent="0.2">
      <c r="A66" s="98" t="s">
        <v>688</v>
      </c>
      <c r="B66" s="63">
        <v>2023</v>
      </c>
      <c r="C66" s="57" t="s">
        <v>139</v>
      </c>
      <c r="D66" s="108">
        <v>104</v>
      </c>
      <c r="E66" s="108">
        <v>102</v>
      </c>
      <c r="F66" s="108">
        <v>95</v>
      </c>
      <c r="G66" s="108">
        <v>92</v>
      </c>
      <c r="H66" s="108">
        <v>89</v>
      </c>
      <c r="I66" s="108">
        <v>85</v>
      </c>
      <c r="J66" s="108">
        <v>82</v>
      </c>
      <c r="K66" s="108">
        <v>89</v>
      </c>
      <c r="L66" s="108">
        <v>99</v>
      </c>
      <c r="M66" s="108">
        <v>109</v>
      </c>
      <c r="N66" s="108">
        <v>114</v>
      </c>
      <c r="O66" s="108">
        <v>120</v>
      </c>
      <c r="P66" s="108">
        <v>122</v>
      </c>
      <c r="Q66" s="108">
        <v>112</v>
      </c>
      <c r="R66" s="108">
        <v>115</v>
      </c>
      <c r="S66" s="108">
        <v>120</v>
      </c>
      <c r="T66" s="108">
        <v>115</v>
      </c>
      <c r="U66" s="108">
        <v>110</v>
      </c>
      <c r="V66" s="108">
        <v>108</v>
      </c>
      <c r="W66" s="108">
        <v>102</v>
      </c>
      <c r="X66" s="108">
        <v>106</v>
      </c>
      <c r="Y66" s="108">
        <v>94</v>
      </c>
      <c r="Z66" s="60"/>
    </row>
    <row r="67" spans="1:26" s="98" customFormat="1" ht="12.75" customHeight="1" x14ac:dyDescent="0.2">
      <c r="A67" s="98" t="s">
        <v>688</v>
      </c>
      <c r="B67" s="63">
        <v>2029</v>
      </c>
      <c r="C67" s="57" t="s">
        <v>141</v>
      </c>
      <c r="D67" s="108">
        <v>813</v>
      </c>
      <c r="E67" s="108">
        <v>840</v>
      </c>
      <c r="F67" s="108">
        <v>864</v>
      </c>
      <c r="G67" s="108">
        <v>828</v>
      </c>
      <c r="H67" s="108">
        <v>817</v>
      </c>
      <c r="I67" s="108">
        <v>773</v>
      </c>
      <c r="J67" s="108">
        <v>682</v>
      </c>
      <c r="K67" s="108">
        <v>753</v>
      </c>
      <c r="L67" s="108">
        <v>874</v>
      </c>
      <c r="M67" s="108">
        <v>980</v>
      </c>
      <c r="N67" s="108">
        <v>1068</v>
      </c>
      <c r="O67" s="108">
        <v>1118</v>
      </c>
      <c r="P67" s="108">
        <v>1160</v>
      </c>
      <c r="Q67" s="108">
        <v>1115</v>
      </c>
      <c r="R67" s="108">
        <v>1069</v>
      </c>
      <c r="S67" s="108">
        <v>1040</v>
      </c>
      <c r="T67" s="108">
        <v>1016</v>
      </c>
      <c r="U67" s="108">
        <v>973</v>
      </c>
      <c r="V67" s="108">
        <v>939</v>
      </c>
      <c r="W67" s="108">
        <v>912</v>
      </c>
      <c r="X67" s="108">
        <v>882</v>
      </c>
      <c r="Y67" s="108">
        <v>868</v>
      </c>
      <c r="Z67" s="60"/>
    </row>
    <row r="68" spans="1:26" s="98" customFormat="1" ht="12.75" customHeight="1" x14ac:dyDescent="0.2">
      <c r="A68" s="98" t="s">
        <v>688</v>
      </c>
      <c r="B68" s="63">
        <v>2101</v>
      </c>
      <c r="C68" s="57" t="s">
        <v>143</v>
      </c>
      <c r="D68" s="108">
        <v>127</v>
      </c>
      <c r="E68" s="108">
        <v>129</v>
      </c>
      <c r="F68" s="108">
        <v>123</v>
      </c>
      <c r="G68" s="108">
        <v>115</v>
      </c>
      <c r="H68" s="108">
        <v>116</v>
      </c>
      <c r="I68" s="108">
        <v>105</v>
      </c>
      <c r="J68" s="108">
        <v>100</v>
      </c>
      <c r="K68" s="108">
        <v>106</v>
      </c>
      <c r="L68" s="108">
        <v>109</v>
      </c>
      <c r="M68" s="108">
        <v>115</v>
      </c>
      <c r="N68" s="108">
        <v>121</v>
      </c>
      <c r="O68" s="108">
        <v>122</v>
      </c>
      <c r="P68" s="108">
        <v>122</v>
      </c>
      <c r="Q68" s="108">
        <v>119</v>
      </c>
      <c r="R68" s="108">
        <v>117</v>
      </c>
      <c r="S68" s="108">
        <v>116</v>
      </c>
      <c r="T68" s="108">
        <v>112</v>
      </c>
      <c r="U68" s="108">
        <v>113</v>
      </c>
      <c r="V68" s="108">
        <v>110</v>
      </c>
      <c r="W68" s="108">
        <v>112</v>
      </c>
      <c r="X68" s="108">
        <v>111</v>
      </c>
      <c r="Y68" s="108">
        <v>104</v>
      </c>
      <c r="Z68" s="60"/>
    </row>
    <row r="69" spans="1:26" s="98" customFormat="1" ht="12.75" customHeight="1" x14ac:dyDescent="0.2">
      <c r="A69" s="98" t="s">
        <v>688</v>
      </c>
      <c r="B69" s="63">
        <v>2102</v>
      </c>
      <c r="C69" s="57" t="s">
        <v>145</v>
      </c>
      <c r="D69" s="108">
        <v>309</v>
      </c>
      <c r="E69" s="108">
        <v>309</v>
      </c>
      <c r="F69" s="108">
        <v>311</v>
      </c>
      <c r="G69" s="108">
        <v>290</v>
      </c>
      <c r="H69" s="108">
        <v>288</v>
      </c>
      <c r="I69" s="108">
        <v>275</v>
      </c>
      <c r="J69" s="108">
        <v>263</v>
      </c>
      <c r="K69" s="108">
        <v>274</v>
      </c>
      <c r="L69" s="108">
        <v>299</v>
      </c>
      <c r="M69" s="108">
        <v>309</v>
      </c>
      <c r="N69" s="108">
        <v>321</v>
      </c>
      <c r="O69" s="108">
        <v>332</v>
      </c>
      <c r="P69" s="108">
        <v>333</v>
      </c>
      <c r="Q69" s="108">
        <v>328</v>
      </c>
      <c r="R69" s="108">
        <v>333</v>
      </c>
      <c r="S69" s="108">
        <v>334</v>
      </c>
      <c r="T69" s="108">
        <v>332</v>
      </c>
      <c r="U69" s="108">
        <v>333</v>
      </c>
      <c r="V69" s="108">
        <v>331</v>
      </c>
      <c r="W69" s="108">
        <v>327</v>
      </c>
      <c r="X69" s="108">
        <v>324</v>
      </c>
      <c r="Y69" s="108">
        <v>319</v>
      </c>
      <c r="Z69" s="60"/>
    </row>
    <row r="70" spans="1:26" s="98" customFormat="1" ht="12.75" customHeight="1" x14ac:dyDescent="0.2">
      <c r="A70" s="98" t="s">
        <v>688</v>
      </c>
      <c r="B70" s="63">
        <v>2109</v>
      </c>
      <c r="C70" s="57" t="s">
        <v>147</v>
      </c>
      <c r="D70" s="108">
        <v>350</v>
      </c>
      <c r="E70" s="108">
        <v>362</v>
      </c>
      <c r="F70" s="108">
        <v>363</v>
      </c>
      <c r="G70" s="108">
        <v>365</v>
      </c>
      <c r="H70" s="108">
        <v>364</v>
      </c>
      <c r="I70" s="108">
        <v>352</v>
      </c>
      <c r="J70" s="108">
        <v>353</v>
      </c>
      <c r="K70" s="108">
        <v>389</v>
      </c>
      <c r="L70" s="108">
        <v>433</v>
      </c>
      <c r="M70" s="108">
        <v>457</v>
      </c>
      <c r="N70" s="108">
        <v>477</v>
      </c>
      <c r="O70" s="108">
        <v>485</v>
      </c>
      <c r="P70" s="108">
        <v>494</v>
      </c>
      <c r="Q70" s="108">
        <v>494</v>
      </c>
      <c r="R70" s="108">
        <v>503</v>
      </c>
      <c r="S70" s="108">
        <v>498</v>
      </c>
      <c r="T70" s="108">
        <v>497</v>
      </c>
      <c r="U70" s="108">
        <v>501</v>
      </c>
      <c r="V70" s="108">
        <v>504</v>
      </c>
      <c r="W70" s="108">
        <v>502</v>
      </c>
      <c r="X70" s="108">
        <v>502</v>
      </c>
      <c r="Y70" s="108">
        <v>492</v>
      </c>
      <c r="Z70" s="60"/>
    </row>
    <row r="71" spans="1:26" s="98" customFormat="1" ht="12.75" customHeight="1" x14ac:dyDescent="0.2">
      <c r="A71" s="98" t="s">
        <v>688</v>
      </c>
      <c r="B71" s="63">
        <v>2211</v>
      </c>
      <c r="C71" s="57" t="s">
        <v>149</v>
      </c>
      <c r="D71" s="108">
        <v>358</v>
      </c>
      <c r="E71" s="108">
        <v>378</v>
      </c>
      <c r="F71" s="108">
        <v>389</v>
      </c>
      <c r="G71" s="108">
        <v>399</v>
      </c>
      <c r="H71" s="108">
        <v>381</v>
      </c>
      <c r="I71" s="108">
        <v>360</v>
      </c>
      <c r="J71" s="108">
        <v>330</v>
      </c>
      <c r="K71" s="108">
        <v>343</v>
      </c>
      <c r="L71" s="108">
        <v>373</v>
      </c>
      <c r="M71" s="108">
        <v>410</v>
      </c>
      <c r="N71" s="108">
        <v>430</v>
      </c>
      <c r="O71" s="108">
        <v>457</v>
      </c>
      <c r="P71" s="108">
        <v>467</v>
      </c>
      <c r="Q71" s="108">
        <v>463</v>
      </c>
      <c r="R71" s="108">
        <v>454</v>
      </c>
      <c r="S71" s="108">
        <v>456</v>
      </c>
      <c r="T71" s="108">
        <v>436</v>
      </c>
      <c r="U71" s="108">
        <v>438</v>
      </c>
      <c r="V71" s="108">
        <v>436</v>
      </c>
      <c r="W71" s="108">
        <v>424</v>
      </c>
      <c r="X71" s="108">
        <v>408</v>
      </c>
      <c r="Y71" s="108">
        <v>397</v>
      </c>
      <c r="Z71" s="60"/>
    </row>
    <row r="72" spans="1:26" s="98" customFormat="1" ht="12.75" customHeight="1" x14ac:dyDescent="0.2">
      <c r="A72" s="98" t="s">
        <v>688</v>
      </c>
      <c r="B72" s="63">
        <v>2212</v>
      </c>
      <c r="C72" s="57" t="s">
        <v>151</v>
      </c>
      <c r="D72" s="108">
        <v>291</v>
      </c>
      <c r="E72" s="108">
        <v>319</v>
      </c>
      <c r="F72" s="108">
        <v>343</v>
      </c>
      <c r="G72" s="108">
        <v>370</v>
      </c>
      <c r="H72" s="108">
        <v>387</v>
      </c>
      <c r="I72" s="108">
        <v>368</v>
      </c>
      <c r="J72" s="108">
        <v>340</v>
      </c>
      <c r="K72" s="108">
        <v>356</v>
      </c>
      <c r="L72" s="108">
        <v>388</v>
      </c>
      <c r="M72" s="108">
        <v>419</v>
      </c>
      <c r="N72" s="108">
        <v>473</v>
      </c>
      <c r="O72" s="108">
        <v>503</v>
      </c>
      <c r="P72" s="108">
        <v>504</v>
      </c>
      <c r="Q72" s="108">
        <v>511</v>
      </c>
      <c r="R72" s="108">
        <v>507</v>
      </c>
      <c r="S72" s="108">
        <v>512</v>
      </c>
      <c r="T72" s="108">
        <v>513</v>
      </c>
      <c r="U72" s="108">
        <v>512</v>
      </c>
      <c r="V72" s="108">
        <v>498</v>
      </c>
      <c r="W72" s="108">
        <v>491</v>
      </c>
      <c r="X72" s="108">
        <v>477</v>
      </c>
      <c r="Y72" s="108">
        <v>444</v>
      </c>
      <c r="Z72" s="60"/>
    </row>
    <row r="73" spans="1:26" s="98" customFormat="1" ht="12.75" customHeight="1" x14ac:dyDescent="0.2">
      <c r="A73" s="98" t="s">
        <v>688</v>
      </c>
      <c r="B73" s="63">
        <v>2213</v>
      </c>
      <c r="C73" s="57" t="s">
        <v>153</v>
      </c>
      <c r="D73" s="108">
        <v>35</v>
      </c>
      <c r="E73" s="108">
        <v>37</v>
      </c>
      <c r="F73" s="108">
        <v>32</v>
      </c>
      <c r="G73" s="108">
        <v>30</v>
      </c>
      <c r="H73" s="108">
        <v>29</v>
      </c>
      <c r="I73" s="108">
        <v>26</v>
      </c>
      <c r="J73" s="108">
        <v>25</v>
      </c>
      <c r="K73" s="108">
        <v>27</v>
      </c>
      <c r="L73" s="108">
        <v>27</v>
      </c>
      <c r="M73" s="108">
        <v>25</v>
      </c>
      <c r="N73" s="108">
        <v>35</v>
      </c>
      <c r="O73" s="108">
        <v>35</v>
      </c>
      <c r="P73" s="108">
        <v>42</v>
      </c>
      <c r="Q73" s="108">
        <v>39</v>
      </c>
      <c r="R73" s="108">
        <v>35</v>
      </c>
      <c r="S73" s="108">
        <v>42</v>
      </c>
      <c r="T73" s="108">
        <v>41</v>
      </c>
      <c r="U73" s="108">
        <v>39</v>
      </c>
      <c r="V73" s="108">
        <v>38</v>
      </c>
      <c r="W73" s="108">
        <v>38</v>
      </c>
      <c r="X73" s="108">
        <v>41</v>
      </c>
      <c r="Y73" s="108">
        <v>38</v>
      </c>
      <c r="Z73" s="60"/>
    </row>
    <row r="74" spans="1:26" s="98" customFormat="1" ht="12.75" customHeight="1" x14ac:dyDescent="0.2">
      <c r="A74" s="98" t="s">
        <v>688</v>
      </c>
      <c r="B74" s="63">
        <v>2219</v>
      </c>
      <c r="C74" s="57" t="s">
        <v>155</v>
      </c>
      <c r="D74" s="108">
        <v>40</v>
      </c>
      <c r="E74" s="108">
        <v>45</v>
      </c>
      <c r="F74" s="108">
        <v>55</v>
      </c>
      <c r="G74" s="108">
        <v>50</v>
      </c>
      <c r="H74" s="108">
        <v>55</v>
      </c>
      <c r="I74" s="108">
        <v>55</v>
      </c>
      <c r="J74" s="108">
        <v>45</v>
      </c>
      <c r="K74" s="108">
        <v>48</v>
      </c>
      <c r="L74" s="108">
        <v>51</v>
      </c>
      <c r="M74" s="108">
        <v>54</v>
      </c>
      <c r="N74" s="108">
        <v>58</v>
      </c>
      <c r="O74" s="108">
        <v>62</v>
      </c>
      <c r="P74" s="108">
        <v>67</v>
      </c>
      <c r="Q74" s="108">
        <v>65</v>
      </c>
      <c r="R74" s="108">
        <v>60</v>
      </c>
      <c r="S74" s="108">
        <v>63</v>
      </c>
      <c r="T74" s="108">
        <v>59</v>
      </c>
      <c r="U74" s="108">
        <v>62</v>
      </c>
      <c r="V74" s="108">
        <v>56</v>
      </c>
      <c r="W74" s="108">
        <v>56</v>
      </c>
      <c r="X74" s="108">
        <v>55</v>
      </c>
      <c r="Y74" s="108">
        <v>58</v>
      </c>
      <c r="Z74" s="60"/>
    </row>
    <row r="75" spans="1:26" s="98" customFormat="1" ht="12.75" customHeight="1" x14ac:dyDescent="0.2">
      <c r="A75" s="98" t="s">
        <v>688</v>
      </c>
      <c r="B75" s="63">
        <v>2221</v>
      </c>
      <c r="C75" s="57" t="s">
        <v>157</v>
      </c>
      <c r="D75" s="108">
        <v>2027</v>
      </c>
      <c r="E75" s="108">
        <v>2054</v>
      </c>
      <c r="F75" s="108">
        <v>2146</v>
      </c>
      <c r="G75" s="108">
        <v>2054</v>
      </c>
      <c r="H75" s="108">
        <v>1994</v>
      </c>
      <c r="I75" s="108">
        <v>1904</v>
      </c>
      <c r="J75" s="108">
        <v>1753</v>
      </c>
      <c r="K75" s="108">
        <v>1811</v>
      </c>
      <c r="L75" s="108">
        <v>1959</v>
      </c>
      <c r="M75" s="108">
        <v>2034</v>
      </c>
      <c r="N75" s="108">
        <v>2116</v>
      </c>
      <c r="O75" s="108">
        <v>2181</v>
      </c>
      <c r="P75" s="108">
        <v>2203</v>
      </c>
      <c r="Q75" s="108">
        <v>2192</v>
      </c>
      <c r="R75" s="108">
        <v>2188</v>
      </c>
      <c r="S75" s="108">
        <v>2155</v>
      </c>
      <c r="T75" s="108">
        <v>2118</v>
      </c>
      <c r="U75" s="108">
        <v>2054</v>
      </c>
      <c r="V75" s="108">
        <v>1998</v>
      </c>
      <c r="W75" s="108">
        <v>1954</v>
      </c>
      <c r="X75" s="108">
        <v>1914</v>
      </c>
      <c r="Y75" s="108">
        <v>1829</v>
      </c>
      <c r="Z75" s="60"/>
    </row>
    <row r="76" spans="1:26" s="98" customFormat="1" ht="12.75" customHeight="1" x14ac:dyDescent="0.2">
      <c r="A76" s="98" t="s">
        <v>688</v>
      </c>
      <c r="B76" s="63">
        <v>2222</v>
      </c>
      <c r="C76" s="57" t="s">
        <v>159</v>
      </c>
      <c r="D76" s="108">
        <v>610</v>
      </c>
      <c r="E76" s="108">
        <v>629</v>
      </c>
      <c r="F76" s="108">
        <v>665</v>
      </c>
      <c r="G76" s="108">
        <v>633</v>
      </c>
      <c r="H76" s="108">
        <v>615</v>
      </c>
      <c r="I76" s="108">
        <v>582</v>
      </c>
      <c r="J76" s="108">
        <v>524</v>
      </c>
      <c r="K76" s="108">
        <v>588</v>
      </c>
      <c r="L76" s="108">
        <v>676</v>
      </c>
      <c r="M76" s="108">
        <v>786</v>
      </c>
      <c r="N76" s="108">
        <v>858</v>
      </c>
      <c r="O76" s="108">
        <v>929</v>
      </c>
      <c r="P76" s="108">
        <v>948</v>
      </c>
      <c r="Q76" s="108">
        <v>965</v>
      </c>
      <c r="R76" s="108">
        <v>966</v>
      </c>
      <c r="S76" s="108">
        <v>967</v>
      </c>
      <c r="T76" s="108">
        <v>945</v>
      </c>
      <c r="U76" s="108">
        <v>979</v>
      </c>
      <c r="V76" s="108">
        <v>975</v>
      </c>
      <c r="W76" s="108">
        <v>996</v>
      </c>
      <c r="X76" s="108">
        <v>970</v>
      </c>
      <c r="Y76" s="108">
        <v>949</v>
      </c>
      <c r="Z76" s="60"/>
    </row>
    <row r="77" spans="1:26" s="98" customFormat="1" ht="12.75" customHeight="1" x14ac:dyDescent="0.2">
      <c r="A77" s="98" t="s">
        <v>688</v>
      </c>
      <c r="B77" s="63">
        <v>2230</v>
      </c>
      <c r="C77" s="57" t="s">
        <v>161</v>
      </c>
      <c r="D77" s="108">
        <v>20</v>
      </c>
      <c r="E77" s="108">
        <v>20</v>
      </c>
      <c r="F77" s="108">
        <v>19</v>
      </c>
      <c r="G77" s="108">
        <v>18</v>
      </c>
      <c r="H77" s="108">
        <v>16</v>
      </c>
      <c r="I77" s="108">
        <v>17</v>
      </c>
      <c r="J77" s="108">
        <v>14</v>
      </c>
      <c r="K77" s="108">
        <v>14</v>
      </c>
      <c r="L77" s="108">
        <v>14</v>
      </c>
      <c r="M77" s="108">
        <v>12</v>
      </c>
      <c r="N77" s="108">
        <v>12</v>
      </c>
      <c r="O77" s="108">
        <v>11</v>
      </c>
      <c r="P77" s="108">
        <v>10</v>
      </c>
      <c r="Q77" s="108">
        <v>9</v>
      </c>
      <c r="R77" s="108">
        <v>8</v>
      </c>
      <c r="S77" s="108">
        <v>7</v>
      </c>
      <c r="T77" s="108">
        <v>7</v>
      </c>
      <c r="U77" s="108">
        <v>6</v>
      </c>
      <c r="V77" s="108">
        <v>6</v>
      </c>
      <c r="W77" s="108">
        <v>6</v>
      </c>
      <c r="X77" s="108">
        <v>6</v>
      </c>
      <c r="Y77" s="108">
        <v>7</v>
      </c>
      <c r="Z77" s="60"/>
    </row>
    <row r="78" spans="1:26" s="98" customFormat="1" ht="12.75" customHeight="1" x14ac:dyDescent="0.2">
      <c r="A78" s="98" t="s">
        <v>688</v>
      </c>
      <c r="B78" s="63">
        <v>2310</v>
      </c>
      <c r="C78" s="57" t="s">
        <v>163</v>
      </c>
      <c r="D78" s="108" t="s">
        <v>645</v>
      </c>
      <c r="E78" s="108" t="s">
        <v>645</v>
      </c>
      <c r="F78" s="108" t="s">
        <v>645</v>
      </c>
      <c r="G78" s="108" t="s">
        <v>645</v>
      </c>
      <c r="H78" s="108" t="s">
        <v>645</v>
      </c>
      <c r="I78" s="108" t="s">
        <v>645</v>
      </c>
      <c r="J78" s="108" t="s">
        <v>645</v>
      </c>
      <c r="K78" s="108" t="s">
        <v>645</v>
      </c>
      <c r="L78" s="108" t="s">
        <v>645</v>
      </c>
      <c r="M78" s="108" t="s">
        <v>645</v>
      </c>
      <c r="N78" s="108" t="s">
        <v>645</v>
      </c>
      <c r="O78" s="108" t="s">
        <v>645</v>
      </c>
      <c r="P78" s="108" t="s">
        <v>645</v>
      </c>
      <c r="Q78" s="108" t="s">
        <v>645</v>
      </c>
      <c r="R78" s="108" t="s">
        <v>645</v>
      </c>
      <c r="S78" s="108" t="s">
        <v>645</v>
      </c>
      <c r="T78" s="108" t="s">
        <v>645</v>
      </c>
      <c r="U78" s="108" t="s">
        <v>645</v>
      </c>
      <c r="V78" s="108" t="s">
        <v>645</v>
      </c>
      <c r="W78" s="108" t="s">
        <v>645</v>
      </c>
      <c r="X78" s="108" t="s">
        <v>645</v>
      </c>
      <c r="Y78" s="108" t="s">
        <v>645</v>
      </c>
      <c r="Z78" s="60"/>
    </row>
    <row r="79" spans="1:26" s="98" customFormat="1" ht="12.75" customHeight="1" x14ac:dyDescent="0.2">
      <c r="A79" s="98" t="s">
        <v>688</v>
      </c>
      <c r="B79" s="63">
        <v>2320</v>
      </c>
      <c r="C79" s="57" t="s">
        <v>165</v>
      </c>
      <c r="D79" s="108">
        <v>81</v>
      </c>
      <c r="E79" s="108">
        <v>78</v>
      </c>
      <c r="F79" s="108">
        <v>73</v>
      </c>
      <c r="G79" s="108">
        <v>63</v>
      </c>
      <c r="H79" s="108">
        <v>64</v>
      </c>
      <c r="I79" s="108">
        <v>59</v>
      </c>
      <c r="J79" s="108">
        <v>52</v>
      </c>
      <c r="K79" s="108">
        <v>57</v>
      </c>
      <c r="L79" s="108">
        <v>58</v>
      </c>
      <c r="M79" s="108">
        <v>63</v>
      </c>
      <c r="N79" s="108">
        <v>63</v>
      </c>
      <c r="O79" s="108">
        <v>67</v>
      </c>
      <c r="P79" s="108">
        <v>65</v>
      </c>
      <c r="Q79" s="108">
        <v>70</v>
      </c>
      <c r="R79" s="108">
        <v>68</v>
      </c>
      <c r="S79" s="108">
        <v>71</v>
      </c>
      <c r="T79" s="108">
        <v>74</v>
      </c>
      <c r="U79" s="108">
        <v>73</v>
      </c>
      <c r="V79" s="108">
        <v>71</v>
      </c>
      <c r="W79" s="108">
        <v>70</v>
      </c>
      <c r="X79" s="108">
        <v>70</v>
      </c>
      <c r="Y79" s="108">
        <v>64</v>
      </c>
      <c r="Z79" s="60"/>
    </row>
    <row r="80" spans="1:26" s="98" customFormat="1" ht="12.75" customHeight="1" x14ac:dyDescent="0.2">
      <c r="A80" s="98" t="s">
        <v>688</v>
      </c>
      <c r="B80" s="63">
        <v>2330</v>
      </c>
      <c r="C80" s="57" t="s">
        <v>167</v>
      </c>
      <c r="D80" s="108" t="s">
        <v>645</v>
      </c>
      <c r="E80" s="108" t="s">
        <v>645</v>
      </c>
      <c r="F80" s="108" t="s">
        <v>645</v>
      </c>
      <c r="G80" s="108" t="s">
        <v>645</v>
      </c>
      <c r="H80" s="108" t="s">
        <v>645</v>
      </c>
      <c r="I80" s="108" t="s">
        <v>645</v>
      </c>
      <c r="J80" s="108" t="s">
        <v>645</v>
      </c>
      <c r="K80" s="108" t="s">
        <v>645</v>
      </c>
      <c r="L80" s="108" t="s">
        <v>645</v>
      </c>
      <c r="M80" s="108" t="s">
        <v>645</v>
      </c>
      <c r="N80" s="108" t="s">
        <v>645</v>
      </c>
      <c r="O80" s="108" t="s">
        <v>645</v>
      </c>
      <c r="P80" s="108" t="s">
        <v>645</v>
      </c>
      <c r="Q80" s="108" t="s">
        <v>645</v>
      </c>
      <c r="R80" s="108" t="s">
        <v>645</v>
      </c>
      <c r="S80" s="108" t="s">
        <v>645</v>
      </c>
      <c r="T80" s="108" t="s">
        <v>645</v>
      </c>
      <c r="U80" s="108" t="s">
        <v>645</v>
      </c>
      <c r="V80" s="108" t="s">
        <v>645</v>
      </c>
      <c r="W80" s="108" t="s">
        <v>645</v>
      </c>
      <c r="X80" s="108" t="s">
        <v>645</v>
      </c>
      <c r="Y80" s="108" t="s">
        <v>645</v>
      </c>
      <c r="Z80" s="68"/>
    </row>
    <row r="81" spans="1:26" s="98" customFormat="1" ht="12.75" customHeight="1" x14ac:dyDescent="0.2">
      <c r="A81" s="98" t="s">
        <v>688</v>
      </c>
      <c r="B81" s="63">
        <v>2411</v>
      </c>
      <c r="C81" s="57" t="s">
        <v>169</v>
      </c>
      <c r="D81" s="108">
        <v>174</v>
      </c>
      <c r="E81" s="108">
        <v>172</v>
      </c>
      <c r="F81" s="108">
        <v>165</v>
      </c>
      <c r="G81" s="108">
        <v>159</v>
      </c>
      <c r="H81" s="108">
        <v>162</v>
      </c>
      <c r="I81" s="108">
        <v>155</v>
      </c>
      <c r="J81" s="108">
        <v>149</v>
      </c>
      <c r="K81" s="108">
        <v>149</v>
      </c>
      <c r="L81" s="108">
        <v>156</v>
      </c>
      <c r="M81" s="108">
        <v>163</v>
      </c>
      <c r="N81" s="108">
        <v>167</v>
      </c>
      <c r="O81" s="108">
        <v>168</v>
      </c>
      <c r="P81" s="108">
        <v>169</v>
      </c>
      <c r="Q81" s="108">
        <v>163</v>
      </c>
      <c r="R81" s="108">
        <v>166</v>
      </c>
      <c r="S81" s="108">
        <v>167</v>
      </c>
      <c r="T81" s="108">
        <v>166</v>
      </c>
      <c r="U81" s="108">
        <v>172</v>
      </c>
      <c r="V81" s="108">
        <v>170</v>
      </c>
      <c r="W81" s="108">
        <v>167</v>
      </c>
      <c r="X81" s="108">
        <v>170</v>
      </c>
      <c r="Y81" s="108">
        <v>167</v>
      </c>
      <c r="Z81" s="60"/>
    </row>
    <row r="82" spans="1:26" s="98" customFormat="1" ht="12.75" customHeight="1" x14ac:dyDescent="0.2">
      <c r="A82" s="98" t="s">
        <v>688</v>
      </c>
      <c r="B82" s="63">
        <v>2412</v>
      </c>
      <c r="C82" s="57" t="s">
        <v>171</v>
      </c>
      <c r="D82" s="108">
        <v>24</v>
      </c>
      <c r="E82" s="108">
        <v>27</v>
      </c>
      <c r="F82" s="108">
        <v>29</v>
      </c>
      <c r="G82" s="108">
        <v>26</v>
      </c>
      <c r="H82" s="108">
        <v>26</v>
      </c>
      <c r="I82" s="108">
        <v>24</v>
      </c>
      <c r="J82" s="108">
        <v>23</v>
      </c>
      <c r="K82" s="108">
        <v>24</v>
      </c>
      <c r="L82" s="108">
        <v>28</v>
      </c>
      <c r="M82" s="108">
        <v>31</v>
      </c>
      <c r="N82" s="108">
        <v>32</v>
      </c>
      <c r="O82" s="108">
        <v>35</v>
      </c>
      <c r="P82" s="108">
        <v>34</v>
      </c>
      <c r="Q82" s="108">
        <v>34</v>
      </c>
      <c r="R82" s="108">
        <v>35</v>
      </c>
      <c r="S82" s="108">
        <v>33</v>
      </c>
      <c r="T82" s="108">
        <v>37</v>
      </c>
      <c r="U82" s="108">
        <v>36</v>
      </c>
      <c r="V82" s="108">
        <v>33</v>
      </c>
      <c r="W82" s="108">
        <v>35</v>
      </c>
      <c r="X82" s="108">
        <v>36</v>
      </c>
      <c r="Y82" s="108">
        <v>36</v>
      </c>
      <c r="Z82" s="60"/>
    </row>
    <row r="83" spans="1:26" s="98" customFormat="1" ht="12.75" customHeight="1" x14ac:dyDescent="0.2">
      <c r="A83" s="98" t="s">
        <v>688</v>
      </c>
      <c r="B83" s="63">
        <v>2413</v>
      </c>
      <c r="C83" s="57" t="s">
        <v>173</v>
      </c>
      <c r="D83" s="108">
        <v>180</v>
      </c>
      <c r="E83" s="108">
        <v>181</v>
      </c>
      <c r="F83" s="108">
        <v>174</v>
      </c>
      <c r="G83" s="108">
        <v>157</v>
      </c>
      <c r="H83" s="108">
        <v>148</v>
      </c>
      <c r="I83" s="108">
        <v>138</v>
      </c>
      <c r="J83" s="108">
        <v>131</v>
      </c>
      <c r="K83" s="108">
        <v>135</v>
      </c>
      <c r="L83" s="108">
        <v>138</v>
      </c>
      <c r="M83" s="108">
        <v>142</v>
      </c>
      <c r="N83" s="108">
        <v>142</v>
      </c>
      <c r="O83" s="108">
        <v>146</v>
      </c>
      <c r="P83" s="108">
        <v>150</v>
      </c>
      <c r="Q83" s="108">
        <v>154</v>
      </c>
      <c r="R83" s="108">
        <v>150</v>
      </c>
      <c r="S83" s="108">
        <v>143</v>
      </c>
      <c r="T83" s="108">
        <v>142</v>
      </c>
      <c r="U83" s="108">
        <v>146</v>
      </c>
      <c r="V83" s="108">
        <v>146</v>
      </c>
      <c r="W83" s="108">
        <v>149</v>
      </c>
      <c r="X83" s="108">
        <v>141</v>
      </c>
      <c r="Y83" s="108">
        <v>136</v>
      </c>
      <c r="Z83" s="60"/>
    </row>
    <row r="84" spans="1:26" s="98" customFormat="1" ht="12.75" customHeight="1" x14ac:dyDescent="0.2">
      <c r="A84" s="98" t="s">
        <v>688</v>
      </c>
      <c r="B84" s="63">
        <v>2421</v>
      </c>
      <c r="C84" s="57" t="s">
        <v>647</v>
      </c>
      <c r="D84" s="108">
        <v>61</v>
      </c>
      <c r="E84" s="108">
        <v>65</v>
      </c>
      <c r="F84" s="108">
        <v>65</v>
      </c>
      <c r="G84" s="108">
        <v>62</v>
      </c>
      <c r="H84" s="108">
        <v>68</v>
      </c>
      <c r="I84" s="108">
        <v>74</v>
      </c>
      <c r="J84" s="108">
        <v>74</v>
      </c>
      <c r="K84" s="108">
        <v>81</v>
      </c>
      <c r="L84" s="108">
        <v>87</v>
      </c>
      <c r="M84" s="108">
        <v>96</v>
      </c>
      <c r="N84" s="108">
        <v>100</v>
      </c>
      <c r="O84" s="108">
        <v>101</v>
      </c>
      <c r="P84" s="108">
        <v>102</v>
      </c>
      <c r="Q84" s="108">
        <v>106</v>
      </c>
      <c r="R84" s="108">
        <v>113</v>
      </c>
      <c r="S84" s="108">
        <v>114</v>
      </c>
      <c r="T84" s="108">
        <v>116</v>
      </c>
      <c r="U84" s="108">
        <v>118</v>
      </c>
      <c r="V84" s="108">
        <v>123</v>
      </c>
      <c r="W84" s="108">
        <v>125</v>
      </c>
      <c r="X84" s="108">
        <v>122</v>
      </c>
      <c r="Y84" s="108">
        <v>119</v>
      </c>
      <c r="Z84" s="60"/>
    </row>
    <row r="85" spans="1:26" s="98" customFormat="1" ht="12.75" customHeight="1" x14ac:dyDescent="0.2">
      <c r="A85" s="98" t="s">
        <v>688</v>
      </c>
      <c r="B85" s="63">
        <v>2422</v>
      </c>
      <c r="C85" s="57" t="s">
        <v>177</v>
      </c>
      <c r="D85" s="108">
        <v>239</v>
      </c>
      <c r="E85" s="108">
        <v>249</v>
      </c>
      <c r="F85" s="108">
        <v>259</v>
      </c>
      <c r="G85" s="108">
        <v>255</v>
      </c>
      <c r="H85" s="108">
        <v>248</v>
      </c>
      <c r="I85" s="108">
        <v>245</v>
      </c>
      <c r="J85" s="108">
        <v>238</v>
      </c>
      <c r="K85" s="108">
        <v>255</v>
      </c>
      <c r="L85" s="108">
        <v>271</v>
      </c>
      <c r="M85" s="108">
        <v>286</v>
      </c>
      <c r="N85" s="108">
        <v>290</v>
      </c>
      <c r="O85" s="108">
        <v>298</v>
      </c>
      <c r="P85" s="108">
        <v>296</v>
      </c>
      <c r="Q85" s="108">
        <v>301</v>
      </c>
      <c r="R85" s="108">
        <v>302</v>
      </c>
      <c r="S85" s="108">
        <v>313</v>
      </c>
      <c r="T85" s="108">
        <v>310</v>
      </c>
      <c r="U85" s="108">
        <v>316</v>
      </c>
      <c r="V85" s="108">
        <v>313</v>
      </c>
      <c r="W85" s="108">
        <v>316</v>
      </c>
      <c r="X85" s="108">
        <v>310</v>
      </c>
      <c r="Y85" s="108">
        <v>311</v>
      </c>
      <c r="Z85" s="60"/>
    </row>
    <row r="86" spans="1:26" s="98" customFormat="1" ht="12.75" customHeight="1" x14ac:dyDescent="0.2">
      <c r="A86" s="98" t="s">
        <v>688</v>
      </c>
      <c r="B86" s="63">
        <v>2423</v>
      </c>
      <c r="C86" s="57" t="s">
        <v>179</v>
      </c>
      <c r="D86" s="108">
        <v>392</v>
      </c>
      <c r="E86" s="108">
        <v>392</v>
      </c>
      <c r="F86" s="108">
        <v>398</v>
      </c>
      <c r="G86" s="108">
        <v>395</v>
      </c>
      <c r="H86" s="108">
        <v>392</v>
      </c>
      <c r="I86" s="108">
        <v>389</v>
      </c>
      <c r="J86" s="108">
        <v>396</v>
      </c>
      <c r="K86" s="108">
        <v>415</v>
      </c>
      <c r="L86" s="108">
        <v>445</v>
      </c>
      <c r="M86" s="108">
        <v>462</v>
      </c>
      <c r="N86" s="108">
        <v>471</v>
      </c>
      <c r="O86" s="108">
        <v>472</v>
      </c>
      <c r="P86" s="108">
        <v>465</v>
      </c>
      <c r="Q86" s="108">
        <v>462</v>
      </c>
      <c r="R86" s="108">
        <v>458</v>
      </c>
      <c r="S86" s="108">
        <v>448</v>
      </c>
      <c r="T86" s="108">
        <v>449</v>
      </c>
      <c r="U86" s="108">
        <v>444</v>
      </c>
      <c r="V86" s="108">
        <v>446</v>
      </c>
      <c r="W86" s="108">
        <v>446</v>
      </c>
      <c r="X86" s="108">
        <v>448</v>
      </c>
      <c r="Y86" s="108">
        <v>439</v>
      </c>
      <c r="Z86" s="60"/>
    </row>
    <row r="87" spans="1:26" s="98" customFormat="1" ht="12.75" customHeight="1" x14ac:dyDescent="0.2">
      <c r="A87" s="98" t="s">
        <v>688</v>
      </c>
      <c r="B87" s="63">
        <v>2424</v>
      </c>
      <c r="C87" s="57" t="s">
        <v>181</v>
      </c>
      <c r="D87" s="108">
        <v>403</v>
      </c>
      <c r="E87" s="108">
        <v>406</v>
      </c>
      <c r="F87" s="108">
        <v>404</v>
      </c>
      <c r="G87" s="108">
        <v>411</v>
      </c>
      <c r="H87" s="108">
        <v>411</v>
      </c>
      <c r="I87" s="108">
        <v>392</v>
      </c>
      <c r="J87" s="108">
        <v>392</v>
      </c>
      <c r="K87" s="108">
        <v>433</v>
      </c>
      <c r="L87" s="108">
        <v>460</v>
      </c>
      <c r="M87" s="108">
        <v>481</v>
      </c>
      <c r="N87" s="108">
        <v>501</v>
      </c>
      <c r="O87" s="108">
        <v>503</v>
      </c>
      <c r="P87" s="108">
        <v>502</v>
      </c>
      <c r="Q87" s="108">
        <v>503</v>
      </c>
      <c r="R87" s="108">
        <v>509</v>
      </c>
      <c r="S87" s="108">
        <v>496</v>
      </c>
      <c r="T87" s="108">
        <v>493</v>
      </c>
      <c r="U87" s="108">
        <v>481</v>
      </c>
      <c r="V87" s="108">
        <v>486</v>
      </c>
      <c r="W87" s="108">
        <v>486</v>
      </c>
      <c r="X87" s="108">
        <v>487</v>
      </c>
      <c r="Y87" s="108">
        <v>498</v>
      </c>
      <c r="Z87" s="60"/>
    </row>
    <row r="88" spans="1:26" s="98" customFormat="1" ht="12.75" customHeight="1" x14ac:dyDescent="0.2">
      <c r="A88" s="98" t="s">
        <v>688</v>
      </c>
      <c r="B88" s="63">
        <v>2429</v>
      </c>
      <c r="C88" s="57" t="s">
        <v>183</v>
      </c>
      <c r="D88" s="108">
        <v>605</v>
      </c>
      <c r="E88" s="108">
        <v>607</v>
      </c>
      <c r="F88" s="108">
        <v>621</v>
      </c>
      <c r="G88" s="108">
        <v>616</v>
      </c>
      <c r="H88" s="108">
        <v>597</v>
      </c>
      <c r="I88" s="108">
        <v>582</v>
      </c>
      <c r="J88" s="108">
        <v>578</v>
      </c>
      <c r="K88" s="108">
        <v>618</v>
      </c>
      <c r="L88" s="108">
        <v>646</v>
      </c>
      <c r="M88" s="108">
        <v>682</v>
      </c>
      <c r="N88" s="108">
        <v>708</v>
      </c>
      <c r="O88" s="108">
        <v>708</v>
      </c>
      <c r="P88" s="108">
        <v>701</v>
      </c>
      <c r="Q88" s="108">
        <v>705</v>
      </c>
      <c r="R88" s="108">
        <v>710</v>
      </c>
      <c r="S88" s="108">
        <v>697</v>
      </c>
      <c r="T88" s="108">
        <v>697</v>
      </c>
      <c r="U88" s="108">
        <v>707</v>
      </c>
      <c r="V88" s="108">
        <v>702</v>
      </c>
      <c r="W88" s="108">
        <v>716</v>
      </c>
      <c r="X88" s="108">
        <v>701</v>
      </c>
      <c r="Y88" s="108">
        <v>692</v>
      </c>
      <c r="Z88" s="60"/>
    </row>
    <row r="89" spans="1:26" s="98" customFormat="1" ht="12.75" customHeight="1" x14ac:dyDescent="0.2">
      <c r="A89" s="98" t="s">
        <v>688</v>
      </c>
      <c r="B89" s="63">
        <v>2430</v>
      </c>
      <c r="C89" s="57" t="s">
        <v>185</v>
      </c>
      <c r="D89" s="108">
        <v>20</v>
      </c>
      <c r="E89" s="108">
        <v>20</v>
      </c>
      <c r="F89" s="108">
        <v>21</v>
      </c>
      <c r="G89" s="108">
        <v>20</v>
      </c>
      <c r="H89" s="108">
        <v>18</v>
      </c>
      <c r="I89" s="108">
        <v>16</v>
      </c>
      <c r="J89" s="108">
        <v>16</v>
      </c>
      <c r="K89" s="108">
        <v>17</v>
      </c>
      <c r="L89" s="108">
        <v>21</v>
      </c>
      <c r="M89" s="108">
        <v>23</v>
      </c>
      <c r="N89" s="108">
        <v>22</v>
      </c>
      <c r="O89" s="108">
        <v>21</v>
      </c>
      <c r="P89" s="108">
        <v>21</v>
      </c>
      <c r="Q89" s="108">
        <v>22</v>
      </c>
      <c r="R89" s="108">
        <v>23</v>
      </c>
      <c r="S89" s="108">
        <v>24</v>
      </c>
      <c r="T89" s="108">
        <v>26</v>
      </c>
      <c r="U89" s="108">
        <v>25</v>
      </c>
      <c r="V89" s="108">
        <v>23</v>
      </c>
      <c r="W89" s="108">
        <v>21</v>
      </c>
      <c r="X89" s="108">
        <v>23</v>
      </c>
      <c r="Y89" s="108">
        <v>23</v>
      </c>
      <c r="Z89" s="60"/>
    </row>
    <row r="90" spans="1:26" s="98" customFormat="1" ht="12.75" customHeight="1" x14ac:dyDescent="0.2">
      <c r="A90" s="98" t="s">
        <v>688</v>
      </c>
      <c r="B90" s="63">
        <v>2511</v>
      </c>
      <c r="C90" s="57" t="s">
        <v>187</v>
      </c>
      <c r="D90" s="108">
        <v>109</v>
      </c>
      <c r="E90" s="108">
        <v>110</v>
      </c>
      <c r="F90" s="108">
        <v>107</v>
      </c>
      <c r="G90" s="108">
        <v>107</v>
      </c>
      <c r="H90" s="108">
        <v>102</v>
      </c>
      <c r="I90" s="108">
        <v>94</v>
      </c>
      <c r="J90" s="108">
        <v>99</v>
      </c>
      <c r="K90" s="108">
        <v>101</v>
      </c>
      <c r="L90" s="108">
        <v>112</v>
      </c>
      <c r="M90" s="108">
        <v>117</v>
      </c>
      <c r="N90" s="108">
        <v>115</v>
      </c>
      <c r="O90" s="108">
        <v>116</v>
      </c>
      <c r="P90" s="108">
        <v>114</v>
      </c>
      <c r="Q90" s="108">
        <v>113</v>
      </c>
      <c r="R90" s="108">
        <v>114</v>
      </c>
      <c r="S90" s="108">
        <v>121</v>
      </c>
      <c r="T90" s="108">
        <v>120</v>
      </c>
      <c r="U90" s="108">
        <v>119</v>
      </c>
      <c r="V90" s="108">
        <v>121</v>
      </c>
      <c r="W90" s="108">
        <v>122</v>
      </c>
      <c r="X90" s="108">
        <v>124</v>
      </c>
      <c r="Y90" s="108">
        <v>116</v>
      </c>
      <c r="Z90" s="60"/>
    </row>
    <row r="91" spans="1:26" s="98" customFormat="1" ht="12.75" customHeight="1" x14ac:dyDescent="0.2">
      <c r="A91" s="98" t="s">
        <v>688</v>
      </c>
      <c r="B91" s="63">
        <v>2519</v>
      </c>
      <c r="C91" s="57" t="s">
        <v>189</v>
      </c>
      <c r="D91" s="108">
        <v>386</v>
      </c>
      <c r="E91" s="108">
        <v>388</v>
      </c>
      <c r="F91" s="108">
        <v>400</v>
      </c>
      <c r="G91" s="108">
        <v>379</v>
      </c>
      <c r="H91" s="108">
        <v>367</v>
      </c>
      <c r="I91" s="108">
        <v>353</v>
      </c>
      <c r="J91" s="108">
        <v>352</v>
      </c>
      <c r="K91" s="108">
        <v>376</v>
      </c>
      <c r="L91" s="108">
        <v>392</v>
      </c>
      <c r="M91" s="108">
        <v>419</v>
      </c>
      <c r="N91" s="108">
        <v>420</v>
      </c>
      <c r="O91" s="108">
        <v>431</v>
      </c>
      <c r="P91" s="108">
        <v>429</v>
      </c>
      <c r="Q91" s="108">
        <v>425</v>
      </c>
      <c r="R91" s="108">
        <v>420</v>
      </c>
      <c r="S91" s="108">
        <v>420</v>
      </c>
      <c r="T91" s="108">
        <v>425</v>
      </c>
      <c r="U91" s="108">
        <v>433</v>
      </c>
      <c r="V91" s="108">
        <v>422</v>
      </c>
      <c r="W91" s="108">
        <v>431</v>
      </c>
      <c r="X91" s="108">
        <v>419</v>
      </c>
      <c r="Y91" s="108">
        <v>411</v>
      </c>
      <c r="Z91" s="60"/>
    </row>
    <row r="92" spans="1:26" s="98" customFormat="1" ht="12.75" customHeight="1" x14ac:dyDescent="0.2">
      <c r="A92" s="98" t="s">
        <v>688</v>
      </c>
      <c r="B92" s="63">
        <v>2520</v>
      </c>
      <c r="C92" s="57" t="s">
        <v>191</v>
      </c>
      <c r="D92" s="108">
        <v>2096</v>
      </c>
      <c r="E92" s="108">
        <v>2129</v>
      </c>
      <c r="F92" s="108">
        <v>2191</v>
      </c>
      <c r="G92" s="108">
        <v>2167</v>
      </c>
      <c r="H92" s="108">
        <v>2116</v>
      </c>
      <c r="I92" s="108">
        <v>2011</v>
      </c>
      <c r="J92" s="108">
        <v>1908</v>
      </c>
      <c r="K92" s="108">
        <v>2043</v>
      </c>
      <c r="L92" s="108">
        <v>2182</v>
      </c>
      <c r="M92" s="108">
        <v>2321</v>
      </c>
      <c r="N92" s="108">
        <v>2457</v>
      </c>
      <c r="O92" s="108">
        <v>2545</v>
      </c>
      <c r="P92" s="108">
        <v>2626</v>
      </c>
      <c r="Q92" s="108">
        <v>2624</v>
      </c>
      <c r="R92" s="108">
        <v>2618</v>
      </c>
      <c r="S92" s="108">
        <v>2625</v>
      </c>
      <c r="T92" s="108">
        <v>2620</v>
      </c>
      <c r="U92" s="108">
        <v>2651</v>
      </c>
      <c r="V92" s="108">
        <v>2652</v>
      </c>
      <c r="W92" s="108">
        <v>2674</v>
      </c>
      <c r="X92" s="108">
        <v>2653</v>
      </c>
      <c r="Y92" s="108">
        <v>2613</v>
      </c>
      <c r="Z92" s="60"/>
    </row>
    <row r="93" spans="1:26" s="98" customFormat="1" ht="12.75" customHeight="1" x14ac:dyDescent="0.2">
      <c r="A93" s="98" t="s">
        <v>688</v>
      </c>
      <c r="B93" s="63">
        <v>2610</v>
      </c>
      <c r="C93" s="57" t="s">
        <v>193</v>
      </c>
      <c r="D93" s="108">
        <v>150</v>
      </c>
      <c r="E93" s="108">
        <v>149</v>
      </c>
      <c r="F93" s="108">
        <v>151</v>
      </c>
      <c r="G93" s="108">
        <v>144</v>
      </c>
      <c r="H93" s="108">
        <v>142</v>
      </c>
      <c r="I93" s="108">
        <v>133</v>
      </c>
      <c r="J93" s="108">
        <v>127</v>
      </c>
      <c r="K93" s="108">
        <v>138</v>
      </c>
      <c r="L93" s="108">
        <v>157</v>
      </c>
      <c r="M93" s="108">
        <v>172</v>
      </c>
      <c r="N93" s="108">
        <v>174</v>
      </c>
      <c r="O93" s="108">
        <v>181</v>
      </c>
      <c r="P93" s="108">
        <v>184</v>
      </c>
      <c r="Q93" s="108">
        <v>189</v>
      </c>
      <c r="R93" s="108">
        <v>185</v>
      </c>
      <c r="S93" s="108">
        <v>183</v>
      </c>
      <c r="T93" s="108">
        <v>182</v>
      </c>
      <c r="U93" s="108">
        <v>181</v>
      </c>
      <c r="V93" s="108">
        <v>189</v>
      </c>
      <c r="W93" s="108">
        <v>187</v>
      </c>
      <c r="X93" s="108">
        <v>184</v>
      </c>
      <c r="Y93" s="108">
        <v>178</v>
      </c>
      <c r="Z93" s="60"/>
    </row>
    <row r="94" spans="1:26" s="98" customFormat="1" ht="12.75" customHeight="1" x14ac:dyDescent="0.2">
      <c r="A94" s="98" t="s">
        <v>688</v>
      </c>
      <c r="B94" s="63">
        <v>2691</v>
      </c>
      <c r="C94" s="57" t="s">
        <v>195</v>
      </c>
      <c r="D94" s="108">
        <v>136</v>
      </c>
      <c r="E94" s="108">
        <v>136</v>
      </c>
      <c r="F94" s="108">
        <v>133</v>
      </c>
      <c r="G94" s="108">
        <v>122</v>
      </c>
      <c r="H94" s="108">
        <v>119</v>
      </c>
      <c r="I94" s="108">
        <v>101</v>
      </c>
      <c r="J94" s="108">
        <v>97</v>
      </c>
      <c r="K94" s="108">
        <v>103</v>
      </c>
      <c r="L94" s="108">
        <v>112</v>
      </c>
      <c r="M94" s="108">
        <v>118</v>
      </c>
      <c r="N94" s="108">
        <v>124</v>
      </c>
      <c r="O94" s="108">
        <v>126</v>
      </c>
      <c r="P94" s="108">
        <v>129</v>
      </c>
      <c r="Q94" s="108">
        <v>119</v>
      </c>
      <c r="R94" s="108">
        <v>108</v>
      </c>
      <c r="S94" s="108">
        <v>108</v>
      </c>
      <c r="T94" s="108">
        <v>108</v>
      </c>
      <c r="U94" s="108">
        <v>100</v>
      </c>
      <c r="V94" s="108">
        <v>96</v>
      </c>
      <c r="W94" s="108">
        <v>94</v>
      </c>
      <c r="X94" s="108">
        <v>88</v>
      </c>
      <c r="Y94" s="108">
        <v>89</v>
      </c>
      <c r="Z94" s="60"/>
    </row>
    <row r="95" spans="1:26" s="98" customFormat="1" ht="12.75" customHeight="1" x14ac:dyDescent="0.2">
      <c r="A95" s="98" t="s">
        <v>688</v>
      </c>
      <c r="B95" s="63">
        <v>2692</v>
      </c>
      <c r="C95" s="57" t="s">
        <v>197</v>
      </c>
      <c r="D95" s="108">
        <v>21</v>
      </c>
      <c r="E95" s="108">
        <v>21</v>
      </c>
      <c r="F95" s="108">
        <v>19</v>
      </c>
      <c r="G95" s="108">
        <v>16</v>
      </c>
      <c r="H95" s="108">
        <v>16</v>
      </c>
      <c r="I95" s="108">
        <v>15</v>
      </c>
      <c r="J95" s="108">
        <v>14</v>
      </c>
      <c r="K95" s="108">
        <v>16</v>
      </c>
      <c r="L95" s="108">
        <v>20</v>
      </c>
      <c r="M95" s="108">
        <v>24</v>
      </c>
      <c r="N95" s="108">
        <v>23</v>
      </c>
      <c r="O95" s="108">
        <v>28</v>
      </c>
      <c r="P95" s="108">
        <v>28</v>
      </c>
      <c r="Q95" s="108">
        <v>28</v>
      </c>
      <c r="R95" s="108">
        <v>24</v>
      </c>
      <c r="S95" s="108">
        <v>24</v>
      </c>
      <c r="T95" s="108">
        <v>25</v>
      </c>
      <c r="U95" s="108">
        <v>25</v>
      </c>
      <c r="V95" s="108">
        <v>24</v>
      </c>
      <c r="W95" s="108">
        <v>22</v>
      </c>
      <c r="X95" s="108">
        <v>23</v>
      </c>
      <c r="Y95" s="108">
        <v>21</v>
      </c>
      <c r="Z95" s="60"/>
    </row>
    <row r="96" spans="1:26" s="98" customFormat="1" ht="12.75" customHeight="1" x14ac:dyDescent="0.2">
      <c r="A96" s="98" t="s">
        <v>688</v>
      </c>
      <c r="B96" s="63">
        <v>2693</v>
      </c>
      <c r="C96" s="57" t="s">
        <v>199</v>
      </c>
      <c r="D96" s="108">
        <v>443</v>
      </c>
      <c r="E96" s="108">
        <v>438</v>
      </c>
      <c r="F96" s="108">
        <v>437</v>
      </c>
      <c r="G96" s="108">
        <v>400</v>
      </c>
      <c r="H96" s="108">
        <v>375</v>
      </c>
      <c r="I96" s="108">
        <v>297</v>
      </c>
      <c r="J96" s="108">
        <v>269</v>
      </c>
      <c r="K96" s="108">
        <v>271</v>
      </c>
      <c r="L96" s="108">
        <v>280</v>
      </c>
      <c r="M96" s="108">
        <v>314</v>
      </c>
      <c r="N96" s="108">
        <v>344</v>
      </c>
      <c r="O96" s="108">
        <v>351</v>
      </c>
      <c r="P96" s="108">
        <v>377</v>
      </c>
      <c r="Q96" s="108">
        <v>455</v>
      </c>
      <c r="R96" s="108">
        <v>382</v>
      </c>
      <c r="S96" s="108">
        <v>370</v>
      </c>
      <c r="T96" s="108">
        <v>351</v>
      </c>
      <c r="U96" s="108">
        <v>348</v>
      </c>
      <c r="V96" s="108">
        <v>347</v>
      </c>
      <c r="W96" s="108">
        <v>293</v>
      </c>
      <c r="X96" s="108">
        <v>273</v>
      </c>
      <c r="Y96" s="108">
        <v>244</v>
      </c>
      <c r="Z96" s="60"/>
    </row>
    <row r="97" spans="1:26" s="98" customFormat="1" ht="12.75" customHeight="1" x14ac:dyDescent="0.2">
      <c r="A97" s="98" t="s">
        <v>688</v>
      </c>
      <c r="B97" s="63">
        <v>2694</v>
      </c>
      <c r="C97" s="57" t="s">
        <v>201</v>
      </c>
      <c r="D97" s="108">
        <v>48</v>
      </c>
      <c r="E97" s="108">
        <v>49</v>
      </c>
      <c r="F97" s="108">
        <v>54</v>
      </c>
      <c r="G97" s="108">
        <v>53</v>
      </c>
      <c r="H97" s="108">
        <v>43</v>
      </c>
      <c r="I97" s="108">
        <v>39</v>
      </c>
      <c r="J97" s="108">
        <v>38</v>
      </c>
      <c r="K97" s="108">
        <v>40</v>
      </c>
      <c r="L97" s="108">
        <v>45</v>
      </c>
      <c r="M97" s="108">
        <v>48</v>
      </c>
      <c r="N97" s="108">
        <v>54</v>
      </c>
      <c r="O97" s="108">
        <v>53</v>
      </c>
      <c r="P97" s="108">
        <v>60</v>
      </c>
      <c r="Q97" s="108">
        <v>61</v>
      </c>
      <c r="R97" s="108">
        <v>62</v>
      </c>
      <c r="S97" s="108">
        <v>63</v>
      </c>
      <c r="T97" s="108">
        <v>60</v>
      </c>
      <c r="U97" s="108">
        <v>54</v>
      </c>
      <c r="V97" s="108">
        <v>58</v>
      </c>
      <c r="W97" s="108">
        <v>62</v>
      </c>
      <c r="X97" s="108">
        <v>63</v>
      </c>
      <c r="Y97" s="108">
        <v>60</v>
      </c>
      <c r="Z97" s="60"/>
    </row>
    <row r="98" spans="1:26" s="98" customFormat="1" ht="12.75" customHeight="1" x14ac:dyDescent="0.2">
      <c r="A98" s="98" t="s">
        <v>688</v>
      </c>
      <c r="B98" s="63">
        <v>2695</v>
      </c>
      <c r="C98" s="57" t="s">
        <v>203</v>
      </c>
      <c r="D98" s="108">
        <v>589</v>
      </c>
      <c r="E98" s="108">
        <v>584</v>
      </c>
      <c r="F98" s="108">
        <v>600</v>
      </c>
      <c r="G98" s="108">
        <v>568</v>
      </c>
      <c r="H98" s="108">
        <v>540</v>
      </c>
      <c r="I98" s="108">
        <v>494</v>
      </c>
      <c r="J98" s="108">
        <v>449</v>
      </c>
      <c r="K98" s="108">
        <v>464</v>
      </c>
      <c r="L98" s="108">
        <v>497</v>
      </c>
      <c r="M98" s="108">
        <v>533</v>
      </c>
      <c r="N98" s="108">
        <v>582</v>
      </c>
      <c r="O98" s="108">
        <v>627</v>
      </c>
      <c r="P98" s="108">
        <v>658</v>
      </c>
      <c r="Q98" s="108">
        <v>653</v>
      </c>
      <c r="R98" s="108">
        <v>657</v>
      </c>
      <c r="S98" s="108">
        <v>677</v>
      </c>
      <c r="T98" s="108">
        <v>676</v>
      </c>
      <c r="U98" s="108">
        <v>674</v>
      </c>
      <c r="V98" s="108">
        <v>697</v>
      </c>
      <c r="W98" s="108">
        <v>708</v>
      </c>
      <c r="X98" s="108">
        <v>708</v>
      </c>
      <c r="Y98" s="108">
        <v>711</v>
      </c>
      <c r="Z98" s="60"/>
    </row>
    <row r="99" spans="1:26" s="98" customFormat="1" ht="12.75" customHeight="1" x14ac:dyDescent="0.2">
      <c r="A99" s="98" t="s">
        <v>688</v>
      </c>
      <c r="B99" s="63">
        <v>2696</v>
      </c>
      <c r="C99" s="57" t="s">
        <v>205</v>
      </c>
      <c r="D99" s="108">
        <v>220</v>
      </c>
      <c r="E99" s="108">
        <v>222</v>
      </c>
      <c r="F99" s="108">
        <v>222</v>
      </c>
      <c r="G99" s="108">
        <v>216</v>
      </c>
      <c r="H99" s="108">
        <v>212</v>
      </c>
      <c r="I99" s="108">
        <v>210</v>
      </c>
      <c r="J99" s="108">
        <v>196</v>
      </c>
      <c r="K99" s="108">
        <v>207</v>
      </c>
      <c r="L99" s="108">
        <v>232</v>
      </c>
      <c r="M99" s="108">
        <v>263</v>
      </c>
      <c r="N99" s="108">
        <v>271</v>
      </c>
      <c r="O99" s="108">
        <v>295</v>
      </c>
      <c r="P99" s="108">
        <v>297</v>
      </c>
      <c r="Q99" s="108">
        <v>298</v>
      </c>
      <c r="R99" s="108">
        <v>311</v>
      </c>
      <c r="S99" s="108">
        <v>315</v>
      </c>
      <c r="T99" s="108">
        <v>324</v>
      </c>
      <c r="U99" s="108">
        <v>331</v>
      </c>
      <c r="V99" s="108">
        <v>331</v>
      </c>
      <c r="W99" s="108">
        <v>339</v>
      </c>
      <c r="X99" s="108">
        <v>346</v>
      </c>
      <c r="Y99" s="108">
        <v>343</v>
      </c>
      <c r="Z99" s="60"/>
    </row>
    <row r="100" spans="1:26" s="98" customFormat="1" ht="12.75" customHeight="1" x14ac:dyDescent="0.2">
      <c r="A100" s="98" t="s">
        <v>688</v>
      </c>
      <c r="B100" s="63">
        <v>2699</v>
      </c>
      <c r="C100" s="57" t="s">
        <v>207</v>
      </c>
      <c r="D100" s="108">
        <v>180</v>
      </c>
      <c r="E100" s="108">
        <v>187</v>
      </c>
      <c r="F100" s="108">
        <v>190</v>
      </c>
      <c r="G100" s="108">
        <v>197</v>
      </c>
      <c r="H100" s="108">
        <v>193</v>
      </c>
      <c r="I100" s="108">
        <v>181</v>
      </c>
      <c r="J100" s="108">
        <v>170</v>
      </c>
      <c r="K100" s="108">
        <v>191</v>
      </c>
      <c r="L100" s="108">
        <v>201</v>
      </c>
      <c r="M100" s="108">
        <v>213</v>
      </c>
      <c r="N100" s="108">
        <v>219</v>
      </c>
      <c r="O100" s="108">
        <v>226</v>
      </c>
      <c r="P100" s="108">
        <v>233</v>
      </c>
      <c r="Q100" s="108">
        <v>232</v>
      </c>
      <c r="R100" s="108">
        <v>236</v>
      </c>
      <c r="S100" s="108">
        <v>246</v>
      </c>
      <c r="T100" s="108">
        <v>251</v>
      </c>
      <c r="U100" s="108">
        <v>248</v>
      </c>
      <c r="V100" s="108">
        <v>248</v>
      </c>
      <c r="W100" s="108">
        <v>247</v>
      </c>
      <c r="X100" s="108">
        <v>243</v>
      </c>
      <c r="Y100" s="108">
        <v>239</v>
      </c>
      <c r="Z100" s="60"/>
    </row>
    <row r="101" spans="1:26" s="98" customFormat="1" ht="12.75" customHeight="1" x14ac:dyDescent="0.2">
      <c r="A101" s="98" t="s">
        <v>688</v>
      </c>
      <c r="B101" s="63">
        <v>2710</v>
      </c>
      <c r="C101" s="57" t="s">
        <v>209</v>
      </c>
      <c r="D101" s="108">
        <v>553</v>
      </c>
      <c r="E101" s="108">
        <v>555</v>
      </c>
      <c r="F101" s="108">
        <v>543</v>
      </c>
      <c r="G101" s="108">
        <v>493</v>
      </c>
      <c r="H101" s="108">
        <v>484</v>
      </c>
      <c r="I101" s="108">
        <v>444</v>
      </c>
      <c r="J101" s="108">
        <v>407</v>
      </c>
      <c r="K101" s="108">
        <v>444</v>
      </c>
      <c r="L101" s="108">
        <v>496</v>
      </c>
      <c r="M101" s="108">
        <v>554</v>
      </c>
      <c r="N101" s="108">
        <v>581</v>
      </c>
      <c r="O101" s="108">
        <v>607</v>
      </c>
      <c r="P101" s="108">
        <v>609</v>
      </c>
      <c r="Q101" s="108">
        <v>585</v>
      </c>
      <c r="R101" s="108">
        <v>584</v>
      </c>
      <c r="S101" s="108">
        <v>583</v>
      </c>
      <c r="T101" s="108">
        <v>562</v>
      </c>
      <c r="U101" s="108">
        <v>562</v>
      </c>
      <c r="V101" s="108">
        <v>544</v>
      </c>
      <c r="W101" s="108">
        <v>538</v>
      </c>
      <c r="X101" s="108">
        <v>534</v>
      </c>
      <c r="Y101" s="108">
        <v>516</v>
      </c>
      <c r="Z101" s="60"/>
    </row>
    <row r="102" spans="1:26" s="98" customFormat="1" ht="12.75" customHeight="1" x14ac:dyDescent="0.2">
      <c r="A102" s="98" t="s">
        <v>688</v>
      </c>
      <c r="B102" s="63">
        <v>2720</v>
      </c>
      <c r="C102" s="57" t="s">
        <v>211</v>
      </c>
      <c r="D102" s="108">
        <v>168</v>
      </c>
      <c r="E102" s="108">
        <v>171</v>
      </c>
      <c r="F102" s="108">
        <v>154</v>
      </c>
      <c r="G102" s="108">
        <v>126</v>
      </c>
      <c r="H102" s="108">
        <v>109</v>
      </c>
      <c r="I102" s="108">
        <v>95</v>
      </c>
      <c r="J102" s="108">
        <v>91</v>
      </c>
      <c r="K102" s="108">
        <v>95</v>
      </c>
      <c r="L102" s="108">
        <v>113</v>
      </c>
      <c r="M102" s="108">
        <v>122</v>
      </c>
      <c r="N102" s="108">
        <v>125</v>
      </c>
      <c r="O102" s="108">
        <v>130</v>
      </c>
      <c r="P102" s="108">
        <v>133</v>
      </c>
      <c r="Q102" s="108">
        <v>129</v>
      </c>
      <c r="R102" s="108">
        <v>128</v>
      </c>
      <c r="S102" s="108">
        <v>129</v>
      </c>
      <c r="T102" s="108">
        <v>128</v>
      </c>
      <c r="U102" s="108">
        <v>125</v>
      </c>
      <c r="V102" s="108">
        <v>124</v>
      </c>
      <c r="W102" s="108">
        <v>120</v>
      </c>
      <c r="X102" s="108">
        <v>119</v>
      </c>
      <c r="Y102" s="108">
        <v>115</v>
      </c>
      <c r="Z102" s="60"/>
    </row>
    <row r="103" spans="1:26" s="98" customFormat="1" ht="12.75" customHeight="1" x14ac:dyDescent="0.2">
      <c r="A103" s="98" t="s">
        <v>688</v>
      </c>
      <c r="B103" s="63">
        <v>2731</v>
      </c>
      <c r="C103" s="57" t="s">
        <v>213</v>
      </c>
      <c r="D103" s="108">
        <v>147</v>
      </c>
      <c r="E103" s="108">
        <v>151</v>
      </c>
      <c r="F103" s="108">
        <v>154</v>
      </c>
      <c r="G103" s="108">
        <v>156</v>
      </c>
      <c r="H103" s="108">
        <v>144</v>
      </c>
      <c r="I103" s="108">
        <v>135</v>
      </c>
      <c r="J103" s="108">
        <v>127</v>
      </c>
      <c r="K103" s="108">
        <v>137</v>
      </c>
      <c r="L103" s="108">
        <v>149</v>
      </c>
      <c r="M103" s="108">
        <v>159</v>
      </c>
      <c r="N103" s="108">
        <v>165</v>
      </c>
      <c r="O103" s="108">
        <v>168</v>
      </c>
      <c r="P103" s="108">
        <v>173</v>
      </c>
      <c r="Q103" s="108">
        <v>168</v>
      </c>
      <c r="R103" s="108">
        <v>171</v>
      </c>
      <c r="S103" s="108">
        <v>167</v>
      </c>
      <c r="T103" s="108">
        <v>163</v>
      </c>
      <c r="U103" s="108">
        <v>157</v>
      </c>
      <c r="V103" s="108">
        <v>154</v>
      </c>
      <c r="W103" s="108">
        <v>149</v>
      </c>
      <c r="X103" s="108">
        <v>146</v>
      </c>
      <c r="Y103" s="108">
        <v>143</v>
      </c>
      <c r="Z103" s="60"/>
    </row>
    <row r="104" spans="1:26" s="98" customFormat="1" ht="12.75" customHeight="1" x14ac:dyDescent="0.2">
      <c r="A104" s="98" t="s">
        <v>688</v>
      </c>
      <c r="B104" s="63">
        <v>2732</v>
      </c>
      <c r="C104" s="57" t="s">
        <v>215</v>
      </c>
      <c r="D104" s="108">
        <v>227</v>
      </c>
      <c r="E104" s="108">
        <v>234</v>
      </c>
      <c r="F104" s="108">
        <v>242</v>
      </c>
      <c r="G104" s="108">
        <v>246</v>
      </c>
      <c r="H104" s="108">
        <v>240</v>
      </c>
      <c r="I104" s="108">
        <v>229</v>
      </c>
      <c r="J104" s="108">
        <v>219</v>
      </c>
      <c r="K104" s="108">
        <v>232</v>
      </c>
      <c r="L104" s="108">
        <v>247</v>
      </c>
      <c r="M104" s="108">
        <v>266</v>
      </c>
      <c r="N104" s="108">
        <v>287</v>
      </c>
      <c r="O104" s="108">
        <v>291</v>
      </c>
      <c r="P104" s="108">
        <v>293</v>
      </c>
      <c r="Q104" s="108">
        <v>285</v>
      </c>
      <c r="R104" s="108">
        <v>287</v>
      </c>
      <c r="S104" s="108">
        <v>286</v>
      </c>
      <c r="T104" s="108">
        <v>291</v>
      </c>
      <c r="U104" s="108">
        <v>284</v>
      </c>
      <c r="V104" s="108">
        <v>286</v>
      </c>
      <c r="W104" s="108">
        <v>282</v>
      </c>
      <c r="X104" s="108">
        <v>265</v>
      </c>
      <c r="Y104" s="108">
        <v>262</v>
      </c>
      <c r="Z104" s="60"/>
    </row>
    <row r="105" spans="1:26" s="98" customFormat="1" ht="12.75" customHeight="1" x14ac:dyDescent="0.2">
      <c r="A105" s="98" t="s">
        <v>688</v>
      </c>
      <c r="B105" s="63">
        <v>2811</v>
      </c>
      <c r="C105" s="57" t="s">
        <v>217</v>
      </c>
      <c r="D105" s="108">
        <v>1510</v>
      </c>
      <c r="E105" s="108">
        <v>1558</v>
      </c>
      <c r="F105" s="108">
        <v>1621</v>
      </c>
      <c r="G105" s="108">
        <v>1586</v>
      </c>
      <c r="H105" s="108">
        <v>1524</v>
      </c>
      <c r="I105" s="108">
        <v>1402</v>
      </c>
      <c r="J105" s="108">
        <v>1281</v>
      </c>
      <c r="K105" s="108">
        <v>1406</v>
      </c>
      <c r="L105" s="108">
        <v>1605</v>
      </c>
      <c r="M105" s="108">
        <v>1762</v>
      </c>
      <c r="N105" s="108">
        <v>1939</v>
      </c>
      <c r="O105" s="108">
        <v>2095</v>
      </c>
      <c r="P105" s="108">
        <v>2180</v>
      </c>
      <c r="Q105" s="108">
        <v>2156</v>
      </c>
      <c r="R105" s="108">
        <v>2205</v>
      </c>
      <c r="S105" s="108">
        <v>2271</v>
      </c>
      <c r="T105" s="108">
        <v>2283</v>
      </c>
      <c r="U105" s="108">
        <v>2342</v>
      </c>
      <c r="V105" s="108">
        <v>2316</v>
      </c>
      <c r="W105" s="108">
        <v>2341</v>
      </c>
      <c r="X105" s="108">
        <v>2314</v>
      </c>
      <c r="Y105" s="108">
        <v>2323</v>
      </c>
      <c r="Z105" s="60"/>
    </row>
    <row r="106" spans="1:26" s="98" customFormat="1" ht="12.75" customHeight="1" x14ac:dyDescent="0.2">
      <c r="A106" s="98" t="s">
        <v>688</v>
      </c>
      <c r="B106" s="63">
        <v>2812</v>
      </c>
      <c r="C106" s="57" t="s">
        <v>219</v>
      </c>
      <c r="D106" s="108">
        <v>173</v>
      </c>
      <c r="E106" s="108">
        <v>177</v>
      </c>
      <c r="F106" s="108">
        <v>188</v>
      </c>
      <c r="G106" s="108">
        <v>176</v>
      </c>
      <c r="H106" s="108">
        <v>169</v>
      </c>
      <c r="I106" s="108">
        <v>167</v>
      </c>
      <c r="J106" s="108">
        <v>156</v>
      </c>
      <c r="K106" s="108">
        <v>179</v>
      </c>
      <c r="L106" s="108">
        <v>194</v>
      </c>
      <c r="M106" s="108">
        <v>230</v>
      </c>
      <c r="N106" s="108">
        <v>240</v>
      </c>
      <c r="O106" s="108">
        <v>255</v>
      </c>
      <c r="P106" s="108">
        <v>260</v>
      </c>
      <c r="Q106" s="108">
        <v>247</v>
      </c>
      <c r="R106" s="108">
        <v>255</v>
      </c>
      <c r="S106" s="108">
        <v>266</v>
      </c>
      <c r="T106" s="108">
        <v>265</v>
      </c>
      <c r="U106" s="108">
        <v>270</v>
      </c>
      <c r="V106" s="108">
        <v>272</v>
      </c>
      <c r="W106" s="108">
        <v>254</v>
      </c>
      <c r="X106" s="108">
        <v>252</v>
      </c>
      <c r="Y106" s="108">
        <v>249</v>
      </c>
      <c r="Z106" s="60"/>
    </row>
    <row r="107" spans="1:26" s="98" customFormat="1" ht="12.75" customHeight="1" x14ac:dyDescent="0.2">
      <c r="A107" s="98" t="s">
        <v>688</v>
      </c>
      <c r="B107" s="63">
        <v>2813</v>
      </c>
      <c r="C107" s="57" t="s">
        <v>221</v>
      </c>
      <c r="D107" s="108">
        <v>35</v>
      </c>
      <c r="E107" s="108">
        <v>34</v>
      </c>
      <c r="F107" s="108">
        <v>30</v>
      </c>
      <c r="G107" s="108">
        <v>30</v>
      </c>
      <c r="H107" s="108">
        <v>27</v>
      </c>
      <c r="I107" s="108">
        <v>26</v>
      </c>
      <c r="J107" s="108">
        <v>23</v>
      </c>
      <c r="K107" s="108">
        <v>24</v>
      </c>
      <c r="L107" s="108">
        <v>25</v>
      </c>
      <c r="M107" s="108">
        <v>26</v>
      </c>
      <c r="N107" s="108">
        <v>28</v>
      </c>
      <c r="O107" s="108">
        <v>27</v>
      </c>
      <c r="P107" s="108">
        <v>26</v>
      </c>
      <c r="Q107" s="108">
        <v>23</v>
      </c>
      <c r="R107" s="108">
        <v>21</v>
      </c>
      <c r="S107" s="108">
        <v>22</v>
      </c>
      <c r="T107" s="108">
        <v>23</v>
      </c>
      <c r="U107" s="108">
        <v>24</v>
      </c>
      <c r="V107" s="108">
        <v>23</v>
      </c>
      <c r="W107" s="108">
        <v>22</v>
      </c>
      <c r="X107" s="108">
        <v>22</v>
      </c>
      <c r="Y107" s="108">
        <v>23</v>
      </c>
      <c r="Z107" s="60"/>
    </row>
    <row r="108" spans="1:26" s="98" customFormat="1" ht="12.75" customHeight="1" x14ac:dyDescent="0.2">
      <c r="A108" s="98" t="s">
        <v>688</v>
      </c>
      <c r="B108" s="63">
        <v>2891</v>
      </c>
      <c r="C108" s="57" t="s">
        <v>223</v>
      </c>
      <c r="D108" s="108">
        <v>294</v>
      </c>
      <c r="E108" s="108">
        <v>312</v>
      </c>
      <c r="F108" s="108">
        <v>313</v>
      </c>
      <c r="G108" s="108">
        <v>319</v>
      </c>
      <c r="H108" s="108">
        <v>304</v>
      </c>
      <c r="I108" s="108">
        <v>290</v>
      </c>
      <c r="J108" s="108">
        <v>275</v>
      </c>
      <c r="K108" s="108">
        <v>309</v>
      </c>
      <c r="L108" s="108">
        <v>360</v>
      </c>
      <c r="M108" s="108">
        <v>390</v>
      </c>
      <c r="N108" s="108">
        <v>419</v>
      </c>
      <c r="O108" s="108">
        <v>451</v>
      </c>
      <c r="P108" s="108">
        <v>457</v>
      </c>
      <c r="Q108" s="108">
        <v>441</v>
      </c>
      <c r="R108" s="108">
        <v>432</v>
      </c>
      <c r="S108" s="108">
        <v>435</v>
      </c>
      <c r="T108" s="108">
        <v>429</v>
      </c>
      <c r="U108" s="108">
        <v>424</v>
      </c>
      <c r="V108" s="108">
        <v>412</v>
      </c>
      <c r="W108" s="108">
        <v>400</v>
      </c>
      <c r="X108" s="108">
        <v>397</v>
      </c>
      <c r="Y108" s="108">
        <v>385</v>
      </c>
      <c r="Z108" s="60"/>
    </row>
    <row r="109" spans="1:26" s="98" customFormat="1" ht="12.75" customHeight="1" x14ac:dyDescent="0.2">
      <c r="A109" s="98" t="s">
        <v>688</v>
      </c>
      <c r="B109" s="63">
        <v>2892</v>
      </c>
      <c r="C109" s="57" t="s">
        <v>225</v>
      </c>
      <c r="D109" s="108">
        <v>339</v>
      </c>
      <c r="E109" s="108">
        <v>336</v>
      </c>
      <c r="F109" s="108">
        <v>341</v>
      </c>
      <c r="G109" s="108">
        <v>339</v>
      </c>
      <c r="H109" s="108">
        <v>328</v>
      </c>
      <c r="I109" s="108">
        <v>301</v>
      </c>
      <c r="J109" s="108">
        <v>283</v>
      </c>
      <c r="K109" s="108">
        <v>298</v>
      </c>
      <c r="L109" s="108">
        <v>330</v>
      </c>
      <c r="M109" s="108">
        <v>360</v>
      </c>
      <c r="N109" s="108">
        <v>390</v>
      </c>
      <c r="O109" s="108">
        <v>415</v>
      </c>
      <c r="P109" s="108">
        <v>451</v>
      </c>
      <c r="Q109" s="108">
        <v>447</v>
      </c>
      <c r="R109" s="108">
        <v>450</v>
      </c>
      <c r="S109" s="108">
        <v>448</v>
      </c>
      <c r="T109" s="108">
        <v>447</v>
      </c>
      <c r="U109" s="108">
        <v>444</v>
      </c>
      <c r="V109" s="108">
        <v>443</v>
      </c>
      <c r="W109" s="108">
        <v>450</v>
      </c>
      <c r="X109" s="108">
        <v>454</v>
      </c>
      <c r="Y109" s="108">
        <v>449</v>
      </c>
      <c r="Z109" s="60"/>
    </row>
    <row r="110" spans="1:26" s="98" customFormat="1" ht="12.75" customHeight="1" x14ac:dyDescent="0.2">
      <c r="A110" s="98" t="s">
        <v>688</v>
      </c>
      <c r="B110" s="63">
        <v>2893</v>
      </c>
      <c r="C110" s="57" t="s">
        <v>227</v>
      </c>
      <c r="D110" s="108">
        <v>356</v>
      </c>
      <c r="E110" s="108">
        <v>356</v>
      </c>
      <c r="F110" s="108">
        <v>349</v>
      </c>
      <c r="G110" s="108">
        <v>331</v>
      </c>
      <c r="H110" s="108">
        <v>321</v>
      </c>
      <c r="I110" s="108">
        <v>290</v>
      </c>
      <c r="J110" s="108">
        <v>264</v>
      </c>
      <c r="K110" s="108">
        <v>289</v>
      </c>
      <c r="L110" s="108">
        <v>317</v>
      </c>
      <c r="M110" s="108">
        <v>337</v>
      </c>
      <c r="N110" s="108">
        <v>358</v>
      </c>
      <c r="O110" s="108">
        <v>366</v>
      </c>
      <c r="P110" s="108">
        <v>370</v>
      </c>
      <c r="Q110" s="108">
        <v>350</v>
      </c>
      <c r="R110" s="108">
        <v>350</v>
      </c>
      <c r="S110" s="108">
        <v>362</v>
      </c>
      <c r="T110" s="108">
        <v>364</v>
      </c>
      <c r="U110" s="108">
        <v>353</v>
      </c>
      <c r="V110" s="108">
        <v>353</v>
      </c>
      <c r="W110" s="108">
        <v>348</v>
      </c>
      <c r="X110" s="108">
        <v>345</v>
      </c>
      <c r="Y110" s="108">
        <v>337</v>
      </c>
      <c r="Z110" s="60"/>
    </row>
    <row r="111" spans="1:26" s="98" customFormat="1" ht="12.75" customHeight="1" x14ac:dyDescent="0.2">
      <c r="A111" s="98" t="s">
        <v>688</v>
      </c>
      <c r="B111" s="63">
        <v>2899</v>
      </c>
      <c r="C111" s="57" t="s">
        <v>229</v>
      </c>
      <c r="D111" s="108">
        <v>3456</v>
      </c>
      <c r="E111" s="108">
        <v>3587</v>
      </c>
      <c r="F111" s="108">
        <v>3593</v>
      </c>
      <c r="G111" s="108">
        <v>3462</v>
      </c>
      <c r="H111" s="108">
        <v>3320</v>
      </c>
      <c r="I111" s="108">
        <v>3121</v>
      </c>
      <c r="J111" s="108">
        <v>2914</v>
      </c>
      <c r="K111" s="108">
        <v>3224</v>
      </c>
      <c r="L111" s="108">
        <v>3663</v>
      </c>
      <c r="M111" s="108">
        <v>3957</v>
      </c>
      <c r="N111" s="108">
        <v>4235</v>
      </c>
      <c r="O111" s="108">
        <v>4440</v>
      </c>
      <c r="P111" s="108">
        <v>4555</v>
      </c>
      <c r="Q111" s="108">
        <v>4499</v>
      </c>
      <c r="R111" s="108">
        <v>4463</v>
      </c>
      <c r="S111" s="108">
        <v>4531</v>
      </c>
      <c r="T111" s="108">
        <v>4542</v>
      </c>
      <c r="U111" s="108">
        <v>4541</v>
      </c>
      <c r="V111" s="108">
        <v>4472</v>
      </c>
      <c r="W111" s="108">
        <v>4488</v>
      </c>
      <c r="X111" s="108">
        <v>4425</v>
      </c>
      <c r="Y111" s="108">
        <v>4379</v>
      </c>
      <c r="Z111" s="60"/>
    </row>
    <row r="112" spans="1:26" s="98" customFormat="1" ht="12.75" customHeight="1" x14ac:dyDescent="0.2">
      <c r="A112" s="98" t="s">
        <v>688</v>
      </c>
      <c r="B112" s="63">
        <v>2911</v>
      </c>
      <c r="C112" s="57" t="s">
        <v>231</v>
      </c>
      <c r="D112" s="108">
        <v>27</v>
      </c>
      <c r="E112" s="108">
        <v>28</v>
      </c>
      <c r="F112" s="108">
        <v>26</v>
      </c>
      <c r="G112" s="108">
        <v>23</v>
      </c>
      <c r="H112" s="108">
        <v>21</v>
      </c>
      <c r="I112" s="108">
        <v>22</v>
      </c>
      <c r="J112" s="108">
        <v>19</v>
      </c>
      <c r="K112" s="108">
        <v>18</v>
      </c>
      <c r="L112" s="108">
        <v>18</v>
      </c>
      <c r="M112" s="108">
        <v>17</v>
      </c>
      <c r="N112" s="108">
        <v>19</v>
      </c>
      <c r="O112" s="108">
        <v>19</v>
      </c>
      <c r="P112" s="108">
        <v>18</v>
      </c>
      <c r="Q112" s="108">
        <v>21</v>
      </c>
      <c r="R112" s="108">
        <v>22</v>
      </c>
      <c r="S112" s="108">
        <v>22</v>
      </c>
      <c r="T112" s="108">
        <v>21</v>
      </c>
      <c r="U112" s="108">
        <v>19</v>
      </c>
      <c r="V112" s="108">
        <v>18</v>
      </c>
      <c r="W112" s="108">
        <v>18</v>
      </c>
      <c r="X112" s="108">
        <v>18</v>
      </c>
      <c r="Y112" s="108">
        <v>18</v>
      </c>
      <c r="Z112" s="60"/>
    </row>
    <row r="113" spans="1:26" s="98" customFormat="1" ht="12.75" customHeight="1" x14ac:dyDescent="0.2">
      <c r="A113" s="98" t="s">
        <v>688</v>
      </c>
      <c r="B113" s="63">
        <v>2912</v>
      </c>
      <c r="C113" s="57" t="s">
        <v>233</v>
      </c>
      <c r="D113" s="108">
        <v>131</v>
      </c>
      <c r="E113" s="108">
        <v>135</v>
      </c>
      <c r="F113" s="108">
        <v>140</v>
      </c>
      <c r="G113" s="108">
        <v>140</v>
      </c>
      <c r="H113" s="108">
        <v>139</v>
      </c>
      <c r="I113" s="108">
        <v>135</v>
      </c>
      <c r="J113" s="108">
        <v>131</v>
      </c>
      <c r="K113" s="108">
        <v>145</v>
      </c>
      <c r="L113" s="108">
        <v>162</v>
      </c>
      <c r="M113" s="108">
        <v>168</v>
      </c>
      <c r="N113" s="108">
        <v>187</v>
      </c>
      <c r="O113" s="108">
        <v>189</v>
      </c>
      <c r="P113" s="108">
        <v>189</v>
      </c>
      <c r="Q113" s="108">
        <v>188</v>
      </c>
      <c r="R113" s="108">
        <v>182</v>
      </c>
      <c r="S113" s="108">
        <v>185</v>
      </c>
      <c r="T113" s="108">
        <v>188</v>
      </c>
      <c r="U113" s="108">
        <v>192</v>
      </c>
      <c r="V113" s="108">
        <v>189</v>
      </c>
      <c r="W113" s="108">
        <v>187</v>
      </c>
      <c r="X113" s="108">
        <v>182</v>
      </c>
      <c r="Y113" s="108">
        <v>178</v>
      </c>
      <c r="Z113" s="60"/>
    </row>
    <row r="114" spans="1:26" s="98" customFormat="1" ht="12.75" customHeight="1" x14ac:dyDescent="0.2">
      <c r="A114" s="98" t="s">
        <v>688</v>
      </c>
      <c r="B114" s="63">
        <v>2913</v>
      </c>
      <c r="C114" s="57" t="s">
        <v>235</v>
      </c>
      <c r="D114" s="108">
        <v>46</v>
      </c>
      <c r="E114" s="108">
        <v>44</v>
      </c>
      <c r="F114" s="108">
        <v>46</v>
      </c>
      <c r="G114" s="108">
        <v>44</v>
      </c>
      <c r="H114" s="108">
        <v>43</v>
      </c>
      <c r="I114" s="108">
        <v>42</v>
      </c>
      <c r="J114" s="108">
        <v>42</v>
      </c>
      <c r="K114" s="108">
        <v>51</v>
      </c>
      <c r="L114" s="108">
        <v>53</v>
      </c>
      <c r="M114" s="108">
        <v>57</v>
      </c>
      <c r="N114" s="108">
        <v>60</v>
      </c>
      <c r="O114" s="108">
        <v>61</v>
      </c>
      <c r="P114" s="108">
        <v>65</v>
      </c>
      <c r="Q114" s="108">
        <v>62</v>
      </c>
      <c r="R114" s="108">
        <v>63</v>
      </c>
      <c r="S114" s="108">
        <v>62</v>
      </c>
      <c r="T114" s="108">
        <v>66</v>
      </c>
      <c r="U114" s="108">
        <v>60</v>
      </c>
      <c r="V114" s="108">
        <v>58</v>
      </c>
      <c r="W114" s="108">
        <v>57</v>
      </c>
      <c r="X114" s="108">
        <v>53</v>
      </c>
      <c r="Y114" s="108">
        <v>51</v>
      </c>
      <c r="Z114" s="60"/>
    </row>
    <row r="115" spans="1:26" s="98" customFormat="1" ht="12.75" customHeight="1" x14ac:dyDescent="0.2">
      <c r="A115" s="98" t="s">
        <v>688</v>
      </c>
      <c r="B115" s="63">
        <v>2914</v>
      </c>
      <c r="C115" s="57" t="s">
        <v>237</v>
      </c>
      <c r="D115" s="108">
        <v>35</v>
      </c>
      <c r="E115" s="108">
        <v>34</v>
      </c>
      <c r="F115" s="108">
        <v>37</v>
      </c>
      <c r="G115" s="108">
        <v>34</v>
      </c>
      <c r="H115" s="108">
        <v>31</v>
      </c>
      <c r="I115" s="108">
        <v>28</v>
      </c>
      <c r="J115" s="108">
        <v>27</v>
      </c>
      <c r="K115" s="108">
        <v>28</v>
      </c>
      <c r="L115" s="108">
        <v>34</v>
      </c>
      <c r="M115" s="108">
        <v>37</v>
      </c>
      <c r="N115" s="108">
        <v>38</v>
      </c>
      <c r="O115" s="108">
        <v>42</v>
      </c>
      <c r="P115" s="108">
        <v>42</v>
      </c>
      <c r="Q115" s="108">
        <v>46</v>
      </c>
      <c r="R115" s="108">
        <v>46</v>
      </c>
      <c r="S115" s="108">
        <v>46</v>
      </c>
      <c r="T115" s="108">
        <v>48</v>
      </c>
      <c r="U115" s="108">
        <v>48</v>
      </c>
      <c r="V115" s="108">
        <v>49</v>
      </c>
      <c r="W115" s="108">
        <v>48</v>
      </c>
      <c r="X115" s="108">
        <v>44</v>
      </c>
      <c r="Y115" s="108">
        <v>44</v>
      </c>
      <c r="Z115" s="60"/>
    </row>
    <row r="116" spans="1:26" s="98" customFormat="1" ht="12.75" customHeight="1" x14ac:dyDescent="0.2">
      <c r="A116" s="98" t="s">
        <v>688</v>
      </c>
      <c r="B116" s="63">
        <v>2915</v>
      </c>
      <c r="C116" s="57" t="s">
        <v>239</v>
      </c>
      <c r="D116" s="108">
        <v>94</v>
      </c>
      <c r="E116" s="108">
        <v>93</v>
      </c>
      <c r="F116" s="108">
        <v>99</v>
      </c>
      <c r="G116" s="108">
        <v>99</v>
      </c>
      <c r="H116" s="108">
        <v>107</v>
      </c>
      <c r="I116" s="108">
        <v>102</v>
      </c>
      <c r="J116" s="108">
        <v>95</v>
      </c>
      <c r="K116" s="108">
        <v>105</v>
      </c>
      <c r="L116" s="108">
        <v>114</v>
      </c>
      <c r="M116" s="108">
        <v>128</v>
      </c>
      <c r="N116" s="108">
        <v>135</v>
      </c>
      <c r="O116" s="108">
        <v>144</v>
      </c>
      <c r="P116" s="108">
        <v>139</v>
      </c>
      <c r="Q116" s="108">
        <v>137</v>
      </c>
      <c r="R116" s="108">
        <v>143</v>
      </c>
      <c r="S116" s="108">
        <v>144</v>
      </c>
      <c r="T116" s="108">
        <v>149</v>
      </c>
      <c r="U116" s="108">
        <v>148</v>
      </c>
      <c r="V116" s="108">
        <v>156</v>
      </c>
      <c r="W116" s="108">
        <v>157</v>
      </c>
      <c r="X116" s="108">
        <v>160</v>
      </c>
      <c r="Y116" s="108">
        <v>156</v>
      </c>
      <c r="Z116" s="60"/>
    </row>
    <row r="117" spans="1:26" s="98" customFormat="1" ht="12.75" customHeight="1" x14ac:dyDescent="0.2">
      <c r="A117" s="98" t="s">
        <v>688</v>
      </c>
      <c r="B117" s="63">
        <v>2919</v>
      </c>
      <c r="C117" s="57" t="s">
        <v>241</v>
      </c>
      <c r="D117" s="108">
        <v>303</v>
      </c>
      <c r="E117" s="108">
        <v>305</v>
      </c>
      <c r="F117" s="108">
        <v>311</v>
      </c>
      <c r="G117" s="108">
        <v>314</v>
      </c>
      <c r="H117" s="108">
        <v>300</v>
      </c>
      <c r="I117" s="108">
        <v>276</v>
      </c>
      <c r="J117" s="108">
        <v>254</v>
      </c>
      <c r="K117" s="108">
        <v>282</v>
      </c>
      <c r="L117" s="108">
        <v>329</v>
      </c>
      <c r="M117" s="108">
        <v>358</v>
      </c>
      <c r="N117" s="108">
        <v>388</v>
      </c>
      <c r="O117" s="108">
        <v>417</v>
      </c>
      <c r="P117" s="108">
        <v>425</v>
      </c>
      <c r="Q117" s="108">
        <v>416</v>
      </c>
      <c r="R117" s="108">
        <v>408</v>
      </c>
      <c r="S117" s="108">
        <v>402</v>
      </c>
      <c r="T117" s="108">
        <v>393</v>
      </c>
      <c r="U117" s="108">
        <v>398</v>
      </c>
      <c r="V117" s="108">
        <v>398</v>
      </c>
      <c r="W117" s="108">
        <v>402</v>
      </c>
      <c r="X117" s="108">
        <v>396</v>
      </c>
      <c r="Y117" s="108">
        <v>384</v>
      </c>
      <c r="Z117" s="60"/>
    </row>
    <row r="118" spans="1:26" s="98" customFormat="1" ht="12.75" customHeight="1" x14ac:dyDescent="0.2">
      <c r="A118" s="98" t="s">
        <v>688</v>
      </c>
      <c r="B118" s="63">
        <v>2921</v>
      </c>
      <c r="C118" s="57" t="s">
        <v>243</v>
      </c>
      <c r="D118" s="108">
        <v>432</v>
      </c>
      <c r="E118" s="108">
        <v>437</v>
      </c>
      <c r="F118" s="108">
        <v>441</v>
      </c>
      <c r="G118" s="108">
        <v>422</v>
      </c>
      <c r="H118" s="108">
        <v>380</v>
      </c>
      <c r="I118" s="108">
        <v>364</v>
      </c>
      <c r="J118" s="108">
        <v>356</v>
      </c>
      <c r="K118" s="108">
        <v>410</v>
      </c>
      <c r="L118" s="108">
        <v>466</v>
      </c>
      <c r="M118" s="108">
        <v>503</v>
      </c>
      <c r="N118" s="108">
        <v>538</v>
      </c>
      <c r="O118" s="108">
        <v>556</v>
      </c>
      <c r="P118" s="108">
        <v>565</v>
      </c>
      <c r="Q118" s="108">
        <v>542</v>
      </c>
      <c r="R118" s="108">
        <v>545</v>
      </c>
      <c r="S118" s="108">
        <v>557</v>
      </c>
      <c r="T118" s="108">
        <v>541</v>
      </c>
      <c r="U118" s="108">
        <v>536</v>
      </c>
      <c r="V118" s="108">
        <v>539</v>
      </c>
      <c r="W118" s="108">
        <v>524</v>
      </c>
      <c r="X118" s="108">
        <v>519</v>
      </c>
      <c r="Y118" s="108">
        <v>523</v>
      </c>
      <c r="Z118" s="60"/>
    </row>
    <row r="119" spans="1:26" s="98" customFormat="1" ht="12.75" customHeight="1" x14ac:dyDescent="0.2">
      <c r="A119" s="98" t="s">
        <v>688</v>
      </c>
      <c r="B119" s="63">
        <v>2922</v>
      </c>
      <c r="C119" s="57" t="s">
        <v>245</v>
      </c>
      <c r="D119" s="108">
        <v>119</v>
      </c>
      <c r="E119" s="108">
        <v>127</v>
      </c>
      <c r="F119" s="108">
        <v>132</v>
      </c>
      <c r="G119" s="108">
        <v>134</v>
      </c>
      <c r="H119" s="108">
        <v>126</v>
      </c>
      <c r="I119" s="108">
        <v>116</v>
      </c>
      <c r="J119" s="108">
        <v>109</v>
      </c>
      <c r="K119" s="108">
        <v>123</v>
      </c>
      <c r="L119" s="108">
        <v>131</v>
      </c>
      <c r="M119" s="108">
        <v>141</v>
      </c>
      <c r="N119" s="108">
        <v>152</v>
      </c>
      <c r="O119" s="108">
        <v>161</v>
      </c>
      <c r="P119" s="108">
        <v>161</v>
      </c>
      <c r="Q119" s="108">
        <v>164</v>
      </c>
      <c r="R119" s="108">
        <v>165</v>
      </c>
      <c r="S119" s="108">
        <v>167</v>
      </c>
      <c r="T119" s="108">
        <v>169</v>
      </c>
      <c r="U119" s="108">
        <v>170</v>
      </c>
      <c r="V119" s="108">
        <v>165</v>
      </c>
      <c r="W119" s="108">
        <v>172</v>
      </c>
      <c r="X119" s="108">
        <v>166</v>
      </c>
      <c r="Y119" s="108">
        <v>171</v>
      </c>
      <c r="Z119" s="60"/>
    </row>
    <row r="120" spans="1:26" s="98" customFormat="1" ht="12.75" customHeight="1" x14ac:dyDescent="0.2">
      <c r="A120" s="98" t="s">
        <v>688</v>
      </c>
      <c r="B120" s="63">
        <v>2923</v>
      </c>
      <c r="C120" s="57" t="s">
        <v>247</v>
      </c>
      <c r="D120" s="108">
        <v>190</v>
      </c>
      <c r="E120" s="108">
        <v>205</v>
      </c>
      <c r="F120" s="108">
        <v>211</v>
      </c>
      <c r="G120" s="108">
        <v>205</v>
      </c>
      <c r="H120" s="108">
        <v>192</v>
      </c>
      <c r="I120" s="108">
        <v>176</v>
      </c>
      <c r="J120" s="108">
        <v>158</v>
      </c>
      <c r="K120" s="108">
        <v>174</v>
      </c>
      <c r="L120" s="108">
        <v>186</v>
      </c>
      <c r="M120" s="108">
        <v>200</v>
      </c>
      <c r="N120" s="108">
        <v>203</v>
      </c>
      <c r="O120" s="108">
        <v>218</v>
      </c>
      <c r="P120" s="108">
        <v>212</v>
      </c>
      <c r="Q120" s="108">
        <v>196</v>
      </c>
      <c r="R120" s="108">
        <v>203</v>
      </c>
      <c r="S120" s="108">
        <v>211</v>
      </c>
      <c r="T120" s="108">
        <v>210</v>
      </c>
      <c r="U120" s="108">
        <v>205</v>
      </c>
      <c r="V120" s="108">
        <v>201</v>
      </c>
      <c r="W120" s="108">
        <v>200</v>
      </c>
      <c r="X120" s="108">
        <v>192</v>
      </c>
      <c r="Y120" s="108">
        <v>185</v>
      </c>
      <c r="Z120" s="60"/>
    </row>
    <row r="121" spans="1:26" s="98" customFormat="1" ht="12.75" customHeight="1" x14ac:dyDescent="0.2">
      <c r="A121" s="98" t="s">
        <v>688</v>
      </c>
      <c r="B121" s="63">
        <v>2924</v>
      </c>
      <c r="C121" s="57" t="s">
        <v>249</v>
      </c>
      <c r="D121" s="108">
        <v>44</v>
      </c>
      <c r="E121" s="108">
        <v>39</v>
      </c>
      <c r="F121" s="108">
        <v>40</v>
      </c>
      <c r="G121" s="108">
        <v>35</v>
      </c>
      <c r="H121" s="108">
        <v>31</v>
      </c>
      <c r="I121" s="108">
        <v>31</v>
      </c>
      <c r="J121" s="108">
        <v>27</v>
      </c>
      <c r="K121" s="108">
        <v>29</v>
      </c>
      <c r="L121" s="108">
        <v>34</v>
      </c>
      <c r="M121" s="108">
        <v>40</v>
      </c>
      <c r="N121" s="108">
        <v>40</v>
      </c>
      <c r="O121" s="108">
        <v>47</v>
      </c>
      <c r="P121" s="108">
        <v>48</v>
      </c>
      <c r="Q121" s="108">
        <v>47</v>
      </c>
      <c r="R121" s="108">
        <v>50</v>
      </c>
      <c r="S121" s="108">
        <v>51</v>
      </c>
      <c r="T121" s="108">
        <v>46</v>
      </c>
      <c r="U121" s="108">
        <v>47</v>
      </c>
      <c r="V121" s="108">
        <v>43</v>
      </c>
      <c r="W121" s="108">
        <v>47</v>
      </c>
      <c r="X121" s="108">
        <v>47</v>
      </c>
      <c r="Y121" s="108">
        <v>45</v>
      </c>
      <c r="Z121" s="60"/>
    </row>
    <row r="122" spans="1:26" s="98" customFormat="1" ht="12.75" customHeight="1" x14ac:dyDescent="0.2">
      <c r="A122" s="98" t="s">
        <v>688</v>
      </c>
      <c r="B122" s="63">
        <v>2925</v>
      </c>
      <c r="C122" s="57" t="s">
        <v>251</v>
      </c>
      <c r="D122" s="108">
        <v>193</v>
      </c>
      <c r="E122" s="108">
        <v>197</v>
      </c>
      <c r="F122" s="108">
        <v>199</v>
      </c>
      <c r="G122" s="108">
        <v>186</v>
      </c>
      <c r="H122" s="108">
        <v>175</v>
      </c>
      <c r="I122" s="108">
        <v>159</v>
      </c>
      <c r="J122" s="108">
        <v>152</v>
      </c>
      <c r="K122" s="108">
        <v>163</v>
      </c>
      <c r="L122" s="108">
        <v>174</v>
      </c>
      <c r="M122" s="108">
        <v>180</v>
      </c>
      <c r="N122" s="108">
        <v>186</v>
      </c>
      <c r="O122" s="108">
        <v>184</v>
      </c>
      <c r="P122" s="108">
        <v>189</v>
      </c>
      <c r="Q122" s="108">
        <v>192</v>
      </c>
      <c r="R122" s="108">
        <v>199</v>
      </c>
      <c r="S122" s="108">
        <v>202</v>
      </c>
      <c r="T122" s="108">
        <v>207</v>
      </c>
      <c r="U122" s="108">
        <v>207</v>
      </c>
      <c r="V122" s="108">
        <v>199</v>
      </c>
      <c r="W122" s="108">
        <v>200</v>
      </c>
      <c r="X122" s="108">
        <v>197</v>
      </c>
      <c r="Y122" s="108">
        <v>201</v>
      </c>
      <c r="Z122" s="60"/>
    </row>
    <row r="123" spans="1:26" s="98" customFormat="1" ht="12.75" customHeight="1" x14ac:dyDescent="0.2">
      <c r="A123" s="98" t="s">
        <v>688</v>
      </c>
      <c r="B123" s="63">
        <v>2926</v>
      </c>
      <c r="C123" s="57" t="s">
        <v>253</v>
      </c>
      <c r="D123" s="108">
        <v>30</v>
      </c>
      <c r="E123" s="108">
        <v>29</v>
      </c>
      <c r="F123" s="108">
        <v>25</v>
      </c>
      <c r="G123" s="108">
        <v>20</v>
      </c>
      <c r="H123" s="108">
        <v>17</v>
      </c>
      <c r="I123" s="108">
        <v>18</v>
      </c>
      <c r="J123" s="108">
        <v>14</v>
      </c>
      <c r="K123" s="108">
        <v>15</v>
      </c>
      <c r="L123" s="108">
        <v>17</v>
      </c>
      <c r="M123" s="108">
        <v>17</v>
      </c>
      <c r="N123" s="108">
        <v>20</v>
      </c>
      <c r="O123" s="108">
        <v>23</v>
      </c>
      <c r="P123" s="108">
        <v>22</v>
      </c>
      <c r="Q123" s="108">
        <v>22</v>
      </c>
      <c r="R123" s="108">
        <v>22</v>
      </c>
      <c r="S123" s="108">
        <v>20</v>
      </c>
      <c r="T123" s="108">
        <v>19</v>
      </c>
      <c r="U123" s="108">
        <v>19</v>
      </c>
      <c r="V123" s="108">
        <v>17</v>
      </c>
      <c r="W123" s="108">
        <v>15</v>
      </c>
      <c r="X123" s="108">
        <v>14</v>
      </c>
      <c r="Y123" s="108">
        <v>13</v>
      </c>
      <c r="Z123" s="60"/>
    </row>
    <row r="124" spans="1:26" s="98" customFormat="1" ht="12.75" customHeight="1" x14ac:dyDescent="0.2">
      <c r="A124" s="98" t="s">
        <v>688</v>
      </c>
      <c r="B124" s="63">
        <v>2927</v>
      </c>
      <c r="C124" s="57" t="s">
        <v>255</v>
      </c>
      <c r="D124" s="108">
        <v>12</v>
      </c>
      <c r="E124" s="108">
        <v>10</v>
      </c>
      <c r="F124" s="108">
        <v>11</v>
      </c>
      <c r="G124" s="108">
        <v>11</v>
      </c>
      <c r="H124" s="108">
        <v>11</v>
      </c>
      <c r="I124" s="108">
        <v>10</v>
      </c>
      <c r="J124" s="108">
        <v>10</v>
      </c>
      <c r="K124" s="108">
        <v>12</v>
      </c>
      <c r="L124" s="108">
        <v>13</v>
      </c>
      <c r="M124" s="108">
        <v>14</v>
      </c>
      <c r="N124" s="108">
        <v>13</v>
      </c>
      <c r="O124" s="108">
        <v>12</v>
      </c>
      <c r="P124" s="108">
        <v>12</v>
      </c>
      <c r="Q124" s="108">
        <v>11</v>
      </c>
      <c r="R124" s="108">
        <v>12</v>
      </c>
      <c r="S124" s="108">
        <v>12</v>
      </c>
      <c r="T124" s="108">
        <v>11</v>
      </c>
      <c r="U124" s="108">
        <v>12</v>
      </c>
      <c r="V124" s="108">
        <v>12</v>
      </c>
      <c r="W124" s="108">
        <v>10</v>
      </c>
      <c r="X124" s="108">
        <v>10</v>
      </c>
      <c r="Y124" s="108">
        <v>9</v>
      </c>
      <c r="Z124" s="60"/>
    </row>
    <row r="125" spans="1:26" s="98" customFormat="1" ht="12.75" customHeight="1" x14ac:dyDescent="0.2">
      <c r="A125" s="98" t="s">
        <v>688</v>
      </c>
      <c r="B125" s="63">
        <v>2929</v>
      </c>
      <c r="C125" s="57" t="s">
        <v>257</v>
      </c>
      <c r="D125" s="108">
        <v>495</v>
      </c>
      <c r="E125" s="108">
        <v>519</v>
      </c>
      <c r="F125" s="108">
        <v>536</v>
      </c>
      <c r="G125" s="108">
        <v>508</v>
      </c>
      <c r="H125" s="108">
        <v>499</v>
      </c>
      <c r="I125" s="108">
        <v>465</v>
      </c>
      <c r="J125" s="108">
        <v>453</v>
      </c>
      <c r="K125" s="108">
        <v>523</v>
      </c>
      <c r="L125" s="108">
        <v>574</v>
      </c>
      <c r="M125" s="108">
        <v>614</v>
      </c>
      <c r="N125" s="108">
        <v>642</v>
      </c>
      <c r="O125" s="108">
        <v>660</v>
      </c>
      <c r="P125" s="108">
        <v>673</v>
      </c>
      <c r="Q125" s="108">
        <v>671</v>
      </c>
      <c r="R125" s="108">
        <v>682</v>
      </c>
      <c r="S125" s="108">
        <v>685</v>
      </c>
      <c r="T125" s="108">
        <v>676</v>
      </c>
      <c r="U125" s="108">
        <v>668</v>
      </c>
      <c r="V125" s="108">
        <v>675</v>
      </c>
      <c r="W125" s="108">
        <v>657</v>
      </c>
      <c r="X125" s="108">
        <v>648</v>
      </c>
      <c r="Y125" s="108">
        <v>638</v>
      </c>
      <c r="Z125" s="60"/>
    </row>
    <row r="126" spans="1:26" s="98" customFormat="1" ht="12.75" customHeight="1" x14ac:dyDescent="0.2">
      <c r="A126" s="98" t="s">
        <v>688</v>
      </c>
      <c r="B126" s="63">
        <v>2930</v>
      </c>
      <c r="C126" s="57" t="s">
        <v>259</v>
      </c>
      <c r="D126" s="108">
        <v>555</v>
      </c>
      <c r="E126" s="108">
        <v>562</v>
      </c>
      <c r="F126" s="108">
        <v>556</v>
      </c>
      <c r="G126" s="108">
        <v>551</v>
      </c>
      <c r="H126" s="108">
        <v>499</v>
      </c>
      <c r="I126" s="108">
        <v>448</v>
      </c>
      <c r="J126" s="108">
        <v>392</v>
      </c>
      <c r="K126" s="108">
        <v>404</v>
      </c>
      <c r="L126" s="108">
        <v>457</v>
      </c>
      <c r="M126" s="108">
        <v>477</v>
      </c>
      <c r="N126" s="108">
        <v>508</v>
      </c>
      <c r="O126" s="108">
        <v>524</v>
      </c>
      <c r="P126" s="108">
        <v>524</v>
      </c>
      <c r="Q126" s="108">
        <v>506</v>
      </c>
      <c r="R126" s="108">
        <v>499</v>
      </c>
      <c r="S126" s="108">
        <v>499</v>
      </c>
      <c r="T126" s="108">
        <v>503</v>
      </c>
      <c r="U126" s="108">
        <v>502</v>
      </c>
      <c r="V126" s="108">
        <v>492</v>
      </c>
      <c r="W126" s="108">
        <v>485</v>
      </c>
      <c r="X126" s="108">
        <v>484</v>
      </c>
      <c r="Y126" s="108">
        <v>470</v>
      </c>
      <c r="Z126" s="60"/>
    </row>
    <row r="127" spans="1:26" s="98" customFormat="1" ht="12.75" customHeight="1" x14ac:dyDescent="0.2">
      <c r="A127" s="98" t="s">
        <v>688</v>
      </c>
      <c r="B127" s="63">
        <v>3000</v>
      </c>
      <c r="C127" s="57" t="s">
        <v>261</v>
      </c>
      <c r="D127" s="108">
        <v>110</v>
      </c>
      <c r="E127" s="108">
        <v>102</v>
      </c>
      <c r="F127" s="108">
        <v>117</v>
      </c>
      <c r="G127" s="108">
        <v>118</v>
      </c>
      <c r="H127" s="108">
        <v>109</v>
      </c>
      <c r="I127" s="108">
        <v>100</v>
      </c>
      <c r="J127" s="108">
        <v>93</v>
      </c>
      <c r="K127" s="108">
        <v>113</v>
      </c>
      <c r="L127" s="108">
        <v>120</v>
      </c>
      <c r="M127" s="108">
        <v>133</v>
      </c>
      <c r="N127" s="108">
        <v>151</v>
      </c>
      <c r="O127" s="108">
        <v>157</v>
      </c>
      <c r="P127" s="108">
        <v>163</v>
      </c>
      <c r="Q127" s="108">
        <v>160</v>
      </c>
      <c r="R127" s="108">
        <v>162</v>
      </c>
      <c r="S127" s="108">
        <v>163</v>
      </c>
      <c r="T127" s="108">
        <v>157</v>
      </c>
      <c r="U127" s="108">
        <v>149</v>
      </c>
      <c r="V127" s="108">
        <v>156</v>
      </c>
      <c r="W127" s="108">
        <v>158</v>
      </c>
      <c r="X127" s="108">
        <v>153</v>
      </c>
      <c r="Y127" s="108">
        <v>143</v>
      </c>
      <c r="Z127" s="60"/>
    </row>
    <row r="128" spans="1:26" s="98" customFormat="1" ht="12.75" customHeight="1" x14ac:dyDescent="0.2">
      <c r="A128" s="98" t="s">
        <v>688</v>
      </c>
      <c r="B128" s="63">
        <v>3110</v>
      </c>
      <c r="C128" s="57" t="s">
        <v>263</v>
      </c>
      <c r="D128" s="108">
        <v>219</v>
      </c>
      <c r="E128" s="108">
        <v>218</v>
      </c>
      <c r="F128" s="108">
        <v>209</v>
      </c>
      <c r="G128" s="108">
        <v>192</v>
      </c>
      <c r="H128" s="108">
        <v>176</v>
      </c>
      <c r="I128" s="108">
        <v>170</v>
      </c>
      <c r="J128" s="108">
        <v>161</v>
      </c>
      <c r="K128" s="108">
        <v>165</v>
      </c>
      <c r="L128" s="108">
        <v>176</v>
      </c>
      <c r="M128" s="108">
        <v>179</v>
      </c>
      <c r="N128" s="108">
        <v>188</v>
      </c>
      <c r="O128" s="108">
        <v>195</v>
      </c>
      <c r="P128" s="108">
        <v>193</v>
      </c>
      <c r="Q128" s="108">
        <v>195</v>
      </c>
      <c r="R128" s="108">
        <v>202</v>
      </c>
      <c r="S128" s="108">
        <v>199</v>
      </c>
      <c r="T128" s="108">
        <v>197</v>
      </c>
      <c r="U128" s="108">
        <v>198</v>
      </c>
      <c r="V128" s="108">
        <v>196</v>
      </c>
      <c r="W128" s="108">
        <v>197</v>
      </c>
      <c r="X128" s="108">
        <v>195</v>
      </c>
      <c r="Y128" s="108">
        <v>192</v>
      </c>
      <c r="Z128" s="60"/>
    </row>
    <row r="129" spans="1:26" s="98" customFormat="1" ht="12.75" customHeight="1" x14ac:dyDescent="0.2">
      <c r="A129" s="98" t="s">
        <v>688</v>
      </c>
      <c r="B129" s="63">
        <v>3120</v>
      </c>
      <c r="C129" s="57" t="s">
        <v>265</v>
      </c>
      <c r="D129" s="108">
        <v>110</v>
      </c>
      <c r="E129" s="108">
        <v>120</v>
      </c>
      <c r="F129" s="108">
        <v>124</v>
      </c>
      <c r="G129" s="108">
        <v>118</v>
      </c>
      <c r="H129" s="108">
        <v>112</v>
      </c>
      <c r="I129" s="108">
        <v>109</v>
      </c>
      <c r="J129" s="108">
        <v>95</v>
      </c>
      <c r="K129" s="108">
        <v>100</v>
      </c>
      <c r="L129" s="108">
        <v>103</v>
      </c>
      <c r="M129" s="108">
        <v>106</v>
      </c>
      <c r="N129" s="108">
        <v>109</v>
      </c>
      <c r="O129" s="108">
        <v>108</v>
      </c>
      <c r="P129" s="108">
        <v>111</v>
      </c>
      <c r="Q129" s="108">
        <v>110</v>
      </c>
      <c r="R129" s="108">
        <v>113</v>
      </c>
      <c r="S129" s="108">
        <v>113</v>
      </c>
      <c r="T129" s="108">
        <v>116</v>
      </c>
      <c r="U129" s="108">
        <v>120</v>
      </c>
      <c r="V129" s="108">
        <v>120</v>
      </c>
      <c r="W129" s="108">
        <v>124</v>
      </c>
      <c r="X129" s="108">
        <v>125</v>
      </c>
      <c r="Y129" s="108">
        <v>125</v>
      </c>
      <c r="Z129" s="60"/>
    </row>
    <row r="130" spans="1:26" s="98" customFormat="1" ht="12.75" customHeight="1" x14ac:dyDescent="0.2">
      <c r="A130" s="98" t="s">
        <v>688</v>
      </c>
      <c r="B130" s="63">
        <v>3130</v>
      </c>
      <c r="C130" s="57" t="s">
        <v>267</v>
      </c>
      <c r="D130" s="108">
        <v>96</v>
      </c>
      <c r="E130" s="108">
        <v>98</v>
      </c>
      <c r="F130" s="108">
        <v>88</v>
      </c>
      <c r="G130" s="108">
        <v>86</v>
      </c>
      <c r="H130" s="108">
        <v>87</v>
      </c>
      <c r="I130" s="108">
        <v>82</v>
      </c>
      <c r="J130" s="108">
        <v>74</v>
      </c>
      <c r="K130" s="108">
        <v>82</v>
      </c>
      <c r="L130" s="108">
        <v>87</v>
      </c>
      <c r="M130" s="108">
        <v>91</v>
      </c>
      <c r="N130" s="108">
        <v>96</v>
      </c>
      <c r="O130" s="108">
        <v>103</v>
      </c>
      <c r="P130" s="108">
        <v>109</v>
      </c>
      <c r="Q130" s="108">
        <v>116</v>
      </c>
      <c r="R130" s="108">
        <v>116</v>
      </c>
      <c r="S130" s="108">
        <v>115</v>
      </c>
      <c r="T130" s="108">
        <v>121</v>
      </c>
      <c r="U130" s="108">
        <v>120</v>
      </c>
      <c r="V130" s="108">
        <v>125</v>
      </c>
      <c r="W130" s="108">
        <v>121</v>
      </c>
      <c r="X130" s="108">
        <v>121</v>
      </c>
      <c r="Y130" s="108">
        <v>120</v>
      </c>
      <c r="Z130" s="60"/>
    </row>
    <row r="131" spans="1:26" s="98" customFormat="1" ht="12.75" customHeight="1" x14ac:dyDescent="0.2">
      <c r="A131" s="98" t="s">
        <v>688</v>
      </c>
      <c r="B131" s="63">
        <v>3140</v>
      </c>
      <c r="C131" s="57" t="s">
        <v>269</v>
      </c>
      <c r="D131" s="108">
        <v>130</v>
      </c>
      <c r="E131" s="108">
        <v>121</v>
      </c>
      <c r="F131" s="108">
        <v>119</v>
      </c>
      <c r="G131" s="108">
        <v>110</v>
      </c>
      <c r="H131" s="108">
        <v>100</v>
      </c>
      <c r="I131" s="108">
        <v>91</v>
      </c>
      <c r="J131" s="108">
        <v>86</v>
      </c>
      <c r="K131" s="108">
        <v>93</v>
      </c>
      <c r="L131" s="108">
        <v>102</v>
      </c>
      <c r="M131" s="108">
        <v>103</v>
      </c>
      <c r="N131" s="108">
        <v>104</v>
      </c>
      <c r="O131" s="108">
        <v>102</v>
      </c>
      <c r="P131" s="108">
        <v>97</v>
      </c>
      <c r="Q131" s="108">
        <v>95</v>
      </c>
      <c r="R131" s="108">
        <v>90</v>
      </c>
      <c r="S131" s="108">
        <v>90</v>
      </c>
      <c r="T131" s="108">
        <v>87</v>
      </c>
      <c r="U131" s="108">
        <v>82</v>
      </c>
      <c r="V131" s="108">
        <v>78</v>
      </c>
      <c r="W131" s="108">
        <v>80</v>
      </c>
      <c r="X131" s="108">
        <v>81</v>
      </c>
      <c r="Y131" s="108">
        <v>80</v>
      </c>
      <c r="Z131" s="60"/>
    </row>
    <row r="132" spans="1:26" s="98" customFormat="1" ht="12.75" customHeight="1" x14ac:dyDescent="0.2">
      <c r="A132" s="98" t="s">
        <v>688</v>
      </c>
      <c r="B132" s="63">
        <v>3150</v>
      </c>
      <c r="C132" s="57" t="s">
        <v>271</v>
      </c>
      <c r="D132" s="108">
        <v>106</v>
      </c>
      <c r="E132" s="108">
        <v>109</v>
      </c>
      <c r="F132" s="108">
        <v>119</v>
      </c>
      <c r="G132" s="108">
        <v>118</v>
      </c>
      <c r="H132" s="108">
        <v>108</v>
      </c>
      <c r="I132" s="108">
        <v>105</v>
      </c>
      <c r="J132" s="108">
        <v>92</v>
      </c>
      <c r="K132" s="108">
        <v>93</v>
      </c>
      <c r="L132" s="108">
        <v>114</v>
      </c>
      <c r="M132" s="108">
        <v>122</v>
      </c>
      <c r="N132" s="108">
        <v>136</v>
      </c>
      <c r="O132" s="108">
        <v>152</v>
      </c>
      <c r="P132" s="108">
        <v>154</v>
      </c>
      <c r="Q132" s="108">
        <v>154</v>
      </c>
      <c r="R132" s="108">
        <v>154</v>
      </c>
      <c r="S132" s="108">
        <v>152</v>
      </c>
      <c r="T132" s="108">
        <v>153</v>
      </c>
      <c r="U132" s="108">
        <v>160</v>
      </c>
      <c r="V132" s="108">
        <v>154</v>
      </c>
      <c r="W132" s="108">
        <v>168</v>
      </c>
      <c r="X132" s="108">
        <v>165</v>
      </c>
      <c r="Y132" s="108">
        <v>162</v>
      </c>
      <c r="Z132" s="60"/>
    </row>
    <row r="133" spans="1:26" s="98" customFormat="1" ht="12.75" customHeight="1" x14ac:dyDescent="0.2">
      <c r="A133" s="98" t="s">
        <v>688</v>
      </c>
      <c r="B133" s="63">
        <v>3190</v>
      </c>
      <c r="C133" s="57" t="s">
        <v>273</v>
      </c>
      <c r="D133" s="108">
        <v>317</v>
      </c>
      <c r="E133" s="108">
        <v>313</v>
      </c>
      <c r="F133" s="108">
        <v>303</v>
      </c>
      <c r="G133" s="108">
        <v>291</v>
      </c>
      <c r="H133" s="108">
        <v>270</v>
      </c>
      <c r="I133" s="108">
        <v>259</v>
      </c>
      <c r="J133" s="108">
        <v>234</v>
      </c>
      <c r="K133" s="108">
        <v>270</v>
      </c>
      <c r="L133" s="108">
        <v>310</v>
      </c>
      <c r="M133" s="108">
        <v>316</v>
      </c>
      <c r="N133" s="108">
        <v>342</v>
      </c>
      <c r="O133" s="108">
        <v>369</v>
      </c>
      <c r="P133" s="108">
        <v>392</v>
      </c>
      <c r="Q133" s="108">
        <v>394</v>
      </c>
      <c r="R133" s="108">
        <v>392</v>
      </c>
      <c r="S133" s="108">
        <v>404</v>
      </c>
      <c r="T133" s="108">
        <v>405</v>
      </c>
      <c r="U133" s="108">
        <v>398</v>
      </c>
      <c r="V133" s="108">
        <v>398</v>
      </c>
      <c r="W133" s="108">
        <v>407</v>
      </c>
      <c r="X133" s="108">
        <v>395</v>
      </c>
      <c r="Y133" s="108">
        <v>393</v>
      </c>
      <c r="Z133" s="60"/>
    </row>
    <row r="134" spans="1:26" s="98" customFormat="1" ht="12.75" customHeight="1" x14ac:dyDescent="0.2">
      <c r="A134" s="98" t="s">
        <v>688</v>
      </c>
      <c r="B134" s="63">
        <v>3210</v>
      </c>
      <c r="C134" s="57" t="s">
        <v>648</v>
      </c>
      <c r="D134" s="108">
        <v>32</v>
      </c>
      <c r="E134" s="108">
        <v>35</v>
      </c>
      <c r="F134" s="108">
        <v>36</v>
      </c>
      <c r="G134" s="108">
        <v>35</v>
      </c>
      <c r="H134" s="108">
        <v>34</v>
      </c>
      <c r="I134" s="108">
        <v>34</v>
      </c>
      <c r="J134" s="108">
        <v>33</v>
      </c>
      <c r="K134" s="108">
        <v>38</v>
      </c>
      <c r="L134" s="108">
        <v>44</v>
      </c>
      <c r="M134" s="108">
        <v>48</v>
      </c>
      <c r="N134" s="108">
        <v>48</v>
      </c>
      <c r="O134" s="108">
        <v>48</v>
      </c>
      <c r="P134" s="108">
        <v>52</v>
      </c>
      <c r="Q134" s="108">
        <v>56</v>
      </c>
      <c r="R134" s="108">
        <v>59</v>
      </c>
      <c r="S134" s="108">
        <v>59</v>
      </c>
      <c r="T134" s="108">
        <v>64</v>
      </c>
      <c r="U134" s="108">
        <v>62</v>
      </c>
      <c r="V134" s="108">
        <v>68</v>
      </c>
      <c r="W134" s="108">
        <v>65</v>
      </c>
      <c r="X134" s="108">
        <v>67</v>
      </c>
      <c r="Y134" s="108">
        <v>69</v>
      </c>
      <c r="Z134" s="60"/>
    </row>
    <row r="135" spans="1:26" s="98" customFormat="1" ht="12.75" customHeight="1" x14ac:dyDescent="0.2">
      <c r="A135" s="98" t="s">
        <v>688</v>
      </c>
      <c r="B135" s="63">
        <v>3220</v>
      </c>
      <c r="C135" s="57" t="s">
        <v>277</v>
      </c>
      <c r="D135" s="108">
        <v>61</v>
      </c>
      <c r="E135" s="108">
        <v>59</v>
      </c>
      <c r="F135" s="108">
        <v>54</v>
      </c>
      <c r="G135" s="108">
        <v>50</v>
      </c>
      <c r="H135" s="108">
        <v>49</v>
      </c>
      <c r="I135" s="108">
        <v>42</v>
      </c>
      <c r="J135" s="108">
        <v>37</v>
      </c>
      <c r="K135" s="108">
        <v>39</v>
      </c>
      <c r="L135" s="108">
        <v>47</v>
      </c>
      <c r="M135" s="108">
        <v>52</v>
      </c>
      <c r="N135" s="108">
        <v>54</v>
      </c>
      <c r="O135" s="108">
        <v>55</v>
      </c>
      <c r="P135" s="108">
        <v>54</v>
      </c>
      <c r="Q135" s="108">
        <v>51</v>
      </c>
      <c r="R135" s="108">
        <v>49</v>
      </c>
      <c r="S135" s="108">
        <v>48</v>
      </c>
      <c r="T135" s="108">
        <v>49</v>
      </c>
      <c r="U135" s="108">
        <v>49</v>
      </c>
      <c r="V135" s="108">
        <v>49</v>
      </c>
      <c r="W135" s="108">
        <v>50</v>
      </c>
      <c r="X135" s="108">
        <v>49</v>
      </c>
      <c r="Y135" s="108">
        <v>47</v>
      </c>
      <c r="Z135" s="60"/>
    </row>
    <row r="136" spans="1:26" s="98" customFormat="1" ht="12.75" customHeight="1" x14ac:dyDescent="0.2">
      <c r="A136" s="98" t="s">
        <v>688</v>
      </c>
      <c r="B136" s="63">
        <v>3230</v>
      </c>
      <c r="C136" s="57" t="s">
        <v>279</v>
      </c>
      <c r="D136" s="108">
        <v>70</v>
      </c>
      <c r="E136" s="108">
        <v>67</v>
      </c>
      <c r="F136" s="108">
        <v>61</v>
      </c>
      <c r="G136" s="108">
        <v>47</v>
      </c>
      <c r="H136" s="108">
        <v>46</v>
      </c>
      <c r="I136" s="108">
        <v>41</v>
      </c>
      <c r="J136" s="108">
        <v>36</v>
      </c>
      <c r="K136" s="108">
        <v>34</v>
      </c>
      <c r="L136" s="108">
        <v>38</v>
      </c>
      <c r="M136" s="108">
        <v>39</v>
      </c>
      <c r="N136" s="108">
        <v>39</v>
      </c>
      <c r="O136" s="108">
        <v>41</v>
      </c>
      <c r="P136" s="108">
        <v>41</v>
      </c>
      <c r="Q136" s="108">
        <v>40</v>
      </c>
      <c r="R136" s="108">
        <v>40</v>
      </c>
      <c r="S136" s="108">
        <v>42</v>
      </c>
      <c r="T136" s="108">
        <v>44</v>
      </c>
      <c r="U136" s="108">
        <v>47</v>
      </c>
      <c r="V136" s="108">
        <v>49</v>
      </c>
      <c r="W136" s="108">
        <v>47</v>
      </c>
      <c r="X136" s="108">
        <v>47</v>
      </c>
      <c r="Y136" s="108">
        <v>44</v>
      </c>
      <c r="Z136" s="60"/>
    </row>
    <row r="137" spans="1:26" s="98" customFormat="1" ht="12.75" customHeight="1" x14ac:dyDescent="0.2">
      <c r="A137" s="98" t="s">
        <v>688</v>
      </c>
      <c r="B137" s="63">
        <v>3310</v>
      </c>
      <c r="C137" s="57" t="s">
        <v>281</v>
      </c>
      <c r="D137" s="108">
        <v>155</v>
      </c>
      <c r="E137" s="108">
        <v>167</v>
      </c>
      <c r="F137" s="108">
        <v>178</v>
      </c>
      <c r="G137" s="108">
        <v>176</v>
      </c>
      <c r="H137" s="108">
        <v>166</v>
      </c>
      <c r="I137" s="108">
        <v>163</v>
      </c>
      <c r="J137" s="108">
        <v>158</v>
      </c>
      <c r="K137" s="108">
        <v>171</v>
      </c>
      <c r="L137" s="108">
        <v>190</v>
      </c>
      <c r="M137" s="108">
        <v>201</v>
      </c>
      <c r="N137" s="108">
        <v>206</v>
      </c>
      <c r="O137" s="108">
        <v>218</v>
      </c>
      <c r="P137" s="108">
        <v>224</v>
      </c>
      <c r="Q137" s="108">
        <v>225</v>
      </c>
      <c r="R137" s="108">
        <v>230</v>
      </c>
      <c r="S137" s="108">
        <v>234</v>
      </c>
      <c r="T137" s="108">
        <v>228</v>
      </c>
      <c r="U137" s="108">
        <v>231</v>
      </c>
      <c r="V137" s="108">
        <v>229</v>
      </c>
      <c r="W137" s="108">
        <v>235</v>
      </c>
      <c r="X137" s="108">
        <v>233</v>
      </c>
      <c r="Y137" s="108">
        <v>234</v>
      </c>
      <c r="Z137" s="60"/>
    </row>
    <row r="138" spans="1:26" s="98" customFormat="1" ht="12.75" customHeight="1" x14ac:dyDescent="0.2">
      <c r="A138" s="98" t="s">
        <v>688</v>
      </c>
      <c r="B138" s="63">
        <v>3311</v>
      </c>
      <c r="C138" s="57" t="s">
        <v>283</v>
      </c>
      <c r="D138" s="108">
        <v>171</v>
      </c>
      <c r="E138" s="108">
        <v>174</v>
      </c>
      <c r="F138" s="108">
        <v>174</v>
      </c>
      <c r="G138" s="108">
        <v>183</v>
      </c>
      <c r="H138" s="108">
        <v>183</v>
      </c>
      <c r="I138" s="108">
        <v>183</v>
      </c>
      <c r="J138" s="108">
        <v>177</v>
      </c>
      <c r="K138" s="108">
        <v>190</v>
      </c>
      <c r="L138" s="108">
        <v>226</v>
      </c>
      <c r="M138" s="108">
        <v>243</v>
      </c>
      <c r="N138" s="108">
        <v>252</v>
      </c>
      <c r="O138" s="108">
        <v>266</v>
      </c>
      <c r="P138" s="108">
        <v>280</v>
      </c>
      <c r="Q138" s="108">
        <v>282</v>
      </c>
      <c r="R138" s="108">
        <v>282</v>
      </c>
      <c r="S138" s="108">
        <v>286</v>
      </c>
      <c r="T138" s="108">
        <v>284</v>
      </c>
      <c r="U138" s="108">
        <v>288</v>
      </c>
      <c r="V138" s="108">
        <v>277</v>
      </c>
      <c r="W138" s="108">
        <v>275</v>
      </c>
      <c r="X138" s="108">
        <v>274</v>
      </c>
      <c r="Y138" s="108">
        <v>281</v>
      </c>
      <c r="Z138" s="60"/>
    </row>
    <row r="139" spans="1:26" s="98" customFormat="1" ht="12.75" customHeight="1" x14ac:dyDescent="0.2">
      <c r="A139" s="98" t="s">
        <v>688</v>
      </c>
      <c r="B139" s="63">
        <v>3320</v>
      </c>
      <c r="C139" s="57" t="s">
        <v>285</v>
      </c>
      <c r="D139" s="108">
        <v>68</v>
      </c>
      <c r="E139" s="108">
        <v>65</v>
      </c>
      <c r="F139" s="108">
        <v>65</v>
      </c>
      <c r="G139" s="108">
        <v>56</v>
      </c>
      <c r="H139" s="108">
        <v>54</v>
      </c>
      <c r="I139" s="108">
        <v>49</v>
      </c>
      <c r="J139" s="108">
        <v>49</v>
      </c>
      <c r="K139" s="108">
        <v>53</v>
      </c>
      <c r="L139" s="108">
        <v>57</v>
      </c>
      <c r="M139" s="108">
        <v>57</v>
      </c>
      <c r="N139" s="108">
        <v>60</v>
      </c>
      <c r="O139" s="108">
        <v>60</v>
      </c>
      <c r="P139" s="108">
        <v>61</v>
      </c>
      <c r="Q139" s="108">
        <v>59</v>
      </c>
      <c r="R139" s="108">
        <v>59</v>
      </c>
      <c r="S139" s="108">
        <v>60</v>
      </c>
      <c r="T139" s="108">
        <v>61</v>
      </c>
      <c r="U139" s="108">
        <v>71</v>
      </c>
      <c r="V139" s="108">
        <v>66</v>
      </c>
      <c r="W139" s="108">
        <v>69</v>
      </c>
      <c r="X139" s="108">
        <v>69</v>
      </c>
      <c r="Y139" s="108">
        <v>69</v>
      </c>
      <c r="Z139" s="60"/>
    </row>
    <row r="140" spans="1:26" s="98" customFormat="1" ht="12.75" customHeight="1" x14ac:dyDescent="0.2">
      <c r="A140" s="98" t="s">
        <v>688</v>
      </c>
      <c r="B140" s="63">
        <v>3330</v>
      </c>
      <c r="C140" s="57" t="s">
        <v>287</v>
      </c>
      <c r="D140" s="108">
        <v>8</v>
      </c>
      <c r="E140" s="108">
        <v>7</v>
      </c>
      <c r="F140" s="108">
        <v>6</v>
      </c>
      <c r="G140" s="108">
        <v>8</v>
      </c>
      <c r="H140" s="108">
        <v>9</v>
      </c>
      <c r="I140" s="108">
        <v>9</v>
      </c>
      <c r="J140" s="108">
        <v>8</v>
      </c>
      <c r="K140" s="108">
        <v>7</v>
      </c>
      <c r="L140" s="108">
        <v>7</v>
      </c>
      <c r="M140" s="108">
        <v>9</v>
      </c>
      <c r="N140" s="108">
        <v>9</v>
      </c>
      <c r="O140" s="108">
        <v>9</v>
      </c>
      <c r="P140" s="108">
        <v>9</v>
      </c>
      <c r="Q140" s="108">
        <v>9</v>
      </c>
      <c r="R140" s="108">
        <v>8</v>
      </c>
      <c r="S140" s="108">
        <v>7</v>
      </c>
      <c r="T140" s="108">
        <v>8</v>
      </c>
      <c r="U140" s="108">
        <v>9</v>
      </c>
      <c r="V140" s="108">
        <v>8</v>
      </c>
      <c r="W140" s="108">
        <v>7</v>
      </c>
      <c r="X140" s="108">
        <v>6</v>
      </c>
      <c r="Y140" s="108">
        <v>7</v>
      </c>
      <c r="Z140" s="60"/>
    </row>
    <row r="141" spans="1:26" s="98" customFormat="1" ht="12.75" customHeight="1" x14ac:dyDescent="0.2">
      <c r="A141" s="98" t="s">
        <v>688</v>
      </c>
      <c r="B141" s="63">
        <v>3410</v>
      </c>
      <c r="C141" s="57" t="s">
        <v>289</v>
      </c>
      <c r="D141" s="108">
        <v>26</v>
      </c>
      <c r="E141" s="108">
        <v>24</v>
      </c>
      <c r="F141" s="108">
        <v>25</v>
      </c>
      <c r="G141" s="108">
        <v>25</v>
      </c>
      <c r="H141" s="108">
        <v>21</v>
      </c>
      <c r="I141" s="108">
        <v>18</v>
      </c>
      <c r="J141" s="108">
        <v>19</v>
      </c>
      <c r="K141" s="108">
        <v>21</v>
      </c>
      <c r="L141" s="108">
        <v>21</v>
      </c>
      <c r="M141" s="108">
        <v>20</v>
      </c>
      <c r="N141" s="108">
        <v>18</v>
      </c>
      <c r="O141" s="108">
        <v>18</v>
      </c>
      <c r="P141" s="108">
        <v>20</v>
      </c>
      <c r="Q141" s="108">
        <v>20</v>
      </c>
      <c r="R141" s="108">
        <v>20</v>
      </c>
      <c r="S141" s="108">
        <v>21</v>
      </c>
      <c r="T141" s="108">
        <v>22</v>
      </c>
      <c r="U141" s="108">
        <v>21</v>
      </c>
      <c r="V141" s="108">
        <v>21</v>
      </c>
      <c r="W141" s="108">
        <v>18</v>
      </c>
      <c r="X141" s="108">
        <v>17</v>
      </c>
      <c r="Y141" s="108">
        <v>16</v>
      </c>
      <c r="Z141" s="60"/>
    </row>
    <row r="142" spans="1:26" s="98" customFormat="1" ht="12.75" customHeight="1" x14ac:dyDescent="0.2">
      <c r="A142" s="98" t="s">
        <v>688</v>
      </c>
      <c r="B142" s="63">
        <v>3420</v>
      </c>
      <c r="C142" s="57" t="s">
        <v>291</v>
      </c>
      <c r="D142" s="108">
        <v>251</v>
      </c>
      <c r="E142" s="108">
        <v>260</v>
      </c>
      <c r="F142" s="108">
        <v>266</v>
      </c>
      <c r="G142" s="108">
        <v>266</v>
      </c>
      <c r="H142" s="108">
        <v>248</v>
      </c>
      <c r="I142" s="108">
        <v>230</v>
      </c>
      <c r="J142" s="108">
        <v>207</v>
      </c>
      <c r="K142" s="108">
        <v>228</v>
      </c>
      <c r="L142" s="108">
        <v>256</v>
      </c>
      <c r="M142" s="108">
        <v>278</v>
      </c>
      <c r="N142" s="108">
        <v>299</v>
      </c>
      <c r="O142" s="108">
        <v>322</v>
      </c>
      <c r="P142" s="108">
        <v>327</v>
      </c>
      <c r="Q142" s="108">
        <v>313</v>
      </c>
      <c r="R142" s="108">
        <v>300</v>
      </c>
      <c r="S142" s="108">
        <v>311</v>
      </c>
      <c r="T142" s="108">
        <v>314</v>
      </c>
      <c r="U142" s="108">
        <v>315</v>
      </c>
      <c r="V142" s="108">
        <v>315</v>
      </c>
      <c r="W142" s="108">
        <v>318</v>
      </c>
      <c r="X142" s="108">
        <v>309</v>
      </c>
      <c r="Y142" s="108">
        <v>313</v>
      </c>
      <c r="Z142" s="60"/>
    </row>
    <row r="143" spans="1:26" s="98" customFormat="1" ht="12.75" customHeight="1" x14ac:dyDescent="0.2">
      <c r="A143" s="98" t="s">
        <v>688</v>
      </c>
      <c r="B143" s="63">
        <v>3430</v>
      </c>
      <c r="C143" s="57" t="s">
        <v>293</v>
      </c>
      <c r="D143" s="108">
        <v>1164</v>
      </c>
      <c r="E143" s="108">
        <v>1179</v>
      </c>
      <c r="F143" s="108">
        <v>1178</v>
      </c>
      <c r="G143" s="108">
        <v>1119</v>
      </c>
      <c r="H143" s="108">
        <v>1098</v>
      </c>
      <c r="I143" s="108">
        <v>1069</v>
      </c>
      <c r="J143" s="108">
        <v>1040</v>
      </c>
      <c r="K143" s="108">
        <v>1102</v>
      </c>
      <c r="L143" s="108">
        <v>1194</v>
      </c>
      <c r="M143" s="108">
        <v>1263</v>
      </c>
      <c r="N143" s="108">
        <v>1323</v>
      </c>
      <c r="O143" s="108">
        <v>1358</v>
      </c>
      <c r="P143" s="108">
        <v>1360</v>
      </c>
      <c r="Q143" s="108">
        <v>1335</v>
      </c>
      <c r="R143" s="108">
        <v>1327</v>
      </c>
      <c r="S143" s="108">
        <v>1332</v>
      </c>
      <c r="T143" s="108">
        <v>1303</v>
      </c>
      <c r="U143" s="108">
        <v>1269</v>
      </c>
      <c r="V143" s="108">
        <v>1237</v>
      </c>
      <c r="W143" s="108">
        <v>1216</v>
      </c>
      <c r="X143" s="108">
        <v>1203</v>
      </c>
      <c r="Y143" s="108">
        <v>1174</v>
      </c>
      <c r="Z143" s="60"/>
    </row>
    <row r="144" spans="1:26" s="98" customFormat="1" ht="12.75" customHeight="1" x14ac:dyDescent="0.2">
      <c r="A144" s="98" t="s">
        <v>688</v>
      </c>
      <c r="B144" s="63">
        <v>3511</v>
      </c>
      <c r="C144" s="57" t="s">
        <v>295</v>
      </c>
      <c r="D144" s="108">
        <v>140</v>
      </c>
      <c r="E144" s="108">
        <v>128</v>
      </c>
      <c r="F144" s="108">
        <v>130</v>
      </c>
      <c r="G144" s="108">
        <v>125</v>
      </c>
      <c r="H144" s="108">
        <v>110</v>
      </c>
      <c r="I144" s="108">
        <v>112</v>
      </c>
      <c r="J144" s="108">
        <v>113</v>
      </c>
      <c r="K144" s="108">
        <v>144</v>
      </c>
      <c r="L144" s="108">
        <v>161</v>
      </c>
      <c r="M144" s="108">
        <v>178</v>
      </c>
      <c r="N144" s="108">
        <v>208</v>
      </c>
      <c r="O144" s="108">
        <v>228</v>
      </c>
      <c r="P144" s="108">
        <v>244</v>
      </c>
      <c r="Q144" s="108">
        <v>240</v>
      </c>
      <c r="R144" s="108">
        <v>236</v>
      </c>
      <c r="S144" s="108">
        <v>243</v>
      </c>
      <c r="T144" s="108">
        <v>242</v>
      </c>
      <c r="U144" s="108">
        <v>234</v>
      </c>
      <c r="V144" s="108">
        <v>235</v>
      </c>
      <c r="W144" s="108">
        <v>229</v>
      </c>
      <c r="X144" s="108">
        <v>227</v>
      </c>
      <c r="Y144" s="108">
        <v>226</v>
      </c>
      <c r="Z144" s="60"/>
    </row>
    <row r="145" spans="1:26" s="98" customFormat="1" ht="12.75" customHeight="1" x14ac:dyDescent="0.2">
      <c r="A145" s="98" t="s">
        <v>688</v>
      </c>
      <c r="B145" s="63">
        <v>3512</v>
      </c>
      <c r="C145" s="57" t="s">
        <v>297</v>
      </c>
      <c r="D145" s="108">
        <v>45</v>
      </c>
      <c r="E145" s="108">
        <v>53</v>
      </c>
      <c r="F145" s="108">
        <v>61</v>
      </c>
      <c r="G145" s="108">
        <v>60</v>
      </c>
      <c r="H145" s="108">
        <v>64</v>
      </c>
      <c r="I145" s="108">
        <v>57</v>
      </c>
      <c r="J145" s="108">
        <v>49</v>
      </c>
      <c r="K145" s="108">
        <v>57</v>
      </c>
      <c r="L145" s="108">
        <v>73</v>
      </c>
      <c r="M145" s="108">
        <v>86</v>
      </c>
      <c r="N145" s="108">
        <v>97</v>
      </c>
      <c r="O145" s="108">
        <v>106</v>
      </c>
      <c r="P145" s="108">
        <v>107</v>
      </c>
      <c r="Q145" s="108">
        <v>114</v>
      </c>
      <c r="R145" s="108">
        <v>113</v>
      </c>
      <c r="S145" s="108">
        <v>113</v>
      </c>
      <c r="T145" s="108">
        <v>116</v>
      </c>
      <c r="U145" s="108">
        <v>112</v>
      </c>
      <c r="V145" s="108">
        <v>107</v>
      </c>
      <c r="W145" s="108">
        <v>112</v>
      </c>
      <c r="X145" s="108">
        <v>107</v>
      </c>
      <c r="Y145" s="108">
        <v>107</v>
      </c>
      <c r="Z145" s="60"/>
    </row>
    <row r="146" spans="1:26" s="98" customFormat="1" ht="12.75" customHeight="1" x14ac:dyDescent="0.2">
      <c r="A146" s="98" t="s">
        <v>688</v>
      </c>
      <c r="B146" s="63">
        <v>3520</v>
      </c>
      <c r="C146" s="57" t="s">
        <v>299</v>
      </c>
      <c r="D146" s="108">
        <v>24</v>
      </c>
      <c r="E146" s="108">
        <v>25</v>
      </c>
      <c r="F146" s="108">
        <v>20</v>
      </c>
      <c r="G146" s="108">
        <v>20</v>
      </c>
      <c r="H146" s="108">
        <v>19</v>
      </c>
      <c r="I146" s="108">
        <v>16</v>
      </c>
      <c r="J146" s="108">
        <v>17</v>
      </c>
      <c r="K146" s="108">
        <v>16</v>
      </c>
      <c r="L146" s="108">
        <v>15</v>
      </c>
      <c r="M146" s="108">
        <v>17</v>
      </c>
      <c r="N146" s="108">
        <v>18</v>
      </c>
      <c r="O146" s="108">
        <v>19</v>
      </c>
      <c r="P146" s="108">
        <v>21</v>
      </c>
      <c r="Q146" s="108">
        <v>23</v>
      </c>
      <c r="R146" s="108">
        <v>22</v>
      </c>
      <c r="S146" s="108">
        <v>22</v>
      </c>
      <c r="T146" s="108">
        <v>22</v>
      </c>
      <c r="U146" s="108">
        <v>22</v>
      </c>
      <c r="V146" s="108">
        <v>22</v>
      </c>
      <c r="W146" s="108">
        <v>22</v>
      </c>
      <c r="X146" s="108">
        <v>22</v>
      </c>
      <c r="Y146" s="108">
        <v>21</v>
      </c>
      <c r="Z146" s="60"/>
    </row>
    <row r="147" spans="1:26" s="98" customFormat="1" ht="12.75" customHeight="1" x14ac:dyDescent="0.2">
      <c r="A147" s="98" t="s">
        <v>688</v>
      </c>
      <c r="B147" s="63">
        <v>3530</v>
      </c>
      <c r="C147" s="57" t="s">
        <v>649</v>
      </c>
      <c r="D147" s="108">
        <v>18</v>
      </c>
      <c r="E147" s="108">
        <v>19</v>
      </c>
      <c r="F147" s="108">
        <v>21</v>
      </c>
      <c r="G147" s="108">
        <v>22</v>
      </c>
      <c r="H147" s="108">
        <v>21</v>
      </c>
      <c r="I147" s="108">
        <v>22</v>
      </c>
      <c r="J147" s="108">
        <v>22</v>
      </c>
      <c r="K147" s="108">
        <v>23</v>
      </c>
      <c r="L147" s="108">
        <v>25</v>
      </c>
      <c r="M147" s="108">
        <v>26</v>
      </c>
      <c r="N147" s="108">
        <v>28</v>
      </c>
      <c r="O147" s="108">
        <v>28</v>
      </c>
      <c r="P147" s="108">
        <v>30</v>
      </c>
      <c r="Q147" s="108">
        <v>31</v>
      </c>
      <c r="R147" s="108">
        <v>29</v>
      </c>
      <c r="S147" s="108">
        <v>32</v>
      </c>
      <c r="T147" s="108">
        <v>38</v>
      </c>
      <c r="U147" s="108">
        <v>37</v>
      </c>
      <c r="V147" s="108">
        <v>37</v>
      </c>
      <c r="W147" s="108">
        <v>40</v>
      </c>
      <c r="X147" s="108">
        <v>42</v>
      </c>
      <c r="Y147" s="108">
        <v>43</v>
      </c>
      <c r="Z147" s="60"/>
    </row>
    <row r="148" spans="1:26" s="98" customFormat="1" ht="12.75" customHeight="1" x14ac:dyDescent="0.2">
      <c r="A148" s="98" t="s">
        <v>688</v>
      </c>
      <c r="B148" s="63">
        <v>3590</v>
      </c>
      <c r="C148" s="57" t="s">
        <v>303</v>
      </c>
      <c r="D148" s="108">
        <v>138</v>
      </c>
      <c r="E148" s="108">
        <v>136</v>
      </c>
      <c r="F148" s="108">
        <v>134</v>
      </c>
      <c r="G148" s="108">
        <v>132</v>
      </c>
      <c r="H148" s="108">
        <v>123</v>
      </c>
      <c r="I148" s="108">
        <v>117</v>
      </c>
      <c r="J148" s="108">
        <v>96</v>
      </c>
      <c r="K148" s="108">
        <v>96</v>
      </c>
      <c r="L148" s="108">
        <v>103</v>
      </c>
      <c r="M148" s="108">
        <v>114</v>
      </c>
      <c r="N148" s="108">
        <v>116</v>
      </c>
      <c r="O148" s="108">
        <v>124</v>
      </c>
      <c r="P148" s="108">
        <v>129</v>
      </c>
      <c r="Q148" s="108">
        <v>124</v>
      </c>
      <c r="R148" s="108">
        <v>121</v>
      </c>
      <c r="S148" s="108">
        <v>119</v>
      </c>
      <c r="T148" s="108">
        <v>115</v>
      </c>
      <c r="U148" s="108">
        <v>110</v>
      </c>
      <c r="V148" s="108">
        <v>111</v>
      </c>
      <c r="W148" s="108">
        <v>111</v>
      </c>
      <c r="X148" s="108">
        <v>109</v>
      </c>
      <c r="Y148" s="108">
        <v>106</v>
      </c>
      <c r="Z148" s="60"/>
    </row>
    <row r="149" spans="1:26" s="98" customFormat="1" ht="12.75" x14ac:dyDescent="0.2">
      <c r="A149" s="98" t="s">
        <v>688</v>
      </c>
      <c r="B149" s="63">
        <v>3599</v>
      </c>
      <c r="C149" s="57" t="s">
        <v>305</v>
      </c>
      <c r="D149" s="108">
        <v>39</v>
      </c>
      <c r="E149" s="108">
        <v>40</v>
      </c>
      <c r="F149" s="108">
        <v>39</v>
      </c>
      <c r="G149" s="108">
        <v>32</v>
      </c>
      <c r="H149" s="108">
        <v>29</v>
      </c>
      <c r="I149" s="108">
        <v>25</v>
      </c>
      <c r="J149" s="108">
        <v>24</v>
      </c>
      <c r="K149" s="108">
        <v>27</v>
      </c>
      <c r="L149" s="108">
        <v>31</v>
      </c>
      <c r="M149" s="108">
        <v>28</v>
      </c>
      <c r="N149" s="108">
        <v>28</v>
      </c>
      <c r="O149" s="108">
        <v>29</v>
      </c>
      <c r="P149" s="108">
        <v>30</v>
      </c>
      <c r="Q149" s="108">
        <v>28</v>
      </c>
      <c r="R149" s="108">
        <v>29</v>
      </c>
      <c r="S149" s="108">
        <v>30</v>
      </c>
      <c r="T149" s="108">
        <v>33</v>
      </c>
      <c r="U149" s="108">
        <v>33</v>
      </c>
      <c r="V149" s="108">
        <v>29</v>
      </c>
      <c r="W149" s="108">
        <v>30</v>
      </c>
      <c r="X149" s="108">
        <v>31</v>
      </c>
      <c r="Y149" s="108">
        <v>27</v>
      </c>
      <c r="Z149" s="60"/>
    </row>
    <row r="150" spans="1:26" s="98" customFormat="1" ht="12.75" customHeight="1" x14ac:dyDescent="0.2">
      <c r="A150" s="98" t="s">
        <v>688</v>
      </c>
      <c r="B150" s="63">
        <v>3610</v>
      </c>
      <c r="C150" s="57" t="s">
        <v>307</v>
      </c>
      <c r="D150" s="108">
        <v>1944</v>
      </c>
      <c r="E150" s="108">
        <v>1966</v>
      </c>
      <c r="F150" s="108">
        <v>1997</v>
      </c>
      <c r="G150" s="108">
        <v>1901</v>
      </c>
      <c r="H150" s="108">
        <v>1741</v>
      </c>
      <c r="I150" s="108">
        <v>1551</v>
      </c>
      <c r="J150" s="108">
        <v>1294</v>
      </c>
      <c r="K150" s="108">
        <v>1427</v>
      </c>
      <c r="L150" s="108">
        <v>1641</v>
      </c>
      <c r="M150" s="108">
        <v>1835</v>
      </c>
      <c r="N150" s="108">
        <v>2013</v>
      </c>
      <c r="O150" s="108">
        <v>2135</v>
      </c>
      <c r="P150" s="108">
        <v>2221</v>
      </c>
      <c r="Q150" s="108">
        <v>2197</v>
      </c>
      <c r="R150" s="108">
        <v>2176</v>
      </c>
      <c r="S150" s="108">
        <v>2200</v>
      </c>
      <c r="T150" s="108">
        <v>2195</v>
      </c>
      <c r="U150" s="108">
        <v>2190</v>
      </c>
      <c r="V150" s="108">
        <v>2155</v>
      </c>
      <c r="W150" s="108">
        <v>2132</v>
      </c>
      <c r="X150" s="108">
        <v>2084</v>
      </c>
      <c r="Y150" s="108">
        <v>2034</v>
      </c>
      <c r="Z150" s="60"/>
    </row>
    <row r="151" spans="1:26" s="98" customFormat="1" ht="12.75" x14ac:dyDescent="0.2">
      <c r="A151" s="98" t="s">
        <v>688</v>
      </c>
      <c r="B151" s="63">
        <v>3691</v>
      </c>
      <c r="C151" s="57" t="s">
        <v>309</v>
      </c>
      <c r="D151" s="108">
        <v>130</v>
      </c>
      <c r="E151" s="108">
        <v>135</v>
      </c>
      <c r="F151" s="108">
        <v>146</v>
      </c>
      <c r="G151" s="108">
        <v>124</v>
      </c>
      <c r="H151" s="108">
        <v>113</v>
      </c>
      <c r="I151" s="108">
        <v>103</v>
      </c>
      <c r="J151" s="108">
        <v>85</v>
      </c>
      <c r="K151" s="108">
        <v>86</v>
      </c>
      <c r="L151" s="108">
        <v>117</v>
      </c>
      <c r="M151" s="108">
        <v>126</v>
      </c>
      <c r="N151" s="108">
        <v>142</v>
      </c>
      <c r="O151" s="108">
        <v>140</v>
      </c>
      <c r="P151" s="108">
        <v>133</v>
      </c>
      <c r="Q151" s="108">
        <v>132</v>
      </c>
      <c r="R151" s="108">
        <v>128</v>
      </c>
      <c r="S151" s="108">
        <v>126</v>
      </c>
      <c r="T151" s="108">
        <v>116</v>
      </c>
      <c r="U151" s="108">
        <v>116</v>
      </c>
      <c r="V151" s="108">
        <v>111</v>
      </c>
      <c r="W151" s="108">
        <v>112</v>
      </c>
      <c r="X151" s="108">
        <v>117</v>
      </c>
      <c r="Y151" s="108">
        <v>115</v>
      </c>
      <c r="Z151" s="60"/>
    </row>
    <row r="152" spans="1:26" s="98" customFormat="1" ht="12.75" customHeight="1" x14ac:dyDescent="0.2">
      <c r="A152" s="98" t="s">
        <v>688</v>
      </c>
      <c r="B152" s="63">
        <v>3692</v>
      </c>
      <c r="C152" s="57" t="s">
        <v>311</v>
      </c>
      <c r="D152" s="108">
        <v>15</v>
      </c>
      <c r="E152" s="108">
        <v>14</v>
      </c>
      <c r="F152" s="108">
        <v>15</v>
      </c>
      <c r="G152" s="108">
        <v>14</v>
      </c>
      <c r="H152" s="108">
        <v>16</v>
      </c>
      <c r="I152" s="108">
        <v>15</v>
      </c>
      <c r="J152" s="108">
        <v>16</v>
      </c>
      <c r="K152" s="108">
        <v>18</v>
      </c>
      <c r="L152" s="108">
        <v>20</v>
      </c>
      <c r="M152" s="108">
        <v>21</v>
      </c>
      <c r="N152" s="108">
        <v>20</v>
      </c>
      <c r="O152" s="108">
        <v>23</v>
      </c>
      <c r="P152" s="108">
        <v>23</v>
      </c>
      <c r="Q152" s="108">
        <v>23</v>
      </c>
      <c r="R152" s="108">
        <v>23</v>
      </c>
      <c r="S152" s="108">
        <v>29</v>
      </c>
      <c r="T152" s="108">
        <v>28</v>
      </c>
      <c r="U152" s="108">
        <v>28</v>
      </c>
      <c r="V152" s="108">
        <v>26</v>
      </c>
      <c r="W152" s="108">
        <v>26</v>
      </c>
      <c r="X152" s="108">
        <v>25</v>
      </c>
      <c r="Y152" s="108">
        <v>25</v>
      </c>
      <c r="Z152" s="60"/>
    </row>
    <row r="153" spans="1:26" s="98" customFormat="1" ht="12.75" x14ac:dyDescent="0.2">
      <c r="A153" s="98" t="s">
        <v>688</v>
      </c>
      <c r="B153" s="63">
        <v>3693</v>
      </c>
      <c r="C153" s="57" t="s">
        <v>313</v>
      </c>
      <c r="D153" s="108">
        <v>59</v>
      </c>
      <c r="E153" s="108">
        <v>58</v>
      </c>
      <c r="F153" s="108">
        <v>57</v>
      </c>
      <c r="G153" s="108">
        <v>49</v>
      </c>
      <c r="H153" s="108">
        <v>40</v>
      </c>
      <c r="I153" s="108">
        <v>39</v>
      </c>
      <c r="J153" s="108">
        <v>35</v>
      </c>
      <c r="K153" s="108">
        <v>40</v>
      </c>
      <c r="L153" s="108">
        <v>50</v>
      </c>
      <c r="M153" s="108">
        <v>50</v>
      </c>
      <c r="N153" s="108">
        <v>59</v>
      </c>
      <c r="O153" s="108">
        <v>62</v>
      </c>
      <c r="P153" s="108">
        <v>58</v>
      </c>
      <c r="Q153" s="108">
        <v>63</v>
      </c>
      <c r="R153" s="108">
        <v>67</v>
      </c>
      <c r="S153" s="108">
        <v>71</v>
      </c>
      <c r="T153" s="108">
        <v>73</v>
      </c>
      <c r="U153" s="108">
        <v>73</v>
      </c>
      <c r="V153" s="108">
        <v>71</v>
      </c>
      <c r="W153" s="108">
        <v>74</v>
      </c>
      <c r="X153" s="108">
        <v>68</v>
      </c>
      <c r="Y153" s="108">
        <v>66</v>
      </c>
      <c r="Z153" s="60"/>
    </row>
    <row r="154" spans="1:26" s="98" customFormat="1" ht="12.75" x14ac:dyDescent="0.2">
      <c r="A154" s="98" t="s">
        <v>688</v>
      </c>
      <c r="B154" s="63">
        <v>3694</v>
      </c>
      <c r="C154" s="57" t="s">
        <v>315</v>
      </c>
      <c r="D154" s="108">
        <v>58</v>
      </c>
      <c r="E154" s="108">
        <v>61</v>
      </c>
      <c r="F154" s="108">
        <v>52</v>
      </c>
      <c r="G154" s="108">
        <v>48</v>
      </c>
      <c r="H154" s="108">
        <v>50</v>
      </c>
      <c r="I154" s="108">
        <v>44</v>
      </c>
      <c r="J154" s="108">
        <v>42</v>
      </c>
      <c r="K154" s="108">
        <v>48</v>
      </c>
      <c r="L154" s="108">
        <v>64</v>
      </c>
      <c r="M154" s="108">
        <v>71</v>
      </c>
      <c r="N154" s="108">
        <v>80</v>
      </c>
      <c r="O154" s="108">
        <v>83</v>
      </c>
      <c r="P154" s="108">
        <v>87</v>
      </c>
      <c r="Q154" s="108">
        <v>90</v>
      </c>
      <c r="R154" s="108">
        <v>91</v>
      </c>
      <c r="S154" s="108">
        <v>92</v>
      </c>
      <c r="T154" s="108">
        <v>92</v>
      </c>
      <c r="U154" s="108">
        <v>98</v>
      </c>
      <c r="V154" s="108">
        <v>97</v>
      </c>
      <c r="W154" s="108">
        <v>96</v>
      </c>
      <c r="X154" s="108">
        <v>95</v>
      </c>
      <c r="Y154" s="108">
        <v>96</v>
      </c>
      <c r="Z154" s="60"/>
    </row>
    <row r="155" spans="1:26" s="98" customFormat="1" ht="12.75" x14ac:dyDescent="0.2">
      <c r="A155" s="98" t="s">
        <v>688</v>
      </c>
      <c r="B155" s="63">
        <v>3699</v>
      </c>
      <c r="C155" s="57" t="s">
        <v>317</v>
      </c>
      <c r="D155" s="108">
        <v>1208</v>
      </c>
      <c r="E155" s="108">
        <v>1142</v>
      </c>
      <c r="F155" s="108">
        <v>1137</v>
      </c>
      <c r="G155" s="108">
        <v>1010</v>
      </c>
      <c r="H155" s="108">
        <v>928</v>
      </c>
      <c r="I155" s="108">
        <v>836</v>
      </c>
      <c r="J155" s="108">
        <v>738</v>
      </c>
      <c r="K155" s="108">
        <v>778</v>
      </c>
      <c r="L155" s="108">
        <v>848</v>
      </c>
      <c r="M155" s="108">
        <v>913</v>
      </c>
      <c r="N155" s="108">
        <v>963</v>
      </c>
      <c r="O155" s="108">
        <v>994</v>
      </c>
      <c r="P155" s="108">
        <v>1002</v>
      </c>
      <c r="Q155" s="108">
        <v>978</v>
      </c>
      <c r="R155" s="108">
        <v>983</v>
      </c>
      <c r="S155" s="108">
        <v>958</v>
      </c>
      <c r="T155" s="108">
        <v>951</v>
      </c>
      <c r="U155" s="108">
        <v>945</v>
      </c>
      <c r="V155" s="108">
        <v>946</v>
      </c>
      <c r="W155" s="108">
        <v>947</v>
      </c>
      <c r="X155" s="108">
        <v>930</v>
      </c>
      <c r="Y155" s="108">
        <v>916</v>
      </c>
      <c r="Z155" s="60"/>
    </row>
    <row r="156" spans="1:26" s="98" customFormat="1" ht="12.75" x14ac:dyDescent="0.2">
      <c r="A156" s="98" t="s">
        <v>688</v>
      </c>
      <c r="B156" s="63">
        <v>3710</v>
      </c>
      <c r="C156" s="57" t="s">
        <v>319</v>
      </c>
      <c r="D156" s="108">
        <v>34</v>
      </c>
      <c r="E156" s="108">
        <v>36</v>
      </c>
      <c r="F156" s="108">
        <v>33</v>
      </c>
      <c r="G156" s="108">
        <v>35</v>
      </c>
      <c r="H156" s="108">
        <v>38</v>
      </c>
      <c r="I156" s="108">
        <v>37</v>
      </c>
      <c r="J156" s="108">
        <v>41</v>
      </c>
      <c r="K156" s="108">
        <v>45</v>
      </c>
      <c r="L156" s="108">
        <v>53</v>
      </c>
      <c r="M156" s="108">
        <v>60</v>
      </c>
      <c r="N156" s="108">
        <v>62</v>
      </c>
      <c r="O156" s="108">
        <v>72</v>
      </c>
      <c r="P156" s="108">
        <v>75</v>
      </c>
      <c r="Q156" s="108">
        <v>73</v>
      </c>
      <c r="R156" s="108">
        <v>79</v>
      </c>
      <c r="S156" s="108">
        <v>83</v>
      </c>
      <c r="T156" s="108">
        <v>88</v>
      </c>
      <c r="U156" s="108">
        <v>88</v>
      </c>
      <c r="V156" s="108">
        <v>87</v>
      </c>
      <c r="W156" s="108">
        <v>97</v>
      </c>
      <c r="X156" s="108">
        <v>90</v>
      </c>
      <c r="Y156" s="108">
        <v>86</v>
      </c>
      <c r="Z156" s="60"/>
    </row>
    <row r="157" spans="1:26" s="98" customFormat="1" ht="12.75" x14ac:dyDescent="0.2">
      <c r="A157" s="98" t="s">
        <v>688</v>
      </c>
      <c r="B157" s="63">
        <v>3720</v>
      </c>
      <c r="C157" s="57" t="s">
        <v>321</v>
      </c>
      <c r="D157" s="108">
        <v>37</v>
      </c>
      <c r="E157" s="108">
        <v>41</v>
      </c>
      <c r="F157" s="108">
        <v>44</v>
      </c>
      <c r="G157" s="108">
        <v>47</v>
      </c>
      <c r="H157" s="108">
        <v>53</v>
      </c>
      <c r="I157" s="108">
        <v>52</v>
      </c>
      <c r="J157" s="108">
        <v>59</v>
      </c>
      <c r="K157" s="108">
        <v>69</v>
      </c>
      <c r="L157" s="108">
        <v>77</v>
      </c>
      <c r="M157" s="108">
        <v>100</v>
      </c>
      <c r="N157" s="108">
        <v>114</v>
      </c>
      <c r="O157" s="108">
        <v>140</v>
      </c>
      <c r="P157" s="108">
        <v>153</v>
      </c>
      <c r="Q157" s="108">
        <v>146</v>
      </c>
      <c r="R157" s="108">
        <v>149</v>
      </c>
      <c r="S157" s="108">
        <v>144</v>
      </c>
      <c r="T157" s="108">
        <v>145</v>
      </c>
      <c r="U157" s="108">
        <v>155</v>
      </c>
      <c r="V157" s="108">
        <v>156</v>
      </c>
      <c r="W157" s="108">
        <v>158</v>
      </c>
      <c r="X157" s="108">
        <v>150</v>
      </c>
      <c r="Y157" s="108">
        <v>134</v>
      </c>
      <c r="Z157" s="60"/>
    </row>
    <row r="158" spans="1:26" s="98" customFormat="1" ht="12.75" x14ac:dyDescent="0.2">
      <c r="B158" s="63">
        <v>4011</v>
      </c>
      <c r="C158" s="57" t="s">
        <v>324</v>
      </c>
      <c r="D158" s="108">
        <v>49</v>
      </c>
      <c r="E158" s="108">
        <v>52</v>
      </c>
      <c r="F158" s="108">
        <v>53</v>
      </c>
      <c r="G158" s="108">
        <v>60</v>
      </c>
      <c r="H158" s="108">
        <v>56</v>
      </c>
      <c r="I158" s="108">
        <v>58</v>
      </c>
      <c r="J158" s="108">
        <v>57</v>
      </c>
      <c r="K158" s="108">
        <v>54</v>
      </c>
      <c r="L158" s="108">
        <v>54</v>
      </c>
      <c r="M158" s="108">
        <v>53</v>
      </c>
      <c r="N158" s="108">
        <v>54</v>
      </c>
      <c r="O158" s="108">
        <v>54</v>
      </c>
      <c r="P158" s="108">
        <v>62</v>
      </c>
      <c r="Q158" s="108">
        <v>61</v>
      </c>
      <c r="R158" s="108">
        <v>67</v>
      </c>
      <c r="S158" s="108">
        <v>75</v>
      </c>
      <c r="T158" s="108">
        <v>81</v>
      </c>
      <c r="U158" s="108">
        <v>83</v>
      </c>
      <c r="V158" s="108">
        <v>86</v>
      </c>
      <c r="W158" s="108">
        <v>87</v>
      </c>
      <c r="X158" s="108">
        <v>92</v>
      </c>
      <c r="Y158" s="108">
        <v>108</v>
      </c>
      <c r="Z158" s="60"/>
    </row>
    <row r="159" spans="1:26" s="98" customFormat="1" ht="12.75" x14ac:dyDescent="0.2">
      <c r="B159" s="63">
        <v>4012</v>
      </c>
      <c r="C159" s="57" t="s">
        <v>326</v>
      </c>
      <c r="D159" s="108">
        <v>8</v>
      </c>
      <c r="E159" s="108">
        <v>10</v>
      </c>
      <c r="F159" s="108">
        <v>9</v>
      </c>
      <c r="G159" s="108">
        <v>9</v>
      </c>
      <c r="H159" s="108">
        <v>9</v>
      </c>
      <c r="I159" s="108">
        <v>11</v>
      </c>
      <c r="J159" s="108">
        <v>12</v>
      </c>
      <c r="K159" s="108">
        <v>11</v>
      </c>
      <c r="L159" s="108">
        <v>10</v>
      </c>
      <c r="M159" s="108">
        <v>10</v>
      </c>
      <c r="N159" s="108">
        <v>11</v>
      </c>
      <c r="O159" s="108">
        <v>10</v>
      </c>
      <c r="P159" s="108">
        <v>10</v>
      </c>
      <c r="Q159" s="108">
        <v>10</v>
      </c>
      <c r="R159" s="108">
        <v>10</v>
      </c>
      <c r="S159" s="108">
        <v>11</v>
      </c>
      <c r="T159" s="108">
        <v>10</v>
      </c>
      <c r="U159" s="108">
        <v>10</v>
      </c>
      <c r="V159" s="108">
        <v>10</v>
      </c>
      <c r="W159" s="108">
        <v>10</v>
      </c>
      <c r="X159" s="108">
        <v>11</v>
      </c>
      <c r="Y159" s="108">
        <v>10</v>
      </c>
      <c r="Z159" s="60"/>
    </row>
    <row r="160" spans="1:26" s="98" customFormat="1" ht="12.75" x14ac:dyDescent="0.2">
      <c r="B160" s="63">
        <v>4013</v>
      </c>
      <c r="C160" s="57" t="s">
        <v>328</v>
      </c>
      <c r="D160" s="108">
        <v>581</v>
      </c>
      <c r="E160" s="108">
        <v>577</v>
      </c>
      <c r="F160" s="108">
        <v>576</v>
      </c>
      <c r="G160" s="108">
        <v>585</v>
      </c>
      <c r="H160" s="108">
        <v>582</v>
      </c>
      <c r="I160" s="108">
        <v>583</v>
      </c>
      <c r="J160" s="108">
        <v>583</v>
      </c>
      <c r="K160" s="108">
        <v>583</v>
      </c>
      <c r="L160" s="108">
        <v>582</v>
      </c>
      <c r="M160" s="108">
        <v>583</v>
      </c>
      <c r="N160" s="108">
        <v>582</v>
      </c>
      <c r="O160" s="108">
        <v>582</v>
      </c>
      <c r="P160" s="108">
        <v>581</v>
      </c>
      <c r="Q160" s="108">
        <v>581</v>
      </c>
      <c r="R160" s="108">
        <v>578</v>
      </c>
      <c r="S160" s="108">
        <v>578</v>
      </c>
      <c r="T160" s="108">
        <v>577</v>
      </c>
      <c r="U160" s="108">
        <v>577</v>
      </c>
      <c r="V160" s="108">
        <v>575</v>
      </c>
      <c r="W160" s="108">
        <v>577</v>
      </c>
      <c r="X160" s="108">
        <v>577</v>
      </c>
      <c r="Y160" s="108">
        <v>576</v>
      </c>
      <c r="Z160" s="60"/>
    </row>
    <row r="161" spans="2:26" s="98" customFormat="1" ht="12.75" x14ac:dyDescent="0.2">
      <c r="B161" s="63">
        <v>4020</v>
      </c>
      <c r="C161" s="57" t="s">
        <v>330</v>
      </c>
      <c r="D161" s="108" t="s">
        <v>645</v>
      </c>
      <c r="E161" s="108" t="s">
        <v>645</v>
      </c>
      <c r="F161" s="108" t="s">
        <v>645</v>
      </c>
      <c r="G161" s="108" t="s">
        <v>645</v>
      </c>
      <c r="H161" s="108" t="s">
        <v>645</v>
      </c>
      <c r="I161" s="108" t="s">
        <v>645</v>
      </c>
      <c r="J161" s="108" t="s">
        <v>645</v>
      </c>
      <c r="K161" s="108" t="s">
        <v>645</v>
      </c>
      <c r="L161" s="108" t="s">
        <v>645</v>
      </c>
      <c r="M161" s="108" t="s">
        <v>645</v>
      </c>
      <c r="N161" s="108" t="s">
        <v>645</v>
      </c>
      <c r="O161" s="108" t="s">
        <v>645</v>
      </c>
      <c r="P161" s="108" t="s">
        <v>645</v>
      </c>
      <c r="Q161" s="108" t="s">
        <v>645</v>
      </c>
      <c r="R161" s="108" t="s">
        <v>645</v>
      </c>
      <c r="S161" s="108" t="s">
        <v>645</v>
      </c>
      <c r="T161" s="108" t="s">
        <v>645</v>
      </c>
      <c r="U161" s="108" t="s">
        <v>645</v>
      </c>
      <c r="V161" s="108" t="s">
        <v>645</v>
      </c>
      <c r="W161" s="108" t="s">
        <v>645</v>
      </c>
      <c r="X161" s="108" t="s">
        <v>645</v>
      </c>
      <c r="Y161" s="108" t="s">
        <v>645</v>
      </c>
      <c r="Z161" s="60"/>
    </row>
    <row r="162" spans="2:26" s="98" customFormat="1" ht="12.75" x14ac:dyDescent="0.2">
      <c r="B162" s="63">
        <v>4030</v>
      </c>
      <c r="C162" s="57" t="s">
        <v>684</v>
      </c>
      <c r="D162" s="108" t="s">
        <v>645</v>
      </c>
      <c r="E162" s="108" t="s">
        <v>645</v>
      </c>
      <c r="F162" s="108" t="s">
        <v>645</v>
      </c>
      <c r="G162" s="108" t="s">
        <v>645</v>
      </c>
      <c r="H162" s="108" t="s">
        <v>645</v>
      </c>
      <c r="I162" s="108" t="s">
        <v>645</v>
      </c>
      <c r="J162" s="108" t="s">
        <v>645</v>
      </c>
      <c r="K162" s="108" t="s">
        <v>645</v>
      </c>
      <c r="L162" s="108" t="s">
        <v>645</v>
      </c>
      <c r="M162" s="108" t="s">
        <v>645</v>
      </c>
      <c r="N162" s="108" t="s">
        <v>645</v>
      </c>
      <c r="O162" s="108" t="s">
        <v>645</v>
      </c>
      <c r="P162" s="108" t="s">
        <v>645</v>
      </c>
      <c r="Q162" s="108" t="s">
        <v>645</v>
      </c>
      <c r="R162" s="108" t="s">
        <v>645</v>
      </c>
      <c r="S162" s="108" t="s">
        <v>645</v>
      </c>
      <c r="T162" s="108" t="s">
        <v>645</v>
      </c>
      <c r="U162" s="108" t="s">
        <v>645</v>
      </c>
      <c r="V162" s="108" t="s">
        <v>645</v>
      </c>
      <c r="W162" s="108" t="s">
        <v>645</v>
      </c>
      <c r="X162" s="108" t="s">
        <v>645</v>
      </c>
      <c r="Y162" s="108" t="s">
        <v>645</v>
      </c>
      <c r="Z162" s="60"/>
    </row>
    <row r="163" spans="2:26" s="98" customFormat="1" ht="12.75" x14ac:dyDescent="0.2">
      <c r="B163" s="63">
        <v>4100</v>
      </c>
      <c r="C163" s="57" t="s">
        <v>334</v>
      </c>
      <c r="D163" s="108">
        <v>372</v>
      </c>
      <c r="E163" s="108">
        <v>376</v>
      </c>
      <c r="F163" s="108">
        <v>393</v>
      </c>
      <c r="G163" s="108">
        <v>399</v>
      </c>
      <c r="H163" s="108">
        <v>401</v>
      </c>
      <c r="I163" s="108">
        <v>407</v>
      </c>
      <c r="J163" s="108">
        <v>402</v>
      </c>
      <c r="K163" s="108">
        <v>408</v>
      </c>
      <c r="L163" s="108">
        <v>408</v>
      </c>
      <c r="M163" s="108">
        <v>419</v>
      </c>
      <c r="N163" s="108">
        <v>425</v>
      </c>
      <c r="O163" s="108">
        <v>425</v>
      </c>
      <c r="P163" s="108">
        <v>424</v>
      </c>
      <c r="Q163" s="108">
        <v>418</v>
      </c>
      <c r="R163" s="108">
        <v>429</v>
      </c>
      <c r="S163" s="108">
        <v>428</v>
      </c>
      <c r="T163" s="108">
        <v>419</v>
      </c>
      <c r="U163" s="108">
        <v>423</v>
      </c>
      <c r="V163" s="108">
        <v>406</v>
      </c>
      <c r="W163" s="108">
        <v>409</v>
      </c>
      <c r="X163" s="108">
        <v>409</v>
      </c>
      <c r="Y163" s="108">
        <v>400</v>
      </c>
      <c r="Z163" s="60"/>
    </row>
    <row r="164" spans="2:26" s="98" customFormat="1" ht="12.75" x14ac:dyDescent="0.2">
      <c r="B164" s="63">
        <v>4511</v>
      </c>
      <c r="C164" s="57" t="s">
        <v>650</v>
      </c>
      <c r="D164" s="108">
        <v>40</v>
      </c>
      <c r="E164" s="108">
        <v>47</v>
      </c>
      <c r="F164" s="108">
        <v>49</v>
      </c>
      <c r="G164" s="108">
        <v>58</v>
      </c>
      <c r="H164" s="108">
        <v>56</v>
      </c>
      <c r="I164" s="108">
        <v>50</v>
      </c>
      <c r="J164" s="108">
        <v>41</v>
      </c>
      <c r="K164" s="108">
        <v>58</v>
      </c>
      <c r="L164" s="108">
        <v>66</v>
      </c>
      <c r="M164" s="108">
        <v>82</v>
      </c>
      <c r="N164" s="108">
        <v>87</v>
      </c>
      <c r="O164" s="108">
        <v>102</v>
      </c>
      <c r="P164" s="108">
        <v>108</v>
      </c>
      <c r="Q164" s="108">
        <v>109</v>
      </c>
      <c r="R164" s="108">
        <v>113</v>
      </c>
      <c r="S164" s="108">
        <v>122</v>
      </c>
      <c r="T164" s="108">
        <v>121</v>
      </c>
      <c r="U164" s="108">
        <v>115</v>
      </c>
      <c r="V164" s="108">
        <v>107</v>
      </c>
      <c r="W164" s="108">
        <v>107</v>
      </c>
      <c r="X164" s="108">
        <v>105</v>
      </c>
      <c r="Y164" s="108">
        <v>97</v>
      </c>
      <c r="Z164" s="60"/>
    </row>
    <row r="165" spans="2:26" s="98" customFormat="1" ht="12.75" x14ac:dyDescent="0.2">
      <c r="B165" s="63">
        <v>4512</v>
      </c>
      <c r="C165" s="57" t="s">
        <v>339</v>
      </c>
      <c r="D165" s="108">
        <v>31</v>
      </c>
      <c r="E165" s="108">
        <v>31</v>
      </c>
      <c r="F165" s="108">
        <v>30</v>
      </c>
      <c r="G165" s="108">
        <v>33</v>
      </c>
      <c r="H165" s="108">
        <v>42</v>
      </c>
      <c r="I165" s="108">
        <v>39</v>
      </c>
      <c r="J165" s="108">
        <v>39</v>
      </c>
      <c r="K165" s="108">
        <v>40</v>
      </c>
      <c r="L165" s="108">
        <v>51</v>
      </c>
      <c r="M165" s="108">
        <v>59</v>
      </c>
      <c r="N165" s="108">
        <v>63</v>
      </c>
      <c r="O165" s="108">
        <v>76</v>
      </c>
      <c r="P165" s="108">
        <v>81</v>
      </c>
      <c r="Q165" s="108">
        <v>75</v>
      </c>
      <c r="R165" s="108">
        <v>72</v>
      </c>
      <c r="S165" s="108">
        <v>84</v>
      </c>
      <c r="T165" s="108">
        <v>83</v>
      </c>
      <c r="U165" s="108">
        <v>81</v>
      </c>
      <c r="V165" s="108">
        <v>80</v>
      </c>
      <c r="W165" s="108">
        <v>81</v>
      </c>
      <c r="X165" s="108">
        <v>82</v>
      </c>
      <c r="Y165" s="108">
        <v>81</v>
      </c>
      <c r="Z165" s="60"/>
    </row>
    <row r="166" spans="2:26" s="98" customFormat="1" ht="12.75" x14ac:dyDescent="0.2">
      <c r="B166" s="63">
        <v>4519</v>
      </c>
      <c r="C166" s="57" t="s">
        <v>341</v>
      </c>
      <c r="D166" s="108">
        <v>330</v>
      </c>
      <c r="E166" s="108">
        <v>377</v>
      </c>
      <c r="F166" s="108">
        <v>410</v>
      </c>
      <c r="G166" s="108">
        <v>416</v>
      </c>
      <c r="H166" s="108">
        <v>411</v>
      </c>
      <c r="I166" s="108">
        <v>383</v>
      </c>
      <c r="J166" s="108">
        <v>343</v>
      </c>
      <c r="K166" s="108">
        <v>394</v>
      </c>
      <c r="L166" s="108">
        <v>471</v>
      </c>
      <c r="M166" s="108">
        <v>565</v>
      </c>
      <c r="N166" s="108">
        <v>643</v>
      </c>
      <c r="O166" s="108">
        <v>708</v>
      </c>
      <c r="P166" s="108">
        <v>752</v>
      </c>
      <c r="Q166" s="108">
        <v>762</v>
      </c>
      <c r="R166" s="108">
        <v>795</v>
      </c>
      <c r="S166" s="108">
        <v>849</v>
      </c>
      <c r="T166" s="108">
        <v>857</v>
      </c>
      <c r="U166" s="108">
        <v>877</v>
      </c>
      <c r="V166" s="108">
        <v>865</v>
      </c>
      <c r="W166" s="108">
        <v>843</v>
      </c>
      <c r="X166" s="108">
        <v>830</v>
      </c>
      <c r="Y166" s="108">
        <v>860</v>
      </c>
      <c r="Z166" s="60"/>
    </row>
    <row r="167" spans="2:26" s="98" customFormat="1" ht="12.75" x14ac:dyDescent="0.2">
      <c r="B167" s="63">
        <v>4520</v>
      </c>
      <c r="C167" s="57" t="s">
        <v>343</v>
      </c>
      <c r="D167" s="108">
        <v>8947</v>
      </c>
      <c r="E167" s="108">
        <v>9579</v>
      </c>
      <c r="F167" s="108">
        <v>10278</v>
      </c>
      <c r="G167" s="108">
        <v>10258</v>
      </c>
      <c r="H167" s="108">
        <v>10085</v>
      </c>
      <c r="I167" s="108">
        <v>8781</v>
      </c>
      <c r="J167" s="108">
        <v>7470</v>
      </c>
      <c r="K167" s="108">
        <v>8867</v>
      </c>
      <c r="L167" s="108">
        <v>10687</v>
      </c>
      <c r="M167" s="108">
        <v>12747</v>
      </c>
      <c r="N167" s="108">
        <v>14764</v>
      </c>
      <c r="O167" s="108">
        <v>16498</v>
      </c>
      <c r="P167" s="108">
        <v>17580</v>
      </c>
      <c r="Q167" s="108">
        <v>17191</v>
      </c>
      <c r="R167" s="108">
        <v>17720</v>
      </c>
      <c r="S167" s="108">
        <v>18818</v>
      </c>
      <c r="T167" s="108">
        <v>18761</v>
      </c>
      <c r="U167" s="108">
        <v>19072</v>
      </c>
      <c r="V167" s="108">
        <v>19207</v>
      </c>
      <c r="W167" s="108">
        <v>19178</v>
      </c>
      <c r="X167" s="108">
        <v>18936</v>
      </c>
      <c r="Y167" s="108">
        <v>19392</v>
      </c>
      <c r="Z167" s="60"/>
    </row>
    <row r="168" spans="2:26" s="98" customFormat="1" ht="12.75" x14ac:dyDescent="0.2">
      <c r="B168" s="63">
        <v>4531</v>
      </c>
      <c r="C168" s="57" t="s">
        <v>345</v>
      </c>
      <c r="D168" s="108">
        <v>958</v>
      </c>
      <c r="E168" s="108">
        <v>1066</v>
      </c>
      <c r="F168" s="108">
        <v>1193</v>
      </c>
      <c r="G168" s="108">
        <v>1205</v>
      </c>
      <c r="H168" s="108">
        <v>1183</v>
      </c>
      <c r="I168" s="108">
        <v>1114</v>
      </c>
      <c r="J168" s="108">
        <v>985</v>
      </c>
      <c r="K168" s="108">
        <v>1100</v>
      </c>
      <c r="L168" s="108">
        <v>1360</v>
      </c>
      <c r="M168" s="108">
        <v>1615</v>
      </c>
      <c r="N168" s="108">
        <v>1852</v>
      </c>
      <c r="O168" s="108">
        <v>2014</v>
      </c>
      <c r="P168" s="108">
        <v>2156</v>
      </c>
      <c r="Q168" s="108">
        <v>2208</v>
      </c>
      <c r="R168" s="108">
        <v>2249</v>
      </c>
      <c r="S168" s="108">
        <v>2335</v>
      </c>
      <c r="T168" s="108">
        <v>2378</v>
      </c>
      <c r="U168" s="108">
        <v>2383</v>
      </c>
      <c r="V168" s="108">
        <v>2410</v>
      </c>
      <c r="W168" s="108">
        <v>2449</v>
      </c>
      <c r="X168" s="108">
        <v>2440</v>
      </c>
      <c r="Y168" s="108">
        <v>2468</v>
      </c>
      <c r="Z168" s="60"/>
    </row>
    <row r="169" spans="2:26" s="98" customFormat="1" ht="12.75" x14ac:dyDescent="0.2">
      <c r="B169" s="63">
        <v>4532</v>
      </c>
      <c r="C169" s="57" t="s">
        <v>347</v>
      </c>
      <c r="D169" s="108">
        <v>68</v>
      </c>
      <c r="E169" s="108">
        <v>71</v>
      </c>
      <c r="F169" s="108">
        <v>86</v>
      </c>
      <c r="G169" s="108">
        <v>78</v>
      </c>
      <c r="H169" s="108">
        <v>73</v>
      </c>
      <c r="I169" s="108">
        <v>63</v>
      </c>
      <c r="J169" s="108">
        <v>58</v>
      </c>
      <c r="K169" s="108">
        <v>65</v>
      </c>
      <c r="L169" s="108">
        <v>77</v>
      </c>
      <c r="M169" s="108">
        <v>92</v>
      </c>
      <c r="N169" s="108">
        <v>102</v>
      </c>
      <c r="O169" s="108">
        <v>108</v>
      </c>
      <c r="P169" s="108">
        <v>122</v>
      </c>
      <c r="Q169" s="108">
        <v>115</v>
      </c>
      <c r="R169" s="108">
        <v>116</v>
      </c>
      <c r="S169" s="108">
        <v>118</v>
      </c>
      <c r="T169" s="108">
        <v>126</v>
      </c>
      <c r="U169" s="108">
        <v>121</v>
      </c>
      <c r="V169" s="108">
        <v>110</v>
      </c>
      <c r="W169" s="108">
        <v>122</v>
      </c>
      <c r="X169" s="108">
        <v>111</v>
      </c>
      <c r="Y169" s="108">
        <v>105</v>
      </c>
      <c r="Z169" s="60"/>
    </row>
    <row r="170" spans="2:26" s="98" customFormat="1" ht="12.75" x14ac:dyDescent="0.2">
      <c r="B170" s="63">
        <v>4533</v>
      </c>
      <c r="C170" s="57" t="s">
        <v>349</v>
      </c>
      <c r="D170" s="108">
        <v>573</v>
      </c>
      <c r="E170" s="108">
        <v>614</v>
      </c>
      <c r="F170" s="108">
        <v>710</v>
      </c>
      <c r="G170" s="108">
        <v>716</v>
      </c>
      <c r="H170" s="108">
        <v>732</v>
      </c>
      <c r="I170" s="108">
        <v>657</v>
      </c>
      <c r="J170" s="108">
        <v>523</v>
      </c>
      <c r="K170" s="108">
        <v>636</v>
      </c>
      <c r="L170" s="108">
        <v>793</v>
      </c>
      <c r="M170" s="108">
        <v>902</v>
      </c>
      <c r="N170" s="108">
        <v>1039</v>
      </c>
      <c r="O170" s="108">
        <v>1179</v>
      </c>
      <c r="P170" s="108">
        <v>1200</v>
      </c>
      <c r="Q170" s="108">
        <v>1151</v>
      </c>
      <c r="R170" s="108">
        <v>1184</v>
      </c>
      <c r="S170" s="108">
        <v>1194</v>
      </c>
      <c r="T170" s="108">
        <v>1176</v>
      </c>
      <c r="U170" s="108">
        <v>1139</v>
      </c>
      <c r="V170" s="108">
        <v>1131</v>
      </c>
      <c r="W170" s="108">
        <v>1087</v>
      </c>
      <c r="X170" s="108">
        <v>1069</v>
      </c>
      <c r="Y170" s="108">
        <v>1071</v>
      </c>
      <c r="Z170" s="60"/>
    </row>
    <row r="171" spans="2:26" s="98" customFormat="1" ht="12.75" x14ac:dyDescent="0.2">
      <c r="B171" s="63">
        <v>4539</v>
      </c>
      <c r="C171" s="57" t="s">
        <v>351</v>
      </c>
      <c r="D171" s="108">
        <v>275</v>
      </c>
      <c r="E171" s="108">
        <v>302</v>
      </c>
      <c r="F171" s="108">
        <v>344</v>
      </c>
      <c r="G171" s="108">
        <v>384</v>
      </c>
      <c r="H171" s="108">
        <v>376</v>
      </c>
      <c r="I171" s="108">
        <v>336</v>
      </c>
      <c r="J171" s="108">
        <v>300</v>
      </c>
      <c r="K171" s="108">
        <v>343</v>
      </c>
      <c r="L171" s="108">
        <v>397</v>
      </c>
      <c r="M171" s="108">
        <v>448</v>
      </c>
      <c r="N171" s="108">
        <v>507</v>
      </c>
      <c r="O171" s="108">
        <v>536</v>
      </c>
      <c r="P171" s="108">
        <v>580</v>
      </c>
      <c r="Q171" s="108">
        <v>576</v>
      </c>
      <c r="R171" s="108">
        <v>630</v>
      </c>
      <c r="S171" s="108">
        <v>632</v>
      </c>
      <c r="T171" s="108">
        <v>651</v>
      </c>
      <c r="U171" s="108">
        <v>661</v>
      </c>
      <c r="V171" s="108">
        <v>656</v>
      </c>
      <c r="W171" s="108">
        <v>685</v>
      </c>
      <c r="X171" s="108">
        <v>645</v>
      </c>
      <c r="Y171" s="108">
        <v>659</v>
      </c>
      <c r="Z171" s="60"/>
    </row>
    <row r="172" spans="2:26" s="98" customFormat="1" ht="12.75" x14ac:dyDescent="0.2">
      <c r="B172" s="63">
        <v>4541</v>
      </c>
      <c r="C172" s="57" t="s">
        <v>353</v>
      </c>
      <c r="D172" s="108">
        <v>251</v>
      </c>
      <c r="E172" s="108">
        <v>278</v>
      </c>
      <c r="F172" s="108">
        <v>312</v>
      </c>
      <c r="G172" s="108">
        <v>288</v>
      </c>
      <c r="H172" s="108">
        <v>279</v>
      </c>
      <c r="I172" s="108">
        <v>254</v>
      </c>
      <c r="J172" s="108">
        <v>218</v>
      </c>
      <c r="K172" s="108">
        <v>260</v>
      </c>
      <c r="L172" s="108">
        <v>358</v>
      </c>
      <c r="M172" s="108">
        <v>432</v>
      </c>
      <c r="N172" s="108">
        <v>507</v>
      </c>
      <c r="O172" s="108">
        <v>589</v>
      </c>
      <c r="P172" s="108">
        <v>650</v>
      </c>
      <c r="Q172" s="108">
        <v>621</v>
      </c>
      <c r="R172" s="108">
        <v>627</v>
      </c>
      <c r="S172" s="108">
        <v>638</v>
      </c>
      <c r="T172" s="108">
        <v>596</v>
      </c>
      <c r="U172" s="108">
        <v>594</v>
      </c>
      <c r="V172" s="108">
        <v>565</v>
      </c>
      <c r="W172" s="108">
        <v>567</v>
      </c>
      <c r="X172" s="108">
        <v>573</v>
      </c>
      <c r="Y172" s="108">
        <v>578</v>
      </c>
      <c r="Z172" s="60"/>
    </row>
    <row r="173" spans="2:26" s="98" customFormat="1" ht="12.75" x14ac:dyDescent="0.2">
      <c r="B173" s="63">
        <v>4542</v>
      </c>
      <c r="C173" s="57" t="s">
        <v>355</v>
      </c>
      <c r="D173" s="108">
        <v>150</v>
      </c>
      <c r="E173" s="108">
        <v>155</v>
      </c>
      <c r="F173" s="108">
        <v>187</v>
      </c>
      <c r="G173" s="108">
        <v>164</v>
      </c>
      <c r="H173" s="108">
        <v>146</v>
      </c>
      <c r="I173" s="108">
        <v>103</v>
      </c>
      <c r="J173" s="108">
        <v>82</v>
      </c>
      <c r="K173" s="108">
        <v>111</v>
      </c>
      <c r="L173" s="108">
        <v>156</v>
      </c>
      <c r="M173" s="108">
        <v>217</v>
      </c>
      <c r="N173" s="108">
        <v>251</v>
      </c>
      <c r="O173" s="108">
        <v>287</v>
      </c>
      <c r="P173" s="108">
        <v>295</v>
      </c>
      <c r="Q173" s="108">
        <v>295</v>
      </c>
      <c r="R173" s="108">
        <v>290</v>
      </c>
      <c r="S173" s="108">
        <v>285</v>
      </c>
      <c r="T173" s="108">
        <v>309</v>
      </c>
      <c r="U173" s="108">
        <v>304</v>
      </c>
      <c r="V173" s="108">
        <v>289</v>
      </c>
      <c r="W173" s="108">
        <v>284</v>
      </c>
      <c r="X173" s="108">
        <v>273</v>
      </c>
      <c r="Y173" s="108">
        <v>265</v>
      </c>
      <c r="Z173" s="60"/>
    </row>
    <row r="174" spans="2:26" s="98" customFormat="1" ht="12.75" x14ac:dyDescent="0.2">
      <c r="B174" s="63">
        <v>4543</v>
      </c>
      <c r="C174" s="57" t="s">
        <v>357</v>
      </c>
      <c r="D174" s="108">
        <v>26</v>
      </c>
      <c r="E174" s="108">
        <v>27</v>
      </c>
      <c r="F174" s="108">
        <v>29</v>
      </c>
      <c r="G174" s="108">
        <v>32</v>
      </c>
      <c r="H174" s="108">
        <v>32</v>
      </c>
      <c r="I174" s="108">
        <v>31</v>
      </c>
      <c r="J174" s="108">
        <v>25</v>
      </c>
      <c r="K174" s="108">
        <v>31</v>
      </c>
      <c r="L174" s="108">
        <v>35</v>
      </c>
      <c r="M174" s="108">
        <v>43</v>
      </c>
      <c r="N174" s="108">
        <v>56</v>
      </c>
      <c r="O174" s="108">
        <v>67</v>
      </c>
      <c r="P174" s="108">
        <v>71</v>
      </c>
      <c r="Q174" s="108">
        <v>74</v>
      </c>
      <c r="R174" s="108">
        <v>78</v>
      </c>
      <c r="S174" s="108">
        <v>72</v>
      </c>
      <c r="T174" s="108">
        <v>68</v>
      </c>
      <c r="U174" s="108">
        <v>74</v>
      </c>
      <c r="V174" s="108">
        <v>73</v>
      </c>
      <c r="W174" s="108">
        <v>64</v>
      </c>
      <c r="X174" s="108">
        <v>71</v>
      </c>
      <c r="Y174" s="108">
        <v>66</v>
      </c>
      <c r="Z174" s="60"/>
    </row>
    <row r="175" spans="2:26" s="98" customFormat="1" ht="12.75" x14ac:dyDescent="0.2">
      <c r="B175" s="63">
        <v>4544</v>
      </c>
      <c r="C175" s="57" t="s">
        <v>359</v>
      </c>
      <c r="D175" s="108">
        <v>268</v>
      </c>
      <c r="E175" s="108">
        <v>275</v>
      </c>
      <c r="F175" s="108">
        <v>316</v>
      </c>
      <c r="G175" s="108">
        <v>278</v>
      </c>
      <c r="H175" s="108">
        <v>278</v>
      </c>
      <c r="I175" s="108">
        <v>246</v>
      </c>
      <c r="J175" s="108">
        <v>212</v>
      </c>
      <c r="K175" s="108">
        <v>260</v>
      </c>
      <c r="L175" s="108">
        <v>369</v>
      </c>
      <c r="M175" s="108">
        <v>448</v>
      </c>
      <c r="N175" s="108">
        <v>509</v>
      </c>
      <c r="O175" s="108">
        <v>544</v>
      </c>
      <c r="P175" s="108">
        <v>572</v>
      </c>
      <c r="Q175" s="108">
        <v>566</v>
      </c>
      <c r="R175" s="108">
        <v>593</v>
      </c>
      <c r="S175" s="108">
        <v>581</v>
      </c>
      <c r="T175" s="108">
        <v>578</v>
      </c>
      <c r="U175" s="108">
        <v>544</v>
      </c>
      <c r="V175" s="108">
        <v>526</v>
      </c>
      <c r="W175" s="108">
        <v>498</v>
      </c>
      <c r="X175" s="108">
        <v>480</v>
      </c>
      <c r="Y175" s="108">
        <v>460</v>
      </c>
      <c r="Z175" s="60"/>
    </row>
    <row r="176" spans="2:26" s="98" customFormat="1" ht="12.75" x14ac:dyDescent="0.2">
      <c r="B176" s="63">
        <v>4549</v>
      </c>
      <c r="C176" s="57" t="s">
        <v>361</v>
      </c>
      <c r="D176" s="108">
        <v>497</v>
      </c>
      <c r="E176" s="108">
        <v>491</v>
      </c>
      <c r="F176" s="108">
        <v>420</v>
      </c>
      <c r="G176" s="108">
        <v>275</v>
      </c>
      <c r="H176" s="108">
        <v>206</v>
      </c>
      <c r="I176" s="108">
        <v>122</v>
      </c>
      <c r="J176" s="108">
        <v>89</v>
      </c>
      <c r="K176" s="108">
        <v>120</v>
      </c>
      <c r="L176" s="108">
        <v>143</v>
      </c>
      <c r="M176" s="108">
        <v>162</v>
      </c>
      <c r="N176" s="108">
        <v>150</v>
      </c>
      <c r="O176" s="108">
        <v>137</v>
      </c>
      <c r="P176" s="108">
        <v>131</v>
      </c>
      <c r="Q176" s="108">
        <v>106</v>
      </c>
      <c r="R176" s="108">
        <v>108</v>
      </c>
      <c r="S176" s="108">
        <v>124</v>
      </c>
      <c r="T176" s="108">
        <v>107</v>
      </c>
      <c r="U176" s="108">
        <v>104</v>
      </c>
      <c r="V176" s="108">
        <v>101</v>
      </c>
      <c r="W176" s="108">
        <v>106</v>
      </c>
      <c r="X176" s="108">
        <v>109</v>
      </c>
      <c r="Y176" s="108">
        <v>113</v>
      </c>
      <c r="Z176" s="60"/>
    </row>
    <row r="177" spans="2:26" s="98" customFormat="1" ht="12.75" x14ac:dyDescent="0.2">
      <c r="B177" s="63">
        <v>4550</v>
      </c>
      <c r="C177" s="57" t="s">
        <v>363</v>
      </c>
      <c r="D177" s="108">
        <v>67</v>
      </c>
      <c r="E177" s="108">
        <v>73</v>
      </c>
      <c r="F177" s="108">
        <v>78</v>
      </c>
      <c r="G177" s="108">
        <v>86</v>
      </c>
      <c r="H177" s="108">
        <v>81</v>
      </c>
      <c r="I177" s="108">
        <v>83</v>
      </c>
      <c r="J177" s="108">
        <v>70</v>
      </c>
      <c r="K177" s="108">
        <v>83</v>
      </c>
      <c r="L177" s="108">
        <v>87</v>
      </c>
      <c r="M177" s="108">
        <v>96</v>
      </c>
      <c r="N177" s="108">
        <v>122</v>
      </c>
      <c r="O177" s="108">
        <v>131</v>
      </c>
      <c r="P177" s="108">
        <v>150</v>
      </c>
      <c r="Q177" s="108">
        <v>160</v>
      </c>
      <c r="R177" s="108">
        <v>156</v>
      </c>
      <c r="S177" s="108">
        <v>173</v>
      </c>
      <c r="T177" s="108">
        <v>186</v>
      </c>
      <c r="U177" s="108">
        <v>188</v>
      </c>
      <c r="V177" s="108">
        <v>198</v>
      </c>
      <c r="W177" s="108">
        <v>200</v>
      </c>
      <c r="X177" s="108">
        <v>202</v>
      </c>
      <c r="Y177" s="108">
        <v>211</v>
      </c>
      <c r="Z177" s="60"/>
    </row>
    <row r="178" spans="2:26" s="98" customFormat="1" ht="12.75" x14ac:dyDescent="0.2">
      <c r="B178" s="63">
        <v>5011</v>
      </c>
      <c r="C178" s="57" t="s">
        <v>366</v>
      </c>
      <c r="D178" s="108">
        <v>995</v>
      </c>
      <c r="E178" s="108">
        <v>1011</v>
      </c>
      <c r="F178" s="108">
        <v>998</v>
      </c>
      <c r="G178" s="108">
        <v>965</v>
      </c>
      <c r="H178" s="108">
        <v>896</v>
      </c>
      <c r="I178" s="108">
        <v>805</v>
      </c>
      <c r="J178" s="108">
        <v>694</v>
      </c>
      <c r="K178" s="108">
        <v>718</v>
      </c>
      <c r="L178" s="108">
        <v>735</v>
      </c>
      <c r="M178" s="108">
        <v>756</v>
      </c>
      <c r="N178" s="108">
        <v>788</v>
      </c>
      <c r="O178" s="108">
        <v>822</v>
      </c>
      <c r="P178" s="108">
        <v>858</v>
      </c>
      <c r="Q178" s="108">
        <v>874</v>
      </c>
      <c r="R178" s="108">
        <v>901</v>
      </c>
      <c r="S178" s="108">
        <v>944</v>
      </c>
      <c r="T178" s="108">
        <v>965</v>
      </c>
      <c r="U178" s="108">
        <v>956</v>
      </c>
      <c r="V178" s="108">
        <v>973</v>
      </c>
      <c r="W178" s="108">
        <v>1001</v>
      </c>
      <c r="X178" s="108">
        <v>1008</v>
      </c>
      <c r="Y178" s="108">
        <v>1055</v>
      </c>
      <c r="Z178" s="60"/>
    </row>
    <row r="179" spans="2:26" s="98" customFormat="1" ht="12.75" x14ac:dyDescent="0.2">
      <c r="B179" s="63">
        <v>5012</v>
      </c>
      <c r="C179" s="57" t="s">
        <v>368</v>
      </c>
      <c r="D179" s="108">
        <v>578</v>
      </c>
      <c r="E179" s="108">
        <v>587</v>
      </c>
      <c r="F179" s="108">
        <v>587</v>
      </c>
      <c r="G179" s="108">
        <v>549</v>
      </c>
      <c r="H179" s="108">
        <v>522</v>
      </c>
      <c r="I179" s="108">
        <v>501</v>
      </c>
      <c r="J179" s="108">
        <v>428</v>
      </c>
      <c r="K179" s="108">
        <v>440</v>
      </c>
      <c r="L179" s="108">
        <v>562</v>
      </c>
      <c r="M179" s="108">
        <v>613</v>
      </c>
      <c r="N179" s="108">
        <v>710</v>
      </c>
      <c r="O179" s="108">
        <v>771</v>
      </c>
      <c r="P179" s="108">
        <v>791</v>
      </c>
      <c r="Q179" s="108">
        <v>806</v>
      </c>
      <c r="R179" s="108">
        <v>848</v>
      </c>
      <c r="S179" s="108">
        <v>866</v>
      </c>
      <c r="T179" s="108">
        <v>871</v>
      </c>
      <c r="U179" s="108">
        <v>923</v>
      </c>
      <c r="V179" s="108">
        <v>907</v>
      </c>
      <c r="W179" s="108">
        <v>895</v>
      </c>
      <c r="X179" s="108">
        <v>876</v>
      </c>
      <c r="Y179" s="108">
        <v>856</v>
      </c>
      <c r="Z179" s="60"/>
    </row>
    <row r="180" spans="2:26" s="98" customFormat="1" ht="12.75" x14ac:dyDescent="0.2">
      <c r="B180" s="63">
        <v>5020</v>
      </c>
      <c r="C180" s="57" t="s">
        <v>370</v>
      </c>
      <c r="D180" s="108">
        <v>5456</v>
      </c>
      <c r="E180" s="108">
        <v>5537</v>
      </c>
      <c r="F180" s="108">
        <v>5684</v>
      </c>
      <c r="G180" s="108">
        <v>5149</v>
      </c>
      <c r="H180" s="108">
        <v>5107</v>
      </c>
      <c r="I180" s="108">
        <v>4830</v>
      </c>
      <c r="J180" s="108">
        <v>4483</v>
      </c>
      <c r="K180" s="108">
        <v>5118</v>
      </c>
      <c r="L180" s="108">
        <v>6543</v>
      </c>
      <c r="M180" s="108">
        <v>7320</v>
      </c>
      <c r="N180" s="108">
        <v>7986</v>
      </c>
      <c r="O180" s="108">
        <v>8650</v>
      </c>
      <c r="P180" s="108">
        <v>9193</v>
      </c>
      <c r="Q180" s="108">
        <v>9198</v>
      </c>
      <c r="R180" s="108">
        <v>9143</v>
      </c>
      <c r="S180" s="108">
        <v>9138</v>
      </c>
      <c r="T180" s="108">
        <v>9170</v>
      </c>
      <c r="U180" s="108">
        <v>9136</v>
      </c>
      <c r="V180" s="108">
        <v>8981</v>
      </c>
      <c r="W180" s="108">
        <v>8906</v>
      </c>
      <c r="X180" s="108">
        <v>8789</v>
      </c>
      <c r="Y180" s="108">
        <v>8682</v>
      </c>
      <c r="Z180" s="60"/>
    </row>
    <row r="181" spans="2:26" s="98" customFormat="1" ht="12.75" x14ac:dyDescent="0.2">
      <c r="B181" s="63">
        <v>5031</v>
      </c>
      <c r="C181" s="57" t="s">
        <v>372</v>
      </c>
      <c r="D181" s="108">
        <v>984</v>
      </c>
      <c r="E181" s="108">
        <v>1000</v>
      </c>
      <c r="F181" s="108">
        <v>1012</v>
      </c>
      <c r="G181" s="108">
        <v>1015</v>
      </c>
      <c r="H181" s="108">
        <v>1006</v>
      </c>
      <c r="I181" s="108">
        <v>1008</v>
      </c>
      <c r="J181" s="108">
        <v>977</v>
      </c>
      <c r="K181" s="108">
        <v>1102</v>
      </c>
      <c r="L181" s="108">
        <v>1221</v>
      </c>
      <c r="M181" s="108">
        <v>1302</v>
      </c>
      <c r="N181" s="108">
        <v>1382</v>
      </c>
      <c r="O181" s="108">
        <v>1459</v>
      </c>
      <c r="P181" s="108">
        <v>1518</v>
      </c>
      <c r="Q181" s="108">
        <v>1525</v>
      </c>
      <c r="R181" s="108">
        <v>1573</v>
      </c>
      <c r="S181" s="108">
        <v>1615</v>
      </c>
      <c r="T181" s="108">
        <v>1631</v>
      </c>
      <c r="U181" s="108">
        <v>1636</v>
      </c>
      <c r="V181" s="108">
        <v>1628</v>
      </c>
      <c r="W181" s="108">
        <v>1635</v>
      </c>
      <c r="X181" s="108">
        <v>1664</v>
      </c>
      <c r="Y181" s="108">
        <v>1696</v>
      </c>
      <c r="Z181" s="60"/>
    </row>
    <row r="182" spans="2:26" s="98" customFormat="1" ht="12.75" x14ac:dyDescent="0.2">
      <c r="B182" s="63">
        <v>5032</v>
      </c>
      <c r="C182" s="57" t="s">
        <v>374</v>
      </c>
      <c r="D182" s="108">
        <v>3277</v>
      </c>
      <c r="E182" s="108">
        <v>3338</v>
      </c>
      <c r="F182" s="108">
        <v>3366</v>
      </c>
      <c r="G182" s="108">
        <v>3261</v>
      </c>
      <c r="H182" s="108">
        <v>3213</v>
      </c>
      <c r="I182" s="108">
        <v>3098</v>
      </c>
      <c r="J182" s="108">
        <v>3018</v>
      </c>
      <c r="K182" s="108">
        <v>3303</v>
      </c>
      <c r="L182" s="108">
        <v>3778</v>
      </c>
      <c r="M182" s="108">
        <v>4094</v>
      </c>
      <c r="N182" s="108">
        <v>4349</v>
      </c>
      <c r="O182" s="108">
        <v>4591</v>
      </c>
      <c r="P182" s="108">
        <v>4753</v>
      </c>
      <c r="Q182" s="108">
        <v>4871</v>
      </c>
      <c r="R182" s="108">
        <v>4937</v>
      </c>
      <c r="S182" s="108">
        <v>5012</v>
      </c>
      <c r="T182" s="108">
        <v>5058</v>
      </c>
      <c r="U182" s="108">
        <v>5110</v>
      </c>
      <c r="V182" s="108">
        <v>5181</v>
      </c>
      <c r="W182" s="108">
        <v>5296</v>
      </c>
      <c r="X182" s="108">
        <v>5381</v>
      </c>
      <c r="Y182" s="108">
        <v>5415</v>
      </c>
      <c r="Z182" s="60"/>
    </row>
    <row r="183" spans="2:26" s="98" customFormat="1" ht="12.75" x14ac:dyDescent="0.2">
      <c r="B183" s="63">
        <v>5050</v>
      </c>
      <c r="C183" s="57" t="s">
        <v>376</v>
      </c>
      <c r="D183" s="108">
        <v>3595</v>
      </c>
      <c r="E183" s="108">
        <v>3692</v>
      </c>
      <c r="F183" s="108">
        <v>3818</v>
      </c>
      <c r="G183" s="108">
        <v>3894</v>
      </c>
      <c r="H183" s="108">
        <v>3864</v>
      </c>
      <c r="I183" s="108">
        <v>3756</v>
      </c>
      <c r="J183" s="108">
        <v>3609</v>
      </c>
      <c r="K183" s="108">
        <v>3715</v>
      </c>
      <c r="L183" s="108">
        <v>3809</v>
      </c>
      <c r="M183" s="108">
        <v>3796</v>
      </c>
      <c r="N183" s="108">
        <v>3767</v>
      </c>
      <c r="O183" s="108">
        <v>3726</v>
      </c>
      <c r="P183" s="108">
        <v>3764</v>
      </c>
      <c r="Q183" s="108">
        <v>3796</v>
      </c>
      <c r="R183" s="108">
        <v>3798</v>
      </c>
      <c r="S183" s="108">
        <v>3784</v>
      </c>
      <c r="T183" s="108">
        <v>3802</v>
      </c>
      <c r="U183" s="108">
        <v>3829</v>
      </c>
      <c r="V183" s="108">
        <v>3845</v>
      </c>
      <c r="W183" s="108">
        <v>3883</v>
      </c>
      <c r="X183" s="108">
        <v>3908</v>
      </c>
      <c r="Y183" s="108">
        <v>3877</v>
      </c>
      <c r="Z183" s="60"/>
    </row>
    <row r="184" spans="2:26" s="98" customFormat="1" ht="12.75" x14ac:dyDescent="0.2">
      <c r="B184" s="63">
        <v>5111</v>
      </c>
      <c r="C184" s="57" t="s">
        <v>378</v>
      </c>
      <c r="D184" s="108">
        <v>1316</v>
      </c>
      <c r="E184" s="108">
        <v>1362</v>
      </c>
      <c r="F184" s="108">
        <v>1392</v>
      </c>
      <c r="G184" s="108">
        <v>1394</v>
      </c>
      <c r="H184" s="108">
        <v>1383</v>
      </c>
      <c r="I184" s="108">
        <v>1327</v>
      </c>
      <c r="J184" s="108">
        <v>1336</v>
      </c>
      <c r="K184" s="108">
        <v>1480</v>
      </c>
      <c r="L184" s="108">
        <v>1615</v>
      </c>
      <c r="M184" s="108">
        <v>1703</v>
      </c>
      <c r="N184" s="108">
        <v>1786</v>
      </c>
      <c r="O184" s="108">
        <v>1907</v>
      </c>
      <c r="P184" s="108">
        <v>2019</v>
      </c>
      <c r="Q184" s="108">
        <v>2029</v>
      </c>
      <c r="R184" s="108">
        <v>2051</v>
      </c>
      <c r="S184" s="108">
        <v>2074</v>
      </c>
      <c r="T184" s="108">
        <v>2064</v>
      </c>
      <c r="U184" s="108">
        <v>2047</v>
      </c>
      <c r="V184" s="108">
        <v>2011</v>
      </c>
      <c r="W184" s="108">
        <v>1977</v>
      </c>
      <c r="X184" s="108">
        <v>1963</v>
      </c>
      <c r="Y184" s="108">
        <v>1914</v>
      </c>
      <c r="Z184" s="60"/>
    </row>
    <row r="185" spans="2:26" s="98" customFormat="1" ht="12.75" x14ac:dyDescent="0.2">
      <c r="B185" s="63">
        <v>5119</v>
      </c>
      <c r="C185" s="57" t="s">
        <v>380</v>
      </c>
      <c r="D185" s="108">
        <v>727</v>
      </c>
      <c r="E185" s="108">
        <v>749</v>
      </c>
      <c r="F185" s="108">
        <v>771</v>
      </c>
      <c r="G185" s="108">
        <v>796</v>
      </c>
      <c r="H185" s="108">
        <v>834</v>
      </c>
      <c r="I185" s="108">
        <v>843</v>
      </c>
      <c r="J185" s="108">
        <v>817</v>
      </c>
      <c r="K185" s="108">
        <v>928</v>
      </c>
      <c r="L185" s="108">
        <v>1017</v>
      </c>
      <c r="M185" s="108">
        <v>1111</v>
      </c>
      <c r="N185" s="108">
        <v>1215</v>
      </c>
      <c r="O185" s="108">
        <v>1262</v>
      </c>
      <c r="P185" s="108">
        <v>1321</v>
      </c>
      <c r="Q185" s="108">
        <v>1323</v>
      </c>
      <c r="R185" s="108">
        <v>1329</v>
      </c>
      <c r="S185" s="108">
        <v>1346</v>
      </c>
      <c r="T185" s="108">
        <v>1361</v>
      </c>
      <c r="U185" s="108">
        <v>1385</v>
      </c>
      <c r="V185" s="108">
        <v>1391</v>
      </c>
      <c r="W185" s="108">
        <v>1408</v>
      </c>
      <c r="X185" s="108">
        <v>1420</v>
      </c>
      <c r="Y185" s="108">
        <v>1443</v>
      </c>
      <c r="Z185" s="60"/>
    </row>
    <row r="186" spans="2:26" s="98" customFormat="1" ht="12.75" x14ac:dyDescent="0.2">
      <c r="B186" s="63">
        <v>5121</v>
      </c>
      <c r="C186" s="57" t="s">
        <v>382</v>
      </c>
      <c r="D186" s="108">
        <v>833</v>
      </c>
      <c r="E186" s="108">
        <v>803</v>
      </c>
      <c r="F186" s="108">
        <v>761</v>
      </c>
      <c r="G186" s="108">
        <v>705</v>
      </c>
      <c r="H186" s="108">
        <v>682</v>
      </c>
      <c r="I186" s="108">
        <v>649</v>
      </c>
      <c r="J186" s="108">
        <v>644</v>
      </c>
      <c r="K186" s="108">
        <v>712</v>
      </c>
      <c r="L186" s="108">
        <v>788</v>
      </c>
      <c r="M186" s="108">
        <v>831</v>
      </c>
      <c r="N186" s="108">
        <v>861</v>
      </c>
      <c r="O186" s="108">
        <v>876</v>
      </c>
      <c r="P186" s="108">
        <v>887</v>
      </c>
      <c r="Q186" s="108">
        <v>894</v>
      </c>
      <c r="R186" s="108">
        <v>887</v>
      </c>
      <c r="S186" s="108">
        <v>895</v>
      </c>
      <c r="T186" s="108">
        <v>896</v>
      </c>
      <c r="U186" s="108">
        <v>863</v>
      </c>
      <c r="V186" s="108">
        <v>859</v>
      </c>
      <c r="W186" s="108">
        <v>852</v>
      </c>
      <c r="X186" s="108">
        <v>853</v>
      </c>
      <c r="Y186" s="108">
        <v>846</v>
      </c>
      <c r="Z186" s="60"/>
    </row>
    <row r="187" spans="2:26" s="98" customFormat="1" ht="12.75" x14ac:dyDescent="0.2">
      <c r="B187" s="63">
        <v>5122</v>
      </c>
      <c r="C187" s="57" t="s">
        <v>651</v>
      </c>
      <c r="D187" s="108">
        <v>4580</v>
      </c>
      <c r="E187" s="108">
        <v>4571</v>
      </c>
      <c r="F187" s="108">
        <v>4503</v>
      </c>
      <c r="G187" s="108">
        <v>4425</v>
      </c>
      <c r="H187" s="108">
        <v>4330</v>
      </c>
      <c r="I187" s="108">
        <v>4122</v>
      </c>
      <c r="J187" s="108">
        <v>3911</v>
      </c>
      <c r="K187" s="108">
        <v>4351</v>
      </c>
      <c r="L187" s="108">
        <v>4816</v>
      </c>
      <c r="M187" s="108">
        <v>5248</v>
      </c>
      <c r="N187" s="108">
        <v>5629</v>
      </c>
      <c r="O187" s="108">
        <v>5950</v>
      </c>
      <c r="P187" s="108">
        <v>6294</v>
      </c>
      <c r="Q187" s="108">
        <v>6595</v>
      </c>
      <c r="R187" s="108">
        <v>6696</v>
      </c>
      <c r="S187" s="108">
        <v>6950</v>
      </c>
      <c r="T187" s="108">
        <v>7104</v>
      </c>
      <c r="U187" s="108">
        <v>7252</v>
      </c>
      <c r="V187" s="108">
        <v>7323</v>
      </c>
      <c r="W187" s="108">
        <v>7489</v>
      </c>
      <c r="X187" s="108">
        <v>7524</v>
      </c>
      <c r="Y187" s="108">
        <v>7467</v>
      </c>
      <c r="Z187" s="60"/>
    </row>
    <row r="188" spans="2:26" s="98" customFormat="1" ht="12.75" x14ac:dyDescent="0.2">
      <c r="B188" s="63">
        <v>5123</v>
      </c>
      <c r="C188" s="57" t="s">
        <v>386</v>
      </c>
      <c r="D188" s="108">
        <v>1118</v>
      </c>
      <c r="E188" s="108">
        <v>1101</v>
      </c>
      <c r="F188" s="108">
        <v>1052</v>
      </c>
      <c r="G188" s="108">
        <v>985</v>
      </c>
      <c r="H188" s="108">
        <v>947</v>
      </c>
      <c r="I188" s="108">
        <v>879</v>
      </c>
      <c r="J188" s="108">
        <v>825</v>
      </c>
      <c r="K188" s="108">
        <v>875</v>
      </c>
      <c r="L188" s="108">
        <v>938</v>
      </c>
      <c r="M188" s="108">
        <v>1008</v>
      </c>
      <c r="N188" s="108">
        <v>1069</v>
      </c>
      <c r="O188" s="108">
        <v>1104</v>
      </c>
      <c r="P188" s="108">
        <v>1147</v>
      </c>
      <c r="Q188" s="108">
        <v>1171</v>
      </c>
      <c r="R188" s="108">
        <v>1227</v>
      </c>
      <c r="S188" s="108">
        <v>1278</v>
      </c>
      <c r="T188" s="108">
        <v>1300</v>
      </c>
      <c r="U188" s="108">
        <v>1338</v>
      </c>
      <c r="V188" s="108">
        <v>1356</v>
      </c>
      <c r="W188" s="108">
        <v>1378</v>
      </c>
      <c r="X188" s="108">
        <v>1407</v>
      </c>
      <c r="Y188" s="108">
        <v>1434</v>
      </c>
      <c r="Z188" s="60"/>
    </row>
    <row r="189" spans="2:26" s="98" customFormat="1" ht="12.75" x14ac:dyDescent="0.2">
      <c r="B189" s="63">
        <v>5124</v>
      </c>
      <c r="C189" s="57" t="s">
        <v>652</v>
      </c>
      <c r="D189" s="108">
        <v>255</v>
      </c>
      <c r="E189" s="108">
        <v>227</v>
      </c>
      <c r="F189" s="108">
        <v>218</v>
      </c>
      <c r="G189" s="108">
        <v>196</v>
      </c>
      <c r="H189" s="108">
        <v>190</v>
      </c>
      <c r="I189" s="108">
        <v>189</v>
      </c>
      <c r="J189" s="108">
        <v>183</v>
      </c>
      <c r="K189" s="108">
        <v>180</v>
      </c>
      <c r="L189" s="108">
        <v>189</v>
      </c>
      <c r="M189" s="108">
        <v>194</v>
      </c>
      <c r="N189" s="108">
        <v>195</v>
      </c>
      <c r="O189" s="108">
        <v>196</v>
      </c>
      <c r="P189" s="108">
        <v>191</v>
      </c>
      <c r="Q189" s="108">
        <v>187</v>
      </c>
      <c r="R189" s="108">
        <v>187</v>
      </c>
      <c r="S189" s="108">
        <v>187</v>
      </c>
      <c r="T189" s="108">
        <v>190</v>
      </c>
      <c r="U189" s="108">
        <v>180</v>
      </c>
      <c r="V189" s="108">
        <v>183</v>
      </c>
      <c r="W189" s="108">
        <v>178</v>
      </c>
      <c r="X189" s="108">
        <v>178</v>
      </c>
      <c r="Y189" s="108">
        <v>177</v>
      </c>
      <c r="Z189" s="60"/>
    </row>
    <row r="190" spans="2:26" s="98" customFormat="1" ht="12.75" x14ac:dyDescent="0.2">
      <c r="B190" s="63">
        <v>5131</v>
      </c>
      <c r="C190" s="57" t="s">
        <v>653</v>
      </c>
      <c r="D190" s="108">
        <v>1760</v>
      </c>
      <c r="E190" s="108">
        <v>1694</v>
      </c>
      <c r="F190" s="108">
        <v>1614</v>
      </c>
      <c r="G190" s="108">
        <v>1471</v>
      </c>
      <c r="H190" s="108">
        <v>1416</v>
      </c>
      <c r="I190" s="108">
        <v>1335</v>
      </c>
      <c r="J190" s="108">
        <v>1224</v>
      </c>
      <c r="K190" s="108">
        <v>1405</v>
      </c>
      <c r="L190" s="108">
        <v>1666</v>
      </c>
      <c r="M190" s="108">
        <v>1797</v>
      </c>
      <c r="N190" s="108">
        <v>1923</v>
      </c>
      <c r="O190" s="108">
        <v>2039</v>
      </c>
      <c r="P190" s="108">
        <v>2175</v>
      </c>
      <c r="Q190" s="108">
        <v>2228</v>
      </c>
      <c r="R190" s="108">
        <v>2329</v>
      </c>
      <c r="S190" s="108">
        <v>2445</v>
      </c>
      <c r="T190" s="108">
        <v>2514</v>
      </c>
      <c r="U190" s="108">
        <v>2592</v>
      </c>
      <c r="V190" s="108">
        <v>2612</v>
      </c>
      <c r="W190" s="108">
        <v>2747</v>
      </c>
      <c r="X190" s="108">
        <v>2812</v>
      </c>
      <c r="Y190" s="108">
        <v>2854</v>
      </c>
      <c r="Z190" s="60"/>
    </row>
    <row r="191" spans="2:26" s="98" customFormat="1" ht="12.75" x14ac:dyDescent="0.2">
      <c r="B191" s="63">
        <v>5132</v>
      </c>
      <c r="C191" s="57" t="s">
        <v>392</v>
      </c>
      <c r="D191" s="108">
        <v>1093</v>
      </c>
      <c r="E191" s="108">
        <v>1095</v>
      </c>
      <c r="F191" s="108">
        <v>1077</v>
      </c>
      <c r="G191" s="108">
        <v>991</v>
      </c>
      <c r="H191" s="108">
        <v>966</v>
      </c>
      <c r="I191" s="108">
        <v>922</v>
      </c>
      <c r="J191" s="108">
        <v>872</v>
      </c>
      <c r="K191" s="108">
        <v>936</v>
      </c>
      <c r="L191" s="108">
        <v>1032</v>
      </c>
      <c r="M191" s="108">
        <v>1054</v>
      </c>
      <c r="N191" s="108">
        <v>1096</v>
      </c>
      <c r="O191" s="108">
        <v>1121</v>
      </c>
      <c r="P191" s="108">
        <v>1154</v>
      </c>
      <c r="Q191" s="108">
        <v>1151</v>
      </c>
      <c r="R191" s="108">
        <v>1138</v>
      </c>
      <c r="S191" s="108">
        <v>1130</v>
      </c>
      <c r="T191" s="108">
        <v>1118</v>
      </c>
      <c r="U191" s="108">
        <v>1121</v>
      </c>
      <c r="V191" s="108">
        <v>1101</v>
      </c>
      <c r="W191" s="108">
        <v>1091</v>
      </c>
      <c r="X191" s="108">
        <v>1098</v>
      </c>
      <c r="Y191" s="108">
        <v>1103</v>
      </c>
      <c r="Z191" s="60"/>
    </row>
    <row r="192" spans="2:26" s="98" customFormat="1" ht="12.75" x14ac:dyDescent="0.2">
      <c r="B192" s="63">
        <v>5133</v>
      </c>
      <c r="C192" s="57" t="s">
        <v>394</v>
      </c>
      <c r="D192" s="108">
        <v>877</v>
      </c>
      <c r="E192" s="108">
        <v>901</v>
      </c>
      <c r="F192" s="108">
        <v>927</v>
      </c>
      <c r="G192" s="108">
        <v>944</v>
      </c>
      <c r="H192" s="108">
        <v>974</v>
      </c>
      <c r="I192" s="108">
        <v>941</v>
      </c>
      <c r="J192" s="108">
        <v>963</v>
      </c>
      <c r="K192" s="108">
        <v>1078</v>
      </c>
      <c r="L192" s="108">
        <v>1218</v>
      </c>
      <c r="M192" s="108">
        <v>1328</v>
      </c>
      <c r="N192" s="108">
        <v>1399</v>
      </c>
      <c r="O192" s="108">
        <v>1445</v>
      </c>
      <c r="P192" s="108">
        <v>1515</v>
      </c>
      <c r="Q192" s="108">
        <v>1544</v>
      </c>
      <c r="R192" s="108">
        <v>1588</v>
      </c>
      <c r="S192" s="108">
        <v>1639</v>
      </c>
      <c r="T192" s="108">
        <v>1651</v>
      </c>
      <c r="U192" s="108">
        <v>1671</v>
      </c>
      <c r="V192" s="108">
        <v>1671</v>
      </c>
      <c r="W192" s="108">
        <v>1707</v>
      </c>
      <c r="X192" s="108">
        <v>1733</v>
      </c>
      <c r="Y192" s="108">
        <v>1775</v>
      </c>
      <c r="Z192" s="60"/>
    </row>
    <row r="193" spans="2:26" s="98" customFormat="1" ht="12.75" x14ac:dyDescent="0.2">
      <c r="B193" s="63">
        <v>5134</v>
      </c>
      <c r="C193" s="57" t="s">
        <v>396</v>
      </c>
      <c r="D193" s="108">
        <v>292</v>
      </c>
      <c r="E193" s="108">
        <v>296</v>
      </c>
      <c r="F193" s="108">
        <v>322</v>
      </c>
      <c r="G193" s="108">
        <v>306</v>
      </c>
      <c r="H193" s="108">
        <v>315</v>
      </c>
      <c r="I193" s="108">
        <v>305</v>
      </c>
      <c r="J193" s="108">
        <v>277</v>
      </c>
      <c r="K193" s="108">
        <v>289</v>
      </c>
      <c r="L193" s="108">
        <v>328</v>
      </c>
      <c r="M193" s="108">
        <v>352</v>
      </c>
      <c r="N193" s="108">
        <v>377</v>
      </c>
      <c r="O193" s="108">
        <v>395</v>
      </c>
      <c r="P193" s="108">
        <v>418</v>
      </c>
      <c r="Q193" s="108">
        <v>432</v>
      </c>
      <c r="R193" s="108">
        <v>447</v>
      </c>
      <c r="S193" s="108">
        <v>463</v>
      </c>
      <c r="T193" s="108">
        <v>461</v>
      </c>
      <c r="U193" s="108">
        <v>473</v>
      </c>
      <c r="V193" s="108">
        <v>466</v>
      </c>
      <c r="W193" s="108">
        <v>474</v>
      </c>
      <c r="X193" s="108">
        <v>487</v>
      </c>
      <c r="Y193" s="108">
        <v>487</v>
      </c>
      <c r="Z193" s="60"/>
    </row>
    <row r="194" spans="2:26" s="98" customFormat="1" ht="12.75" x14ac:dyDescent="0.2">
      <c r="B194" s="63">
        <v>5135</v>
      </c>
      <c r="C194" s="57" t="s">
        <v>654</v>
      </c>
      <c r="D194" s="108">
        <v>935</v>
      </c>
      <c r="E194" s="108">
        <v>947</v>
      </c>
      <c r="F194" s="108">
        <v>1006</v>
      </c>
      <c r="G194" s="108">
        <v>953</v>
      </c>
      <c r="H194" s="108">
        <v>941</v>
      </c>
      <c r="I194" s="108">
        <v>851</v>
      </c>
      <c r="J194" s="108">
        <v>766</v>
      </c>
      <c r="K194" s="108">
        <v>804</v>
      </c>
      <c r="L194" s="108">
        <v>885</v>
      </c>
      <c r="M194" s="108">
        <v>954</v>
      </c>
      <c r="N194" s="108">
        <v>1026</v>
      </c>
      <c r="O194" s="108">
        <v>1064</v>
      </c>
      <c r="P194" s="108">
        <v>1089</v>
      </c>
      <c r="Q194" s="108">
        <v>1101</v>
      </c>
      <c r="R194" s="108">
        <v>1130</v>
      </c>
      <c r="S194" s="108">
        <v>1167</v>
      </c>
      <c r="T194" s="108">
        <v>1242</v>
      </c>
      <c r="U194" s="108">
        <v>1269</v>
      </c>
      <c r="V194" s="108">
        <v>1268</v>
      </c>
      <c r="W194" s="108">
        <v>1268</v>
      </c>
      <c r="X194" s="108">
        <v>1281</v>
      </c>
      <c r="Y194" s="108">
        <v>1289</v>
      </c>
      <c r="Z194" s="60"/>
    </row>
    <row r="195" spans="2:26" s="98" customFormat="1" ht="12.75" x14ac:dyDescent="0.2">
      <c r="B195" s="63">
        <v>5139</v>
      </c>
      <c r="C195" s="57" t="s">
        <v>400</v>
      </c>
      <c r="D195" s="108">
        <v>1104</v>
      </c>
      <c r="E195" s="108">
        <v>1129</v>
      </c>
      <c r="F195" s="108">
        <v>1138</v>
      </c>
      <c r="G195" s="108">
        <v>1114</v>
      </c>
      <c r="H195" s="108">
        <v>1109</v>
      </c>
      <c r="I195" s="108">
        <v>1057</v>
      </c>
      <c r="J195" s="108">
        <v>986</v>
      </c>
      <c r="K195" s="108">
        <v>1098</v>
      </c>
      <c r="L195" s="108">
        <v>1189</v>
      </c>
      <c r="M195" s="108">
        <v>1271</v>
      </c>
      <c r="N195" s="108">
        <v>1343</v>
      </c>
      <c r="O195" s="108">
        <v>1417</v>
      </c>
      <c r="P195" s="108">
        <v>1470</v>
      </c>
      <c r="Q195" s="108">
        <v>1511</v>
      </c>
      <c r="R195" s="108">
        <v>1534</v>
      </c>
      <c r="S195" s="108">
        <v>1560</v>
      </c>
      <c r="T195" s="108">
        <v>1586</v>
      </c>
      <c r="U195" s="108">
        <v>1598</v>
      </c>
      <c r="V195" s="108">
        <v>1590</v>
      </c>
      <c r="W195" s="108">
        <v>1636</v>
      </c>
      <c r="X195" s="108">
        <v>1659</v>
      </c>
      <c r="Y195" s="108">
        <v>1655</v>
      </c>
      <c r="Z195" s="60"/>
    </row>
    <row r="196" spans="2:26" s="98" customFormat="1" ht="12.75" x14ac:dyDescent="0.2">
      <c r="B196" s="63">
        <v>5141</v>
      </c>
      <c r="C196" s="57" t="s">
        <v>402</v>
      </c>
      <c r="D196" s="108">
        <v>502</v>
      </c>
      <c r="E196" s="108">
        <v>517</v>
      </c>
      <c r="F196" s="108">
        <v>519</v>
      </c>
      <c r="G196" s="108">
        <v>533</v>
      </c>
      <c r="H196" s="108">
        <v>529</v>
      </c>
      <c r="I196" s="108">
        <v>491</v>
      </c>
      <c r="J196" s="108">
        <v>496</v>
      </c>
      <c r="K196" s="108">
        <v>546</v>
      </c>
      <c r="L196" s="108">
        <v>593</v>
      </c>
      <c r="M196" s="108">
        <v>607</v>
      </c>
      <c r="N196" s="108">
        <v>600</v>
      </c>
      <c r="O196" s="108">
        <v>635</v>
      </c>
      <c r="P196" s="108">
        <v>649</v>
      </c>
      <c r="Q196" s="108">
        <v>654</v>
      </c>
      <c r="R196" s="108">
        <v>653</v>
      </c>
      <c r="S196" s="108">
        <v>654</v>
      </c>
      <c r="T196" s="108">
        <v>663</v>
      </c>
      <c r="U196" s="108">
        <v>667</v>
      </c>
      <c r="V196" s="108">
        <v>667</v>
      </c>
      <c r="W196" s="108">
        <v>684</v>
      </c>
      <c r="X196" s="108">
        <v>695</v>
      </c>
      <c r="Y196" s="108">
        <v>719</v>
      </c>
      <c r="Z196" s="60"/>
    </row>
    <row r="197" spans="2:26" s="98" customFormat="1" ht="12.75" x14ac:dyDescent="0.2">
      <c r="B197" s="63">
        <v>5142</v>
      </c>
      <c r="C197" s="57" t="s">
        <v>404</v>
      </c>
      <c r="D197" s="108">
        <v>420</v>
      </c>
      <c r="E197" s="108">
        <v>423</v>
      </c>
      <c r="F197" s="108">
        <v>407</v>
      </c>
      <c r="G197" s="108">
        <v>393</v>
      </c>
      <c r="H197" s="108">
        <v>348</v>
      </c>
      <c r="I197" s="108">
        <v>328</v>
      </c>
      <c r="J197" s="108">
        <v>317</v>
      </c>
      <c r="K197" s="108">
        <v>346</v>
      </c>
      <c r="L197" s="108">
        <v>363</v>
      </c>
      <c r="M197" s="108">
        <v>388</v>
      </c>
      <c r="N197" s="108">
        <v>378</v>
      </c>
      <c r="O197" s="108">
        <v>382</v>
      </c>
      <c r="P197" s="108">
        <v>389</v>
      </c>
      <c r="Q197" s="108">
        <v>381</v>
      </c>
      <c r="R197" s="108">
        <v>385</v>
      </c>
      <c r="S197" s="108">
        <v>385</v>
      </c>
      <c r="T197" s="108">
        <v>381</v>
      </c>
      <c r="U197" s="108">
        <v>375</v>
      </c>
      <c r="V197" s="108">
        <v>383</v>
      </c>
      <c r="W197" s="108">
        <v>382</v>
      </c>
      <c r="X197" s="108">
        <v>374</v>
      </c>
      <c r="Y197" s="108">
        <v>372</v>
      </c>
      <c r="Z197" s="60"/>
    </row>
    <row r="198" spans="2:26" s="98" customFormat="1" ht="12.75" x14ac:dyDescent="0.2">
      <c r="B198" s="63">
        <v>5143</v>
      </c>
      <c r="C198" s="57" t="s">
        <v>655</v>
      </c>
      <c r="D198" s="108">
        <v>2142</v>
      </c>
      <c r="E198" s="108">
        <v>2183</v>
      </c>
      <c r="F198" s="108">
        <v>2248</v>
      </c>
      <c r="G198" s="108">
        <v>2200</v>
      </c>
      <c r="H198" s="108">
        <v>2148</v>
      </c>
      <c r="I198" s="108">
        <v>2020</v>
      </c>
      <c r="J198" s="108">
        <v>1877</v>
      </c>
      <c r="K198" s="108">
        <v>2052</v>
      </c>
      <c r="L198" s="108">
        <v>2252</v>
      </c>
      <c r="M198" s="108">
        <v>2416</v>
      </c>
      <c r="N198" s="108">
        <v>2608</v>
      </c>
      <c r="O198" s="108">
        <v>2716</v>
      </c>
      <c r="P198" s="108">
        <v>2829</v>
      </c>
      <c r="Q198" s="108">
        <v>2833</v>
      </c>
      <c r="R198" s="108">
        <v>2840</v>
      </c>
      <c r="S198" s="108">
        <v>2916</v>
      </c>
      <c r="T198" s="108">
        <v>2936</v>
      </c>
      <c r="U198" s="108">
        <v>2958</v>
      </c>
      <c r="V198" s="108">
        <v>2973</v>
      </c>
      <c r="W198" s="108">
        <v>2982</v>
      </c>
      <c r="X198" s="108">
        <v>2979</v>
      </c>
      <c r="Y198" s="108">
        <v>3001</v>
      </c>
      <c r="Z198" s="60"/>
    </row>
    <row r="199" spans="2:26" s="98" customFormat="1" ht="12.75" x14ac:dyDescent="0.2">
      <c r="B199" s="63">
        <v>5149</v>
      </c>
      <c r="C199" s="57" t="s">
        <v>408</v>
      </c>
      <c r="D199" s="108">
        <v>707</v>
      </c>
      <c r="E199" s="108">
        <v>735</v>
      </c>
      <c r="F199" s="108">
        <v>740</v>
      </c>
      <c r="G199" s="108">
        <v>737</v>
      </c>
      <c r="H199" s="108">
        <v>732</v>
      </c>
      <c r="I199" s="108">
        <v>709</v>
      </c>
      <c r="J199" s="108">
        <v>721</v>
      </c>
      <c r="K199" s="108">
        <v>791</v>
      </c>
      <c r="L199" s="108">
        <v>893</v>
      </c>
      <c r="M199" s="108">
        <v>988</v>
      </c>
      <c r="N199" s="108">
        <v>1056</v>
      </c>
      <c r="O199" s="108">
        <v>1135</v>
      </c>
      <c r="P199" s="108">
        <v>1216</v>
      </c>
      <c r="Q199" s="108">
        <v>1217</v>
      </c>
      <c r="R199" s="108">
        <v>1261</v>
      </c>
      <c r="S199" s="108">
        <v>1320</v>
      </c>
      <c r="T199" s="108">
        <v>1313</v>
      </c>
      <c r="U199" s="108">
        <v>1293</v>
      </c>
      <c r="V199" s="108">
        <v>1308</v>
      </c>
      <c r="W199" s="108">
        <v>1278</v>
      </c>
      <c r="X199" s="108">
        <v>1275</v>
      </c>
      <c r="Y199" s="108">
        <v>1239</v>
      </c>
      <c r="Z199" s="60"/>
    </row>
    <row r="200" spans="2:26" s="98" customFormat="1" ht="12.75" x14ac:dyDescent="0.2">
      <c r="B200" s="63">
        <v>5151</v>
      </c>
      <c r="C200" s="57" t="s">
        <v>410</v>
      </c>
      <c r="D200" s="108">
        <v>681</v>
      </c>
      <c r="E200" s="108">
        <v>720</v>
      </c>
      <c r="F200" s="108">
        <v>760</v>
      </c>
      <c r="G200" s="108">
        <v>765</v>
      </c>
      <c r="H200" s="108">
        <v>773</v>
      </c>
      <c r="I200" s="108">
        <v>772</v>
      </c>
      <c r="J200" s="108">
        <v>738</v>
      </c>
      <c r="K200" s="108">
        <v>838</v>
      </c>
      <c r="L200" s="108">
        <v>956</v>
      </c>
      <c r="M200" s="108">
        <v>1044</v>
      </c>
      <c r="N200" s="108">
        <v>1110</v>
      </c>
      <c r="O200" s="108">
        <v>1175</v>
      </c>
      <c r="P200" s="108">
        <v>1217</v>
      </c>
      <c r="Q200" s="108">
        <v>1227</v>
      </c>
      <c r="R200" s="108">
        <v>1264</v>
      </c>
      <c r="S200" s="108">
        <v>1306</v>
      </c>
      <c r="T200" s="108">
        <v>1308</v>
      </c>
      <c r="U200" s="108">
        <v>1347</v>
      </c>
      <c r="V200" s="108">
        <v>1350</v>
      </c>
      <c r="W200" s="108">
        <v>1351</v>
      </c>
      <c r="X200" s="108">
        <v>1365</v>
      </c>
      <c r="Y200" s="108">
        <v>1397</v>
      </c>
      <c r="Z200" s="60"/>
    </row>
    <row r="201" spans="2:26" s="98" customFormat="1" ht="12.75" x14ac:dyDescent="0.2">
      <c r="B201" s="63">
        <v>5152</v>
      </c>
      <c r="C201" s="57" t="s">
        <v>412</v>
      </c>
      <c r="D201" s="108">
        <v>123</v>
      </c>
      <c r="E201" s="108">
        <v>136</v>
      </c>
      <c r="F201" s="108">
        <v>149</v>
      </c>
      <c r="G201" s="108">
        <v>163</v>
      </c>
      <c r="H201" s="108">
        <v>164</v>
      </c>
      <c r="I201" s="108">
        <v>158</v>
      </c>
      <c r="J201" s="108">
        <v>150</v>
      </c>
      <c r="K201" s="108">
        <v>163</v>
      </c>
      <c r="L201" s="108">
        <v>188</v>
      </c>
      <c r="M201" s="108">
        <v>209</v>
      </c>
      <c r="N201" s="108">
        <v>228</v>
      </c>
      <c r="O201" s="108">
        <v>251</v>
      </c>
      <c r="P201" s="108">
        <v>261</v>
      </c>
      <c r="Q201" s="108">
        <v>263</v>
      </c>
      <c r="R201" s="108">
        <v>270</v>
      </c>
      <c r="S201" s="108">
        <v>278</v>
      </c>
      <c r="T201" s="108">
        <v>285</v>
      </c>
      <c r="U201" s="108">
        <v>288</v>
      </c>
      <c r="V201" s="108">
        <v>287</v>
      </c>
      <c r="W201" s="108">
        <v>291</v>
      </c>
      <c r="X201" s="108">
        <v>289</v>
      </c>
      <c r="Y201" s="108">
        <v>292</v>
      </c>
      <c r="Z201" s="60"/>
    </row>
    <row r="202" spans="2:26" s="98" customFormat="1" ht="12.75" x14ac:dyDescent="0.2">
      <c r="B202" s="63">
        <v>5153</v>
      </c>
      <c r="C202" s="57" t="s">
        <v>414</v>
      </c>
      <c r="D202" s="108">
        <v>8</v>
      </c>
      <c r="E202" s="108">
        <v>10</v>
      </c>
      <c r="F202" s="108">
        <v>11</v>
      </c>
      <c r="G202" s="108">
        <v>12</v>
      </c>
      <c r="H202" s="108">
        <v>12</v>
      </c>
      <c r="I202" s="108">
        <v>10</v>
      </c>
      <c r="J202" s="108">
        <v>8</v>
      </c>
      <c r="K202" s="108">
        <v>9</v>
      </c>
      <c r="L202" s="108">
        <v>9</v>
      </c>
      <c r="M202" s="108">
        <v>13</v>
      </c>
      <c r="N202" s="108">
        <v>16</v>
      </c>
      <c r="O202" s="108">
        <v>17</v>
      </c>
      <c r="P202" s="108">
        <v>18</v>
      </c>
      <c r="Q202" s="108">
        <v>14</v>
      </c>
      <c r="R202" s="108">
        <v>16</v>
      </c>
      <c r="S202" s="108">
        <v>17</v>
      </c>
      <c r="T202" s="108">
        <v>16</v>
      </c>
      <c r="U202" s="108">
        <v>14</v>
      </c>
      <c r="V202" s="108">
        <v>13</v>
      </c>
      <c r="W202" s="108">
        <v>13</v>
      </c>
      <c r="X202" s="108">
        <v>16</v>
      </c>
      <c r="Y202" s="108">
        <v>14</v>
      </c>
      <c r="Z202" s="60"/>
    </row>
    <row r="203" spans="2:26" s="98" customFormat="1" ht="12.75" x14ac:dyDescent="0.2">
      <c r="B203" s="63">
        <v>5154</v>
      </c>
      <c r="C203" s="57" t="s">
        <v>416</v>
      </c>
      <c r="D203" s="108">
        <v>127</v>
      </c>
      <c r="E203" s="108">
        <v>145</v>
      </c>
      <c r="F203" s="108">
        <v>168</v>
      </c>
      <c r="G203" s="108">
        <v>168</v>
      </c>
      <c r="H203" s="108">
        <v>186</v>
      </c>
      <c r="I203" s="108">
        <v>182</v>
      </c>
      <c r="J203" s="108">
        <v>156</v>
      </c>
      <c r="K203" s="108">
        <v>167</v>
      </c>
      <c r="L203" s="108">
        <v>193</v>
      </c>
      <c r="M203" s="108">
        <v>215</v>
      </c>
      <c r="N203" s="108">
        <v>228</v>
      </c>
      <c r="O203" s="108">
        <v>243</v>
      </c>
      <c r="P203" s="108">
        <v>262</v>
      </c>
      <c r="Q203" s="108">
        <v>267</v>
      </c>
      <c r="R203" s="108">
        <v>277</v>
      </c>
      <c r="S203" s="108">
        <v>288</v>
      </c>
      <c r="T203" s="108">
        <v>294</v>
      </c>
      <c r="U203" s="108">
        <v>300</v>
      </c>
      <c r="V203" s="108">
        <v>293</v>
      </c>
      <c r="W203" s="108">
        <v>292</v>
      </c>
      <c r="X203" s="108">
        <v>290</v>
      </c>
      <c r="Y203" s="108">
        <v>300</v>
      </c>
      <c r="Z203" s="60"/>
    </row>
    <row r="204" spans="2:26" s="98" customFormat="1" ht="12.75" x14ac:dyDescent="0.2">
      <c r="B204" s="63">
        <v>5159</v>
      </c>
      <c r="C204" s="57" t="s">
        <v>418</v>
      </c>
      <c r="D204" s="108">
        <v>1210</v>
      </c>
      <c r="E204" s="108">
        <v>1275</v>
      </c>
      <c r="F204" s="108">
        <v>1351</v>
      </c>
      <c r="G204" s="108">
        <v>1424</v>
      </c>
      <c r="H204" s="108">
        <v>1478</v>
      </c>
      <c r="I204" s="108">
        <v>1458</v>
      </c>
      <c r="J204" s="108">
        <v>1403</v>
      </c>
      <c r="K204" s="108">
        <v>1542</v>
      </c>
      <c r="L204" s="108">
        <v>1715</v>
      </c>
      <c r="M204" s="108">
        <v>1806</v>
      </c>
      <c r="N204" s="108">
        <v>1928</v>
      </c>
      <c r="O204" s="108">
        <v>2036</v>
      </c>
      <c r="P204" s="108">
        <v>2104</v>
      </c>
      <c r="Q204" s="108">
        <v>2114</v>
      </c>
      <c r="R204" s="108">
        <v>2146</v>
      </c>
      <c r="S204" s="108">
        <v>2170</v>
      </c>
      <c r="T204" s="108">
        <v>2167</v>
      </c>
      <c r="U204" s="108">
        <v>2166</v>
      </c>
      <c r="V204" s="108">
        <v>2132</v>
      </c>
      <c r="W204" s="108">
        <v>2155</v>
      </c>
      <c r="X204" s="108">
        <v>2179</v>
      </c>
      <c r="Y204" s="108">
        <v>2210</v>
      </c>
      <c r="Z204" s="60"/>
    </row>
    <row r="205" spans="2:26" s="98" customFormat="1" ht="12.75" x14ac:dyDescent="0.2">
      <c r="B205" s="63">
        <v>5190</v>
      </c>
      <c r="C205" s="57" t="s">
        <v>420</v>
      </c>
      <c r="D205" s="108">
        <v>1883</v>
      </c>
      <c r="E205" s="108">
        <v>1904</v>
      </c>
      <c r="F205" s="108">
        <v>1918</v>
      </c>
      <c r="G205" s="108">
        <v>1860</v>
      </c>
      <c r="H205" s="108">
        <v>1851</v>
      </c>
      <c r="I205" s="108">
        <v>1759</v>
      </c>
      <c r="J205" s="108">
        <v>1658</v>
      </c>
      <c r="K205" s="108">
        <v>1856</v>
      </c>
      <c r="L205" s="108">
        <v>2048</v>
      </c>
      <c r="M205" s="108">
        <v>2248</v>
      </c>
      <c r="N205" s="108">
        <v>2395</v>
      </c>
      <c r="O205" s="108">
        <v>2544</v>
      </c>
      <c r="P205" s="108">
        <v>2648</v>
      </c>
      <c r="Q205" s="108">
        <v>2678</v>
      </c>
      <c r="R205" s="108">
        <v>2749</v>
      </c>
      <c r="S205" s="108">
        <v>2847</v>
      </c>
      <c r="T205" s="108">
        <v>2962</v>
      </c>
      <c r="U205" s="108">
        <v>3020</v>
      </c>
      <c r="V205" s="108">
        <v>3056</v>
      </c>
      <c r="W205" s="108">
        <v>3146</v>
      </c>
      <c r="X205" s="108">
        <v>3209</v>
      </c>
      <c r="Y205" s="108">
        <v>3192</v>
      </c>
      <c r="Z205" s="60"/>
    </row>
    <row r="206" spans="2:26" s="98" customFormat="1" ht="12.75" x14ac:dyDescent="0.2">
      <c r="B206" s="63">
        <v>5211</v>
      </c>
      <c r="C206" s="57" t="s">
        <v>656</v>
      </c>
      <c r="D206" s="108">
        <v>4531</v>
      </c>
      <c r="E206" s="108">
        <v>4739</v>
      </c>
      <c r="F206" s="108">
        <v>4966</v>
      </c>
      <c r="G206" s="108">
        <v>5173</v>
      </c>
      <c r="H206" s="108">
        <v>5559</v>
      </c>
      <c r="I206" s="108">
        <v>5568</v>
      </c>
      <c r="J206" s="108">
        <v>5285</v>
      </c>
      <c r="K206" s="108">
        <v>6063</v>
      </c>
      <c r="L206" s="108">
        <v>7457</v>
      </c>
      <c r="M206" s="108">
        <v>8283</v>
      </c>
      <c r="N206" s="108">
        <v>9443</v>
      </c>
      <c r="O206" s="108">
        <v>10098</v>
      </c>
      <c r="P206" s="108">
        <v>11335</v>
      </c>
      <c r="Q206" s="108">
        <v>11997</v>
      </c>
      <c r="R206" s="108">
        <v>12268</v>
      </c>
      <c r="S206" s="108">
        <v>12410</v>
      </c>
      <c r="T206" s="108">
        <v>12638</v>
      </c>
      <c r="U206" s="108">
        <v>12891</v>
      </c>
      <c r="V206" s="108">
        <v>12924</v>
      </c>
      <c r="W206" s="108">
        <v>13145</v>
      </c>
      <c r="X206" s="108">
        <v>13643</v>
      </c>
      <c r="Y206" s="108">
        <v>13978</v>
      </c>
      <c r="Z206" s="60"/>
    </row>
    <row r="207" spans="2:26" s="98" customFormat="1" ht="12.75" x14ac:dyDescent="0.2">
      <c r="B207" s="63">
        <v>5212</v>
      </c>
      <c r="C207" s="57" t="s">
        <v>424</v>
      </c>
      <c r="D207" s="108">
        <v>161</v>
      </c>
      <c r="E207" s="108">
        <v>186</v>
      </c>
      <c r="F207" s="108">
        <v>196</v>
      </c>
      <c r="G207" s="108">
        <v>194</v>
      </c>
      <c r="H207" s="108">
        <v>200</v>
      </c>
      <c r="I207" s="108">
        <v>195</v>
      </c>
      <c r="J207" s="108">
        <v>181</v>
      </c>
      <c r="K207" s="108">
        <v>196</v>
      </c>
      <c r="L207" s="108">
        <v>243</v>
      </c>
      <c r="M207" s="108">
        <v>267</v>
      </c>
      <c r="N207" s="108">
        <v>308</v>
      </c>
      <c r="O207" s="108">
        <v>328</v>
      </c>
      <c r="P207" s="108">
        <v>329</v>
      </c>
      <c r="Q207" s="108">
        <v>325</v>
      </c>
      <c r="R207" s="108">
        <v>342</v>
      </c>
      <c r="S207" s="108">
        <v>352</v>
      </c>
      <c r="T207" s="108">
        <v>355</v>
      </c>
      <c r="U207" s="108">
        <v>343</v>
      </c>
      <c r="V207" s="108">
        <v>346</v>
      </c>
      <c r="W207" s="108">
        <v>374</v>
      </c>
      <c r="X207" s="108">
        <v>378</v>
      </c>
      <c r="Y207" s="108">
        <v>393</v>
      </c>
      <c r="Z207" s="60"/>
    </row>
    <row r="208" spans="2:26" s="98" customFormat="1" ht="12.75" x14ac:dyDescent="0.2">
      <c r="B208" s="63">
        <v>5221</v>
      </c>
      <c r="C208" s="57" t="s">
        <v>426</v>
      </c>
      <c r="D208" s="108">
        <v>3237</v>
      </c>
      <c r="E208" s="108">
        <v>3029</v>
      </c>
      <c r="F208" s="108">
        <v>2795</v>
      </c>
      <c r="G208" s="108">
        <v>2286</v>
      </c>
      <c r="H208" s="108">
        <v>2194</v>
      </c>
      <c r="I208" s="108">
        <v>1979</v>
      </c>
      <c r="J208" s="108">
        <v>1789</v>
      </c>
      <c r="K208" s="108">
        <v>2009</v>
      </c>
      <c r="L208" s="108">
        <v>2621</v>
      </c>
      <c r="M208" s="108">
        <v>2995</v>
      </c>
      <c r="N208" s="108">
        <v>3311</v>
      </c>
      <c r="O208" s="108">
        <v>3571</v>
      </c>
      <c r="P208" s="108">
        <v>3935</v>
      </c>
      <c r="Q208" s="108">
        <v>4110</v>
      </c>
      <c r="R208" s="108">
        <v>4165</v>
      </c>
      <c r="S208" s="108">
        <v>4189</v>
      </c>
      <c r="T208" s="108">
        <v>4257</v>
      </c>
      <c r="U208" s="108">
        <v>4438</v>
      </c>
      <c r="V208" s="108">
        <v>4507</v>
      </c>
      <c r="W208" s="108">
        <v>4652</v>
      </c>
      <c r="X208" s="108">
        <v>4794</v>
      </c>
      <c r="Y208" s="108">
        <v>4906</v>
      </c>
      <c r="Z208" s="60"/>
    </row>
    <row r="209" spans="2:26" s="98" customFormat="1" ht="12.75" x14ac:dyDescent="0.2">
      <c r="B209" s="63">
        <v>5222</v>
      </c>
      <c r="C209" s="57" t="s">
        <v>428</v>
      </c>
      <c r="D209" s="108">
        <v>2285</v>
      </c>
      <c r="E209" s="108">
        <v>2219</v>
      </c>
      <c r="F209" s="108">
        <v>2174</v>
      </c>
      <c r="G209" s="108">
        <v>2021</v>
      </c>
      <c r="H209" s="108">
        <v>2053</v>
      </c>
      <c r="I209" s="108">
        <v>1918</v>
      </c>
      <c r="J209" s="108">
        <v>1772</v>
      </c>
      <c r="K209" s="108">
        <v>1962</v>
      </c>
      <c r="L209" s="108">
        <v>2591</v>
      </c>
      <c r="M209" s="108">
        <v>2952</v>
      </c>
      <c r="N209" s="108">
        <v>3429</v>
      </c>
      <c r="O209" s="108">
        <v>3899</v>
      </c>
      <c r="P209" s="108">
        <v>4386</v>
      </c>
      <c r="Q209" s="108">
        <v>4859</v>
      </c>
      <c r="R209" s="108">
        <v>4864</v>
      </c>
      <c r="S209" s="108">
        <v>5064</v>
      </c>
      <c r="T209" s="108">
        <v>5228</v>
      </c>
      <c r="U209" s="108">
        <v>5281</v>
      </c>
      <c r="V209" s="108">
        <v>5400</v>
      </c>
      <c r="W209" s="108">
        <v>5456</v>
      </c>
      <c r="X209" s="108">
        <v>5609</v>
      </c>
      <c r="Y209" s="108">
        <v>5893</v>
      </c>
      <c r="Z209" s="60"/>
    </row>
    <row r="210" spans="2:26" s="98" customFormat="1" ht="12.75" x14ac:dyDescent="0.2">
      <c r="B210" s="63">
        <v>5223</v>
      </c>
      <c r="C210" s="57" t="s">
        <v>430</v>
      </c>
      <c r="D210" s="108">
        <v>938</v>
      </c>
      <c r="E210" s="108">
        <v>882</v>
      </c>
      <c r="F210" s="108">
        <v>831</v>
      </c>
      <c r="G210" s="108">
        <v>646</v>
      </c>
      <c r="H210" s="108">
        <v>611</v>
      </c>
      <c r="I210" s="108">
        <v>581</v>
      </c>
      <c r="J210" s="108">
        <v>513</v>
      </c>
      <c r="K210" s="108">
        <v>592</v>
      </c>
      <c r="L210" s="108">
        <v>860</v>
      </c>
      <c r="M210" s="108">
        <v>962</v>
      </c>
      <c r="N210" s="108">
        <v>1071</v>
      </c>
      <c r="O210" s="108">
        <v>1169</v>
      </c>
      <c r="P210" s="108">
        <v>1327</v>
      </c>
      <c r="Q210" s="108">
        <v>1415</v>
      </c>
      <c r="R210" s="108">
        <v>1474</v>
      </c>
      <c r="S210" s="108">
        <v>1522</v>
      </c>
      <c r="T210" s="108">
        <v>1520</v>
      </c>
      <c r="U210" s="108">
        <v>1605</v>
      </c>
      <c r="V210" s="108">
        <v>1643</v>
      </c>
      <c r="W210" s="108">
        <v>1732</v>
      </c>
      <c r="X210" s="108">
        <v>1799</v>
      </c>
      <c r="Y210" s="108">
        <v>1898</v>
      </c>
      <c r="Z210" s="60"/>
    </row>
    <row r="211" spans="2:26" s="98" customFormat="1" ht="12.75" x14ac:dyDescent="0.2">
      <c r="B211" s="63">
        <v>5224</v>
      </c>
      <c r="C211" s="57" t="s">
        <v>432</v>
      </c>
      <c r="D211" s="108">
        <v>3262</v>
      </c>
      <c r="E211" s="108">
        <v>3110</v>
      </c>
      <c r="F211" s="108">
        <v>2957</v>
      </c>
      <c r="G211" s="108">
        <v>2528</v>
      </c>
      <c r="H211" s="108">
        <v>2440</v>
      </c>
      <c r="I211" s="108">
        <v>2226</v>
      </c>
      <c r="J211" s="108">
        <v>2096</v>
      </c>
      <c r="K211" s="108">
        <v>2239</v>
      </c>
      <c r="L211" s="108">
        <v>2808</v>
      </c>
      <c r="M211" s="108">
        <v>3048</v>
      </c>
      <c r="N211" s="108">
        <v>3369</v>
      </c>
      <c r="O211" s="108">
        <v>3597</v>
      </c>
      <c r="P211" s="108">
        <v>3951</v>
      </c>
      <c r="Q211" s="108">
        <v>4212</v>
      </c>
      <c r="R211" s="108">
        <v>4312</v>
      </c>
      <c r="S211" s="108">
        <v>4471</v>
      </c>
      <c r="T211" s="108">
        <v>4633</v>
      </c>
      <c r="U211" s="108">
        <v>4823</v>
      </c>
      <c r="V211" s="108">
        <v>5105</v>
      </c>
      <c r="W211" s="108">
        <v>5268</v>
      </c>
      <c r="X211" s="108">
        <v>5366</v>
      </c>
      <c r="Y211" s="108">
        <v>5378</v>
      </c>
      <c r="Z211" s="60"/>
    </row>
    <row r="212" spans="2:26" s="98" customFormat="1" ht="12.75" x14ac:dyDescent="0.2">
      <c r="B212" s="63">
        <v>5225</v>
      </c>
      <c r="C212" s="57" t="s">
        <v>434</v>
      </c>
      <c r="D212" s="108">
        <v>204</v>
      </c>
      <c r="E212" s="108">
        <v>230</v>
      </c>
      <c r="F212" s="108">
        <v>248</v>
      </c>
      <c r="G212" s="108">
        <v>256</v>
      </c>
      <c r="H212" s="108">
        <v>256</v>
      </c>
      <c r="I212" s="108">
        <v>245</v>
      </c>
      <c r="J212" s="108">
        <v>242</v>
      </c>
      <c r="K212" s="108">
        <v>262</v>
      </c>
      <c r="L212" s="108">
        <v>355</v>
      </c>
      <c r="M212" s="108">
        <v>409</v>
      </c>
      <c r="N212" s="108">
        <v>469</v>
      </c>
      <c r="O212" s="108">
        <v>508</v>
      </c>
      <c r="P212" s="108">
        <v>608</v>
      </c>
      <c r="Q212" s="108">
        <v>626</v>
      </c>
      <c r="R212" s="108">
        <v>666</v>
      </c>
      <c r="S212" s="108">
        <v>674</v>
      </c>
      <c r="T212" s="108">
        <v>704</v>
      </c>
      <c r="U212" s="108">
        <v>739</v>
      </c>
      <c r="V212" s="108">
        <v>771</v>
      </c>
      <c r="W212" s="108">
        <v>807</v>
      </c>
      <c r="X212" s="108">
        <v>852</v>
      </c>
      <c r="Y212" s="108">
        <v>928</v>
      </c>
      <c r="Z212" s="60"/>
    </row>
    <row r="213" spans="2:26" s="98" customFormat="1" ht="12.75" x14ac:dyDescent="0.2">
      <c r="B213" s="63">
        <v>5229</v>
      </c>
      <c r="C213" s="57" t="s">
        <v>657</v>
      </c>
      <c r="D213" s="108">
        <v>1397</v>
      </c>
      <c r="E213" s="108">
        <v>1461</v>
      </c>
      <c r="F213" s="108">
        <v>1578</v>
      </c>
      <c r="G213" s="108">
        <v>1584</v>
      </c>
      <c r="H213" s="108">
        <v>1655</v>
      </c>
      <c r="I213" s="108">
        <v>1627</v>
      </c>
      <c r="J213" s="108">
        <v>1514</v>
      </c>
      <c r="K213" s="108">
        <v>1742</v>
      </c>
      <c r="L213" s="108">
        <v>2273</v>
      </c>
      <c r="M213" s="108">
        <v>2575</v>
      </c>
      <c r="N213" s="108">
        <v>2862</v>
      </c>
      <c r="O213" s="108">
        <v>3142</v>
      </c>
      <c r="P213" s="108">
        <v>3438</v>
      </c>
      <c r="Q213" s="108">
        <v>3677</v>
      </c>
      <c r="R213" s="108">
        <v>3885</v>
      </c>
      <c r="S213" s="108">
        <v>4067</v>
      </c>
      <c r="T213" s="108">
        <v>4152</v>
      </c>
      <c r="U213" s="108">
        <v>4261</v>
      </c>
      <c r="V213" s="108">
        <v>4447</v>
      </c>
      <c r="W213" s="108">
        <v>4674</v>
      </c>
      <c r="X213" s="108">
        <v>4820</v>
      </c>
      <c r="Y213" s="108">
        <v>4991</v>
      </c>
      <c r="Z213" s="60"/>
    </row>
    <row r="214" spans="2:26" s="98" customFormat="1" ht="12.75" x14ac:dyDescent="0.2">
      <c r="B214" s="63">
        <v>5231</v>
      </c>
      <c r="C214" s="57" t="s">
        <v>438</v>
      </c>
      <c r="D214" s="108">
        <v>5927</v>
      </c>
      <c r="E214" s="108">
        <v>5992</v>
      </c>
      <c r="F214" s="108">
        <v>6094</v>
      </c>
      <c r="G214" s="108">
        <v>6196</v>
      </c>
      <c r="H214" s="108">
        <v>6321</v>
      </c>
      <c r="I214" s="108">
        <v>6280</v>
      </c>
      <c r="J214" s="108">
        <v>6191</v>
      </c>
      <c r="K214" s="108">
        <v>6760</v>
      </c>
      <c r="L214" s="108">
        <v>7404</v>
      </c>
      <c r="M214" s="108">
        <v>7809</v>
      </c>
      <c r="N214" s="108">
        <v>8285</v>
      </c>
      <c r="O214" s="108">
        <v>8685</v>
      </c>
      <c r="P214" s="108">
        <v>9020</v>
      </c>
      <c r="Q214" s="108">
        <v>9300</v>
      </c>
      <c r="R214" s="108">
        <v>9524</v>
      </c>
      <c r="S214" s="108">
        <v>9796</v>
      </c>
      <c r="T214" s="108">
        <v>9997</v>
      </c>
      <c r="U214" s="108">
        <v>10134</v>
      </c>
      <c r="V214" s="108">
        <v>10193</v>
      </c>
      <c r="W214" s="108">
        <v>10404</v>
      </c>
      <c r="X214" s="108">
        <v>10609</v>
      </c>
      <c r="Y214" s="108">
        <v>10719</v>
      </c>
      <c r="Z214" s="60"/>
    </row>
    <row r="215" spans="2:26" s="98" customFormat="1" ht="12.75" x14ac:dyDescent="0.2">
      <c r="B215" s="63">
        <v>5232</v>
      </c>
      <c r="C215" s="57" t="s">
        <v>440</v>
      </c>
      <c r="D215" s="108">
        <v>1264</v>
      </c>
      <c r="E215" s="108">
        <v>1227</v>
      </c>
      <c r="F215" s="108">
        <v>1220</v>
      </c>
      <c r="G215" s="108">
        <v>1073</v>
      </c>
      <c r="H215" s="108">
        <v>1062</v>
      </c>
      <c r="I215" s="108">
        <v>1020</v>
      </c>
      <c r="J215" s="108">
        <v>933</v>
      </c>
      <c r="K215" s="108">
        <v>1032</v>
      </c>
      <c r="L215" s="108">
        <v>1392</v>
      </c>
      <c r="M215" s="108">
        <v>1541</v>
      </c>
      <c r="N215" s="108">
        <v>1683</v>
      </c>
      <c r="O215" s="108">
        <v>1808</v>
      </c>
      <c r="P215" s="108">
        <v>1905</v>
      </c>
      <c r="Q215" s="108">
        <v>1955</v>
      </c>
      <c r="R215" s="108">
        <v>1990</v>
      </c>
      <c r="S215" s="108">
        <v>1992</v>
      </c>
      <c r="T215" s="108">
        <v>1988</v>
      </c>
      <c r="U215" s="108">
        <v>1984</v>
      </c>
      <c r="V215" s="108">
        <v>1948</v>
      </c>
      <c r="W215" s="108">
        <v>1940</v>
      </c>
      <c r="X215" s="108">
        <v>1946</v>
      </c>
      <c r="Y215" s="108">
        <v>1931</v>
      </c>
      <c r="Z215" s="60"/>
    </row>
    <row r="216" spans="2:26" s="98" customFormat="1" ht="12.75" x14ac:dyDescent="0.2">
      <c r="B216" s="63">
        <v>5233</v>
      </c>
      <c r="C216" s="57" t="s">
        <v>442</v>
      </c>
      <c r="D216" s="108">
        <v>5846</v>
      </c>
      <c r="E216" s="108">
        <v>5900</v>
      </c>
      <c r="F216" s="108">
        <v>6042</v>
      </c>
      <c r="G216" s="108">
        <v>5518</v>
      </c>
      <c r="H216" s="108">
        <v>5572</v>
      </c>
      <c r="I216" s="108">
        <v>5322</v>
      </c>
      <c r="J216" s="108">
        <v>4973</v>
      </c>
      <c r="K216" s="108">
        <v>6007</v>
      </c>
      <c r="L216" s="108">
        <v>8758</v>
      </c>
      <c r="M216" s="108">
        <v>10320</v>
      </c>
      <c r="N216" s="108">
        <v>12237</v>
      </c>
      <c r="O216" s="108">
        <v>13775</v>
      </c>
      <c r="P216" s="108">
        <v>15032</v>
      </c>
      <c r="Q216" s="108">
        <v>15678</v>
      </c>
      <c r="R216" s="108">
        <v>16653</v>
      </c>
      <c r="S216" s="108">
        <v>17260</v>
      </c>
      <c r="T216" s="108">
        <v>17733</v>
      </c>
      <c r="U216" s="108">
        <v>17803</v>
      </c>
      <c r="V216" s="108">
        <v>17760</v>
      </c>
      <c r="W216" s="108">
        <v>18410</v>
      </c>
      <c r="X216" s="108">
        <v>18556</v>
      </c>
      <c r="Y216" s="108">
        <v>18271</v>
      </c>
      <c r="Z216" s="60"/>
    </row>
    <row r="217" spans="2:26" s="98" customFormat="1" ht="12.75" x14ac:dyDescent="0.2">
      <c r="B217" s="63">
        <v>5234</v>
      </c>
      <c r="C217" s="57" t="s">
        <v>444</v>
      </c>
      <c r="D217" s="108">
        <v>1985</v>
      </c>
      <c r="E217" s="108">
        <v>1994</v>
      </c>
      <c r="F217" s="108">
        <v>2011</v>
      </c>
      <c r="G217" s="108">
        <v>1857</v>
      </c>
      <c r="H217" s="108">
        <v>1884</v>
      </c>
      <c r="I217" s="108">
        <v>1780</v>
      </c>
      <c r="J217" s="108">
        <v>1686</v>
      </c>
      <c r="K217" s="108">
        <v>1928</v>
      </c>
      <c r="L217" s="108">
        <v>2630</v>
      </c>
      <c r="M217" s="108">
        <v>3042</v>
      </c>
      <c r="N217" s="108">
        <v>3491</v>
      </c>
      <c r="O217" s="108">
        <v>3799</v>
      </c>
      <c r="P217" s="108">
        <v>4051</v>
      </c>
      <c r="Q217" s="108">
        <v>4205</v>
      </c>
      <c r="R217" s="108">
        <v>4459</v>
      </c>
      <c r="S217" s="108">
        <v>4686</v>
      </c>
      <c r="T217" s="108">
        <v>4818</v>
      </c>
      <c r="U217" s="108">
        <v>4838</v>
      </c>
      <c r="V217" s="108">
        <v>4789</v>
      </c>
      <c r="W217" s="108">
        <v>4846</v>
      </c>
      <c r="X217" s="108">
        <v>4741</v>
      </c>
      <c r="Y217" s="108">
        <v>4642</v>
      </c>
      <c r="Z217" s="60"/>
    </row>
    <row r="218" spans="2:26" s="98" customFormat="1" ht="12.75" x14ac:dyDescent="0.2">
      <c r="B218" s="63">
        <v>5235</v>
      </c>
      <c r="C218" s="57" t="s">
        <v>658</v>
      </c>
      <c r="D218" s="108">
        <v>4462</v>
      </c>
      <c r="E218" s="108">
        <v>4427</v>
      </c>
      <c r="F218" s="108">
        <v>4463</v>
      </c>
      <c r="G218" s="108">
        <v>4312</v>
      </c>
      <c r="H218" s="108">
        <v>4298</v>
      </c>
      <c r="I218" s="108">
        <v>4067</v>
      </c>
      <c r="J218" s="108">
        <v>3692</v>
      </c>
      <c r="K218" s="108">
        <v>3917</v>
      </c>
      <c r="L218" s="108">
        <v>4644</v>
      </c>
      <c r="M218" s="108">
        <v>5056</v>
      </c>
      <c r="N218" s="108">
        <v>5641</v>
      </c>
      <c r="O218" s="108">
        <v>6091</v>
      </c>
      <c r="P218" s="108">
        <v>6490</v>
      </c>
      <c r="Q218" s="108">
        <v>6661</v>
      </c>
      <c r="R218" s="108">
        <v>6867</v>
      </c>
      <c r="S218" s="108">
        <v>7158</v>
      </c>
      <c r="T218" s="108">
        <v>7257</v>
      </c>
      <c r="U218" s="108">
        <v>7285</v>
      </c>
      <c r="V218" s="108">
        <v>7198</v>
      </c>
      <c r="W218" s="108">
        <v>7302</v>
      </c>
      <c r="X218" s="108">
        <v>7342</v>
      </c>
      <c r="Y218" s="108">
        <v>7399</v>
      </c>
      <c r="Z218" s="60"/>
    </row>
    <row r="219" spans="2:26" s="98" customFormat="1" ht="12.75" x14ac:dyDescent="0.2">
      <c r="B219" s="63">
        <v>5236</v>
      </c>
      <c r="C219" s="57" t="s">
        <v>448</v>
      </c>
      <c r="D219" s="108">
        <v>5845</v>
      </c>
      <c r="E219" s="108">
        <v>5945</v>
      </c>
      <c r="F219" s="108">
        <v>6191</v>
      </c>
      <c r="G219" s="108">
        <v>6202</v>
      </c>
      <c r="H219" s="108">
        <v>6291</v>
      </c>
      <c r="I219" s="108">
        <v>6086</v>
      </c>
      <c r="J219" s="108">
        <v>5822</v>
      </c>
      <c r="K219" s="108">
        <v>6476</v>
      </c>
      <c r="L219" s="108">
        <v>7396</v>
      </c>
      <c r="M219" s="108">
        <v>8023</v>
      </c>
      <c r="N219" s="108">
        <v>8627</v>
      </c>
      <c r="O219" s="108">
        <v>9275</v>
      </c>
      <c r="P219" s="108">
        <v>9736</v>
      </c>
      <c r="Q219" s="108">
        <v>9949</v>
      </c>
      <c r="R219" s="108">
        <v>10074</v>
      </c>
      <c r="S219" s="108">
        <v>10293</v>
      </c>
      <c r="T219" s="108">
        <v>10453</v>
      </c>
      <c r="U219" s="108">
        <v>10581</v>
      </c>
      <c r="V219" s="108">
        <v>10574</v>
      </c>
      <c r="W219" s="108">
        <v>10793</v>
      </c>
      <c r="X219" s="108">
        <v>10865</v>
      </c>
      <c r="Y219" s="108">
        <v>11006</v>
      </c>
      <c r="Z219" s="60"/>
    </row>
    <row r="220" spans="2:26" s="98" customFormat="1" ht="12.75" x14ac:dyDescent="0.2">
      <c r="B220" s="63">
        <v>5237</v>
      </c>
      <c r="C220" s="57" t="s">
        <v>450</v>
      </c>
      <c r="D220" s="108">
        <v>1600</v>
      </c>
      <c r="E220" s="108">
        <v>1675</v>
      </c>
      <c r="F220" s="108">
        <v>1701</v>
      </c>
      <c r="G220" s="108">
        <v>1478</v>
      </c>
      <c r="H220" s="108">
        <v>1500</v>
      </c>
      <c r="I220" s="108">
        <v>1482</v>
      </c>
      <c r="J220" s="108">
        <v>1402</v>
      </c>
      <c r="K220" s="108">
        <v>1521</v>
      </c>
      <c r="L220" s="108">
        <v>2183</v>
      </c>
      <c r="M220" s="108">
        <v>2400</v>
      </c>
      <c r="N220" s="108">
        <v>2600</v>
      </c>
      <c r="O220" s="108">
        <v>2777</v>
      </c>
      <c r="P220" s="108">
        <v>2888</v>
      </c>
      <c r="Q220" s="108">
        <v>2953</v>
      </c>
      <c r="R220" s="108">
        <v>3036</v>
      </c>
      <c r="S220" s="108">
        <v>3165</v>
      </c>
      <c r="T220" s="108">
        <v>3164</v>
      </c>
      <c r="U220" s="108">
        <v>3183</v>
      </c>
      <c r="V220" s="108">
        <v>3237</v>
      </c>
      <c r="W220" s="108">
        <v>3336</v>
      </c>
      <c r="X220" s="108">
        <v>3399</v>
      </c>
      <c r="Y220" s="108">
        <v>3388</v>
      </c>
      <c r="Z220" s="60"/>
    </row>
    <row r="221" spans="2:26" s="98" customFormat="1" ht="12.75" x14ac:dyDescent="0.2">
      <c r="B221" s="63">
        <v>5238</v>
      </c>
      <c r="C221" s="57" t="s">
        <v>452</v>
      </c>
      <c r="D221" s="108">
        <v>1996</v>
      </c>
      <c r="E221" s="108">
        <v>2020</v>
      </c>
      <c r="F221" s="108">
        <v>2097</v>
      </c>
      <c r="G221" s="108">
        <v>2031</v>
      </c>
      <c r="H221" s="108">
        <v>2069</v>
      </c>
      <c r="I221" s="108">
        <v>1987</v>
      </c>
      <c r="J221" s="108">
        <v>1848</v>
      </c>
      <c r="K221" s="108">
        <v>2032</v>
      </c>
      <c r="L221" s="108">
        <v>2421</v>
      </c>
      <c r="M221" s="108">
        <v>2637</v>
      </c>
      <c r="N221" s="108">
        <v>2853</v>
      </c>
      <c r="O221" s="108">
        <v>3035</v>
      </c>
      <c r="P221" s="108">
        <v>3174</v>
      </c>
      <c r="Q221" s="108">
        <v>3253</v>
      </c>
      <c r="R221" s="108">
        <v>3339</v>
      </c>
      <c r="S221" s="108">
        <v>3370</v>
      </c>
      <c r="T221" s="108">
        <v>3347</v>
      </c>
      <c r="U221" s="108">
        <v>3367</v>
      </c>
      <c r="V221" s="108">
        <v>3321</v>
      </c>
      <c r="W221" s="108">
        <v>3351</v>
      </c>
      <c r="X221" s="108">
        <v>3313</v>
      </c>
      <c r="Y221" s="108">
        <v>3348</v>
      </c>
      <c r="Z221" s="60"/>
    </row>
    <row r="222" spans="2:26" s="98" customFormat="1" ht="12.75" x14ac:dyDescent="0.2">
      <c r="B222" s="63">
        <v>5239</v>
      </c>
      <c r="C222" s="57" t="s">
        <v>454</v>
      </c>
      <c r="D222" s="108">
        <v>7828</v>
      </c>
      <c r="E222" s="108">
        <v>7893</v>
      </c>
      <c r="F222" s="108">
        <v>8006</v>
      </c>
      <c r="G222" s="108">
        <v>7295</v>
      </c>
      <c r="H222" s="108">
        <v>7270</v>
      </c>
      <c r="I222" s="108">
        <v>6818</v>
      </c>
      <c r="J222" s="108">
        <v>6244</v>
      </c>
      <c r="K222" s="108">
        <v>6984</v>
      </c>
      <c r="L222" s="108">
        <v>8978</v>
      </c>
      <c r="M222" s="108">
        <v>9978</v>
      </c>
      <c r="N222" s="108">
        <v>11043</v>
      </c>
      <c r="O222" s="108">
        <v>11754</v>
      </c>
      <c r="P222" s="108">
        <v>12324</v>
      </c>
      <c r="Q222" s="108">
        <v>12652</v>
      </c>
      <c r="R222" s="108">
        <v>12923</v>
      </c>
      <c r="S222" s="108">
        <v>13238</v>
      </c>
      <c r="T222" s="108">
        <v>13194</v>
      </c>
      <c r="U222" s="108">
        <v>13276</v>
      </c>
      <c r="V222" s="108">
        <v>13191</v>
      </c>
      <c r="W222" s="108">
        <v>13527</v>
      </c>
      <c r="X222" s="108">
        <v>13873</v>
      </c>
      <c r="Y222" s="108">
        <v>13972</v>
      </c>
      <c r="Z222" s="60"/>
    </row>
    <row r="223" spans="2:26" s="98" customFormat="1" ht="12.75" x14ac:dyDescent="0.2">
      <c r="B223" s="63">
        <v>5241</v>
      </c>
      <c r="C223" s="57" t="s">
        <v>456</v>
      </c>
      <c r="D223" s="108">
        <v>30</v>
      </c>
      <c r="E223" s="108">
        <v>30</v>
      </c>
      <c r="F223" s="108">
        <v>38</v>
      </c>
      <c r="G223" s="108">
        <v>25</v>
      </c>
      <c r="H223" s="108">
        <v>25</v>
      </c>
      <c r="I223" s="108">
        <v>22</v>
      </c>
      <c r="J223" s="108">
        <v>21</v>
      </c>
      <c r="K223" s="108">
        <v>27</v>
      </c>
      <c r="L223" s="108">
        <v>41</v>
      </c>
      <c r="M223" s="108">
        <v>61</v>
      </c>
      <c r="N223" s="108">
        <v>63</v>
      </c>
      <c r="O223" s="108">
        <v>74</v>
      </c>
      <c r="P223" s="108">
        <v>84</v>
      </c>
      <c r="Q223" s="108">
        <v>77</v>
      </c>
      <c r="R223" s="108">
        <v>78</v>
      </c>
      <c r="S223" s="108">
        <v>82</v>
      </c>
      <c r="T223" s="108">
        <v>77</v>
      </c>
      <c r="U223" s="108">
        <v>75</v>
      </c>
      <c r="V223" s="108">
        <v>75</v>
      </c>
      <c r="W223" s="108">
        <v>71</v>
      </c>
      <c r="X223" s="108">
        <v>68</v>
      </c>
      <c r="Y223" s="108">
        <v>64</v>
      </c>
      <c r="Z223" s="60"/>
    </row>
    <row r="224" spans="2:26" s="98" customFormat="1" ht="12.75" x14ac:dyDescent="0.2">
      <c r="B224" s="63">
        <v>5242</v>
      </c>
      <c r="C224" s="57" t="s">
        <v>458</v>
      </c>
      <c r="D224" s="108">
        <v>25</v>
      </c>
      <c r="E224" s="108">
        <v>22</v>
      </c>
      <c r="F224" s="108">
        <v>21</v>
      </c>
      <c r="G224" s="108">
        <v>21</v>
      </c>
      <c r="H224" s="108">
        <v>20</v>
      </c>
      <c r="I224" s="108">
        <v>17</v>
      </c>
      <c r="J224" s="108">
        <v>16</v>
      </c>
      <c r="K224" s="108">
        <v>16</v>
      </c>
      <c r="L224" s="108">
        <v>15</v>
      </c>
      <c r="M224" s="108">
        <v>16</v>
      </c>
      <c r="N224" s="108">
        <v>20</v>
      </c>
      <c r="O224" s="108">
        <v>22</v>
      </c>
      <c r="P224" s="108">
        <v>23</v>
      </c>
      <c r="Q224" s="108">
        <v>23</v>
      </c>
      <c r="R224" s="108">
        <v>27</v>
      </c>
      <c r="S224" s="108">
        <v>27</v>
      </c>
      <c r="T224" s="108">
        <v>23</v>
      </c>
      <c r="U224" s="108">
        <v>20</v>
      </c>
      <c r="V224" s="108">
        <v>19</v>
      </c>
      <c r="W224" s="108">
        <v>17</v>
      </c>
      <c r="X224" s="108">
        <v>15</v>
      </c>
      <c r="Y224" s="108">
        <v>17</v>
      </c>
      <c r="Z224" s="60"/>
    </row>
    <row r="225" spans="2:26" s="98" customFormat="1" ht="12.75" x14ac:dyDescent="0.2">
      <c r="B225" s="63">
        <v>5249</v>
      </c>
      <c r="C225" s="57" t="s">
        <v>460</v>
      </c>
      <c r="D225" s="108">
        <v>201</v>
      </c>
      <c r="E225" s="108">
        <v>185</v>
      </c>
      <c r="F225" s="108">
        <v>158</v>
      </c>
      <c r="G225" s="108">
        <v>133</v>
      </c>
      <c r="H225" s="108">
        <v>127</v>
      </c>
      <c r="I225" s="108">
        <v>114</v>
      </c>
      <c r="J225" s="108">
        <v>122</v>
      </c>
      <c r="K225" s="108">
        <v>151</v>
      </c>
      <c r="L225" s="108">
        <v>186</v>
      </c>
      <c r="M225" s="108">
        <v>193</v>
      </c>
      <c r="N225" s="108">
        <v>234</v>
      </c>
      <c r="O225" s="108">
        <v>220</v>
      </c>
      <c r="P225" s="108">
        <v>222</v>
      </c>
      <c r="Q225" s="108">
        <v>204</v>
      </c>
      <c r="R225" s="108">
        <v>215</v>
      </c>
      <c r="S225" s="108">
        <v>200</v>
      </c>
      <c r="T225" s="108">
        <v>199</v>
      </c>
      <c r="U225" s="108">
        <v>183</v>
      </c>
      <c r="V225" s="108">
        <v>185</v>
      </c>
      <c r="W225" s="108">
        <v>183</v>
      </c>
      <c r="X225" s="108">
        <v>179</v>
      </c>
      <c r="Y225" s="108">
        <v>169</v>
      </c>
      <c r="Z225" s="60"/>
    </row>
    <row r="226" spans="2:26" s="98" customFormat="1" ht="12.75" x14ac:dyDescent="0.2">
      <c r="B226" s="63">
        <v>5251</v>
      </c>
      <c r="C226" s="57" t="s">
        <v>659</v>
      </c>
      <c r="D226" s="108">
        <v>33</v>
      </c>
      <c r="E226" s="108">
        <v>38</v>
      </c>
      <c r="F226" s="108">
        <v>43</v>
      </c>
      <c r="G226" s="108">
        <v>52</v>
      </c>
      <c r="H226" s="108">
        <v>75</v>
      </c>
      <c r="I226" s="108">
        <v>81</v>
      </c>
      <c r="J226" s="108">
        <v>61</v>
      </c>
      <c r="K226" s="108">
        <v>65</v>
      </c>
      <c r="L226" s="108">
        <v>94</v>
      </c>
      <c r="M226" s="108">
        <v>121</v>
      </c>
      <c r="N226" s="108">
        <v>135</v>
      </c>
      <c r="O226" s="108">
        <v>132</v>
      </c>
      <c r="P226" s="108">
        <v>151</v>
      </c>
      <c r="Q226" s="108">
        <v>152</v>
      </c>
      <c r="R226" s="108">
        <v>148</v>
      </c>
      <c r="S226" s="108">
        <v>159</v>
      </c>
      <c r="T226" s="108">
        <v>154</v>
      </c>
      <c r="U226" s="108">
        <v>169</v>
      </c>
      <c r="V226" s="108">
        <v>173</v>
      </c>
      <c r="W226" s="108">
        <v>192</v>
      </c>
      <c r="X226" s="108">
        <v>209</v>
      </c>
      <c r="Y226" s="108">
        <v>250</v>
      </c>
      <c r="Z226" s="60"/>
    </row>
    <row r="227" spans="2:26" s="98" customFormat="1" ht="12.75" x14ac:dyDescent="0.2">
      <c r="B227" s="63">
        <v>5252</v>
      </c>
      <c r="C227" s="57" t="s">
        <v>464</v>
      </c>
      <c r="D227" s="108">
        <v>35</v>
      </c>
      <c r="E227" s="108">
        <v>34</v>
      </c>
      <c r="F227" s="108">
        <v>34</v>
      </c>
      <c r="G227" s="108">
        <v>34</v>
      </c>
      <c r="H227" s="108">
        <v>34</v>
      </c>
      <c r="I227" s="108">
        <v>27</v>
      </c>
      <c r="J227" s="108">
        <v>20</v>
      </c>
      <c r="K227" s="108">
        <v>26</v>
      </c>
      <c r="L227" s="108">
        <v>46</v>
      </c>
      <c r="M227" s="108">
        <v>59</v>
      </c>
      <c r="N227" s="108">
        <v>57</v>
      </c>
      <c r="O227" s="108">
        <v>72</v>
      </c>
      <c r="P227" s="108">
        <v>67</v>
      </c>
      <c r="Q227" s="108">
        <v>83</v>
      </c>
      <c r="R227" s="108">
        <v>77</v>
      </c>
      <c r="S227" s="108">
        <v>82</v>
      </c>
      <c r="T227" s="108">
        <v>88</v>
      </c>
      <c r="U227" s="108">
        <v>82</v>
      </c>
      <c r="V227" s="108">
        <v>92</v>
      </c>
      <c r="W227" s="108">
        <v>76</v>
      </c>
      <c r="X227" s="108">
        <v>91</v>
      </c>
      <c r="Y227" s="108">
        <v>103</v>
      </c>
      <c r="Z227" s="60"/>
    </row>
    <row r="228" spans="2:26" s="98" customFormat="1" ht="12.75" x14ac:dyDescent="0.2">
      <c r="B228" s="63">
        <v>5259</v>
      </c>
      <c r="C228" s="57" t="s">
        <v>660</v>
      </c>
      <c r="D228" s="108">
        <v>315</v>
      </c>
      <c r="E228" s="108">
        <v>321</v>
      </c>
      <c r="F228" s="108">
        <v>342</v>
      </c>
      <c r="G228" s="108">
        <v>330</v>
      </c>
      <c r="H228" s="108">
        <v>333</v>
      </c>
      <c r="I228" s="108">
        <v>308</v>
      </c>
      <c r="J228" s="108">
        <v>283</v>
      </c>
      <c r="K228" s="108">
        <v>318</v>
      </c>
      <c r="L228" s="108">
        <v>422</v>
      </c>
      <c r="M228" s="108">
        <v>471</v>
      </c>
      <c r="N228" s="108">
        <v>533</v>
      </c>
      <c r="O228" s="108">
        <v>600</v>
      </c>
      <c r="P228" s="108">
        <v>617</v>
      </c>
      <c r="Q228" s="108">
        <v>625</v>
      </c>
      <c r="R228" s="108">
        <v>628</v>
      </c>
      <c r="S228" s="108">
        <v>630</v>
      </c>
      <c r="T228" s="108">
        <v>594</v>
      </c>
      <c r="U228" s="108">
        <v>588</v>
      </c>
      <c r="V228" s="108">
        <v>550</v>
      </c>
      <c r="W228" s="108">
        <v>587</v>
      </c>
      <c r="X228" s="108">
        <v>566</v>
      </c>
      <c r="Y228" s="108">
        <v>561</v>
      </c>
      <c r="Z228" s="60"/>
    </row>
    <row r="229" spans="2:26" s="98" customFormat="1" ht="12.75" x14ac:dyDescent="0.2">
      <c r="B229" s="63">
        <v>5261</v>
      </c>
      <c r="C229" s="57" t="s">
        <v>468</v>
      </c>
      <c r="D229" s="108">
        <v>143</v>
      </c>
      <c r="E229" s="108">
        <v>127</v>
      </c>
      <c r="F229" s="108">
        <v>129</v>
      </c>
      <c r="G229" s="108">
        <v>104</v>
      </c>
      <c r="H229" s="108">
        <v>90</v>
      </c>
      <c r="I229" s="108">
        <v>78</v>
      </c>
      <c r="J229" s="108">
        <v>79</v>
      </c>
      <c r="K229" s="108">
        <v>82</v>
      </c>
      <c r="L229" s="108">
        <v>126</v>
      </c>
      <c r="M229" s="108">
        <v>143</v>
      </c>
      <c r="N229" s="108">
        <v>161</v>
      </c>
      <c r="O229" s="108">
        <v>158</v>
      </c>
      <c r="P229" s="108">
        <v>160</v>
      </c>
      <c r="Q229" s="108">
        <v>162</v>
      </c>
      <c r="R229" s="108">
        <v>169</v>
      </c>
      <c r="S229" s="108">
        <v>158</v>
      </c>
      <c r="T229" s="108">
        <v>141</v>
      </c>
      <c r="U229" s="108">
        <v>139</v>
      </c>
      <c r="V229" s="108">
        <v>125</v>
      </c>
      <c r="W229" s="108">
        <v>120</v>
      </c>
      <c r="X229" s="108">
        <v>106</v>
      </c>
      <c r="Y229" s="108">
        <v>108</v>
      </c>
      <c r="Z229" s="60"/>
    </row>
    <row r="230" spans="2:26" s="98" customFormat="1" ht="12.75" x14ac:dyDescent="0.2">
      <c r="B230" s="63">
        <v>5262</v>
      </c>
      <c r="C230" s="57" t="s">
        <v>470</v>
      </c>
      <c r="D230" s="108">
        <v>498</v>
      </c>
      <c r="E230" s="108">
        <v>527</v>
      </c>
      <c r="F230" s="108">
        <v>518</v>
      </c>
      <c r="G230" s="108">
        <v>428</v>
      </c>
      <c r="H230" s="108">
        <v>433</v>
      </c>
      <c r="I230" s="108">
        <v>388</v>
      </c>
      <c r="J230" s="108">
        <v>352</v>
      </c>
      <c r="K230" s="108">
        <v>389</v>
      </c>
      <c r="L230" s="108">
        <v>545</v>
      </c>
      <c r="M230" s="108">
        <v>606</v>
      </c>
      <c r="N230" s="108">
        <v>632</v>
      </c>
      <c r="O230" s="108">
        <v>668</v>
      </c>
      <c r="P230" s="108">
        <v>660</v>
      </c>
      <c r="Q230" s="108">
        <v>637</v>
      </c>
      <c r="R230" s="108">
        <v>611</v>
      </c>
      <c r="S230" s="108">
        <v>584</v>
      </c>
      <c r="T230" s="108">
        <v>533</v>
      </c>
      <c r="U230" s="108">
        <v>514</v>
      </c>
      <c r="V230" s="108">
        <v>499</v>
      </c>
      <c r="W230" s="108">
        <v>499</v>
      </c>
      <c r="X230" s="108">
        <v>476</v>
      </c>
      <c r="Y230" s="108">
        <v>447</v>
      </c>
      <c r="Z230" s="60"/>
    </row>
    <row r="231" spans="2:26" s="98" customFormat="1" ht="12.75" x14ac:dyDescent="0.2">
      <c r="B231" s="63">
        <v>5269</v>
      </c>
      <c r="C231" s="57" t="s">
        <v>472</v>
      </c>
      <c r="D231" s="108">
        <v>1539</v>
      </c>
      <c r="E231" s="108">
        <v>1589</v>
      </c>
      <c r="F231" s="108">
        <v>1609</v>
      </c>
      <c r="G231" s="108">
        <v>1349</v>
      </c>
      <c r="H231" s="108">
        <v>1275</v>
      </c>
      <c r="I231" s="108">
        <v>1158</v>
      </c>
      <c r="J231" s="108">
        <v>1038</v>
      </c>
      <c r="K231" s="108">
        <v>1150</v>
      </c>
      <c r="L231" s="108">
        <v>1409</v>
      </c>
      <c r="M231" s="108">
        <v>1516</v>
      </c>
      <c r="N231" s="108">
        <v>1640</v>
      </c>
      <c r="O231" s="108">
        <v>1681</v>
      </c>
      <c r="P231" s="108">
        <v>1713</v>
      </c>
      <c r="Q231" s="108">
        <v>1641</v>
      </c>
      <c r="R231" s="108">
        <v>1641</v>
      </c>
      <c r="S231" s="108">
        <v>1584</v>
      </c>
      <c r="T231" s="108">
        <v>1530</v>
      </c>
      <c r="U231" s="108">
        <v>1490</v>
      </c>
      <c r="V231" s="108">
        <v>1506</v>
      </c>
      <c r="W231" s="108">
        <v>1558</v>
      </c>
      <c r="X231" s="108">
        <v>1563</v>
      </c>
      <c r="Y231" s="108">
        <v>1600</v>
      </c>
      <c r="Z231" s="60"/>
    </row>
    <row r="232" spans="2:26" s="98" customFormat="1" ht="12.75" x14ac:dyDescent="0.2">
      <c r="B232" s="63">
        <v>5511</v>
      </c>
      <c r="C232" s="57" t="s">
        <v>475</v>
      </c>
      <c r="D232" s="108">
        <v>86</v>
      </c>
      <c r="E232" s="108">
        <v>81</v>
      </c>
      <c r="F232" s="108">
        <v>90</v>
      </c>
      <c r="G232" s="108">
        <v>87</v>
      </c>
      <c r="H232" s="108">
        <v>91</v>
      </c>
      <c r="I232" s="108">
        <v>88</v>
      </c>
      <c r="J232" s="108">
        <v>79</v>
      </c>
      <c r="K232" s="108">
        <v>81</v>
      </c>
      <c r="L232" s="108">
        <v>101</v>
      </c>
      <c r="M232" s="108">
        <v>108</v>
      </c>
      <c r="N232" s="108">
        <v>128</v>
      </c>
      <c r="O232" s="108">
        <v>139</v>
      </c>
      <c r="P232" s="108">
        <v>152</v>
      </c>
      <c r="Q232" s="108">
        <v>157</v>
      </c>
      <c r="R232" s="108">
        <v>161</v>
      </c>
      <c r="S232" s="108">
        <v>156</v>
      </c>
      <c r="T232" s="108">
        <v>157</v>
      </c>
      <c r="U232" s="108">
        <v>161</v>
      </c>
      <c r="V232" s="108">
        <v>167</v>
      </c>
      <c r="W232" s="108">
        <v>161</v>
      </c>
      <c r="X232" s="108">
        <v>157</v>
      </c>
      <c r="Y232" s="108">
        <v>152</v>
      </c>
      <c r="Z232" s="60"/>
    </row>
    <row r="233" spans="2:26" s="98" customFormat="1" ht="12.75" x14ac:dyDescent="0.2">
      <c r="B233" s="63">
        <v>5512</v>
      </c>
      <c r="C233" s="57" t="s">
        <v>477</v>
      </c>
      <c r="D233" s="108">
        <v>3869</v>
      </c>
      <c r="E233" s="108">
        <v>3937</v>
      </c>
      <c r="F233" s="108">
        <v>4000</v>
      </c>
      <c r="G233" s="108">
        <v>3668</v>
      </c>
      <c r="H233" s="108">
        <v>3603</v>
      </c>
      <c r="I233" s="108">
        <v>3455</v>
      </c>
      <c r="J233" s="108">
        <v>3397</v>
      </c>
      <c r="K233" s="108">
        <v>3625</v>
      </c>
      <c r="L233" s="108">
        <v>4608</v>
      </c>
      <c r="M233" s="108">
        <v>5205</v>
      </c>
      <c r="N233" s="108">
        <v>5724</v>
      </c>
      <c r="O233" s="108">
        <v>6217</v>
      </c>
      <c r="P233" s="108">
        <v>6603</v>
      </c>
      <c r="Q233" s="108">
        <v>6846</v>
      </c>
      <c r="R233" s="108">
        <v>7016</v>
      </c>
      <c r="S233" s="108">
        <v>7214</v>
      </c>
      <c r="T233" s="108">
        <v>7373</v>
      </c>
      <c r="U233" s="108">
        <v>7494</v>
      </c>
      <c r="V233" s="108">
        <v>7570</v>
      </c>
      <c r="W233" s="108">
        <v>7546</v>
      </c>
      <c r="X233" s="108">
        <v>7432</v>
      </c>
      <c r="Y233" s="108">
        <v>7318</v>
      </c>
      <c r="Z233" s="60"/>
    </row>
    <row r="234" spans="2:26" s="98" customFormat="1" ht="12.75" x14ac:dyDescent="0.2">
      <c r="B234" s="63">
        <v>5521</v>
      </c>
      <c r="C234" s="57" t="s">
        <v>479</v>
      </c>
      <c r="D234" s="108">
        <v>9683</v>
      </c>
      <c r="E234" s="108">
        <v>9656</v>
      </c>
      <c r="F234" s="108">
        <v>9546</v>
      </c>
      <c r="G234" s="108">
        <v>8319</v>
      </c>
      <c r="H234" s="108">
        <v>7794</v>
      </c>
      <c r="I234" s="108">
        <v>7170</v>
      </c>
      <c r="J234" s="108">
        <v>6690</v>
      </c>
      <c r="K234" s="108">
        <v>7450</v>
      </c>
      <c r="L234" s="108">
        <v>9973</v>
      </c>
      <c r="M234" s="108">
        <v>11499</v>
      </c>
      <c r="N234" s="108">
        <v>13056</v>
      </c>
      <c r="O234" s="108">
        <v>14397</v>
      </c>
      <c r="P234" s="108">
        <v>15608</v>
      </c>
      <c r="Q234" s="108">
        <v>16579</v>
      </c>
      <c r="R234" s="108">
        <v>16960</v>
      </c>
      <c r="S234" s="108">
        <v>17702</v>
      </c>
      <c r="T234" s="108">
        <v>18333</v>
      </c>
      <c r="U234" s="108">
        <v>18947</v>
      </c>
      <c r="V234" s="108">
        <v>19205</v>
      </c>
      <c r="W234" s="108">
        <v>19603</v>
      </c>
      <c r="X234" s="108">
        <v>19880</v>
      </c>
      <c r="Y234" s="108">
        <v>20304</v>
      </c>
      <c r="Z234" s="60"/>
    </row>
    <row r="235" spans="2:26" s="98" customFormat="1" ht="12.75" x14ac:dyDescent="0.2">
      <c r="B235" s="63">
        <v>5522</v>
      </c>
      <c r="C235" s="57" t="s">
        <v>481</v>
      </c>
      <c r="D235" s="108">
        <v>551</v>
      </c>
      <c r="E235" s="108">
        <v>588</v>
      </c>
      <c r="F235" s="108">
        <v>686</v>
      </c>
      <c r="G235" s="108">
        <v>722</v>
      </c>
      <c r="H235" s="108">
        <v>770</v>
      </c>
      <c r="I235" s="108">
        <v>761</v>
      </c>
      <c r="J235" s="108">
        <v>707</v>
      </c>
      <c r="K235" s="108">
        <v>817</v>
      </c>
      <c r="L235" s="108">
        <v>1142</v>
      </c>
      <c r="M235" s="108">
        <v>1406</v>
      </c>
      <c r="N235" s="108">
        <v>1738</v>
      </c>
      <c r="O235" s="108">
        <v>2074</v>
      </c>
      <c r="P235" s="108">
        <v>2328</v>
      </c>
      <c r="Q235" s="108">
        <v>2555</v>
      </c>
      <c r="R235" s="108">
        <v>2578</v>
      </c>
      <c r="S235" s="108">
        <v>2765</v>
      </c>
      <c r="T235" s="108">
        <v>2948</v>
      </c>
      <c r="U235" s="108">
        <v>3107</v>
      </c>
      <c r="V235" s="108">
        <v>3219</v>
      </c>
      <c r="W235" s="108">
        <v>3482</v>
      </c>
      <c r="X235" s="108">
        <v>3660</v>
      </c>
      <c r="Y235" s="108">
        <v>3777</v>
      </c>
      <c r="Z235" s="60"/>
    </row>
    <row r="236" spans="2:26" s="98" customFormat="1" ht="12.75" x14ac:dyDescent="0.2">
      <c r="B236" s="63">
        <v>6010</v>
      </c>
      <c r="C236" s="57" t="s">
        <v>484</v>
      </c>
      <c r="D236" s="108">
        <v>30</v>
      </c>
      <c r="E236" s="108">
        <v>31</v>
      </c>
      <c r="F236" s="108">
        <v>29</v>
      </c>
      <c r="G236" s="108">
        <v>33</v>
      </c>
      <c r="H236" s="108">
        <v>32</v>
      </c>
      <c r="I236" s="108">
        <v>31</v>
      </c>
      <c r="J236" s="108">
        <v>29</v>
      </c>
      <c r="K236" s="108">
        <v>26</v>
      </c>
      <c r="L236" s="108">
        <v>25</v>
      </c>
      <c r="M236" s="108">
        <v>24</v>
      </c>
      <c r="N236" s="108">
        <v>26</v>
      </c>
      <c r="O236" s="108">
        <v>27</v>
      </c>
      <c r="P236" s="108">
        <v>27</v>
      </c>
      <c r="Q236" s="108">
        <v>26</v>
      </c>
      <c r="R236" s="108">
        <v>24</v>
      </c>
      <c r="S236" s="108">
        <v>27</v>
      </c>
      <c r="T236" s="108">
        <v>22</v>
      </c>
      <c r="U236" s="108">
        <v>17</v>
      </c>
      <c r="V236" s="108">
        <v>19</v>
      </c>
      <c r="W236" s="108">
        <v>16</v>
      </c>
      <c r="X236" s="108">
        <v>15</v>
      </c>
      <c r="Y236" s="108">
        <v>14</v>
      </c>
      <c r="Z236" s="60"/>
    </row>
    <row r="237" spans="2:26" s="98" customFormat="1" ht="12.75" x14ac:dyDescent="0.2">
      <c r="B237" s="63">
        <v>6021</v>
      </c>
      <c r="C237" s="57" t="s">
        <v>486</v>
      </c>
      <c r="D237" s="108">
        <v>9758</v>
      </c>
      <c r="E237" s="108">
        <v>10599</v>
      </c>
      <c r="F237" s="108">
        <v>11427</v>
      </c>
      <c r="G237" s="108">
        <v>11334</v>
      </c>
      <c r="H237" s="108">
        <v>11307</v>
      </c>
      <c r="I237" s="108">
        <v>10636</v>
      </c>
      <c r="J237" s="108">
        <v>9997</v>
      </c>
      <c r="K237" s="108">
        <v>11636</v>
      </c>
      <c r="L237" s="108">
        <v>13748</v>
      </c>
      <c r="M237" s="108">
        <v>15996</v>
      </c>
      <c r="N237" s="108">
        <v>18209</v>
      </c>
      <c r="O237" s="108">
        <v>20431</v>
      </c>
      <c r="P237" s="108">
        <v>22442</v>
      </c>
      <c r="Q237" s="108">
        <v>22074</v>
      </c>
      <c r="R237" s="108">
        <v>22485</v>
      </c>
      <c r="S237" s="108">
        <v>23249</v>
      </c>
      <c r="T237" s="108">
        <v>23342</v>
      </c>
      <c r="U237" s="108">
        <v>23436</v>
      </c>
      <c r="V237" s="108">
        <v>23026</v>
      </c>
      <c r="W237" s="108">
        <v>22866</v>
      </c>
      <c r="X237" s="108">
        <v>22446</v>
      </c>
      <c r="Y237" s="108">
        <v>22437</v>
      </c>
      <c r="Z237" s="60"/>
    </row>
    <row r="238" spans="2:26" s="98" customFormat="1" ht="12.75" x14ac:dyDescent="0.2">
      <c r="B238" s="63">
        <v>6022</v>
      </c>
      <c r="C238" s="57" t="s">
        <v>488</v>
      </c>
      <c r="D238" s="108">
        <v>11500</v>
      </c>
      <c r="E238" s="108">
        <v>13622</v>
      </c>
      <c r="F238" s="108">
        <v>14303</v>
      </c>
      <c r="G238" s="108">
        <v>14755</v>
      </c>
      <c r="H238" s="108">
        <v>14529</v>
      </c>
      <c r="I238" s="108">
        <v>13707</v>
      </c>
      <c r="J238" s="108">
        <v>11903</v>
      </c>
      <c r="K238" s="108">
        <v>12348</v>
      </c>
      <c r="L238" s="108">
        <v>13739</v>
      </c>
      <c r="M238" s="108">
        <v>15013</v>
      </c>
      <c r="N238" s="108">
        <v>16299</v>
      </c>
      <c r="O238" s="108">
        <v>17848</v>
      </c>
      <c r="P238" s="108">
        <v>18721</v>
      </c>
      <c r="Q238" s="108">
        <v>19207</v>
      </c>
      <c r="R238" s="108">
        <v>19899</v>
      </c>
      <c r="S238" s="108">
        <v>20405</v>
      </c>
      <c r="T238" s="108">
        <v>21034</v>
      </c>
      <c r="U238" s="108">
        <v>21337</v>
      </c>
      <c r="V238" s="108">
        <v>20937</v>
      </c>
      <c r="W238" s="108">
        <v>20599</v>
      </c>
      <c r="X238" s="108">
        <v>20146</v>
      </c>
      <c r="Y238" s="108">
        <v>19507</v>
      </c>
      <c r="Z238" s="60"/>
    </row>
    <row r="239" spans="2:26" s="98" customFormat="1" ht="12.75" x14ac:dyDescent="0.2">
      <c r="B239" s="63">
        <v>6030</v>
      </c>
      <c r="C239" s="57" t="s">
        <v>490</v>
      </c>
      <c r="D239" s="108">
        <v>15</v>
      </c>
      <c r="E239" s="108">
        <v>10</v>
      </c>
      <c r="F239" s="108">
        <v>13</v>
      </c>
      <c r="G239" s="108">
        <v>14</v>
      </c>
      <c r="H239" s="108">
        <v>12</v>
      </c>
      <c r="I239" s="108">
        <v>14</v>
      </c>
      <c r="J239" s="108">
        <v>14</v>
      </c>
      <c r="K239" s="108">
        <v>14</v>
      </c>
      <c r="L239" s="108">
        <v>13</v>
      </c>
      <c r="M239" s="108">
        <v>13</v>
      </c>
      <c r="N239" s="108">
        <v>13</v>
      </c>
      <c r="O239" s="108">
        <v>13</v>
      </c>
      <c r="P239" s="108">
        <v>12</v>
      </c>
      <c r="Q239" s="108">
        <v>10</v>
      </c>
      <c r="R239" s="108">
        <v>10</v>
      </c>
      <c r="S239" s="108">
        <v>12</v>
      </c>
      <c r="T239" s="108">
        <v>10</v>
      </c>
      <c r="U239" s="108">
        <v>11</v>
      </c>
      <c r="V239" s="108">
        <v>10</v>
      </c>
      <c r="W239" s="108">
        <v>11</v>
      </c>
      <c r="X239" s="108">
        <v>9</v>
      </c>
      <c r="Y239" s="108">
        <v>9</v>
      </c>
      <c r="Z239" s="60"/>
    </row>
    <row r="240" spans="2:26" s="98" customFormat="1" ht="12.75" x14ac:dyDescent="0.2">
      <c r="B240" s="63">
        <v>6110</v>
      </c>
      <c r="C240" s="57" t="s">
        <v>661</v>
      </c>
      <c r="D240" s="108">
        <v>91</v>
      </c>
      <c r="E240" s="108">
        <v>93</v>
      </c>
      <c r="F240" s="108">
        <v>96</v>
      </c>
      <c r="G240" s="108">
        <v>95</v>
      </c>
      <c r="H240" s="108">
        <v>96</v>
      </c>
      <c r="I240" s="108">
        <v>88</v>
      </c>
      <c r="J240" s="108">
        <v>87</v>
      </c>
      <c r="K240" s="108">
        <v>96</v>
      </c>
      <c r="L240" s="108">
        <v>106</v>
      </c>
      <c r="M240" s="108">
        <v>117</v>
      </c>
      <c r="N240" s="108">
        <v>115</v>
      </c>
      <c r="O240" s="108">
        <v>118</v>
      </c>
      <c r="P240" s="108">
        <v>122</v>
      </c>
      <c r="Q240" s="108">
        <v>118</v>
      </c>
      <c r="R240" s="108">
        <v>123</v>
      </c>
      <c r="S240" s="108">
        <v>123</v>
      </c>
      <c r="T240" s="108">
        <v>118</v>
      </c>
      <c r="U240" s="108">
        <v>112</v>
      </c>
      <c r="V240" s="108">
        <v>109</v>
      </c>
      <c r="W240" s="108">
        <v>104</v>
      </c>
      <c r="X240" s="108">
        <v>98</v>
      </c>
      <c r="Y240" s="108">
        <v>94</v>
      </c>
      <c r="Z240" s="60"/>
    </row>
    <row r="241" spans="2:26" s="98" customFormat="1" ht="12.75" x14ac:dyDescent="0.2">
      <c r="B241" s="63">
        <v>6120</v>
      </c>
      <c r="C241" s="57" t="s">
        <v>494</v>
      </c>
      <c r="D241" s="108">
        <v>80</v>
      </c>
      <c r="E241" s="108">
        <v>74</v>
      </c>
      <c r="F241" s="108">
        <v>78</v>
      </c>
      <c r="G241" s="108">
        <v>83</v>
      </c>
      <c r="H241" s="108">
        <v>89</v>
      </c>
      <c r="I241" s="108">
        <v>88</v>
      </c>
      <c r="J241" s="108">
        <v>83</v>
      </c>
      <c r="K241" s="108">
        <v>88</v>
      </c>
      <c r="L241" s="108">
        <v>105</v>
      </c>
      <c r="M241" s="108">
        <v>103</v>
      </c>
      <c r="N241" s="108">
        <v>106</v>
      </c>
      <c r="O241" s="108">
        <v>113</v>
      </c>
      <c r="P241" s="108">
        <v>121</v>
      </c>
      <c r="Q241" s="108">
        <v>130</v>
      </c>
      <c r="R241" s="108">
        <v>132</v>
      </c>
      <c r="S241" s="108">
        <v>128</v>
      </c>
      <c r="T241" s="108">
        <v>128</v>
      </c>
      <c r="U241" s="108">
        <v>129</v>
      </c>
      <c r="V241" s="108">
        <v>122</v>
      </c>
      <c r="W241" s="108">
        <v>110</v>
      </c>
      <c r="X241" s="108">
        <v>110</v>
      </c>
      <c r="Y241" s="108">
        <v>111</v>
      </c>
      <c r="Z241" s="60"/>
    </row>
    <row r="242" spans="2:26" s="98" customFormat="1" ht="12.75" x14ac:dyDescent="0.2">
      <c r="B242" s="63">
        <v>6200</v>
      </c>
      <c r="C242" s="57" t="s">
        <v>496</v>
      </c>
      <c r="D242" s="108">
        <v>128</v>
      </c>
      <c r="E242" s="108">
        <v>139</v>
      </c>
      <c r="F242" s="108">
        <v>146</v>
      </c>
      <c r="G242" s="108">
        <v>147</v>
      </c>
      <c r="H242" s="108">
        <v>139</v>
      </c>
      <c r="I242" s="108">
        <v>137</v>
      </c>
      <c r="J242" s="108">
        <v>126</v>
      </c>
      <c r="K242" s="108">
        <v>129</v>
      </c>
      <c r="L242" s="108">
        <v>129</v>
      </c>
      <c r="M242" s="108">
        <v>133</v>
      </c>
      <c r="N242" s="108">
        <v>131</v>
      </c>
      <c r="O242" s="108">
        <v>134</v>
      </c>
      <c r="P242" s="108">
        <v>146</v>
      </c>
      <c r="Q242" s="108">
        <v>147</v>
      </c>
      <c r="R242" s="108">
        <v>155</v>
      </c>
      <c r="S242" s="108">
        <v>157</v>
      </c>
      <c r="T242" s="108">
        <v>146</v>
      </c>
      <c r="U242" s="108">
        <v>143</v>
      </c>
      <c r="V242" s="108">
        <v>143</v>
      </c>
      <c r="W242" s="108">
        <v>145</v>
      </c>
      <c r="X242" s="108">
        <v>148</v>
      </c>
      <c r="Y242" s="108">
        <v>150</v>
      </c>
      <c r="Z242" s="60"/>
    </row>
    <row r="243" spans="2:26" s="98" customFormat="1" ht="12.75" x14ac:dyDescent="0.2">
      <c r="B243" s="63">
        <v>6310</v>
      </c>
      <c r="C243" s="57" t="s">
        <v>498</v>
      </c>
      <c r="D243" s="108">
        <v>131</v>
      </c>
      <c r="E243" s="108">
        <v>149</v>
      </c>
      <c r="F243" s="108">
        <v>176</v>
      </c>
      <c r="G243" s="108">
        <v>198</v>
      </c>
      <c r="H243" s="108">
        <v>198</v>
      </c>
      <c r="I243" s="108">
        <v>205</v>
      </c>
      <c r="J243" s="108">
        <v>194</v>
      </c>
      <c r="K243" s="108">
        <v>229</v>
      </c>
      <c r="L243" s="108">
        <v>252</v>
      </c>
      <c r="M243" s="108">
        <v>286</v>
      </c>
      <c r="N243" s="108">
        <v>324</v>
      </c>
      <c r="O243" s="108">
        <v>341</v>
      </c>
      <c r="P243" s="108">
        <v>343</v>
      </c>
      <c r="Q243" s="108">
        <v>356</v>
      </c>
      <c r="R243" s="108">
        <v>361</v>
      </c>
      <c r="S243" s="108">
        <v>364</v>
      </c>
      <c r="T243" s="108">
        <v>364</v>
      </c>
      <c r="U243" s="108">
        <v>351</v>
      </c>
      <c r="V243" s="108">
        <v>355</v>
      </c>
      <c r="W243" s="108">
        <v>371</v>
      </c>
      <c r="X243" s="108">
        <v>354</v>
      </c>
      <c r="Y243" s="108">
        <v>349</v>
      </c>
      <c r="Z243" s="60"/>
    </row>
    <row r="244" spans="2:26" s="98" customFormat="1" ht="12.75" x14ac:dyDescent="0.2">
      <c r="B244" s="63">
        <v>6320</v>
      </c>
      <c r="C244" s="57" t="s">
        <v>500</v>
      </c>
      <c r="D244" s="108">
        <v>305</v>
      </c>
      <c r="E244" s="108">
        <v>320</v>
      </c>
      <c r="F244" s="108">
        <v>345</v>
      </c>
      <c r="G244" s="108">
        <v>358</v>
      </c>
      <c r="H244" s="108">
        <v>357</v>
      </c>
      <c r="I244" s="108">
        <v>335</v>
      </c>
      <c r="J244" s="108">
        <v>323</v>
      </c>
      <c r="K244" s="108">
        <v>327</v>
      </c>
      <c r="L244" s="108">
        <v>358</v>
      </c>
      <c r="M244" s="108">
        <v>381</v>
      </c>
      <c r="N244" s="108">
        <v>400</v>
      </c>
      <c r="O244" s="108">
        <v>424</v>
      </c>
      <c r="P244" s="108">
        <v>446</v>
      </c>
      <c r="Q244" s="108">
        <v>461</v>
      </c>
      <c r="R244" s="108">
        <v>468</v>
      </c>
      <c r="S244" s="108">
        <v>488</v>
      </c>
      <c r="T244" s="108">
        <v>492</v>
      </c>
      <c r="U244" s="108">
        <v>490</v>
      </c>
      <c r="V244" s="108">
        <v>485</v>
      </c>
      <c r="W244" s="108">
        <v>490</v>
      </c>
      <c r="X244" s="108">
        <v>497</v>
      </c>
      <c r="Y244" s="108">
        <v>504</v>
      </c>
      <c r="Z244" s="60"/>
    </row>
    <row r="245" spans="2:26" s="98" customFormat="1" ht="12.75" x14ac:dyDescent="0.2">
      <c r="B245" s="63">
        <v>6331</v>
      </c>
      <c r="C245" s="57" t="s">
        <v>502</v>
      </c>
      <c r="D245" s="108">
        <v>1919</v>
      </c>
      <c r="E245" s="108">
        <v>2038</v>
      </c>
      <c r="F245" s="108">
        <v>2183</v>
      </c>
      <c r="G245" s="108">
        <v>1697</v>
      </c>
      <c r="H245" s="108">
        <v>1588</v>
      </c>
      <c r="I245" s="108">
        <v>1519</v>
      </c>
      <c r="J245" s="108">
        <v>1435</v>
      </c>
      <c r="K245" s="108">
        <v>1480</v>
      </c>
      <c r="L245" s="108">
        <v>2225</v>
      </c>
      <c r="M245" s="108">
        <v>2356</v>
      </c>
      <c r="N245" s="108">
        <v>2491</v>
      </c>
      <c r="O245" s="108">
        <v>2642</v>
      </c>
      <c r="P245" s="108">
        <v>2817</v>
      </c>
      <c r="Q245" s="108">
        <v>2950</v>
      </c>
      <c r="R245" s="108">
        <v>3004</v>
      </c>
      <c r="S245" s="108">
        <v>3079</v>
      </c>
      <c r="T245" s="108">
        <v>3108</v>
      </c>
      <c r="U245" s="108">
        <v>3115</v>
      </c>
      <c r="V245" s="108">
        <v>3137</v>
      </c>
      <c r="W245" s="108">
        <v>3118</v>
      </c>
      <c r="X245" s="108">
        <v>3096</v>
      </c>
      <c r="Y245" s="108">
        <v>3047</v>
      </c>
      <c r="Z245" s="60"/>
    </row>
    <row r="246" spans="2:26" s="98" customFormat="1" ht="12.75" x14ac:dyDescent="0.2">
      <c r="B246" s="63">
        <v>6332</v>
      </c>
      <c r="C246" s="57" t="s">
        <v>504</v>
      </c>
      <c r="D246" s="108">
        <v>298</v>
      </c>
      <c r="E246" s="108">
        <v>322</v>
      </c>
      <c r="F246" s="108">
        <v>328</v>
      </c>
      <c r="G246" s="108">
        <v>314</v>
      </c>
      <c r="H246" s="108">
        <v>320</v>
      </c>
      <c r="I246" s="108">
        <v>309</v>
      </c>
      <c r="J246" s="108">
        <v>308</v>
      </c>
      <c r="K246" s="108">
        <v>340</v>
      </c>
      <c r="L246" s="108">
        <v>383</v>
      </c>
      <c r="M246" s="108">
        <v>389</v>
      </c>
      <c r="N246" s="108">
        <v>401</v>
      </c>
      <c r="O246" s="108">
        <v>422</v>
      </c>
      <c r="P246" s="108">
        <v>447</v>
      </c>
      <c r="Q246" s="108">
        <v>445</v>
      </c>
      <c r="R246" s="108">
        <v>447</v>
      </c>
      <c r="S246" s="108">
        <v>452</v>
      </c>
      <c r="T246" s="108">
        <v>463</v>
      </c>
      <c r="U246" s="108">
        <v>492</v>
      </c>
      <c r="V246" s="108">
        <v>496</v>
      </c>
      <c r="W246" s="108">
        <v>500</v>
      </c>
      <c r="X246" s="108">
        <v>488</v>
      </c>
      <c r="Y246" s="108">
        <v>486</v>
      </c>
      <c r="Z246" s="60"/>
    </row>
    <row r="247" spans="2:26" s="98" customFormat="1" ht="12.75" x14ac:dyDescent="0.2">
      <c r="B247" s="63">
        <v>6333</v>
      </c>
      <c r="C247" s="57" t="s">
        <v>506</v>
      </c>
      <c r="D247" s="108">
        <v>62</v>
      </c>
      <c r="E247" s="108">
        <v>74</v>
      </c>
      <c r="F247" s="108">
        <v>79</v>
      </c>
      <c r="G247" s="108">
        <v>81</v>
      </c>
      <c r="H247" s="108">
        <v>80</v>
      </c>
      <c r="I247" s="108">
        <v>85</v>
      </c>
      <c r="J247" s="108">
        <v>70</v>
      </c>
      <c r="K247" s="108">
        <v>72</v>
      </c>
      <c r="L247" s="108">
        <v>84</v>
      </c>
      <c r="M247" s="108">
        <v>89</v>
      </c>
      <c r="N247" s="108">
        <v>90</v>
      </c>
      <c r="O247" s="108">
        <v>93</v>
      </c>
      <c r="P247" s="108">
        <v>103</v>
      </c>
      <c r="Q247" s="108">
        <v>110</v>
      </c>
      <c r="R247" s="108">
        <v>114</v>
      </c>
      <c r="S247" s="108">
        <v>113</v>
      </c>
      <c r="T247" s="108">
        <v>114</v>
      </c>
      <c r="U247" s="108">
        <v>113</v>
      </c>
      <c r="V247" s="108">
        <v>107</v>
      </c>
      <c r="W247" s="108">
        <v>99</v>
      </c>
      <c r="X247" s="108">
        <v>100</v>
      </c>
      <c r="Y247" s="108">
        <v>97</v>
      </c>
      <c r="Z247" s="60"/>
    </row>
    <row r="248" spans="2:26" s="98" customFormat="1" ht="12.75" x14ac:dyDescent="0.2">
      <c r="B248" s="63">
        <v>6340</v>
      </c>
      <c r="C248" s="57" t="s">
        <v>508</v>
      </c>
      <c r="D248" s="108">
        <v>1206</v>
      </c>
      <c r="E248" s="108">
        <v>1260</v>
      </c>
      <c r="F248" s="108">
        <v>1306</v>
      </c>
      <c r="G248" s="108">
        <v>1298</v>
      </c>
      <c r="H248" s="108">
        <v>1295</v>
      </c>
      <c r="I248" s="108">
        <v>1237</v>
      </c>
      <c r="J248" s="108">
        <v>1110</v>
      </c>
      <c r="K248" s="108">
        <v>1229</v>
      </c>
      <c r="L248" s="108">
        <v>1511</v>
      </c>
      <c r="M248" s="108">
        <v>1735</v>
      </c>
      <c r="N248" s="108">
        <v>1957</v>
      </c>
      <c r="O248" s="108">
        <v>2113</v>
      </c>
      <c r="P248" s="108">
        <v>2259</v>
      </c>
      <c r="Q248" s="108">
        <v>2300</v>
      </c>
      <c r="R248" s="108">
        <v>2402</v>
      </c>
      <c r="S248" s="108">
        <v>2465</v>
      </c>
      <c r="T248" s="108">
        <v>2533</v>
      </c>
      <c r="U248" s="108">
        <v>2587</v>
      </c>
      <c r="V248" s="108">
        <v>2610</v>
      </c>
      <c r="W248" s="108">
        <v>2690</v>
      </c>
      <c r="X248" s="108">
        <v>2719</v>
      </c>
      <c r="Y248" s="108">
        <v>2736</v>
      </c>
      <c r="Z248" s="60"/>
    </row>
    <row r="249" spans="2:26" s="98" customFormat="1" ht="12.75" x14ac:dyDescent="0.2">
      <c r="B249" s="63">
        <v>6350</v>
      </c>
      <c r="C249" s="57" t="s">
        <v>510</v>
      </c>
      <c r="D249" s="108">
        <v>671</v>
      </c>
      <c r="E249" s="108">
        <v>745</v>
      </c>
      <c r="F249" s="108">
        <v>819</v>
      </c>
      <c r="G249" s="108">
        <v>880</v>
      </c>
      <c r="H249" s="108">
        <v>939</v>
      </c>
      <c r="I249" s="108">
        <v>964</v>
      </c>
      <c r="J249" s="108">
        <v>963</v>
      </c>
      <c r="K249" s="108">
        <v>1058</v>
      </c>
      <c r="L249" s="108">
        <v>1247</v>
      </c>
      <c r="M249" s="108">
        <v>1386</v>
      </c>
      <c r="N249" s="108">
        <v>1549</v>
      </c>
      <c r="O249" s="108">
        <v>1723</v>
      </c>
      <c r="P249" s="108">
        <v>1886</v>
      </c>
      <c r="Q249" s="108">
        <v>1931</v>
      </c>
      <c r="R249" s="108">
        <v>2012</v>
      </c>
      <c r="S249" s="108">
        <v>2128</v>
      </c>
      <c r="T249" s="108">
        <v>2199</v>
      </c>
      <c r="U249" s="108">
        <v>2270</v>
      </c>
      <c r="V249" s="108">
        <v>2342</v>
      </c>
      <c r="W249" s="108">
        <v>2439</v>
      </c>
      <c r="X249" s="108">
        <v>2470</v>
      </c>
      <c r="Y249" s="108">
        <v>2539</v>
      </c>
      <c r="Z249" s="60"/>
    </row>
    <row r="250" spans="2:26" s="98" customFormat="1" ht="12.75" x14ac:dyDescent="0.2">
      <c r="B250" s="63">
        <v>6410</v>
      </c>
      <c r="C250" s="57" t="s">
        <v>512</v>
      </c>
      <c r="D250" s="108">
        <v>157</v>
      </c>
      <c r="E250" s="108">
        <v>169</v>
      </c>
      <c r="F250" s="108">
        <v>211</v>
      </c>
      <c r="G250" s="108">
        <v>252</v>
      </c>
      <c r="H250" s="108">
        <v>258</v>
      </c>
      <c r="I250" s="108">
        <v>255</v>
      </c>
      <c r="J250" s="108">
        <v>229</v>
      </c>
      <c r="K250" s="108">
        <v>234</v>
      </c>
      <c r="L250" s="108">
        <v>280</v>
      </c>
      <c r="M250" s="108">
        <v>295</v>
      </c>
      <c r="N250" s="108">
        <v>321</v>
      </c>
      <c r="O250" s="108">
        <v>329</v>
      </c>
      <c r="P250" s="108">
        <v>345</v>
      </c>
      <c r="Q250" s="108">
        <v>361</v>
      </c>
      <c r="R250" s="108">
        <v>368</v>
      </c>
      <c r="S250" s="108">
        <v>387</v>
      </c>
      <c r="T250" s="108">
        <v>387</v>
      </c>
      <c r="U250" s="108">
        <v>396</v>
      </c>
      <c r="V250" s="108">
        <v>383</v>
      </c>
      <c r="W250" s="108">
        <v>389</v>
      </c>
      <c r="X250" s="108">
        <v>396</v>
      </c>
      <c r="Y250" s="108">
        <v>384</v>
      </c>
      <c r="Z250" s="60"/>
    </row>
    <row r="251" spans="2:26" s="98" customFormat="1" ht="12.75" x14ac:dyDescent="0.2">
      <c r="B251" s="63">
        <v>6420</v>
      </c>
      <c r="C251" s="57" t="s">
        <v>514</v>
      </c>
      <c r="D251" s="108">
        <v>1466</v>
      </c>
      <c r="E251" s="108">
        <v>1647</v>
      </c>
      <c r="F251" s="108">
        <v>1879</v>
      </c>
      <c r="G251" s="108">
        <v>2236</v>
      </c>
      <c r="H251" s="108">
        <v>2504</v>
      </c>
      <c r="I251" s="108">
        <v>2389</v>
      </c>
      <c r="J251" s="108">
        <v>2209</v>
      </c>
      <c r="K251" s="108">
        <v>2367</v>
      </c>
      <c r="L251" s="108">
        <v>2563</v>
      </c>
      <c r="M251" s="108">
        <v>2533</v>
      </c>
      <c r="N251" s="108">
        <v>2387</v>
      </c>
      <c r="O251" s="108">
        <v>2242</v>
      </c>
      <c r="P251" s="108">
        <v>2102</v>
      </c>
      <c r="Q251" s="108">
        <v>1967</v>
      </c>
      <c r="R251" s="108">
        <v>1878</v>
      </c>
      <c r="S251" s="108">
        <v>1824</v>
      </c>
      <c r="T251" s="108">
        <v>1747</v>
      </c>
      <c r="U251" s="108">
        <v>1650</v>
      </c>
      <c r="V251" s="108">
        <v>1610</v>
      </c>
      <c r="W251" s="108">
        <v>1588</v>
      </c>
      <c r="X251" s="108">
        <v>1555</v>
      </c>
      <c r="Y251" s="108">
        <v>1565</v>
      </c>
      <c r="Z251" s="60"/>
    </row>
    <row r="252" spans="2:26" s="98" customFormat="1" ht="12.75" x14ac:dyDescent="0.2">
      <c r="B252" s="63">
        <v>6521</v>
      </c>
      <c r="C252" s="57" t="s">
        <v>519</v>
      </c>
      <c r="D252" s="108">
        <v>116</v>
      </c>
      <c r="E252" s="108">
        <v>111</v>
      </c>
      <c r="F252" s="108">
        <v>101</v>
      </c>
      <c r="G252" s="108">
        <v>100</v>
      </c>
      <c r="H252" s="108">
        <v>91</v>
      </c>
      <c r="I252" s="108">
        <v>89</v>
      </c>
      <c r="J252" s="108">
        <v>85</v>
      </c>
      <c r="K252" s="108">
        <v>84</v>
      </c>
      <c r="L252" s="108">
        <v>85</v>
      </c>
      <c r="M252" s="108">
        <v>82</v>
      </c>
      <c r="N252" s="108">
        <v>76</v>
      </c>
      <c r="O252" s="108">
        <v>73</v>
      </c>
      <c r="P252" s="108">
        <v>72</v>
      </c>
      <c r="Q252" s="108">
        <v>69</v>
      </c>
      <c r="R252" s="108">
        <v>66</v>
      </c>
      <c r="S252" s="108">
        <v>60</v>
      </c>
      <c r="T252" s="108">
        <v>59</v>
      </c>
      <c r="U252" s="108">
        <v>59</v>
      </c>
      <c r="V252" s="108">
        <v>56</v>
      </c>
      <c r="W252" s="108">
        <v>57</v>
      </c>
      <c r="X252" s="108">
        <v>54</v>
      </c>
      <c r="Y252" s="108">
        <v>55</v>
      </c>
      <c r="Z252" s="60"/>
    </row>
    <row r="253" spans="2:26" s="98" customFormat="1" ht="12.75" x14ac:dyDescent="0.2">
      <c r="B253" s="63">
        <v>6522</v>
      </c>
      <c r="C253" s="57" t="s">
        <v>521</v>
      </c>
      <c r="D253" s="108">
        <v>137</v>
      </c>
      <c r="E253" s="108">
        <v>135</v>
      </c>
      <c r="F253" s="108">
        <v>136</v>
      </c>
      <c r="G253" s="108">
        <v>131</v>
      </c>
      <c r="H253" s="108">
        <v>117</v>
      </c>
      <c r="I253" s="108">
        <v>106</v>
      </c>
      <c r="J253" s="108">
        <v>94</v>
      </c>
      <c r="K253" s="108">
        <v>89</v>
      </c>
      <c r="L253" s="108">
        <v>83</v>
      </c>
      <c r="M253" s="108">
        <v>83</v>
      </c>
      <c r="N253" s="108">
        <v>77</v>
      </c>
      <c r="O253" s="108">
        <v>79</v>
      </c>
      <c r="P253" s="108">
        <v>79</v>
      </c>
      <c r="Q253" s="108">
        <v>72</v>
      </c>
      <c r="R253" s="108">
        <v>69</v>
      </c>
      <c r="S253" s="108">
        <v>69</v>
      </c>
      <c r="T253" s="108">
        <v>67</v>
      </c>
      <c r="U253" s="108">
        <v>66</v>
      </c>
      <c r="V253" s="108">
        <v>63</v>
      </c>
      <c r="W253" s="108">
        <v>60</v>
      </c>
      <c r="X253" s="108">
        <v>56</v>
      </c>
      <c r="Y253" s="108">
        <v>62</v>
      </c>
      <c r="Z253" s="60"/>
    </row>
    <row r="254" spans="2:26" s="98" customFormat="1" ht="12.75" x14ac:dyDescent="0.2">
      <c r="B254" s="63">
        <v>6590</v>
      </c>
      <c r="C254" s="57" t="s">
        <v>523</v>
      </c>
      <c r="D254" s="108">
        <v>1132</v>
      </c>
      <c r="E254" s="108">
        <v>1193</v>
      </c>
      <c r="F254" s="108">
        <v>1249</v>
      </c>
      <c r="G254" s="108">
        <v>1193</v>
      </c>
      <c r="H254" s="108">
        <v>1236</v>
      </c>
      <c r="I254" s="108">
        <v>1199</v>
      </c>
      <c r="J254" s="108">
        <v>1132</v>
      </c>
      <c r="K254" s="108">
        <v>1202</v>
      </c>
      <c r="L254" s="108">
        <v>1315</v>
      </c>
      <c r="M254" s="108">
        <v>1412</v>
      </c>
      <c r="N254" s="108">
        <v>1469</v>
      </c>
      <c r="O254" s="108">
        <v>1532</v>
      </c>
      <c r="P254" s="108">
        <v>1566</v>
      </c>
      <c r="Q254" s="108">
        <v>1577</v>
      </c>
      <c r="R254" s="108">
        <v>1602</v>
      </c>
      <c r="S254" s="108">
        <v>1672</v>
      </c>
      <c r="T254" s="108">
        <v>1670</v>
      </c>
      <c r="U254" s="108">
        <v>1668</v>
      </c>
      <c r="V254" s="108">
        <v>1604</v>
      </c>
      <c r="W254" s="108">
        <v>1579</v>
      </c>
      <c r="X254" s="108">
        <v>1566</v>
      </c>
      <c r="Y254" s="108">
        <v>1551</v>
      </c>
      <c r="Z254" s="60"/>
    </row>
    <row r="255" spans="2:26" s="98" customFormat="1" ht="12.75" x14ac:dyDescent="0.2">
      <c r="B255" s="63">
        <v>6610</v>
      </c>
      <c r="C255" s="57" t="s">
        <v>662</v>
      </c>
      <c r="D255" s="108">
        <v>510</v>
      </c>
      <c r="E255" s="108">
        <v>498</v>
      </c>
      <c r="F255" s="108">
        <v>512</v>
      </c>
      <c r="G255" s="108">
        <v>489</v>
      </c>
      <c r="H255" s="108">
        <v>489</v>
      </c>
      <c r="I255" s="108">
        <v>462</v>
      </c>
      <c r="J255" s="108">
        <v>441</v>
      </c>
      <c r="K255" s="108">
        <v>450</v>
      </c>
      <c r="L255" s="108">
        <v>506</v>
      </c>
      <c r="M255" s="108">
        <v>524</v>
      </c>
      <c r="N255" s="108">
        <v>545</v>
      </c>
      <c r="O255" s="108">
        <v>558</v>
      </c>
      <c r="P255" s="108">
        <v>545</v>
      </c>
      <c r="Q255" s="108">
        <v>538</v>
      </c>
      <c r="R255" s="108">
        <v>531</v>
      </c>
      <c r="S255" s="108">
        <v>534</v>
      </c>
      <c r="T255" s="108">
        <v>529</v>
      </c>
      <c r="U255" s="108">
        <v>538</v>
      </c>
      <c r="V255" s="108">
        <v>548</v>
      </c>
      <c r="W255" s="108">
        <v>560</v>
      </c>
      <c r="X255" s="108">
        <v>554</v>
      </c>
      <c r="Y255" s="108">
        <v>546</v>
      </c>
      <c r="Z255" s="60"/>
    </row>
    <row r="256" spans="2:26" s="98" customFormat="1" ht="12.75" x14ac:dyDescent="0.2">
      <c r="B256" s="63">
        <v>6620</v>
      </c>
      <c r="C256" s="57" t="s">
        <v>527</v>
      </c>
      <c r="D256" s="108">
        <v>22</v>
      </c>
      <c r="E256" s="108">
        <v>22</v>
      </c>
      <c r="F256" s="108">
        <v>22</v>
      </c>
      <c r="G256" s="108">
        <v>19</v>
      </c>
      <c r="H256" s="108">
        <v>18</v>
      </c>
      <c r="I256" s="108">
        <v>17</v>
      </c>
      <c r="J256" s="108">
        <v>18</v>
      </c>
      <c r="K256" s="108">
        <v>17</v>
      </c>
      <c r="L256" s="108">
        <v>17</v>
      </c>
      <c r="M256" s="108">
        <v>17</v>
      </c>
      <c r="N256" s="108">
        <v>16</v>
      </c>
      <c r="O256" s="108">
        <v>16</v>
      </c>
      <c r="P256" s="108">
        <v>16</v>
      </c>
      <c r="Q256" s="108">
        <v>15</v>
      </c>
      <c r="R256" s="108">
        <v>14</v>
      </c>
      <c r="S256" s="108">
        <v>12</v>
      </c>
      <c r="T256" s="108">
        <v>11</v>
      </c>
      <c r="U256" s="108">
        <v>10</v>
      </c>
      <c r="V256" s="108">
        <v>10</v>
      </c>
      <c r="W256" s="108">
        <v>10</v>
      </c>
      <c r="X256" s="108">
        <v>9</v>
      </c>
      <c r="Y256" s="108">
        <v>8</v>
      </c>
      <c r="Z256" s="60"/>
    </row>
    <row r="257" spans="2:26" s="98" customFormat="1" ht="12.75" x14ac:dyDescent="0.2">
      <c r="B257" s="63">
        <v>6711</v>
      </c>
      <c r="C257" s="57" t="s">
        <v>529</v>
      </c>
      <c r="D257" s="108">
        <v>25</v>
      </c>
      <c r="E257" s="108">
        <v>25</v>
      </c>
      <c r="F257" s="108">
        <v>24</v>
      </c>
      <c r="G257" s="108">
        <v>26</v>
      </c>
      <c r="H257" s="108">
        <v>25</v>
      </c>
      <c r="I257" s="108">
        <v>20</v>
      </c>
      <c r="J257" s="108">
        <v>22</v>
      </c>
      <c r="K257" s="108">
        <v>26</v>
      </c>
      <c r="L257" s="108">
        <v>27</v>
      </c>
      <c r="M257" s="108">
        <v>23</v>
      </c>
      <c r="N257" s="108">
        <v>22</v>
      </c>
      <c r="O257" s="108">
        <v>22</v>
      </c>
      <c r="P257" s="108">
        <v>24</v>
      </c>
      <c r="Q257" s="108">
        <v>24</v>
      </c>
      <c r="R257" s="108">
        <v>26</v>
      </c>
      <c r="S257" s="108">
        <v>25</v>
      </c>
      <c r="T257" s="108">
        <v>23</v>
      </c>
      <c r="U257" s="108">
        <v>23</v>
      </c>
      <c r="V257" s="108">
        <v>19</v>
      </c>
      <c r="W257" s="108">
        <v>17</v>
      </c>
      <c r="X257" s="108">
        <v>16</v>
      </c>
      <c r="Y257" s="108">
        <v>15</v>
      </c>
      <c r="Z257" s="60"/>
    </row>
    <row r="258" spans="2:26" s="98" customFormat="1" ht="12.75" x14ac:dyDescent="0.2">
      <c r="B258" s="63">
        <v>6712</v>
      </c>
      <c r="C258" s="57" t="s">
        <v>531</v>
      </c>
      <c r="D258" s="108">
        <v>158</v>
      </c>
      <c r="E258" s="108">
        <v>156</v>
      </c>
      <c r="F258" s="108">
        <v>147</v>
      </c>
      <c r="G258" s="108">
        <v>140</v>
      </c>
      <c r="H258" s="108">
        <v>135</v>
      </c>
      <c r="I258" s="108">
        <v>130</v>
      </c>
      <c r="J258" s="108">
        <v>134</v>
      </c>
      <c r="K258" s="108">
        <v>152</v>
      </c>
      <c r="L258" s="108">
        <v>160</v>
      </c>
      <c r="M258" s="108">
        <v>169</v>
      </c>
      <c r="N258" s="108">
        <v>169</v>
      </c>
      <c r="O258" s="108">
        <v>173</v>
      </c>
      <c r="P258" s="108">
        <v>189</v>
      </c>
      <c r="Q258" s="108">
        <v>206</v>
      </c>
      <c r="R258" s="108">
        <v>212</v>
      </c>
      <c r="S258" s="108">
        <v>216</v>
      </c>
      <c r="T258" s="108">
        <v>209</v>
      </c>
      <c r="U258" s="108">
        <v>208</v>
      </c>
      <c r="V258" s="108">
        <v>205</v>
      </c>
      <c r="W258" s="108">
        <v>201</v>
      </c>
      <c r="X258" s="108">
        <v>209</v>
      </c>
      <c r="Y258" s="108">
        <v>214</v>
      </c>
      <c r="Z258" s="60"/>
    </row>
    <row r="259" spans="2:26" s="98" customFormat="1" ht="12.75" x14ac:dyDescent="0.2">
      <c r="B259" s="63">
        <v>6719</v>
      </c>
      <c r="C259" s="57" t="s">
        <v>533</v>
      </c>
      <c r="D259" s="108">
        <v>143</v>
      </c>
      <c r="E259" s="108">
        <v>164</v>
      </c>
      <c r="F259" s="108">
        <v>178</v>
      </c>
      <c r="G259" s="108">
        <v>178</v>
      </c>
      <c r="H259" s="108">
        <v>171</v>
      </c>
      <c r="I259" s="108">
        <v>167</v>
      </c>
      <c r="J259" s="108">
        <v>151</v>
      </c>
      <c r="K259" s="108">
        <v>154</v>
      </c>
      <c r="L259" s="108">
        <v>178</v>
      </c>
      <c r="M259" s="108">
        <v>188</v>
      </c>
      <c r="N259" s="108">
        <v>214</v>
      </c>
      <c r="O259" s="108">
        <v>240</v>
      </c>
      <c r="P259" s="108">
        <v>236</v>
      </c>
      <c r="Q259" s="108">
        <v>235</v>
      </c>
      <c r="R259" s="108">
        <v>241</v>
      </c>
      <c r="S259" s="108">
        <v>253</v>
      </c>
      <c r="T259" s="108">
        <v>238</v>
      </c>
      <c r="U259" s="108">
        <v>239</v>
      </c>
      <c r="V259" s="108">
        <v>232</v>
      </c>
      <c r="W259" s="108">
        <v>236</v>
      </c>
      <c r="X259" s="108">
        <v>245</v>
      </c>
      <c r="Y259" s="108">
        <v>258</v>
      </c>
      <c r="Z259" s="60"/>
    </row>
    <row r="260" spans="2:26" s="98" customFormat="1" ht="12.75" x14ac:dyDescent="0.2">
      <c r="B260" s="63">
        <v>6721</v>
      </c>
      <c r="C260" s="57" t="s">
        <v>663</v>
      </c>
      <c r="D260" s="108" t="s">
        <v>645</v>
      </c>
      <c r="E260" s="108" t="s">
        <v>645</v>
      </c>
      <c r="F260" s="108" t="s">
        <v>645</v>
      </c>
      <c r="G260" s="108" t="s">
        <v>645</v>
      </c>
      <c r="H260" s="108" t="s">
        <v>645</v>
      </c>
      <c r="I260" s="108" t="s">
        <v>645</v>
      </c>
      <c r="J260" s="108" t="s">
        <v>645</v>
      </c>
      <c r="K260" s="108" t="s">
        <v>645</v>
      </c>
      <c r="L260" s="108" t="s">
        <v>645</v>
      </c>
      <c r="M260" s="108" t="s">
        <v>645</v>
      </c>
      <c r="N260" s="108" t="s">
        <v>645</v>
      </c>
      <c r="O260" s="108" t="s">
        <v>645</v>
      </c>
      <c r="P260" s="108" t="s">
        <v>645</v>
      </c>
      <c r="Q260" s="108" t="s">
        <v>645</v>
      </c>
      <c r="R260" s="108" t="s">
        <v>645</v>
      </c>
      <c r="S260" s="108" t="s">
        <v>645</v>
      </c>
      <c r="T260" s="108" t="s">
        <v>645</v>
      </c>
      <c r="U260" s="108" t="s">
        <v>645</v>
      </c>
      <c r="V260" s="108" t="s">
        <v>645</v>
      </c>
      <c r="W260" s="108" t="s">
        <v>645</v>
      </c>
      <c r="X260" s="108" t="s">
        <v>645</v>
      </c>
      <c r="Y260" s="108" t="s">
        <v>645</v>
      </c>
      <c r="Z260" s="60"/>
    </row>
    <row r="261" spans="2:26" s="98" customFormat="1" ht="12.75" x14ac:dyDescent="0.2">
      <c r="B261" s="63">
        <v>6722</v>
      </c>
      <c r="C261" s="57" t="s">
        <v>537</v>
      </c>
      <c r="D261" s="108" t="s">
        <v>645</v>
      </c>
      <c r="E261" s="108" t="s">
        <v>645</v>
      </c>
      <c r="F261" s="108" t="s">
        <v>645</v>
      </c>
      <c r="G261" s="108" t="s">
        <v>645</v>
      </c>
      <c r="H261" s="108" t="s">
        <v>645</v>
      </c>
      <c r="I261" s="108" t="s">
        <v>645</v>
      </c>
      <c r="J261" s="108" t="s">
        <v>645</v>
      </c>
      <c r="K261" s="108" t="s">
        <v>645</v>
      </c>
      <c r="L261" s="108" t="s">
        <v>645</v>
      </c>
      <c r="M261" s="108" t="s">
        <v>645</v>
      </c>
      <c r="N261" s="108" t="s">
        <v>645</v>
      </c>
      <c r="O261" s="108" t="s">
        <v>645</v>
      </c>
      <c r="P261" s="108" t="s">
        <v>645</v>
      </c>
      <c r="Q261" s="108" t="s">
        <v>645</v>
      </c>
      <c r="R261" s="108" t="s">
        <v>645</v>
      </c>
      <c r="S261" s="108" t="s">
        <v>645</v>
      </c>
      <c r="T261" s="108" t="s">
        <v>645</v>
      </c>
      <c r="U261" s="108" t="s">
        <v>645</v>
      </c>
      <c r="V261" s="108" t="s">
        <v>645</v>
      </c>
      <c r="W261" s="108" t="s">
        <v>645</v>
      </c>
      <c r="X261" s="108" t="s">
        <v>645</v>
      </c>
      <c r="Y261" s="108" t="s">
        <v>645</v>
      </c>
      <c r="Z261" s="60"/>
    </row>
    <row r="262" spans="2:26" s="98" customFormat="1" ht="12.75" x14ac:dyDescent="0.2">
      <c r="B262" s="63">
        <v>7010</v>
      </c>
      <c r="C262" s="57" t="s">
        <v>540</v>
      </c>
      <c r="D262" s="108">
        <v>19787</v>
      </c>
      <c r="E262" s="108">
        <v>19712</v>
      </c>
      <c r="F262" s="108">
        <v>19747</v>
      </c>
      <c r="G262" s="108">
        <v>18645</v>
      </c>
      <c r="H262" s="108">
        <v>18132</v>
      </c>
      <c r="I262" s="108">
        <v>17424</v>
      </c>
      <c r="J262" s="108">
        <v>16561</v>
      </c>
      <c r="K262" s="108">
        <v>17171</v>
      </c>
      <c r="L262" s="108">
        <v>18784</v>
      </c>
      <c r="M262" s="108">
        <v>19212</v>
      </c>
      <c r="N262" s="108">
        <v>19382</v>
      </c>
      <c r="O262" s="108">
        <v>19096</v>
      </c>
      <c r="P262" s="108">
        <v>18590</v>
      </c>
      <c r="Q262" s="108">
        <v>17986</v>
      </c>
      <c r="R262" s="108">
        <v>17348</v>
      </c>
      <c r="S262" s="108">
        <v>16734</v>
      </c>
      <c r="T262" s="108">
        <v>15857</v>
      </c>
      <c r="U262" s="108">
        <v>15012</v>
      </c>
      <c r="V262" s="108">
        <v>14163</v>
      </c>
      <c r="W262" s="108">
        <v>13501</v>
      </c>
      <c r="X262" s="108">
        <v>12725</v>
      </c>
      <c r="Y262" s="108">
        <v>12052</v>
      </c>
      <c r="Z262" s="60"/>
    </row>
    <row r="263" spans="2:26" s="98" customFormat="1" ht="12.75" x14ac:dyDescent="0.2">
      <c r="B263" s="63">
        <v>7020</v>
      </c>
      <c r="C263" s="57" t="s">
        <v>542</v>
      </c>
      <c r="D263" s="108">
        <v>35633</v>
      </c>
      <c r="E263" s="108">
        <v>36542</v>
      </c>
      <c r="F263" s="108">
        <v>37526</v>
      </c>
      <c r="G263" s="108">
        <v>37930</v>
      </c>
      <c r="H263" s="108">
        <v>38418</v>
      </c>
      <c r="I263" s="108">
        <v>38809</v>
      </c>
      <c r="J263" s="108">
        <v>39016</v>
      </c>
      <c r="K263" s="108">
        <v>39643</v>
      </c>
      <c r="L263" s="108">
        <v>40857</v>
      </c>
      <c r="M263" s="108">
        <v>41716</v>
      </c>
      <c r="N263" s="108">
        <v>42649</v>
      </c>
      <c r="O263" s="108">
        <v>43514</v>
      </c>
      <c r="P263" s="108">
        <v>44408</v>
      </c>
      <c r="Q263" s="108">
        <v>45086</v>
      </c>
      <c r="R263" s="108">
        <v>45865</v>
      </c>
      <c r="S263" s="108">
        <v>46540</v>
      </c>
      <c r="T263" s="108">
        <v>47061</v>
      </c>
      <c r="U263" s="108">
        <v>47585</v>
      </c>
      <c r="V263" s="108">
        <v>48319</v>
      </c>
      <c r="W263" s="108">
        <v>48894</v>
      </c>
      <c r="X263" s="108">
        <v>49160</v>
      </c>
      <c r="Y263" s="108">
        <v>49266</v>
      </c>
      <c r="Z263" s="60"/>
    </row>
    <row r="264" spans="2:26" s="98" customFormat="1" ht="12.75" x14ac:dyDescent="0.2">
      <c r="B264" s="63">
        <v>7111</v>
      </c>
      <c r="C264" s="57" t="s">
        <v>664</v>
      </c>
      <c r="D264" s="108">
        <v>308</v>
      </c>
      <c r="E264" s="108">
        <v>324</v>
      </c>
      <c r="F264" s="108">
        <v>322</v>
      </c>
      <c r="G264" s="108">
        <v>278</v>
      </c>
      <c r="H264" s="108">
        <v>256</v>
      </c>
      <c r="I264" s="108">
        <v>241</v>
      </c>
      <c r="J264" s="108">
        <v>220</v>
      </c>
      <c r="K264" s="108">
        <v>230</v>
      </c>
      <c r="L264" s="108">
        <v>295</v>
      </c>
      <c r="M264" s="108">
        <v>334</v>
      </c>
      <c r="N264" s="108">
        <v>373</v>
      </c>
      <c r="O264" s="108">
        <v>408</v>
      </c>
      <c r="P264" s="108">
        <v>450</v>
      </c>
      <c r="Q264" s="108">
        <v>447</v>
      </c>
      <c r="R264" s="108">
        <v>431</v>
      </c>
      <c r="S264" s="108">
        <v>427</v>
      </c>
      <c r="T264" s="108">
        <v>425</v>
      </c>
      <c r="U264" s="108">
        <v>434</v>
      </c>
      <c r="V264" s="108">
        <v>439</v>
      </c>
      <c r="W264" s="108">
        <v>429</v>
      </c>
      <c r="X264" s="108">
        <v>417</v>
      </c>
      <c r="Y264" s="108">
        <v>413</v>
      </c>
      <c r="Z264" s="60"/>
    </row>
    <row r="265" spans="2:26" s="98" customFormat="1" ht="12.75" x14ac:dyDescent="0.2">
      <c r="B265" s="63">
        <v>7112</v>
      </c>
      <c r="C265" s="57" t="s">
        <v>665</v>
      </c>
      <c r="D265" s="108" t="s">
        <v>645</v>
      </c>
      <c r="E265" s="108" t="s">
        <v>645</v>
      </c>
      <c r="F265" s="108" t="s">
        <v>645</v>
      </c>
      <c r="G265" s="108" t="s">
        <v>645</v>
      </c>
      <c r="H265" s="108" t="s">
        <v>645</v>
      </c>
      <c r="I265" s="108" t="s">
        <v>645</v>
      </c>
      <c r="J265" s="108" t="s">
        <v>645</v>
      </c>
      <c r="K265" s="108" t="s">
        <v>645</v>
      </c>
      <c r="L265" s="108" t="s">
        <v>645</v>
      </c>
      <c r="M265" s="108" t="s">
        <v>645</v>
      </c>
      <c r="N265" s="108" t="s">
        <v>645</v>
      </c>
      <c r="O265" s="108" t="s">
        <v>645</v>
      </c>
      <c r="P265" s="108" t="s">
        <v>645</v>
      </c>
      <c r="Q265" s="108" t="s">
        <v>645</v>
      </c>
      <c r="R265" s="108" t="s">
        <v>645</v>
      </c>
      <c r="S265" s="108" t="s">
        <v>645</v>
      </c>
      <c r="T265" s="108" t="s">
        <v>645</v>
      </c>
      <c r="U265" s="108" t="s">
        <v>645</v>
      </c>
      <c r="V265" s="108" t="s">
        <v>645</v>
      </c>
      <c r="W265" s="108" t="s">
        <v>645</v>
      </c>
      <c r="X265" s="108" t="s">
        <v>645</v>
      </c>
      <c r="Y265" s="108" t="s">
        <v>645</v>
      </c>
      <c r="Z265" s="60"/>
    </row>
    <row r="266" spans="2:26" s="98" customFormat="1" ht="12.75" x14ac:dyDescent="0.2">
      <c r="B266" s="63">
        <v>7113</v>
      </c>
      <c r="C266" s="57" t="s">
        <v>548</v>
      </c>
      <c r="D266" s="108" t="s">
        <v>645</v>
      </c>
      <c r="E266" s="108" t="s">
        <v>645</v>
      </c>
      <c r="F266" s="108" t="s">
        <v>645</v>
      </c>
      <c r="G266" s="108" t="s">
        <v>645</v>
      </c>
      <c r="H266" s="108" t="s">
        <v>645</v>
      </c>
      <c r="I266" s="108" t="s">
        <v>645</v>
      </c>
      <c r="J266" s="108" t="s">
        <v>645</v>
      </c>
      <c r="K266" s="108" t="s">
        <v>645</v>
      </c>
      <c r="L266" s="108" t="s">
        <v>645</v>
      </c>
      <c r="M266" s="108" t="s">
        <v>645</v>
      </c>
      <c r="N266" s="108" t="s">
        <v>645</v>
      </c>
      <c r="O266" s="108" t="s">
        <v>645</v>
      </c>
      <c r="P266" s="108" t="s">
        <v>645</v>
      </c>
      <c r="Q266" s="108" t="s">
        <v>645</v>
      </c>
      <c r="R266" s="108" t="s">
        <v>645</v>
      </c>
      <c r="S266" s="108" t="s">
        <v>645</v>
      </c>
      <c r="T266" s="108" t="s">
        <v>645</v>
      </c>
      <c r="U266" s="108" t="s">
        <v>645</v>
      </c>
      <c r="V266" s="108" t="s">
        <v>645</v>
      </c>
      <c r="W266" s="108" t="s">
        <v>645</v>
      </c>
      <c r="X266" s="108" t="s">
        <v>645</v>
      </c>
      <c r="Y266" s="108" t="s">
        <v>645</v>
      </c>
      <c r="Z266" s="68"/>
    </row>
    <row r="267" spans="2:26" s="98" customFormat="1" ht="12.75" x14ac:dyDescent="0.2">
      <c r="B267" s="63">
        <v>7120</v>
      </c>
      <c r="C267" s="57" t="s">
        <v>550</v>
      </c>
      <c r="D267" s="108">
        <v>490</v>
      </c>
      <c r="E267" s="108">
        <v>502</v>
      </c>
      <c r="F267" s="108">
        <v>513</v>
      </c>
      <c r="G267" s="108">
        <v>517</v>
      </c>
      <c r="H267" s="108">
        <v>509</v>
      </c>
      <c r="I267" s="108">
        <v>499</v>
      </c>
      <c r="J267" s="108">
        <v>449</v>
      </c>
      <c r="K267" s="108">
        <v>518</v>
      </c>
      <c r="L267" s="108">
        <v>612</v>
      </c>
      <c r="M267" s="108">
        <v>703</v>
      </c>
      <c r="N267" s="108">
        <v>748</v>
      </c>
      <c r="O267" s="108">
        <v>812</v>
      </c>
      <c r="P267" s="108">
        <v>836</v>
      </c>
      <c r="Q267" s="108">
        <v>829</v>
      </c>
      <c r="R267" s="108">
        <v>841</v>
      </c>
      <c r="S267" s="108">
        <v>848</v>
      </c>
      <c r="T267" s="108">
        <v>837</v>
      </c>
      <c r="U267" s="108">
        <v>837</v>
      </c>
      <c r="V267" s="108">
        <v>857</v>
      </c>
      <c r="W267" s="108">
        <v>851</v>
      </c>
      <c r="X267" s="108">
        <v>874</v>
      </c>
      <c r="Y267" s="108">
        <v>887</v>
      </c>
      <c r="Z267" s="60"/>
    </row>
    <row r="268" spans="2:26" s="98" customFormat="1" ht="12.75" x14ac:dyDescent="0.2">
      <c r="B268" s="63">
        <v>7130</v>
      </c>
      <c r="C268" s="57" t="s">
        <v>552</v>
      </c>
      <c r="D268" s="108">
        <v>160</v>
      </c>
      <c r="E268" s="108">
        <v>147</v>
      </c>
      <c r="F268" s="108">
        <v>146</v>
      </c>
      <c r="G268" s="108">
        <v>121</v>
      </c>
      <c r="H268" s="108">
        <v>124</v>
      </c>
      <c r="I268" s="108">
        <v>113</v>
      </c>
      <c r="J268" s="108">
        <v>95</v>
      </c>
      <c r="K268" s="108">
        <v>106</v>
      </c>
      <c r="L268" s="108">
        <v>168</v>
      </c>
      <c r="M268" s="108">
        <v>202</v>
      </c>
      <c r="N268" s="108">
        <v>249</v>
      </c>
      <c r="O268" s="108">
        <v>272</v>
      </c>
      <c r="P268" s="108">
        <v>271</v>
      </c>
      <c r="Q268" s="108">
        <v>259</v>
      </c>
      <c r="R268" s="108">
        <v>256</v>
      </c>
      <c r="S268" s="108">
        <v>236</v>
      </c>
      <c r="T268" s="108">
        <v>224</v>
      </c>
      <c r="U268" s="108">
        <v>227</v>
      </c>
      <c r="V268" s="108">
        <v>227</v>
      </c>
      <c r="W268" s="108">
        <v>224</v>
      </c>
      <c r="X268" s="108">
        <v>212</v>
      </c>
      <c r="Y268" s="108">
        <v>212</v>
      </c>
      <c r="Z268" s="60"/>
    </row>
    <row r="269" spans="2:26" s="98" customFormat="1" ht="12.75" x14ac:dyDescent="0.2">
      <c r="B269" s="63">
        <v>7210</v>
      </c>
      <c r="C269" s="57" t="s">
        <v>666</v>
      </c>
      <c r="D269" s="108">
        <v>50</v>
      </c>
      <c r="E269" s="108">
        <v>63</v>
      </c>
      <c r="F269" s="108">
        <v>80</v>
      </c>
      <c r="G269" s="108">
        <v>87</v>
      </c>
      <c r="H269" s="108">
        <v>84</v>
      </c>
      <c r="I269" s="108">
        <v>94</v>
      </c>
      <c r="J269" s="108">
        <v>77</v>
      </c>
      <c r="K269" s="108">
        <v>102</v>
      </c>
      <c r="L269" s="108">
        <v>125</v>
      </c>
      <c r="M269" s="108">
        <v>146</v>
      </c>
      <c r="N269" s="108">
        <v>165</v>
      </c>
      <c r="O269" s="108">
        <v>180</v>
      </c>
      <c r="P269" s="108">
        <v>194</v>
      </c>
      <c r="Q269" s="108">
        <v>181</v>
      </c>
      <c r="R269" s="108">
        <v>189</v>
      </c>
      <c r="S269" s="108">
        <v>185</v>
      </c>
      <c r="T269" s="108">
        <v>187</v>
      </c>
      <c r="U269" s="108">
        <v>181</v>
      </c>
      <c r="V269" s="108">
        <v>186</v>
      </c>
      <c r="W269" s="108">
        <v>204</v>
      </c>
      <c r="X269" s="108">
        <v>235</v>
      </c>
      <c r="Y269" s="108">
        <v>284</v>
      </c>
      <c r="Z269" s="60"/>
    </row>
    <row r="270" spans="2:26" s="98" customFormat="1" ht="12.75" x14ac:dyDescent="0.2">
      <c r="B270" s="63">
        <v>7220</v>
      </c>
      <c r="C270" s="57" t="s">
        <v>556</v>
      </c>
      <c r="D270" s="108">
        <v>535</v>
      </c>
      <c r="E270" s="108">
        <v>638</v>
      </c>
      <c r="F270" s="108">
        <v>744</v>
      </c>
      <c r="G270" s="108">
        <v>815</v>
      </c>
      <c r="H270" s="108">
        <v>939</v>
      </c>
      <c r="I270" s="108">
        <v>966</v>
      </c>
      <c r="J270" s="108">
        <v>893</v>
      </c>
      <c r="K270" s="108">
        <v>1015</v>
      </c>
      <c r="L270" s="108">
        <v>1280</v>
      </c>
      <c r="M270" s="108">
        <v>1523</v>
      </c>
      <c r="N270" s="108">
        <v>1748</v>
      </c>
      <c r="O270" s="108">
        <v>1995</v>
      </c>
      <c r="P270" s="108">
        <v>2159</v>
      </c>
      <c r="Q270" s="108">
        <v>2232</v>
      </c>
      <c r="R270" s="108">
        <v>2361</v>
      </c>
      <c r="S270" s="108">
        <v>2531</v>
      </c>
      <c r="T270" s="108">
        <v>2647</v>
      </c>
      <c r="U270" s="108">
        <v>2713</v>
      </c>
      <c r="V270" s="108">
        <v>2757</v>
      </c>
      <c r="W270" s="108">
        <v>2872</v>
      </c>
      <c r="X270" s="108">
        <v>2990</v>
      </c>
      <c r="Y270" s="108">
        <v>3108</v>
      </c>
      <c r="Z270" s="60"/>
    </row>
    <row r="271" spans="2:26" s="98" customFormat="1" ht="12.75" x14ac:dyDescent="0.2">
      <c r="B271" s="63">
        <v>7230</v>
      </c>
      <c r="C271" s="57" t="s">
        <v>667</v>
      </c>
      <c r="D271" s="108">
        <v>112</v>
      </c>
      <c r="E271" s="108">
        <v>119</v>
      </c>
      <c r="F271" s="108">
        <v>135</v>
      </c>
      <c r="G271" s="108">
        <v>136</v>
      </c>
      <c r="H271" s="108">
        <v>140</v>
      </c>
      <c r="I271" s="108">
        <v>143</v>
      </c>
      <c r="J271" s="108">
        <v>134</v>
      </c>
      <c r="K271" s="108">
        <v>137</v>
      </c>
      <c r="L271" s="108">
        <v>157</v>
      </c>
      <c r="M271" s="108">
        <v>163</v>
      </c>
      <c r="N271" s="108">
        <v>168</v>
      </c>
      <c r="O271" s="108">
        <v>171</v>
      </c>
      <c r="P271" s="108">
        <v>175</v>
      </c>
      <c r="Q271" s="108">
        <v>179</v>
      </c>
      <c r="R271" s="108">
        <v>197</v>
      </c>
      <c r="S271" s="108">
        <v>193</v>
      </c>
      <c r="T271" s="108">
        <v>194</v>
      </c>
      <c r="U271" s="108">
        <v>187</v>
      </c>
      <c r="V271" s="108">
        <v>194</v>
      </c>
      <c r="W271" s="108">
        <v>198</v>
      </c>
      <c r="X271" s="108">
        <v>201</v>
      </c>
      <c r="Y271" s="108">
        <v>191</v>
      </c>
      <c r="Z271" s="60"/>
    </row>
    <row r="272" spans="2:26" s="98" customFormat="1" ht="12.75" x14ac:dyDescent="0.2">
      <c r="B272" s="63">
        <v>7240</v>
      </c>
      <c r="C272" s="57" t="s">
        <v>668</v>
      </c>
      <c r="D272" s="108">
        <v>54</v>
      </c>
      <c r="E272" s="108">
        <v>69</v>
      </c>
      <c r="F272" s="108">
        <v>77</v>
      </c>
      <c r="G272" s="108">
        <v>82</v>
      </c>
      <c r="H272" s="108">
        <v>84</v>
      </c>
      <c r="I272" s="108">
        <v>84</v>
      </c>
      <c r="J272" s="108">
        <v>74</v>
      </c>
      <c r="K272" s="108">
        <v>74</v>
      </c>
      <c r="L272" s="108">
        <v>79</v>
      </c>
      <c r="M272" s="108">
        <v>84</v>
      </c>
      <c r="N272" s="108">
        <v>90</v>
      </c>
      <c r="O272" s="108">
        <v>92</v>
      </c>
      <c r="P272" s="108">
        <v>90</v>
      </c>
      <c r="Q272" s="108">
        <v>91</v>
      </c>
      <c r="R272" s="108">
        <v>95</v>
      </c>
      <c r="S272" s="108">
        <v>93</v>
      </c>
      <c r="T272" s="108">
        <v>93</v>
      </c>
      <c r="U272" s="108">
        <v>93</v>
      </c>
      <c r="V272" s="108">
        <v>97</v>
      </c>
      <c r="W272" s="108">
        <v>102</v>
      </c>
      <c r="X272" s="108">
        <v>102</v>
      </c>
      <c r="Y272" s="108">
        <v>99</v>
      </c>
      <c r="Z272" s="60"/>
    </row>
    <row r="273" spans="2:26" s="98" customFormat="1" ht="12.75" x14ac:dyDescent="0.2">
      <c r="B273" s="63">
        <v>7250</v>
      </c>
      <c r="C273" s="57" t="s">
        <v>562</v>
      </c>
      <c r="D273" s="108">
        <v>78</v>
      </c>
      <c r="E273" s="108">
        <v>88</v>
      </c>
      <c r="F273" s="108">
        <v>111</v>
      </c>
      <c r="G273" s="108">
        <v>140</v>
      </c>
      <c r="H273" s="108">
        <v>161</v>
      </c>
      <c r="I273" s="108">
        <v>145</v>
      </c>
      <c r="J273" s="108">
        <v>129</v>
      </c>
      <c r="K273" s="108">
        <v>164</v>
      </c>
      <c r="L273" s="108">
        <v>205</v>
      </c>
      <c r="M273" s="108">
        <v>223</v>
      </c>
      <c r="N273" s="108">
        <v>254</v>
      </c>
      <c r="O273" s="108">
        <v>285</v>
      </c>
      <c r="P273" s="108">
        <v>296</v>
      </c>
      <c r="Q273" s="108">
        <v>286</v>
      </c>
      <c r="R273" s="108">
        <v>272</v>
      </c>
      <c r="S273" s="108">
        <v>280</v>
      </c>
      <c r="T273" s="108">
        <v>261</v>
      </c>
      <c r="U273" s="108">
        <v>258</v>
      </c>
      <c r="V273" s="108">
        <v>262</v>
      </c>
      <c r="W273" s="108">
        <v>258</v>
      </c>
      <c r="X273" s="108">
        <v>257</v>
      </c>
      <c r="Y273" s="108">
        <v>247</v>
      </c>
      <c r="Z273" s="60"/>
    </row>
    <row r="274" spans="2:26" s="98" customFormat="1" ht="12.75" x14ac:dyDescent="0.2">
      <c r="B274" s="63">
        <v>7290</v>
      </c>
      <c r="C274" s="57" t="s">
        <v>564</v>
      </c>
      <c r="D274" s="108">
        <v>446</v>
      </c>
      <c r="E274" s="108">
        <v>481</v>
      </c>
      <c r="F274" s="108">
        <v>515</v>
      </c>
      <c r="G274" s="108">
        <v>475</v>
      </c>
      <c r="H274" s="108">
        <v>605</v>
      </c>
      <c r="I274" s="108">
        <v>572</v>
      </c>
      <c r="J274" s="108">
        <v>539</v>
      </c>
      <c r="K274" s="108">
        <v>618</v>
      </c>
      <c r="L274" s="108">
        <v>767</v>
      </c>
      <c r="M274" s="108">
        <v>905</v>
      </c>
      <c r="N274" s="108">
        <v>1021</v>
      </c>
      <c r="O274" s="108">
        <v>1116</v>
      </c>
      <c r="P274" s="108">
        <v>1161</v>
      </c>
      <c r="Q274" s="108">
        <v>1187</v>
      </c>
      <c r="R274" s="108">
        <v>1252</v>
      </c>
      <c r="S274" s="108">
        <v>1269</v>
      </c>
      <c r="T274" s="108">
        <v>1289</v>
      </c>
      <c r="U274" s="108">
        <v>1289</v>
      </c>
      <c r="V274" s="108">
        <v>1311</v>
      </c>
      <c r="W274" s="108">
        <v>1341</v>
      </c>
      <c r="X274" s="108">
        <v>1356</v>
      </c>
      <c r="Y274" s="108">
        <v>1346</v>
      </c>
      <c r="Z274" s="60"/>
    </row>
    <row r="275" spans="2:26" s="98" customFormat="1" ht="12.75" x14ac:dyDescent="0.2">
      <c r="B275" s="63">
        <v>7300</v>
      </c>
      <c r="C275" s="57" t="s">
        <v>566</v>
      </c>
      <c r="D275" s="108">
        <v>187</v>
      </c>
      <c r="E275" s="108">
        <v>194</v>
      </c>
      <c r="F275" s="108">
        <v>219</v>
      </c>
      <c r="G275" s="108">
        <v>208</v>
      </c>
      <c r="H275" s="108">
        <v>203</v>
      </c>
      <c r="I275" s="108">
        <v>201</v>
      </c>
      <c r="J275" s="108">
        <v>198</v>
      </c>
      <c r="K275" s="108">
        <v>214</v>
      </c>
      <c r="L275" s="108">
        <v>249</v>
      </c>
      <c r="M275" s="108">
        <v>264</v>
      </c>
      <c r="N275" s="108">
        <v>292</v>
      </c>
      <c r="O275" s="108">
        <v>323</v>
      </c>
      <c r="P275" s="108">
        <v>358</v>
      </c>
      <c r="Q275" s="108">
        <v>366</v>
      </c>
      <c r="R275" s="108">
        <v>380</v>
      </c>
      <c r="S275" s="108">
        <v>394</v>
      </c>
      <c r="T275" s="108">
        <v>387</v>
      </c>
      <c r="U275" s="108">
        <v>386</v>
      </c>
      <c r="V275" s="108">
        <v>394</v>
      </c>
      <c r="W275" s="108">
        <v>398</v>
      </c>
      <c r="X275" s="108">
        <v>389</v>
      </c>
      <c r="Y275" s="108">
        <v>407</v>
      </c>
      <c r="Z275" s="60"/>
    </row>
    <row r="276" spans="2:26" s="98" customFormat="1" ht="12.75" x14ac:dyDescent="0.2">
      <c r="B276" s="63">
        <v>7410</v>
      </c>
      <c r="C276" s="57" t="s">
        <v>669</v>
      </c>
      <c r="D276" s="108">
        <v>23597</v>
      </c>
      <c r="E276" s="108">
        <v>24565</v>
      </c>
      <c r="F276" s="108">
        <v>25555</v>
      </c>
      <c r="G276" s="108">
        <v>25266</v>
      </c>
      <c r="H276" s="108">
        <v>25400</v>
      </c>
      <c r="I276" s="108">
        <v>24976</v>
      </c>
      <c r="J276" s="108">
        <v>23882</v>
      </c>
      <c r="K276" s="108">
        <v>25388</v>
      </c>
      <c r="L276" s="108">
        <v>28660</v>
      </c>
      <c r="M276" s="108">
        <v>30299</v>
      </c>
      <c r="N276" s="108">
        <v>31540</v>
      </c>
      <c r="O276" s="108">
        <v>32286</v>
      </c>
      <c r="P276" s="108">
        <v>32569</v>
      </c>
      <c r="Q276" s="108">
        <v>31604</v>
      </c>
      <c r="R276" s="108">
        <v>31212</v>
      </c>
      <c r="S276" s="108">
        <v>30528</v>
      </c>
      <c r="T276" s="108">
        <v>29372</v>
      </c>
      <c r="U276" s="108">
        <v>28321</v>
      </c>
      <c r="V276" s="108">
        <v>27294</v>
      </c>
      <c r="W276" s="108">
        <v>26662</v>
      </c>
      <c r="X276" s="108">
        <v>25811</v>
      </c>
      <c r="Y276" s="108">
        <v>25582</v>
      </c>
      <c r="Z276" s="60"/>
    </row>
    <row r="277" spans="2:26" s="98" customFormat="1" ht="12.75" x14ac:dyDescent="0.2">
      <c r="B277" s="63">
        <v>7421</v>
      </c>
      <c r="C277" s="57" t="s">
        <v>570</v>
      </c>
      <c r="D277" s="108">
        <v>3322</v>
      </c>
      <c r="E277" s="108">
        <v>3647</v>
      </c>
      <c r="F277" s="108">
        <v>3959</v>
      </c>
      <c r="G277" s="108">
        <v>3910</v>
      </c>
      <c r="H277" s="108">
        <v>3875</v>
      </c>
      <c r="I277" s="108">
        <v>3594</v>
      </c>
      <c r="J277" s="108">
        <v>3152</v>
      </c>
      <c r="K277" s="108">
        <v>3731</v>
      </c>
      <c r="L277" s="108">
        <v>4587</v>
      </c>
      <c r="M277" s="108">
        <v>5274</v>
      </c>
      <c r="N277" s="108">
        <v>5652</v>
      </c>
      <c r="O277" s="108">
        <v>6102</v>
      </c>
      <c r="P277" s="108">
        <v>6252</v>
      </c>
      <c r="Q277" s="108">
        <v>5928</v>
      </c>
      <c r="R277" s="108">
        <v>5971</v>
      </c>
      <c r="S277" s="108">
        <v>6067</v>
      </c>
      <c r="T277" s="108">
        <v>6024</v>
      </c>
      <c r="U277" s="108">
        <v>6020</v>
      </c>
      <c r="V277" s="108">
        <v>5794</v>
      </c>
      <c r="W277" s="108">
        <v>5724</v>
      </c>
      <c r="X277" s="108">
        <v>5555</v>
      </c>
      <c r="Y277" s="108">
        <v>5612</v>
      </c>
      <c r="Z277" s="60"/>
    </row>
    <row r="278" spans="2:26" s="98" customFormat="1" ht="12.75" x14ac:dyDescent="0.2">
      <c r="B278" s="63">
        <v>7422</v>
      </c>
      <c r="C278" s="57" t="s">
        <v>572</v>
      </c>
      <c r="D278" s="108">
        <v>74</v>
      </c>
      <c r="E278" s="108">
        <v>77</v>
      </c>
      <c r="F278" s="108">
        <v>86</v>
      </c>
      <c r="G278" s="108">
        <v>96</v>
      </c>
      <c r="H278" s="108">
        <v>110</v>
      </c>
      <c r="I278" s="108">
        <v>114</v>
      </c>
      <c r="J278" s="108">
        <v>118</v>
      </c>
      <c r="K278" s="108">
        <v>141</v>
      </c>
      <c r="L278" s="108">
        <v>151</v>
      </c>
      <c r="M278" s="108">
        <v>163</v>
      </c>
      <c r="N278" s="108">
        <v>179</v>
      </c>
      <c r="O278" s="108">
        <v>192</v>
      </c>
      <c r="P278" s="108">
        <v>194</v>
      </c>
      <c r="Q278" s="108">
        <v>198</v>
      </c>
      <c r="R278" s="108">
        <v>207</v>
      </c>
      <c r="S278" s="108">
        <v>213</v>
      </c>
      <c r="T278" s="108">
        <v>214</v>
      </c>
      <c r="U278" s="108">
        <v>226</v>
      </c>
      <c r="V278" s="108">
        <v>241</v>
      </c>
      <c r="W278" s="108">
        <v>242</v>
      </c>
      <c r="X278" s="108">
        <v>242</v>
      </c>
      <c r="Y278" s="108">
        <v>246</v>
      </c>
      <c r="Z278" s="60"/>
    </row>
    <row r="279" spans="2:26" s="98" customFormat="1" ht="12.75" x14ac:dyDescent="0.2">
      <c r="B279" s="63">
        <v>7430</v>
      </c>
      <c r="C279" s="57" t="s">
        <v>574</v>
      </c>
      <c r="D279" s="108">
        <v>1103</v>
      </c>
      <c r="E279" s="108">
        <v>1172</v>
      </c>
      <c r="F279" s="108">
        <v>1207</v>
      </c>
      <c r="G279" s="108">
        <v>1218</v>
      </c>
      <c r="H279" s="108">
        <v>1233</v>
      </c>
      <c r="I279" s="108">
        <v>1148</v>
      </c>
      <c r="J279" s="108">
        <v>950</v>
      </c>
      <c r="K279" s="108">
        <v>1052</v>
      </c>
      <c r="L279" s="108">
        <v>1251</v>
      </c>
      <c r="M279" s="108">
        <v>1422</v>
      </c>
      <c r="N279" s="108">
        <v>1573</v>
      </c>
      <c r="O279" s="108">
        <v>1704</v>
      </c>
      <c r="P279" s="108">
        <v>1828</v>
      </c>
      <c r="Q279" s="108">
        <v>1826</v>
      </c>
      <c r="R279" s="108">
        <v>1901</v>
      </c>
      <c r="S279" s="108">
        <v>1966</v>
      </c>
      <c r="T279" s="108">
        <v>2019</v>
      </c>
      <c r="U279" s="108">
        <v>2058</v>
      </c>
      <c r="V279" s="108">
        <v>2077</v>
      </c>
      <c r="W279" s="108">
        <v>2145</v>
      </c>
      <c r="X279" s="108">
        <v>2174</v>
      </c>
      <c r="Y279" s="108">
        <v>2209</v>
      </c>
      <c r="Z279" s="60"/>
    </row>
    <row r="280" spans="2:26" s="98" customFormat="1" ht="12.75" x14ac:dyDescent="0.2">
      <c r="B280" s="63">
        <v>7491</v>
      </c>
      <c r="C280" s="57" t="s">
        <v>576</v>
      </c>
      <c r="D280" s="108">
        <v>143</v>
      </c>
      <c r="E280" s="108">
        <v>155</v>
      </c>
      <c r="F280" s="108">
        <v>166</v>
      </c>
      <c r="G280" s="108">
        <v>159</v>
      </c>
      <c r="H280" s="108">
        <v>140</v>
      </c>
      <c r="I280" s="108">
        <v>114</v>
      </c>
      <c r="J280" s="108">
        <v>104</v>
      </c>
      <c r="K280" s="108">
        <v>98</v>
      </c>
      <c r="L280" s="108">
        <v>106</v>
      </c>
      <c r="M280" s="108">
        <v>122</v>
      </c>
      <c r="N280" s="108">
        <v>124</v>
      </c>
      <c r="O280" s="108">
        <v>137</v>
      </c>
      <c r="P280" s="108">
        <v>148</v>
      </c>
      <c r="Q280" s="108">
        <v>138</v>
      </c>
      <c r="R280" s="108">
        <v>152</v>
      </c>
      <c r="S280" s="108">
        <v>159</v>
      </c>
      <c r="T280" s="108">
        <v>160</v>
      </c>
      <c r="U280" s="108">
        <v>165</v>
      </c>
      <c r="V280" s="108">
        <v>177</v>
      </c>
      <c r="W280" s="108">
        <v>186</v>
      </c>
      <c r="X280" s="108">
        <v>187</v>
      </c>
      <c r="Y280" s="108">
        <v>178</v>
      </c>
      <c r="Z280" s="60"/>
    </row>
    <row r="281" spans="2:26" s="98" customFormat="1" ht="12.75" x14ac:dyDescent="0.2">
      <c r="B281" s="63">
        <v>7492</v>
      </c>
      <c r="C281" s="57" t="s">
        <v>578</v>
      </c>
      <c r="D281" s="108">
        <v>1029</v>
      </c>
      <c r="E281" s="108">
        <v>1070</v>
      </c>
      <c r="F281" s="108">
        <v>1162</v>
      </c>
      <c r="G281" s="108">
        <v>1173</v>
      </c>
      <c r="H281" s="108">
        <v>1176</v>
      </c>
      <c r="I281" s="108">
        <v>1156</v>
      </c>
      <c r="J281" s="108">
        <v>1178</v>
      </c>
      <c r="K281" s="108">
        <v>1216</v>
      </c>
      <c r="L281" s="108">
        <v>1323</v>
      </c>
      <c r="M281" s="108">
        <v>1385</v>
      </c>
      <c r="N281" s="108">
        <v>1432</v>
      </c>
      <c r="O281" s="108">
        <v>1488</v>
      </c>
      <c r="P281" s="108">
        <v>1565</v>
      </c>
      <c r="Q281" s="108">
        <v>1596</v>
      </c>
      <c r="R281" s="108">
        <v>1612</v>
      </c>
      <c r="S281" s="108">
        <v>1686</v>
      </c>
      <c r="T281" s="108">
        <v>1720</v>
      </c>
      <c r="U281" s="108">
        <v>1758</v>
      </c>
      <c r="V281" s="108">
        <v>1795</v>
      </c>
      <c r="W281" s="108">
        <v>1837</v>
      </c>
      <c r="X281" s="108">
        <v>1853</v>
      </c>
      <c r="Y281" s="108">
        <v>1857</v>
      </c>
      <c r="Z281" s="60"/>
    </row>
    <row r="282" spans="2:26" s="98" customFormat="1" ht="12.75" x14ac:dyDescent="0.2">
      <c r="B282" s="63">
        <v>7493</v>
      </c>
      <c r="C282" s="57" t="s">
        <v>670</v>
      </c>
      <c r="D282" s="108">
        <v>583</v>
      </c>
      <c r="E282" s="108">
        <v>659</v>
      </c>
      <c r="F282" s="108">
        <v>758</v>
      </c>
      <c r="G282" s="108">
        <v>881</v>
      </c>
      <c r="H282" s="108">
        <v>968</v>
      </c>
      <c r="I282" s="108">
        <v>995</v>
      </c>
      <c r="J282" s="108">
        <v>981</v>
      </c>
      <c r="K282" s="108">
        <v>1042</v>
      </c>
      <c r="L282" s="108">
        <v>1177</v>
      </c>
      <c r="M282" s="108">
        <v>1269</v>
      </c>
      <c r="N282" s="108">
        <v>1385</v>
      </c>
      <c r="O282" s="108">
        <v>1541</v>
      </c>
      <c r="P282" s="108">
        <v>1651</v>
      </c>
      <c r="Q282" s="108">
        <v>1754</v>
      </c>
      <c r="R282" s="108">
        <v>1832</v>
      </c>
      <c r="S282" s="108">
        <v>1990</v>
      </c>
      <c r="T282" s="108">
        <v>2059</v>
      </c>
      <c r="U282" s="108">
        <v>2141</v>
      </c>
      <c r="V282" s="108">
        <v>2207</v>
      </c>
      <c r="W282" s="108">
        <v>2308</v>
      </c>
      <c r="X282" s="108">
        <v>2342</v>
      </c>
      <c r="Y282" s="108">
        <v>2425</v>
      </c>
      <c r="Z282" s="60"/>
    </row>
    <row r="283" spans="2:26" s="98" customFormat="1" ht="12.75" x14ac:dyDescent="0.2">
      <c r="B283" s="63">
        <v>7494</v>
      </c>
      <c r="C283" s="57" t="s">
        <v>671</v>
      </c>
      <c r="D283" s="108">
        <v>413</v>
      </c>
      <c r="E283" s="108">
        <v>444</v>
      </c>
      <c r="F283" s="108">
        <v>462</v>
      </c>
      <c r="G283" s="108">
        <v>428</v>
      </c>
      <c r="H283" s="108">
        <v>414</v>
      </c>
      <c r="I283" s="108">
        <v>394</v>
      </c>
      <c r="J283" s="108">
        <v>341</v>
      </c>
      <c r="K283" s="108">
        <v>355</v>
      </c>
      <c r="L283" s="108">
        <v>443</v>
      </c>
      <c r="M283" s="108">
        <v>464</v>
      </c>
      <c r="N283" s="108">
        <v>481</v>
      </c>
      <c r="O283" s="108">
        <v>485</v>
      </c>
      <c r="P283" s="108">
        <v>465</v>
      </c>
      <c r="Q283" s="108">
        <v>463</v>
      </c>
      <c r="R283" s="108">
        <v>444</v>
      </c>
      <c r="S283" s="108">
        <v>417</v>
      </c>
      <c r="T283" s="108">
        <v>396</v>
      </c>
      <c r="U283" s="108">
        <v>383</v>
      </c>
      <c r="V283" s="108">
        <v>360</v>
      </c>
      <c r="W283" s="108">
        <v>341</v>
      </c>
      <c r="X283" s="108">
        <v>310</v>
      </c>
      <c r="Y283" s="108">
        <v>303</v>
      </c>
      <c r="Z283" s="60"/>
    </row>
    <row r="284" spans="2:26" s="98" customFormat="1" ht="12.75" x14ac:dyDescent="0.2">
      <c r="B284" s="63">
        <v>7495</v>
      </c>
      <c r="C284" s="57" t="s">
        <v>672</v>
      </c>
      <c r="D284" s="108">
        <v>49</v>
      </c>
      <c r="E284" s="108">
        <v>55</v>
      </c>
      <c r="F284" s="108">
        <v>57</v>
      </c>
      <c r="G284" s="108">
        <v>59</v>
      </c>
      <c r="H284" s="108">
        <v>61</v>
      </c>
      <c r="I284" s="108">
        <v>65</v>
      </c>
      <c r="J284" s="108">
        <v>70</v>
      </c>
      <c r="K284" s="108">
        <v>83</v>
      </c>
      <c r="L284" s="108">
        <v>96</v>
      </c>
      <c r="M284" s="108">
        <v>109</v>
      </c>
      <c r="N284" s="108">
        <v>121</v>
      </c>
      <c r="O284" s="108">
        <v>130</v>
      </c>
      <c r="P284" s="108">
        <v>143</v>
      </c>
      <c r="Q284" s="108">
        <v>145</v>
      </c>
      <c r="R284" s="108">
        <v>152</v>
      </c>
      <c r="S284" s="108">
        <v>155</v>
      </c>
      <c r="T284" s="108">
        <v>156</v>
      </c>
      <c r="U284" s="108">
        <v>152</v>
      </c>
      <c r="V284" s="108">
        <v>148</v>
      </c>
      <c r="W284" s="108">
        <v>154</v>
      </c>
      <c r="X284" s="108">
        <v>157</v>
      </c>
      <c r="Y284" s="108">
        <v>141</v>
      </c>
      <c r="Z284" s="60"/>
    </row>
    <row r="285" spans="2:26" s="98" customFormat="1" ht="12.75" x14ac:dyDescent="0.2">
      <c r="B285" s="63">
        <v>7496</v>
      </c>
      <c r="C285" s="57" t="s">
        <v>673</v>
      </c>
      <c r="D285" s="108">
        <v>995</v>
      </c>
      <c r="E285" s="108">
        <v>958</v>
      </c>
      <c r="F285" s="108">
        <v>879</v>
      </c>
      <c r="G285" s="108">
        <v>699</v>
      </c>
      <c r="H285" s="108">
        <v>576</v>
      </c>
      <c r="I285" s="108">
        <v>508</v>
      </c>
      <c r="J285" s="108">
        <v>418</v>
      </c>
      <c r="K285" s="108">
        <v>427</v>
      </c>
      <c r="L285" s="108">
        <v>587</v>
      </c>
      <c r="M285" s="108">
        <v>641</v>
      </c>
      <c r="N285" s="108">
        <v>693</v>
      </c>
      <c r="O285" s="108">
        <v>719</v>
      </c>
      <c r="P285" s="108">
        <v>727</v>
      </c>
      <c r="Q285" s="108">
        <v>744</v>
      </c>
      <c r="R285" s="108">
        <v>751</v>
      </c>
      <c r="S285" s="108">
        <v>755</v>
      </c>
      <c r="T285" s="108">
        <v>716</v>
      </c>
      <c r="U285" s="108">
        <v>722</v>
      </c>
      <c r="V285" s="108">
        <v>695</v>
      </c>
      <c r="W285" s="108">
        <v>671</v>
      </c>
      <c r="X285" s="108">
        <v>638</v>
      </c>
      <c r="Y285" s="108">
        <v>637</v>
      </c>
      <c r="Z285" s="60"/>
    </row>
    <row r="286" spans="2:26" s="98" customFormat="1" ht="12.75" x14ac:dyDescent="0.2">
      <c r="B286" s="63">
        <v>7499</v>
      </c>
      <c r="C286" s="57" t="s">
        <v>588</v>
      </c>
      <c r="D286" s="108">
        <v>2627</v>
      </c>
      <c r="E286" s="108">
        <v>2842</v>
      </c>
      <c r="F286" s="108">
        <v>3065</v>
      </c>
      <c r="G286" s="108">
        <v>3154</v>
      </c>
      <c r="H286" s="108">
        <v>3313</v>
      </c>
      <c r="I286" s="108">
        <v>3240</v>
      </c>
      <c r="J286" s="108">
        <v>3022</v>
      </c>
      <c r="K286" s="108">
        <v>3481</v>
      </c>
      <c r="L286" s="108">
        <v>4384</v>
      </c>
      <c r="M286" s="108">
        <v>4903</v>
      </c>
      <c r="N286" s="108">
        <v>5388</v>
      </c>
      <c r="O286" s="108">
        <v>5840</v>
      </c>
      <c r="P286" s="108">
        <v>6175</v>
      </c>
      <c r="Q286" s="108">
        <v>6235</v>
      </c>
      <c r="R286" s="108">
        <v>6366</v>
      </c>
      <c r="S286" s="108">
        <v>6467</v>
      </c>
      <c r="T286" s="108">
        <v>6407</v>
      </c>
      <c r="U286" s="108">
        <v>6363</v>
      </c>
      <c r="V286" s="108">
        <v>6242</v>
      </c>
      <c r="W286" s="108">
        <v>6353</v>
      </c>
      <c r="X286" s="108">
        <v>6307</v>
      </c>
      <c r="Y286" s="108">
        <v>6366</v>
      </c>
      <c r="Z286" s="60"/>
    </row>
    <row r="287" spans="2:26" s="98" customFormat="1" ht="12.75" x14ac:dyDescent="0.2">
      <c r="B287" s="63">
        <v>7500</v>
      </c>
      <c r="C287" s="57" t="s">
        <v>674</v>
      </c>
      <c r="D287" s="108">
        <v>79</v>
      </c>
      <c r="E287" s="108">
        <v>81</v>
      </c>
      <c r="F287" s="108">
        <v>84</v>
      </c>
      <c r="G287" s="108">
        <v>88</v>
      </c>
      <c r="H287" s="108">
        <v>87</v>
      </c>
      <c r="I287" s="108">
        <v>84</v>
      </c>
      <c r="J287" s="108">
        <v>83</v>
      </c>
      <c r="K287" s="108">
        <v>86</v>
      </c>
      <c r="L287" s="108">
        <v>86</v>
      </c>
      <c r="M287" s="108">
        <v>90</v>
      </c>
      <c r="N287" s="108">
        <v>85</v>
      </c>
      <c r="O287" s="108">
        <v>83</v>
      </c>
      <c r="P287" s="108">
        <v>82</v>
      </c>
      <c r="Q287" s="108">
        <v>75</v>
      </c>
      <c r="R287" s="108">
        <v>72</v>
      </c>
      <c r="S287" s="108">
        <v>68</v>
      </c>
      <c r="T287" s="108">
        <v>62</v>
      </c>
      <c r="U287" s="108">
        <v>60</v>
      </c>
      <c r="V287" s="108">
        <v>58</v>
      </c>
      <c r="W287" s="108">
        <v>55</v>
      </c>
      <c r="X287" s="108">
        <v>53</v>
      </c>
      <c r="Y287" s="108">
        <v>47</v>
      </c>
      <c r="Z287" s="60"/>
    </row>
    <row r="288" spans="2:26" s="98" customFormat="1" ht="12.75" x14ac:dyDescent="0.2">
      <c r="B288" s="63">
        <v>8000</v>
      </c>
      <c r="C288" s="57" t="s">
        <v>592</v>
      </c>
      <c r="D288" s="108">
        <v>6732</v>
      </c>
      <c r="E288" s="108">
        <v>7214</v>
      </c>
      <c r="F288" s="108">
        <v>7435</v>
      </c>
      <c r="G288" s="108">
        <v>7342</v>
      </c>
      <c r="H288" s="108">
        <v>7392</v>
      </c>
      <c r="I288" s="108">
        <v>7308</v>
      </c>
      <c r="J288" s="108">
        <v>7083</v>
      </c>
      <c r="K288" s="108">
        <v>7293</v>
      </c>
      <c r="L288" s="108">
        <v>7837</v>
      </c>
      <c r="M288" s="108">
        <v>8098</v>
      </c>
      <c r="N288" s="108">
        <v>8433</v>
      </c>
      <c r="O288" s="108">
        <v>8610</v>
      </c>
      <c r="P288" s="108">
        <v>8794</v>
      </c>
      <c r="Q288" s="108">
        <v>8896</v>
      </c>
      <c r="R288" s="108">
        <v>8994</v>
      </c>
      <c r="S288" s="108">
        <v>9104</v>
      </c>
      <c r="T288" s="108">
        <v>9202</v>
      </c>
      <c r="U288" s="108">
        <v>9172</v>
      </c>
      <c r="V288" s="108">
        <v>9144</v>
      </c>
      <c r="W288" s="108">
        <v>9155</v>
      </c>
      <c r="X288" s="108">
        <v>9152</v>
      </c>
      <c r="Y288" s="108">
        <v>9278</v>
      </c>
      <c r="Z288" s="60"/>
    </row>
    <row r="289" spans="2:26" s="98" customFormat="1" ht="12.75" x14ac:dyDescent="0.2">
      <c r="B289" s="63">
        <v>8510</v>
      </c>
      <c r="C289" s="57" t="s">
        <v>596</v>
      </c>
      <c r="D289" s="108">
        <v>14547</v>
      </c>
      <c r="E289" s="108">
        <v>14826</v>
      </c>
      <c r="F289" s="108">
        <v>15251</v>
      </c>
      <c r="G289" s="108">
        <v>15118</v>
      </c>
      <c r="H289" s="108">
        <v>15215</v>
      </c>
      <c r="I289" s="108">
        <v>15208</v>
      </c>
      <c r="J289" s="108">
        <v>14552</v>
      </c>
      <c r="K289" s="108">
        <v>14975</v>
      </c>
      <c r="L289" s="108">
        <v>16237</v>
      </c>
      <c r="M289" s="108">
        <v>17289</v>
      </c>
      <c r="N289" s="108">
        <v>18153</v>
      </c>
      <c r="O289" s="108">
        <v>19003</v>
      </c>
      <c r="P289" s="108">
        <v>19809</v>
      </c>
      <c r="Q289" s="108">
        <v>20503</v>
      </c>
      <c r="R289" s="108">
        <v>21000</v>
      </c>
      <c r="S289" s="108">
        <v>21507</v>
      </c>
      <c r="T289" s="108">
        <v>21874</v>
      </c>
      <c r="U289" s="108">
        <v>22267</v>
      </c>
      <c r="V289" s="108">
        <v>22289</v>
      </c>
      <c r="W289" s="108">
        <v>22582</v>
      </c>
      <c r="X289" s="108">
        <v>22703</v>
      </c>
      <c r="Y289" s="108">
        <v>22944</v>
      </c>
      <c r="Z289" s="60"/>
    </row>
    <row r="290" spans="2:26" s="98" customFormat="1" ht="12.75" x14ac:dyDescent="0.2">
      <c r="B290" s="63">
        <v>8520</v>
      </c>
      <c r="C290" s="57" t="s">
        <v>598</v>
      </c>
      <c r="D290" s="108">
        <v>432</v>
      </c>
      <c r="E290" s="108">
        <v>459</v>
      </c>
      <c r="F290" s="108">
        <v>498</v>
      </c>
      <c r="G290" s="108">
        <v>469</v>
      </c>
      <c r="H290" s="108">
        <v>482</v>
      </c>
      <c r="I290" s="108">
        <v>476</v>
      </c>
      <c r="J290" s="108">
        <v>481</v>
      </c>
      <c r="K290" s="108">
        <v>532</v>
      </c>
      <c r="L290" s="108">
        <v>691</v>
      </c>
      <c r="M290" s="108">
        <v>792</v>
      </c>
      <c r="N290" s="108">
        <v>859</v>
      </c>
      <c r="O290" s="108">
        <v>936</v>
      </c>
      <c r="P290" s="108">
        <v>999</v>
      </c>
      <c r="Q290" s="108">
        <v>1021</v>
      </c>
      <c r="R290" s="108">
        <v>1038</v>
      </c>
      <c r="S290" s="108">
        <v>1090</v>
      </c>
      <c r="T290" s="108">
        <v>1100</v>
      </c>
      <c r="U290" s="108">
        <v>1101</v>
      </c>
      <c r="V290" s="108">
        <v>1130</v>
      </c>
      <c r="W290" s="108">
        <v>1151</v>
      </c>
      <c r="X290" s="108">
        <v>1170</v>
      </c>
      <c r="Y290" s="108">
        <v>1171</v>
      </c>
      <c r="Z290" s="60"/>
    </row>
    <row r="291" spans="2:26" s="98" customFormat="1" ht="12.75" x14ac:dyDescent="0.2">
      <c r="B291" s="63">
        <v>8530</v>
      </c>
      <c r="C291" s="57" t="s">
        <v>600</v>
      </c>
      <c r="D291" s="108">
        <v>1637</v>
      </c>
      <c r="E291" s="108">
        <v>1646</v>
      </c>
      <c r="F291" s="108">
        <v>1705</v>
      </c>
      <c r="G291" s="108">
        <v>1599</v>
      </c>
      <c r="H291" s="108">
        <v>1557</v>
      </c>
      <c r="I291" s="108">
        <v>1516</v>
      </c>
      <c r="J291" s="108">
        <v>1474</v>
      </c>
      <c r="K291" s="108">
        <v>1504</v>
      </c>
      <c r="L291" s="108">
        <v>1706</v>
      </c>
      <c r="M291" s="108">
        <v>1779</v>
      </c>
      <c r="N291" s="108">
        <v>1858</v>
      </c>
      <c r="O291" s="108">
        <v>1970</v>
      </c>
      <c r="P291" s="108">
        <v>2072</v>
      </c>
      <c r="Q291" s="108">
        <v>2185</v>
      </c>
      <c r="R291" s="108">
        <v>2200</v>
      </c>
      <c r="S291" s="108">
        <v>2237</v>
      </c>
      <c r="T291" s="108">
        <v>2291</v>
      </c>
      <c r="U291" s="108">
        <v>2342</v>
      </c>
      <c r="V291" s="108">
        <v>2372</v>
      </c>
      <c r="W291" s="108">
        <v>2450</v>
      </c>
      <c r="X291" s="108">
        <v>2456</v>
      </c>
      <c r="Y291" s="108">
        <v>2516</v>
      </c>
      <c r="Z291" s="60"/>
    </row>
    <row r="292" spans="2:26" s="98" customFormat="1" ht="12.75" x14ac:dyDescent="0.2">
      <c r="B292" s="63">
        <v>9000</v>
      </c>
      <c r="C292" s="57" t="s">
        <v>603</v>
      </c>
      <c r="D292" s="108">
        <v>637</v>
      </c>
      <c r="E292" s="108">
        <v>634</v>
      </c>
      <c r="F292" s="108">
        <v>635</v>
      </c>
      <c r="G292" s="108">
        <v>541</v>
      </c>
      <c r="H292" s="108">
        <v>507</v>
      </c>
      <c r="I292" s="108">
        <v>453</v>
      </c>
      <c r="J292" s="108">
        <v>388</v>
      </c>
      <c r="K292" s="108">
        <v>386</v>
      </c>
      <c r="L292" s="108">
        <v>428</v>
      </c>
      <c r="M292" s="108">
        <v>447</v>
      </c>
      <c r="N292" s="108">
        <v>496</v>
      </c>
      <c r="O292" s="108">
        <v>507</v>
      </c>
      <c r="P292" s="108">
        <v>506</v>
      </c>
      <c r="Q292" s="108">
        <v>524</v>
      </c>
      <c r="R292" s="108">
        <v>527</v>
      </c>
      <c r="S292" s="108">
        <v>529</v>
      </c>
      <c r="T292" s="108">
        <v>534</v>
      </c>
      <c r="U292" s="108">
        <v>534</v>
      </c>
      <c r="V292" s="108">
        <v>554</v>
      </c>
      <c r="W292" s="108">
        <v>591</v>
      </c>
      <c r="X292" s="108">
        <v>603</v>
      </c>
      <c r="Y292" s="108">
        <v>600</v>
      </c>
      <c r="Z292" s="60"/>
    </row>
    <row r="293" spans="2:26" s="98" customFormat="1" ht="12.75" x14ac:dyDescent="0.2">
      <c r="B293" s="63">
        <v>9100</v>
      </c>
      <c r="C293" s="57" t="s">
        <v>605</v>
      </c>
      <c r="D293" s="108">
        <v>11139</v>
      </c>
      <c r="E293" s="108">
        <v>11461</v>
      </c>
      <c r="F293" s="108">
        <v>11743</v>
      </c>
      <c r="G293" s="108">
        <v>11927</v>
      </c>
      <c r="H293" s="108">
        <v>12150</v>
      </c>
      <c r="I293" s="108">
        <v>12365</v>
      </c>
      <c r="J293" s="108">
        <v>12324</v>
      </c>
      <c r="K293" s="108">
        <v>12715</v>
      </c>
      <c r="L293" s="108">
        <v>13159</v>
      </c>
      <c r="M293" s="108">
        <v>13606</v>
      </c>
      <c r="N293" s="108">
        <v>13927</v>
      </c>
      <c r="O293" s="108">
        <v>14185</v>
      </c>
      <c r="P293" s="108">
        <v>14270</v>
      </c>
      <c r="Q293" s="108">
        <v>14470</v>
      </c>
      <c r="R293" s="108">
        <v>14601</v>
      </c>
      <c r="S293" s="108">
        <v>14821</v>
      </c>
      <c r="T293" s="108">
        <v>14914</v>
      </c>
      <c r="U293" s="108">
        <v>14954</v>
      </c>
      <c r="V293" s="108">
        <v>14937</v>
      </c>
      <c r="W293" s="108">
        <v>15001</v>
      </c>
      <c r="X293" s="108">
        <v>15106</v>
      </c>
      <c r="Y293" s="108">
        <v>15052</v>
      </c>
      <c r="Z293" s="60"/>
    </row>
    <row r="294" spans="2:26" s="98" customFormat="1" ht="12.75" x14ac:dyDescent="0.2">
      <c r="B294" s="63">
        <v>9211</v>
      </c>
      <c r="C294" s="57" t="s">
        <v>607</v>
      </c>
      <c r="D294" s="108">
        <v>274</v>
      </c>
      <c r="E294" s="108">
        <v>256</v>
      </c>
      <c r="F294" s="108">
        <v>237</v>
      </c>
      <c r="G294" s="108">
        <v>218</v>
      </c>
      <c r="H294" s="108">
        <v>207</v>
      </c>
      <c r="I294" s="108">
        <v>184</v>
      </c>
      <c r="J294" s="108">
        <v>183</v>
      </c>
      <c r="K294" s="108">
        <v>212</v>
      </c>
      <c r="L294" s="108">
        <v>251</v>
      </c>
      <c r="M294" s="108">
        <v>288</v>
      </c>
      <c r="N294" s="108">
        <v>337</v>
      </c>
      <c r="O294" s="108">
        <v>370</v>
      </c>
      <c r="P294" s="108">
        <v>412</v>
      </c>
      <c r="Q294" s="108">
        <v>412</v>
      </c>
      <c r="R294" s="108">
        <v>426</v>
      </c>
      <c r="S294" s="108">
        <v>439</v>
      </c>
      <c r="T294" s="108">
        <v>431</v>
      </c>
      <c r="U294" s="108">
        <v>476</v>
      </c>
      <c r="V294" s="108">
        <v>486</v>
      </c>
      <c r="W294" s="108">
        <v>522</v>
      </c>
      <c r="X294" s="108">
        <v>520</v>
      </c>
      <c r="Y294" s="108">
        <v>576</v>
      </c>
      <c r="Z294" s="60"/>
    </row>
    <row r="295" spans="2:26" s="98" customFormat="1" ht="12.75" x14ac:dyDescent="0.2">
      <c r="B295" s="63">
        <v>9212</v>
      </c>
      <c r="C295" s="57" t="s">
        <v>609</v>
      </c>
      <c r="D295" s="108">
        <v>96</v>
      </c>
      <c r="E295" s="108">
        <v>101</v>
      </c>
      <c r="F295" s="108">
        <v>99</v>
      </c>
      <c r="G295" s="108">
        <v>89</v>
      </c>
      <c r="H295" s="108">
        <v>73</v>
      </c>
      <c r="I295" s="108">
        <v>74</v>
      </c>
      <c r="J295" s="108">
        <v>72</v>
      </c>
      <c r="K295" s="108">
        <v>79</v>
      </c>
      <c r="L295" s="108">
        <v>79</v>
      </c>
      <c r="M295" s="108">
        <v>83</v>
      </c>
      <c r="N295" s="108">
        <v>85</v>
      </c>
      <c r="O295" s="108">
        <v>89</v>
      </c>
      <c r="P295" s="108">
        <v>88</v>
      </c>
      <c r="Q295" s="108">
        <v>89</v>
      </c>
      <c r="R295" s="108">
        <v>87</v>
      </c>
      <c r="S295" s="108">
        <v>84</v>
      </c>
      <c r="T295" s="108">
        <v>88</v>
      </c>
      <c r="U295" s="108">
        <v>90</v>
      </c>
      <c r="V295" s="108">
        <v>85</v>
      </c>
      <c r="W295" s="108">
        <v>87</v>
      </c>
      <c r="X295" s="108">
        <v>90</v>
      </c>
      <c r="Y295" s="108">
        <v>89</v>
      </c>
      <c r="Z295" s="60"/>
    </row>
    <row r="296" spans="2:26" s="98" customFormat="1" ht="12.75" x14ac:dyDescent="0.2">
      <c r="B296" s="63">
        <v>9213</v>
      </c>
      <c r="C296" s="57" t="s">
        <v>675</v>
      </c>
      <c r="D296" s="108">
        <v>704</v>
      </c>
      <c r="E296" s="108">
        <v>730</v>
      </c>
      <c r="F296" s="108">
        <v>652</v>
      </c>
      <c r="G296" s="108">
        <v>619</v>
      </c>
      <c r="H296" s="108">
        <v>584</v>
      </c>
      <c r="I296" s="108">
        <v>554</v>
      </c>
      <c r="J296" s="108">
        <v>533</v>
      </c>
      <c r="K296" s="108">
        <v>567</v>
      </c>
      <c r="L296" s="108">
        <v>616</v>
      </c>
      <c r="M296" s="108">
        <v>682</v>
      </c>
      <c r="N296" s="108">
        <v>741</v>
      </c>
      <c r="O296" s="108">
        <v>763</v>
      </c>
      <c r="P296" s="108">
        <v>810</v>
      </c>
      <c r="Q296" s="108">
        <v>823</v>
      </c>
      <c r="R296" s="108">
        <v>826</v>
      </c>
      <c r="S296" s="108">
        <v>861</v>
      </c>
      <c r="T296" s="108">
        <v>890</v>
      </c>
      <c r="U296" s="108">
        <v>885</v>
      </c>
      <c r="V296" s="108">
        <v>865</v>
      </c>
      <c r="W296" s="108">
        <v>861</v>
      </c>
      <c r="X296" s="108">
        <v>812</v>
      </c>
      <c r="Y296" s="108">
        <v>785</v>
      </c>
      <c r="Z296" s="60"/>
    </row>
    <row r="297" spans="2:26" s="98" customFormat="1" ht="12.75" x14ac:dyDescent="0.2">
      <c r="B297" s="63">
        <v>9214</v>
      </c>
      <c r="C297" s="57" t="s">
        <v>613</v>
      </c>
      <c r="D297" s="108">
        <v>228</v>
      </c>
      <c r="E297" s="108">
        <v>236</v>
      </c>
      <c r="F297" s="108">
        <v>225</v>
      </c>
      <c r="G297" s="108">
        <v>218</v>
      </c>
      <c r="H297" s="108">
        <v>232</v>
      </c>
      <c r="I297" s="108">
        <v>223</v>
      </c>
      <c r="J297" s="108">
        <v>206</v>
      </c>
      <c r="K297" s="108">
        <v>241</v>
      </c>
      <c r="L297" s="108">
        <v>294</v>
      </c>
      <c r="M297" s="108">
        <v>354</v>
      </c>
      <c r="N297" s="108">
        <v>398</v>
      </c>
      <c r="O297" s="108">
        <v>445</v>
      </c>
      <c r="P297" s="108">
        <v>474</v>
      </c>
      <c r="Q297" s="108">
        <v>484</v>
      </c>
      <c r="R297" s="108">
        <v>513</v>
      </c>
      <c r="S297" s="108">
        <v>544</v>
      </c>
      <c r="T297" s="108">
        <v>555</v>
      </c>
      <c r="U297" s="108">
        <v>577</v>
      </c>
      <c r="V297" s="108">
        <v>598</v>
      </c>
      <c r="W297" s="108">
        <v>615</v>
      </c>
      <c r="X297" s="108">
        <v>605</v>
      </c>
      <c r="Y297" s="108">
        <v>623</v>
      </c>
      <c r="Z297" s="60"/>
    </row>
    <row r="298" spans="2:26" s="98" customFormat="1" ht="12.75" x14ac:dyDescent="0.2">
      <c r="B298" s="63">
        <v>9219</v>
      </c>
      <c r="C298" s="57" t="s">
        <v>615</v>
      </c>
      <c r="D298" s="108">
        <v>433</v>
      </c>
      <c r="E298" s="108">
        <v>442</v>
      </c>
      <c r="F298" s="108">
        <v>457</v>
      </c>
      <c r="G298" s="108">
        <v>409</v>
      </c>
      <c r="H298" s="108">
        <v>357</v>
      </c>
      <c r="I298" s="108">
        <v>308</v>
      </c>
      <c r="J298" s="108">
        <v>271</v>
      </c>
      <c r="K298" s="108">
        <v>303</v>
      </c>
      <c r="L298" s="108">
        <v>348</v>
      </c>
      <c r="M298" s="108">
        <v>398</v>
      </c>
      <c r="N298" s="108">
        <v>455</v>
      </c>
      <c r="O298" s="108">
        <v>480</v>
      </c>
      <c r="P298" s="108">
        <v>533</v>
      </c>
      <c r="Q298" s="108">
        <v>558</v>
      </c>
      <c r="R298" s="108">
        <v>581</v>
      </c>
      <c r="S298" s="108">
        <v>595</v>
      </c>
      <c r="T298" s="108">
        <v>616</v>
      </c>
      <c r="U298" s="108">
        <v>595</v>
      </c>
      <c r="V298" s="108">
        <v>609</v>
      </c>
      <c r="W298" s="108">
        <v>611</v>
      </c>
      <c r="X298" s="108">
        <v>620</v>
      </c>
      <c r="Y298" s="108">
        <v>603</v>
      </c>
      <c r="Z298" s="60"/>
    </row>
    <row r="299" spans="2:26" s="98" customFormat="1" ht="12.75" x14ac:dyDescent="0.2">
      <c r="B299" s="63">
        <v>9220</v>
      </c>
      <c r="C299" s="57" t="s">
        <v>617</v>
      </c>
      <c r="D299" s="108">
        <v>70</v>
      </c>
      <c r="E299" s="108">
        <v>77</v>
      </c>
      <c r="F299" s="108">
        <v>77</v>
      </c>
      <c r="G299" s="108">
        <v>73</v>
      </c>
      <c r="H299" s="108">
        <v>74</v>
      </c>
      <c r="I299" s="108">
        <v>69</v>
      </c>
      <c r="J299" s="108">
        <v>70</v>
      </c>
      <c r="K299" s="108">
        <v>80</v>
      </c>
      <c r="L299" s="108">
        <v>91</v>
      </c>
      <c r="M299" s="108">
        <v>94</v>
      </c>
      <c r="N299" s="108">
        <v>104</v>
      </c>
      <c r="O299" s="108">
        <v>119</v>
      </c>
      <c r="P299" s="108">
        <v>116</v>
      </c>
      <c r="Q299" s="108">
        <v>111</v>
      </c>
      <c r="R299" s="108">
        <v>110</v>
      </c>
      <c r="S299" s="108">
        <v>110</v>
      </c>
      <c r="T299" s="108">
        <v>103</v>
      </c>
      <c r="U299" s="108">
        <v>100</v>
      </c>
      <c r="V299" s="108">
        <v>95</v>
      </c>
      <c r="W299" s="108">
        <v>98</v>
      </c>
      <c r="X299" s="108">
        <v>98</v>
      </c>
      <c r="Y299" s="108">
        <v>110</v>
      </c>
      <c r="Z299" s="60"/>
    </row>
    <row r="300" spans="2:26" s="98" customFormat="1" ht="12.75" x14ac:dyDescent="0.2">
      <c r="B300" s="63">
        <v>9230</v>
      </c>
      <c r="C300" s="57" t="s">
        <v>619</v>
      </c>
      <c r="D300" s="108">
        <v>199</v>
      </c>
      <c r="E300" s="108">
        <v>223</v>
      </c>
      <c r="F300" s="108">
        <v>247</v>
      </c>
      <c r="G300" s="108">
        <v>255</v>
      </c>
      <c r="H300" s="108">
        <v>269</v>
      </c>
      <c r="I300" s="108">
        <v>320</v>
      </c>
      <c r="J300" s="108">
        <v>317</v>
      </c>
      <c r="K300" s="108">
        <v>327</v>
      </c>
      <c r="L300" s="108">
        <v>342</v>
      </c>
      <c r="M300" s="108">
        <v>355</v>
      </c>
      <c r="N300" s="108">
        <v>371</v>
      </c>
      <c r="O300" s="108">
        <v>372</v>
      </c>
      <c r="P300" s="108">
        <v>357</v>
      </c>
      <c r="Q300" s="108">
        <v>351</v>
      </c>
      <c r="R300" s="108">
        <v>354</v>
      </c>
      <c r="S300" s="108">
        <v>357</v>
      </c>
      <c r="T300" s="108">
        <v>346</v>
      </c>
      <c r="U300" s="108">
        <v>348</v>
      </c>
      <c r="V300" s="108">
        <v>340</v>
      </c>
      <c r="W300" s="108">
        <v>337</v>
      </c>
      <c r="X300" s="108">
        <v>335</v>
      </c>
      <c r="Y300" s="108">
        <v>324</v>
      </c>
      <c r="Z300" s="60"/>
    </row>
    <row r="301" spans="2:26" s="98" customFormat="1" ht="12.75" x14ac:dyDescent="0.2">
      <c r="B301" s="63">
        <v>9241</v>
      </c>
      <c r="C301" s="57" t="s">
        <v>621</v>
      </c>
      <c r="D301" s="108">
        <v>1678</v>
      </c>
      <c r="E301" s="108">
        <v>1695</v>
      </c>
      <c r="F301" s="108">
        <v>1729</v>
      </c>
      <c r="G301" s="108">
        <v>1677</v>
      </c>
      <c r="H301" s="108">
        <v>1662</v>
      </c>
      <c r="I301" s="108">
        <v>1639</v>
      </c>
      <c r="J301" s="108">
        <v>1593</v>
      </c>
      <c r="K301" s="108">
        <v>1674</v>
      </c>
      <c r="L301" s="108">
        <v>1928</v>
      </c>
      <c r="M301" s="108">
        <v>2088</v>
      </c>
      <c r="N301" s="108">
        <v>2252</v>
      </c>
      <c r="O301" s="108">
        <v>2378</v>
      </c>
      <c r="P301" s="108">
        <v>2500</v>
      </c>
      <c r="Q301" s="108">
        <v>2620</v>
      </c>
      <c r="R301" s="108">
        <v>2781</v>
      </c>
      <c r="S301" s="108">
        <v>2823</v>
      </c>
      <c r="T301" s="108">
        <v>2903</v>
      </c>
      <c r="U301" s="108">
        <v>2976</v>
      </c>
      <c r="V301" s="108">
        <v>3040</v>
      </c>
      <c r="W301" s="108">
        <v>3065</v>
      </c>
      <c r="X301" s="108">
        <v>3155</v>
      </c>
      <c r="Y301" s="108">
        <v>3169</v>
      </c>
      <c r="Z301" s="60"/>
    </row>
    <row r="302" spans="2:26" s="98" customFormat="1" ht="12.75" x14ac:dyDescent="0.2">
      <c r="B302" s="63">
        <v>9249</v>
      </c>
      <c r="C302" s="57" t="s">
        <v>623</v>
      </c>
      <c r="D302" s="108">
        <v>1765</v>
      </c>
      <c r="E302" s="108">
        <v>1819</v>
      </c>
      <c r="F302" s="108">
        <v>1879</v>
      </c>
      <c r="G302" s="108">
        <v>1804</v>
      </c>
      <c r="H302" s="108">
        <v>1883</v>
      </c>
      <c r="I302" s="108">
        <v>1798</v>
      </c>
      <c r="J302" s="108">
        <v>1706</v>
      </c>
      <c r="K302" s="108">
        <v>1889</v>
      </c>
      <c r="L302" s="108">
        <v>2492</v>
      </c>
      <c r="M302" s="108">
        <v>2889</v>
      </c>
      <c r="N302" s="108">
        <v>3177</v>
      </c>
      <c r="O302" s="108">
        <v>3485</v>
      </c>
      <c r="P302" s="108">
        <v>3792</v>
      </c>
      <c r="Q302" s="108">
        <v>3994</v>
      </c>
      <c r="R302" s="108">
        <v>4177</v>
      </c>
      <c r="S302" s="108">
        <v>4399</v>
      </c>
      <c r="T302" s="108">
        <v>4497</v>
      </c>
      <c r="U302" s="108">
        <v>4539</v>
      </c>
      <c r="V302" s="108">
        <v>4547</v>
      </c>
      <c r="W302" s="108">
        <v>4664</v>
      </c>
      <c r="X302" s="108">
        <v>4762</v>
      </c>
      <c r="Y302" s="108">
        <v>4771</v>
      </c>
      <c r="Z302" s="60"/>
    </row>
    <row r="303" spans="2:26" s="98" customFormat="1" ht="12.75" x14ac:dyDescent="0.2">
      <c r="B303" s="63">
        <v>9301</v>
      </c>
      <c r="C303" s="57" t="s">
        <v>625</v>
      </c>
      <c r="D303" s="108">
        <v>1126</v>
      </c>
      <c r="E303" s="108">
        <v>1121</v>
      </c>
      <c r="F303" s="108">
        <v>1189</v>
      </c>
      <c r="G303" s="108">
        <v>884</v>
      </c>
      <c r="H303" s="108">
        <v>828</v>
      </c>
      <c r="I303" s="108">
        <v>751</v>
      </c>
      <c r="J303" s="108">
        <v>680</v>
      </c>
      <c r="K303" s="108">
        <v>719</v>
      </c>
      <c r="L303" s="108">
        <v>1086</v>
      </c>
      <c r="M303" s="108">
        <v>1204</v>
      </c>
      <c r="N303" s="108">
        <v>1360</v>
      </c>
      <c r="O303" s="108">
        <v>1477</v>
      </c>
      <c r="P303" s="108">
        <v>1529</v>
      </c>
      <c r="Q303" s="108">
        <v>1515</v>
      </c>
      <c r="R303" s="108">
        <v>1550</v>
      </c>
      <c r="S303" s="108">
        <v>1535</v>
      </c>
      <c r="T303" s="108">
        <v>1509</v>
      </c>
      <c r="U303" s="108">
        <v>1448</v>
      </c>
      <c r="V303" s="108">
        <v>1412</v>
      </c>
      <c r="W303" s="108">
        <v>1383</v>
      </c>
      <c r="X303" s="108">
        <v>1344</v>
      </c>
      <c r="Y303" s="108">
        <v>1317</v>
      </c>
      <c r="Z303" s="60"/>
    </row>
    <row r="304" spans="2:26" s="98" customFormat="1" ht="12.75" x14ac:dyDescent="0.2">
      <c r="B304" s="63">
        <v>9302</v>
      </c>
      <c r="C304" s="57" t="s">
        <v>627</v>
      </c>
      <c r="D304" s="108">
        <v>2192</v>
      </c>
      <c r="E304" s="108">
        <v>2289</v>
      </c>
      <c r="F304" s="108">
        <v>2320</v>
      </c>
      <c r="G304" s="108">
        <v>1790</v>
      </c>
      <c r="H304" s="108">
        <v>1689</v>
      </c>
      <c r="I304" s="108">
        <v>1527</v>
      </c>
      <c r="J304" s="108">
        <v>1431</v>
      </c>
      <c r="K304" s="108">
        <v>1544</v>
      </c>
      <c r="L304" s="108">
        <v>2523</v>
      </c>
      <c r="M304" s="108">
        <v>2820</v>
      </c>
      <c r="N304" s="108">
        <v>3147</v>
      </c>
      <c r="O304" s="108">
        <v>3391</v>
      </c>
      <c r="P304" s="108">
        <v>3547</v>
      </c>
      <c r="Q304" s="108">
        <v>3751</v>
      </c>
      <c r="R304" s="108">
        <v>3844</v>
      </c>
      <c r="S304" s="108">
        <v>3818</v>
      </c>
      <c r="T304" s="108">
        <v>3690</v>
      </c>
      <c r="U304" s="108">
        <v>3550</v>
      </c>
      <c r="V304" s="108">
        <v>3413</v>
      </c>
      <c r="W304" s="108">
        <v>3357</v>
      </c>
      <c r="X304" s="108">
        <v>3339</v>
      </c>
      <c r="Y304" s="108">
        <v>3365</v>
      </c>
      <c r="Z304" s="60"/>
    </row>
    <row r="305" spans="2:26" s="98" customFormat="1" ht="12.75" x14ac:dyDescent="0.2">
      <c r="B305" s="63">
        <v>9303</v>
      </c>
      <c r="C305" s="57" t="s">
        <v>629</v>
      </c>
      <c r="D305" s="108">
        <v>687</v>
      </c>
      <c r="E305" s="108">
        <v>695</v>
      </c>
      <c r="F305" s="108">
        <v>706</v>
      </c>
      <c r="G305" s="108">
        <v>689</v>
      </c>
      <c r="H305" s="108">
        <v>696</v>
      </c>
      <c r="I305" s="108">
        <v>694</v>
      </c>
      <c r="J305" s="108">
        <v>677</v>
      </c>
      <c r="K305" s="108">
        <v>675</v>
      </c>
      <c r="L305" s="108">
        <v>716</v>
      </c>
      <c r="M305" s="108">
        <v>725</v>
      </c>
      <c r="N305" s="108">
        <v>740</v>
      </c>
      <c r="O305" s="108">
        <v>745</v>
      </c>
      <c r="P305" s="108">
        <v>726</v>
      </c>
      <c r="Q305" s="108">
        <v>733</v>
      </c>
      <c r="R305" s="108">
        <v>725</v>
      </c>
      <c r="S305" s="108">
        <v>726</v>
      </c>
      <c r="T305" s="108">
        <v>733</v>
      </c>
      <c r="U305" s="108">
        <v>729</v>
      </c>
      <c r="V305" s="108">
        <v>728</v>
      </c>
      <c r="W305" s="108">
        <v>736</v>
      </c>
      <c r="X305" s="108">
        <v>747</v>
      </c>
      <c r="Y305" s="108">
        <v>748</v>
      </c>
      <c r="Z305" s="60"/>
    </row>
    <row r="306" spans="2:26" s="98" customFormat="1" ht="13.5" thickBot="1" x14ac:dyDescent="0.25">
      <c r="B306" s="63">
        <v>9309</v>
      </c>
      <c r="C306" s="57" t="s">
        <v>631</v>
      </c>
      <c r="D306" s="108">
        <v>12482</v>
      </c>
      <c r="E306" s="108">
        <v>12499</v>
      </c>
      <c r="F306" s="108">
        <v>12550</v>
      </c>
      <c r="G306" s="108">
        <v>11754</v>
      </c>
      <c r="H306" s="108">
        <v>11696</v>
      </c>
      <c r="I306" s="108">
        <v>11167</v>
      </c>
      <c r="J306" s="108">
        <v>10165</v>
      </c>
      <c r="K306" s="108">
        <v>11591</v>
      </c>
      <c r="L306" s="108">
        <v>17192</v>
      </c>
      <c r="M306" s="108">
        <v>18570</v>
      </c>
      <c r="N306" s="108">
        <v>18863</v>
      </c>
      <c r="O306" s="108">
        <v>17655</v>
      </c>
      <c r="P306" s="108">
        <v>16462</v>
      </c>
      <c r="Q306" s="108">
        <v>15176</v>
      </c>
      <c r="R306" s="108">
        <v>14426</v>
      </c>
      <c r="S306" s="108">
        <v>13760</v>
      </c>
      <c r="T306" s="108">
        <v>12695</v>
      </c>
      <c r="U306" s="108">
        <v>11569</v>
      </c>
      <c r="V306" s="108">
        <v>10895</v>
      </c>
      <c r="W306" s="108">
        <v>10415</v>
      </c>
      <c r="X306" s="108">
        <v>9845</v>
      </c>
      <c r="Y306" s="108">
        <v>9413</v>
      </c>
      <c r="Z306" s="60"/>
    </row>
    <row r="307" spans="2:26" s="98" customFormat="1" ht="19.5" customHeight="1" thickBot="1" x14ac:dyDescent="0.25">
      <c r="B307" s="71"/>
      <c r="C307" s="71" t="s">
        <v>676</v>
      </c>
      <c r="D307" s="72">
        <v>408747</v>
      </c>
      <c r="E307" s="72">
        <v>418733</v>
      </c>
      <c r="F307" s="72">
        <v>427530</v>
      </c>
      <c r="G307" s="72">
        <v>414248</v>
      </c>
      <c r="H307" s="72">
        <v>411416</v>
      </c>
      <c r="I307" s="72">
        <v>396004</v>
      </c>
      <c r="J307" s="72">
        <v>376413</v>
      </c>
      <c r="K307" s="72">
        <v>405345</v>
      </c>
      <c r="L307" s="72">
        <v>465076</v>
      </c>
      <c r="M307" s="72">
        <v>501872</v>
      </c>
      <c r="N307" s="72">
        <v>536061</v>
      </c>
      <c r="O307" s="72">
        <v>562983</v>
      </c>
      <c r="P307" s="72">
        <v>584324</v>
      </c>
      <c r="Q307" s="72">
        <v>588173</v>
      </c>
      <c r="R307" s="72">
        <v>595347</v>
      </c>
      <c r="S307" s="72">
        <v>606215</v>
      </c>
      <c r="T307" s="72">
        <v>607446</v>
      </c>
      <c r="U307" s="72">
        <v>607950</v>
      </c>
      <c r="V307" s="72">
        <v>604264</v>
      </c>
      <c r="W307" s="72">
        <v>605897</v>
      </c>
      <c r="X307" s="72">
        <v>604125</v>
      </c>
      <c r="Y307" s="72">
        <v>603365</v>
      </c>
      <c r="Z307" s="73"/>
    </row>
    <row r="308" spans="2:26" s="98" customFormat="1" ht="14.45" customHeight="1" x14ac:dyDescent="0.2">
      <c r="B308" s="28"/>
      <c r="C308" s="75"/>
      <c r="D308" s="27"/>
      <c r="E308" s="27"/>
      <c r="F308" s="27"/>
      <c r="G308" s="27"/>
      <c r="H308" s="27"/>
      <c r="I308" s="27"/>
      <c r="J308" s="109"/>
      <c r="K308" s="109"/>
      <c r="L308" s="109"/>
      <c r="M308" s="107"/>
      <c r="N308" s="107"/>
      <c r="O308" s="107"/>
      <c r="P308" s="107"/>
      <c r="Q308" s="107"/>
      <c r="R308" s="107"/>
      <c r="S308" s="107"/>
      <c r="T308" s="107"/>
      <c r="U308" s="107"/>
      <c r="V308" s="107"/>
      <c r="W308" s="107"/>
      <c r="X308" s="107"/>
      <c r="Y308" s="27"/>
      <c r="Z308" s="27"/>
    </row>
    <row r="309" spans="2:26" s="98" customFormat="1" ht="12.75" x14ac:dyDescent="0.2">
      <c r="B309" s="110" t="s">
        <v>677</v>
      </c>
      <c r="C309" s="110"/>
      <c r="D309" s="110"/>
      <c r="E309" s="110"/>
      <c r="F309" s="110"/>
      <c r="G309" s="110"/>
      <c r="H309" s="110"/>
      <c r="I309" s="110"/>
      <c r="J309" s="27"/>
      <c r="K309" s="27"/>
      <c r="L309" s="27"/>
      <c r="M309" s="27"/>
      <c r="N309" s="27"/>
      <c r="O309" s="27"/>
      <c r="P309" s="27"/>
      <c r="Q309" s="27"/>
      <c r="R309" s="27"/>
      <c r="S309" s="27"/>
      <c r="T309" s="27"/>
      <c r="U309" s="27"/>
      <c r="V309" s="27"/>
      <c r="W309" s="27"/>
      <c r="X309" s="111"/>
      <c r="Y309" s="27"/>
      <c r="Z309" s="27"/>
    </row>
    <row r="310" spans="2:26" s="98" customFormat="1" ht="22.9" customHeight="1" x14ac:dyDescent="0.2">
      <c r="B310" s="112" t="s">
        <v>685</v>
      </c>
      <c r="C310" s="112"/>
      <c r="D310" s="112"/>
      <c r="E310" s="112"/>
      <c r="F310" s="112"/>
      <c r="G310" s="112"/>
      <c r="H310" s="112"/>
      <c r="I310" s="112"/>
      <c r="J310" s="27"/>
      <c r="K310" s="27"/>
      <c r="L310" s="27"/>
      <c r="M310" s="27"/>
      <c r="N310" s="27"/>
      <c r="O310" s="27"/>
      <c r="P310" s="27"/>
      <c r="Q310" s="27"/>
      <c r="R310" s="27"/>
      <c r="S310" s="27"/>
      <c r="T310" s="27"/>
      <c r="U310" s="27"/>
      <c r="V310" s="27"/>
      <c r="W310" s="27"/>
      <c r="X310" s="27"/>
      <c r="Y310" s="27"/>
      <c r="Z310" s="27"/>
    </row>
    <row r="311" spans="2:26" s="98" customFormat="1" ht="12" customHeight="1" x14ac:dyDescent="0.2">
      <c r="B311" s="112" t="s">
        <v>686</v>
      </c>
      <c r="C311" s="112"/>
      <c r="D311" s="112"/>
      <c r="E311" s="112"/>
      <c r="F311" s="112"/>
      <c r="G311" s="112"/>
      <c r="H311" s="112"/>
      <c r="I311" s="112"/>
      <c r="J311" s="27"/>
      <c r="K311" s="27"/>
      <c r="L311" s="27"/>
      <c r="M311" s="27"/>
      <c r="N311" s="27"/>
      <c r="O311" s="27"/>
      <c r="P311" s="27"/>
      <c r="Q311" s="27"/>
      <c r="R311" s="27"/>
      <c r="S311" s="27"/>
      <c r="T311" s="27"/>
      <c r="U311" s="27"/>
      <c r="V311" s="27"/>
      <c r="W311" s="27"/>
      <c r="X311" s="27"/>
      <c r="Y311" s="27"/>
      <c r="Z311" s="27"/>
    </row>
    <row r="312" spans="2:26" s="98" customFormat="1" ht="12" customHeight="1" x14ac:dyDescent="0.2">
      <c r="B312" s="112" t="s">
        <v>687</v>
      </c>
      <c r="C312" s="112"/>
      <c r="D312" s="112"/>
      <c r="E312" s="112"/>
      <c r="F312" s="112"/>
      <c r="G312" s="112"/>
      <c r="H312" s="112"/>
      <c r="I312" s="112"/>
      <c r="J312" s="27"/>
      <c r="K312" s="27"/>
      <c r="L312" s="27"/>
      <c r="M312" s="27"/>
      <c r="N312" s="27"/>
      <c r="O312" s="27"/>
      <c r="P312" s="27"/>
      <c r="Q312" s="27"/>
      <c r="R312" s="27"/>
      <c r="S312" s="27"/>
      <c r="T312" s="27"/>
      <c r="U312" s="27"/>
      <c r="V312" s="27"/>
      <c r="W312" s="27"/>
      <c r="X312" s="27"/>
      <c r="Y312" s="27"/>
      <c r="Z312" s="27"/>
    </row>
    <row r="313" spans="2:26" s="98" customFormat="1" ht="23.45" customHeight="1" x14ac:dyDescent="0.2">
      <c r="B313" s="112"/>
      <c r="C313" s="112"/>
      <c r="D313" s="112"/>
      <c r="E313" s="112"/>
      <c r="F313" s="112"/>
      <c r="G313" s="112"/>
      <c r="H313" s="112"/>
      <c r="I313" s="112"/>
      <c r="J313" s="27"/>
      <c r="K313" s="27"/>
      <c r="L313" s="27"/>
      <c r="M313" s="27"/>
      <c r="N313" s="27"/>
      <c r="O313" s="27"/>
      <c r="P313" s="27"/>
      <c r="Q313" s="27"/>
      <c r="R313" s="27"/>
      <c r="S313" s="27"/>
      <c r="T313" s="27"/>
      <c r="U313" s="27"/>
      <c r="V313" s="27"/>
      <c r="W313" s="27"/>
      <c r="X313" s="27"/>
      <c r="Y313" s="27"/>
      <c r="Z313" s="27"/>
    </row>
    <row r="314" spans="2:26" s="98" customFormat="1" ht="12.75" x14ac:dyDescent="0.2">
      <c r="B314" s="113" t="s">
        <v>679</v>
      </c>
      <c r="C314" s="113"/>
      <c r="D314" s="113"/>
      <c r="E314" s="113"/>
      <c r="F314" s="113"/>
      <c r="G314" s="113"/>
      <c r="H314" s="113"/>
      <c r="I314" s="113"/>
      <c r="J314" s="27"/>
      <c r="K314" s="27"/>
      <c r="L314" s="27"/>
      <c r="M314" s="27"/>
      <c r="N314" s="27"/>
      <c r="O314" s="27"/>
      <c r="P314" s="27"/>
      <c r="Q314" s="27"/>
      <c r="R314" s="27"/>
      <c r="S314" s="27"/>
      <c r="T314" s="27"/>
      <c r="U314" s="27"/>
      <c r="V314" s="27"/>
      <c r="W314" s="27"/>
      <c r="X314" s="27"/>
      <c r="Y314" s="27"/>
      <c r="Z314" s="27"/>
    </row>
    <row r="315" spans="2:26" s="98" customFormat="1" ht="23.45" customHeight="1" x14ac:dyDescent="0.2">
      <c r="B315" s="113"/>
      <c r="C315" s="113"/>
      <c r="D315" s="113"/>
      <c r="E315" s="113"/>
      <c r="F315" s="113"/>
      <c r="G315" s="113"/>
      <c r="H315" s="113"/>
      <c r="I315" s="113"/>
      <c r="J315" s="27"/>
      <c r="K315" s="27"/>
      <c r="L315" s="27"/>
      <c r="M315" s="27"/>
      <c r="N315" s="27"/>
      <c r="O315" s="27"/>
      <c r="P315" s="27"/>
      <c r="Q315" s="27"/>
      <c r="R315" s="27"/>
      <c r="S315" s="27"/>
      <c r="T315" s="27"/>
      <c r="U315" s="27"/>
      <c r="V315" s="27"/>
      <c r="W315" s="27"/>
      <c r="X315" s="27"/>
      <c r="Y315" s="27"/>
      <c r="Z315" s="27"/>
    </row>
    <row r="316" spans="2:26" s="98" customFormat="1" ht="23.45" customHeight="1" x14ac:dyDescent="0.2">
      <c r="B316" s="114"/>
      <c r="C316" s="114"/>
      <c r="D316" s="114"/>
      <c r="E316" s="114"/>
      <c r="F316" s="114"/>
      <c r="G316" s="114"/>
      <c r="H316" s="114"/>
      <c r="I316" s="27"/>
      <c r="J316" s="27"/>
      <c r="K316" s="27"/>
      <c r="L316" s="27"/>
      <c r="M316" s="27"/>
      <c r="N316" s="27"/>
      <c r="O316" s="27"/>
      <c r="P316" s="27"/>
      <c r="Q316" s="27"/>
      <c r="R316" s="27"/>
      <c r="S316" s="27"/>
      <c r="T316" s="27"/>
      <c r="U316" s="27"/>
      <c r="V316" s="27"/>
      <c r="W316" s="27"/>
      <c r="X316" s="27"/>
      <c r="Y316" s="27"/>
      <c r="Z316" s="27"/>
    </row>
    <row r="317" spans="2:26" s="98" customFormat="1" ht="23.45" customHeight="1" x14ac:dyDescent="0.2">
      <c r="B317" s="115"/>
      <c r="C317" s="75"/>
      <c r="D317" s="27"/>
      <c r="E317" s="27"/>
      <c r="F317" s="27"/>
      <c r="G317" s="27"/>
      <c r="H317" s="27"/>
      <c r="I317" s="27"/>
      <c r="J317" s="27"/>
      <c r="K317" s="27"/>
      <c r="L317" s="27"/>
      <c r="M317" s="27"/>
      <c r="N317" s="27"/>
      <c r="O317" s="27"/>
      <c r="P317" s="27"/>
      <c r="Q317" s="27"/>
      <c r="R317" s="27"/>
      <c r="S317" s="27"/>
      <c r="T317" s="27"/>
      <c r="U317" s="27"/>
      <c r="V317" s="27"/>
      <c r="W317" s="27"/>
      <c r="X317" s="27"/>
      <c r="Y317" s="27"/>
      <c r="Z317" s="27"/>
    </row>
    <row r="318" spans="2:26" ht="23.45" customHeight="1" x14ac:dyDescent="0.2">
      <c r="B318" s="116"/>
      <c r="C318" s="117"/>
      <c r="D318" s="118"/>
      <c r="E318" s="118"/>
      <c r="F318" s="116"/>
      <c r="G318" s="27"/>
      <c r="H318" s="27"/>
      <c r="I318" s="27"/>
      <c r="J318" s="27"/>
      <c r="K318" s="27"/>
      <c r="L318" s="27"/>
      <c r="M318" s="27"/>
      <c r="N318" s="27"/>
      <c r="O318" s="27"/>
      <c r="P318" s="27"/>
      <c r="Q318" s="27"/>
      <c r="R318" s="27"/>
      <c r="S318" s="27"/>
      <c r="T318" s="27"/>
      <c r="U318" s="27"/>
      <c r="V318" s="27"/>
      <c r="W318" s="27"/>
      <c r="X318" s="27"/>
      <c r="Y318" s="27"/>
      <c r="Z318" s="27"/>
    </row>
    <row r="319" spans="2:26" ht="23.45" hidden="1" customHeight="1" x14ac:dyDescent="0.2">
      <c r="B319" s="120"/>
      <c r="C319" s="120"/>
      <c r="D319" s="121"/>
      <c r="E319" s="121"/>
      <c r="F319" s="121"/>
      <c r="G319" s="121"/>
      <c r="H319" s="121"/>
      <c r="I319" s="121"/>
      <c r="J319" s="121"/>
      <c r="K319" s="121"/>
      <c r="L319" s="121"/>
      <c r="M319" s="121"/>
      <c r="N319" s="121"/>
      <c r="O319" s="121"/>
      <c r="P319" s="121"/>
      <c r="Q319" s="121"/>
      <c r="R319" s="121"/>
      <c r="S319" s="121"/>
      <c r="T319" s="121"/>
      <c r="U319" s="121"/>
      <c r="V319" s="121"/>
      <c r="W319" s="121"/>
      <c r="X319" s="121"/>
      <c r="Y319" s="122"/>
      <c r="Z319" s="27"/>
    </row>
    <row r="320" spans="2:26" ht="23.45" hidden="1" customHeight="1" x14ac:dyDescent="0.2">
      <c r="B320" s="120"/>
      <c r="C320" s="120"/>
      <c r="D320" s="120"/>
      <c r="E320" s="120"/>
      <c r="F320" s="120"/>
      <c r="G320" s="120"/>
      <c r="H320" s="122"/>
      <c r="I320" s="122"/>
      <c r="J320" s="122"/>
      <c r="K320" s="122"/>
      <c r="L320" s="122"/>
      <c r="M320" s="122"/>
      <c r="N320" s="122"/>
      <c r="O320" s="122"/>
      <c r="P320" s="122"/>
      <c r="Q320" s="122"/>
      <c r="R320" s="122"/>
      <c r="S320" s="122"/>
      <c r="T320" s="122"/>
      <c r="U320" s="122"/>
      <c r="V320" s="122"/>
      <c r="W320" s="122"/>
      <c r="X320" s="122"/>
      <c r="Y320" s="122"/>
      <c r="Z320" s="122"/>
    </row>
    <row r="321" spans="2:26" ht="23.45" hidden="1" customHeight="1" x14ac:dyDescent="0.2">
      <c r="B321" s="29"/>
      <c r="C321" s="123"/>
      <c r="D321" s="122"/>
      <c r="E321" s="122"/>
      <c r="F321" s="122"/>
      <c r="G321" s="122"/>
      <c r="H321" s="122"/>
      <c r="I321" s="122"/>
      <c r="J321" s="122"/>
      <c r="K321" s="122"/>
      <c r="L321" s="122"/>
      <c r="M321" s="122"/>
      <c r="N321" s="122"/>
      <c r="O321" s="122"/>
      <c r="P321" s="122"/>
      <c r="Q321" s="122"/>
      <c r="R321" s="122"/>
      <c r="S321" s="122"/>
      <c r="T321" s="122"/>
      <c r="U321" s="122"/>
      <c r="V321" s="122"/>
      <c r="W321" s="122"/>
      <c r="X321" s="122"/>
      <c r="Y321" s="122"/>
      <c r="Z321" s="122"/>
    </row>
    <row r="322" spans="2:26" ht="23.45" hidden="1" customHeight="1" x14ac:dyDescent="0.2"/>
    <row r="323" spans="2:26" ht="23.45" hidden="1" customHeight="1" x14ac:dyDescent="0.2"/>
    <row r="324" spans="2:26" ht="23.45" hidden="1" customHeight="1" x14ac:dyDescent="0.2"/>
    <row r="325" spans="2:26" ht="23.45" hidden="1" customHeight="1" x14ac:dyDescent="0.2"/>
    <row r="326" spans="2:26" ht="23.45" hidden="1" customHeight="1" x14ac:dyDescent="0.2">
      <c r="B326" s="124"/>
      <c r="C326" s="125"/>
      <c r="D326" s="126"/>
      <c r="E326" s="126"/>
      <c r="F326" s="126"/>
      <c r="G326" s="126"/>
      <c r="H326" s="126"/>
      <c r="I326" s="126"/>
      <c r="J326" s="126"/>
      <c r="K326" s="126"/>
      <c r="L326" s="126"/>
      <c r="M326" s="126"/>
      <c r="N326" s="126"/>
      <c r="O326" s="126"/>
      <c r="P326" s="126"/>
      <c r="Q326" s="126"/>
      <c r="R326" s="126"/>
      <c r="S326" s="126"/>
      <c r="T326" s="126"/>
      <c r="U326" s="126"/>
      <c r="V326" s="126"/>
      <c r="W326" s="126"/>
      <c r="X326" s="126"/>
    </row>
    <row r="327" spans="2:26" ht="23.45" hidden="1" customHeight="1" x14ac:dyDescent="0.2">
      <c r="B327" s="124"/>
      <c r="C327" s="125"/>
      <c r="D327" s="126"/>
      <c r="E327" s="126"/>
      <c r="F327" s="126"/>
      <c r="G327" s="126"/>
      <c r="H327" s="126"/>
      <c r="I327" s="126"/>
      <c r="J327" s="126"/>
      <c r="K327" s="126"/>
      <c r="L327" s="126"/>
      <c r="M327" s="126"/>
      <c r="N327" s="126"/>
      <c r="O327" s="126"/>
      <c r="P327" s="126"/>
      <c r="Q327" s="126"/>
      <c r="R327" s="126"/>
      <c r="S327" s="126"/>
      <c r="T327" s="126"/>
      <c r="U327" s="126"/>
      <c r="V327" s="126"/>
      <c r="W327" s="126"/>
      <c r="X327" s="126"/>
    </row>
    <row r="328" spans="2:26" ht="23.45" hidden="1" customHeight="1" x14ac:dyDescent="0.2">
      <c r="B328" s="124"/>
      <c r="C328" s="125"/>
      <c r="D328" s="126"/>
      <c r="E328" s="126"/>
      <c r="F328" s="126"/>
      <c r="G328" s="126"/>
      <c r="H328" s="126"/>
      <c r="I328" s="126"/>
      <c r="J328" s="126"/>
      <c r="K328" s="126"/>
      <c r="L328" s="126"/>
      <c r="M328" s="126"/>
      <c r="N328" s="126"/>
      <c r="O328" s="126"/>
      <c r="P328" s="126"/>
      <c r="Q328" s="126"/>
      <c r="R328" s="126"/>
      <c r="S328" s="126"/>
      <c r="T328" s="126"/>
      <c r="U328" s="126"/>
      <c r="V328" s="126"/>
      <c r="W328" s="126"/>
      <c r="X328" s="126"/>
    </row>
    <row r="329" spans="2:26" ht="23.45" hidden="1" customHeight="1" x14ac:dyDescent="0.2">
      <c r="B329" s="124"/>
      <c r="C329" s="125"/>
      <c r="D329" s="126"/>
      <c r="E329" s="126"/>
      <c r="F329" s="126"/>
      <c r="G329" s="126"/>
      <c r="H329" s="126"/>
      <c r="I329" s="126"/>
      <c r="J329" s="126"/>
      <c r="K329" s="126"/>
      <c r="L329" s="126"/>
      <c r="M329" s="126"/>
      <c r="N329" s="126"/>
      <c r="O329" s="126"/>
      <c r="P329" s="126"/>
      <c r="Q329" s="126"/>
      <c r="R329" s="126"/>
      <c r="S329" s="126"/>
      <c r="T329" s="126"/>
      <c r="U329" s="126"/>
      <c r="V329" s="126"/>
      <c r="W329" s="126"/>
      <c r="X329" s="126"/>
    </row>
    <row r="330" spans="2:26" ht="23.45" hidden="1" customHeight="1" x14ac:dyDescent="0.2">
      <c r="B330" s="124"/>
      <c r="C330" s="125"/>
      <c r="D330" s="126"/>
      <c r="E330" s="126"/>
      <c r="F330" s="126"/>
      <c r="G330" s="126"/>
      <c r="H330" s="126"/>
      <c r="I330" s="126"/>
      <c r="J330" s="126"/>
      <c r="K330" s="126"/>
      <c r="L330" s="126"/>
      <c r="M330" s="126"/>
      <c r="N330" s="126"/>
      <c r="O330" s="126"/>
      <c r="P330" s="126"/>
      <c r="Q330" s="126"/>
      <c r="R330" s="126"/>
      <c r="S330" s="126"/>
      <c r="T330" s="126"/>
      <c r="U330" s="126"/>
      <c r="V330" s="126"/>
      <c r="W330" s="126"/>
      <c r="X330" s="126"/>
    </row>
    <row r="331" spans="2:26" ht="23.45" hidden="1" customHeight="1" x14ac:dyDescent="0.2">
      <c r="B331" s="124"/>
      <c r="C331" s="125"/>
      <c r="D331" s="126"/>
      <c r="E331" s="126"/>
      <c r="F331" s="126"/>
      <c r="G331" s="126"/>
      <c r="H331" s="126"/>
      <c r="I331" s="126"/>
      <c r="J331" s="126"/>
      <c r="K331" s="126"/>
      <c r="L331" s="126"/>
      <c r="M331" s="126"/>
      <c r="N331" s="126"/>
      <c r="O331" s="126"/>
      <c r="P331" s="126"/>
      <c r="Q331" s="126"/>
      <c r="R331" s="126"/>
      <c r="S331" s="126"/>
      <c r="T331" s="126"/>
      <c r="U331" s="126"/>
      <c r="V331" s="126"/>
      <c r="W331" s="126"/>
      <c r="X331" s="126"/>
    </row>
    <row r="332" spans="2:26" ht="23.45" hidden="1" customHeight="1" x14ac:dyDescent="0.2">
      <c r="B332" s="124"/>
      <c r="C332" s="125"/>
      <c r="D332" s="126"/>
      <c r="E332" s="126"/>
      <c r="F332" s="126"/>
      <c r="G332" s="126"/>
      <c r="H332" s="126"/>
      <c r="I332" s="126"/>
      <c r="J332" s="126"/>
      <c r="K332" s="126"/>
      <c r="L332" s="126"/>
      <c r="M332" s="126"/>
      <c r="N332" s="126"/>
      <c r="O332" s="126"/>
      <c r="P332" s="126"/>
      <c r="Q332" s="126"/>
      <c r="R332" s="126"/>
      <c r="S332" s="126"/>
      <c r="T332" s="126"/>
      <c r="U332" s="126"/>
      <c r="V332" s="126"/>
      <c r="W332" s="126"/>
      <c r="X332" s="126"/>
    </row>
    <row r="333" spans="2:26" ht="23.45" hidden="1" customHeight="1" x14ac:dyDescent="0.2">
      <c r="B333" s="124"/>
      <c r="C333" s="125"/>
      <c r="D333" s="126"/>
      <c r="E333" s="126"/>
      <c r="F333" s="126"/>
      <c r="G333" s="126"/>
      <c r="H333" s="126"/>
      <c r="I333" s="126"/>
      <c r="J333" s="126"/>
      <c r="K333" s="126"/>
      <c r="L333" s="126"/>
      <c r="M333" s="126"/>
      <c r="N333" s="126"/>
      <c r="O333" s="126"/>
      <c r="P333" s="126"/>
      <c r="Q333" s="126"/>
      <c r="R333" s="126"/>
      <c r="S333" s="126"/>
      <c r="T333" s="126"/>
      <c r="U333" s="126"/>
      <c r="V333" s="126"/>
      <c r="W333" s="126"/>
      <c r="X333" s="126"/>
    </row>
    <row r="334" spans="2:26" ht="23.45" hidden="1" customHeight="1" x14ac:dyDescent="0.2">
      <c r="B334" s="124"/>
      <c r="C334" s="125"/>
      <c r="D334" s="126"/>
      <c r="E334" s="126"/>
      <c r="F334" s="126"/>
      <c r="G334" s="126"/>
      <c r="H334" s="126"/>
      <c r="I334" s="126"/>
      <c r="J334" s="126"/>
      <c r="K334" s="126"/>
      <c r="L334" s="126"/>
      <c r="M334" s="126"/>
      <c r="N334" s="126"/>
      <c r="O334" s="126"/>
      <c r="P334" s="126"/>
      <c r="Q334" s="126"/>
      <c r="R334" s="126"/>
      <c r="S334" s="126"/>
      <c r="T334" s="126"/>
      <c r="U334" s="126"/>
      <c r="V334" s="126"/>
      <c r="W334" s="126"/>
      <c r="X334" s="126"/>
    </row>
    <row r="335" spans="2:26" ht="23.45" hidden="1" customHeight="1" x14ac:dyDescent="0.2">
      <c r="B335" s="124"/>
      <c r="C335" s="125"/>
      <c r="D335" s="126"/>
      <c r="E335" s="126"/>
      <c r="F335" s="126"/>
      <c r="G335" s="126"/>
      <c r="H335" s="126"/>
      <c r="I335" s="126"/>
      <c r="J335" s="126"/>
      <c r="K335" s="126"/>
      <c r="L335" s="126"/>
      <c r="M335" s="126"/>
      <c r="N335" s="126"/>
      <c r="O335" s="126"/>
      <c r="P335" s="126"/>
      <c r="Q335" s="126"/>
      <c r="R335" s="126"/>
      <c r="S335" s="126"/>
      <c r="T335" s="126"/>
      <c r="U335" s="126"/>
      <c r="V335" s="126"/>
      <c r="W335" s="126"/>
      <c r="X335" s="126"/>
    </row>
    <row r="336" spans="2:26" ht="23.45" hidden="1" customHeight="1" x14ac:dyDescent="0.2">
      <c r="B336" s="124"/>
      <c r="C336" s="125"/>
      <c r="D336" s="126"/>
      <c r="E336" s="126"/>
      <c r="F336" s="126"/>
      <c r="G336" s="126"/>
      <c r="H336" s="126"/>
      <c r="I336" s="126"/>
      <c r="J336" s="126"/>
      <c r="K336" s="126"/>
      <c r="L336" s="126"/>
      <c r="M336" s="126"/>
      <c r="N336" s="126"/>
      <c r="O336" s="126"/>
      <c r="P336" s="126"/>
      <c r="Q336" s="126"/>
      <c r="R336" s="126"/>
      <c r="S336" s="126"/>
      <c r="T336" s="126"/>
      <c r="U336" s="126"/>
      <c r="V336" s="126"/>
      <c r="W336" s="126"/>
      <c r="X336" s="126"/>
    </row>
    <row r="337" spans="2:24" ht="23.45" hidden="1" customHeight="1" x14ac:dyDescent="0.2">
      <c r="B337" s="124"/>
      <c r="C337" s="125"/>
      <c r="D337" s="126"/>
      <c r="E337" s="126"/>
      <c r="F337" s="126"/>
      <c r="G337" s="126"/>
      <c r="H337" s="126"/>
      <c r="I337" s="126"/>
      <c r="J337" s="126"/>
      <c r="K337" s="126"/>
      <c r="L337" s="126"/>
      <c r="M337" s="126"/>
      <c r="N337" s="126"/>
      <c r="O337" s="126"/>
      <c r="P337" s="126"/>
      <c r="Q337" s="126"/>
      <c r="R337" s="126"/>
      <c r="S337" s="126"/>
      <c r="T337" s="126"/>
      <c r="U337" s="126"/>
      <c r="V337" s="126"/>
      <c r="W337" s="126"/>
      <c r="X337" s="126"/>
    </row>
    <row r="338" spans="2:24" ht="23.45" hidden="1" customHeight="1" x14ac:dyDescent="0.2">
      <c r="B338" s="124"/>
      <c r="C338" s="125"/>
      <c r="D338" s="126"/>
      <c r="E338" s="126"/>
      <c r="F338" s="126"/>
      <c r="G338" s="126"/>
      <c r="H338" s="126"/>
      <c r="I338" s="126"/>
      <c r="J338" s="126"/>
      <c r="K338" s="126"/>
      <c r="L338" s="126"/>
      <c r="M338" s="126"/>
      <c r="N338" s="126"/>
      <c r="O338" s="126"/>
      <c r="P338" s="126"/>
      <c r="Q338" s="126"/>
      <c r="R338" s="126"/>
      <c r="S338" s="126"/>
      <c r="T338" s="126"/>
      <c r="U338" s="126"/>
      <c r="V338" s="126"/>
      <c r="W338" s="126"/>
      <c r="X338" s="126"/>
    </row>
    <row r="339" spans="2:24" ht="23.45" hidden="1" customHeight="1" x14ac:dyDescent="0.2">
      <c r="B339" s="124"/>
      <c r="C339" s="125"/>
      <c r="D339" s="126"/>
      <c r="E339" s="126"/>
      <c r="F339" s="126"/>
      <c r="G339" s="126"/>
      <c r="H339" s="126"/>
      <c r="I339" s="126"/>
      <c r="J339" s="126"/>
      <c r="K339" s="126"/>
      <c r="L339" s="126"/>
      <c r="M339" s="126"/>
      <c r="N339" s="126"/>
      <c r="O339" s="126"/>
      <c r="P339" s="126"/>
      <c r="Q339" s="126"/>
      <c r="R339" s="126"/>
      <c r="S339" s="126"/>
      <c r="T339" s="126"/>
      <c r="U339" s="126"/>
      <c r="V339" s="126"/>
      <c r="W339" s="126"/>
      <c r="X339" s="126"/>
    </row>
    <row r="340" spans="2:24" ht="23.45" hidden="1" customHeight="1" x14ac:dyDescent="0.2">
      <c r="B340" s="124"/>
      <c r="C340" s="125"/>
      <c r="D340" s="126"/>
      <c r="E340" s="126"/>
      <c r="F340" s="126"/>
      <c r="G340" s="126"/>
      <c r="H340" s="126"/>
      <c r="I340" s="126"/>
      <c r="J340" s="126"/>
      <c r="K340" s="126"/>
      <c r="L340" s="126"/>
      <c r="M340" s="126"/>
      <c r="N340" s="126"/>
      <c r="O340" s="126"/>
      <c r="P340" s="126"/>
      <c r="Q340" s="126"/>
      <c r="R340" s="126"/>
      <c r="S340" s="126"/>
      <c r="T340" s="126"/>
      <c r="U340" s="126"/>
      <c r="V340" s="126"/>
      <c r="W340" s="126"/>
      <c r="X340" s="126"/>
    </row>
    <row r="341" spans="2:24" ht="23.45" hidden="1" customHeight="1" x14ac:dyDescent="0.2">
      <c r="B341" s="124"/>
      <c r="C341" s="125"/>
      <c r="D341" s="126"/>
      <c r="E341" s="126"/>
      <c r="F341" s="126"/>
      <c r="G341" s="126"/>
      <c r="H341" s="126"/>
      <c r="I341" s="126"/>
      <c r="J341" s="126"/>
      <c r="K341" s="126"/>
      <c r="L341" s="126"/>
      <c r="M341" s="126"/>
      <c r="N341" s="126"/>
      <c r="O341" s="126"/>
      <c r="P341" s="126"/>
      <c r="Q341" s="126"/>
      <c r="R341" s="126"/>
      <c r="S341" s="126"/>
      <c r="T341" s="126"/>
      <c r="U341" s="126"/>
      <c r="V341" s="126"/>
      <c r="W341" s="126"/>
      <c r="X341" s="126"/>
    </row>
    <row r="342" spans="2:24" ht="23.45" hidden="1" customHeight="1" x14ac:dyDescent="0.2">
      <c r="B342" s="124"/>
      <c r="C342" s="125"/>
      <c r="D342" s="126"/>
      <c r="E342" s="126"/>
      <c r="F342" s="126"/>
      <c r="G342" s="126"/>
      <c r="H342" s="126"/>
      <c r="I342" s="126"/>
      <c r="J342" s="126"/>
      <c r="K342" s="126"/>
      <c r="L342" s="126"/>
      <c r="M342" s="126"/>
      <c r="N342" s="126"/>
      <c r="O342" s="126"/>
      <c r="P342" s="126"/>
      <c r="Q342" s="126"/>
      <c r="R342" s="126"/>
      <c r="S342" s="126"/>
      <c r="T342" s="126"/>
      <c r="U342" s="126"/>
      <c r="V342" s="126"/>
      <c r="W342" s="126"/>
      <c r="X342" s="126"/>
    </row>
    <row r="343" spans="2:24" ht="23.45" hidden="1" customHeight="1" x14ac:dyDescent="0.2">
      <c r="B343" s="124"/>
      <c r="C343" s="125"/>
      <c r="D343" s="126"/>
      <c r="E343" s="126"/>
      <c r="F343" s="126"/>
      <c r="G343" s="126"/>
      <c r="H343" s="126"/>
      <c r="I343" s="126"/>
      <c r="J343" s="126"/>
      <c r="K343" s="126"/>
      <c r="L343" s="126"/>
      <c r="M343" s="126"/>
      <c r="N343" s="126"/>
      <c r="O343" s="126"/>
      <c r="P343" s="126"/>
      <c r="Q343" s="126"/>
      <c r="R343" s="126"/>
      <c r="S343" s="126"/>
      <c r="T343" s="126"/>
      <c r="U343" s="126"/>
      <c r="V343" s="126"/>
      <c r="W343" s="126"/>
      <c r="X343" s="126"/>
    </row>
    <row r="344" spans="2:24" ht="23.45" hidden="1" customHeight="1" x14ac:dyDescent="0.2">
      <c r="B344" s="124"/>
      <c r="C344" s="125"/>
      <c r="D344" s="126"/>
      <c r="E344" s="126"/>
      <c r="F344" s="126"/>
      <c r="G344" s="126"/>
      <c r="H344" s="126"/>
      <c r="I344" s="126"/>
      <c r="J344" s="126"/>
      <c r="K344" s="126"/>
      <c r="L344" s="126"/>
      <c r="M344" s="126"/>
      <c r="N344" s="126"/>
      <c r="O344" s="126"/>
      <c r="P344" s="126"/>
      <c r="Q344" s="126"/>
      <c r="R344" s="126"/>
      <c r="S344" s="126"/>
      <c r="T344" s="126"/>
      <c r="U344" s="126"/>
      <c r="V344" s="126"/>
      <c r="W344" s="126"/>
      <c r="X344" s="126"/>
    </row>
    <row r="345" spans="2:24" ht="23.45" hidden="1" customHeight="1" x14ac:dyDescent="0.2">
      <c r="B345" s="124"/>
      <c r="C345" s="125"/>
      <c r="D345" s="126"/>
      <c r="E345" s="126"/>
      <c r="F345" s="126"/>
      <c r="G345" s="126"/>
      <c r="H345" s="126"/>
      <c r="I345" s="126"/>
      <c r="J345" s="126"/>
      <c r="K345" s="126"/>
      <c r="L345" s="126"/>
      <c r="M345" s="126"/>
      <c r="N345" s="126"/>
      <c r="O345" s="126"/>
      <c r="P345" s="126"/>
      <c r="Q345" s="126"/>
      <c r="R345" s="126"/>
      <c r="S345" s="126"/>
      <c r="T345" s="126"/>
      <c r="U345" s="126"/>
      <c r="V345" s="126"/>
      <c r="W345" s="126"/>
      <c r="X345" s="126"/>
    </row>
    <row r="346" spans="2:24" ht="23.45" hidden="1" customHeight="1" x14ac:dyDescent="0.2">
      <c r="B346" s="124"/>
      <c r="C346" s="125"/>
      <c r="D346" s="126"/>
      <c r="E346" s="126"/>
      <c r="F346" s="126"/>
      <c r="G346" s="126"/>
      <c r="H346" s="126"/>
      <c r="I346" s="126"/>
      <c r="J346" s="126"/>
      <c r="K346" s="126"/>
      <c r="L346" s="126"/>
      <c r="M346" s="126"/>
      <c r="N346" s="126"/>
      <c r="O346" s="126"/>
      <c r="P346" s="126"/>
      <c r="Q346" s="126"/>
      <c r="R346" s="126"/>
      <c r="S346" s="126"/>
      <c r="T346" s="126"/>
      <c r="U346" s="126"/>
      <c r="V346" s="126"/>
      <c r="W346" s="126"/>
      <c r="X346" s="126"/>
    </row>
    <row r="347" spans="2:24" ht="23.45" hidden="1" customHeight="1" x14ac:dyDescent="0.2">
      <c r="B347" s="124"/>
      <c r="C347" s="125"/>
      <c r="D347" s="126"/>
      <c r="E347" s="126"/>
      <c r="F347" s="126"/>
      <c r="G347" s="126"/>
      <c r="H347" s="126"/>
      <c r="I347" s="126"/>
      <c r="J347" s="126"/>
      <c r="K347" s="126"/>
      <c r="L347" s="126"/>
      <c r="M347" s="126"/>
      <c r="N347" s="126"/>
      <c r="O347" s="126"/>
      <c r="P347" s="126"/>
      <c r="Q347" s="126"/>
      <c r="R347" s="126"/>
      <c r="S347" s="126"/>
      <c r="T347" s="126"/>
      <c r="U347" s="126"/>
      <c r="V347" s="126"/>
      <c r="W347" s="126"/>
      <c r="X347" s="126"/>
    </row>
    <row r="348" spans="2:24" ht="23.45" hidden="1" customHeight="1" x14ac:dyDescent="0.2">
      <c r="B348" s="124"/>
      <c r="C348" s="125"/>
      <c r="D348" s="126"/>
      <c r="E348" s="126"/>
      <c r="F348" s="126"/>
      <c r="G348" s="126"/>
      <c r="H348" s="126"/>
      <c r="I348" s="126"/>
      <c r="J348" s="126"/>
      <c r="K348" s="126"/>
      <c r="L348" s="126"/>
      <c r="M348" s="126"/>
      <c r="N348" s="126"/>
      <c r="O348" s="126"/>
      <c r="P348" s="126"/>
      <c r="Q348" s="126"/>
      <c r="R348" s="126"/>
      <c r="S348" s="126"/>
      <c r="T348" s="126"/>
      <c r="U348" s="126"/>
      <c r="V348" s="126"/>
      <c r="W348" s="126"/>
      <c r="X348" s="126"/>
    </row>
    <row r="349" spans="2:24" ht="23.45" hidden="1" customHeight="1" x14ac:dyDescent="0.2">
      <c r="B349" s="124"/>
      <c r="C349" s="125"/>
      <c r="D349" s="126"/>
      <c r="E349" s="126"/>
      <c r="F349" s="126"/>
      <c r="G349" s="126"/>
      <c r="H349" s="126"/>
      <c r="I349" s="126"/>
      <c r="J349" s="126"/>
      <c r="K349" s="126"/>
      <c r="L349" s="126"/>
      <c r="M349" s="126"/>
      <c r="N349" s="126"/>
      <c r="O349" s="126"/>
      <c r="P349" s="126"/>
      <c r="Q349" s="126"/>
      <c r="R349" s="126"/>
      <c r="S349" s="126"/>
      <c r="T349" s="126"/>
      <c r="U349" s="126"/>
      <c r="V349" s="126"/>
      <c r="W349" s="126"/>
      <c r="X349" s="126"/>
    </row>
    <row r="350" spans="2:24" ht="23.45" hidden="1" customHeight="1" x14ac:dyDescent="0.2">
      <c r="B350" s="124"/>
      <c r="C350" s="125"/>
      <c r="D350" s="126"/>
      <c r="E350" s="126"/>
      <c r="F350" s="126"/>
      <c r="G350" s="126"/>
      <c r="H350" s="126"/>
      <c r="I350" s="126"/>
      <c r="J350" s="126"/>
      <c r="K350" s="126"/>
      <c r="L350" s="126"/>
      <c r="M350" s="126"/>
      <c r="N350" s="126"/>
      <c r="O350" s="126"/>
      <c r="P350" s="126"/>
      <c r="Q350" s="126"/>
      <c r="R350" s="126"/>
      <c r="S350" s="126"/>
      <c r="T350" s="126"/>
      <c r="U350" s="126"/>
      <c r="V350" s="126"/>
      <c r="W350" s="126"/>
      <c r="X350" s="126"/>
    </row>
    <row r="351" spans="2:24" ht="23.45" hidden="1" customHeight="1" x14ac:dyDescent="0.2">
      <c r="B351" s="124"/>
      <c r="C351" s="125"/>
      <c r="D351" s="126"/>
      <c r="E351" s="126"/>
      <c r="F351" s="126"/>
      <c r="G351" s="126"/>
      <c r="H351" s="126"/>
      <c r="I351" s="126"/>
      <c r="J351" s="126"/>
      <c r="K351" s="126"/>
      <c r="L351" s="126"/>
      <c r="M351" s="126"/>
      <c r="N351" s="126"/>
      <c r="O351" s="126"/>
      <c r="P351" s="126"/>
      <c r="Q351" s="126"/>
      <c r="R351" s="126"/>
      <c r="S351" s="126"/>
      <c r="T351" s="126"/>
      <c r="U351" s="126"/>
      <c r="V351" s="126"/>
      <c r="W351" s="126"/>
      <c r="X351" s="126"/>
    </row>
    <row r="352" spans="2:24" ht="23.45" hidden="1" customHeight="1" x14ac:dyDescent="0.2">
      <c r="B352" s="124"/>
      <c r="C352" s="125"/>
      <c r="D352" s="126"/>
      <c r="E352" s="126"/>
      <c r="F352" s="126"/>
      <c r="G352" s="126"/>
      <c r="H352" s="126"/>
      <c r="I352" s="126"/>
      <c r="J352" s="126"/>
      <c r="K352" s="126"/>
      <c r="L352" s="126"/>
      <c r="M352" s="126"/>
      <c r="N352" s="126"/>
      <c r="O352" s="126"/>
      <c r="P352" s="126"/>
      <c r="Q352" s="126"/>
      <c r="R352" s="126"/>
      <c r="S352" s="126"/>
      <c r="T352" s="126"/>
      <c r="U352" s="126"/>
      <c r="V352" s="126"/>
      <c r="W352" s="126"/>
      <c r="X352" s="126"/>
    </row>
    <row r="353" spans="2:24" ht="23.45" hidden="1" customHeight="1" x14ac:dyDescent="0.2">
      <c r="B353" s="124"/>
      <c r="C353" s="125"/>
      <c r="D353" s="126"/>
      <c r="E353" s="126"/>
      <c r="F353" s="126"/>
      <c r="G353" s="126"/>
      <c r="H353" s="126"/>
      <c r="I353" s="126"/>
      <c r="J353" s="126"/>
      <c r="K353" s="126"/>
      <c r="L353" s="126"/>
      <c r="M353" s="126"/>
      <c r="N353" s="126"/>
      <c r="O353" s="126"/>
      <c r="P353" s="126"/>
      <c r="Q353" s="126"/>
      <c r="R353" s="126"/>
      <c r="S353" s="126"/>
      <c r="T353" s="126"/>
      <c r="U353" s="126"/>
      <c r="V353" s="126"/>
      <c r="W353" s="126"/>
      <c r="X353" s="126"/>
    </row>
    <row r="354" spans="2:24" ht="23.45" hidden="1" customHeight="1" x14ac:dyDescent="0.2">
      <c r="B354" s="124"/>
      <c r="C354" s="125"/>
      <c r="D354" s="126"/>
      <c r="E354" s="126"/>
      <c r="F354" s="126"/>
      <c r="G354" s="126"/>
      <c r="H354" s="126"/>
      <c r="I354" s="126"/>
      <c r="J354" s="126"/>
      <c r="K354" s="126"/>
      <c r="L354" s="126"/>
      <c r="M354" s="126"/>
      <c r="N354" s="126"/>
      <c r="O354" s="126"/>
      <c r="P354" s="126"/>
      <c r="Q354" s="126"/>
      <c r="R354" s="126"/>
      <c r="S354" s="126"/>
      <c r="T354" s="126"/>
      <c r="U354" s="126"/>
      <c r="V354" s="126"/>
      <c r="W354" s="126"/>
      <c r="X354" s="126"/>
    </row>
    <row r="355" spans="2:24" ht="23.45" hidden="1" customHeight="1" x14ac:dyDescent="0.2">
      <c r="B355" s="124"/>
      <c r="C355" s="125"/>
      <c r="D355" s="126"/>
      <c r="E355" s="126"/>
      <c r="F355" s="126"/>
      <c r="G355" s="126"/>
      <c r="H355" s="126"/>
      <c r="I355" s="126"/>
      <c r="J355" s="126"/>
      <c r="K355" s="126"/>
      <c r="L355" s="126"/>
      <c r="M355" s="126"/>
      <c r="N355" s="126"/>
      <c r="O355" s="126"/>
      <c r="P355" s="126"/>
      <c r="Q355" s="126"/>
      <c r="R355" s="126"/>
      <c r="S355" s="126"/>
      <c r="T355" s="126"/>
      <c r="U355" s="126"/>
      <c r="V355" s="126"/>
      <c r="W355" s="126"/>
      <c r="X355" s="126"/>
    </row>
    <row r="356" spans="2:24" ht="23.45" hidden="1" customHeight="1" x14ac:dyDescent="0.2">
      <c r="B356" s="124"/>
      <c r="C356" s="125"/>
      <c r="D356" s="126"/>
      <c r="E356" s="126"/>
      <c r="F356" s="126"/>
      <c r="G356" s="126"/>
      <c r="H356" s="126"/>
      <c r="I356" s="126"/>
      <c r="J356" s="126"/>
      <c r="K356" s="126"/>
      <c r="L356" s="126"/>
      <c r="M356" s="126"/>
      <c r="N356" s="126"/>
      <c r="O356" s="126"/>
      <c r="P356" s="126"/>
      <c r="Q356" s="126"/>
      <c r="R356" s="126"/>
      <c r="S356" s="126"/>
      <c r="T356" s="126"/>
      <c r="U356" s="126"/>
      <c r="V356" s="126"/>
      <c r="W356" s="126"/>
      <c r="X356" s="126"/>
    </row>
    <row r="357" spans="2:24" ht="23.45" hidden="1" customHeight="1" x14ac:dyDescent="0.2">
      <c r="B357" s="124"/>
      <c r="C357" s="125"/>
      <c r="D357" s="126"/>
      <c r="E357" s="126"/>
      <c r="F357" s="126"/>
      <c r="G357" s="126"/>
      <c r="H357" s="126"/>
      <c r="I357" s="126"/>
      <c r="J357" s="126"/>
      <c r="K357" s="126"/>
      <c r="L357" s="126"/>
      <c r="M357" s="126"/>
      <c r="N357" s="126"/>
      <c r="O357" s="126"/>
      <c r="P357" s="126"/>
      <c r="Q357" s="126"/>
      <c r="R357" s="126"/>
      <c r="S357" s="126"/>
      <c r="T357" s="126"/>
      <c r="U357" s="126"/>
      <c r="V357" s="126"/>
      <c r="W357" s="126"/>
      <c r="X357" s="126"/>
    </row>
    <row r="358" spans="2:24" ht="23.45" hidden="1" customHeight="1" x14ac:dyDescent="0.2">
      <c r="B358" s="124"/>
      <c r="C358" s="125"/>
      <c r="D358" s="126"/>
      <c r="E358" s="126"/>
      <c r="F358" s="126"/>
      <c r="G358" s="126"/>
      <c r="H358" s="126"/>
      <c r="I358" s="126"/>
      <c r="J358" s="126"/>
      <c r="K358" s="126"/>
      <c r="L358" s="126"/>
      <c r="M358" s="126"/>
      <c r="N358" s="126"/>
      <c r="O358" s="126"/>
      <c r="P358" s="126"/>
      <c r="Q358" s="126"/>
      <c r="R358" s="126"/>
      <c r="S358" s="126"/>
      <c r="T358" s="126"/>
      <c r="U358" s="126"/>
      <c r="V358" s="126"/>
      <c r="W358" s="126"/>
      <c r="X358" s="126"/>
    </row>
    <row r="359" spans="2:24" ht="23.45" hidden="1" customHeight="1" x14ac:dyDescent="0.2">
      <c r="B359" s="124"/>
      <c r="C359" s="125"/>
      <c r="D359" s="126"/>
      <c r="E359" s="126"/>
      <c r="F359" s="126"/>
      <c r="G359" s="126"/>
      <c r="H359" s="126"/>
      <c r="I359" s="126"/>
      <c r="J359" s="126"/>
      <c r="K359" s="126"/>
      <c r="L359" s="126"/>
      <c r="M359" s="126"/>
      <c r="N359" s="126"/>
      <c r="O359" s="126"/>
      <c r="P359" s="126"/>
      <c r="Q359" s="126"/>
      <c r="R359" s="126"/>
      <c r="S359" s="126"/>
      <c r="T359" s="126"/>
      <c r="U359" s="126"/>
      <c r="V359" s="126"/>
      <c r="W359" s="126"/>
      <c r="X359" s="126"/>
    </row>
    <row r="360" spans="2:24" ht="23.45" hidden="1" customHeight="1" x14ac:dyDescent="0.2">
      <c r="B360" s="124"/>
      <c r="C360" s="125"/>
      <c r="D360" s="126"/>
      <c r="E360" s="126"/>
      <c r="F360" s="126"/>
      <c r="G360" s="126"/>
      <c r="H360" s="126"/>
      <c r="I360" s="126"/>
      <c r="J360" s="126"/>
      <c r="K360" s="126"/>
      <c r="L360" s="126"/>
      <c r="M360" s="126"/>
      <c r="N360" s="126"/>
      <c r="O360" s="126"/>
      <c r="P360" s="126"/>
      <c r="Q360" s="126"/>
      <c r="R360" s="126"/>
      <c r="S360" s="126"/>
      <c r="T360" s="126"/>
      <c r="U360" s="126"/>
      <c r="V360" s="126"/>
      <c r="W360" s="126"/>
      <c r="X360" s="126"/>
    </row>
    <row r="361" spans="2:24" ht="23.45" hidden="1" customHeight="1" x14ac:dyDescent="0.2">
      <c r="B361" s="124"/>
      <c r="C361" s="125"/>
      <c r="D361" s="126"/>
      <c r="E361" s="126"/>
      <c r="F361" s="126"/>
      <c r="G361" s="126"/>
      <c r="H361" s="126"/>
      <c r="I361" s="126"/>
      <c r="J361" s="126"/>
      <c r="K361" s="126"/>
      <c r="L361" s="126"/>
      <c r="M361" s="126"/>
      <c r="N361" s="126"/>
      <c r="O361" s="126"/>
      <c r="P361" s="126"/>
      <c r="Q361" s="126"/>
      <c r="R361" s="126"/>
      <c r="S361" s="126"/>
      <c r="T361" s="126"/>
      <c r="U361" s="126"/>
      <c r="V361" s="126"/>
      <c r="W361" s="126"/>
      <c r="X361" s="126"/>
    </row>
    <row r="362" spans="2:24" ht="23.45" hidden="1" customHeight="1" x14ac:dyDescent="0.2">
      <c r="B362" s="124"/>
      <c r="C362" s="125"/>
      <c r="D362" s="126"/>
      <c r="E362" s="126"/>
      <c r="F362" s="126"/>
      <c r="G362" s="126"/>
      <c r="H362" s="126"/>
      <c r="I362" s="126"/>
      <c r="J362" s="126"/>
      <c r="K362" s="126"/>
      <c r="L362" s="126"/>
      <c r="M362" s="126"/>
      <c r="N362" s="126"/>
      <c r="O362" s="126"/>
      <c r="P362" s="126"/>
      <c r="Q362" s="126"/>
      <c r="R362" s="126"/>
      <c r="S362" s="126"/>
      <c r="T362" s="126"/>
      <c r="U362" s="126"/>
      <c r="V362" s="126"/>
      <c r="W362" s="126"/>
      <c r="X362" s="126"/>
    </row>
    <row r="363" spans="2:24" ht="23.45" hidden="1" customHeight="1" x14ac:dyDescent="0.2">
      <c r="B363" s="124"/>
      <c r="C363" s="125"/>
      <c r="D363" s="126"/>
      <c r="E363" s="126"/>
      <c r="F363" s="126"/>
      <c r="G363" s="126"/>
      <c r="H363" s="126"/>
      <c r="I363" s="126"/>
      <c r="J363" s="126"/>
      <c r="K363" s="126"/>
      <c r="L363" s="126"/>
      <c r="M363" s="126"/>
      <c r="N363" s="126"/>
      <c r="O363" s="126"/>
      <c r="P363" s="126"/>
      <c r="Q363" s="126"/>
      <c r="R363" s="126"/>
      <c r="S363" s="126"/>
      <c r="T363" s="126"/>
      <c r="U363" s="126"/>
      <c r="V363" s="126"/>
      <c r="W363" s="126"/>
      <c r="X363" s="126"/>
    </row>
    <row r="364" spans="2:24" ht="23.45" hidden="1" customHeight="1" x14ac:dyDescent="0.2">
      <c r="B364" s="124"/>
      <c r="C364" s="125"/>
      <c r="D364" s="126"/>
      <c r="E364" s="126"/>
      <c r="F364" s="126"/>
      <c r="G364" s="126"/>
      <c r="H364" s="126"/>
      <c r="I364" s="126"/>
      <c r="J364" s="126"/>
      <c r="K364" s="126"/>
      <c r="L364" s="126"/>
      <c r="M364" s="126"/>
      <c r="N364" s="126"/>
      <c r="O364" s="126"/>
      <c r="P364" s="126"/>
      <c r="Q364" s="126"/>
      <c r="R364" s="126"/>
      <c r="S364" s="126"/>
      <c r="T364" s="126"/>
      <c r="U364" s="126"/>
      <c r="V364" s="126"/>
      <c r="W364" s="126"/>
      <c r="X364" s="126"/>
    </row>
    <row r="365" spans="2:24" ht="23.45" hidden="1" customHeight="1" x14ac:dyDescent="0.2">
      <c r="B365" s="124"/>
      <c r="C365" s="125"/>
      <c r="D365" s="126"/>
      <c r="E365" s="126"/>
      <c r="F365" s="126"/>
      <c r="G365" s="126"/>
      <c r="H365" s="126"/>
      <c r="I365" s="126"/>
      <c r="J365" s="126"/>
      <c r="K365" s="126"/>
      <c r="L365" s="126"/>
      <c r="M365" s="126"/>
      <c r="N365" s="126"/>
      <c r="O365" s="126"/>
      <c r="P365" s="126"/>
      <c r="Q365" s="126"/>
      <c r="R365" s="126"/>
      <c r="S365" s="126"/>
      <c r="T365" s="126"/>
      <c r="U365" s="126"/>
      <c r="V365" s="126"/>
      <c r="W365" s="126"/>
      <c r="X365" s="126"/>
    </row>
    <row r="366" spans="2:24" ht="23.45" hidden="1" customHeight="1" x14ac:dyDescent="0.2">
      <c r="B366" s="124"/>
      <c r="C366" s="125"/>
      <c r="D366" s="126"/>
      <c r="E366" s="126"/>
      <c r="F366" s="126"/>
      <c r="G366" s="126"/>
      <c r="H366" s="126"/>
      <c r="I366" s="126"/>
      <c r="J366" s="126"/>
      <c r="K366" s="126"/>
      <c r="L366" s="126"/>
      <c r="M366" s="126"/>
      <c r="N366" s="126"/>
      <c r="O366" s="126"/>
      <c r="P366" s="126"/>
      <c r="Q366" s="126"/>
      <c r="R366" s="126"/>
      <c r="S366" s="126"/>
      <c r="T366" s="126"/>
      <c r="U366" s="126"/>
      <c r="V366" s="126"/>
      <c r="W366" s="126"/>
      <c r="X366" s="126"/>
    </row>
    <row r="367" spans="2:24" ht="23.45" hidden="1" customHeight="1" x14ac:dyDescent="0.2">
      <c r="B367" s="124"/>
      <c r="C367" s="125"/>
      <c r="D367" s="126"/>
      <c r="E367" s="126"/>
      <c r="F367" s="126"/>
      <c r="G367" s="126"/>
      <c r="H367" s="126"/>
      <c r="I367" s="126"/>
      <c r="J367" s="126"/>
      <c r="K367" s="126"/>
      <c r="L367" s="126"/>
      <c r="M367" s="126"/>
      <c r="N367" s="126"/>
      <c r="O367" s="126"/>
      <c r="P367" s="126"/>
      <c r="Q367" s="126"/>
      <c r="R367" s="126"/>
      <c r="S367" s="126"/>
      <c r="T367" s="126"/>
      <c r="U367" s="126"/>
      <c r="V367" s="126"/>
      <c r="W367" s="126"/>
      <c r="X367" s="126"/>
    </row>
    <row r="368" spans="2:24" ht="23.45" hidden="1" customHeight="1" x14ac:dyDescent="0.2">
      <c r="B368" s="124"/>
      <c r="C368" s="125"/>
      <c r="D368" s="126"/>
      <c r="E368" s="126"/>
      <c r="F368" s="126"/>
      <c r="G368" s="126"/>
      <c r="H368" s="126"/>
      <c r="I368" s="126"/>
      <c r="J368" s="126"/>
      <c r="K368" s="126"/>
      <c r="L368" s="126"/>
      <c r="M368" s="126"/>
      <c r="N368" s="126"/>
      <c r="O368" s="126"/>
      <c r="P368" s="126"/>
      <c r="Q368" s="126"/>
      <c r="R368" s="126"/>
      <c r="S368" s="126"/>
      <c r="T368" s="126"/>
      <c r="U368" s="126"/>
      <c r="V368" s="126"/>
      <c r="W368" s="126"/>
      <c r="X368" s="126"/>
    </row>
    <row r="369" spans="2:24" ht="23.45" hidden="1" customHeight="1" x14ac:dyDescent="0.2">
      <c r="B369" s="124"/>
      <c r="C369" s="125"/>
      <c r="D369" s="126"/>
      <c r="E369" s="126"/>
      <c r="F369" s="126"/>
      <c r="G369" s="126"/>
      <c r="H369" s="126"/>
      <c r="I369" s="126"/>
      <c r="J369" s="126"/>
      <c r="K369" s="126"/>
      <c r="L369" s="126"/>
      <c r="M369" s="126"/>
      <c r="N369" s="126"/>
      <c r="O369" s="126"/>
      <c r="P369" s="126"/>
      <c r="Q369" s="126"/>
      <c r="R369" s="126"/>
      <c r="S369" s="126"/>
      <c r="T369" s="126"/>
      <c r="U369" s="126"/>
      <c r="V369" s="126"/>
      <c r="W369" s="126"/>
      <c r="X369" s="126"/>
    </row>
    <row r="370" spans="2:24" ht="23.45" hidden="1" customHeight="1" x14ac:dyDescent="0.2">
      <c r="B370" s="124"/>
      <c r="C370" s="125"/>
      <c r="D370" s="126"/>
      <c r="E370" s="126"/>
      <c r="F370" s="126"/>
      <c r="G370" s="126"/>
      <c r="H370" s="126"/>
      <c r="I370" s="126"/>
      <c r="J370" s="126"/>
      <c r="K370" s="126"/>
      <c r="L370" s="126"/>
      <c r="M370" s="126"/>
      <c r="N370" s="126"/>
      <c r="O370" s="126"/>
      <c r="P370" s="126"/>
      <c r="Q370" s="126"/>
      <c r="R370" s="126"/>
      <c r="S370" s="126"/>
      <c r="T370" s="126"/>
      <c r="U370" s="126"/>
      <c r="V370" s="126"/>
      <c r="W370" s="126"/>
      <c r="X370" s="126"/>
    </row>
    <row r="371" spans="2:24" ht="23.45" hidden="1" customHeight="1" x14ac:dyDescent="0.2">
      <c r="B371" s="124"/>
      <c r="C371" s="125"/>
      <c r="D371" s="126"/>
      <c r="E371" s="126"/>
      <c r="F371" s="126"/>
      <c r="G371" s="126"/>
      <c r="H371" s="126"/>
      <c r="I371" s="126"/>
      <c r="J371" s="126"/>
      <c r="K371" s="126"/>
      <c r="L371" s="126"/>
      <c r="M371" s="126"/>
      <c r="N371" s="126"/>
      <c r="O371" s="126"/>
      <c r="P371" s="126"/>
      <c r="Q371" s="126"/>
      <c r="R371" s="126"/>
      <c r="S371" s="126"/>
      <c r="T371" s="126"/>
      <c r="U371" s="126"/>
      <c r="V371" s="126"/>
      <c r="W371" s="126"/>
      <c r="X371" s="126"/>
    </row>
    <row r="372" spans="2:24" ht="23.45" hidden="1" customHeight="1" x14ac:dyDescent="0.2">
      <c r="B372" s="124"/>
      <c r="C372" s="125"/>
      <c r="D372" s="126"/>
      <c r="E372" s="126"/>
      <c r="F372" s="126"/>
      <c r="G372" s="126"/>
      <c r="H372" s="126"/>
      <c r="I372" s="126"/>
      <c r="J372" s="126"/>
      <c r="K372" s="126"/>
      <c r="L372" s="126"/>
      <c r="M372" s="126"/>
      <c r="N372" s="126"/>
      <c r="O372" s="126"/>
      <c r="P372" s="126"/>
      <c r="Q372" s="126"/>
      <c r="R372" s="126"/>
      <c r="S372" s="126"/>
      <c r="T372" s="126"/>
      <c r="U372" s="126"/>
      <c r="V372" s="126"/>
      <c r="W372" s="126"/>
      <c r="X372" s="126"/>
    </row>
    <row r="373" spans="2:24" ht="23.45" hidden="1" customHeight="1" x14ac:dyDescent="0.2">
      <c r="B373" s="124"/>
      <c r="C373" s="125"/>
      <c r="D373" s="126"/>
      <c r="E373" s="126"/>
      <c r="F373" s="126"/>
      <c r="G373" s="126"/>
      <c r="H373" s="126"/>
      <c r="I373" s="126"/>
      <c r="J373" s="126"/>
      <c r="K373" s="126"/>
      <c r="L373" s="126"/>
      <c r="M373" s="126"/>
      <c r="N373" s="126"/>
      <c r="O373" s="126"/>
      <c r="P373" s="126"/>
      <c r="Q373" s="126"/>
      <c r="R373" s="126"/>
      <c r="S373" s="126"/>
      <c r="T373" s="126"/>
      <c r="U373" s="126"/>
      <c r="V373" s="126"/>
      <c r="W373" s="126"/>
      <c r="X373" s="126"/>
    </row>
    <row r="374" spans="2:24" ht="23.45" hidden="1" customHeight="1" x14ac:dyDescent="0.2">
      <c r="B374" s="124"/>
      <c r="C374" s="125"/>
      <c r="D374" s="126"/>
      <c r="E374" s="126"/>
      <c r="F374" s="126"/>
      <c r="G374" s="126"/>
      <c r="H374" s="126"/>
      <c r="I374" s="126"/>
      <c r="J374" s="126"/>
      <c r="K374" s="126"/>
      <c r="L374" s="126"/>
      <c r="M374" s="126"/>
      <c r="N374" s="126"/>
      <c r="O374" s="126"/>
      <c r="P374" s="126"/>
      <c r="Q374" s="126"/>
      <c r="R374" s="126"/>
      <c r="S374" s="126"/>
      <c r="T374" s="126"/>
      <c r="U374" s="126"/>
      <c r="V374" s="126"/>
      <c r="W374" s="126"/>
      <c r="X374" s="126"/>
    </row>
    <row r="375" spans="2:24" ht="23.45" hidden="1" customHeight="1" x14ac:dyDescent="0.2">
      <c r="B375" s="124"/>
      <c r="C375" s="125"/>
      <c r="D375" s="126"/>
      <c r="E375" s="126"/>
      <c r="F375" s="126"/>
      <c r="G375" s="126"/>
      <c r="H375" s="126"/>
      <c r="I375" s="126"/>
      <c r="J375" s="126"/>
      <c r="K375" s="126"/>
      <c r="L375" s="126"/>
      <c r="M375" s="126"/>
      <c r="N375" s="126"/>
      <c r="O375" s="126"/>
      <c r="P375" s="126"/>
      <c r="Q375" s="126"/>
      <c r="R375" s="126"/>
      <c r="S375" s="126"/>
      <c r="T375" s="126"/>
      <c r="U375" s="126"/>
      <c r="V375" s="126"/>
      <c r="W375" s="126"/>
      <c r="X375" s="126"/>
    </row>
    <row r="376" spans="2:24" ht="23.45" hidden="1" customHeight="1" x14ac:dyDescent="0.2">
      <c r="B376" s="124"/>
      <c r="C376" s="125"/>
      <c r="D376" s="126"/>
      <c r="E376" s="126"/>
      <c r="F376" s="126"/>
      <c r="G376" s="126"/>
      <c r="H376" s="126"/>
      <c r="I376" s="126"/>
      <c r="J376" s="126"/>
      <c r="K376" s="126"/>
      <c r="L376" s="126"/>
      <c r="M376" s="126"/>
      <c r="N376" s="126"/>
      <c r="O376" s="126"/>
      <c r="P376" s="126"/>
      <c r="Q376" s="126"/>
      <c r="R376" s="126"/>
      <c r="S376" s="126"/>
      <c r="T376" s="126"/>
      <c r="U376" s="126"/>
      <c r="V376" s="126"/>
      <c r="W376" s="126"/>
      <c r="X376" s="126"/>
    </row>
    <row r="377" spans="2:24" ht="23.45" hidden="1" customHeight="1" x14ac:dyDescent="0.2">
      <c r="B377" s="124"/>
      <c r="C377" s="125"/>
      <c r="D377" s="126"/>
      <c r="E377" s="126"/>
      <c r="F377" s="126"/>
      <c r="G377" s="126"/>
      <c r="H377" s="126"/>
      <c r="I377" s="126"/>
      <c r="J377" s="126"/>
      <c r="K377" s="126"/>
      <c r="L377" s="126"/>
      <c r="M377" s="126"/>
      <c r="N377" s="126"/>
      <c r="O377" s="126"/>
      <c r="P377" s="126"/>
      <c r="Q377" s="126"/>
      <c r="R377" s="126"/>
      <c r="S377" s="126"/>
      <c r="T377" s="126"/>
      <c r="U377" s="126"/>
      <c r="V377" s="126"/>
      <c r="W377" s="126"/>
      <c r="X377" s="126"/>
    </row>
    <row r="378" spans="2:24" ht="23.45" hidden="1" customHeight="1" x14ac:dyDescent="0.2">
      <c r="B378" s="124"/>
      <c r="C378" s="125"/>
      <c r="D378" s="126"/>
      <c r="E378" s="126"/>
      <c r="F378" s="126"/>
      <c r="G378" s="126"/>
      <c r="H378" s="126"/>
      <c r="I378" s="126"/>
      <c r="J378" s="126"/>
      <c r="K378" s="126"/>
      <c r="L378" s="126"/>
      <c r="M378" s="126"/>
      <c r="N378" s="126"/>
      <c r="O378" s="126"/>
      <c r="P378" s="126"/>
      <c r="Q378" s="126"/>
      <c r="R378" s="126"/>
      <c r="S378" s="126"/>
      <c r="T378" s="126"/>
      <c r="U378" s="126"/>
      <c r="V378" s="126"/>
      <c r="W378" s="126"/>
      <c r="X378" s="126"/>
    </row>
    <row r="379" spans="2:24" ht="23.45" hidden="1" customHeight="1" x14ac:dyDescent="0.2">
      <c r="B379" s="124"/>
      <c r="C379" s="125"/>
      <c r="D379" s="126"/>
      <c r="E379" s="126"/>
      <c r="F379" s="126"/>
      <c r="G379" s="126"/>
      <c r="H379" s="126"/>
      <c r="I379" s="126"/>
      <c r="J379" s="126"/>
      <c r="K379" s="126"/>
      <c r="L379" s="126"/>
      <c r="M379" s="126"/>
      <c r="N379" s="126"/>
      <c r="O379" s="126"/>
      <c r="P379" s="126"/>
      <c r="Q379" s="126"/>
      <c r="R379" s="126"/>
      <c r="S379" s="126"/>
      <c r="T379" s="126"/>
      <c r="U379" s="126"/>
      <c r="V379" s="126"/>
      <c r="W379" s="126"/>
      <c r="X379" s="126"/>
    </row>
    <row r="380" spans="2:24" ht="23.45" hidden="1" customHeight="1" x14ac:dyDescent="0.2">
      <c r="B380" s="124"/>
      <c r="C380" s="125"/>
      <c r="D380" s="126"/>
      <c r="E380" s="126"/>
      <c r="F380" s="126"/>
      <c r="G380" s="126"/>
      <c r="H380" s="126"/>
      <c r="I380" s="126"/>
      <c r="J380" s="126"/>
      <c r="K380" s="126"/>
      <c r="L380" s="126"/>
      <c r="M380" s="126"/>
      <c r="N380" s="126"/>
      <c r="O380" s="126"/>
      <c r="P380" s="126"/>
      <c r="Q380" s="126"/>
      <c r="R380" s="126"/>
      <c r="S380" s="126"/>
      <c r="T380" s="126"/>
      <c r="U380" s="126"/>
      <c r="V380" s="126"/>
      <c r="W380" s="126"/>
      <c r="X380" s="126"/>
    </row>
    <row r="381" spans="2:24" ht="23.45" hidden="1" customHeight="1" x14ac:dyDescent="0.2">
      <c r="B381" s="124"/>
      <c r="C381" s="125"/>
      <c r="D381" s="126"/>
      <c r="E381" s="126"/>
      <c r="F381" s="126"/>
      <c r="G381" s="126"/>
      <c r="H381" s="126"/>
      <c r="I381" s="126"/>
      <c r="J381" s="126"/>
      <c r="K381" s="126"/>
      <c r="L381" s="126"/>
      <c r="M381" s="126"/>
      <c r="N381" s="126"/>
      <c r="O381" s="126"/>
      <c r="P381" s="126"/>
      <c r="Q381" s="126"/>
      <c r="R381" s="126"/>
      <c r="S381" s="126"/>
      <c r="T381" s="126"/>
      <c r="U381" s="126"/>
      <c r="V381" s="126"/>
      <c r="W381" s="126"/>
      <c r="X381" s="126"/>
    </row>
    <row r="382" spans="2:24" ht="23.45" hidden="1" customHeight="1" x14ac:dyDescent="0.2">
      <c r="B382" s="124"/>
      <c r="C382" s="125"/>
      <c r="D382" s="126"/>
      <c r="E382" s="126"/>
      <c r="F382" s="126"/>
      <c r="G382" s="126"/>
      <c r="H382" s="126"/>
      <c r="I382" s="126"/>
      <c r="J382" s="126"/>
      <c r="K382" s="126"/>
      <c r="L382" s="126"/>
      <c r="M382" s="126"/>
      <c r="N382" s="126"/>
      <c r="O382" s="126"/>
      <c r="P382" s="126"/>
      <c r="Q382" s="126"/>
      <c r="R382" s="126"/>
      <c r="S382" s="126"/>
      <c r="T382" s="126"/>
      <c r="U382" s="126"/>
      <c r="V382" s="126"/>
      <c r="W382" s="126"/>
      <c r="X382" s="126"/>
    </row>
    <row r="383" spans="2:24" ht="23.45" hidden="1" customHeight="1" x14ac:dyDescent="0.2">
      <c r="B383" s="124"/>
      <c r="C383" s="125"/>
      <c r="D383" s="126"/>
      <c r="E383" s="126"/>
      <c r="F383" s="126"/>
      <c r="G383" s="126"/>
      <c r="H383" s="126"/>
      <c r="I383" s="126"/>
      <c r="J383" s="126"/>
      <c r="K383" s="126"/>
      <c r="L383" s="126"/>
      <c r="M383" s="126"/>
      <c r="N383" s="126"/>
      <c r="O383" s="126"/>
      <c r="P383" s="126"/>
      <c r="Q383" s="126"/>
      <c r="R383" s="126"/>
      <c r="S383" s="126"/>
      <c r="T383" s="126"/>
      <c r="U383" s="126"/>
      <c r="V383" s="126"/>
      <c r="W383" s="126"/>
      <c r="X383" s="126"/>
    </row>
    <row r="384" spans="2:24" ht="23.45" hidden="1" customHeight="1" x14ac:dyDescent="0.2">
      <c r="B384" s="124"/>
      <c r="C384" s="125"/>
      <c r="D384" s="126"/>
      <c r="E384" s="126"/>
      <c r="F384" s="126"/>
      <c r="G384" s="126"/>
      <c r="H384" s="126"/>
      <c r="I384" s="126"/>
      <c r="J384" s="126"/>
      <c r="K384" s="126"/>
      <c r="L384" s="126"/>
      <c r="M384" s="126"/>
      <c r="N384" s="126"/>
      <c r="O384" s="126"/>
      <c r="P384" s="126"/>
      <c r="Q384" s="126"/>
      <c r="R384" s="126"/>
      <c r="S384" s="126"/>
      <c r="T384" s="126"/>
      <c r="U384" s="126"/>
      <c r="V384" s="126"/>
      <c r="W384" s="126"/>
      <c r="X384" s="126"/>
    </row>
    <row r="385" spans="2:24" ht="23.45" hidden="1" customHeight="1" x14ac:dyDescent="0.2">
      <c r="B385" s="124"/>
      <c r="C385" s="125"/>
      <c r="D385" s="126"/>
      <c r="E385" s="126"/>
      <c r="F385" s="126"/>
      <c r="G385" s="126"/>
      <c r="H385" s="126"/>
      <c r="I385" s="126"/>
      <c r="J385" s="126"/>
      <c r="K385" s="126"/>
      <c r="L385" s="126"/>
      <c r="M385" s="126"/>
      <c r="N385" s="126"/>
      <c r="O385" s="126"/>
      <c r="P385" s="126"/>
      <c r="Q385" s="126"/>
      <c r="R385" s="126"/>
      <c r="S385" s="126"/>
      <c r="T385" s="126"/>
      <c r="U385" s="126"/>
      <c r="V385" s="126"/>
      <c r="W385" s="126"/>
      <c r="X385" s="126"/>
    </row>
    <row r="386" spans="2:24" ht="23.45" hidden="1" customHeight="1" x14ac:dyDescent="0.2">
      <c r="B386" s="124"/>
      <c r="C386" s="125"/>
      <c r="D386" s="126"/>
      <c r="E386" s="126"/>
      <c r="F386" s="126"/>
      <c r="G386" s="126"/>
      <c r="H386" s="126"/>
      <c r="I386" s="126"/>
      <c r="J386" s="126"/>
      <c r="K386" s="126"/>
      <c r="L386" s="126"/>
      <c r="M386" s="126"/>
      <c r="N386" s="126"/>
      <c r="O386" s="126"/>
      <c r="P386" s="126"/>
      <c r="Q386" s="126"/>
      <c r="R386" s="126"/>
      <c r="S386" s="126"/>
      <c r="T386" s="126"/>
      <c r="U386" s="126"/>
      <c r="V386" s="126"/>
      <c r="W386" s="126"/>
      <c r="X386" s="126"/>
    </row>
    <row r="387" spans="2:24" ht="23.45" hidden="1" customHeight="1" x14ac:dyDescent="0.2">
      <c r="B387" s="124"/>
      <c r="C387" s="125"/>
      <c r="D387" s="126"/>
      <c r="E387" s="126"/>
      <c r="F387" s="126"/>
      <c r="G387" s="126"/>
      <c r="H387" s="126"/>
      <c r="I387" s="126"/>
      <c r="J387" s="126"/>
      <c r="K387" s="126"/>
      <c r="L387" s="126"/>
      <c r="M387" s="126"/>
      <c r="N387" s="126"/>
      <c r="O387" s="126"/>
      <c r="P387" s="126"/>
      <c r="Q387" s="126"/>
      <c r="R387" s="126"/>
      <c r="S387" s="126"/>
      <c r="T387" s="126"/>
      <c r="U387" s="126"/>
      <c r="V387" s="126"/>
      <c r="W387" s="126"/>
      <c r="X387" s="126"/>
    </row>
    <row r="388" spans="2:24" ht="23.45" hidden="1" customHeight="1" x14ac:dyDescent="0.2">
      <c r="B388" s="124"/>
      <c r="C388" s="125"/>
      <c r="D388" s="126"/>
      <c r="E388" s="126"/>
      <c r="F388" s="126"/>
      <c r="G388" s="126"/>
      <c r="H388" s="126"/>
      <c r="I388" s="126"/>
      <c r="J388" s="126"/>
      <c r="K388" s="126"/>
      <c r="L388" s="126"/>
      <c r="M388" s="126"/>
      <c r="N388" s="126"/>
      <c r="O388" s="126"/>
      <c r="P388" s="126"/>
      <c r="Q388" s="126"/>
      <c r="R388" s="126"/>
      <c r="S388" s="126"/>
      <c r="T388" s="126"/>
      <c r="U388" s="126"/>
      <c r="V388" s="126"/>
      <c r="W388" s="126"/>
      <c r="X388" s="126"/>
    </row>
    <row r="389" spans="2:24" ht="23.45" hidden="1" customHeight="1" x14ac:dyDescent="0.2">
      <c r="B389" s="124"/>
      <c r="C389" s="125"/>
      <c r="D389" s="126"/>
      <c r="E389" s="126"/>
      <c r="F389" s="126"/>
      <c r="G389" s="126"/>
      <c r="H389" s="126"/>
      <c r="I389" s="126"/>
      <c r="J389" s="126"/>
      <c r="K389" s="126"/>
      <c r="L389" s="126"/>
      <c r="M389" s="126"/>
      <c r="N389" s="126"/>
      <c r="O389" s="126"/>
      <c r="P389" s="126"/>
      <c r="Q389" s="126"/>
      <c r="R389" s="126"/>
      <c r="S389" s="126"/>
      <c r="T389" s="126"/>
      <c r="U389" s="126"/>
      <c r="V389" s="126"/>
      <c r="W389" s="126"/>
      <c r="X389" s="126"/>
    </row>
    <row r="390" spans="2:24" ht="23.45" hidden="1" customHeight="1" x14ac:dyDescent="0.2">
      <c r="B390" s="124"/>
      <c r="C390" s="125"/>
      <c r="D390" s="126"/>
      <c r="E390" s="126"/>
      <c r="F390" s="126"/>
      <c r="G390" s="126"/>
      <c r="H390" s="126"/>
      <c r="I390" s="126"/>
      <c r="J390" s="126"/>
      <c r="K390" s="126"/>
      <c r="L390" s="126"/>
      <c r="M390" s="126"/>
      <c r="N390" s="126"/>
      <c r="O390" s="126"/>
      <c r="P390" s="126"/>
      <c r="Q390" s="126"/>
      <c r="R390" s="126"/>
      <c r="S390" s="126"/>
      <c r="T390" s="126"/>
      <c r="U390" s="126"/>
      <c r="V390" s="126"/>
      <c r="W390" s="126"/>
      <c r="X390" s="126"/>
    </row>
    <row r="391" spans="2:24" ht="23.45" hidden="1" customHeight="1" x14ac:dyDescent="0.2">
      <c r="B391" s="124"/>
      <c r="C391" s="125"/>
      <c r="D391" s="126"/>
      <c r="E391" s="126"/>
      <c r="F391" s="126"/>
      <c r="G391" s="126"/>
      <c r="H391" s="126"/>
      <c r="I391" s="126"/>
      <c r="J391" s="126"/>
      <c r="K391" s="126"/>
      <c r="L391" s="126"/>
      <c r="M391" s="126"/>
      <c r="N391" s="126"/>
      <c r="O391" s="126"/>
      <c r="P391" s="126"/>
      <c r="Q391" s="126"/>
      <c r="R391" s="126"/>
      <c r="S391" s="126"/>
      <c r="T391" s="126"/>
      <c r="U391" s="126"/>
      <c r="V391" s="126"/>
      <c r="W391" s="126"/>
      <c r="X391" s="126"/>
    </row>
    <row r="392" spans="2:24" ht="23.45" hidden="1" customHeight="1" x14ac:dyDescent="0.2">
      <c r="B392" s="124"/>
      <c r="C392" s="125"/>
      <c r="D392" s="126"/>
      <c r="E392" s="126"/>
      <c r="F392" s="126"/>
      <c r="G392" s="126"/>
      <c r="H392" s="126"/>
      <c r="I392" s="126"/>
      <c r="J392" s="126"/>
      <c r="K392" s="126"/>
      <c r="L392" s="126"/>
      <c r="M392" s="126"/>
      <c r="N392" s="126"/>
      <c r="O392" s="126"/>
      <c r="P392" s="126"/>
      <c r="Q392" s="126"/>
      <c r="R392" s="126"/>
      <c r="S392" s="126"/>
      <c r="T392" s="126"/>
      <c r="U392" s="126"/>
      <c r="V392" s="126"/>
      <c r="W392" s="126"/>
      <c r="X392" s="126"/>
    </row>
    <row r="393" spans="2:24" ht="23.45" hidden="1" customHeight="1" x14ac:dyDescent="0.2">
      <c r="B393" s="124"/>
      <c r="C393" s="125"/>
      <c r="D393" s="126"/>
      <c r="E393" s="126"/>
      <c r="F393" s="126"/>
      <c r="G393" s="126"/>
      <c r="H393" s="126"/>
      <c r="I393" s="126"/>
      <c r="J393" s="126"/>
      <c r="K393" s="126"/>
      <c r="L393" s="126"/>
      <c r="M393" s="126"/>
      <c r="N393" s="126"/>
      <c r="O393" s="126"/>
      <c r="P393" s="126"/>
      <c r="Q393" s="126"/>
      <c r="R393" s="126"/>
      <c r="S393" s="126"/>
      <c r="T393" s="126"/>
      <c r="U393" s="126"/>
      <c r="V393" s="126"/>
      <c r="W393" s="126"/>
      <c r="X393" s="126"/>
    </row>
    <row r="394" spans="2:24" ht="23.45" hidden="1" customHeight="1" x14ac:dyDescent="0.2">
      <c r="B394" s="124"/>
      <c r="C394" s="125"/>
      <c r="D394" s="126"/>
      <c r="E394" s="126"/>
      <c r="F394" s="126"/>
      <c r="G394" s="126"/>
      <c r="H394" s="126"/>
      <c r="I394" s="126"/>
      <c r="J394" s="126"/>
      <c r="K394" s="126"/>
      <c r="L394" s="126"/>
      <c r="M394" s="126"/>
      <c r="N394" s="126"/>
      <c r="O394" s="126"/>
      <c r="P394" s="126"/>
      <c r="Q394" s="126"/>
      <c r="R394" s="126"/>
      <c r="S394" s="126"/>
      <c r="T394" s="126"/>
      <c r="U394" s="126"/>
      <c r="V394" s="126"/>
      <c r="W394" s="126"/>
      <c r="X394" s="126"/>
    </row>
    <row r="395" spans="2:24" ht="23.45" hidden="1" customHeight="1" x14ac:dyDescent="0.2">
      <c r="B395" s="124"/>
      <c r="C395" s="125"/>
      <c r="D395" s="126"/>
      <c r="E395" s="126"/>
      <c r="F395" s="126"/>
      <c r="G395" s="126"/>
      <c r="H395" s="126"/>
      <c r="I395" s="126"/>
      <c r="J395" s="126"/>
      <c r="K395" s="126"/>
      <c r="L395" s="126"/>
      <c r="M395" s="126"/>
      <c r="N395" s="126"/>
      <c r="O395" s="126"/>
      <c r="P395" s="126"/>
      <c r="Q395" s="126"/>
      <c r="R395" s="126"/>
      <c r="S395" s="126"/>
      <c r="T395" s="126"/>
      <c r="U395" s="126"/>
      <c r="V395" s="126"/>
      <c r="W395" s="126"/>
      <c r="X395" s="126"/>
    </row>
    <row r="396" spans="2:24" ht="23.45" hidden="1" customHeight="1" x14ac:dyDescent="0.2">
      <c r="B396" s="124"/>
      <c r="C396" s="125"/>
      <c r="D396" s="126"/>
      <c r="E396" s="126"/>
      <c r="F396" s="126"/>
      <c r="G396" s="126"/>
      <c r="H396" s="126"/>
      <c r="I396" s="126"/>
      <c r="J396" s="126"/>
      <c r="K396" s="126"/>
      <c r="L396" s="126"/>
      <c r="M396" s="126"/>
      <c r="N396" s="126"/>
      <c r="O396" s="126"/>
      <c r="P396" s="126"/>
      <c r="Q396" s="126"/>
      <c r="R396" s="126"/>
      <c r="S396" s="126"/>
      <c r="T396" s="126"/>
      <c r="U396" s="126"/>
      <c r="V396" s="126"/>
      <c r="W396" s="126"/>
      <c r="X396" s="126"/>
    </row>
    <row r="397" spans="2:24" ht="23.45" hidden="1" customHeight="1" x14ac:dyDescent="0.2">
      <c r="B397" s="124"/>
      <c r="C397" s="125"/>
      <c r="D397" s="126"/>
      <c r="E397" s="126"/>
      <c r="F397" s="126"/>
      <c r="G397" s="126"/>
      <c r="H397" s="126"/>
      <c r="I397" s="126"/>
      <c r="J397" s="126"/>
      <c r="K397" s="126"/>
      <c r="L397" s="126"/>
      <c r="M397" s="126"/>
      <c r="N397" s="126"/>
      <c r="O397" s="126"/>
      <c r="P397" s="126"/>
      <c r="Q397" s="126"/>
      <c r="R397" s="126"/>
      <c r="S397" s="126"/>
      <c r="T397" s="126"/>
      <c r="U397" s="126"/>
      <c r="V397" s="126"/>
      <c r="W397" s="126"/>
      <c r="X397" s="126"/>
    </row>
    <row r="398" spans="2:24" ht="23.45" hidden="1" customHeight="1" x14ac:dyDescent="0.2">
      <c r="B398" s="124"/>
      <c r="C398" s="125"/>
      <c r="D398" s="126"/>
      <c r="E398" s="126"/>
      <c r="F398" s="126"/>
      <c r="G398" s="126"/>
      <c r="H398" s="126"/>
      <c r="I398" s="126"/>
      <c r="J398" s="126"/>
      <c r="K398" s="126"/>
      <c r="L398" s="126"/>
      <c r="M398" s="126"/>
      <c r="N398" s="126"/>
      <c r="O398" s="126"/>
      <c r="P398" s="126"/>
      <c r="Q398" s="126"/>
      <c r="R398" s="126"/>
      <c r="S398" s="126"/>
      <c r="T398" s="126"/>
      <c r="U398" s="126"/>
      <c r="V398" s="126"/>
      <c r="W398" s="126"/>
      <c r="X398" s="126"/>
    </row>
    <row r="399" spans="2:24" ht="23.45" hidden="1" customHeight="1" x14ac:dyDescent="0.2">
      <c r="B399" s="124"/>
      <c r="C399" s="125"/>
      <c r="D399" s="126"/>
      <c r="E399" s="126"/>
      <c r="F399" s="126"/>
      <c r="G399" s="126"/>
      <c r="H399" s="126"/>
      <c r="I399" s="126"/>
      <c r="J399" s="126"/>
      <c r="K399" s="126"/>
      <c r="L399" s="126"/>
      <c r="M399" s="126"/>
      <c r="N399" s="126"/>
      <c r="O399" s="126"/>
      <c r="P399" s="126"/>
      <c r="Q399" s="126"/>
      <c r="R399" s="126"/>
      <c r="S399" s="126"/>
      <c r="T399" s="126"/>
      <c r="U399" s="126"/>
      <c r="V399" s="126"/>
      <c r="W399" s="126"/>
      <c r="X399" s="126"/>
    </row>
    <row r="400" spans="2:24" ht="23.45" hidden="1" customHeight="1" x14ac:dyDescent="0.2">
      <c r="B400" s="124"/>
      <c r="C400" s="125"/>
      <c r="D400" s="126"/>
      <c r="E400" s="126"/>
      <c r="F400" s="126"/>
      <c r="G400" s="126"/>
      <c r="H400" s="126"/>
      <c r="I400" s="126"/>
      <c r="J400" s="126"/>
      <c r="K400" s="126"/>
      <c r="L400" s="126"/>
      <c r="M400" s="126"/>
      <c r="N400" s="126"/>
      <c r="O400" s="126"/>
      <c r="P400" s="126"/>
      <c r="Q400" s="126"/>
      <c r="R400" s="126"/>
      <c r="S400" s="126"/>
      <c r="T400" s="126"/>
      <c r="U400" s="126"/>
      <c r="V400" s="126"/>
      <c r="W400" s="126"/>
      <c r="X400" s="126"/>
    </row>
    <row r="401" spans="2:24" ht="23.45" hidden="1" customHeight="1" x14ac:dyDescent="0.2">
      <c r="B401" s="124"/>
      <c r="C401" s="125"/>
      <c r="D401" s="126"/>
      <c r="E401" s="126"/>
      <c r="F401" s="126"/>
      <c r="G401" s="126"/>
      <c r="H401" s="126"/>
      <c r="I401" s="126"/>
      <c r="J401" s="126"/>
      <c r="K401" s="126"/>
      <c r="L401" s="126"/>
      <c r="M401" s="126"/>
      <c r="N401" s="126"/>
      <c r="O401" s="126"/>
      <c r="P401" s="126"/>
      <c r="Q401" s="126"/>
      <c r="R401" s="126"/>
      <c r="S401" s="126"/>
      <c r="T401" s="126"/>
      <c r="U401" s="126"/>
      <c r="V401" s="126"/>
      <c r="W401" s="126"/>
      <c r="X401" s="126"/>
    </row>
    <row r="402" spans="2:24" ht="23.45" hidden="1" customHeight="1" x14ac:dyDescent="0.2">
      <c r="B402" s="124"/>
      <c r="C402" s="125"/>
      <c r="D402" s="126"/>
      <c r="E402" s="126"/>
      <c r="F402" s="126"/>
      <c r="G402" s="126"/>
      <c r="H402" s="126"/>
      <c r="I402" s="126"/>
      <c r="J402" s="126"/>
      <c r="K402" s="126"/>
      <c r="L402" s="126"/>
      <c r="M402" s="126"/>
      <c r="N402" s="126"/>
      <c r="O402" s="126"/>
      <c r="P402" s="126"/>
      <c r="Q402" s="126"/>
      <c r="R402" s="126"/>
      <c r="S402" s="126"/>
      <c r="T402" s="126"/>
      <c r="U402" s="126"/>
      <c r="V402" s="126"/>
      <c r="W402" s="126"/>
      <c r="X402" s="126"/>
    </row>
    <row r="403" spans="2:24" ht="23.45" hidden="1" customHeight="1" x14ac:dyDescent="0.2">
      <c r="B403" s="124"/>
      <c r="C403" s="125"/>
      <c r="D403" s="126"/>
      <c r="E403" s="126"/>
      <c r="F403" s="126"/>
      <c r="G403" s="126"/>
      <c r="H403" s="126"/>
      <c r="I403" s="126"/>
      <c r="J403" s="126"/>
      <c r="K403" s="126"/>
      <c r="L403" s="126"/>
      <c r="M403" s="126"/>
      <c r="N403" s="126"/>
      <c r="O403" s="126"/>
      <c r="P403" s="126"/>
      <c r="Q403" s="126"/>
      <c r="R403" s="126"/>
      <c r="S403" s="126"/>
      <c r="T403" s="126"/>
      <c r="U403" s="126"/>
      <c r="V403" s="126"/>
      <c r="W403" s="126"/>
      <c r="X403" s="126"/>
    </row>
    <row r="404" spans="2:24" ht="23.45" hidden="1" customHeight="1" x14ac:dyDescent="0.2">
      <c r="B404" s="124"/>
      <c r="C404" s="125"/>
      <c r="D404" s="126"/>
      <c r="E404" s="126"/>
      <c r="F404" s="126"/>
      <c r="G404" s="126"/>
      <c r="H404" s="126"/>
      <c r="I404" s="126"/>
      <c r="J404" s="126"/>
      <c r="K404" s="126"/>
      <c r="L404" s="126"/>
      <c r="M404" s="126"/>
      <c r="N404" s="126"/>
      <c r="O404" s="126"/>
      <c r="P404" s="126"/>
      <c r="Q404" s="126"/>
      <c r="R404" s="126"/>
      <c r="S404" s="126"/>
      <c r="T404" s="126"/>
      <c r="U404" s="126"/>
      <c r="V404" s="126"/>
      <c r="W404" s="126"/>
      <c r="X404" s="126"/>
    </row>
    <row r="405" spans="2:24" ht="23.45" hidden="1" customHeight="1" x14ac:dyDescent="0.2">
      <c r="B405" s="124"/>
      <c r="C405" s="125"/>
      <c r="D405" s="126"/>
      <c r="E405" s="126"/>
      <c r="F405" s="126"/>
      <c r="G405" s="126"/>
      <c r="H405" s="126"/>
      <c r="I405" s="126"/>
      <c r="J405" s="126"/>
      <c r="K405" s="126"/>
      <c r="L405" s="126"/>
      <c r="M405" s="126"/>
      <c r="N405" s="126"/>
      <c r="O405" s="126"/>
      <c r="P405" s="126"/>
      <c r="Q405" s="126"/>
      <c r="R405" s="126"/>
      <c r="S405" s="126"/>
      <c r="T405" s="126"/>
      <c r="U405" s="126"/>
      <c r="V405" s="126"/>
      <c r="W405" s="126"/>
      <c r="X405" s="126"/>
    </row>
    <row r="406" spans="2:24" ht="23.45" hidden="1" customHeight="1" x14ac:dyDescent="0.2">
      <c r="B406" s="124"/>
      <c r="C406" s="125"/>
      <c r="D406" s="126"/>
      <c r="E406" s="126"/>
      <c r="F406" s="126"/>
      <c r="G406" s="126"/>
      <c r="H406" s="126"/>
      <c r="I406" s="126"/>
      <c r="J406" s="126"/>
      <c r="K406" s="126"/>
      <c r="L406" s="126"/>
      <c r="M406" s="126"/>
      <c r="N406" s="126"/>
      <c r="O406" s="126"/>
      <c r="P406" s="126"/>
      <c r="Q406" s="126"/>
      <c r="R406" s="126"/>
      <c r="S406" s="126"/>
      <c r="T406" s="126"/>
      <c r="U406" s="126"/>
      <c r="V406" s="126"/>
      <c r="W406" s="126"/>
      <c r="X406" s="126"/>
    </row>
    <row r="407" spans="2:24" ht="23.45" hidden="1" customHeight="1" x14ac:dyDescent="0.2">
      <c r="B407" s="124"/>
      <c r="C407" s="125"/>
      <c r="D407" s="126"/>
      <c r="E407" s="126"/>
      <c r="F407" s="126"/>
      <c r="G407" s="126"/>
      <c r="H407" s="126"/>
      <c r="I407" s="126"/>
      <c r="J407" s="126"/>
      <c r="K407" s="126"/>
      <c r="L407" s="126"/>
      <c r="M407" s="126"/>
      <c r="N407" s="126"/>
      <c r="O407" s="126"/>
      <c r="P407" s="126"/>
      <c r="Q407" s="126"/>
      <c r="R407" s="126"/>
      <c r="S407" s="126"/>
      <c r="T407" s="126"/>
      <c r="U407" s="126"/>
      <c r="V407" s="126"/>
      <c r="W407" s="126"/>
      <c r="X407" s="126"/>
    </row>
    <row r="408" spans="2:24" ht="23.45" hidden="1" customHeight="1" x14ac:dyDescent="0.2">
      <c r="B408" s="124"/>
      <c r="C408" s="125"/>
      <c r="D408" s="126"/>
      <c r="E408" s="126"/>
      <c r="F408" s="126"/>
      <c r="G408" s="126"/>
      <c r="H408" s="126"/>
      <c r="I408" s="126"/>
      <c r="J408" s="126"/>
      <c r="K408" s="126"/>
      <c r="L408" s="126"/>
      <c r="M408" s="126"/>
      <c r="N408" s="126"/>
      <c r="O408" s="126"/>
      <c r="P408" s="126"/>
      <c r="Q408" s="126"/>
      <c r="R408" s="126"/>
      <c r="S408" s="126"/>
      <c r="T408" s="126"/>
      <c r="U408" s="126"/>
      <c r="V408" s="126"/>
      <c r="W408" s="126"/>
      <c r="X408" s="126"/>
    </row>
    <row r="409" spans="2:24" ht="23.45" hidden="1" customHeight="1" x14ac:dyDescent="0.2">
      <c r="B409" s="124"/>
      <c r="C409" s="125"/>
      <c r="D409" s="126"/>
      <c r="E409" s="126"/>
      <c r="F409" s="126"/>
      <c r="G409" s="126"/>
      <c r="H409" s="126"/>
      <c r="I409" s="126"/>
      <c r="J409" s="126"/>
      <c r="K409" s="126"/>
      <c r="L409" s="126"/>
      <c r="M409" s="126"/>
      <c r="N409" s="126"/>
      <c r="O409" s="126"/>
      <c r="P409" s="126"/>
      <c r="Q409" s="126"/>
      <c r="R409" s="126"/>
      <c r="S409" s="126"/>
      <c r="T409" s="126"/>
      <c r="U409" s="126"/>
      <c r="V409" s="126"/>
      <c r="W409" s="126"/>
      <c r="X409" s="126"/>
    </row>
    <row r="410" spans="2:24" ht="23.45" hidden="1" customHeight="1" x14ac:dyDescent="0.2">
      <c r="B410" s="124"/>
      <c r="C410" s="125"/>
      <c r="D410" s="126"/>
      <c r="E410" s="126"/>
      <c r="F410" s="126"/>
      <c r="G410" s="126"/>
      <c r="H410" s="126"/>
      <c r="I410" s="126"/>
      <c r="J410" s="126"/>
      <c r="K410" s="126"/>
      <c r="L410" s="126"/>
      <c r="M410" s="126"/>
      <c r="N410" s="126"/>
      <c r="O410" s="126"/>
      <c r="P410" s="126"/>
      <c r="Q410" s="126"/>
      <c r="R410" s="126"/>
      <c r="S410" s="126"/>
      <c r="T410" s="126"/>
      <c r="U410" s="126"/>
      <c r="V410" s="126"/>
      <c r="W410" s="126"/>
      <c r="X410" s="126"/>
    </row>
    <row r="411" spans="2:24" ht="23.45" hidden="1" customHeight="1" x14ac:dyDescent="0.2">
      <c r="B411" s="124"/>
      <c r="C411" s="125"/>
      <c r="D411" s="126"/>
      <c r="E411" s="126"/>
      <c r="F411" s="126"/>
      <c r="G411" s="126"/>
      <c r="H411" s="126"/>
      <c r="I411" s="126"/>
      <c r="J411" s="126"/>
      <c r="K411" s="126"/>
      <c r="L411" s="126"/>
      <c r="M411" s="126"/>
      <c r="N411" s="126"/>
      <c r="O411" s="126"/>
      <c r="P411" s="126"/>
      <c r="Q411" s="126"/>
      <c r="R411" s="126"/>
      <c r="S411" s="126"/>
      <c r="T411" s="126"/>
      <c r="U411" s="126"/>
      <c r="V411" s="126"/>
      <c r="W411" s="126"/>
      <c r="X411" s="126"/>
    </row>
    <row r="412" spans="2:24" ht="23.45" hidden="1" customHeight="1" x14ac:dyDescent="0.2">
      <c r="B412" s="124"/>
      <c r="C412" s="125"/>
      <c r="D412" s="126"/>
      <c r="E412" s="126"/>
      <c r="F412" s="126"/>
      <c r="G412" s="126"/>
      <c r="H412" s="126"/>
      <c r="I412" s="126"/>
      <c r="J412" s="126"/>
      <c r="K412" s="126"/>
      <c r="L412" s="126"/>
      <c r="M412" s="126"/>
      <c r="N412" s="126"/>
      <c r="O412" s="126"/>
      <c r="P412" s="126"/>
      <c r="Q412" s="126"/>
      <c r="R412" s="126"/>
      <c r="S412" s="126"/>
      <c r="T412" s="126"/>
      <c r="U412" s="126"/>
      <c r="V412" s="126"/>
      <c r="W412" s="126"/>
      <c r="X412" s="126"/>
    </row>
    <row r="413" spans="2:24" ht="23.45" hidden="1" customHeight="1" x14ac:dyDescent="0.2">
      <c r="B413" s="124"/>
      <c r="C413" s="125"/>
      <c r="D413" s="126"/>
      <c r="E413" s="126"/>
      <c r="F413" s="126"/>
      <c r="G413" s="126"/>
      <c r="H413" s="126"/>
      <c r="I413" s="126"/>
      <c r="J413" s="126"/>
      <c r="K413" s="126"/>
      <c r="L413" s="126"/>
      <c r="M413" s="126"/>
      <c r="N413" s="126"/>
      <c r="O413" s="126"/>
      <c r="P413" s="126"/>
      <c r="Q413" s="126"/>
      <c r="R413" s="126"/>
      <c r="S413" s="126"/>
      <c r="T413" s="126"/>
      <c r="U413" s="126"/>
      <c r="V413" s="126"/>
      <c r="W413" s="126"/>
      <c r="X413" s="126"/>
    </row>
    <row r="414" spans="2:24" ht="23.45" hidden="1" customHeight="1" x14ac:dyDescent="0.2">
      <c r="B414" s="124"/>
      <c r="C414" s="125"/>
      <c r="D414" s="126"/>
      <c r="E414" s="126"/>
      <c r="F414" s="126"/>
      <c r="G414" s="126"/>
      <c r="H414" s="126"/>
      <c r="I414" s="126"/>
      <c r="J414" s="126"/>
      <c r="K414" s="126"/>
      <c r="L414" s="126"/>
      <c r="M414" s="126"/>
      <c r="N414" s="126"/>
      <c r="O414" s="126"/>
      <c r="P414" s="126"/>
      <c r="Q414" s="126"/>
      <c r="R414" s="126"/>
      <c r="S414" s="126"/>
      <c r="T414" s="126"/>
      <c r="U414" s="126"/>
      <c r="V414" s="126"/>
      <c r="W414" s="126"/>
      <c r="X414" s="126"/>
    </row>
    <row r="415" spans="2:24" ht="23.45" hidden="1" customHeight="1" x14ac:dyDescent="0.2">
      <c r="B415" s="124"/>
      <c r="C415" s="125"/>
      <c r="D415" s="126"/>
      <c r="E415" s="126"/>
      <c r="F415" s="126"/>
      <c r="G415" s="126"/>
      <c r="H415" s="126"/>
      <c r="I415" s="126"/>
      <c r="J415" s="126"/>
      <c r="K415" s="126"/>
      <c r="L415" s="126"/>
      <c r="M415" s="126"/>
      <c r="N415" s="126"/>
      <c r="O415" s="126"/>
      <c r="P415" s="126"/>
      <c r="Q415" s="126"/>
      <c r="R415" s="126"/>
      <c r="S415" s="126"/>
      <c r="T415" s="126"/>
      <c r="U415" s="126"/>
      <c r="V415" s="126"/>
      <c r="W415" s="126"/>
      <c r="X415" s="126"/>
    </row>
    <row r="416" spans="2:24" ht="23.45" hidden="1" customHeight="1" x14ac:dyDescent="0.2">
      <c r="B416" s="124"/>
      <c r="C416" s="125"/>
      <c r="D416" s="126"/>
      <c r="E416" s="126"/>
      <c r="F416" s="126"/>
      <c r="G416" s="126"/>
      <c r="H416" s="126"/>
      <c r="I416" s="126"/>
      <c r="J416" s="126"/>
      <c r="K416" s="126"/>
      <c r="L416" s="126"/>
      <c r="M416" s="126"/>
      <c r="N416" s="126"/>
      <c r="O416" s="126"/>
      <c r="P416" s="126"/>
      <c r="Q416" s="126"/>
      <c r="R416" s="126"/>
      <c r="S416" s="126"/>
      <c r="T416" s="126"/>
      <c r="U416" s="126"/>
      <c r="V416" s="126"/>
      <c r="W416" s="126"/>
      <c r="X416" s="126"/>
    </row>
    <row r="417" spans="2:24" ht="23.45" hidden="1" customHeight="1" x14ac:dyDescent="0.2">
      <c r="B417" s="124"/>
      <c r="C417" s="125"/>
      <c r="D417" s="126"/>
      <c r="E417" s="126"/>
      <c r="F417" s="126"/>
      <c r="G417" s="126"/>
      <c r="H417" s="126"/>
      <c r="I417" s="126"/>
      <c r="J417" s="126"/>
      <c r="K417" s="126"/>
      <c r="L417" s="126"/>
      <c r="M417" s="126"/>
      <c r="N417" s="126"/>
      <c r="O417" s="126"/>
      <c r="P417" s="126"/>
      <c r="Q417" s="126"/>
      <c r="R417" s="126"/>
      <c r="S417" s="126"/>
      <c r="T417" s="126"/>
      <c r="U417" s="126"/>
      <c r="V417" s="126"/>
      <c r="W417" s="126"/>
      <c r="X417" s="126"/>
    </row>
    <row r="418" spans="2:24" ht="23.45" hidden="1" customHeight="1" x14ac:dyDescent="0.2">
      <c r="B418" s="124"/>
      <c r="C418" s="125"/>
      <c r="D418" s="126"/>
      <c r="E418" s="126"/>
      <c r="F418" s="126"/>
      <c r="G418" s="126"/>
      <c r="H418" s="126"/>
      <c r="I418" s="126"/>
      <c r="J418" s="126"/>
      <c r="K418" s="126"/>
      <c r="L418" s="126"/>
      <c r="M418" s="126"/>
      <c r="N418" s="126"/>
      <c r="O418" s="126"/>
      <c r="P418" s="126"/>
      <c r="Q418" s="126"/>
      <c r="R418" s="126"/>
      <c r="S418" s="126"/>
      <c r="T418" s="126"/>
      <c r="U418" s="126"/>
      <c r="V418" s="126"/>
      <c r="W418" s="126"/>
      <c r="X418" s="126"/>
    </row>
    <row r="419" spans="2:24" ht="23.45" hidden="1" customHeight="1" x14ac:dyDescent="0.2">
      <c r="B419" s="124"/>
      <c r="C419" s="125"/>
      <c r="D419" s="126"/>
      <c r="E419" s="126"/>
      <c r="F419" s="126"/>
      <c r="G419" s="126"/>
      <c r="H419" s="126"/>
      <c r="I419" s="126"/>
      <c r="J419" s="126"/>
      <c r="K419" s="126"/>
      <c r="L419" s="126"/>
      <c r="M419" s="126"/>
      <c r="N419" s="126"/>
      <c r="O419" s="126"/>
      <c r="P419" s="126"/>
      <c r="Q419" s="126"/>
      <c r="R419" s="126"/>
      <c r="S419" s="126"/>
      <c r="T419" s="126"/>
      <c r="U419" s="126"/>
      <c r="V419" s="126"/>
      <c r="W419" s="126"/>
      <c r="X419" s="126"/>
    </row>
    <row r="420" spans="2:24" ht="23.45" hidden="1" customHeight="1" x14ac:dyDescent="0.2">
      <c r="B420" s="124"/>
      <c r="C420" s="125"/>
      <c r="D420" s="126"/>
      <c r="E420" s="126"/>
      <c r="F420" s="126"/>
      <c r="G420" s="126"/>
      <c r="H420" s="126"/>
      <c r="I420" s="126"/>
      <c r="J420" s="126"/>
      <c r="K420" s="126"/>
      <c r="L420" s="126"/>
      <c r="M420" s="126"/>
      <c r="N420" s="126"/>
      <c r="O420" s="126"/>
      <c r="P420" s="126"/>
      <c r="Q420" s="126"/>
      <c r="R420" s="126"/>
      <c r="S420" s="126"/>
      <c r="T420" s="126"/>
      <c r="U420" s="126"/>
      <c r="V420" s="126"/>
      <c r="W420" s="126"/>
      <c r="X420" s="126"/>
    </row>
    <row r="421" spans="2:24" ht="23.45" hidden="1" customHeight="1" x14ac:dyDescent="0.2">
      <c r="B421" s="124"/>
      <c r="C421" s="125"/>
      <c r="D421" s="126"/>
      <c r="E421" s="126"/>
      <c r="F421" s="126"/>
      <c r="G421" s="126"/>
      <c r="H421" s="126"/>
      <c r="I421" s="126"/>
      <c r="J421" s="126"/>
      <c r="K421" s="126"/>
      <c r="L421" s="126"/>
      <c r="M421" s="126"/>
      <c r="N421" s="126"/>
      <c r="O421" s="126"/>
      <c r="P421" s="126"/>
      <c r="Q421" s="126"/>
      <c r="R421" s="126"/>
      <c r="S421" s="126"/>
      <c r="T421" s="126"/>
      <c r="U421" s="126"/>
      <c r="V421" s="126"/>
      <c r="W421" s="126"/>
      <c r="X421" s="126"/>
    </row>
    <row r="422" spans="2:24" ht="23.45" hidden="1" customHeight="1" x14ac:dyDescent="0.2">
      <c r="B422" s="124"/>
      <c r="C422" s="125"/>
      <c r="D422" s="126"/>
      <c r="E422" s="126"/>
      <c r="F422" s="126"/>
      <c r="G422" s="126"/>
      <c r="H422" s="126"/>
      <c r="I422" s="126"/>
      <c r="J422" s="126"/>
      <c r="K422" s="126"/>
      <c r="L422" s="126"/>
      <c r="M422" s="126"/>
      <c r="N422" s="126"/>
      <c r="O422" s="126"/>
      <c r="P422" s="126"/>
      <c r="Q422" s="126"/>
      <c r="R422" s="126"/>
      <c r="S422" s="126"/>
      <c r="T422" s="126"/>
      <c r="U422" s="126"/>
      <c r="V422" s="126"/>
      <c r="W422" s="126"/>
      <c r="X422" s="126"/>
    </row>
    <row r="423" spans="2:24" ht="23.45" hidden="1" customHeight="1" x14ac:dyDescent="0.2">
      <c r="B423" s="124"/>
      <c r="C423" s="125"/>
      <c r="D423" s="126"/>
      <c r="E423" s="126"/>
      <c r="F423" s="126"/>
      <c r="G423" s="126"/>
      <c r="H423" s="126"/>
      <c r="I423" s="126"/>
      <c r="J423" s="126"/>
      <c r="K423" s="126"/>
      <c r="L423" s="126"/>
      <c r="M423" s="126"/>
      <c r="N423" s="126"/>
      <c r="O423" s="126"/>
      <c r="P423" s="126"/>
      <c r="Q423" s="126"/>
      <c r="R423" s="126"/>
      <c r="S423" s="126"/>
      <c r="T423" s="126"/>
      <c r="U423" s="126"/>
      <c r="V423" s="126"/>
      <c r="W423" s="126"/>
      <c r="X423" s="126"/>
    </row>
    <row r="424" spans="2:24" ht="23.45" hidden="1" customHeight="1" x14ac:dyDescent="0.2">
      <c r="B424" s="124"/>
      <c r="C424" s="125"/>
      <c r="D424" s="126"/>
      <c r="E424" s="126"/>
      <c r="F424" s="126"/>
      <c r="G424" s="126"/>
      <c r="H424" s="126"/>
      <c r="I424" s="126"/>
      <c r="J424" s="126"/>
      <c r="K424" s="126"/>
      <c r="L424" s="126"/>
      <c r="M424" s="126"/>
      <c r="N424" s="126"/>
      <c r="O424" s="126"/>
      <c r="P424" s="126"/>
      <c r="Q424" s="126"/>
      <c r="R424" s="126"/>
      <c r="S424" s="126"/>
      <c r="T424" s="126"/>
      <c r="U424" s="126"/>
      <c r="V424" s="126"/>
      <c r="W424" s="126"/>
      <c r="X424" s="126"/>
    </row>
    <row r="425" spans="2:24" ht="23.45" hidden="1" customHeight="1" x14ac:dyDescent="0.2">
      <c r="B425" s="124"/>
      <c r="C425" s="125"/>
      <c r="D425" s="126"/>
      <c r="E425" s="126"/>
      <c r="F425" s="126"/>
      <c r="G425" s="126"/>
      <c r="H425" s="126"/>
      <c r="I425" s="126"/>
      <c r="J425" s="126"/>
      <c r="K425" s="126"/>
      <c r="L425" s="126"/>
      <c r="M425" s="126"/>
      <c r="N425" s="126"/>
      <c r="O425" s="126"/>
      <c r="P425" s="126"/>
      <c r="Q425" s="126"/>
      <c r="R425" s="126"/>
      <c r="S425" s="126"/>
      <c r="T425" s="126"/>
      <c r="U425" s="126"/>
      <c r="V425" s="126"/>
      <c r="W425" s="126"/>
      <c r="X425" s="126"/>
    </row>
    <row r="426" spans="2:24" ht="23.45" hidden="1" customHeight="1" x14ac:dyDescent="0.2">
      <c r="B426" s="124"/>
      <c r="C426" s="125"/>
      <c r="D426" s="126"/>
      <c r="E426" s="126"/>
      <c r="F426" s="126"/>
      <c r="G426" s="126"/>
      <c r="H426" s="126"/>
      <c r="I426" s="126"/>
      <c r="J426" s="126"/>
      <c r="K426" s="126"/>
      <c r="L426" s="126"/>
      <c r="M426" s="126"/>
      <c r="N426" s="126"/>
      <c r="O426" s="126"/>
      <c r="P426" s="126"/>
      <c r="Q426" s="126"/>
      <c r="R426" s="126"/>
      <c r="S426" s="126"/>
      <c r="T426" s="126"/>
      <c r="U426" s="126"/>
      <c r="V426" s="126"/>
      <c r="W426" s="126"/>
      <c r="X426" s="126"/>
    </row>
    <row r="427" spans="2:24" ht="23.45" hidden="1" customHeight="1" x14ac:dyDescent="0.2">
      <c r="B427" s="124"/>
      <c r="C427" s="125"/>
      <c r="D427" s="126"/>
      <c r="E427" s="126"/>
      <c r="F427" s="126"/>
      <c r="G427" s="126"/>
      <c r="H427" s="126"/>
      <c r="I427" s="126"/>
      <c r="J427" s="126"/>
      <c r="K427" s="126"/>
      <c r="L427" s="126"/>
      <c r="M427" s="126"/>
      <c r="N427" s="126"/>
      <c r="O427" s="126"/>
      <c r="P427" s="126"/>
      <c r="Q427" s="126"/>
      <c r="R427" s="126"/>
      <c r="S427" s="126"/>
      <c r="T427" s="126"/>
      <c r="U427" s="126"/>
      <c r="V427" s="126"/>
      <c r="W427" s="126"/>
      <c r="X427" s="126"/>
    </row>
    <row r="428" spans="2:24" ht="23.45" hidden="1" customHeight="1" x14ac:dyDescent="0.2">
      <c r="B428" s="124"/>
      <c r="C428" s="125"/>
      <c r="D428" s="126"/>
      <c r="E428" s="126"/>
      <c r="F428" s="126"/>
      <c r="G428" s="126"/>
      <c r="H428" s="126"/>
      <c r="I428" s="126"/>
      <c r="J428" s="126"/>
      <c r="K428" s="126"/>
      <c r="L428" s="126"/>
      <c r="M428" s="126"/>
      <c r="N428" s="126"/>
      <c r="O428" s="126"/>
      <c r="P428" s="126"/>
      <c r="Q428" s="126"/>
      <c r="R428" s="126"/>
      <c r="S428" s="126"/>
      <c r="T428" s="126"/>
      <c r="U428" s="126"/>
      <c r="V428" s="126"/>
      <c r="W428" s="126"/>
      <c r="X428" s="126"/>
    </row>
    <row r="429" spans="2:24" ht="23.45" hidden="1" customHeight="1" x14ac:dyDescent="0.2">
      <c r="B429" s="124"/>
      <c r="C429" s="125"/>
      <c r="D429" s="126"/>
      <c r="E429" s="126"/>
      <c r="F429" s="126"/>
      <c r="G429" s="126"/>
      <c r="H429" s="126"/>
      <c r="I429" s="126"/>
      <c r="J429" s="126"/>
      <c r="K429" s="126"/>
      <c r="L429" s="126"/>
      <c r="M429" s="126"/>
      <c r="N429" s="126"/>
      <c r="O429" s="126"/>
      <c r="P429" s="126"/>
      <c r="Q429" s="126"/>
      <c r="R429" s="126"/>
      <c r="S429" s="126"/>
      <c r="T429" s="126"/>
      <c r="U429" s="126"/>
      <c r="V429" s="126"/>
      <c r="W429" s="126"/>
      <c r="X429" s="126"/>
    </row>
    <row r="430" spans="2:24" ht="23.45" hidden="1" customHeight="1" x14ac:dyDescent="0.2">
      <c r="B430" s="124"/>
      <c r="C430" s="125"/>
      <c r="D430" s="126"/>
      <c r="E430" s="126"/>
      <c r="F430" s="126"/>
      <c r="G430" s="126"/>
      <c r="H430" s="126"/>
      <c r="I430" s="126"/>
      <c r="J430" s="126"/>
      <c r="K430" s="126"/>
      <c r="L430" s="126"/>
      <c r="M430" s="126"/>
      <c r="N430" s="126"/>
      <c r="O430" s="126"/>
      <c r="P430" s="126"/>
      <c r="Q430" s="126"/>
      <c r="R430" s="126"/>
      <c r="S430" s="126"/>
      <c r="T430" s="126"/>
      <c r="U430" s="126"/>
      <c r="V430" s="126"/>
      <c r="W430" s="126"/>
      <c r="X430" s="126"/>
    </row>
    <row r="431" spans="2:24" ht="23.45" hidden="1" customHeight="1" x14ac:dyDescent="0.2">
      <c r="B431" s="124"/>
      <c r="C431" s="125"/>
      <c r="D431" s="126"/>
      <c r="E431" s="126"/>
      <c r="F431" s="126"/>
      <c r="G431" s="126"/>
      <c r="H431" s="126"/>
      <c r="I431" s="126"/>
      <c r="J431" s="126"/>
      <c r="K431" s="126"/>
      <c r="L431" s="126"/>
      <c r="M431" s="126"/>
      <c r="N431" s="126"/>
      <c r="O431" s="126"/>
      <c r="P431" s="126"/>
      <c r="Q431" s="126"/>
      <c r="R431" s="126"/>
      <c r="S431" s="126"/>
      <c r="T431" s="126"/>
      <c r="U431" s="126"/>
      <c r="V431" s="126"/>
      <c r="W431" s="126"/>
      <c r="X431" s="126"/>
    </row>
    <row r="432" spans="2:24" ht="23.45" hidden="1" customHeight="1" x14ac:dyDescent="0.2">
      <c r="B432" s="124"/>
      <c r="C432" s="125"/>
      <c r="D432" s="126"/>
      <c r="E432" s="126"/>
      <c r="F432" s="126"/>
      <c r="G432" s="126"/>
      <c r="H432" s="126"/>
      <c r="I432" s="126"/>
      <c r="J432" s="126"/>
      <c r="K432" s="126"/>
      <c r="L432" s="126"/>
      <c r="M432" s="126"/>
      <c r="N432" s="126"/>
      <c r="O432" s="126"/>
      <c r="P432" s="126"/>
      <c r="Q432" s="126"/>
      <c r="R432" s="126"/>
      <c r="S432" s="126"/>
      <c r="T432" s="126"/>
      <c r="U432" s="126"/>
      <c r="V432" s="126"/>
      <c r="W432" s="126"/>
      <c r="X432" s="126"/>
    </row>
    <row r="433" spans="2:24" ht="23.45" hidden="1" customHeight="1" x14ac:dyDescent="0.2">
      <c r="B433" s="124"/>
      <c r="C433" s="125"/>
      <c r="D433" s="126"/>
      <c r="E433" s="126"/>
      <c r="F433" s="126"/>
      <c r="G433" s="126"/>
      <c r="H433" s="126"/>
      <c r="I433" s="126"/>
      <c r="J433" s="126"/>
      <c r="K433" s="126"/>
      <c r="L433" s="126"/>
      <c r="M433" s="126"/>
      <c r="N433" s="126"/>
      <c r="O433" s="126"/>
      <c r="P433" s="126"/>
      <c r="Q433" s="126"/>
      <c r="R433" s="126"/>
      <c r="S433" s="126"/>
      <c r="T433" s="126"/>
      <c r="U433" s="126"/>
      <c r="V433" s="126"/>
      <c r="W433" s="126"/>
      <c r="X433" s="126"/>
    </row>
    <row r="434" spans="2:24" ht="23.45" hidden="1" customHeight="1" x14ac:dyDescent="0.2">
      <c r="B434" s="124"/>
      <c r="C434" s="125"/>
      <c r="D434" s="126"/>
      <c r="E434" s="126"/>
      <c r="F434" s="126"/>
      <c r="G434" s="126"/>
      <c r="H434" s="126"/>
      <c r="I434" s="126"/>
      <c r="J434" s="126"/>
      <c r="K434" s="126"/>
      <c r="L434" s="126"/>
      <c r="M434" s="126"/>
      <c r="N434" s="126"/>
      <c r="O434" s="126"/>
      <c r="P434" s="126"/>
      <c r="Q434" s="126"/>
      <c r="R434" s="126"/>
      <c r="S434" s="126"/>
      <c r="T434" s="126"/>
      <c r="U434" s="126"/>
      <c r="V434" s="126"/>
      <c r="W434" s="126"/>
      <c r="X434" s="126"/>
    </row>
    <row r="435" spans="2:24" ht="23.45" hidden="1" customHeight="1" x14ac:dyDescent="0.2">
      <c r="B435" s="124"/>
      <c r="C435" s="125"/>
      <c r="D435" s="126"/>
      <c r="E435" s="126"/>
      <c r="F435" s="126"/>
      <c r="G435" s="126"/>
      <c r="H435" s="126"/>
      <c r="I435" s="126"/>
      <c r="J435" s="126"/>
      <c r="K435" s="126"/>
      <c r="L435" s="126"/>
      <c r="M435" s="126"/>
      <c r="N435" s="126"/>
      <c r="O435" s="126"/>
      <c r="P435" s="126"/>
      <c r="Q435" s="126"/>
      <c r="R435" s="126"/>
      <c r="S435" s="126"/>
      <c r="T435" s="126"/>
      <c r="U435" s="126"/>
      <c r="V435" s="126"/>
      <c r="W435" s="126"/>
      <c r="X435" s="126"/>
    </row>
    <row r="436" spans="2:24" ht="23.45" hidden="1" customHeight="1" x14ac:dyDescent="0.2">
      <c r="B436" s="124"/>
      <c r="C436" s="125"/>
      <c r="D436" s="126"/>
      <c r="E436" s="126"/>
      <c r="F436" s="126"/>
      <c r="G436" s="126"/>
      <c r="H436" s="126"/>
      <c r="I436" s="126"/>
      <c r="J436" s="126"/>
      <c r="K436" s="126"/>
      <c r="L436" s="126"/>
      <c r="M436" s="126"/>
      <c r="N436" s="126"/>
      <c r="O436" s="126"/>
      <c r="P436" s="126"/>
      <c r="Q436" s="126"/>
      <c r="R436" s="126"/>
      <c r="S436" s="126"/>
      <c r="T436" s="126"/>
      <c r="U436" s="126"/>
      <c r="V436" s="126"/>
      <c r="W436" s="126"/>
      <c r="X436" s="126"/>
    </row>
    <row r="437" spans="2:24" ht="23.45" hidden="1" customHeight="1" x14ac:dyDescent="0.2">
      <c r="B437" s="124"/>
      <c r="C437" s="125"/>
      <c r="D437" s="126"/>
      <c r="E437" s="126"/>
      <c r="F437" s="126"/>
      <c r="G437" s="126"/>
      <c r="H437" s="126"/>
      <c r="I437" s="126"/>
      <c r="J437" s="126"/>
      <c r="K437" s="126"/>
      <c r="L437" s="126"/>
      <c r="M437" s="126"/>
      <c r="N437" s="126"/>
      <c r="O437" s="126"/>
      <c r="P437" s="126"/>
      <c r="Q437" s="126"/>
      <c r="R437" s="126"/>
      <c r="S437" s="126"/>
      <c r="T437" s="126"/>
      <c r="U437" s="126"/>
      <c r="V437" s="126"/>
      <c r="W437" s="126"/>
      <c r="X437" s="126"/>
    </row>
    <row r="438" spans="2:24" ht="23.45" hidden="1" customHeight="1" x14ac:dyDescent="0.2">
      <c r="B438" s="124"/>
      <c r="C438" s="125"/>
      <c r="D438" s="126"/>
      <c r="E438" s="126"/>
      <c r="F438" s="126"/>
      <c r="G438" s="126"/>
      <c r="H438" s="126"/>
      <c r="I438" s="126"/>
      <c r="J438" s="126"/>
      <c r="K438" s="126"/>
      <c r="L438" s="126"/>
      <c r="M438" s="126"/>
      <c r="N438" s="126"/>
      <c r="O438" s="126"/>
      <c r="P438" s="126"/>
      <c r="Q438" s="126"/>
      <c r="R438" s="126"/>
      <c r="S438" s="126"/>
      <c r="T438" s="126"/>
      <c r="U438" s="126"/>
      <c r="V438" s="126"/>
      <c r="W438" s="126"/>
      <c r="X438" s="126"/>
    </row>
    <row r="439" spans="2:24" ht="23.45" hidden="1" customHeight="1" x14ac:dyDescent="0.2">
      <c r="B439" s="124"/>
      <c r="C439" s="125"/>
      <c r="D439" s="126"/>
      <c r="E439" s="126"/>
      <c r="F439" s="126"/>
      <c r="G439" s="126"/>
      <c r="H439" s="126"/>
      <c r="I439" s="126"/>
      <c r="J439" s="126"/>
      <c r="K439" s="126"/>
      <c r="L439" s="126"/>
      <c r="M439" s="126"/>
      <c r="N439" s="126"/>
      <c r="O439" s="126"/>
      <c r="P439" s="126"/>
      <c r="Q439" s="126"/>
      <c r="R439" s="126"/>
      <c r="S439" s="126"/>
      <c r="T439" s="126"/>
      <c r="U439" s="126"/>
      <c r="V439" s="126"/>
      <c r="W439" s="126"/>
      <c r="X439" s="126"/>
    </row>
    <row r="440" spans="2:24" ht="23.45" hidden="1" customHeight="1" x14ac:dyDescent="0.2">
      <c r="B440" s="124"/>
      <c r="C440" s="125"/>
      <c r="D440" s="126"/>
      <c r="E440" s="126"/>
      <c r="F440" s="126"/>
      <c r="G440" s="126"/>
      <c r="H440" s="126"/>
      <c r="I440" s="126"/>
      <c r="J440" s="126"/>
      <c r="K440" s="126"/>
      <c r="L440" s="126"/>
      <c r="M440" s="126"/>
      <c r="N440" s="126"/>
      <c r="O440" s="126"/>
      <c r="P440" s="126"/>
      <c r="Q440" s="126"/>
      <c r="R440" s="126"/>
      <c r="S440" s="126"/>
      <c r="T440" s="126"/>
      <c r="U440" s="126"/>
      <c r="V440" s="126"/>
      <c r="W440" s="126"/>
      <c r="X440" s="126"/>
    </row>
    <row r="441" spans="2:24" ht="23.45" hidden="1" customHeight="1" x14ac:dyDescent="0.2">
      <c r="B441" s="124"/>
      <c r="C441" s="125"/>
      <c r="D441" s="126"/>
      <c r="E441" s="126"/>
      <c r="F441" s="126"/>
      <c r="G441" s="126"/>
      <c r="H441" s="126"/>
      <c r="I441" s="126"/>
      <c r="J441" s="126"/>
      <c r="K441" s="126"/>
      <c r="L441" s="126"/>
      <c r="M441" s="126"/>
      <c r="N441" s="126"/>
      <c r="O441" s="126"/>
      <c r="P441" s="126"/>
      <c r="Q441" s="126"/>
      <c r="R441" s="126"/>
      <c r="S441" s="126"/>
      <c r="T441" s="126"/>
      <c r="U441" s="126"/>
      <c r="V441" s="126"/>
      <c r="W441" s="126"/>
      <c r="X441" s="126"/>
    </row>
    <row r="442" spans="2:24" ht="23.45" hidden="1" customHeight="1" x14ac:dyDescent="0.2">
      <c r="B442" s="124"/>
      <c r="C442" s="125"/>
      <c r="D442" s="126"/>
      <c r="E442" s="126"/>
      <c r="F442" s="126"/>
      <c r="G442" s="126"/>
      <c r="H442" s="126"/>
      <c r="I442" s="126"/>
      <c r="J442" s="126"/>
      <c r="K442" s="126"/>
      <c r="L442" s="126"/>
      <c r="M442" s="126"/>
      <c r="N442" s="126"/>
      <c r="O442" s="126"/>
      <c r="P442" s="126"/>
      <c r="Q442" s="126"/>
      <c r="R442" s="126"/>
      <c r="S442" s="126"/>
      <c r="T442" s="126"/>
      <c r="U442" s="126"/>
      <c r="V442" s="126"/>
      <c r="W442" s="126"/>
      <c r="X442" s="126"/>
    </row>
    <row r="443" spans="2:24" ht="23.45" hidden="1" customHeight="1" x14ac:dyDescent="0.2">
      <c r="B443" s="124"/>
      <c r="C443" s="125"/>
      <c r="D443" s="126"/>
      <c r="E443" s="126"/>
      <c r="F443" s="126"/>
      <c r="G443" s="126"/>
      <c r="H443" s="126"/>
      <c r="I443" s="126"/>
      <c r="J443" s="126"/>
      <c r="K443" s="126"/>
      <c r="L443" s="126"/>
      <c r="M443" s="126"/>
      <c r="N443" s="126"/>
      <c r="O443" s="126"/>
      <c r="P443" s="126"/>
      <c r="Q443" s="126"/>
      <c r="R443" s="126"/>
      <c r="S443" s="126"/>
      <c r="T443" s="126"/>
      <c r="U443" s="126"/>
      <c r="V443" s="126"/>
      <c r="W443" s="126"/>
      <c r="X443" s="126"/>
    </row>
    <row r="444" spans="2:24" ht="23.45" hidden="1" customHeight="1" x14ac:dyDescent="0.2">
      <c r="B444" s="124"/>
      <c r="C444" s="125"/>
      <c r="D444" s="126"/>
      <c r="E444" s="126"/>
      <c r="F444" s="126"/>
      <c r="G444" s="126"/>
      <c r="H444" s="126"/>
      <c r="I444" s="126"/>
      <c r="J444" s="126"/>
      <c r="K444" s="126"/>
      <c r="L444" s="126"/>
      <c r="M444" s="126"/>
      <c r="N444" s="126"/>
      <c r="O444" s="126"/>
      <c r="P444" s="126"/>
      <c r="Q444" s="126"/>
      <c r="R444" s="126"/>
      <c r="S444" s="126"/>
      <c r="T444" s="126"/>
      <c r="U444" s="126"/>
      <c r="V444" s="126"/>
      <c r="W444" s="126"/>
      <c r="X444" s="126"/>
    </row>
    <row r="445" spans="2:24" ht="23.45" hidden="1" customHeight="1" x14ac:dyDescent="0.2">
      <c r="B445" s="124"/>
      <c r="C445" s="125"/>
      <c r="D445" s="126"/>
      <c r="E445" s="126"/>
      <c r="F445" s="126"/>
      <c r="G445" s="126"/>
      <c r="H445" s="126"/>
      <c r="I445" s="126"/>
      <c r="J445" s="126"/>
      <c r="K445" s="126"/>
      <c r="L445" s="126"/>
      <c r="M445" s="126"/>
      <c r="N445" s="126"/>
      <c r="O445" s="126"/>
      <c r="P445" s="126"/>
      <c r="Q445" s="126"/>
      <c r="R445" s="126"/>
      <c r="S445" s="126"/>
      <c r="T445" s="126"/>
      <c r="U445" s="126"/>
      <c r="V445" s="126"/>
      <c r="W445" s="126"/>
      <c r="X445" s="126"/>
    </row>
    <row r="446" spans="2:24" ht="23.45" hidden="1" customHeight="1" x14ac:dyDescent="0.2">
      <c r="B446" s="124"/>
      <c r="C446" s="125"/>
      <c r="D446" s="126"/>
      <c r="E446" s="126"/>
      <c r="F446" s="126"/>
      <c r="G446" s="126"/>
      <c r="H446" s="126"/>
      <c r="I446" s="126"/>
      <c r="J446" s="126"/>
      <c r="K446" s="126"/>
      <c r="L446" s="126"/>
      <c r="M446" s="126"/>
      <c r="N446" s="126"/>
      <c r="O446" s="126"/>
      <c r="P446" s="126"/>
      <c r="Q446" s="126"/>
      <c r="R446" s="126"/>
      <c r="S446" s="126"/>
      <c r="T446" s="126"/>
      <c r="U446" s="126"/>
      <c r="V446" s="126"/>
      <c r="W446" s="126"/>
      <c r="X446" s="126"/>
    </row>
    <row r="447" spans="2:24" ht="23.45" hidden="1" customHeight="1" x14ac:dyDescent="0.2">
      <c r="B447" s="124"/>
      <c r="C447" s="125"/>
      <c r="D447" s="126"/>
      <c r="E447" s="126"/>
      <c r="F447" s="126"/>
      <c r="G447" s="126"/>
      <c r="H447" s="126"/>
      <c r="I447" s="126"/>
      <c r="J447" s="126"/>
      <c r="K447" s="126"/>
      <c r="L447" s="126"/>
      <c r="M447" s="126"/>
      <c r="N447" s="126"/>
      <c r="O447" s="126"/>
      <c r="P447" s="126"/>
      <c r="Q447" s="126"/>
      <c r="R447" s="126"/>
      <c r="S447" s="126"/>
      <c r="T447" s="126"/>
      <c r="U447" s="126"/>
      <c r="V447" s="126"/>
      <c r="W447" s="126"/>
      <c r="X447" s="126"/>
    </row>
    <row r="448" spans="2:24" ht="23.45" hidden="1" customHeight="1" x14ac:dyDescent="0.2">
      <c r="B448" s="124"/>
      <c r="C448" s="125"/>
      <c r="D448" s="126"/>
      <c r="E448" s="126"/>
      <c r="F448" s="126"/>
      <c r="G448" s="126"/>
      <c r="H448" s="126"/>
      <c r="I448" s="126"/>
      <c r="J448" s="126"/>
      <c r="K448" s="126"/>
      <c r="L448" s="126"/>
      <c r="M448" s="126"/>
      <c r="N448" s="126"/>
      <c r="O448" s="126"/>
      <c r="P448" s="126"/>
      <c r="Q448" s="126"/>
      <c r="R448" s="126"/>
      <c r="S448" s="126"/>
      <c r="T448" s="126"/>
      <c r="U448" s="126"/>
      <c r="V448" s="126"/>
      <c r="W448" s="126"/>
      <c r="X448" s="126"/>
    </row>
    <row r="449" spans="2:24" ht="23.45" hidden="1" customHeight="1" x14ac:dyDescent="0.2">
      <c r="B449" s="124"/>
      <c r="C449" s="125"/>
      <c r="D449" s="126"/>
      <c r="E449" s="126"/>
      <c r="F449" s="126"/>
      <c r="G449" s="126"/>
      <c r="H449" s="126"/>
      <c r="I449" s="126"/>
      <c r="J449" s="126"/>
      <c r="K449" s="126"/>
      <c r="L449" s="126"/>
      <c r="M449" s="126"/>
      <c r="N449" s="126"/>
      <c r="O449" s="126"/>
      <c r="P449" s="126"/>
      <c r="Q449" s="126"/>
      <c r="R449" s="126"/>
      <c r="S449" s="126"/>
      <c r="T449" s="126"/>
      <c r="U449" s="126"/>
      <c r="V449" s="126"/>
      <c r="W449" s="126"/>
      <c r="X449" s="126"/>
    </row>
    <row r="450" spans="2:24" ht="23.45" hidden="1" customHeight="1" x14ac:dyDescent="0.2">
      <c r="B450" s="124"/>
      <c r="C450" s="125"/>
      <c r="D450" s="126"/>
      <c r="E450" s="126"/>
      <c r="F450" s="126"/>
      <c r="G450" s="126"/>
      <c r="H450" s="126"/>
      <c r="I450" s="126"/>
      <c r="J450" s="126"/>
      <c r="K450" s="126"/>
      <c r="L450" s="126"/>
      <c r="M450" s="126"/>
      <c r="N450" s="126"/>
      <c r="O450" s="126"/>
      <c r="P450" s="126"/>
      <c r="Q450" s="126"/>
      <c r="R450" s="126"/>
      <c r="S450" s="126"/>
      <c r="T450" s="126"/>
      <c r="U450" s="126"/>
      <c r="V450" s="126"/>
      <c r="W450" s="126"/>
      <c r="X450" s="126"/>
    </row>
    <row r="451" spans="2:24" ht="23.45" hidden="1" customHeight="1" x14ac:dyDescent="0.2">
      <c r="B451" s="124"/>
      <c r="C451" s="125"/>
      <c r="D451" s="126"/>
      <c r="E451" s="126"/>
      <c r="F451" s="126"/>
      <c r="G451" s="126"/>
      <c r="H451" s="126"/>
      <c r="I451" s="126"/>
      <c r="J451" s="126"/>
      <c r="K451" s="126"/>
      <c r="L451" s="126"/>
      <c r="M451" s="126"/>
      <c r="N451" s="126"/>
      <c r="O451" s="126"/>
      <c r="P451" s="126"/>
      <c r="Q451" s="126"/>
      <c r="R451" s="126"/>
      <c r="S451" s="126"/>
      <c r="T451" s="126"/>
      <c r="U451" s="126"/>
      <c r="V451" s="126"/>
      <c r="W451" s="126"/>
      <c r="X451" s="126"/>
    </row>
    <row r="452" spans="2:24" ht="23.45" hidden="1" customHeight="1" x14ac:dyDescent="0.2">
      <c r="B452" s="124"/>
      <c r="C452" s="125"/>
      <c r="D452" s="126"/>
      <c r="E452" s="126"/>
      <c r="F452" s="126"/>
      <c r="G452" s="126"/>
      <c r="H452" s="126"/>
      <c r="I452" s="126"/>
      <c r="J452" s="126"/>
      <c r="K452" s="126"/>
      <c r="L452" s="126"/>
      <c r="M452" s="126"/>
      <c r="N452" s="126"/>
      <c r="O452" s="126"/>
      <c r="P452" s="126"/>
      <c r="Q452" s="126"/>
      <c r="R452" s="126"/>
      <c r="S452" s="126"/>
      <c r="T452" s="126"/>
      <c r="U452" s="126"/>
      <c r="V452" s="126"/>
      <c r="W452" s="126"/>
      <c r="X452" s="126"/>
    </row>
    <row r="453" spans="2:24" ht="23.45" hidden="1" customHeight="1" x14ac:dyDescent="0.2">
      <c r="B453" s="124"/>
      <c r="C453" s="125"/>
      <c r="D453" s="126"/>
      <c r="E453" s="126"/>
      <c r="F453" s="126"/>
      <c r="G453" s="126"/>
      <c r="H453" s="126"/>
      <c r="I453" s="126"/>
      <c r="J453" s="126"/>
      <c r="K453" s="126"/>
      <c r="L453" s="126"/>
      <c r="M453" s="126"/>
      <c r="N453" s="126"/>
      <c r="O453" s="126"/>
      <c r="P453" s="126"/>
      <c r="Q453" s="126"/>
      <c r="R453" s="126"/>
      <c r="S453" s="126"/>
      <c r="T453" s="126"/>
      <c r="U453" s="126"/>
      <c r="V453" s="126"/>
      <c r="W453" s="126"/>
      <c r="X453" s="126"/>
    </row>
    <row r="454" spans="2:24" ht="23.45" hidden="1" customHeight="1" x14ac:dyDescent="0.2">
      <c r="B454" s="124"/>
      <c r="C454" s="125"/>
      <c r="D454" s="126"/>
      <c r="E454" s="126"/>
      <c r="F454" s="126"/>
      <c r="G454" s="126"/>
      <c r="H454" s="126"/>
      <c r="I454" s="126"/>
      <c r="J454" s="126"/>
      <c r="K454" s="126"/>
      <c r="L454" s="126"/>
      <c r="M454" s="126"/>
      <c r="N454" s="126"/>
      <c r="O454" s="126"/>
      <c r="P454" s="126"/>
      <c r="Q454" s="126"/>
      <c r="R454" s="126"/>
      <c r="S454" s="126"/>
      <c r="T454" s="126"/>
      <c r="U454" s="126"/>
      <c r="V454" s="126"/>
      <c r="W454" s="126"/>
      <c r="X454" s="126"/>
    </row>
    <row r="455" spans="2:24" ht="23.45" hidden="1" customHeight="1" x14ac:dyDescent="0.2">
      <c r="B455" s="124"/>
      <c r="C455" s="125"/>
      <c r="D455" s="126"/>
      <c r="E455" s="126"/>
      <c r="F455" s="126"/>
      <c r="G455" s="126"/>
      <c r="H455" s="126"/>
      <c r="I455" s="126"/>
      <c r="J455" s="126"/>
      <c r="K455" s="126"/>
      <c r="L455" s="126"/>
      <c r="M455" s="126"/>
      <c r="N455" s="126"/>
      <c r="O455" s="126"/>
      <c r="P455" s="126"/>
      <c r="Q455" s="126"/>
      <c r="R455" s="126"/>
      <c r="S455" s="126"/>
      <c r="T455" s="126"/>
      <c r="U455" s="126"/>
      <c r="V455" s="126"/>
      <c r="W455" s="126"/>
      <c r="X455" s="126"/>
    </row>
    <row r="456" spans="2:24" ht="23.45" hidden="1" customHeight="1" x14ac:dyDescent="0.2">
      <c r="B456" s="124"/>
      <c r="C456" s="125"/>
      <c r="D456" s="126"/>
      <c r="E456" s="126"/>
      <c r="F456" s="126"/>
      <c r="G456" s="126"/>
      <c r="H456" s="126"/>
      <c r="I456" s="126"/>
      <c r="J456" s="126"/>
      <c r="K456" s="126"/>
      <c r="L456" s="126"/>
      <c r="M456" s="126"/>
      <c r="N456" s="126"/>
      <c r="O456" s="126"/>
      <c r="P456" s="126"/>
      <c r="Q456" s="126"/>
      <c r="R456" s="126"/>
      <c r="S456" s="126"/>
      <c r="T456" s="126"/>
      <c r="U456" s="126"/>
      <c r="V456" s="126"/>
      <c r="W456" s="126"/>
      <c r="X456" s="126"/>
    </row>
    <row r="457" spans="2:24" ht="23.45" hidden="1" customHeight="1" x14ac:dyDescent="0.2">
      <c r="B457" s="124"/>
      <c r="C457" s="125"/>
      <c r="D457" s="126"/>
      <c r="E457" s="126"/>
      <c r="F457" s="126"/>
      <c r="G457" s="126"/>
      <c r="H457" s="126"/>
      <c r="I457" s="126"/>
      <c r="J457" s="126"/>
      <c r="K457" s="126"/>
      <c r="L457" s="126"/>
      <c r="M457" s="126"/>
      <c r="N457" s="126"/>
      <c r="O457" s="126"/>
      <c r="P457" s="126"/>
      <c r="Q457" s="126"/>
      <c r="R457" s="126"/>
      <c r="S457" s="126"/>
      <c r="T457" s="126"/>
      <c r="U457" s="126"/>
      <c r="V457" s="126"/>
      <c r="W457" s="126"/>
      <c r="X457" s="126"/>
    </row>
    <row r="458" spans="2:24" ht="23.45" hidden="1" customHeight="1" x14ac:dyDescent="0.2">
      <c r="B458" s="124"/>
      <c r="C458" s="125"/>
      <c r="D458" s="126"/>
      <c r="E458" s="126"/>
      <c r="F458" s="126"/>
      <c r="G458" s="126"/>
      <c r="H458" s="126"/>
      <c r="I458" s="126"/>
      <c r="J458" s="126"/>
      <c r="K458" s="126"/>
      <c r="L458" s="126"/>
      <c r="M458" s="126"/>
      <c r="N458" s="126"/>
      <c r="O458" s="126"/>
      <c r="P458" s="126"/>
      <c r="Q458" s="126"/>
      <c r="R458" s="126"/>
      <c r="S458" s="126"/>
      <c r="T458" s="126"/>
      <c r="U458" s="126"/>
      <c r="V458" s="126"/>
      <c r="W458" s="126"/>
      <c r="X458" s="126"/>
    </row>
    <row r="459" spans="2:24" ht="23.45" hidden="1" customHeight="1" x14ac:dyDescent="0.2">
      <c r="B459" s="124"/>
      <c r="C459" s="125"/>
      <c r="D459" s="126"/>
      <c r="E459" s="126"/>
      <c r="F459" s="126"/>
      <c r="G459" s="126"/>
      <c r="H459" s="126"/>
      <c r="I459" s="126"/>
      <c r="J459" s="126"/>
      <c r="K459" s="126"/>
      <c r="L459" s="126"/>
      <c r="M459" s="126"/>
      <c r="N459" s="126"/>
      <c r="O459" s="126"/>
      <c r="P459" s="126"/>
      <c r="Q459" s="126"/>
      <c r="R459" s="126"/>
      <c r="S459" s="126"/>
      <c r="T459" s="126"/>
      <c r="U459" s="126"/>
      <c r="V459" s="126"/>
      <c r="W459" s="126"/>
      <c r="X459" s="126"/>
    </row>
    <row r="460" spans="2:24" ht="23.45" hidden="1" customHeight="1" x14ac:dyDescent="0.2">
      <c r="B460" s="124"/>
      <c r="C460" s="125"/>
      <c r="D460" s="126"/>
      <c r="E460" s="126"/>
      <c r="F460" s="126"/>
      <c r="G460" s="126"/>
      <c r="H460" s="126"/>
      <c r="I460" s="126"/>
      <c r="J460" s="126"/>
      <c r="K460" s="126"/>
      <c r="L460" s="126"/>
      <c r="M460" s="126"/>
      <c r="N460" s="126"/>
      <c r="O460" s="126"/>
      <c r="P460" s="126"/>
      <c r="Q460" s="126"/>
      <c r="R460" s="126"/>
      <c r="S460" s="126"/>
      <c r="T460" s="126"/>
      <c r="U460" s="126"/>
      <c r="V460" s="126"/>
      <c r="W460" s="126"/>
      <c r="X460" s="126"/>
    </row>
    <row r="461" spans="2:24" ht="23.45" hidden="1" customHeight="1" x14ac:dyDescent="0.2">
      <c r="B461" s="124"/>
      <c r="C461" s="125"/>
      <c r="D461" s="126"/>
      <c r="E461" s="126"/>
      <c r="F461" s="126"/>
      <c r="G461" s="126"/>
      <c r="H461" s="126"/>
      <c r="I461" s="126"/>
      <c r="J461" s="126"/>
      <c r="K461" s="126"/>
      <c r="L461" s="126"/>
      <c r="M461" s="126"/>
      <c r="N461" s="126"/>
      <c r="O461" s="126"/>
      <c r="P461" s="126"/>
      <c r="Q461" s="126"/>
      <c r="R461" s="126"/>
      <c r="S461" s="126"/>
      <c r="T461" s="126"/>
      <c r="U461" s="126"/>
      <c r="V461" s="126"/>
      <c r="W461" s="126"/>
      <c r="X461" s="126"/>
    </row>
    <row r="462" spans="2:24" ht="23.45" hidden="1" customHeight="1" x14ac:dyDescent="0.2">
      <c r="B462" s="124"/>
      <c r="C462" s="125"/>
      <c r="D462" s="126"/>
      <c r="E462" s="126"/>
      <c r="F462" s="126"/>
      <c r="G462" s="126"/>
      <c r="H462" s="126"/>
      <c r="I462" s="126"/>
      <c r="J462" s="126"/>
      <c r="K462" s="126"/>
      <c r="L462" s="126"/>
      <c r="M462" s="126"/>
      <c r="N462" s="126"/>
      <c r="O462" s="126"/>
      <c r="P462" s="126"/>
      <c r="Q462" s="126"/>
      <c r="R462" s="126"/>
      <c r="S462" s="126"/>
      <c r="T462" s="126"/>
      <c r="U462" s="126"/>
      <c r="V462" s="126"/>
      <c r="W462" s="126"/>
      <c r="X462" s="126"/>
    </row>
    <row r="463" spans="2:24" ht="23.45" hidden="1" customHeight="1" x14ac:dyDescent="0.2">
      <c r="B463" s="124"/>
      <c r="C463" s="125"/>
      <c r="D463" s="126"/>
      <c r="E463" s="126"/>
      <c r="F463" s="126"/>
      <c r="G463" s="126"/>
      <c r="H463" s="126"/>
      <c r="I463" s="126"/>
      <c r="J463" s="126"/>
      <c r="K463" s="126"/>
      <c r="L463" s="126"/>
      <c r="M463" s="126"/>
      <c r="N463" s="126"/>
      <c r="O463" s="126"/>
      <c r="P463" s="126"/>
      <c r="Q463" s="126"/>
      <c r="R463" s="126"/>
      <c r="S463" s="126"/>
      <c r="T463" s="126"/>
      <c r="U463" s="126"/>
      <c r="V463" s="126"/>
      <c r="W463" s="126"/>
      <c r="X463" s="126"/>
    </row>
    <row r="464" spans="2:24" ht="23.45" hidden="1" customHeight="1" x14ac:dyDescent="0.2">
      <c r="B464" s="124"/>
      <c r="C464" s="125"/>
      <c r="D464" s="126"/>
      <c r="E464" s="126"/>
      <c r="F464" s="126"/>
      <c r="G464" s="126"/>
      <c r="H464" s="126"/>
      <c r="I464" s="126"/>
      <c r="J464" s="126"/>
      <c r="K464" s="126"/>
      <c r="L464" s="126"/>
      <c r="M464" s="126"/>
      <c r="N464" s="126"/>
      <c r="O464" s="126"/>
      <c r="P464" s="126"/>
      <c r="Q464" s="126"/>
      <c r="R464" s="126"/>
      <c r="S464" s="126"/>
      <c r="T464" s="126"/>
      <c r="U464" s="126"/>
      <c r="V464" s="126"/>
      <c r="W464" s="126"/>
      <c r="X464" s="126"/>
    </row>
    <row r="465" spans="2:24" ht="23.45" hidden="1" customHeight="1" x14ac:dyDescent="0.2">
      <c r="B465" s="124"/>
      <c r="C465" s="125"/>
      <c r="D465" s="126"/>
      <c r="E465" s="126"/>
      <c r="F465" s="126"/>
      <c r="G465" s="126"/>
      <c r="H465" s="126"/>
      <c r="I465" s="126"/>
      <c r="J465" s="126"/>
      <c r="K465" s="126"/>
      <c r="L465" s="126"/>
      <c r="M465" s="126"/>
      <c r="N465" s="126"/>
      <c r="O465" s="126"/>
      <c r="P465" s="126"/>
      <c r="Q465" s="126"/>
      <c r="R465" s="126"/>
      <c r="S465" s="126"/>
      <c r="T465" s="126"/>
      <c r="U465" s="126"/>
      <c r="V465" s="126"/>
      <c r="W465" s="126"/>
      <c r="X465" s="126"/>
    </row>
    <row r="466" spans="2:24" ht="23.45" hidden="1" customHeight="1" x14ac:dyDescent="0.2">
      <c r="B466" s="124"/>
      <c r="C466" s="125"/>
      <c r="D466" s="126"/>
      <c r="E466" s="126"/>
      <c r="F466" s="126"/>
      <c r="G466" s="126"/>
      <c r="H466" s="126"/>
      <c r="I466" s="126"/>
      <c r="J466" s="126"/>
      <c r="K466" s="126"/>
      <c r="L466" s="126"/>
      <c r="M466" s="126"/>
      <c r="N466" s="126"/>
      <c r="O466" s="126"/>
      <c r="P466" s="126"/>
      <c r="Q466" s="126"/>
      <c r="R466" s="126"/>
      <c r="S466" s="126"/>
      <c r="T466" s="126"/>
      <c r="U466" s="126"/>
      <c r="V466" s="126"/>
      <c r="W466" s="126"/>
      <c r="X466" s="126"/>
    </row>
    <row r="467" spans="2:24" ht="23.45" hidden="1" customHeight="1" x14ac:dyDescent="0.2">
      <c r="B467" s="124"/>
      <c r="C467" s="125"/>
      <c r="D467" s="126"/>
      <c r="E467" s="126"/>
      <c r="F467" s="126"/>
      <c r="G467" s="126"/>
      <c r="H467" s="126"/>
      <c r="I467" s="126"/>
      <c r="J467" s="126"/>
      <c r="K467" s="126"/>
      <c r="L467" s="126"/>
      <c r="M467" s="126"/>
      <c r="N467" s="126"/>
      <c r="O467" s="126"/>
      <c r="P467" s="126"/>
      <c r="Q467" s="126"/>
      <c r="R467" s="126"/>
      <c r="S467" s="126"/>
      <c r="T467" s="126"/>
      <c r="U467" s="126"/>
      <c r="V467" s="126"/>
      <c r="W467" s="126"/>
      <c r="X467" s="126"/>
    </row>
    <row r="468" spans="2:24" ht="23.45" hidden="1" customHeight="1" x14ac:dyDescent="0.2">
      <c r="B468" s="124"/>
      <c r="C468" s="125"/>
      <c r="D468" s="126"/>
      <c r="E468" s="126"/>
      <c r="F468" s="126"/>
      <c r="G468" s="126"/>
      <c r="H468" s="126"/>
      <c r="I468" s="126"/>
      <c r="J468" s="126"/>
      <c r="K468" s="126"/>
      <c r="L468" s="126"/>
      <c r="M468" s="126"/>
      <c r="N468" s="126"/>
      <c r="O468" s="126"/>
      <c r="P468" s="126"/>
      <c r="Q468" s="126"/>
      <c r="R468" s="126"/>
      <c r="S468" s="126"/>
      <c r="T468" s="126"/>
      <c r="U468" s="126"/>
      <c r="V468" s="126"/>
      <c r="W468" s="126"/>
      <c r="X468" s="126"/>
    </row>
    <row r="469" spans="2:24" ht="23.45" hidden="1" customHeight="1" x14ac:dyDescent="0.2">
      <c r="B469" s="124"/>
      <c r="C469" s="125"/>
      <c r="D469" s="126"/>
      <c r="E469" s="126"/>
      <c r="F469" s="126"/>
      <c r="G469" s="126"/>
      <c r="H469" s="126"/>
      <c r="I469" s="126"/>
      <c r="J469" s="126"/>
      <c r="K469" s="126"/>
      <c r="L469" s="126"/>
      <c r="M469" s="126"/>
      <c r="N469" s="126"/>
      <c r="O469" s="126"/>
      <c r="P469" s="126"/>
      <c r="Q469" s="126"/>
      <c r="R469" s="126"/>
      <c r="S469" s="126"/>
      <c r="T469" s="126"/>
      <c r="U469" s="126"/>
      <c r="V469" s="126"/>
      <c r="W469" s="126"/>
      <c r="X469" s="126"/>
    </row>
    <row r="470" spans="2:24" ht="23.45" hidden="1" customHeight="1" x14ac:dyDescent="0.2">
      <c r="B470" s="124"/>
      <c r="C470" s="125"/>
      <c r="D470" s="126"/>
      <c r="E470" s="126"/>
      <c r="F470" s="126"/>
      <c r="G470" s="126"/>
      <c r="H470" s="126"/>
      <c r="I470" s="126"/>
      <c r="J470" s="126"/>
      <c r="K470" s="126"/>
      <c r="L470" s="126"/>
      <c r="M470" s="126"/>
      <c r="N470" s="126"/>
      <c r="O470" s="126"/>
      <c r="P470" s="126"/>
      <c r="Q470" s="126"/>
      <c r="R470" s="126"/>
      <c r="S470" s="126"/>
      <c r="T470" s="126"/>
      <c r="U470" s="126"/>
      <c r="V470" s="126"/>
      <c r="W470" s="126"/>
      <c r="X470" s="126"/>
    </row>
    <row r="471" spans="2:24" ht="23.45" hidden="1" customHeight="1" x14ac:dyDescent="0.2">
      <c r="B471" s="124"/>
      <c r="C471" s="125"/>
      <c r="D471" s="126"/>
      <c r="E471" s="126"/>
      <c r="F471" s="126"/>
      <c r="G471" s="126"/>
      <c r="H471" s="126"/>
      <c r="I471" s="126"/>
      <c r="J471" s="126"/>
      <c r="K471" s="126"/>
      <c r="L471" s="126"/>
      <c r="M471" s="126"/>
      <c r="N471" s="126"/>
      <c r="O471" s="126"/>
      <c r="P471" s="126"/>
      <c r="Q471" s="126"/>
      <c r="R471" s="126"/>
      <c r="S471" s="126"/>
      <c r="T471" s="126"/>
      <c r="U471" s="126"/>
      <c r="V471" s="126"/>
      <c r="W471" s="126"/>
      <c r="X471" s="126"/>
    </row>
    <row r="472" spans="2:24" ht="23.45" hidden="1" customHeight="1" x14ac:dyDescent="0.2">
      <c r="B472" s="124"/>
      <c r="C472" s="125"/>
      <c r="D472" s="126"/>
      <c r="E472" s="126"/>
      <c r="F472" s="126"/>
      <c r="G472" s="126"/>
      <c r="H472" s="126"/>
      <c r="I472" s="126"/>
      <c r="J472" s="126"/>
      <c r="K472" s="126"/>
      <c r="L472" s="126"/>
      <c r="M472" s="126"/>
      <c r="N472" s="126"/>
      <c r="O472" s="126"/>
      <c r="P472" s="126"/>
      <c r="Q472" s="126"/>
      <c r="R472" s="126"/>
      <c r="S472" s="126"/>
      <c r="T472" s="126"/>
      <c r="U472" s="126"/>
      <c r="V472" s="126"/>
      <c r="W472" s="126"/>
      <c r="X472" s="126"/>
    </row>
    <row r="473" spans="2:24" ht="23.45" hidden="1" customHeight="1" x14ac:dyDescent="0.2">
      <c r="B473" s="124"/>
      <c r="C473" s="125"/>
      <c r="D473" s="126"/>
      <c r="E473" s="126"/>
      <c r="F473" s="126"/>
      <c r="G473" s="126"/>
      <c r="H473" s="126"/>
      <c r="I473" s="126"/>
      <c r="J473" s="126"/>
      <c r="K473" s="126"/>
      <c r="L473" s="126"/>
      <c r="M473" s="126"/>
      <c r="N473" s="126"/>
      <c r="O473" s="126"/>
      <c r="P473" s="126"/>
      <c r="Q473" s="126"/>
      <c r="R473" s="126"/>
      <c r="S473" s="126"/>
      <c r="T473" s="126"/>
      <c r="U473" s="126"/>
      <c r="V473" s="126"/>
      <c r="W473" s="126"/>
      <c r="X473" s="126"/>
    </row>
    <row r="474" spans="2:24" ht="23.45" hidden="1" customHeight="1" x14ac:dyDescent="0.2">
      <c r="B474" s="124"/>
      <c r="C474" s="125"/>
      <c r="D474" s="126"/>
      <c r="E474" s="126"/>
      <c r="F474" s="126"/>
      <c r="G474" s="126"/>
      <c r="H474" s="126"/>
      <c r="I474" s="126"/>
      <c r="J474" s="126"/>
      <c r="K474" s="126"/>
      <c r="L474" s="126"/>
      <c r="M474" s="126"/>
      <c r="N474" s="126"/>
      <c r="O474" s="126"/>
      <c r="P474" s="126"/>
      <c r="Q474" s="126"/>
      <c r="R474" s="126"/>
      <c r="S474" s="126"/>
      <c r="T474" s="126"/>
      <c r="U474" s="126"/>
      <c r="V474" s="126"/>
      <c r="W474" s="126"/>
      <c r="X474" s="126"/>
    </row>
    <row r="475" spans="2:24" ht="23.45" hidden="1" customHeight="1" x14ac:dyDescent="0.2">
      <c r="B475" s="124"/>
      <c r="C475" s="125"/>
      <c r="D475" s="126"/>
      <c r="E475" s="126"/>
      <c r="F475" s="126"/>
      <c r="G475" s="126"/>
      <c r="H475" s="126"/>
      <c r="I475" s="126"/>
      <c r="J475" s="126"/>
      <c r="K475" s="126"/>
      <c r="L475" s="126"/>
      <c r="M475" s="126"/>
      <c r="N475" s="126"/>
      <c r="O475" s="126"/>
      <c r="P475" s="126"/>
      <c r="Q475" s="126"/>
      <c r="R475" s="126"/>
      <c r="S475" s="126"/>
      <c r="T475" s="126"/>
      <c r="U475" s="126"/>
      <c r="V475" s="126"/>
      <c r="W475" s="126"/>
      <c r="X475" s="126"/>
    </row>
    <row r="476" spans="2:24" ht="23.45" hidden="1" customHeight="1" x14ac:dyDescent="0.2">
      <c r="B476" s="124"/>
      <c r="C476" s="125"/>
      <c r="D476" s="126"/>
      <c r="E476" s="126"/>
      <c r="F476" s="126"/>
      <c r="G476" s="126"/>
      <c r="H476" s="126"/>
      <c r="I476" s="126"/>
      <c r="J476" s="126"/>
      <c r="K476" s="126"/>
      <c r="L476" s="126"/>
      <c r="M476" s="126"/>
      <c r="N476" s="126"/>
      <c r="O476" s="126"/>
      <c r="P476" s="126"/>
      <c r="Q476" s="126"/>
      <c r="R476" s="126"/>
      <c r="S476" s="126"/>
      <c r="T476" s="126"/>
      <c r="U476" s="126"/>
      <c r="V476" s="126"/>
      <c r="W476" s="126"/>
      <c r="X476" s="126"/>
    </row>
    <row r="477" spans="2:24" ht="23.45" hidden="1" customHeight="1" x14ac:dyDescent="0.2">
      <c r="B477" s="124"/>
      <c r="C477" s="125"/>
      <c r="D477" s="126"/>
      <c r="E477" s="126"/>
      <c r="F477" s="126"/>
      <c r="G477" s="126"/>
      <c r="H477" s="126"/>
      <c r="I477" s="126"/>
      <c r="J477" s="126"/>
      <c r="K477" s="126"/>
      <c r="L477" s="126"/>
      <c r="M477" s="126"/>
      <c r="N477" s="126"/>
      <c r="O477" s="126"/>
      <c r="P477" s="126"/>
      <c r="Q477" s="126"/>
      <c r="R477" s="126"/>
      <c r="S477" s="126"/>
      <c r="T477" s="126"/>
      <c r="U477" s="126"/>
      <c r="V477" s="126"/>
      <c r="W477" s="126"/>
      <c r="X477" s="126"/>
    </row>
    <row r="478" spans="2:24" ht="23.45" hidden="1" customHeight="1" x14ac:dyDescent="0.2">
      <c r="B478" s="124"/>
      <c r="C478" s="125"/>
      <c r="D478" s="126"/>
      <c r="E478" s="126"/>
      <c r="F478" s="126"/>
      <c r="G478" s="126"/>
      <c r="H478" s="126"/>
      <c r="I478" s="126"/>
      <c r="J478" s="126"/>
      <c r="K478" s="126"/>
      <c r="L478" s="126"/>
      <c r="M478" s="126"/>
      <c r="N478" s="126"/>
      <c r="O478" s="126"/>
      <c r="P478" s="126"/>
      <c r="Q478" s="126"/>
      <c r="R478" s="126"/>
      <c r="S478" s="126"/>
      <c r="T478" s="126"/>
      <c r="U478" s="126"/>
      <c r="V478" s="126"/>
      <c r="W478" s="126"/>
      <c r="X478" s="126"/>
    </row>
    <row r="479" spans="2:24" ht="23.45" hidden="1" customHeight="1" x14ac:dyDescent="0.2">
      <c r="B479" s="124"/>
      <c r="C479" s="125"/>
      <c r="D479" s="126"/>
      <c r="E479" s="126"/>
      <c r="F479" s="126"/>
      <c r="G479" s="126"/>
      <c r="H479" s="126"/>
      <c r="I479" s="126"/>
      <c r="J479" s="126"/>
      <c r="K479" s="126"/>
      <c r="L479" s="126"/>
      <c r="M479" s="126"/>
      <c r="N479" s="126"/>
      <c r="O479" s="126"/>
      <c r="P479" s="126"/>
      <c r="Q479" s="126"/>
      <c r="R479" s="126"/>
      <c r="S479" s="126"/>
      <c r="T479" s="126"/>
      <c r="U479" s="126"/>
      <c r="V479" s="126"/>
      <c r="W479" s="126"/>
      <c r="X479" s="126"/>
    </row>
    <row r="480" spans="2:24" ht="23.45" hidden="1" customHeight="1" x14ac:dyDescent="0.2">
      <c r="B480" s="124"/>
      <c r="C480" s="125"/>
      <c r="D480" s="126"/>
      <c r="E480" s="126"/>
      <c r="F480" s="126"/>
      <c r="G480" s="126"/>
      <c r="H480" s="126"/>
      <c r="I480" s="126"/>
      <c r="J480" s="126"/>
      <c r="K480" s="126"/>
      <c r="L480" s="126"/>
      <c r="M480" s="126"/>
      <c r="N480" s="126"/>
      <c r="O480" s="126"/>
      <c r="P480" s="126"/>
      <c r="Q480" s="126"/>
      <c r="R480" s="126"/>
      <c r="S480" s="126"/>
      <c r="T480" s="126"/>
      <c r="U480" s="126"/>
      <c r="V480" s="126"/>
      <c r="W480" s="126"/>
      <c r="X480" s="126"/>
    </row>
    <row r="481" spans="2:24" ht="23.45" hidden="1" customHeight="1" x14ac:dyDescent="0.2">
      <c r="B481" s="124"/>
      <c r="C481" s="125"/>
      <c r="D481" s="126"/>
      <c r="E481" s="126"/>
      <c r="F481" s="126"/>
      <c r="G481" s="126"/>
      <c r="H481" s="126"/>
      <c r="I481" s="126"/>
      <c r="J481" s="126"/>
      <c r="K481" s="126"/>
      <c r="L481" s="126"/>
      <c r="M481" s="126"/>
      <c r="N481" s="126"/>
      <c r="O481" s="126"/>
      <c r="P481" s="126"/>
      <c r="Q481" s="126"/>
      <c r="R481" s="126"/>
      <c r="S481" s="126"/>
      <c r="T481" s="126"/>
      <c r="U481" s="126"/>
      <c r="V481" s="126"/>
      <c r="W481" s="126"/>
      <c r="X481" s="126"/>
    </row>
    <row r="482" spans="2:24" ht="23.45" hidden="1" customHeight="1" x14ac:dyDescent="0.2">
      <c r="B482" s="124"/>
      <c r="C482" s="125"/>
      <c r="D482" s="126"/>
      <c r="E482" s="126"/>
      <c r="F482" s="126"/>
      <c r="G482" s="126"/>
      <c r="H482" s="126"/>
      <c r="I482" s="126"/>
      <c r="J482" s="126"/>
      <c r="K482" s="126"/>
      <c r="L482" s="126"/>
      <c r="M482" s="126"/>
      <c r="N482" s="126"/>
      <c r="O482" s="126"/>
      <c r="P482" s="126"/>
      <c r="Q482" s="126"/>
      <c r="R482" s="126"/>
      <c r="S482" s="126"/>
      <c r="T482" s="126"/>
      <c r="U482" s="126"/>
      <c r="V482" s="126"/>
      <c r="W482" s="126"/>
      <c r="X482" s="126"/>
    </row>
    <row r="483" spans="2:24" ht="23.45" hidden="1" customHeight="1" x14ac:dyDescent="0.2">
      <c r="B483" s="124"/>
      <c r="C483" s="125"/>
      <c r="D483" s="126"/>
      <c r="E483" s="126"/>
      <c r="F483" s="126"/>
      <c r="G483" s="126"/>
      <c r="H483" s="126"/>
      <c r="I483" s="126"/>
      <c r="J483" s="126"/>
      <c r="K483" s="126"/>
      <c r="L483" s="126"/>
      <c r="M483" s="126"/>
      <c r="N483" s="126"/>
      <c r="O483" s="126"/>
      <c r="P483" s="126"/>
      <c r="Q483" s="126"/>
      <c r="R483" s="126"/>
      <c r="S483" s="126"/>
      <c r="T483" s="126"/>
      <c r="U483" s="126"/>
      <c r="V483" s="126"/>
      <c r="W483" s="126"/>
      <c r="X483" s="126"/>
    </row>
    <row r="484" spans="2:24" ht="23.45" hidden="1" customHeight="1" x14ac:dyDescent="0.2">
      <c r="B484" s="124"/>
      <c r="C484" s="125"/>
      <c r="D484" s="126"/>
      <c r="E484" s="126"/>
      <c r="F484" s="126"/>
      <c r="G484" s="126"/>
      <c r="H484" s="126"/>
      <c r="I484" s="126"/>
      <c r="J484" s="126"/>
      <c r="K484" s="126"/>
      <c r="L484" s="126"/>
      <c r="M484" s="126"/>
      <c r="N484" s="126"/>
      <c r="O484" s="126"/>
      <c r="P484" s="126"/>
      <c r="Q484" s="126"/>
      <c r="R484" s="126"/>
      <c r="S484" s="126"/>
      <c r="T484" s="126"/>
      <c r="U484" s="126"/>
      <c r="V484" s="126"/>
      <c r="W484" s="126"/>
      <c r="X484" s="126"/>
    </row>
    <row r="485" spans="2:24" ht="23.45" hidden="1" customHeight="1" x14ac:dyDescent="0.2">
      <c r="B485" s="124"/>
      <c r="C485" s="125"/>
      <c r="D485" s="126"/>
      <c r="E485" s="126"/>
      <c r="F485" s="126"/>
      <c r="G485" s="126"/>
      <c r="H485" s="126"/>
      <c r="I485" s="126"/>
      <c r="J485" s="126"/>
      <c r="K485" s="126"/>
      <c r="L485" s="126"/>
      <c r="M485" s="126"/>
      <c r="N485" s="126"/>
      <c r="O485" s="126"/>
      <c r="P485" s="126"/>
      <c r="Q485" s="126"/>
      <c r="R485" s="126"/>
      <c r="S485" s="126"/>
      <c r="T485" s="126"/>
      <c r="U485" s="126"/>
      <c r="V485" s="126"/>
      <c r="W485" s="126"/>
      <c r="X485" s="126"/>
    </row>
    <row r="486" spans="2:24" ht="23.45" hidden="1" customHeight="1" x14ac:dyDescent="0.2">
      <c r="B486" s="124"/>
      <c r="C486" s="125"/>
      <c r="D486" s="126"/>
      <c r="E486" s="126"/>
      <c r="F486" s="126"/>
      <c r="G486" s="126"/>
      <c r="H486" s="126"/>
      <c r="I486" s="126"/>
      <c r="J486" s="126"/>
      <c r="K486" s="126"/>
      <c r="L486" s="126"/>
      <c r="M486" s="126"/>
      <c r="N486" s="126"/>
      <c r="O486" s="126"/>
      <c r="P486" s="126"/>
      <c r="Q486" s="126"/>
      <c r="R486" s="126"/>
      <c r="S486" s="126"/>
      <c r="T486" s="126"/>
      <c r="U486" s="126"/>
      <c r="V486" s="126"/>
      <c r="W486" s="126"/>
      <c r="X486" s="126"/>
    </row>
    <row r="487" spans="2:24" ht="23.45" hidden="1" customHeight="1" x14ac:dyDescent="0.2">
      <c r="B487" s="124"/>
      <c r="C487" s="125"/>
      <c r="D487" s="126"/>
      <c r="E487" s="126"/>
      <c r="F487" s="126"/>
      <c r="G487" s="126"/>
      <c r="H487" s="126"/>
      <c r="I487" s="126"/>
      <c r="J487" s="126"/>
      <c r="K487" s="126"/>
      <c r="L487" s="126"/>
      <c r="M487" s="126"/>
      <c r="N487" s="126"/>
      <c r="O487" s="126"/>
      <c r="P487" s="126"/>
      <c r="Q487" s="126"/>
      <c r="R487" s="126"/>
      <c r="S487" s="126"/>
      <c r="T487" s="126"/>
      <c r="U487" s="126"/>
      <c r="V487" s="126"/>
      <c r="W487" s="126"/>
      <c r="X487" s="126"/>
    </row>
    <row r="488" spans="2:24" ht="23.45" hidden="1" customHeight="1" x14ac:dyDescent="0.2">
      <c r="B488" s="124"/>
      <c r="C488" s="125"/>
      <c r="D488" s="126"/>
      <c r="E488" s="126"/>
      <c r="F488" s="126"/>
      <c r="G488" s="126"/>
      <c r="H488" s="126"/>
      <c r="I488" s="126"/>
      <c r="J488" s="126"/>
      <c r="K488" s="126"/>
      <c r="L488" s="126"/>
      <c r="M488" s="126"/>
      <c r="N488" s="126"/>
      <c r="O488" s="126"/>
      <c r="P488" s="126"/>
      <c r="Q488" s="126"/>
      <c r="R488" s="126"/>
      <c r="S488" s="126"/>
      <c r="T488" s="126"/>
      <c r="U488" s="126"/>
      <c r="V488" s="126"/>
      <c r="W488" s="126"/>
      <c r="X488" s="126"/>
    </row>
    <row r="489" spans="2:24" ht="23.45" hidden="1" customHeight="1" x14ac:dyDescent="0.2">
      <c r="B489" s="124"/>
      <c r="C489" s="125"/>
      <c r="D489" s="126"/>
      <c r="E489" s="126"/>
      <c r="F489" s="126"/>
      <c r="G489" s="126"/>
      <c r="H489" s="126"/>
      <c r="I489" s="126"/>
      <c r="J489" s="126"/>
      <c r="K489" s="126"/>
      <c r="L489" s="126"/>
      <c r="M489" s="126"/>
      <c r="N489" s="126"/>
      <c r="O489" s="126"/>
      <c r="P489" s="126"/>
      <c r="Q489" s="126"/>
      <c r="R489" s="126"/>
      <c r="S489" s="126"/>
      <c r="T489" s="126"/>
      <c r="U489" s="126"/>
      <c r="V489" s="126"/>
      <c r="W489" s="126"/>
      <c r="X489" s="126"/>
    </row>
    <row r="490" spans="2:24" ht="23.45" hidden="1" customHeight="1" x14ac:dyDescent="0.2">
      <c r="B490" s="124"/>
      <c r="C490" s="125"/>
      <c r="D490" s="126"/>
      <c r="E490" s="126"/>
      <c r="F490" s="126"/>
      <c r="G490" s="126"/>
      <c r="H490" s="126"/>
      <c r="I490" s="126"/>
      <c r="J490" s="126"/>
      <c r="K490" s="126"/>
      <c r="L490" s="126"/>
      <c r="M490" s="126"/>
      <c r="N490" s="126"/>
      <c r="O490" s="126"/>
      <c r="P490" s="126"/>
      <c r="Q490" s="126"/>
      <c r="R490" s="126"/>
      <c r="S490" s="126"/>
      <c r="T490" s="126"/>
      <c r="U490" s="126"/>
      <c r="V490" s="126"/>
      <c r="W490" s="126"/>
      <c r="X490" s="126"/>
    </row>
    <row r="491" spans="2:24" ht="23.45" hidden="1" customHeight="1" x14ac:dyDescent="0.2">
      <c r="B491" s="124"/>
      <c r="C491" s="125"/>
      <c r="D491" s="126"/>
      <c r="E491" s="126"/>
      <c r="F491" s="126"/>
      <c r="G491" s="126"/>
      <c r="H491" s="126"/>
      <c r="I491" s="126"/>
      <c r="J491" s="126"/>
      <c r="K491" s="126"/>
      <c r="L491" s="126"/>
      <c r="M491" s="126"/>
      <c r="N491" s="126"/>
      <c r="O491" s="126"/>
      <c r="P491" s="126"/>
      <c r="Q491" s="126"/>
      <c r="R491" s="126"/>
      <c r="S491" s="126"/>
      <c r="T491" s="126"/>
      <c r="U491" s="126"/>
      <c r="V491" s="126"/>
      <c r="W491" s="126"/>
      <c r="X491" s="126"/>
    </row>
    <row r="492" spans="2:24" ht="23.45" hidden="1" customHeight="1" x14ac:dyDescent="0.2">
      <c r="B492" s="124"/>
      <c r="C492" s="125"/>
      <c r="D492" s="126"/>
      <c r="E492" s="126"/>
      <c r="F492" s="126"/>
      <c r="G492" s="126"/>
      <c r="H492" s="126"/>
      <c r="I492" s="126"/>
      <c r="J492" s="126"/>
      <c r="K492" s="126"/>
      <c r="L492" s="126"/>
      <c r="M492" s="126"/>
      <c r="N492" s="126"/>
      <c r="O492" s="126"/>
      <c r="P492" s="126"/>
      <c r="Q492" s="126"/>
      <c r="R492" s="126"/>
      <c r="S492" s="126"/>
      <c r="T492" s="126"/>
      <c r="U492" s="126"/>
      <c r="V492" s="126"/>
      <c r="W492" s="126"/>
      <c r="X492" s="126"/>
    </row>
    <row r="493" spans="2:24" ht="23.45" hidden="1" customHeight="1" x14ac:dyDescent="0.2">
      <c r="B493" s="124"/>
      <c r="C493" s="125"/>
      <c r="D493" s="126"/>
      <c r="E493" s="126"/>
      <c r="F493" s="126"/>
      <c r="G493" s="126"/>
      <c r="H493" s="126"/>
      <c r="I493" s="126"/>
      <c r="J493" s="126"/>
      <c r="K493" s="126"/>
      <c r="L493" s="126"/>
      <c r="M493" s="126"/>
      <c r="N493" s="126"/>
      <c r="O493" s="126"/>
      <c r="P493" s="126"/>
      <c r="Q493" s="126"/>
      <c r="R493" s="126"/>
      <c r="S493" s="126"/>
      <c r="T493" s="126"/>
      <c r="U493" s="126"/>
      <c r="V493" s="126"/>
      <c r="W493" s="126"/>
      <c r="X493" s="126"/>
    </row>
    <row r="494" spans="2:24" ht="23.45" hidden="1" customHeight="1" x14ac:dyDescent="0.2">
      <c r="B494" s="124"/>
      <c r="C494" s="125"/>
      <c r="D494" s="126"/>
      <c r="E494" s="126"/>
      <c r="F494" s="126"/>
      <c r="G494" s="126"/>
      <c r="H494" s="126"/>
      <c r="I494" s="126"/>
      <c r="J494" s="126"/>
      <c r="K494" s="126"/>
      <c r="L494" s="126"/>
      <c r="M494" s="126"/>
      <c r="N494" s="126"/>
      <c r="O494" s="126"/>
      <c r="P494" s="126"/>
      <c r="Q494" s="126"/>
      <c r="R494" s="126"/>
      <c r="S494" s="126"/>
      <c r="T494" s="126"/>
      <c r="U494" s="126"/>
      <c r="V494" s="126"/>
      <c r="W494" s="126"/>
      <c r="X494" s="126"/>
    </row>
    <row r="495" spans="2:24" ht="23.45" hidden="1" customHeight="1" x14ac:dyDescent="0.2">
      <c r="B495" s="124"/>
      <c r="C495" s="125"/>
      <c r="D495" s="126"/>
      <c r="E495" s="126"/>
      <c r="F495" s="126"/>
      <c r="G495" s="126"/>
      <c r="H495" s="126"/>
      <c r="I495" s="126"/>
      <c r="J495" s="126"/>
      <c r="K495" s="126"/>
      <c r="L495" s="126"/>
      <c r="M495" s="126"/>
      <c r="N495" s="126"/>
      <c r="O495" s="126"/>
      <c r="P495" s="126"/>
      <c r="Q495" s="126"/>
      <c r="R495" s="126"/>
      <c r="S495" s="126"/>
      <c r="T495" s="126"/>
      <c r="U495" s="126"/>
      <c r="V495" s="126"/>
      <c r="W495" s="126"/>
      <c r="X495" s="126"/>
    </row>
    <row r="496" spans="2:24" ht="23.45" hidden="1" customHeight="1" x14ac:dyDescent="0.2">
      <c r="B496" s="124"/>
      <c r="C496" s="125"/>
      <c r="D496" s="126"/>
      <c r="E496" s="126"/>
      <c r="F496" s="126"/>
      <c r="G496" s="126"/>
      <c r="H496" s="126"/>
      <c r="I496" s="126"/>
      <c r="J496" s="126"/>
      <c r="K496" s="126"/>
      <c r="L496" s="126"/>
      <c r="M496" s="126"/>
      <c r="N496" s="126"/>
      <c r="O496" s="126"/>
      <c r="P496" s="126"/>
      <c r="Q496" s="126"/>
      <c r="R496" s="126"/>
      <c r="S496" s="126"/>
      <c r="T496" s="126"/>
      <c r="U496" s="126"/>
      <c r="V496" s="126"/>
      <c r="W496" s="126"/>
      <c r="X496" s="126"/>
    </row>
    <row r="497" spans="2:24" ht="23.45" hidden="1" customHeight="1" x14ac:dyDescent="0.2">
      <c r="B497" s="124"/>
      <c r="C497" s="125"/>
      <c r="D497" s="126"/>
      <c r="E497" s="126"/>
      <c r="F497" s="126"/>
      <c r="G497" s="126"/>
      <c r="H497" s="126"/>
      <c r="I497" s="126"/>
      <c r="J497" s="126"/>
      <c r="K497" s="126"/>
      <c r="L497" s="126"/>
      <c r="M497" s="126"/>
      <c r="N497" s="126"/>
      <c r="O497" s="126"/>
      <c r="P497" s="126"/>
      <c r="Q497" s="126"/>
      <c r="R497" s="126"/>
      <c r="S497" s="126"/>
      <c r="T497" s="126"/>
      <c r="U497" s="126"/>
      <c r="V497" s="126"/>
      <c r="W497" s="126"/>
      <c r="X497" s="126"/>
    </row>
    <row r="498" spans="2:24" ht="23.45" hidden="1" customHeight="1" x14ac:dyDescent="0.2">
      <c r="B498" s="124"/>
      <c r="C498" s="125"/>
      <c r="D498" s="126"/>
      <c r="E498" s="126"/>
      <c r="F498" s="126"/>
      <c r="G498" s="126"/>
      <c r="H498" s="126"/>
      <c r="I498" s="126"/>
      <c r="J498" s="126"/>
      <c r="K498" s="126"/>
      <c r="L498" s="126"/>
      <c r="M498" s="126"/>
      <c r="N498" s="126"/>
      <c r="O498" s="126"/>
      <c r="P498" s="126"/>
      <c r="Q498" s="126"/>
      <c r="R498" s="126"/>
      <c r="S498" s="126"/>
      <c r="T498" s="126"/>
      <c r="U498" s="126"/>
      <c r="V498" s="126"/>
      <c r="W498" s="126"/>
      <c r="X498" s="126"/>
    </row>
    <row r="499" spans="2:24" ht="23.45" hidden="1" customHeight="1" x14ac:dyDescent="0.2">
      <c r="B499" s="124"/>
      <c r="C499" s="125"/>
      <c r="D499" s="126"/>
      <c r="E499" s="126"/>
      <c r="F499" s="126"/>
      <c r="G499" s="126"/>
      <c r="H499" s="126"/>
      <c r="I499" s="126"/>
      <c r="J499" s="126"/>
      <c r="K499" s="126"/>
      <c r="L499" s="126"/>
      <c r="M499" s="126"/>
      <c r="N499" s="126"/>
      <c r="O499" s="126"/>
      <c r="P499" s="126"/>
      <c r="Q499" s="126"/>
      <c r="R499" s="126"/>
      <c r="S499" s="126"/>
      <c r="T499" s="126"/>
      <c r="U499" s="126"/>
      <c r="V499" s="126"/>
      <c r="W499" s="126"/>
      <c r="X499" s="126"/>
    </row>
    <row r="500" spans="2:24" ht="23.45" hidden="1" customHeight="1" x14ac:dyDescent="0.2">
      <c r="B500" s="124"/>
      <c r="C500" s="125"/>
      <c r="D500" s="126"/>
      <c r="E500" s="126"/>
      <c r="F500" s="126"/>
      <c r="G500" s="126"/>
      <c r="H500" s="126"/>
      <c r="I500" s="126"/>
      <c r="J500" s="126"/>
      <c r="K500" s="126"/>
      <c r="L500" s="126"/>
      <c r="M500" s="126"/>
      <c r="N500" s="126"/>
      <c r="O500" s="126"/>
      <c r="P500" s="126"/>
      <c r="Q500" s="126"/>
      <c r="R500" s="126"/>
      <c r="S500" s="126"/>
      <c r="T500" s="126"/>
      <c r="U500" s="126"/>
      <c r="V500" s="126"/>
      <c r="W500" s="126"/>
      <c r="X500" s="126"/>
    </row>
    <row r="501" spans="2:24" ht="23.45" hidden="1" customHeight="1" x14ac:dyDescent="0.2">
      <c r="B501" s="124"/>
      <c r="C501" s="125"/>
      <c r="D501" s="126"/>
      <c r="E501" s="126"/>
      <c r="F501" s="126"/>
      <c r="G501" s="126"/>
      <c r="H501" s="126"/>
      <c r="I501" s="126"/>
      <c r="J501" s="126"/>
      <c r="K501" s="126"/>
      <c r="L501" s="126"/>
      <c r="M501" s="126"/>
      <c r="N501" s="126"/>
      <c r="O501" s="126"/>
      <c r="P501" s="126"/>
      <c r="Q501" s="126"/>
      <c r="R501" s="126"/>
      <c r="S501" s="126"/>
      <c r="T501" s="126"/>
      <c r="U501" s="126"/>
      <c r="V501" s="126"/>
      <c r="W501" s="126"/>
      <c r="X501" s="126"/>
    </row>
    <row r="502" spans="2:24" ht="23.45" hidden="1" customHeight="1" x14ac:dyDescent="0.2">
      <c r="B502" s="124"/>
      <c r="C502" s="125"/>
      <c r="D502" s="126"/>
      <c r="E502" s="126"/>
      <c r="F502" s="126"/>
      <c r="G502" s="126"/>
      <c r="H502" s="126"/>
      <c r="I502" s="126"/>
      <c r="J502" s="126"/>
      <c r="K502" s="126"/>
      <c r="L502" s="126"/>
      <c r="M502" s="126"/>
      <c r="N502" s="126"/>
      <c r="O502" s="126"/>
      <c r="P502" s="126"/>
      <c r="Q502" s="126"/>
      <c r="R502" s="126"/>
      <c r="S502" s="126"/>
      <c r="T502" s="126"/>
      <c r="U502" s="126"/>
      <c r="V502" s="126"/>
      <c r="W502" s="126"/>
      <c r="X502" s="126"/>
    </row>
    <row r="503" spans="2:24" ht="23.45" hidden="1" customHeight="1" x14ac:dyDescent="0.2">
      <c r="B503" s="124"/>
      <c r="C503" s="125"/>
      <c r="D503" s="126"/>
      <c r="E503" s="126"/>
      <c r="F503" s="126"/>
      <c r="G503" s="126"/>
      <c r="H503" s="126"/>
      <c r="I503" s="126"/>
      <c r="J503" s="126"/>
      <c r="K503" s="126"/>
      <c r="L503" s="126"/>
      <c r="M503" s="126"/>
      <c r="N503" s="126"/>
      <c r="O503" s="126"/>
      <c r="P503" s="126"/>
      <c r="Q503" s="126"/>
      <c r="R503" s="126"/>
      <c r="S503" s="126"/>
      <c r="T503" s="126"/>
      <c r="U503" s="126"/>
      <c r="V503" s="126"/>
      <c r="W503" s="126"/>
      <c r="X503" s="126"/>
    </row>
    <row r="504" spans="2:24" ht="23.45" hidden="1" customHeight="1" x14ac:dyDescent="0.2">
      <c r="B504" s="124"/>
      <c r="C504" s="125"/>
      <c r="D504" s="126"/>
      <c r="E504" s="126"/>
      <c r="F504" s="126"/>
      <c r="G504" s="126"/>
      <c r="H504" s="126"/>
      <c r="I504" s="126"/>
      <c r="J504" s="126"/>
      <c r="K504" s="126"/>
      <c r="L504" s="126"/>
      <c r="M504" s="126"/>
      <c r="N504" s="126"/>
      <c r="O504" s="126"/>
      <c r="P504" s="126"/>
      <c r="Q504" s="126"/>
      <c r="R504" s="126"/>
      <c r="S504" s="126"/>
      <c r="T504" s="126"/>
      <c r="U504" s="126"/>
      <c r="V504" s="126"/>
      <c r="W504" s="126"/>
      <c r="X504" s="126"/>
    </row>
    <row r="505" spans="2:24" ht="23.45" hidden="1" customHeight="1" x14ac:dyDescent="0.2">
      <c r="B505" s="124"/>
      <c r="C505" s="125"/>
      <c r="D505" s="126"/>
      <c r="E505" s="126"/>
      <c r="F505" s="126"/>
      <c r="G505" s="126"/>
      <c r="H505" s="126"/>
      <c r="I505" s="126"/>
      <c r="J505" s="126"/>
      <c r="K505" s="126"/>
      <c r="L505" s="126"/>
      <c r="M505" s="126"/>
      <c r="N505" s="126"/>
      <c r="O505" s="126"/>
      <c r="P505" s="126"/>
      <c r="Q505" s="126"/>
      <c r="R505" s="126"/>
      <c r="S505" s="126"/>
      <c r="T505" s="126"/>
      <c r="U505" s="126"/>
      <c r="V505" s="126"/>
      <c r="W505" s="126"/>
      <c r="X505" s="126"/>
    </row>
    <row r="506" spans="2:24" ht="23.45" hidden="1" customHeight="1" x14ac:dyDescent="0.2">
      <c r="B506" s="124"/>
      <c r="C506" s="125"/>
      <c r="D506" s="126"/>
      <c r="E506" s="126"/>
      <c r="F506" s="126"/>
      <c r="G506" s="126"/>
      <c r="H506" s="126"/>
      <c r="I506" s="126"/>
      <c r="J506" s="126"/>
      <c r="K506" s="126"/>
      <c r="L506" s="126"/>
      <c r="M506" s="126"/>
      <c r="N506" s="126"/>
      <c r="O506" s="126"/>
      <c r="P506" s="126"/>
      <c r="Q506" s="126"/>
      <c r="R506" s="126"/>
      <c r="S506" s="126"/>
      <c r="T506" s="126"/>
      <c r="U506" s="126"/>
      <c r="V506" s="126"/>
      <c r="W506" s="126"/>
      <c r="X506" s="126"/>
    </row>
    <row r="507" spans="2:24" ht="23.45" hidden="1" customHeight="1" x14ac:dyDescent="0.2">
      <c r="B507" s="124"/>
      <c r="C507" s="125"/>
      <c r="D507" s="126"/>
      <c r="E507" s="126"/>
      <c r="F507" s="126"/>
      <c r="G507" s="126"/>
      <c r="H507" s="126"/>
      <c r="I507" s="126"/>
      <c r="J507" s="126"/>
      <c r="K507" s="126"/>
      <c r="L507" s="126"/>
      <c r="M507" s="126"/>
      <c r="N507" s="126"/>
      <c r="O507" s="126"/>
      <c r="P507" s="126"/>
      <c r="Q507" s="126"/>
      <c r="R507" s="126"/>
      <c r="S507" s="126"/>
      <c r="T507" s="126"/>
      <c r="U507" s="126"/>
      <c r="V507" s="126"/>
      <c r="W507" s="126"/>
      <c r="X507" s="126"/>
    </row>
    <row r="508" spans="2:24" ht="23.45" hidden="1" customHeight="1" x14ac:dyDescent="0.2">
      <c r="B508" s="124"/>
      <c r="C508" s="125"/>
      <c r="D508" s="126"/>
      <c r="E508" s="126"/>
      <c r="F508" s="126"/>
      <c r="G508" s="126"/>
      <c r="H508" s="126"/>
      <c r="I508" s="126"/>
      <c r="J508" s="126"/>
      <c r="K508" s="126"/>
      <c r="L508" s="126"/>
      <c r="M508" s="126"/>
      <c r="N508" s="126"/>
      <c r="O508" s="126"/>
      <c r="P508" s="126"/>
      <c r="Q508" s="126"/>
      <c r="R508" s="126"/>
      <c r="S508" s="126"/>
      <c r="T508" s="126"/>
      <c r="U508" s="126"/>
      <c r="V508" s="126"/>
      <c r="W508" s="126"/>
      <c r="X508" s="126"/>
    </row>
    <row r="509" spans="2:24" ht="23.45" hidden="1" customHeight="1" x14ac:dyDescent="0.2">
      <c r="B509" s="124"/>
      <c r="C509" s="125"/>
      <c r="D509" s="126"/>
      <c r="E509" s="126"/>
      <c r="F509" s="126"/>
      <c r="G509" s="126"/>
      <c r="H509" s="126"/>
      <c r="I509" s="126"/>
      <c r="J509" s="126"/>
      <c r="K509" s="126"/>
      <c r="L509" s="126"/>
      <c r="M509" s="126"/>
      <c r="N509" s="126"/>
      <c r="O509" s="126"/>
      <c r="P509" s="126"/>
      <c r="Q509" s="126"/>
      <c r="R509" s="126"/>
      <c r="S509" s="126"/>
      <c r="T509" s="126"/>
      <c r="U509" s="126"/>
      <c r="V509" s="126"/>
      <c r="W509" s="126"/>
      <c r="X509" s="126"/>
    </row>
    <row r="510" spans="2:24" ht="23.45" hidden="1" customHeight="1" x14ac:dyDescent="0.2">
      <c r="B510" s="124"/>
      <c r="C510" s="125"/>
      <c r="D510" s="126"/>
      <c r="E510" s="126"/>
      <c r="F510" s="126"/>
      <c r="G510" s="126"/>
      <c r="H510" s="126"/>
      <c r="I510" s="126"/>
      <c r="J510" s="126"/>
      <c r="K510" s="126"/>
      <c r="L510" s="126"/>
      <c r="M510" s="126"/>
      <c r="N510" s="126"/>
      <c r="O510" s="126"/>
      <c r="P510" s="126"/>
      <c r="Q510" s="126"/>
      <c r="R510" s="126"/>
      <c r="S510" s="126"/>
      <c r="T510" s="126"/>
      <c r="U510" s="126"/>
      <c r="V510" s="126"/>
      <c r="W510" s="126"/>
      <c r="X510" s="126"/>
    </row>
    <row r="511" spans="2:24" ht="23.45" hidden="1" customHeight="1" x14ac:dyDescent="0.2">
      <c r="B511" s="124"/>
      <c r="C511" s="125"/>
      <c r="D511" s="126"/>
      <c r="E511" s="126"/>
      <c r="F511" s="126"/>
      <c r="G511" s="126"/>
      <c r="H511" s="126"/>
      <c r="I511" s="126"/>
      <c r="J511" s="126"/>
      <c r="K511" s="126"/>
      <c r="L511" s="126"/>
      <c r="M511" s="126"/>
      <c r="N511" s="126"/>
      <c r="O511" s="126"/>
      <c r="P511" s="126"/>
      <c r="Q511" s="126"/>
      <c r="R511" s="126"/>
      <c r="S511" s="126"/>
      <c r="T511" s="126"/>
      <c r="U511" s="126"/>
      <c r="V511" s="126"/>
      <c r="W511" s="126"/>
      <c r="X511" s="126"/>
    </row>
    <row r="512" spans="2:24" ht="23.45" hidden="1" customHeight="1" x14ac:dyDescent="0.2">
      <c r="B512" s="124"/>
      <c r="C512" s="125"/>
      <c r="D512" s="126"/>
      <c r="E512" s="126"/>
      <c r="F512" s="126"/>
      <c r="G512" s="126"/>
      <c r="H512" s="126"/>
      <c r="I512" s="126"/>
      <c r="J512" s="126"/>
      <c r="K512" s="126"/>
      <c r="L512" s="126"/>
      <c r="M512" s="126"/>
      <c r="N512" s="126"/>
      <c r="O512" s="126"/>
      <c r="P512" s="126"/>
      <c r="Q512" s="126"/>
      <c r="R512" s="126"/>
      <c r="S512" s="126"/>
      <c r="T512" s="126"/>
      <c r="U512" s="126"/>
      <c r="V512" s="126"/>
      <c r="W512" s="126"/>
      <c r="X512" s="126"/>
    </row>
    <row r="513" spans="2:24" ht="23.45" hidden="1" customHeight="1" x14ac:dyDescent="0.2">
      <c r="B513" s="124"/>
      <c r="C513" s="125"/>
      <c r="D513" s="126"/>
      <c r="E513" s="126"/>
      <c r="F513" s="126"/>
      <c r="G513" s="126"/>
      <c r="H513" s="126"/>
      <c r="I513" s="126"/>
      <c r="J513" s="126"/>
      <c r="K513" s="126"/>
      <c r="L513" s="126"/>
      <c r="M513" s="126"/>
      <c r="N513" s="126"/>
      <c r="O513" s="126"/>
      <c r="P513" s="126"/>
      <c r="Q513" s="126"/>
      <c r="R513" s="126"/>
      <c r="S513" s="126"/>
      <c r="T513" s="126"/>
      <c r="U513" s="126"/>
      <c r="V513" s="126"/>
      <c r="W513" s="126"/>
      <c r="X513" s="126"/>
    </row>
    <row r="514" spans="2:24" ht="23.45" hidden="1" customHeight="1" x14ac:dyDescent="0.2">
      <c r="B514" s="124"/>
      <c r="C514" s="125"/>
      <c r="D514" s="126"/>
      <c r="E514" s="126"/>
      <c r="F514" s="126"/>
      <c r="G514" s="126"/>
      <c r="H514" s="126"/>
      <c r="I514" s="126"/>
      <c r="J514" s="126"/>
      <c r="K514" s="126"/>
      <c r="L514" s="126"/>
      <c r="M514" s="126"/>
      <c r="N514" s="126"/>
      <c r="O514" s="126"/>
      <c r="P514" s="126"/>
      <c r="Q514" s="126"/>
      <c r="R514" s="126"/>
      <c r="S514" s="126"/>
      <c r="T514" s="126"/>
      <c r="U514" s="126"/>
      <c r="V514" s="126"/>
      <c r="W514" s="126"/>
      <c r="X514" s="126"/>
    </row>
    <row r="515" spans="2:24" ht="23.45" hidden="1" customHeight="1" x14ac:dyDescent="0.2">
      <c r="B515" s="124"/>
      <c r="C515" s="125"/>
      <c r="D515" s="126"/>
      <c r="E515" s="126"/>
      <c r="F515" s="126"/>
      <c r="G515" s="126"/>
      <c r="H515" s="126"/>
      <c r="I515" s="126"/>
      <c r="J515" s="126"/>
      <c r="K515" s="126"/>
      <c r="L515" s="126"/>
      <c r="M515" s="126"/>
      <c r="N515" s="126"/>
      <c r="O515" s="126"/>
      <c r="P515" s="126"/>
      <c r="Q515" s="126"/>
      <c r="R515" s="126"/>
      <c r="S515" s="126"/>
      <c r="T515" s="126"/>
      <c r="U515" s="126"/>
      <c r="V515" s="126"/>
      <c r="W515" s="126"/>
      <c r="X515" s="126"/>
    </row>
    <row r="516" spans="2:24" ht="23.45" hidden="1" customHeight="1" x14ac:dyDescent="0.2">
      <c r="B516" s="124"/>
      <c r="C516" s="125"/>
      <c r="D516" s="126"/>
      <c r="E516" s="126"/>
      <c r="F516" s="126"/>
      <c r="G516" s="126"/>
      <c r="H516" s="126"/>
      <c r="I516" s="126"/>
      <c r="J516" s="126"/>
      <c r="K516" s="126"/>
      <c r="L516" s="126"/>
      <c r="M516" s="126"/>
      <c r="N516" s="126"/>
      <c r="O516" s="126"/>
      <c r="P516" s="126"/>
      <c r="Q516" s="126"/>
      <c r="R516" s="126"/>
      <c r="S516" s="126"/>
      <c r="T516" s="126"/>
      <c r="U516" s="126"/>
      <c r="V516" s="126"/>
      <c r="W516" s="126"/>
      <c r="X516" s="126"/>
    </row>
    <row r="517" spans="2:24" ht="23.45" hidden="1" customHeight="1" x14ac:dyDescent="0.2">
      <c r="B517" s="124"/>
      <c r="C517" s="125"/>
      <c r="D517" s="126"/>
      <c r="E517" s="126"/>
      <c r="F517" s="126"/>
      <c r="G517" s="126"/>
      <c r="H517" s="126"/>
      <c r="I517" s="126"/>
      <c r="J517" s="126"/>
      <c r="K517" s="126"/>
      <c r="L517" s="126"/>
      <c r="M517" s="126"/>
      <c r="N517" s="126"/>
      <c r="O517" s="126"/>
      <c r="P517" s="126"/>
      <c r="Q517" s="126"/>
      <c r="R517" s="126"/>
      <c r="S517" s="126"/>
      <c r="T517" s="126"/>
      <c r="U517" s="126"/>
      <c r="V517" s="126"/>
      <c r="W517" s="126"/>
      <c r="X517" s="126"/>
    </row>
    <row r="518" spans="2:24" ht="23.45" hidden="1" customHeight="1" x14ac:dyDescent="0.2">
      <c r="B518" s="124"/>
      <c r="C518" s="125"/>
      <c r="D518" s="126"/>
      <c r="E518" s="126"/>
      <c r="F518" s="126"/>
      <c r="G518" s="126"/>
      <c r="H518" s="126"/>
      <c r="I518" s="126"/>
      <c r="J518" s="126"/>
      <c r="K518" s="126"/>
      <c r="L518" s="126"/>
      <c r="M518" s="126"/>
      <c r="N518" s="126"/>
      <c r="O518" s="126"/>
      <c r="P518" s="126"/>
      <c r="Q518" s="126"/>
      <c r="R518" s="126"/>
      <c r="S518" s="126"/>
      <c r="T518" s="126"/>
      <c r="U518" s="126"/>
      <c r="V518" s="126"/>
      <c r="W518" s="126"/>
      <c r="X518" s="126"/>
    </row>
    <row r="519" spans="2:24" ht="23.45" hidden="1" customHeight="1" x14ac:dyDescent="0.2">
      <c r="B519" s="124"/>
      <c r="C519" s="125"/>
      <c r="D519" s="126"/>
      <c r="E519" s="126"/>
      <c r="F519" s="126"/>
      <c r="G519" s="126"/>
      <c r="H519" s="126"/>
      <c r="I519" s="126"/>
      <c r="J519" s="126"/>
      <c r="K519" s="126"/>
      <c r="L519" s="126"/>
      <c r="M519" s="126"/>
      <c r="N519" s="126"/>
      <c r="O519" s="126"/>
      <c r="P519" s="126"/>
      <c r="Q519" s="126"/>
      <c r="R519" s="126"/>
      <c r="S519" s="126"/>
      <c r="T519" s="126"/>
      <c r="U519" s="126"/>
      <c r="V519" s="126"/>
      <c r="W519" s="126"/>
      <c r="X519" s="126"/>
    </row>
    <row r="520" spans="2:24" ht="23.45" hidden="1" customHeight="1" x14ac:dyDescent="0.2">
      <c r="B520" s="124"/>
      <c r="C520" s="125"/>
      <c r="D520" s="126"/>
      <c r="E520" s="126"/>
      <c r="F520" s="126"/>
      <c r="G520" s="126"/>
      <c r="H520" s="126"/>
      <c r="I520" s="126"/>
      <c r="J520" s="126"/>
      <c r="K520" s="126"/>
      <c r="L520" s="126"/>
      <c r="M520" s="126"/>
      <c r="N520" s="126"/>
      <c r="O520" s="126"/>
      <c r="P520" s="126"/>
      <c r="Q520" s="126"/>
      <c r="R520" s="126"/>
      <c r="S520" s="126"/>
      <c r="T520" s="126"/>
      <c r="U520" s="126"/>
      <c r="V520" s="126"/>
      <c r="W520" s="126"/>
      <c r="X520" s="126"/>
    </row>
    <row r="521" spans="2:24" ht="23.45" hidden="1" customHeight="1" x14ac:dyDescent="0.2">
      <c r="B521" s="124"/>
      <c r="C521" s="125"/>
      <c r="D521" s="126"/>
      <c r="E521" s="126"/>
      <c r="F521" s="126"/>
      <c r="G521" s="126"/>
      <c r="H521" s="126"/>
      <c r="I521" s="126"/>
      <c r="J521" s="126"/>
      <c r="K521" s="126"/>
      <c r="L521" s="126"/>
      <c r="M521" s="126"/>
      <c r="N521" s="126"/>
      <c r="O521" s="126"/>
      <c r="P521" s="126"/>
      <c r="Q521" s="126"/>
      <c r="R521" s="126"/>
      <c r="S521" s="126"/>
      <c r="T521" s="126"/>
      <c r="U521" s="126"/>
      <c r="V521" s="126"/>
      <c r="W521" s="126"/>
      <c r="X521" s="126"/>
    </row>
    <row r="522" spans="2:24" ht="23.45" hidden="1" customHeight="1" x14ac:dyDescent="0.2">
      <c r="B522" s="124"/>
      <c r="C522" s="125"/>
      <c r="D522" s="126"/>
      <c r="E522" s="126"/>
      <c r="F522" s="126"/>
      <c r="G522" s="126"/>
      <c r="H522" s="126"/>
      <c r="I522" s="126"/>
      <c r="J522" s="126"/>
      <c r="K522" s="126"/>
      <c r="L522" s="126"/>
      <c r="M522" s="126"/>
      <c r="N522" s="126"/>
      <c r="O522" s="126"/>
      <c r="P522" s="126"/>
      <c r="Q522" s="126"/>
      <c r="R522" s="126"/>
      <c r="S522" s="126"/>
      <c r="T522" s="126"/>
      <c r="U522" s="126"/>
      <c r="V522" s="126"/>
      <c r="W522" s="126"/>
      <c r="X522" s="126"/>
    </row>
    <row r="523" spans="2:24" ht="23.45" hidden="1" customHeight="1" x14ac:dyDescent="0.2">
      <c r="B523" s="124"/>
      <c r="C523" s="125"/>
      <c r="D523" s="126"/>
      <c r="E523" s="126"/>
      <c r="F523" s="126"/>
      <c r="G523" s="126"/>
      <c r="H523" s="126"/>
      <c r="I523" s="126"/>
      <c r="J523" s="126"/>
      <c r="K523" s="126"/>
      <c r="L523" s="126"/>
      <c r="M523" s="126"/>
      <c r="N523" s="126"/>
      <c r="O523" s="126"/>
      <c r="P523" s="126"/>
      <c r="Q523" s="126"/>
      <c r="R523" s="126"/>
      <c r="S523" s="126"/>
      <c r="T523" s="126"/>
      <c r="U523" s="126"/>
      <c r="V523" s="126"/>
      <c r="W523" s="126"/>
      <c r="X523" s="126"/>
    </row>
    <row r="524" spans="2:24" ht="23.45" hidden="1" customHeight="1" x14ac:dyDescent="0.2">
      <c r="B524" s="124"/>
      <c r="C524" s="125"/>
      <c r="D524" s="126"/>
      <c r="E524" s="126"/>
      <c r="F524" s="126"/>
      <c r="G524" s="126"/>
      <c r="H524" s="126"/>
      <c r="I524" s="126"/>
      <c r="J524" s="126"/>
      <c r="K524" s="126"/>
      <c r="L524" s="126"/>
      <c r="M524" s="126"/>
      <c r="N524" s="126"/>
      <c r="O524" s="126"/>
      <c r="P524" s="126"/>
      <c r="Q524" s="126"/>
      <c r="R524" s="126"/>
      <c r="S524" s="126"/>
      <c r="T524" s="126"/>
      <c r="U524" s="126"/>
      <c r="V524" s="126"/>
      <c r="W524" s="126"/>
      <c r="X524" s="126"/>
    </row>
    <row r="525" spans="2:24" ht="23.45" hidden="1" customHeight="1" x14ac:dyDescent="0.2">
      <c r="B525" s="124"/>
      <c r="C525" s="125"/>
      <c r="D525" s="126"/>
      <c r="E525" s="126"/>
      <c r="F525" s="126"/>
      <c r="G525" s="126"/>
      <c r="H525" s="126"/>
      <c r="I525" s="126"/>
      <c r="J525" s="126"/>
      <c r="K525" s="126"/>
      <c r="L525" s="126"/>
      <c r="M525" s="126"/>
      <c r="N525" s="126"/>
      <c r="O525" s="126"/>
      <c r="P525" s="126"/>
      <c r="Q525" s="126"/>
      <c r="R525" s="126"/>
      <c r="S525" s="126"/>
      <c r="T525" s="126"/>
      <c r="U525" s="126"/>
      <c r="V525" s="126"/>
      <c r="W525" s="126"/>
      <c r="X525" s="126"/>
    </row>
    <row r="526" spans="2:24" ht="23.45" hidden="1" customHeight="1" x14ac:dyDescent="0.2">
      <c r="B526" s="124"/>
      <c r="C526" s="125"/>
      <c r="D526" s="126"/>
      <c r="E526" s="126"/>
      <c r="F526" s="126"/>
      <c r="G526" s="126"/>
      <c r="H526" s="126"/>
      <c r="I526" s="126"/>
      <c r="J526" s="126"/>
      <c r="K526" s="126"/>
      <c r="L526" s="126"/>
      <c r="M526" s="126"/>
      <c r="N526" s="126"/>
      <c r="O526" s="126"/>
      <c r="P526" s="126"/>
      <c r="Q526" s="126"/>
      <c r="R526" s="126"/>
      <c r="S526" s="126"/>
      <c r="T526" s="126"/>
      <c r="U526" s="126"/>
      <c r="V526" s="126"/>
      <c r="W526" s="126"/>
      <c r="X526" s="126"/>
    </row>
    <row r="527" spans="2:24" ht="23.45" hidden="1" customHeight="1" x14ac:dyDescent="0.2">
      <c r="B527" s="124"/>
      <c r="C527" s="125"/>
      <c r="D527" s="126"/>
      <c r="E527" s="126"/>
      <c r="F527" s="126"/>
      <c r="G527" s="126"/>
      <c r="H527" s="126"/>
      <c r="I527" s="126"/>
      <c r="J527" s="126"/>
      <c r="K527" s="126"/>
      <c r="L527" s="126"/>
      <c r="M527" s="126"/>
      <c r="N527" s="126"/>
      <c r="O527" s="126"/>
      <c r="P527" s="126"/>
      <c r="Q527" s="126"/>
      <c r="R527" s="126"/>
      <c r="S527" s="126"/>
      <c r="T527" s="126"/>
      <c r="U527" s="126"/>
      <c r="V527" s="126"/>
      <c r="W527" s="126"/>
      <c r="X527" s="126"/>
    </row>
    <row r="528" spans="2:24" ht="23.45" hidden="1" customHeight="1" x14ac:dyDescent="0.2">
      <c r="B528" s="124"/>
      <c r="C528" s="125"/>
      <c r="D528" s="126"/>
      <c r="E528" s="126"/>
      <c r="F528" s="126"/>
      <c r="G528" s="126"/>
      <c r="H528" s="126"/>
      <c r="I528" s="126"/>
      <c r="J528" s="126"/>
      <c r="K528" s="126"/>
      <c r="L528" s="126"/>
      <c r="M528" s="126"/>
      <c r="N528" s="126"/>
      <c r="O528" s="126"/>
      <c r="P528" s="126"/>
      <c r="Q528" s="126"/>
      <c r="R528" s="126"/>
      <c r="S528" s="126"/>
      <c r="T528" s="126"/>
      <c r="U528" s="126"/>
      <c r="V528" s="126"/>
      <c r="W528" s="126"/>
      <c r="X528" s="126"/>
    </row>
    <row r="529" spans="2:24" ht="23.45" hidden="1" customHeight="1" x14ac:dyDescent="0.2">
      <c r="B529" s="124"/>
      <c r="C529" s="125"/>
      <c r="D529" s="126"/>
      <c r="E529" s="126"/>
      <c r="F529" s="126"/>
      <c r="G529" s="126"/>
      <c r="H529" s="126"/>
      <c r="I529" s="126"/>
      <c r="J529" s="126"/>
      <c r="K529" s="126"/>
      <c r="L529" s="126"/>
      <c r="M529" s="126"/>
      <c r="N529" s="126"/>
      <c r="O529" s="126"/>
      <c r="P529" s="126"/>
      <c r="Q529" s="126"/>
      <c r="R529" s="126"/>
      <c r="S529" s="126"/>
      <c r="T529" s="126"/>
      <c r="U529" s="126"/>
      <c r="V529" s="126"/>
      <c r="W529" s="126"/>
      <c r="X529" s="126"/>
    </row>
    <row r="530" spans="2:24" ht="23.45" hidden="1" customHeight="1" x14ac:dyDescent="0.2">
      <c r="B530" s="124"/>
      <c r="C530" s="125"/>
      <c r="D530" s="126"/>
      <c r="E530" s="126"/>
      <c r="F530" s="126"/>
      <c r="G530" s="126"/>
      <c r="H530" s="126"/>
      <c r="I530" s="126"/>
      <c r="J530" s="126"/>
      <c r="K530" s="126"/>
      <c r="L530" s="126"/>
      <c r="M530" s="126"/>
      <c r="N530" s="126"/>
      <c r="O530" s="126"/>
      <c r="P530" s="126"/>
      <c r="Q530" s="126"/>
      <c r="R530" s="126"/>
      <c r="S530" s="126"/>
      <c r="T530" s="126"/>
      <c r="U530" s="126"/>
      <c r="V530" s="126"/>
      <c r="W530" s="126"/>
      <c r="X530" s="126"/>
    </row>
    <row r="531" spans="2:24" ht="23.45" hidden="1" customHeight="1" x14ac:dyDescent="0.2">
      <c r="B531" s="124"/>
      <c r="C531" s="125"/>
      <c r="D531" s="126"/>
      <c r="E531" s="126"/>
      <c r="F531" s="126"/>
      <c r="G531" s="126"/>
      <c r="H531" s="126"/>
      <c r="I531" s="126"/>
      <c r="J531" s="126"/>
      <c r="K531" s="126"/>
      <c r="L531" s="126"/>
      <c r="M531" s="126"/>
      <c r="N531" s="126"/>
      <c r="O531" s="126"/>
      <c r="P531" s="126"/>
      <c r="Q531" s="126"/>
      <c r="R531" s="126"/>
      <c r="S531" s="126"/>
      <c r="T531" s="126"/>
      <c r="U531" s="126"/>
      <c r="V531" s="126"/>
      <c r="W531" s="126"/>
      <c r="X531" s="126"/>
    </row>
    <row r="532" spans="2:24" ht="23.45" hidden="1" customHeight="1" x14ac:dyDescent="0.2">
      <c r="B532" s="124"/>
      <c r="C532" s="125"/>
      <c r="D532" s="126"/>
      <c r="E532" s="126"/>
      <c r="F532" s="126"/>
      <c r="G532" s="126"/>
      <c r="H532" s="126"/>
      <c r="I532" s="126"/>
      <c r="J532" s="126"/>
      <c r="K532" s="126"/>
      <c r="L532" s="126"/>
      <c r="M532" s="126"/>
      <c r="N532" s="126"/>
      <c r="O532" s="126"/>
      <c r="P532" s="126"/>
      <c r="Q532" s="126"/>
      <c r="R532" s="126"/>
      <c r="S532" s="126"/>
      <c r="T532" s="126"/>
      <c r="U532" s="126"/>
      <c r="V532" s="126"/>
      <c r="W532" s="126"/>
      <c r="X532" s="126"/>
    </row>
    <row r="533" spans="2:24" ht="23.45" hidden="1" customHeight="1" x14ac:dyDescent="0.2">
      <c r="B533" s="124"/>
      <c r="C533" s="125"/>
      <c r="D533" s="126"/>
      <c r="E533" s="126"/>
      <c r="F533" s="126"/>
      <c r="G533" s="126"/>
      <c r="H533" s="126"/>
      <c r="I533" s="126"/>
      <c r="J533" s="126"/>
      <c r="K533" s="126"/>
      <c r="L533" s="126"/>
      <c r="M533" s="126"/>
      <c r="N533" s="126"/>
      <c r="O533" s="126"/>
      <c r="P533" s="126"/>
      <c r="Q533" s="126"/>
      <c r="R533" s="126"/>
      <c r="S533" s="126"/>
      <c r="T533" s="126"/>
      <c r="U533" s="126"/>
      <c r="V533" s="126"/>
      <c r="W533" s="126"/>
      <c r="X533" s="126"/>
    </row>
    <row r="534" spans="2:24" ht="23.45" hidden="1" customHeight="1" x14ac:dyDescent="0.2">
      <c r="B534" s="124"/>
      <c r="C534" s="125"/>
      <c r="D534" s="126"/>
      <c r="E534" s="126"/>
      <c r="F534" s="126"/>
      <c r="G534" s="126"/>
      <c r="H534" s="126"/>
      <c r="I534" s="126"/>
      <c r="J534" s="126"/>
      <c r="K534" s="126"/>
      <c r="L534" s="126"/>
      <c r="M534" s="126"/>
      <c r="N534" s="126"/>
      <c r="O534" s="126"/>
      <c r="P534" s="126"/>
      <c r="Q534" s="126"/>
      <c r="R534" s="126"/>
      <c r="S534" s="126"/>
      <c r="T534" s="126"/>
      <c r="U534" s="126"/>
      <c r="V534" s="126"/>
      <c r="W534" s="126"/>
      <c r="X534" s="126"/>
    </row>
    <row r="535" spans="2:24" ht="23.45" hidden="1" customHeight="1" x14ac:dyDescent="0.2">
      <c r="B535" s="124"/>
      <c r="C535" s="125"/>
      <c r="D535" s="126"/>
      <c r="E535" s="126"/>
      <c r="F535" s="126"/>
      <c r="G535" s="126"/>
      <c r="H535" s="126"/>
      <c r="I535" s="126"/>
      <c r="J535" s="126"/>
      <c r="K535" s="126"/>
      <c r="L535" s="126"/>
      <c r="M535" s="126"/>
      <c r="N535" s="126"/>
      <c r="O535" s="126"/>
      <c r="P535" s="126"/>
      <c r="Q535" s="126"/>
      <c r="R535" s="126"/>
      <c r="S535" s="126"/>
      <c r="T535" s="126"/>
      <c r="U535" s="126"/>
      <c r="V535" s="126"/>
      <c r="W535" s="126"/>
      <c r="X535" s="126"/>
    </row>
    <row r="536" spans="2:24" ht="23.45" hidden="1" customHeight="1" x14ac:dyDescent="0.2">
      <c r="B536" s="124"/>
      <c r="C536" s="125"/>
      <c r="D536" s="126"/>
      <c r="E536" s="126"/>
      <c r="F536" s="126"/>
      <c r="G536" s="126"/>
      <c r="H536" s="126"/>
      <c r="I536" s="126"/>
      <c r="J536" s="126"/>
      <c r="K536" s="126"/>
      <c r="L536" s="126"/>
      <c r="M536" s="126"/>
      <c r="N536" s="126"/>
      <c r="O536" s="126"/>
      <c r="P536" s="126"/>
      <c r="Q536" s="126"/>
      <c r="R536" s="126"/>
      <c r="S536" s="126"/>
      <c r="T536" s="126"/>
      <c r="U536" s="126"/>
      <c r="V536" s="126"/>
      <c r="W536" s="126"/>
      <c r="X536" s="126"/>
    </row>
    <row r="537" spans="2:24" ht="23.45" hidden="1" customHeight="1" x14ac:dyDescent="0.2">
      <c r="B537" s="124"/>
      <c r="C537" s="125"/>
      <c r="D537" s="126"/>
      <c r="E537" s="126"/>
      <c r="F537" s="126"/>
      <c r="G537" s="126"/>
      <c r="H537" s="126"/>
      <c r="I537" s="126"/>
      <c r="J537" s="126"/>
      <c r="K537" s="126"/>
      <c r="L537" s="126"/>
      <c r="M537" s="126"/>
      <c r="N537" s="126"/>
      <c r="O537" s="126"/>
      <c r="P537" s="126"/>
      <c r="Q537" s="126"/>
      <c r="R537" s="126"/>
      <c r="S537" s="126"/>
      <c r="T537" s="126"/>
      <c r="U537" s="126"/>
      <c r="V537" s="126"/>
      <c r="W537" s="126"/>
      <c r="X537" s="126"/>
    </row>
    <row r="538" spans="2:24" ht="23.45" hidden="1" customHeight="1" x14ac:dyDescent="0.2">
      <c r="B538" s="124"/>
      <c r="C538" s="125"/>
      <c r="D538" s="126"/>
      <c r="E538" s="126"/>
      <c r="F538" s="126"/>
      <c r="G538" s="126"/>
      <c r="H538" s="126"/>
      <c r="I538" s="126"/>
      <c r="J538" s="126"/>
      <c r="K538" s="126"/>
      <c r="L538" s="126"/>
      <c r="M538" s="126"/>
      <c r="N538" s="126"/>
      <c r="O538" s="126"/>
      <c r="P538" s="126"/>
      <c r="Q538" s="126"/>
      <c r="R538" s="126"/>
      <c r="S538" s="126"/>
      <c r="T538" s="126"/>
      <c r="U538" s="126"/>
      <c r="V538" s="126"/>
      <c r="W538" s="126"/>
      <c r="X538" s="126"/>
    </row>
    <row r="539" spans="2:24" ht="23.45" hidden="1" customHeight="1" x14ac:dyDescent="0.2">
      <c r="B539" s="124"/>
      <c r="C539" s="125"/>
      <c r="D539" s="126"/>
      <c r="E539" s="126"/>
      <c r="F539" s="126"/>
      <c r="G539" s="126"/>
      <c r="H539" s="126"/>
      <c r="I539" s="126"/>
      <c r="J539" s="126"/>
      <c r="K539" s="126"/>
      <c r="L539" s="126"/>
      <c r="M539" s="126"/>
      <c r="N539" s="126"/>
      <c r="O539" s="126"/>
      <c r="P539" s="126"/>
      <c r="Q539" s="126"/>
      <c r="R539" s="126"/>
      <c r="S539" s="126"/>
      <c r="T539" s="126"/>
      <c r="U539" s="126"/>
      <c r="V539" s="126"/>
      <c r="W539" s="126"/>
      <c r="X539" s="126"/>
    </row>
    <row r="540" spans="2:24" ht="23.45" hidden="1" customHeight="1" x14ac:dyDescent="0.2">
      <c r="B540" s="124"/>
      <c r="C540" s="125"/>
      <c r="D540" s="126"/>
      <c r="E540" s="126"/>
      <c r="F540" s="126"/>
      <c r="G540" s="126"/>
      <c r="H540" s="126"/>
      <c r="I540" s="126"/>
      <c r="J540" s="126"/>
      <c r="K540" s="126"/>
      <c r="L540" s="126"/>
      <c r="M540" s="126"/>
      <c r="N540" s="126"/>
      <c r="O540" s="126"/>
      <c r="P540" s="126"/>
      <c r="Q540" s="126"/>
      <c r="R540" s="126"/>
      <c r="S540" s="126"/>
      <c r="T540" s="126"/>
      <c r="U540" s="126"/>
      <c r="V540" s="126"/>
      <c r="W540" s="126"/>
      <c r="X540" s="126"/>
    </row>
    <row r="541" spans="2:24" ht="23.45" hidden="1" customHeight="1" x14ac:dyDescent="0.2">
      <c r="B541" s="124"/>
      <c r="C541" s="125"/>
      <c r="D541" s="126"/>
      <c r="E541" s="126"/>
      <c r="F541" s="126"/>
      <c r="G541" s="126"/>
      <c r="H541" s="126"/>
      <c r="I541" s="126"/>
      <c r="J541" s="126"/>
      <c r="K541" s="126"/>
      <c r="L541" s="126"/>
      <c r="M541" s="126"/>
      <c r="N541" s="126"/>
      <c r="O541" s="126"/>
      <c r="P541" s="126"/>
      <c r="Q541" s="126"/>
      <c r="R541" s="126"/>
      <c r="S541" s="126"/>
      <c r="T541" s="126"/>
      <c r="U541" s="126"/>
      <c r="V541" s="126"/>
      <c r="W541" s="126"/>
      <c r="X541" s="126"/>
    </row>
    <row r="542" spans="2:24" ht="23.45" hidden="1" customHeight="1" x14ac:dyDescent="0.2">
      <c r="B542" s="124"/>
      <c r="C542" s="125"/>
      <c r="D542" s="126"/>
      <c r="E542" s="126"/>
      <c r="F542" s="126"/>
      <c r="G542" s="126"/>
      <c r="H542" s="126"/>
      <c r="I542" s="126"/>
      <c r="J542" s="126"/>
      <c r="K542" s="126"/>
      <c r="L542" s="126"/>
      <c r="M542" s="126"/>
      <c r="N542" s="126"/>
      <c r="O542" s="126"/>
      <c r="P542" s="126"/>
      <c r="Q542" s="126"/>
      <c r="R542" s="126"/>
      <c r="S542" s="126"/>
      <c r="T542" s="126"/>
      <c r="U542" s="126"/>
      <c r="V542" s="126"/>
      <c r="W542" s="126"/>
      <c r="X542" s="126"/>
    </row>
    <row r="543" spans="2:24" ht="23.45" hidden="1" customHeight="1" x14ac:dyDescent="0.2">
      <c r="B543" s="124"/>
      <c r="C543" s="125"/>
      <c r="D543" s="126"/>
      <c r="E543" s="126"/>
      <c r="F543" s="126"/>
      <c r="G543" s="126"/>
      <c r="H543" s="126"/>
      <c r="I543" s="126"/>
      <c r="J543" s="126"/>
      <c r="K543" s="126"/>
      <c r="L543" s="126"/>
      <c r="M543" s="126"/>
      <c r="N543" s="126"/>
      <c r="O543" s="126"/>
      <c r="P543" s="126"/>
      <c r="Q543" s="126"/>
      <c r="R543" s="126"/>
      <c r="S543" s="126"/>
      <c r="T543" s="126"/>
      <c r="U543" s="126"/>
      <c r="V543" s="126"/>
      <c r="W543" s="126"/>
      <c r="X543" s="126"/>
    </row>
    <row r="544" spans="2:24" ht="23.45" hidden="1" customHeight="1" x14ac:dyDescent="0.2">
      <c r="B544" s="124"/>
      <c r="C544" s="125"/>
      <c r="D544" s="126"/>
      <c r="E544" s="126"/>
      <c r="F544" s="126"/>
      <c r="G544" s="126"/>
      <c r="H544" s="126"/>
      <c r="I544" s="126"/>
      <c r="J544" s="126"/>
      <c r="K544" s="126"/>
      <c r="L544" s="126"/>
      <c r="M544" s="126"/>
      <c r="N544" s="126"/>
      <c r="O544" s="126"/>
      <c r="P544" s="126"/>
      <c r="Q544" s="126"/>
      <c r="R544" s="126"/>
      <c r="S544" s="126"/>
      <c r="T544" s="126"/>
      <c r="U544" s="126"/>
      <c r="V544" s="126"/>
      <c r="W544" s="126"/>
      <c r="X544" s="126"/>
    </row>
    <row r="545" spans="2:24" ht="23.45" hidden="1" customHeight="1" x14ac:dyDescent="0.2">
      <c r="B545" s="124"/>
      <c r="C545" s="125"/>
      <c r="D545" s="126"/>
      <c r="E545" s="126"/>
      <c r="F545" s="126"/>
      <c r="G545" s="126"/>
      <c r="H545" s="126"/>
      <c r="I545" s="126"/>
      <c r="J545" s="126"/>
      <c r="K545" s="126"/>
      <c r="L545" s="126"/>
      <c r="M545" s="126"/>
      <c r="N545" s="126"/>
      <c r="O545" s="126"/>
      <c r="P545" s="126"/>
      <c r="Q545" s="126"/>
      <c r="R545" s="126"/>
      <c r="S545" s="126"/>
      <c r="T545" s="126"/>
      <c r="U545" s="126"/>
      <c r="V545" s="126"/>
      <c r="W545" s="126"/>
      <c r="X545" s="126"/>
    </row>
    <row r="546" spans="2:24" ht="23.45" hidden="1" customHeight="1" x14ac:dyDescent="0.2">
      <c r="B546" s="124"/>
      <c r="C546" s="125"/>
      <c r="D546" s="126"/>
      <c r="E546" s="126"/>
      <c r="F546" s="126"/>
      <c r="G546" s="126"/>
      <c r="H546" s="126"/>
      <c r="I546" s="126"/>
      <c r="J546" s="126"/>
      <c r="K546" s="126"/>
      <c r="L546" s="126"/>
      <c r="M546" s="126"/>
      <c r="N546" s="126"/>
      <c r="O546" s="126"/>
      <c r="P546" s="126"/>
      <c r="Q546" s="126"/>
      <c r="R546" s="126"/>
      <c r="S546" s="126"/>
      <c r="T546" s="126"/>
      <c r="U546" s="126"/>
      <c r="V546" s="126"/>
      <c r="W546" s="126"/>
      <c r="X546" s="126"/>
    </row>
    <row r="547" spans="2:24" ht="23.45" hidden="1" customHeight="1" x14ac:dyDescent="0.2">
      <c r="B547" s="124"/>
      <c r="C547" s="125"/>
      <c r="D547" s="126"/>
      <c r="E547" s="126"/>
      <c r="F547" s="126"/>
      <c r="G547" s="126"/>
      <c r="H547" s="126"/>
      <c r="I547" s="126"/>
      <c r="J547" s="126"/>
      <c r="K547" s="126"/>
      <c r="L547" s="126"/>
      <c r="M547" s="126"/>
      <c r="N547" s="126"/>
      <c r="O547" s="126"/>
      <c r="P547" s="126"/>
      <c r="Q547" s="126"/>
      <c r="R547" s="126"/>
      <c r="S547" s="126"/>
      <c r="T547" s="126"/>
      <c r="U547" s="126"/>
      <c r="V547" s="126"/>
      <c r="W547" s="126"/>
      <c r="X547" s="126"/>
    </row>
    <row r="548" spans="2:24" ht="23.45" hidden="1" customHeight="1" x14ac:dyDescent="0.2">
      <c r="B548" s="124"/>
      <c r="C548" s="125"/>
      <c r="D548" s="126"/>
      <c r="E548" s="126"/>
      <c r="F548" s="126"/>
      <c r="G548" s="126"/>
      <c r="H548" s="126"/>
      <c r="I548" s="126"/>
      <c r="J548" s="126"/>
      <c r="K548" s="126"/>
      <c r="L548" s="126"/>
      <c r="M548" s="126"/>
      <c r="N548" s="126"/>
      <c r="O548" s="126"/>
      <c r="P548" s="126"/>
      <c r="Q548" s="126"/>
      <c r="R548" s="126"/>
      <c r="S548" s="126"/>
      <c r="T548" s="126"/>
      <c r="U548" s="126"/>
      <c r="V548" s="126"/>
      <c r="W548" s="126"/>
      <c r="X548" s="126"/>
    </row>
    <row r="549" spans="2:24" ht="23.45" hidden="1" customHeight="1" x14ac:dyDescent="0.2">
      <c r="B549" s="124"/>
      <c r="C549" s="125"/>
      <c r="D549" s="126"/>
      <c r="E549" s="126"/>
      <c r="F549" s="126"/>
      <c r="G549" s="126"/>
      <c r="H549" s="126"/>
      <c r="I549" s="126"/>
      <c r="J549" s="126"/>
      <c r="K549" s="126"/>
      <c r="L549" s="126"/>
      <c r="M549" s="126"/>
      <c r="N549" s="126"/>
      <c r="O549" s="126"/>
      <c r="P549" s="126"/>
      <c r="Q549" s="126"/>
      <c r="R549" s="126"/>
      <c r="S549" s="126"/>
      <c r="T549" s="126"/>
      <c r="U549" s="126"/>
      <c r="V549" s="126"/>
      <c r="W549" s="126"/>
      <c r="X549" s="126"/>
    </row>
    <row r="550" spans="2:24" ht="23.45" hidden="1" customHeight="1" x14ac:dyDescent="0.2">
      <c r="B550" s="124"/>
      <c r="C550" s="125"/>
      <c r="D550" s="126"/>
      <c r="E550" s="126"/>
      <c r="F550" s="126"/>
      <c r="G550" s="126"/>
      <c r="H550" s="126"/>
      <c r="I550" s="126"/>
      <c r="J550" s="126"/>
      <c r="K550" s="126"/>
      <c r="L550" s="126"/>
      <c r="M550" s="126"/>
      <c r="N550" s="126"/>
      <c r="O550" s="126"/>
      <c r="P550" s="126"/>
      <c r="Q550" s="126"/>
      <c r="R550" s="126"/>
      <c r="S550" s="126"/>
      <c r="T550" s="126"/>
      <c r="U550" s="126"/>
      <c r="V550" s="126"/>
      <c r="W550" s="126"/>
      <c r="X550" s="126"/>
    </row>
    <row r="551" spans="2:24" ht="23.45" hidden="1" customHeight="1" x14ac:dyDescent="0.2">
      <c r="B551" s="124"/>
      <c r="C551" s="125"/>
      <c r="D551" s="126"/>
      <c r="E551" s="126"/>
      <c r="F551" s="126"/>
      <c r="G551" s="126"/>
      <c r="H551" s="126"/>
      <c r="I551" s="126"/>
      <c r="J551" s="126"/>
      <c r="K551" s="126"/>
      <c r="L551" s="126"/>
      <c r="M551" s="126"/>
      <c r="N551" s="126"/>
      <c r="O551" s="126"/>
      <c r="P551" s="126"/>
      <c r="Q551" s="126"/>
      <c r="R551" s="126"/>
      <c r="S551" s="126"/>
      <c r="T551" s="126"/>
      <c r="U551" s="126"/>
      <c r="V551" s="126"/>
      <c r="W551" s="126"/>
      <c r="X551" s="126"/>
    </row>
    <row r="552" spans="2:24" ht="23.45" hidden="1" customHeight="1" x14ac:dyDescent="0.2">
      <c r="B552" s="124"/>
      <c r="C552" s="125"/>
      <c r="D552" s="126"/>
      <c r="E552" s="126"/>
      <c r="F552" s="126"/>
      <c r="G552" s="126"/>
      <c r="H552" s="126"/>
      <c r="I552" s="126"/>
      <c r="J552" s="126"/>
      <c r="K552" s="126"/>
      <c r="L552" s="126"/>
      <c r="M552" s="126"/>
      <c r="N552" s="126"/>
      <c r="O552" s="126"/>
      <c r="P552" s="126"/>
      <c r="Q552" s="126"/>
      <c r="R552" s="126"/>
      <c r="S552" s="126"/>
      <c r="T552" s="126"/>
      <c r="U552" s="126"/>
      <c r="V552" s="126"/>
      <c r="W552" s="126"/>
      <c r="X552" s="126"/>
    </row>
    <row r="553" spans="2:24" ht="23.45" hidden="1" customHeight="1" x14ac:dyDescent="0.2">
      <c r="B553" s="124"/>
      <c r="C553" s="125"/>
      <c r="D553" s="126"/>
      <c r="E553" s="126"/>
      <c r="F553" s="126"/>
      <c r="G553" s="126"/>
      <c r="H553" s="126"/>
      <c r="I553" s="126"/>
      <c r="J553" s="126"/>
      <c r="K553" s="126"/>
      <c r="L553" s="126"/>
      <c r="M553" s="126"/>
      <c r="N553" s="126"/>
      <c r="O553" s="126"/>
      <c r="P553" s="126"/>
      <c r="Q553" s="126"/>
      <c r="R553" s="126"/>
      <c r="S553" s="126"/>
      <c r="T553" s="126"/>
      <c r="U553" s="126"/>
      <c r="V553" s="126"/>
      <c r="W553" s="126"/>
      <c r="X553" s="126"/>
    </row>
    <row r="554" spans="2:24" ht="23.45" hidden="1" customHeight="1" x14ac:dyDescent="0.2">
      <c r="B554" s="124"/>
      <c r="C554" s="125"/>
      <c r="D554" s="126"/>
      <c r="E554" s="126"/>
      <c r="F554" s="126"/>
      <c r="G554" s="126"/>
      <c r="H554" s="126"/>
      <c r="I554" s="126"/>
      <c r="J554" s="126"/>
      <c r="K554" s="126"/>
      <c r="L554" s="126"/>
      <c r="M554" s="126"/>
      <c r="N554" s="126"/>
      <c r="O554" s="126"/>
      <c r="P554" s="126"/>
      <c r="Q554" s="126"/>
      <c r="R554" s="126"/>
      <c r="S554" s="126"/>
      <c r="T554" s="126"/>
      <c r="U554" s="126"/>
      <c r="V554" s="126"/>
      <c r="W554" s="126"/>
      <c r="X554" s="126"/>
    </row>
    <row r="555" spans="2:24" ht="23.45" hidden="1" customHeight="1" x14ac:dyDescent="0.2">
      <c r="B555" s="124"/>
      <c r="C555" s="125"/>
      <c r="D555" s="126"/>
      <c r="E555" s="126"/>
      <c r="F555" s="126"/>
      <c r="G555" s="126"/>
      <c r="H555" s="126"/>
      <c r="I555" s="126"/>
      <c r="J555" s="126"/>
      <c r="K555" s="126"/>
      <c r="L555" s="126"/>
      <c r="M555" s="126"/>
      <c r="N555" s="126"/>
      <c r="O555" s="126"/>
      <c r="P555" s="126"/>
      <c r="Q555" s="126"/>
      <c r="R555" s="126"/>
      <c r="S555" s="126"/>
      <c r="T555" s="126"/>
      <c r="U555" s="126"/>
      <c r="V555" s="126"/>
      <c r="W555" s="126"/>
      <c r="X555" s="126"/>
    </row>
    <row r="556" spans="2:24" ht="23.45" hidden="1" customHeight="1" x14ac:dyDescent="0.2">
      <c r="B556" s="124"/>
      <c r="C556" s="125"/>
      <c r="D556" s="126"/>
      <c r="E556" s="126"/>
      <c r="F556" s="126"/>
      <c r="G556" s="126"/>
      <c r="H556" s="126"/>
      <c r="I556" s="126"/>
      <c r="J556" s="126"/>
      <c r="K556" s="126"/>
      <c r="L556" s="126"/>
      <c r="M556" s="126"/>
      <c r="N556" s="126"/>
      <c r="O556" s="126"/>
      <c r="P556" s="126"/>
      <c r="Q556" s="126"/>
      <c r="R556" s="126"/>
      <c r="S556" s="126"/>
      <c r="T556" s="126"/>
      <c r="U556" s="126"/>
      <c r="V556" s="126"/>
      <c r="W556" s="126"/>
      <c r="X556" s="126"/>
    </row>
    <row r="557" spans="2:24" ht="23.45" hidden="1" customHeight="1" x14ac:dyDescent="0.2">
      <c r="B557" s="124"/>
      <c r="C557" s="125"/>
      <c r="D557" s="126"/>
      <c r="E557" s="126"/>
      <c r="F557" s="126"/>
      <c r="G557" s="126"/>
      <c r="H557" s="126"/>
      <c r="I557" s="126"/>
      <c r="J557" s="126"/>
      <c r="K557" s="126"/>
      <c r="L557" s="126"/>
      <c r="M557" s="126"/>
      <c r="N557" s="126"/>
      <c r="O557" s="126"/>
      <c r="P557" s="126"/>
      <c r="Q557" s="126"/>
      <c r="R557" s="126"/>
      <c r="S557" s="126"/>
      <c r="T557" s="126"/>
      <c r="U557" s="126"/>
      <c r="V557" s="126"/>
      <c r="W557" s="126"/>
      <c r="X557" s="126"/>
    </row>
    <row r="558" spans="2:24" ht="23.45" hidden="1" customHeight="1" x14ac:dyDescent="0.2">
      <c r="B558" s="124"/>
      <c r="C558" s="125"/>
      <c r="D558" s="126"/>
      <c r="E558" s="126"/>
      <c r="F558" s="126"/>
      <c r="G558" s="126"/>
      <c r="H558" s="126"/>
      <c r="I558" s="126"/>
      <c r="J558" s="126"/>
      <c r="K558" s="126"/>
      <c r="L558" s="126"/>
      <c r="M558" s="126"/>
      <c r="N558" s="126"/>
      <c r="O558" s="126"/>
      <c r="P558" s="126"/>
      <c r="Q558" s="126"/>
      <c r="R558" s="126"/>
      <c r="S558" s="126"/>
      <c r="T558" s="126"/>
      <c r="U558" s="126"/>
      <c r="V558" s="126"/>
      <c r="W558" s="126"/>
      <c r="X558" s="126"/>
    </row>
    <row r="559" spans="2:24" ht="23.45" hidden="1" customHeight="1" x14ac:dyDescent="0.2">
      <c r="B559" s="124"/>
      <c r="C559" s="125"/>
      <c r="D559" s="126"/>
      <c r="E559" s="126"/>
      <c r="F559" s="126"/>
      <c r="G559" s="126"/>
      <c r="H559" s="126"/>
      <c r="I559" s="126"/>
      <c r="J559" s="126"/>
      <c r="K559" s="126"/>
      <c r="L559" s="126"/>
      <c r="M559" s="126"/>
      <c r="N559" s="126"/>
      <c r="O559" s="126"/>
      <c r="P559" s="126"/>
      <c r="Q559" s="126"/>
      <c r="R559" s="126"/>
      <c r="S559" s="126"/>
      <c r="T559" s="126"/>
      <c r="U559" s="126"/>
      <c r="V559" s="126"/>
      <c r="W559" s="126"/>
      <c r="X559" s="126"/>
    </row>
    <row r="560" spans="2:24" ht="23.45" hidden="1" customHeight="1" x14ac:dyDescent="0.2">
      <c r="B560" s="124"/>
      <c r="C560" s="125"/>
      <c r="D560" s="126"/>
      <c r="E560" s="126"/>
      <c r="F560" s="126"/>
      <c r="G560" s="126"/>
      <c r="H560" s="126"/>
      <c r="I560" s="126"/>
      <c r="J560" s="126"/>
      <c r="K560" s="126"/>
      <c r="L560" s="126"/>
      <c r="M560" s="126"/>
      <c r="N560" s="126"/>
      <c r="O560" s="126"/>
      <c r="P560" s="126"/>
      <c r="Q560" s="126"/>
      <c r="R560" s="126"/>
      <c r="S560" s="126"/>
      <c r="T560" s="126"/>
      <c r="U560" s="126"/>
      <c r="V560" s="126"/>
      <c r="W560" s="126"/>
      <c r="X560" s="126"/>
    </row>
    <row r="561" spans="2:24" ht="23.45" hidden="1" customHeight="1" x14ac:dyDescent="0.2">
      <c r="B561" s="124"/>
      <c r="C561" s="125"/>
      <c r="D561" s="126"/>
      <c r="E561" s="126"/>
      <c r="F561" s="126"/>
      <c r="G561" s="126"/>
      <c r="H561" s="126"/>
      <c r="I561" s="126"/>
      <c r="J561" s="126"/>
      <c r="K561" s="126"/>
      <c r="L561" s="126"/>
      <c r="M561" s="126"/>
      <c r="N561" s="126"/>
      <c r="O561" s="126"/>
      <c r="P561" s="126"/>
      <c r="Q561" s="126"/>
      <c r="R561" s="126"/>
      <c r="S561" s="126"/>
      <c r="T561" s="126"/>
      <c r="U561" s="126"/>
      <c r="V561" s="126"/>
      <c r="W561" s="126"/>
      <c r="X561" s="126"/>
    </row>
    <row r="562" spans="2:24" ht="23.45" hidden="1" customHeight="1" x14ac:dyDescent="0.2">
      <c r="B562" s="124"/>
      <c r="C562" s="125"/>
      <c r="D562" s="126"/>
      <c r="E562" s="126"/>
      <c r="F562" s="126"/>
      <c r="G562" s="126"/>
      <c r="H562" s="126"/>
      <c r="I562" s="126"/>
      <c r="J562" s="126"/>
      <c r="K562" s="126"/>
      <c r="L562" s="126"/>
      <c r="M562" s="126"/>
      <c r="N562" s="126"/>
      <c r="O562" s="126"/>
      <c r="P562" s="126"/>
      <c r="Q562" s="126"/>
      <c r="R562" s="126"/>
      <c r="S562" s="126"/>
      <c r="T562" s="126"/>
      <c r="U562" s="126"/>
      <c r="V562" s="126"/>
      <c r="W562" s="126"/>
      <c r="X562" s="126"/>
    </row>
    <row r="563" spans="2:24" ht="23.45" hidden="1" customHeight="1" x14ac:dyDescent="0.2">
      <c r="B563" s="124"/>
      <c r="C563" s="125"/>
      <c r="D563" s="126"/>
      <c r="E563" s="126"/>
      <c r="F563" s="126"/>
      <c r="G563" s="126"/>
      <c r="H563" s="126"/>
      <c r="I563" s="126"/>
      <c r="J563" s="126"/>
      <c r="K563" s="126"/>
      <c r="L563" s="126"/>
      <c r="M563" s="126"/>
      <c r="N563" s="126"/>
      <c r="O563" s="126"/>
      <c r="P563" s="126"/>
      <c r="Q563" s="126"/>
      <c r="R563" s="126"/>
      <c r="S563" s="126"/>
      <c r="T563" s="126"/>
      <c r="U563" s="126"/>
      <c r="V563" s="126"/>
      <c r="W563" s="126"/>
      <c r="X563" s="126"/>
    </row>
    <row r="564" spans="2:24" ht="23.45" hidden="1" customHeight="1" x14ac:dyDescent="0.2">
      <c r="B564" s="124"/>
      <c r="C564" s="125"/>
      <c r="D564" s="126"/>
      <c r="E564" s="126"/>
      <c r="F564" s="126"/>
      <c r="G564" s="126"/>
      <c r="H564" s="126"/>
      <c r="I564" s="126"/>
      <c r="J564" s="126"/>
      <c r="K564" s="126"/>
      <c r="L564" s="126"/>
      <c r="M564" s="126"/>
      <c r="N564" s="126"/>
      <c r="O564" s="126"/>
      <c r="P564" s="126"/>
      <c r="Q564" s="126"/>
      <c r="R564" s="126"/>
      <c r="S564" s="126"/>
      <c r="T564" s="126"/>
      <c r="U564" s="126"/>
      <c r="V564" s="126"/>
      <c r="W564" s="126"/>
      <c r="X564" s="126"/>
    </row>
    <row r="565" spans="2:24" ht="23.45" hidden="1" customHeight="1" x14ac:dyDescent="0.2">
      <c r="B565" s="124"/>
      <c r="C565" s="125"/>
      <c r="D565" s="126"/>
      <c r="E565" s="126"/>
      <c r="F565" s="126"/>
      <c r="G565" s="126"/>
      <c r="H565" s="126"/>
      <c r="I565" s="126"/>
      <c r="J565" s="126"/>
      <c r="K565" s="126"/>
      <c r="L565" s="126"/>
      <c r="M565" s="126"/>
      <c r="N565" s="126"/>
      <c r="O565" s="126"/>
      <c r="P565" s="126"/>
      <c r="Q565" s="126"/>
      <c r="R565" s="126"/>
      <c r="S565" s="126"/>
      <c r="T565" s="126"/>
      <c r="U565" s="126"/>
      <c r="V565" s="126"/>
      <c r="W565" s="126"/>
      <c r="X565" s="126"/>
    </row>
    <row r="566" spans="2:24" ht="23.45" hidden="1" customHeight="1" x14ac:dyDescent="0.2">
      <c r="B566" s="124"/>
      <c r="C566" s="125"/>
      <c r="D566" s="126"/>
      <c r="E566" s="126"/>
      <c r="F566" s="126"/>
      <c r="G566" s="126"/>
      <c r="H566" s="126"/>
      <c r="I566" s="126"/>
      <c r="J566" s="126"/>
      <c r="K566" s="126"/>
      <c r="L566" s="126"/>
      <c r="M566" s="126"/>
      <c r="N566" s="126"/>
      <c r="O566" s="126"/>
      <c r="P566" s="126"/>
      <c r="Q566" s="126"/>
      <c r="R566" s="126"/>
      <c r="S566" s="126"/>
      <c r="T566" s="126"/>
      <c r="U566" s="126"/>
      <c r="V566" s="126"/>
      <c r="W566" s="126"/>
      <c r="X566" s="126"/>
    </row>
    <row r="567" spans="2:24" ht="23.45" hidden="1" customHeight="1" x14ac:dyDescent="0.2">
      <c r="B567" s="124"/>
      <c r="C567" s="125"/>
      <c r="D567" s="126"/>
      <c r="E567" s="126"/>
      <c r="F567" s="126"/>
      <c r="G567" s="126"/>
      <c r="H567" s="126"/>
      <c r="I567" s="126"/>
      <c r="J567" s="126"/>
      <c r="K567" s="126"/>
      <c r="L567" s="126"/>
      <c r="M567" s="126"/>
      <c r="N567" s="126"/>
      <c r="O567" s="126"/>
      <c r="P567" s="126"/>
      <c r="Q567" s="126"/>
      <c r="R567" s="126"/>
      <c r="S567" s="126"/>
      <c r="T567" s="126"/>
      <c r="U567" s="126"/>
      <c r="V567" s="126"/>
      <c r="W567" s="126"/>
      <c r="X567" s="126"/>
    </row>
    <row r="568" spans="2:24" ht="23.45" hidden="1" customHeight="1" x14ac:dyDescent="0.2">
      <c r="B568" s="124"/>
      <c r="C568" s="125"/>
      <c r="D568" s="126"/>
      <c r="E568" s="126"/>
      <c r="F568" s="126"/>
      <c r="G568" s="126"/>
      <c r="H568" s="126"/>
      <c r="I568" s="126"/>
      <c r="J568" s="126"/>
      <c r="K568" s="126"/>
      <c r="L568" s="126"/>
      <c r="M568" s="126"/>
      <c r="N568" s="126"/>
      <c r="O568" s="126"/>
      <c r="P568" s="126"/>
      <c r="Q568" s="126"/>
      <c r="R568" s="126"/>
      <c r="S568" s="126"/>
      <c r="T568" s="126"/>
      <c r="U568" s="126"/>
      <c r="V568" s="126"/>
      <c r="W568" s="126"/>
      <c r="X568" s="126"/>
    </row>
    <row r="569" spans="2:24" ht="23.45" hidden="1" customHeight="1" x14ac:dyDescent="0.2">
      <c r="B569" s="124"/>
      <c r="C569" s="125"/>
      <c r="D569" s="126"/>
      <c r="E569" s="126"/>
      <c r="F569" s="126"/>
      <c r="G569" s="126"/>
      <c r="H569" s="126"/>
      <c r="I569" s="126"/>
      <c r="J569" s="126"/>
      <c r="K569" s="126"/>
      <c r="L569" s="126"/>
      <c r="M569" s="126"/>
      <c r="N569" s="126"/>
      <c r="O569" s="126"/>
      <c r="P569" s="126"/>
      <c r="Q569" s="126"/>
      <c r="R569" s="126"/>
      <c r="S569" s="126"/>
      <c r="T569" s="126"/>
      <c r="U569" s="126"/>
      <c r="V569" s="126"/>
      <c r="W569" s="126"/>
      <c r="X569" s="126"/>
    </row>
    <row r="570" spans="2:24" ht="23.45" hidden="1" customHeight="1" x14ac:dyDescent="0.2">
      <c r="B570" s="124"/>
      <c r="C570" s="125"/>
      <c r="D570" s="126"/>
      <c r="E570" s="126"/>
      <c r="F570" s="126"/>
      <c r="G570" s="126"/>
      <c r="H570" s="126"/>
      <c r="I570" s="126"/>
      <c r="J570" s="126"/>
      <c r="K570" s="126"/>
      <c r="L570" s="126"/>
      <c r="M570" s="126"/>
      <c r="N570" s="126"/>
      <c r="O570" s="126"/>
      <c r="P570" s="126"/>
      <c r="Q570" s="126"/>
      <c r="R570" s="126"/>
      <c r="S570" s="126"/>
      <c r="T570" s="126"/>
      <c r="U570" s="126"/>
      <c r="V570" s="126"/>
      <c r="W570" s="126"/>
      <c r="X570" s="126"/>
    </row>
    <row r="571" spans="2:24" ht="23.45" hidden="1" customHeight="1" x14ac:dyDescent="0.2">
      <c r="B571" s="124"/>
      <c r="C571" s="125"/>
      <c r="D571" s="126"/>
      <c r="E571" s="126"/>
      <c r="F571" s="126"/>
      <c r="G571" s="126"/>
      <c r="H571" s="126"/>
      <c r="I571" s="126"/>
      <c r="J571" s="126"/>
      <c r="K571" s="126"/>
      <c r="L571" s="126"/>
      <c r="M571" s="126"/>
      <c r="N571" s="126"/>
      <c r="O571" s="126"/>
      <c r="P571" s="126"/>
      <c r="Q571" s="126"/>
      <c r="R571" s="126"/>
      <c r="S571" s="126"/>
      <c r="T571" s="126"/>
      <c r="U571" s="126"/>
      <c r="V571" s="126"/>
      <c r="W571" s="126"/>
      <c r="X571" s="126"/>
    </row>
    <row r="572" spans="2:24" ht="23.45" hidden="1" customHeight="1" x14ac:dyDescent="0.2">
      <c r="B572" s="124"/>
      <c r="C572" s="125"/>
      <c r="D572" s="126"/>
      <c r="E572" s="126"/>
      <c r="F572" s="126"/>
      <c r="G572" s="126"/>
      <c r="H572" s="126"/>
      <c r="I572" s="126"/>
      <c r="J572" s="126"/>
      <c r="K572" s="126"/>
      <c r="L572" s="126"/>
      <c r="M572" s="126"/>
      <c r="N572" s="126"/>
      <c r="O572" s="126"/>
      <c r="P572" s="126"/>
      <c r="Q572" s="126"/>
      <c r="R572" s="126"/>
      <c r="S572" s="126"/>
      <c r="T572" s="126"/>
      <c r="U572" s="126"/>
      <c r="V572" s="126"/>
      <c r="W572" s="126"/>
      <c r="X572" s="126"/>
    </row>
    <row r="573" spans="2:24" ht="23.45" hidden="1" customHeight="1" x14ac:dyDescent="0.2">
      <c r="B573" s="124"/>
      <c r="C573" s="125"/>
      <c r="D573" s="126"/>
      <c r="E573" s="126"/>
      <c r="F573" s="126"/>
      <c r="G573" s="126"/>
      <c r="H573" s="126"/>
      <c r="I573" s="126"/>
      <c r="J573" s="126"/>
      <c r="K573" s="126"/>
      <c r="L573" s="126"/>
      <c r="M573" s="126"/>
      <c r="N573" s="126"/>
      <c r="O573" s="126"/>
      <c r="P573" s="126"/>
      <c r="Q573" s="126"/>
      <c r="R573" s="126"/>
      <c r="S573" s="126"/>
      <c r="T573" s="126"/>
      <c r="U573" s="126"/>
      <c r="V573" s="126"/>
      <c r="W573" s="126"/>
      <c r="X573" s="126"/>
    </row>
    <row r="574" spans="2:24" ht="23.45" hidden="1" customHeight="1" x14ac:dyDescent="0.2">
      <c r="B574" s="124"/>
      <c r="C574" s="125"/>
      <c r="D574" s="126"/>
      <c r="E574" s="126"/>
      <c r="F574" s="126"/>
      <c r="G574" s="126"/>
      <c r="H574" s="126"/>
      <c r="I574" s="126"/>
      <c r="J574" s="126"/>
      <c r="K574" s="126"/>
      <c r="L574" s="126"/>
      <c r="M574" s="126"/>
      <c r="N574" s="126"/>
      <c r="O574" s="126"/>
      <c r="P574" s="126"/>
      <c r="Q574" s="126"/>
      <c r="R574" s="126"/>
      <c r="S574" s="126"/>
      <c r="T574" s="126"/>
      <c r="U574" s="126"/>
      <c r="V574" s="126"/>
      <c r="W574" s="126"/>
      <c r="X574" s="126"/>
    </row>
    <row r="575" spans="2:24" ht="23.45" hidden="1" customHeight="1" x14ac:dyDescent="0.2">
      <c r="B575" s="124"/>
      <c r="C575" s="125"/>
      <c r="D575" s="126"/>
      <c r="E575" s="126"/>
      <c r="F575" s="126"/>
      <c r="G575" s="126"/>
      <c r="H575" s="126"/>
      <c r="I575" s="126"/>
      <c r="J575" s="126"/>
      <c r="K575" s="126"/>
      <c r="L575" s="126"/>
      <c r="M575" s="126"/>
      <c r="N575" s="126"/>
      <c r="O575" s="126"/>
      <c r="P575" s="126"/>
      <c r="Q575" s="126"/>
      <c r="R575" s="126"/>
      <c r="S575" s="126"/>
      <c r="T575" s="126"/>
      <c r="U575" s="126"/>
      <c r="V575" s="126"/>
      <c r="W575" s="126"/>
      <c r="X575" s="126"/>
    </row>
    <row r="576" spans="2:24" ht="23.45" hidden="1" customHeight="1" x14ac:dyDescent="0.2">
      <c r="B576" s="124"/>
      <c r="C576" s="125"/>
      <c r="D576" s="126"/>
      <c r="E576" s="126"/>
      <c r="F576" s="126"/>
      <c r="G576" s="126"/>
      <c r="H576" s="126"/>
      <c r="I576" s="126"/>
      <c r="J576" s="126"/>
      <c r="K576" s="126"/>
      <c r="L576" s="126"/>
      <c r="M576" s="126"/>
      <c r="N576" s="126"/>
      <c r="O576" s="126"/>
      <c r="P576" s="126"/>
      <c r="Q576" s="126"/>
      <c r="R576" s="126"/>
      <c r="S576" s="126"/>
      <c r="T576" s="126"/>
      <c r="U576" s="126"/>
      <c r="V576" s="126"/>
      <c r="W576" s="126"/>
      <c r="X576" s="126"/>
    </row>
    <row r="577" spans="2:24" ht="23.45" hidden="1" customHeight="1" x14ac:dyDescent="0.2">
      <c r="B577" s="124"/>
      <c r="C577" s="125"/>
      <c r="D577" s="126"/>
      <c r="E577" s="126"/>
      <c r="F577" s="126"/>
      <c r="G577" s="126"/>
      <c r="H577" s="126"/>
      <c r="I577" s="126"/>
      <c r="J577" s="126"/>
      <c r="K577" s="126"/>
      <c r="L577" s="126"/>
      <c r="M577" s="126"/>
      <c r="N577" s="126"/>
      <c r="O577" s="126"/>
      <c r="P577" s="126"/>
      <c r="Q577" s="126"/>
      <c r="R577" s="126"/>
      <c r="S577" s="126"/>
      <c r="T577" s="126"/>
      <c r="U577" s="126"/>
      <c r="V577" s="126"/>
      <c r="W577" s="126"/>
      <c r="X577" s="126"/>
    </row>
    <row r="578" spans="2:24" ht="23.45" hidden="1" customHeight="1" x14ac:dyDescent="0.2">
      <c r="B578" s="124"/>
      <c r="C578" s="125"/>
      <c r="D578" s="126"/>
      <c r="E578" s="126"/>
      <c r="F578" s="126"/>
      <c r="G578" s="126"/>
      <c r="H578" s="126"/>
      <c r="I578" s="126"/>
      <c r="J578" s="126"/>
      <c r="K578" s="126"/>
      <c r="L578" s="126"/>
      <c r="M578" s="126"/>
      <c r="N578" s="126"/>
      <c r="O578" s="126"/>
      <c r="P578" s="126"/>
      <c r="Q578" s="126"/>
      <c r="R578" s="126"/>
      <c r="S578" s="126"/>
      <c r="T578" s="126"/>
      <c r="U578" s="126"/>
      <c r="V578" s="126"/>
      <c r="W578" s="126"/>
      <c r="X578" s="126"/>
    </row>
    <row r="579" spans="2:24" ht="23.45" hidden="1" customHeight="1" x14ac:dyDescent="0.2">
      <c r="B579" s="124"/>
      <c r="C579" s="125"/>
      <c r="D579" s="126"/>
      <c r="E579" s="126"/>
      <c r="F579" s="126"/>
      <c r="G579" s="126"/>
      <c r="H579" s="126"/>
      <c r="I579" s="126"/>
      <c r="J579" s="126"/>
      <c r="K579" s="126"/>
      <c r="L579" s="126"/>
      <c r="M579" s="126"/>
      <c r="N579" s="126"/>
      <c r="O579" s="126"/>
      <c r="P579" s="126"/>
      <c r="Q579" s="126"/>
      <c r="R579" s="126"/>
      <c r="S579" s="126"/>
      <c r="T579" s="126"/>
      <c r="U579" s="126"/>
      <c r="V579" s="126"/>
      <c r="W579" s="126"/>
      <c r="X579" s="126"/>
    </row>
    <row r="580" spans="2:24" ht="23.45" hidden="1" customHeight="1" x14ac:dyDescent="0.2">
      <c r="B580" s="124"/>
      <c r="C580" s="125"/>
      <c r="D580" s="126"/>
      <c r="E580" s="126"/>
      <c r="F580" s="126"/>
      <c r="G580" s="126"/>
      <c r="H580" s="126"/>
      <c r="I580" s="126"/>
      <c r="J580" s="126"/>
      <c r="K580" s="126"/>
      <c r="L580" s="126"/>
      <c r="M580" s="126"/>
      <c r="N580" s="126"/>
      <c r="O580" s="126"/>
      <c r="P580" s="126"/>
      <c r="Q580" s="126"/>
      <c r="R580" s="126"/>
      <c r="S580" s="126"/>
      <c r="T580" s="126"/>
      <c r="U580" s="126"/>
      <c r="V580" s="126"/>
      <c r="W580" s="126"/>
      <c r="X580" s="126"/>
    </row>
    <row r="581" spans="2:24" ht="23.45" hidden="1" customHeight="1" x14ac:dyDescent="0.2">
      <c r="B581" s="124"/>
      <c r="C581" s="125"/>
      <c r="D581" s="126"/>
      <c r="E581" s="126"/>
      <c r="F581" s="126"/>
      <c r="G581" s="126"/>
      <c r="H581" s="126"/>
      <c r="I581" s="126"/>
      <c r="J581" s="126"/>
      <c r="K581" s="126"/>
      <c r="L581" s="126"/>
      <c r="M581" s="126"/>
      <c r="N581" s="126"/>
      <c r="O581" s="126"/>
      <c r="P581" s="126"/>
      <c r="Q581" s="126"/>
      <c r="R581" s="126"/>
      <c r="S581" s="126"/>
      <c r="T581" s="126"/>
      <c r="U581" s="126"/>
      <c r="V581" s="126"/>
      <c r="W581" s="126"/>
      <c r="X581" s="126"/>
    </row>
    <row r="582" spans="2:24" ht="23.45" hidden="1" customHeight="1" x14ac:dyDescent="0.2">
      <c r="B582" s="124"/>
      <c r="C582" s="125"/>
      <c r="D582" s="126"/>
      <c r="E582" s="126"/>
      <c r="F582" s="126"/>
      <c r="G582" s="126"/>
      <c r="H582" s="126"/>
      <c r="I582" s="126"/>
      <c r="J582" s="126"/>
      <c r="K582" s="126"/>
      <c r="L582" s="126"/>
      <c r="M582" s="126"/>
      <c r="N582" s="126"/>
      <c r="O582" s="126"/>
      <c r="P582" s="126"/>
      <c r="Q582" s="126"/>
      <c r="R582" s="126"/>
      <c r="S582" s="126"/>
      <c r="T582" s="126"/>
      <c r="U582" s="126"/>
      <c r="V582" s="126"/>
      <c r="W582" s="126"/>
      <c r="X582" s="126"/>
    </row>
    <row r="583" spans="2:24" ht="23.45" hidden="1" customHeight="1" x14ac:dyDescent="0.2">
      <c r="B583" s="124"/>
      <c r="C583" s="125"/>
      <c r="D583" s="126"/>
      <c r="E583" s="126"/>
      <c r="F583" s="126"/>
      <c r="G583" s="126"/>
      <c r="H583" s="126"/>
      <c r="I583" s="126"/>
      <c r="J583" s="126"/>
      <c r="K583" s="126"/>
      <c r="L583" s="126"/>
      <c r="M583" s="126"/>
      <c r="N583" s="126"/>
      <c r="O583" s="126"/>
      <c r="P583" s="126"/>
      <c r="Q583" s="126"/>
      <c r="R583" s="126"/>
      <c r="S583" s="126"/>
      <c r="T583" s="126"/>
      <c r="U583" s="126"/>
      <c r="V583" s="126"/>
      <c r="W583" s="126"/>
      <c r="X583" s="126"/>
    </row>
    <row r="584" spans="2:24" ht="23.45" hidden="1" customHeight="1" x14ac:dyDescent="0.2">
      <c r="B584" s="124"/>
      <c r="C584" s="125"/>
      <c r="D584" s="126"/>
      <c r="E584" s="126"/>
      <c r="F584" s="126"/>
      <c r="G584" s="126"/>
      <c r="H584" s="126"/>
      <c r="I584" s="126"/>
      <c r="J584" s="126"/>
      <c r="K584" s="126"/>
      <c r="L584" s="126"/>
      <c r="M584" s="126"/>
      <c r="N584" s="126"/>
      <c r="O584" s="126"/>
      <c r="P584" s="126"/>
      <c r="Q584" s="126"/>
      <c r="R584" s="126"/>
      <c r="S584" s="126"/>
      <c r="T584" s="126"/>
      <c r="U584" s="126"/>
      <c r="V584" s="126"/>
      <c r="W584" s="126"/>
      <c r="X584" s="126"/>
    </row>
    <row r="585" spans="2:24" ht="23.45" hidden="1" customHeight="1" x14ac:dyDescent="0.2">
      <c r="B585" s="124"/>
      <c r="C585" s="125"/>
      <c r="D585" s="126"/>
      <c r="E585" s="126"/>
      <c r="F585" s="126"/>
      <c r="G585" s="126"/>
      <c r="H585" s="126"/>
      <c r="I585" s="126"/>
      <c r="J585" s="126"/>
      <c r="K585" s="126"/>
      <c r="L585" s="126"/>
      <c r="M585" s="126"/>
      <c r="N585" s="126"/>
      <c r="O585" s="126"/>
      <c r="P585" s="126"/>
      <c r="Q585" s="126"/>
      <c r="R585" s="126"/>
      <c r="S585" s="126"/>
      <c r="T585" s="126"/>
      <c r="U585" s="126"/>
      <c r="V585" s="126"/>
      <c r="W585" s="126"/>
      <c r="X585" s="126"/>
    </row>
    <row r="586" spans="2:24" ht="23.45" hidden="1" customHeight="1" x14ac:dyDescent="0.2">
      <c r="B586" s="124"/>
      <c r="C586" s="125"/>
      <c r="D586" s="126"/>
      <c r="E586" s="126"/>
      <c r="F586" s="126"/>
      <c r="G586" s="126"/>
      <c r="H586" s="126"/>
      <c r="I586" s="126"/>
      <c r="J586" s="126"/>
      <c r="K586" s="126"/>
      <c r="L586" s="126"/>
      <c r="M586" s="126"/>
      <c r="N586" s="126"/>
      <c r="O586" s="126"/>
      <c r="P586" s="126"/>
      <c r="Q586" s="126"/>
      <c r="R586" s="126"/>
      <c r="S586" s="126"/>
      <c r="T586" s="126"/>
      <c r="U586" s="126"/>
      <c r="V586" s="126"/>
      <c r="W586" s="126"/>
      <c r="X586" s="126"/>
    </row>
    <row r="587" spans="2:24" ht="23.45" hidden="1" customHeight="1" x14ac:dyDescent="0.2">
      <c r="B587" s="124"/>
      <c r="C587" s="125"/>
      <c r="D587" s="126"/>
      <c r="E587" s="126"/>
      <c r="F587" s="126"/>
      <c r="G587" s="126"/>
      <c r="H587" s="126"/>
      <c r="I587" s="126"/>
      <c r="J587" s="126"/>
      <c r="K587" s="126"/>
      <c r="L587" s="126"/>
      <c r="M587" s="126"/>
      <c r="N587" s="126"/>
      <c r="O587" s="126"/>
      <c r="P587" s="126"/>
      <c r="Q587" s="126"/>
      <c r="R587" s="126"/>
      <c r="S587" s="126"/>
      <c r="T587" s="126"/>
      <c r="U587" s="126"/>
      <c r="V587" s="126"/>
      <c r="W587" s="126"/>
      <c r="X587" s="126"/>
    </row>
    <row r="588" spans="2:24" ht="23.45" hidden="1" customHeight="1" x14ac:dyDescent="0.2">
      <c r="B588" s="124"/>
      <c r="C588" s="125"/>
      <c r="D588" s="126"/>
      <c r="E588" s="126"/>
      <c r="F588" s="126"/>
      <c r="G588" s="126"/>
      <c r="H588" s="126"/>
      <c r="I588" s="126"/>
      <c r="J588" s="126"/>
      <c r="K588" s="126"/>
      <c r="L588" s="126"/>
      <c r="M588" s="126"/>
      <c r="N588" s="126"/>
      <c r="O588" s="126"/>
      <c r="P588" s="126"/>
      <c r="Q588" s="126"/>
      <c r="R588" s="126"/>
      <c r="S588" s="126"/>
      <c r="T588" s="126"/>
      <c r="U588" s="126"/>
      <c r="V588" s="126"/>
      <c r="W588" s="126"/>
      <c r="X588" s="126"/>
    </row>
    <row r="589" spans="2:24" ht="23.45" hidden="1" customHeight="1" x14ac:dyDescent="0.2">
      <c r="B589" s="124"/>
      <c r="C589" s="125"/>
      <c r="D589" s="126"/>
      <c r="E589" s="126"/>
      <c r="F589" s="126"/>
      <c r="G589" s="126"/>
      <c r="H589" s="126"/>
      <c r="I589" s="126"/>
      <c r="J589" s="126"/>
      <c r="K589" s="126"/>
      <c r="L589" s="126"/>
      <c r="M589" s="126"/>
      <c r="N589" s="126"/>
      <c r="O589" s="126"/>
      <c r="P589" s="126"/>
      <c r="Q589" s="126"/>
      <c r="R589" s="126"/>
      <c r="S589" s="126"/>
      <c r="T589" s="126"/>
      <c r="U589" s="126"/>
      <c r="V589" s="126"/>
      <c r="W589" s="126"/>
      <c r="X589" s="126"/>
    </row>
    <row r="590" spans="2:24" ht="23.45" hidden="1" customHeight="1" x14ac:dyDescent="0.2">
      <c r="B590" s="124"/>
      <c r="C590" s="125"/>
      <c r="D590" s="126"/>
      <c r="E590" s="126"/>
      <c r="F590" s="126"/>
      <c r="G590" s="126"/>
      <c r="H590" s="126"/>
      <c r="I590" s="126"/>
      <c r="J590" s="126"/>
      <c r="K590" s="126"/>
      <c r="L590" s="126"/>
      <c r="M590" s="126"/>
      <c r="N590" s="126"/>
      <c r="O590" s="126"/>
      <c r="P590" s="126"/>
      <c r="Q590" s="126"/>
      <c r="R590" s="126"/>
      <c r="S590" s="126"/>
      <c r="T590" s="126"/>
      <c r="U590" s="126"/>
      <c r="V590" s="126"/>
      <c r="W590" s="126"/>
      <c r="X590" s="126"/>
    </row>
    <row r="591" spans="2:24" ht="23.45" hidden="1" customHeight="1" x14ac:dyDescent="0.2">
      <c r="B591" s="124"/>
      <c r="C591" s="125"/>
      <c r="D591" s="126"/>
      <c r="E591" s="126"/>
      <c r="F591" s="126"/>
      <c r="G591" s="126"/>
      <c r="H591" s="126"/>
      <c r="I591" s="126"/>
      <c r="J591" s="126"/>
      <c r="K591" s="126"/>
      <c r="L591" s="126"/>
      <c r="M591" s="126"/>
      <c r="N591" s="126"/>
      <c r="O591" s="126"/>
      <c r="P591" s="126"/>
      <c r="Q591" s="126"/>
      <c r="R591" s="126"/>
      <c r="S591" s="126"/>
      <c r="T591" s="126"/>
      <c r="U591" s="126"/>
      <c r="V591" s="126"/>
      <c r="W591" s="126"/>
      <c r="X591" s="126"/>
    </row>
    <row r="592" spans="2:24" ht="23.45" hidden="1" customHeight="1" x14ac:dyDescent="0.2">
      <c r="B592" s="124"/>
      <c r="C592" s="125"/>
      <c r="D592" s="126"/>
      <c r="E592" s="126"/>
      <c r="F592" s="126"/>
      <c r="G592" s="126"/>
      <c r="H592" s="126"/>
      <c r="I592" s="126"/>
      <c r="J592" s="126"/>
      <c r="K592" s="126"/>
      <c r="L592" s="126"/>
      <c r="M592" s="126"/>
      <c r="N592" s="126"/>
      <c r="O592" s="126"/>
      <c r="P592" s="126"/>
      <c r="Q592" s="126"/>
      <c r="R592" s="126"/>
      <c r="S592" s="126"/>
      <c r="T592" s="126"/>
      <c r="U592" s="126"/>
      <c r="V592" s="126"/>
      <c r="W592" s="126"/>
      <c r="X592" s="126"/>
    </row>
    <row r="593" spans="2:24" ht="23.45" hidden="1" customHeight="1" x14ac:dyDescent="0.2">
      <c r="B593" s="124"/>
      <c r="C593" s="125"/>
      <c r="D593" s="126"/>
      <c r="E593" s="126"/>
      <c r="F593" s="126"/>
      <c r="G593" s="126"/>
      <c r="H593" s="126"/>
      <c r="I593" s="126"/>
      <c r="J593" s="126"/>
      <c r="K593" s="126"/>
      <c r="L593" s="126"/>
      <c r="M593" s="126"/>
      <c r="N593" s="126"/>
      <c r="O593" s="126"/>
      <c r="P593" s="126"/>
      <c r="Q593" s="126"/>
      <c r="R593" s="126"/>
      <c r="S593" s="126"/>
      <c r="T593" s="126"/>
      <c r="U593" s="126"/>
      <c r="V593" s="126"/>
      <c r="W593" s="126"/>
      <c r="X593" s="126"/>
    </row>
    <row r="594" spans="2:24" ht="23.45" hidden="1" customHeight="1" x14ac:dyDescent="0.2">
      <c r="B594" s="124"/>
      <c r="C594" s="125"/>
      <c r="D594" s="126"/>
      <c r="E594" s="126"/>
      <c r="F594" s="126"/>
      <c r="G594" s="126"/>
      <c r="H594" s="126"/>
      <c r="I594" s="126"/>
      <c r="J594" s="126"/>
      <c r="K594" s="126"/>
      <c r="L594" s="126"/>
      <c r="M594" s="126"/>
      <c r="N594" s="126"/>
      <c r="O594" s="126"/>
      <c r="P594" s="126"/>
      <c r="Q594" s="126"/>
      <c r="R594" s="126"/>
      <c r="S594" s="126"/>
      <c r="T594" s="126"/>
      <c r="U594" s="126"/>
      <c r="V594" s="126"/>
      <c r="W594" s="126"/>
      <c r="X594" s="126"/>
    </row>
    <row r="595" spans="2:24" ht="23.45" hidden="1" customHeight="1" x14ac:dyDescent="0.2">
      <c r="B595" s="124"/>
      <c r="C595" s="125"/>
      <c r="D595" s="126"/>
      <c r="E595" s="126"/>
      <c r="F595" s="126"/>
      <c r="G595" s="126"/>
      <c r="H595" s="126"/>
      <c r="I595" s="126"/>
      <c r="J595" s="126"/>
      <c r="K595" s="126"/>
      <c r="L595" s="126"/>
      <c r="M595" s="126"/>
      <c r="N595" s="126"/>
      <c r="O595" s="126"/>
      <c r="P595" s="126"/>
      <c r="Q595" s="126"/>
      <c r="R595" s="126"/>
      <c r="S595" s="126"/>
      <c r="T595" s="126"/>
      <c r="U595" s="126"/>
      <c r="V595" s="126"/>
      <c r="W595" s="126"/>
      <c r="X595" s="126"/>
    </row>
    <row r="596" spans="2:24" ht="23.45" hidden="1" customHeight="1" x14ac:dyDescent="0.2">
      <c r="B596" s="124"/>
      <c r="C596" s="125"/>
      <c r="D596" s="126"/>
      <c r="E596" s="126"/>
      <c r="F596" s="126"/>
      <c r="G596" s="126"/>
      <c r="H596" s="126"/>
      <c r="I596" s="126"/>
      <c r="J596" s="126"/>
      <c r="K596" s="126"/>
      <c r="L596" s="126"/>
      <c r="M596" s="126"/>
      <c r="N596" s="126"/>
      <c r="O596" s="126"/>
      <c r="P596" s="126"/>
      <c r="Q596" s="126"/>
      <c r="R596" s="126"/>
      <c r="S596" s="126"/>
      <c r="T596" s="126"/>
      <c r="U596" s="126"/>
      <c r="V596" s="126"/>
      <c r="W596" s="126"/>
      <c r="X596" s="126"/>
    </row>
    <row r="597" spans="2:24" ht="23.45" hidden="1" customHeight="1" x14ac:dyDescent="0.2">
      <c r="B597" s="124"/>
      <c r="C597" s="125"/>
      <c r="D597" s="126"/>
      <c r="E597" s="126"/>
      <c r="F597" s="126"/>
      <c r="G597" s="126"/>
      <c r="H597" s="126"/>
      <c r="I597" s="126"/>
      <c r="J597" s="126"/>
      <c r="K597" s="126"/>
      <c r="L597" s="126"/>
      <c r="M597" s="126"/>
      <c r="N597" s="126"/>
      <c r="O597" s="126"/>
      <c r="P597" s="126"/>
      <c r="Q597" s="126"/>
      <c r="R597" s="126"/>
      <c r="S597" s="126"/>
      <c r="T597" s="126"/>
      <c r="U597" s="126"/>
      <c r="V597" s="126"/>
      <c r="W597" s="126"/>
      <c r="X597" s="126"/>
    </row>
    <row r="598" spans="2:24" ht="23.45" hidden="1" customHeight="1" x14ac:dyDescent="0.2">
      <c r="B598" s="124"/>
      <c r="C598" s="125"/>
      <c r="D598" s="126"/>
      <c r="E598" s="126"/>
      <c r="F598" s="126"/>
      <c r="G598" s="126"/>
      <c r="H598" s="126"/>
      <c r="I598" s="126"/>
      <c r="J598" s="126"/>
      <c r="K598" s="126"/>
      <c r="L598" s="126"/>
      <c r="M598" s="126"/>
      <c r="N598" s="126"/>
      <c r="O598" s="126"/>
      <c r="P598" s="126"/>
      <c r="Q598" s="126"/>
      <c r="R598" s="126"/>
      <c r="S598" s="126"/>
      <c r="T598" s="126"/>
      <c r="U598" s="126"/>
      <c r="V598" s="126"/>
      <c r="W598" s="126"/>
      <c r="X598" s="126"/>
    </row>
    <row r="599" spans="2:24" ht="23.45" hidden="1" customHeight="1" x14ac:dyDescent="0.2">
      <c r="B599" s="124"/>
      <c r="C599" s="125"/>
      <c r="D599" s="126"/>
      <c r="E599" s="126"/>
      <c r="F599" s="126"/>
      <c r="G599" s="126"/>
      <c r="H599" s="126"/>
      <c r="I599" s="126"/>
      <c r="J599" s="126"/>
      <c r="K599" s="126"/>
      <c r="L599" s="126"/>
      <c r="M599" s="126"/>
      <c r="N599" s="126"/>
      <c r="O599" s="126"/>
      <c r="P599" s="126"/>
      <c r="Q599" s="126"/>
      <c r="R599" s="126"/>
      <c r="S599" s="126"/>
      <c r="T599" s="126"/>
      <c r="U599" s="126"/>
      <c r="V599" s="126"/>
      <c r="W599" s="126"/>
      <c r="X599" s="126"/>
    </row>
    <row r="600" spans="2:24" ht="23.45" hidden="1" customHeight="1" x14ac:dyDescent="0.2">
      <c r="B600" s="124"/>
      <c r="C600" s="125"/>
      <c r="D600" s="126"/>
      <c r="E600" s="126"/>
      <c r="F600" s="126"/>
      <c r="G600" s="126"/>
      <c r="H600" s="126"/>
      <c r="I600" s="126"/>
      <c r="J600" s="126"/>
      <c r="K600" s="126"/>
      <c r="L600" s="126"/>
      <c r="M600" s="126"/>
      <c r="N600" s="126"/>
      <c r="O600" s="126"/>
      <c r="P600" s="126"/>
      <c r="Q600" s="126"/>
      <c r="R600" s="126"/>
      <c r="S600" s="126"/>
      <c r="T600" s="126"/>
      <c r="U600" s="126"/>
      <c r="V600" s="126"/>
      <c r="W600" s="126"/>
      <c r="X600" s="126"/>
    </row>
    <row r="601" spans="2:24" ht="23.45" hidden="1" customHeight="1" x14ac:dyDescent="0.2">
      <c r="B601" s="124"/>
      <c r="C601" s="125"/>
      <c r="D601" s="126"/>
      <c r="E601" s="126"/>
      <c r="F601" s="126"/>
      <c r="G601" s="126"/>
      <c r="H601" s="126"/>
      <c r="I601" s="126"/>
      <c r="J601" s="126"/>
      <c r="K601" s="126"/>
      <c r="L601" s="126"/>
      <c r="M601" s="126"/>
      <c r="N601" s="126"/>
      <c r="O601" s="126"/>
      <c r="P601" s="126"/>
      <c r="Q601" s="126"/>
      <c r="R601" s="126"/>
      <c r="S601" s="126"/>
      <c r="T601" s="126"/>
      <c r="U601" s="126"/>
      <c r="V601" s="126"/>
      <c r="W601" s="126"/>
      <c r="X601" s="126"/>
    </row>
    <row r="602" spans="2:24" ht="23.45" hidden="1" customHeight="1" x14ac:dyDescent="0.2">
      <c r="B602" s="124"/>
      <c r="C602" s="125"/>
      <c r="D602" s="126"/>
      <c r="E602" s="126"/>
      <c r="F602" s="126"/>
      <c r="G602" s="126"/>
      <c r="H602" s="126"/>
      <c r="I602" s="126"/>
      <c r="J602" s="126"/>
      <c r="K602" s="126"/>
      <c r="L602" s="126"/>
      <c r="M602" s="126"/>
      <c r="N602" s="126"/>
      <c r="O602" s="126"/>
      <c r="P602" s="126"/>
      <c r="Q602" s="126"/>
      <c r="R602" s="126"/>
      <c r="S602" s="126"/>
      <c r="T602" s="126"/>
      <c r="U602" s="126"/>
      <c r="V602" s="126"/>
      <c r="W602" s="126"/>
      <c r="X602" s="126"/>
    </row>
    <row r="603" spans="2:24" ht="23.45" hidden="1" customHeight="1" x14ac:dyDescent="0.2">
      <c r="B603" s="124"/>
      <c r="C603" s="125"/>
      <c r="D603" s="126"/>
      <c r="E603" s="126"/>
      <c r="F603" s="126"/>
      <c r="G603" s="126"/>
      <c r="H603" s="126"/>
      <c r="I603" s="126"/>
      <c r="J603" s="126"/>
      <c r="K603" s="126"/>
      <c r="L603" s="126"/>
      <c r="M603" s="126"/>
      <c r="N603" s="126"/>
      <c r="O603" s="126"/>
      <c r="P603" s="126"/>
      <c r="Q603" s="126"/>
      <c r="R603" s="126"/>
      <c r="S603" s="126"/>
      <c r="T603" s="126"/>
      <c r="U603" s="126"/>
      <c r="V603" s="126"/>
      <c r="W603" s="126"/>
      <c r="X603" s="126"/>
    </row>
    <row r="604" spans="2:24" ht="23.45" hidden="1" customHeight="1" x14ac:dyDescent="0.2">
      <c r="B604" s="124"/>
      <c r="C604" s="125"/>
      <c r="D604" s="126"/>
      <c r="E604" s="126"/>
      <c r="F604" s="126"/>
      <c r="G604" s="126"/>
      <c r="H604" s="126"/>
      <c r="I604" s="126"/>
      <c r="J604" s="126"/>
      <c r="K604" s="126"/>
      <c r="L604" s="126"/>
      <c r="M604" s="126"/>
      <c r="N604" s="126"/>
      <c r="O604" s="126"/>
      <c r="P604" s="126"/>
      <c r="Q604" s="126"/>
      <c r="R604" s="126"/>
      <c r="S604" s="126"/>
      <c r="T604" s="126"/>
      <c r="U604" s="126"/>
      <c r="V604" s="126"/>
      <c r="W604" s="126"/>
      <c r="X604" s="126"/>
    </row>
    <row r="605" spans="2:24" ht="23.45" hidden="1" customHeight="1" x14ac:dyDescent="0.2">
      <c r="B605" s="124"/>
      <c r="C605" s="125"/>
      <c r="D605" s="126"/>
      <c r="E605" s="126"/>
      <c r="F605" s="126"/>
      <c r="G605" s="126"/>
      <c r="H605" s="126"/>
      <c r="I605" s="126"/>
      <c r="J605" s="126"/>
      <c r="K605" s="126"/>
      <c r="L605" s="126"/>
      <c r="M605" s="126"/>
      <c r="N605" s="126"/>
      <c r="O605" s="126"/>
      <c r="P605" s="126"/>
      <c r="Q605" s="126"/>
      <c r="R605" s="126"/>
      <c r="S605" s="126"/>
      <c r="T605" s="126"/>
      <c r="U605" s="126"/>
      <c r="V605" s="126"/>
      <c r="W605" s="126"/>
      <c r="X605" s="126"/>
    </row>
    <row r="606" spans="2:24" ht="23.45" hidden="1" customHeight="1" x14ac:dyDescent="0.2">
      <c r="B606" s="124"/>
      <c r="C606" s="125"/>
      <c r="D606" s="126"/>
      <c r="E606" s="126"/>
      <c r="F606" s="126"/>
      <c r="G606" s="126"/>
      <c r="H606" s="126"/>
      <c r="I606" s="126"/>
      <c r="J606" s="126"/>
      <c r="K606" s="126"/>
      <c r="L606" s="126"/>
      <c r="M606" s="126"/>
      <c r="N606" s="126"/>
      <c r="O606" s="126"/>
      <c r="P606" s="126"/>
      <c r="Q606" s="126"/>
      <c r="R606" s="126"/>
      <c r="S606" s="126"/>
      <c r="T606" s="126"/>
      <c r="U606" s="126"/>
      <c r="V606" s="126"/>
      <c r="W606" s="126"/>
      <c r="X606" s="126"/>
    </row>
    <row r="607" spans="2:24" ht="23.45" hidden="1" customHeight="1" x14ac:dyDescent="0.2">
      <c r="B607" s="124"/>
      <c r="C607" s="125"/>
      <c r="D607" s="126"/>
      <c r="E607" s="126"/>
      <c r="F607" s="126"/>
      <c r="G607" s="126"/>
      <c r="H607" s="126"/>
      <c r="I607" s="126"/>
      <c r="J607" s="126"/>
      <c r="K607" s="126"/>
      <c r="L607" s="126"/>
      <c r="M607" s="126"/>
      <c r="N607" s="126"/>
      <c r="O607" s="126"/>
      <c r="P607" s="126"/>
      <c r="Q607" s="126"/>
      <c r="R607" s="126"/>
      <c r="S607" s="126"/>
      <c r="T607" s="126"/>
      <c r="U607" s="126"/>
      <c r="V607" s="126"/>
      <c r="W607" s="126"/>
      <c r="X607" s="126"/>
    </row>
    <row r="608" spans="2:24" ht="23.45" hidden="1" customHeight="1" x14ac:dyDescent="0.2">
      <c r="B608" s="124"/>
      <c r="C608" s="125"/>
      <c r="D608" s="126"/>
      <c r="E608" s="126"/>
      <c r="F608" s="126"/>
      <c r="G608" s="126"/>
      <c r="H608" s="126"/>
      <c r="I608" s="126"/>
      <c r="J608" s="126"/>
      <c r="K608" s="126"/>
      <c r="L608" s="126"/>
      <c r="M608" s="126"/>
      <c r="N608" s="126"/>
      <c r="O608" s="126"/>
      <c r="P608" s="126"/>
      <c r="Q608" s="126"/>
      <c r="R608" s="126"/>
      <c r="S608" s="126"/>
      <c r="T608" s="126"/>
      <c r="U608" s="126"/>
      <c r="V608" s="126"/>
      <c r="W608" s="126"/>
      <c r="X608" s="126"/>
    </row>
    <row r="609" spans="2:24" ht="23.45" hidden="1" customHeight="1" x14ac:dyDescent="0.2">
      <c r="B609" s="124"/>
      <c r="C609" s="125"/>
      <c r="D609" s="126"/>
      <c r="E609" s="126"/>
      <c r="F609" s="126"/>
      <c r="G609" s="126"/>
      <c r="H609" s="126"/>
      <c r="I609" s="126"/>
      <c r="J609" s="126"/>
      <c r="K609" s="126"/>
      <c r="L609" s="126"/>
      <c r="M609" s="126"/>
      <c r="N609" s="126"/>
      <c r="O609" s="126"/>
      <c r="P609" s="126"/>
      <c r="Q609" s="126"/>
      <c r="R609" s="126"/>
      <c r="S609" s="126"/>
      <c r="T609" s="126"/>
      <c r="U609" s="126"/>
      <c r="V609" s="126"/>
      <c r="W609" s="126"/>
      <c r="X609" s="126"/>
    </row>
    <row r="610" spans="2:24" ht="23.45" hidden="1" customHeight="1" x14ac:dyDescent="0.2">
      <c r="B610" s="124"/>
      <c r="C610" s="125"/>
      <c r="D610" s="126"/>
      <c r="E610" s="126"/>
      <c r="F610" s="126"/>
      <c r="G610" s="126"/>
      <c r="H610" s="126"/>
      <c r="I610" s="126"/>
      <c r="J610" s="126"/>
      <c r="K610" s="126"/>
      <c r="L610" s="126"/>
      <c r="M610" s="126"/>
      <c r="N610" s="126"/>
      <c r="O610" s="126"/>
      <c r="P610" s="126"/>
      <c r="Q610" s="126"/>
      <c r="R610" s="126"/>
      <c r="S610" s="126"/>
      <c r="T610" s="126"/>
      <c r="U610" s="126"/>
      <c r="V610" s="126"/>
      <c r="W610" s="126"/>
      <c r="X610" s="126"/>
    </row>
    <row r="611" spans="2:24" ht="23.45" hidden="1" customHeight="1" x14ac:dyDescent="0.2">
      <c r="B611" s="124"/>
      <c r="C611" s="125"/>
      <c r="D611" s="126"/>
      <c r="E611" s="126"/>
      <c r="F611" s="126"/>
      <c r="G611" s="126"/>
      <c r="H611" s="126"/>
      <c r="I611" s="126"/>
      <c r="J611" s="126"/>
      <c r="K611" s="126"/>
      <c r="L611" s="126"/>
      <c r="M611" s="126"/>
      <c r="N611" s="126"/>
      <c r="O611" s="126"/>
      <c r="P611" s="126"/>
      <c r="Q611" s="126"/>
      <c r="R611" s="126"/>
      <c r="S611" s="126"/>
      <c r="T611" s="126"/>
      <c r="U611" s="126"/>
      <c r="V611" s="126"/>
      <c r="W611" s="126"/>
      <c r="X611" s="126"/>
    </row>
    <row r="612" spans="2:24" ht="23.45" hidden="1" customHeight="1" x14ac:dyDescent="0.2">
      <c r="B612" s="124"/>
      <c r="C612" s="125"/>
      <c r="D612" s="126"/>
      <c r="E612" s="126"/>
      <c r="F612" s="126"/>
      <c r="G612" s="126"/>
      <c r="H612" s="126"/>
      <c r="I612" s="126"/>
      <c r="J612" s="126"/>
      <c r="K612" s="126"/>
      <c r="L612" s="126"/>
      <c r="M612" s="126"/>
      <c r="N612" s="126"/>
      <c r="O612" s="126"/>
      <c r="P612" s="126"/>
      <c r="Q612" s="126"/>
      <c r="R612" s="126"/>
      <c r="S612" s="126"/>
      <c r="T612" s="126"/>
      <c r="U612" s="126"/>
      <c r="V612" s="126"/>
      <c r="W612" s="126"/>
      <c r="X612" s="126"/>
    </row>
    <row r="613" spans="2:24" ht="23.45" hidden="1" customHeight="1" x14ac:dyDescent="0.2">
      <c r="B613" s="124"/>
      <c r="C613" s="125"/>
      <c r="D613" s="126"/>
      <c r="E613" s="126"/>
      <c r="F613" s="126"/>
      <c r="G613" s="126"/>
      <c r="H613" s="126"/>
      <c r="I613" s="126"/>
      <c r="J613" s="126"/>
      <c r="K613" s="126"/>
      <c r="L613" s="126"/>
      <c r="M613" s="126"/>
      <c r="N613" s="126"/>
      <c r="O613" s="126"/>
      <c r="P613" s="126"/>
      <c r="Q613" s="126"/>
      <c r="R613" s="126"/>
      <c r="S613" s="126"/>
      <c r="T613" s="126"/>
      <c r="U613" s="126"/>
      <c r="V613" s="126"/>
      <c r="W613" s="126"/>
      <c r="X613" s="126"/>
    </row>
    <row r="614" spans="2:24" ht="23.45" hidden="1" customHeight="1" x14ac:dyDescent="0.2">
      <c r="B614" s="124"/>
      <c r="C614" s="125"/>
      <c r="D614" s="126"/>
      <c r="E614" s="126"/>
      <c r="F614" s="126"/>
      <c r="G614" s="126"/>
      <c r="H614" s="126"/>
      <c r="I614" s="126"/>
      <c r="J614" s="126"/>
      <c r="K614" s="126"/>
      <c r="L614" s="126"/>
      <c r="M614" s="126"/>
      <c r="N614" s="126"/>
      <c r="O614" s="126"/>
      <c r="P614" s="126"/>
      <c r="Q614" s="126"/>
      <c r="R614" s="126"/>
      <c r="S614" s="126"/>
      <c r="T614" s="126"/>
      <c r="U614" s="126"/>
      <c r="V614" s="126"/>
      <c r="W614" s="126"/>
      <c r="X614" s="126"/>
    </row>
    <row r="615" spans="2:24" ht="23.45" hidden="1" customHeight="1" x14ac:dyDescent="0.2">
      <c r="B615" s="124"/>
      <c r="C615" s="125"/>
      <c r="D615" s="126"/>
      <c r="E615" s="126"/>
      <c r="F615" s="126"/>
      <c r="G615" s="126"/>
      <c r="H615" s="126"/>
      <c r="I615" s="126"/>
      <c r="J615" s="126"/>
      <c r="K615" s="126"/>
      <c r="L615" s="126"/>
      <c r="M615" s="126"/>
      <c r="N615" s="126"/>
      <c r="O615" s="126"/>
      <c r="P615" s="126"/>
      <c r="Q615" s="126"/>
      <c r="R615" s="126"/>
      <c r="S615" s="126"/>
      <c r="T615" s="126"/>
      <c r="U615" s="126"/>
      <c r="V615" s="126"/>
      <c r="W615" s="126"/>
      <c r="X615" s="126"/>
    </row>
    <row r="616" spans="2:24" ht="23.45" hidden="1" customHeight="1" x14ac:dyDescent="0.2">
      <c r="B616" s="124"/>
      <c r="C616" s="125"/>
      <c r="D616" s="126"/>
      <c r="E616" s="126"/>
      <c r="F616" s="126"/>
      <c r="G616" s="126"/>
      <c r="H616" s="126"/>
      <c r="I616" s="126"/>
      <c r="J616" s="126"/>
      <c r="K616" s="126"/>
      <c r="L616" s="126"/>
      <c r="M616" s="126"/>
      <c r="N616" s="126"/>
      <c r="O616" s="126"/>
      <c r="P616" s="126"/>
      <c r="Q616" s="126"/>
      <c r="R616" s="126"/>
      <c r="S616" s="126"/>
      <c r="T616" s="126"/>
      <c r="U616" s="126"/>
      <c r="V616" s="126"/>
      <c r="W616" s="126"/>
      <c r="X616" s="126"/>
    </row>
    <row r="617" spans="2:24" ht="23.45" hidden="1" customHeight="1" x14ac:dyDescent="0.2">
      <c r="B617" s="124"/>
      <c r="C617" s="125"/>
      <c r="D617" s="126"/>
      <c r="E617" s="126"/>
      <c r="F617" s="126"/>
      <c r="G617" s="126"/>
      <c r="H617" s="126"/>
      <c r="I617" s="126"/>
      <c r="J617" s="126"/>
      <c r="K617" s="126"/>
      <c r="L617" s="126"/>
      <c r="M617" s="126"/>
      <c r="N617" s="126"/>
      <c r="O617" s="126"/>
      <c r="P617" s="126"/>
      <c r="Q617" s="126"/>
      <c r="R617" s="126"/>
      <c r="S617" s="126"/>
      <c r="T617" s="126"/>
      <c r="U617" s="126"/>
      <c r="V617" s="126"/>
      <c r="W617" s="126"/>
      <c r="X617" s="126"/>
    </row>
    <row r="618" spans="2:24" ht="23.45" hidden="1" customHeight="1" x14ac:dyDescent="0.2">
      <c r="B618" s="124"/>
      <c r="C618" s="125"/>
      <c r="D618" s="126"/>
      <c r="E618" s="126"/>
      <c r="F618" s="126"/>
      <c r="G618" s="126"/>
      <c r="H618" s="126"/>
      <c r="I618" s="126"/>
      <c r="J618" s="126"/>
      <c r="K618" s="126"/>
      <c r="L618" s="126"/>
      <c r="M618" s="126"/>
      <c r="N618" s="126"/>
      <c r="O618" s="126"/>
      <c r="P618" s="126"/>
      <c r="Q618" s="126"/>
      <c r="R618" s="126"/>
      <c r="S618" s="126"/>
      <c r="T618" s="126"/>
      <c r="U618" s="126"/>
      <c r="V618" s="126"/>
      <c r="W618" s="126"/>
      <c r="X618" s="126"/>
    </row>
    <row r="619" spans="2:24" ht="23.45" hidden="1" customHeight="1" x14ac:dyDescent="0.2">
      <c r="B619" s="124"/>
      <c r="C619" s="125"/>
      <c r="D619" s="126"/>
      <c r="E619" s="126"/>
      <c r="F619" s="126"/>
      <c r="G619" s="126"/>
      <c r="H619" s="126"/>
      <c r="I619" s="126"/>
      <c r="J619" s="126"/>
      <c r="K619" s="126"/>
      <c r="L619" s="126"/>
      <c r="M619" s="126"/>
      <c r="N619" s="126"/>
      <c r="O619" s="126"/>
      <c r="P619" s="126"/>
      <c r="Q619" s="126"/>
      <c r="R619" s="126"/>
      <c r="S619" s="126"/>
      <c r="T619" s="126"/>
      <c r="U619" s="126"/>
      <c r="V619" s="126"/>
      <c r="W619" s="126"/>
      <c r="X619" s="126"/>
    </row>
    <row r="620" spans="2:24" ht="23.45" hidden="1" customHeight="1" x14ac:dyDescent="0.2">
      <c r="B620" s="124"/>
      <c r="C620" s="125"/>
      <c r="D620" s="126"/>
      <c r="E620" s="126"/>
      <c r="F620" s="126"/>
      <c r="G620" s="126"/>
      <c r="H620" s="126"/>
      <c r="I620" s="126"/>
      <c r="J620" s="126"/>
      <c r="K620" s="126"/>
      <c r="L620" s="126"/>
      <c r="M620" s="126"/>
      <c r="N620" s="126"/>
      <c r="O620" s="126"/>
      <c r="P620" s="126"/>
      <c r="Q620" s="126"/>
      <c r="R620" s="126"/>
      <c r="S620" s="126"/>
      <c r="T620" s="126"/>
      <c r="U620" s="126"/>
      <c r="V620" s="126"/>
      <c r="W620" s="126"/>
      <c r="X620" s="126"/>
    </row>
    <row r="621" spans="2:24" ht="23.45" hidden="1" customHeight="1" x14ac:dyDescent="0.2">
      <c r="B621" s="124"/>
      <c r="C621" s="125"/>
      <c r="D621" s="126"/>
      <c r="E621" s="126"/>
      <c r="F621" s="126"/>
      <c r="G621" s="126"/>
      <c r="H621" s="126"/>
      <c r="I621" s="126"/>
      <c r="J621" s="126"/>
      <c r="K621" s="126"/>
      <c r="L621" s="126"/>
      <c r="M621" s="126"/>
      <c r="N621" s="126"/>
      <c r="O621" s="126"/>
      <c r="P621" s="126"/>
      <c r="Q621" s="126"/>
      <c r="R621" s="126"/>
      <c r="S621" s="126"/>
      <c r="T621" s="126"/>
      <c r="U621" s="126"/>
      <c r="V621" s="126"/>
      <c r="W621" s="126"/>
      <c r="X621" s="126"/>
    </row>
    <row r="622" spans="2:24" ht="23.45" hidden="1" customHeight="1" x14ac:dyDescent="0.2">
      <c r="B622" s="124"/>
      <c r="C622" s="125"/>
      <c r="D622" s="126"/>
      <c r="E622" s="126"/>
      <c r="F622" s="126"/>
      <c r="G622" s="126"/>
      <c r="H622" s="126"/>
      <c r="I622" s="126"/>
      <c r="J622" s="126"/>
      <c r="K622" s="126"/>
      <c r="L622" s="126"/>
      <c r="M622" s="126"/>
      <c r="N622" s="126"/>
      <c r="O622" s="126"/>
      <c r="P622" s="126"/>
      <c r="Q622" s="126"/>
      <c r="R622" s="126"/>
      <c r="S622" s="126"/>
      <c r="T622" s="126"/>
      <c r="U622" s="126"/>
      <c r="V622" s="126"/>
      <c r="W622" s="126"/>
      <c r="X622" s="126"/>
    </row>
    <row r="623" spans="2:24" ht="23.45" hidden="1" customHeight="1" x14ac:dyDescent="0.2">
      <c r="B623" s="124"/>
      <c r="C623" s="125"/>
      <c r="D623" s="126"/>
      <c r="E623" s="126"/>
      <c r="F623" s="126"/>
      <c r="G623" s="126"/>
      <c r="H623" s="126"/>
      <c r="I623" s="126"/>
      <c r="J623" s="126"/>
      <c r="K623" s="126"/>
      <c r="L623" s="126"/>
      <c r="M623" s="126"/>
      <c r="N623" s="126"/>
      <c r="O623" s="126"/>
      <c r="P623" s="126"/>
      <c r="Q623" s="126"/>
      <c r="R623" s="126"/>
      <c r="S623" s="126"/>
      <c r="T623" s="126"/>
      <c r="U623" s="126"/>
      <c r="V623" s="126"/>
      <c r="W623" s="126"/>
      <c r="X623" s="126"/>
    </row>
    <row r="624" spans="2:24" ht="23.45" hidden="1" customHeight="1" x14ac:dyDescent="0.2">
      <c r="B624" s="124"/>
      <c r="C624" s="125"/>
      <c r="D624" s="126"/>
      <c r="E624" s="126"/>
      <c r="F624" s="126"/>
      <c r="G624" s="126"/>
      <c r="H624" s="126"/>
      <c r="I624" s="126"/>
      <c r="J624" s="126"/>
      <c r="K624" s="126"/>
      <c r="L624" s="126"/>
      <c r="M624" s="126"/>
      <c r="N624" s="126"/>
      <c r="O624" s="126"/>
      <c r="P624" s="126"/>
      <c r="Q624" s="126"/>
      <c r="R624" s="126"/>
      <c r="S624" s="126"/>
      <c r="T624" s="126"/>
      <c r="U624" s="126"/>
      <c r="V624" s="126"/>
      <c r="W624" s="126"/>
      <c r="X624" s="126"/>
    </row>
    <row r="625" spans="2:3" ht="23.45" hidden="1" customHeight="1" x14ac:dyDescent="0.2">
      <c r="B625" s="124"/>
      <c r="C625" s="125"/>
    </row>
    <row r="626" spans="2:3" ht="23.45" hidden="1" customHeight="1" x14ac:dyDescent="0.2">
      <c r="B626" s="124"/>
      <c r="C626" s="125"/>
    </row>
    <row r="627" spans="2:3" ht="23.45" hidden="1" customHeight="1" x14ac:dyDescent="0.2">
      <c r="C627" s="125"/>
    </row>
    <row r="628" spans="2:3" ht="23.45" hidden="1" customHeight="1" x14ac:dyDescent="0.2"/>
    <row r="629" spans="2:3" ht="23.45" hidden="1" customHeight="1" x14ac:dyDescent="0.2"/>
    <row r="630" spans="2:3" ht="23.45" hidden="1" customHeight="1" x14ac:dyDescent="0.2"/>
    <row r="631" spans="2:3" ht="23.45" hidden="1" customHeight="1" x14ac:dyDescent="0.2"/>
    <row r="632" spans="2:3" ht="23.45" hidden="1" customHeight="1" x14ac:dyDescent="0.2"/>
    <row r="633" spans="2:3" ht="23.45" hidden="1" customHeight="1" x14ac:dyDescent="0.2"/>
    <row r="634" spans="2:3" ht="23.45" hidden="1" customHeight="1" x14ac:dyDescent="0.2"/>
    <row r="635" spans="2:3" ht="23.45" hidden="1" customHeight="1" x14ac:dyDescent="0.2"/>
    <row r="636" spans="2:3" ht="23.45" hidden="1" customHeight="1" x14ac:dyDescent="0.2"/>
    <row r="637" spans="2:3" ht="23.45" hidden="1" customHeight="1" x14ac:dyDescent="0.2"/>
    <row r="638" spans="2:3" ht="23.45" hidden="1" customHeight="1" x14ac:dyDescent="0.2"/>
    <row r="639" spans="2:3" ht="23.45" hidden="1" customHeight="1" x14ac:dyDescent="0.2"/>
    <row r="640" spans="2:3" ht="23.45" hidden="1" customHeight="1" x14ac:dyDescent="0.2"/>
    <row r="641" ht="23.45" hidden="1" customHeight="1" x14ac:dyDescent="0.2"/>
    <row r="642" ht="23.45" hidden="1" customHeight="1" x14ac:dyDescent="0.2"/>
    <row r="643" ht="23.45" hidden="1" customHeight="1" x14ac:dyDescent="0.2"/>
    <row r="644" ht="23.45" hidden="1" customHeight="1" x14ac:dyDescent="0.2"/>
    <row r="645" ht="23.45" hidden="1" customHeight="1" x14ac:dyDescent="0.2"/>
    <row r="646" ht="23.45" hidden="1" customHeight="1" x14ac:dyDescent="0.2"/>
    <row r="647" ht="23.45" hidden="1" customHeight="1" x14ac:dyDescent="0.2"/>
    <row r="648" ht="23.45" hidden="1" customHeight="1" x14ac:dyDescent="0.2"/>
    <row r="649" ht="23.45" hidden="1" customHeight="1" x14ac:dyDescent="0.2"/>
    <row r="650" ht="23.45" hidden="1" customHeight="1" x14ac:dyDescent="0.2"/>
    <row r="651" ht="23.45" hidden="1" customHeight="1" x14ac:dyDescent="0.2"/>
    <row r="652" ht="23.45" hidden="1" customHeight="1" x14ac:dyDescent="0.2"/>
    <row r="653" ht="23.45" hidden="1" customHeight="1" x14ac:dyDescent="0.2"/>
    <row r="654" ht="23.45" hidden="1" customHeight="1" x14ac:dyDescent="0.2"/>
    <row r="655" ht="23.45" hidden="1" customHeight="1" x14ac:dyDescent="0.2"/>
    <row r="656" ht="23.45" hidden="1" customHeight="1" x14ac:dyDescent="0.2"/>
    <row r="657" ht="23.45" hidden="1" customHeight="1" x14ac:dyDescent="0.2"/>
    <row r="658" ht="23.45" hidden="1" customHeight="1" x14ac:dyDescent="0.2"/>
    <row r="659" ht="23.45" hidden="1" customHeight="1" x14ac:dyDescent="0.2"/>
    <row r="660" ht="23.45" hidden="1" customHeight="1" x14ac:dyDescent="0.2"/>
    <row r="661" ht="23.45" hidden="1" customHeight="1" x14ac:dyDescent="0.2"/>
    <row r="662" ht="23.45" hidden="1" customHeight="1" x14ac:dyDescent="0.2"/>
    <row r="663" ht="23.45" hidden="1" customHeight="1" x14ac:dyDescent="0.2"/>
    <row r="664" ht="23.45" hidden="1" customHeight="1" x14ac:dyDescent="0.2"/>
    <row r="665" ht="23.45" hidden="1" customHeight="1" x14ac:dyDescent="0.2"/>
    <row r="666" ht="23.45" hidden="1" customHeight="1" x14ac:dyDescent="0.2"/>
    <row r="667" ht="23.45" hidden="1" customHeight="1" x14ac:dyDescent="0.2"/>
    <row r="668" ht="23.45" hidden="1" customHeight="1" x14ac:dyDescent="0.2"/>
    <row r="669" ht="23.45" hidden="1" customHeight="1" x14ac:dyDescent="0.2"/>
    <row r="670" ht="23.45" hidden="1" customHeight="1" x14ac:dyDescent="0.2"/>
    <row r="671" ht="23.45" hidden="1" customHeight="1" x14ac:dyDescent="0.2"/>
    <row r="672" ht="23.45" hidden="1" customHeight="1" x14ac:dyDescent="0.2"/>
    <row r="673" ht="23.45" hidden="1" customHeight="1" x14ac:dyDescent="0.2"/>
    <row r="674" ht="23.45" hidden="1" customHeight="1" x14ac:dyDescent="0.2"/>
    <row r="675" ht="23.45" hidden="1" customHeight="1" x14ac:dyDescent="0.2"/>
    <row r="676" ht="23.45" hidden="1" customHeight="1" x14ac:dyDescent="0.2"/>
    <row r="677" ht="23.45" hidden="1" customHeight="1" x14ac:dyDescent="0.2"/>
    <row r="678" ht="23.45" hidden="1" customHeight="1" x14ac:dyDescent="0.2"/>
    <row r="679" ht="23.45" hidden="1" customHeight="1" x14ac:dyDescent="0.2"/>
    <row r="680" ht="23.45" hidden="1" customHeight="1" x14ac:dyDescent="0.2"/>
    <row r="681" ht="23.45" hidden="1" customHeight="1" x14ac:dyDescent="0.2"/>
    <row r="682" ht="23.45" hidden="1" customHeight="1" x14ac:dyDescent="0.2"/>
    <row r="683" ht="23.45" hidden="1" customHeight="1" x14ac:dyDescent="0.2"/>
    <row r="684" ht="23.45" hidden="1" customHeight="1" x14ac:dyDescent="0.2"/>
    <row r="685" ht="23.45" hidden="1" customHeight="1" x14ac:dyDescent="0.2"/>
    <row r="686" ht="23.45" hidden="1" customHeight="1" x14ac:dyDescent="0.2"/>
    <row r="687" ht="23.45" hidden="1" customHeight="1" x14ac:dyDescent="0.2"/>
    <row r="688" ht="23.45" hidden="1" customHeight="1" x14ac:dyDescent="0.2"/>
    <row r="689" ht="23.45" hidden="1" customHeight="1" x14ac:dyDescent="0.2"/>
    <row r="690" ht="23.45" hidden="1" customHeight="1" x14ac:dyDescent="0.2"/>
    <row r="691" ht="23.45" hidden="1" customHeight="1" x14ac:dyDescent="0.2"/>
    <row r="692" ht="23.45" hidden="1" customHeight="1" x14ac:dyDescent="0.2"/>
    <row r="693" ht="23.45" hidden="1" customHeight="1" x14ac:dyDescent="0.2"/>
    <row r="694" ht="23.45" hidden="1" customHeight="1" x14ac:dyDescent="0.2"/>
    <row r="695" ht="23.45" hidden="1" customHeight="1" x14ac:dyDescent="0.2"/>
    <row r="696" ht="23.45" hidden="1" customHeight="1" x14ac:dyDescent="0.2"/>
    <row r="697" ht="23.45" hidden="1" customHeight="1" x14ac:dyDescent="0.2"/>
    <row r="698" ht="23.45" hidden="1" customHeight="1" x14ac:dyDescent="0.2"/>
    <row r="699" ht="23.45" hidden="1" customHeight="1" x14ac:dyDescent="0.2"/>
    <row r="700" ht="23.45" hidden="1" customHeight="1" x14ac:dyDescent="0.2"/>
    <row r="701" ht="23.45" hidden="1" customHeight="1" x14ac:dyDescent="0.2"/>
    <row r="702" ht="23.45" hidden="1" customHeight="1" x14ac:dyDescent="0.2"/>
    <row r="703" ht="23.45" hidden="1" customHeight="1" x14ac:dyDescent="0.2"/>
    <row r="704" ht="23.45" hidden="1" customHeight="1" x14ac:dyDescent="0.2"/>
    <row r="705" ht="23.45" hidden="1" customHeight="1" x14ac:dyDescent="0.2"/>
    <row r="706" ht="23.45" hidden="1" customHeight="1" x14ac:dyDescent="0.2"/>
    <row r="707" ht="23.45" hidden="1" customHeight="1" x14ac:dyDescent="0.2"/>
    <row r="708" ht="23.45" hidden="1" customHeight="1" x14ac:dyDescent="0.2"/>
    <row r="709" ht="23.45" hidden="1" customHeight="1" x14ac:dyDescent="0.2"/>
    <row r="710" ht="23.45" hidden="1" customHeight="1" x14ac:dyDescent="0.2"/>
    <row r="711" ht="23.45" hidden="1" customHeight="1" x14ac:dyDescent="0.2"/>
    <row r="712" ht="23.45" hidden="1" customHeight="1" x14ac:dyDescent="0.2"/>
    <row r="713" ht="23.45" hidden="1" customHeight="1" x14ac:dyDescent="0.2"/>
    <row r="714" ht="23.45" hidden="1" customHeight="1" x14ac:dyDescent="0.2"/>
    <row r="715" ht="23.45" hidden="1" customHeight="1" x14ac:dyDescent="0.2"/>
    <row r="716" ht="23.45" hidden="1" customHeight="1" x14ac:dyDescent="0.2"/>
    <row r="717" ht="23.45" hidden="1" customHeight="1" x14ac:dyDescent="0.2"/>
    <row r="718" ht="23.45" hidden="1" customHeight="1" x14ac:dyDescent="0.2"/>
    <row r="719" ht="23.45" hidden="1" customHeight="1" x14ac:dyDescent="0.2"/>
    <row r="720" ht="23.45" hidden="1" customHeight="1" x14ac:dyDescent="0.2"/>
    <row r="721" ht="23.45" hidden="1" customHeight="1" x14ac:dyDescent="0.2"/>
    <row r="722" ht="23.45" hidden="1" customHeight="1" x14ac:dyDescent="0.2"/>
    <row r="723" ht="23.45" hidden="1" customHeight="1" x14ac:dyDescent="0.2"/>
    <row r="724" ht="23.45" hidden="1" customHeight="1" x14ac:dyDescent="0.2"/>
    <row r="725" ht="23.45" hidden="1" customHeight="1" x14ac:dyDescent="0.2"/>
    <row r="726" ht="23.45" hidden="1" customHeight="1" x14ac:dyDescent="0.2"/>
    <row r="727" ht="23.45" hidden="1" customHeight="1" x14ac:dyDescent="0.2"/>
    <row r="728" ht="23.45" hidden="1" customHeight="1" x14ac:dyDescent="0.2"/>
    <row r="729" ht="23.45" hidden="1" customHeight="1" x14ac:dyDescent="0.2"/>
    <row r="730" ht="23.45" hidden="1" customHeight="1" x14ac:dyDescent="0.2"/>
    <row r="731" ht="23.45" hidden="1" customHeight="1" x14ac:dyDescent="0.2"/>
    <row r="732" ht="23.45" hidden="1" customHeight="1" x14ac:dyDescent="0.2"/>
    <row r="733" ht="23.45" hidden="1" customHeight="1" x14ac:dyDescent="0.2"/>
    <row r="734" ht="23.45" hidden="1" customHeight="1" x14ac:dyDescent="0.2"/>
    <row r="735" ht="23.45" hidden="1" customHeight="1" x14ac:dyDescent="0.2"/>
    <row r="736" ht="23.45" hidden="1" customHeight="1" x14ac:dyDescent="0.2"/>
    <row r="737" ht="23.45" hidden="1" customHeight="1" x14ac:dyDescent="0.2"/>
    <row r="738" ht="23.45" hidden="1" customHeight="1" x14ac:dyDescent="0.2"/>
    <row r="739" ht="23.45" hidden="1" customHeight="1" x14ac:dyDescent="0.2"/>
    <row r="740" ht="23.45" hidden="1" customHeight="1" x14ac:dyDescent="0.2"/>
    <row r="741" ht="23.45" hidden="1" customHeight="1" x14ac:dyDescent="0.2"/>
    <row r="742" ht="23.45" hidden="1" customHeight="1" x14ac:dyDescent="0.2"/>
    <row r="743" ht="23.45" hidden="1" customHeight="1" x14ac:dyDescent="0.2"/>
    <row r="744" ht="23.45" hidden="1" customHeight="1" x14ac:dyDescent="0.2"/>
    <row r="745" ht="23.45" hidden="1" customHeight="1" x14ac:dyDescent="0.2"/>
    <row r="746" ht="23.45" hidden="1" customHeight="1" x14ac:dyDescent="0.2"/>
    <row r="747" ht="23.45" hidden="1" customHeight="1" x14ac:dyDescent="0.2"/>
    <row r="748" ht="23.45" hidden="1" customHeight="1" x14ac:dyDescent="0.2"/>
    <row r="749" ht="23.45" hidden="1" customHeight="1" x14ac:dyDescent="0.2"/>
    <row r="750" ht="23.45" hidden="1" customHeight="1" x14ac:dyDescent="0.2"/>
    <row r="751" ht="23.45" hidden="1" customHeight="1" x14ac:dyDescent="0.2"/>
    <row r="752" ht="23.45" hidden="1" customHeight="1" x14ac:dyDescent="0.2"/>
    <row r="753" ht="23.45" hidden="1" customHeight="1" x14ac:dyDescent="0.2"/>
    <row r="754" ht="23.45" hidden="1" customHeight="1" x14ac:dyDescent="0.2"/>
    <row r="755" ht="23.45" hidden="1" customHeight="1" x14ac:dyDescent="0.2"/>
    <row r="756" ht="23.45" hidden="1" customHeight="1" x14ac:dyDescent="0.2"/>
    <row r="757" ht="23.45" hidden="1" customHeight="1" x14ac:dyDescent="0.2"/>
    <row r="758" ht="23.45" hidden="1" customHeight="1" x14ac:dyDescent="0.2"/>
    <row r="759" ht="23.45" hidden="1" customHeight="1" x14ac:dyDescent="0.2"/>
    <row r="760" ht="23.45" hidden="1" customHeight="1" x14ac:dyDescent="0.2"/>
    <row r="761" ht="23.45" hidden="1" customHeight="1" x14ac:dyDescent="0.2"/>
    <row r="762" ht="23.45" hidden="1" customHeight="1" x14ac:dyDescent="0.2"/>
    <row r="763" ht="23.45" hidden="1" customHeight="1" x14ac:dyDescent="0.2"/>
    <row r="764" ht="23.45" hidden="1" customHeight="1" x14ac:dyDescent="0.2"/>
    <row r="765" ht="23.45" hidden="1" customHeight="1" x14ac:dyDescent="0.2"/>
    <row r="766" ht="23.45" hidden="1" customHeight="1" x14ac:dyDescent="0.2"/>
    <row r="767" ht="23.45" hidden="1" customHeight="1" x14ac:dyDescent="0.2"/>
    <row r="768" ht="23.45" hidden="1" customHeight="1" x14ac:dyDescent="0.2"/>
    <row r="769" ht="23.45" hidden="1" customHeight="1" x14ac:dyDescent="0.2"/>
    <row r="770" ht="23.45" hidden="1" customHeight="1" x14ac:dyDescent="0.2"/>
    <row r="771" ht="23.45" hidden="1" customHeight="1" x14ac:dyDescent="0.2"/>
    <row r="772" ht="23.45" hidden="1" customHeight="1" x14ac:dyDescent="0.2"/>
    <row r="773" ht="23.45" hidden="1" customHeight="1" x14ac:dyDescent="0.2"/>
    <row r="774" ht="23.45" hidden="1" customHeight="1" x14ac:dyDescent="0.2"/>
    <row r="775" ht="23.45" hidden="1" customHeight="1" x14ac:dyDescent="0.2"/>
    <row r="776" ht="23.45" hidden="1" customHeight="1" x14ac:dyDescent="0.2"/>
    <row r="777" ht="23.45" hidden="1" customHeight="1" x14ac:dyDescent="0.2"/>
    <row r="778" ht="23.45" hidden="1" customHeight="1" x14ac:dyDescent="0.2"/>
    <row r="779" ht="23.45" hidden="1" customHeight="1" x14ac:dyDescent="0.2"/>
    <row r="780" ht="23.45" hidden="1" customHeight="1" x14ac:dyDescent="0.2"/>
    <row r="781" ht="23.45" hidden="1" customHeight="1" x14ac:dyDescent="0.2"/>
    <row r="782" ht="23.45" hidden="1" customHeight="1" x14ac:dyDescent="0.2"/>
    <row r="783" ht="23.45" hidden="1" customHeight="1" x14ac:dyDescent="0.2"/>
    <row r="784" ht="23.45" hidden="1" customHeight="1" x14ac:dyDescent="0.2"/>
    <row r="785" ht="23.45" hidden="1" customHeight="1" x14ac:dyDescent="0.2"/>
    <row r="786" ht="23.45" hidden="1" customHeight="1" x14ac:dyDescent="0.2"/>
    <row r="787" ht="23.45" hidden="1" customHeight="1" x14ac:dyDescent="0.2"/>
    <row r="788" ht="23.45" hidden="1" customHeight="1" x14ac:dyDescent="0.2"/>
    <row r="789" ht="23.45" hidden="1" customHeight="1" x14ac:dyDescent="0.2"/>
    <row r="790" ht="23.45" hidden="1" customHeight="1" x14ac:dyDescent="0.2"/>
    <row r="791" ht="23.45" hidden="1" customHeight="1" x14ac:dyDescent="0.2"/>
    <row r="792" ht="23.45" hidden="1" customHeight="1" x14ac:dyDescent="0.2"/>
    <row r="793" ht="23.45" hidden="1" customHeight="1" x14ac:dyDescent="0.2"/>
    <row r="794" ht="23.45" hidden="1" customHeight="1" x14ac:dyDescent="0.2"/>
    <row r="795" ht="23.45" hidden="1" customHeight="1" x14ac:dyDescent="0.2"/>
    <row r="796" ht="23.45" hidden="1" customHeight="1" x14ac:dyDescent="0.2"/>
    <row r="797" ht="23.45" hidden="1" customHeight="1" x14ac:dyDescent="0.2"/>
    <row r="798" ht="23.45" hidden="1" customHeight="1" x14ac:dyDescent="0.2"/>
    <row r="799" ht="23.45" hidden="1" customHeight="1" x14ac:dyDescent="0.2"/>
    <row r="800" ht="23.45" hidden="1" customHeight="1" x14ac:dyDescent="0.2"/>
    <row r="801" ht="23.45" hidden="1" customHeight="1" x14ac:dyDescent="0.2"/>
    <row r="802" ht="23.45" hidden="1" customHeight="1" x14ac:dyDescent="0.2"/>
    <row r="803" ht="23.45" hidden="1" customHeight="1" x14ac:dyDescent="0.2"/>
    <row r="804" ht="23.45" hidden="1" customHeight="1" x14ac:dyDescent="0.2"/>
    <row r="805" ht="23.45" hidden="1" customHeight="1" x14ac:dyDescent="0.2"/>
    <row r="806" ht="23.45" hidden="1" customHeight="1" x14ac:dyDescent="0.2"/>
    <row r="807" ht="23.45" hidden="1" customHeight="1" x14ac:dyDescent="0.2"/>
    <row r="808" ht="23.45" hidden="1" customHeight="1" x14ac:dyDescent="0.2"/>
    <row r="809" ht="23.45" hidden="1" customHeight="1" x14ac:dyDescent="0.2"/>
    <row r="810" ht="23.45" hidden="1" customHeight="1" x14ac:dyDescent="0.2"/>
    <row r="811" ht="23.45" hidden="1" customHeight="1" x14ac:dyDescent="0.2"/>
    <row r="812" ht="23.45" hidden="1" customHeight="1" x14ac:dyDescent="0.2"/>
    <row r="813" ht="23.45" hidden="1" customHeight="1" x14ac:dyDescent="0.2"/>
    <row r="814" ht="23.45" hidden="1" customHeight="1" x14ac:dyDescent="0.2"/>
    <row r="815" ht="23.45" hidden="1" customHeight="1" x14ac:dyDescent="0.2"/>
    <row r="816" ht="23.45" hidden="1" customHeight="1" x14ac:dyDescent="0.2"/>
    <row r="817" ht="23.45" hidden="1" customHeight="1" x14ac:dyDescent="0.2"/>
    <row r="818" ht="23.45" hidden="1" customHeight="1" x14ac:dyDescent="0.2"/>
    <row r="819" ht="23.45" hidden="1" customHeight="1" x14ac:dyDescent="0.2"/>
    <row r="820" ht="23.45" hidden="1" customHeight="1" x14ac:dyDescent="0.2"/>
    <row r="821" ht="23.45" hidden="1" customHeight="1" x14ac:dyDescent="0.2"/>
    <row r="822" ht="23.45" hidden="1" customHeight="1" x14ac:dyDescent="0.2"/>
    <row r="823" ht="23.45" hidden="1" customHeight="1" x14ac:dyDescent="0.2"/>
    <row r="824" ht="23.45" hidden="1" customHeight="1" x14ac:dyDescent="0.2"/>
    <row r="825" ht="23.45" hidden="1" customHeight="1" x14ac:dyDescent="0.2"/>
    <row r="826" ht="23.45" hidden="1" customHeight="1" x14ac:dyDescent="0.2"/>
    <row r="827" ht="23.45" hidden="1" customHeight="1" x14ac:dyDescent="0.2"/>
    <row r="828" ht="23.45" hidden="1" customHeight="1" x14ac:dyDescent="0.2"/>
    <row r="829" ht="23.45" hidden="1" customHeight="1" x14ac:dyDescent="0.2"/>
    <row r="830" ht="23.45" hidden="1" customHeight="1" x14ac:dyDescent="0.2"/>
    <row r="831" ht="23.45" hidden="1" customHeight="1" x14ac:dyDescent="0.2"/>
    <row r="832" ht="23.45" hidden="1" customHeight="1" x14ac:dyDescent="0.2"/>
    <row r="833" ht="23.45" hidden="1" customHeight="1" x14ac:dyDescent="0.2"/>
    <row r="834" ht="23.45" hidden="1" customHeight="1" x14ac:dyDescent="0.2"/>
    <row r="835" ht="23.45" hidden="1" customHeight="1" x14ac:dyDescent="0.2"/>
    <row r="836" ht="23.45" hidden="1" customHeight="1" x14ac:dyDescent="0.2"/>
    <row r="837" ht="23.45" hidden="1" customHeight="1" x14ac:dyDescent="0.2"/>
    <row r="838" ht="23.45" hidden="1" customHeight="1" x14ac:dyDescent="0.2"/>
    <row r="839" ht="23.45" hidden="1" customHeight="1" x14ac:dyDescent="0.2"/>
    <row r="840" ht="23.45" hidden="1" customHeight="1" x14ac:dyDescent="0.2"/>
    <row r="841" ht="23.45" hidden="1" customHeight="1" x14ac:dyDescent="0.2"/>
    <row r="842" ht="23.45" hidden="1" customHeight="1" x14ac:dyDescent="0.2"/>
    <row r="843" ht="23.45" hidden="1" customHeight="1" x14ac:dyDescent="0.2"/>
    <row r="844" ht="23.45" hidden="1" customHeight="1" x14ac:dyDescent="0.2"/>
    <row r="845" ht="23.45" hidden="1" customHeight="1" x14ac:dyDescent="0.2"/>
    <row r="846" ht="23.45" hidden="1" customHeight="1" x14ac:dyDescent="0.2"/>
    <row r="847" ht="23.45" hidden="1" customHeight="1" x14ac:dyDescent="0.2"/>
    <row r="848" ht="23.45" hidden="1" customHeight="1" x14ac:dyDescent="0.2"/>
    <row r="849" ht="23.45" hidden="1" customHeight="1" x14ac:dyDescent="0.2"/>
    <row r="850" ht="23.45" hidden="1" customHeight="1" x14ac:dyDescent="0.2"/>
    <row r="851" ht="23.45" hidden="1" customHeight="1" x14ac:dyDescent="0.2"/>
    <row r="852" ht="23.45" hidden="1" customHeight="1" x14ac:dyDescent="0.2"/>
    <row r="853" ht="23.45" hidden="1" customHeight="1" x14ac:dyDescent="0.2"/>
    <row r="854" ht="23.45" hidden="1" customHeight="1" x14ac:dyDescent="0.2"/>
    <row r="855" ht="23.45" hidden="1" customHeight="1" x14ac:dyDescent="0.2"/>
    <row r="856" ht="23.45" hidden="1" customHeight="1" x14ac:dyDescent="0.2"/>
    <row r="857" ht="23.45" hidden="1" customHeight="1" x14ac:dyDescent="0.2"/>
    <row r="858" ht="23.45" hidden="1" customHeight="1" x14ac:dyDescent="0.2"/>
    <row r="859" ht="23.45" hidden="1" customHeight="1" x14ac:dyDescent="0.2"/>
    <row r="860" ht="23.45" hidden="1" customHeight="1" x14ac:dyDescent="0.2"/>
    <row r="861" ht="23.45" hidden="1" customHeight="1" x14ac:dyDescent="0.2"/>
    <row r="862" ht="23.45" hidden="1" customHeight="1" x14ac:dyDescent="0.2"/>
    <row r="863" ht="23.45" hidden="1" customHeight="1" x14ac:dyDescent="0.2"/>
    <row r="864" ht="23.45" hidden="1" customHeight="1" x14ac:dyDescent="0.2"/>
    <row r="865" ht="23.45" hidden="1" customHeight="1" x14ac:dyDescent="0.2"/>
    <row r="866" ht="23.45" hidden="1" customHeight="1" x14ac:dyDescent="0.2"/>
    <row r="867" ht="23.45" hidden="1" customHeight="1" x14ac:dyDescent="0.2"/>
    <row r="868" ht="23.45" hidden="1" customHeight="1" x14ac:dyDescent="0.2"/>
    <row r="869" ht="23.45" hidden="1" customHeight="1" x14ac:dyDescent="0.2"/>
    <row r="870" ht="23.45" hidden="1" customHeight="1" x14ac:dyDescent="0.2"/>
    <row r="871" ht="23.45" hidden="1" customHeight="1" x14ac:dyDescent="0.2"/>
    <row r="872" ht="23.45" hidden="1" customHeight="1" x14ac:dyDescent="0.2"/>
    <row r="873" ht="23.45" hidden="1" customHeight="1" x14ac:dyDescent="0.2"/>
    <row r="874" ht="23.45" hidden="1" customHeight="1" x14ac:dyDescent="0.2"/>
    <row r="875" ht="23.45" hidden="1" customHeight="1" x14ac:dyDescent="0.2"/>
    <row r="876" ht="23.45" hidden="1" customHeight="1" x14ac:dyDescent="0.2"/>
    <row r="877" ht="23.45" hidden="1" customHeight="1" x14ac:dyDescent="0.2"/>
    <row r="878" ht="23.45" hidden="1" customHeight="1" x14ac:dyDescent="0.2"/>
    <row r="879" ht="23.45" hidden="1" customHeight="1" x14ac:dyDescent="0.2"/>
    <row r="880" ht="23.45" hidden="1" customHeight="1" x14ac:dyDescent="0.2"/>
    <row r="881" ht="23.45" hidden="1" customHeight="1" x14ac:dyDescent="0.2"/>
    <row r="882" ht="23.45" hidden="1" customHeight="1" x14ac:dyDescent="0.2"/>
    <row r="883" ht="23.45" hidden="1" customHeight="1" x14ac:dyDescent="0.2"/>
    <row r="884" ht="23.45" hidden="1" customHeight="1" x14ac:dyDescent="0.2"/>
    <row r="885" ht="23.45" hidden="1" customHeight="1" x14ac:dyDescent="0.2"/>
    <row r="886" ht="23.45" hidden="1" customHeight="1" x14ac:dyDescent="0.2"/>
    <row r="887" ht="23.45" hidden="1" customHeight="1" x14ac:dyDescent="0.2"/>
    <row r="888" ht="23.45" hidden="1" customHeight="1" x14ac:dyDescent="0.2"/>
    <row r="889" ht="23.45" hidden="1" customHeight="1" x14ac:dyDescent="0.2"/>
    <row r="890" ht="23.45" hidden="1" customHeight="1" x14ac:dyDescent="0.2"/>
    <row r="891" ht="23.45" hidden="1" customHeight="1" x14ac:dyDescent="0.2"/>
    <row r="892" ht="23.45" hidden="1" customHeight="1" x14ac:dyDescent="0.2"/>
    <row r="893" ht="23.45" hidden="1" customHeight="1" x14ac:dyDescent="0.2"/>
    <row r="894" ht="23.45" hidden="1" customHeight="1" x14ac:dyDescent="0.2"/>
    <row r="895" ht="23.45" hidden="1" customHeight="1" x14ac:dyDescent="0.2"/>
    <row r="896" ht="23.45" hidden="1" customHeight="1" x14ac:dyDescent="0.2"/>
    <row r="897" ht="23.45" hidden="1" customHeight="1" x14ac:dyDescent="0.2"/>
    <row r="898" ht="23.45" hidden="1" customHeight="1" x14ac:dyDescent="0.2"/>
    <row r="899" ht="23.45" hidden="1" customHeight="1" x14ac:dyDescent="0.2"/>
    <row r="900" ht="23.45" hidden="1" customHeight="1" x14ac:dyDescent="0.2"/>
    <row r="901" ht="23.45" hidden="1" customHeight="1" x14ac:dyDescent="0.2"/>
    <row r="902" ht="23.45" hidden="1" customHeight="1" x14ac:dyDescent="0.2"/>
    <row r="903" ht="23.45" hidden="1" customHeight="1" x14ac:dyDescent="0.2"/>
    <row r="904" ht="23.45" hidden="1" customHeight="1" x14ac:dyDescent="0.2"/>
    <row r="905" ht="23.45" hidden="1" customHeight="1" x14ac:dyDescent="0.2"/>
    <row r="906" ht="23.45" hidden="1" customHeight="1" x14ac:dyDescent="0.2"/>
    <row r="907" ht="23.45" hidden="1" customHeight="1" x14ac:dyDescent="0.2"/>
    <row r="908" ht="23.45" hidden="1" customHeight="1" x14ac:dyDescent="0.2"/>
    <row r="909" ht="23.45" hidden="1" customHeight="1" x14ac:dyDescent="0.2"/>
    <row r="910" ht="23.45" hidden="1" customHeight="1" x14ac:dyDescent="0.2"/>
    <row r="911" ht="23.45" hidden="1" customHeight="1" x14ac:dyDescent="0.2"/>
    <row r="912" ht="23.45" hidden="1" customHeight="1" x14ac:dyDescent="0.2"/>
    <row r="913" ht="23.45" hidden="1" customHeight="1" x14ac:dyDescent="0.2"/>
    <row r="914" ht="23.45" hidden="1" customHeight="1" x14ac:dyDescent="0.2"/>
    <row r="915" ht="23.45" hidden="1" customHeight="1" x14ac:dyDescent="0.2"/>
    <row r="916" ht="23.45" hidden="1" customHeight="1" x14ac:dyDescent="0.2"/>
    <row r="917" ht="23.45" hidden="1" customHeight="1" x14ac:dyDescent="0.2"/>
    <row r="918" ht="23.45" hidden="1" customHeight="1" x14ac:dyDescent="0.2"/>
    <row r="919" ht="23.45" hidden="1" customHeight="1" x14ac:dyDescent="0.2"/>
    <row r="920" ht="23.45" hidden="1" customHeight="1" x14ac:dyDescent="0.2"/>
    <row r="921" ht="23.45" hidden="1" customHeight="1" x14ac:dyDescent="0.2"/>
    <row r="922" ht="23.45" hidden="1" customHeight="1" x14ac:dyDescent="0.2"/>
    <row r="923" ht="23.45" hidden="1" customHeight="1" x14ac:dyDescent="0.2"/>
    <row r="924" ht="23.45" hidden="1" customHeight="1" x14ac:dyDescent="0.2"/>
    <row r="925" ht="23.45" hidden="1" customHeight="1" x14ac:dyDescent="0.2"/>
    <row r="926" ht="23.45" hidden="1" customHeight="1" x14ac:dyDescent="0.2"/>
    <row r="927" ht="23.45" hidden="1" customHeight="1" x14ac:dyDescent="0.2"/>
    <row r="928" ht="23.45" hidden="1" customHeight="1" x14ac:dyDescent="0.2"/>
    <row r="929" ht="23.45" hidden="1" customHeight="1" x14ac:dyDescent="0.2"/>
    <row r="930" ht="23.45" hidden="1" customHeight="1" x14ac:dyDescent="0.2"/>
    <row r="931" ht="23.45" hidden="1" customHeight="1" x14ac:dyDescent="0.2"/>
    <row r="932" ht="23.45" hidden="1" customHeight="1" x14ac:dyDescent="0.2"/>
    <row r="933" ht="23.45" hidden="1" customHeight="1" x14ac:dyDescent="0.2"/>
    <row r="934" ht="23.45" hidden="1" customHeight="1" x14ac:dyDescent="0.2"/>
    <row r="935" ht="23.45" hidden="1" customHeight="1" x14ac:dyDescent="0.2"/>
    <row r="936" ht="23.45" hidden="1" customHeight="1" x14ac:dyDescent="0.2"/>
    <row r="937" ht="23.45" hidden="1" customHeight="1" x14ac:dyDescent="0.2"/>
    <row r="938" ht="23.45" hidden="1" customHeight="1" x14ac:dyDescent="0.2"/>
    <row r="939" ht="23.45" hidden="1" customHeight="1" x14ac:dyDescent="0.2"/>
    <row r="940" ht="23.45" hidden="1" customHeight="1" x14ac:dyDescent="0.2"/>
    <row r="941" ht="23.45" hidden="1" customHeight="1" x14ac:dyDescent="0.2"/>
    <row r="942" ht="23.45" hidden="1" customHeight="1" x14ac:dyDescent="0.2"/>
    <row r="943" ht="23.45" hidden="1" customHeight="1" x14ac:dyDescent="0.2"/>
    <row r="944" ht="23.45" hidden="1" customHeight="1" x14ac:dyDescent="0.2"/>
    <row r="945" ht="23.45" hidden="1" customHeight="1" x14ac:dyDescent="0.2"/>
    <row r="946" ht="23.45" hidden="1" customHeight="1" x14ac:dyDescent="0.2"/>
    <row r="947" ht="23.45" hidden="1" customHeight="1" x14ac:dyDescent="0.2"/>
    <row r="948" ht="23.45" hidden="1" customHeight="1" x14ac:dyDescent="0.2"/>
    <row r="949" ht="23.45" hidden="1" customHeight="1" x14ac:dyDescent="0.2"/>
    <row r="950" ht="23.45" hidden="1" customHeight="1" x14ac:dyDescent="0.2"/>
    <row r="951" ht="23.45" hidden="1" customHeight="1" x14ac:dyDescent="0.2"/>
    <row r="952" ht="23.45" hidden="1" customHeight="1" x14ac:dyDescent="0.2"/>
    <row r="953" ht="23.45" hidden="1" customHeight="1" x14ac:dyDescent="0.2"/>
    <row r="954" ht="23.45" hidden="1" customHeight="1" x14ac:dyDescent="0.2"/>
    <row r="955" ht="23.45" hidden="1" customHeight="1" x14ac:dyDescent="0.2"/>
    <row r="956" ht="23.45" hidden="1" customHeight="1" x14ac:dyDescent="0.2"/>
    <row r="957" ht="23.45" hidden="1" customHeight="1" x14ac:dyDescent="0.2"/>
    <row r="958" ht="23.45" hidden="1" customHeight="1" x14ac:dyDescent="0.2"/>
    <row r="959" ht="23.45" hidden="1" customHeight="1" x14ac:dyDescent="0.2"/>
    <row r="960" ht="23.45" hidden="1" customHeight="1" x14ac:dyDescent="0.2"/>
    <row r="961" ht="23.45" hidden="1" customHeight="1" x14ac:dyDescent="0.2"/>
    <row r="962" ht="23.45" hidden="1" customHeight="1" x14ac:dyDescent="0.2"/>
    <row r="963" ht="23.45" hidden="1" customHeight="1" x14ac:dyDescent="0.2"/>
    <row r="964" ht="23.45" hidden="1" customHeight="1" x14ac:dyDescent="0.2"/>
    <row r="965" ht="23.45" hidden="1" customHeight="1" x14ac:dyDescent="0.2"/>
    <row r="966" ht="23.45" hidden="1" customHeight="1" x14ac:dyDescent="0.2"/>
    <row r="967" ht="23.45" hidden="1" customHeight="1" x14ac:dyDescent="0.2"/>
    <row r="968" ht="23.45" hidden="1" customHeight="1" x14ac:dyDescent="0.2"/>
    <row r="969" ht="23.45" hidden="1" customHeight="1" x14ac:dyDescent="0.2"/>
    <row r="970" ht="23.45" hidden="1" customHeight="1" x14ac:dyDescent="0.2"/>
    <row r="971" ht="23.45" hidden="1" customHeight="1" x14ac:dyDescent="0.2"/>
    <row r="972" ht="23.45" hidden="1" customHeight="1" x14ac:dyDescent="0.2"/>
    <row r="973" ht="23.45" hidden="1" customHeight="1" x14ac:dyDescent="0.2"/>
    <row r="974" ht="23.45" hidden="1" customHeight="1" x14ac:dyDescent="0.2"/>
    <row r="975" ht="23.45" hidden="1" customHeight="1" x14ac:dyDescent="0.2"/>
    <row r="976" ht="23.45" hidden="1" customHeight="1" x14ac:dyDescent="0.2"/>
    <row r="977" ht="23.45" hidden="1" customHeight="1" x14ac:dyDescent="0.2"/>
    <row r="978" ht="23.45" hidden="1" customHeight="1" x14ac:dyDescent="0.2"/>
    <row r="979" ht="23.45" hidden="1" customHeight="1" x14ac:dyDescent="0.2"/>
    <row r="980" ht="23.45" hidden="1" customHeight="1" x14ac:dyDescent="0.2"/>
    <row r="981" ht="23.45" hidden="1" customHeight="1" x14ac:dyDescent="0.2"/>
    <row r="982" ht="23.45" hidden="1" customHeight="1" x14ac:dyDescent="0.2"/>
    <row r="983" ht="23.45" hidden="1" customHeight="1" x14ac:dyDescent="0.2"/>
    <row r="984" ht="23.45" hidden="1" customHeight="1" x14ac:dyDescent="0.2"/>
    <row r="985" ht="23.45" hidden="1" customHeight="1" x14ac:dyDescent="0.2"/>
    <row r="986" ht="23.45" hidden="1" customHeight="1" x14ac:dyDescent="0.2"/>
    <row r="987" ht="23.45" hidden="1" customHeight="1" x14ac:dyDescent="0.2"/>
    <row r="988" ht="23.45" hidden="1" customHeight="1" x14ac:dyDescent="0.2"/>
    <row r="989" ht="23.45" hidden="1" customHeight="1" x14ac:dyDescent="0.2"/>
    <row r="990" ht="23.45" hidden="1" customHeight="1" x14ac:dyDescent="0.2"/>
    <row r="991" ht="23.45" hidden="1" customHeight="1" x14ac:dyDescent="0.2"/>
    <row r="992" ht="23.45" hidden="1" customHeight="1" x14ac:dyDescent="0.2"/>
    <row r="993" ht="23.45" hidden="1" customHeight="1" x14ac:dyDescent="0.2"/>
    <row r="994" ht="23.45" hidden="1" customHeight="1" x14ac:dyDescent="0.2"/>
    <row r="995" ht="23.45" hidden="1" customHeight="1" x14ac:dyDescent="0.2"/>
    <row r="996" ht="23.45" hidden="1" customHeight="1" x14ac:dyDescent="0.2"/>
    <row r="997" ht="23.45" hidden="1" customHeight="1" x14ac:dyDescent="0.2"/>
    <row r="998" ht="23.45" hidden="1" customHeight="1" x14ac:dyDescent="0.2"/>
    <row r="999" ht="23.45" hidden="1" customHeight="1" x14ac:dyDescent="0.2"/>
    <row r="1000" ht="23.45" hidden="1" customHeight="1" x14ac:dyDescent="0.2"/>
    <row r="1001" ht="23.45" hidden="1" customHeight="1" x14ac:dyDescent="0.2"/>
    <row r="1002" ht="23.45" hidden="1" customHeight="1" x14ac:dyDescent="0.2"/>
    <row r="1003" ht="23.45" hidden="1" customHeight="1" x14ac:dyDescent="0.2"/>
    <row r="1004" ht="23.45" hidden="1" customHeight="1" x14ac:dyDescent="0.2"/>
    <row r="1005" ht="23.45" hidden="1" customHeight="1" x14ac:dyDescent="0.2"/>
    <row r="1006" ht="23.45" hidden="1" customHeight="1" x14ac:dyDescent="0.2"/>
    <row r="1007" ht="23.45" hidden="1" customHeight="1" x14ac:dyDescent="0.2"/>
    <row r="1008" ht="23.45" hidden="1" customHeight="1" x14ac:dyDescent="0.2"/>
    <row r="1009" ht="23.45" hidden="1" customHeight="1" x14ac:dyDescent="0.2"/>
    <row r="1010" ht="23.45" hidden="1" customHeight="1" x14ac:dyDescent="0.2"/>
    <row r="1011" ht="23.45" hidden="1" customHeight="1" x14ac:dyDescent="0.2"/>
    <row r="1012" ht="23.45" hidden="1" customHeight="1" x14ac:dyDescent="0.2"/>
    <row r="1013" ht="23.45" hidden="1" customHeight="1" x14ac:dyDescent="0.2"/>
    <row r="1014" ht="23.45" hidden="1" customHeight="1" x14ac:dyDescent="0.2"/>
    <row r="1015" ht="23.45" hidden="1" customHeight="1" x14ac:dyDescent="0.2"/>
    <row r="1016" ht="23.45" hidden="1" customHeight="1" x14ac:dyDescent="0.2"/>
    <row r="1017" ht="23.45" hidden="1" customHeight="1" x14ac:dyDescent="0.2"/>
    <row r="1018" ht="23.45" hidden="1" customHeight="1" x14ac:dyDescent="0.2"/>
    <row r="1019" ht="23.45" hidden="1" customHeight="1" x14ac:dyDescent="0.2"/>
    <row r="1020" ht="23.45" hidden="1" customHeight="1" x14ac:dyDescent="0.2"/>
    <row r="1021" ht="23.45" hidden="1" customHeight="1" x14ac:dyDescent="0.2"/>
    <row r="1022" ht="23.45" hidden="1" customHeight="1" x14ac:dyDescent="0.2"/>
    <row r="1023" ht="23.45" hidden="1" customHeight="1" x14ac:dyDescent="0.2"/>
    <row r="1024" ht="23.45" hidden="1" customHeight="1" x14ac:dyDescent="0.2"/>
    <row r="1025" ht="23.45" hidden="1" customHeight="1" x14ac:dyDescent="0.2"/>
    <row r="1026" ht="23.45" hidden="1" customHeight="1" x14ac:dyDescent="0.2"/>
    <row r="1027" ht="23.45" hidden="1" customHeight="1" x14ac:dyDescent="0.2"/>
    <row r="1028" ht="23.45" hidden="1" customHeight="1" x14ac:dyDescent="0.2"/>
    <row r="1029" ht="23.45" hidden="1" customHeight="1" x14ac:dyDescent="0.2"/>
    <row r="1030" ht="23.45" hidden="1" customHeight="1" x14ac:dyDescent="0.2"/>
    <row r="1031" ht="23.45" hidden="1" customHeight="1" x14ac:dyDescent="0.2"/>
    <row r="1032" ht="23.45" hidden="1" customHeight="1" x14ac:dyDescent="0.2"/>
    <row r="1033" ht="23.45" hidden="1" customHeight="1" x14ac:dyDescent="0.2"/>
    <row r="1034" ht="23.45" hidden="1" customHeight="1" x14ac:dyDescent="0.2"/>
    <row r="1035" ht="23.45" hidden="1" customHeight="1" x14ac:dyDescent="0.2"/>
    <row r="1036" ht="23.45" hidden="1" customHeight="1" x14ac:dyDescent="0.2"/>
    <row r="1037" ht="23.45" hidden="1" customHeight="1" x14ac:dyDescent="0.2"/>
    <row r="1038" ht="23.45" hidden="1" customHeight="1" x14ac:dyDescent="0.2"/>
    <row r="1039" ht="23.45" hidden="1" customHeight="1" x14ac:dyDescent="0.2"/>
    <row r="1040" ht="23.45" hidden="1" customHeight="1" x14ac:dyDescent="0.2"/>
    <row r="1041" ht="23.45" hidden="1" customHeight="1" x14ac:dyDescent="0.2"/>
    <row r="1042" ht="23.45" hidden="1" customHeight="1" x14ac:dyDescent="0.2"/>
    <row r="1043" ht="23.45" hidden="1" customHeight="1" x14ac:dyDescent="0.2"/>
    <row r="1044" ht="23.45" hidden="1" customHeight="1" x14ac:dyDescent="0.2"/>
    <row r="1045" ht="23.45" hidden="1" customHeight="1" x14ac:dyDescent="0.2"/>
    <row r="1046" ht="23.45" hidden="1" customHeight="1" x14ac:dyDescent="0.2"/>
    <row r="1047" ht="23.45" hidden="1" customHeight="1" x14ac:dyDescent="0.2"/>
    <row r="1048" ht="23.45" hidden="1" customHeight="1" x14ac:dyDescent="0.2"/>
    <row r="1049" ht="23.45" hidden="1" customHeight="1" x14ac:dyDescent="0.2"/>
    <row r="1050" ht="23.45" hidden="1" customHeight="1" x14ac:dyDescent="0.2"/>
    <row r="1051" ht="23.45" hidden="1" customHeight="1" x14ac:dyDescent="0.2"/>
    <row r="1052" ht="23.45" hidden="1" customHeight="1" x14ac:dyDescent="0.2"/>
    <row r="1053" ht="23.45" hidden="1" customHeight="1" x14ac:dyDescent="0.2"/>
    <row r="1054" ht="23.45" hidden="1" customHeight="1" x14ac:dyDescent="0.2"/>
    <row r="1055" ht="23.45" hidden="1" customHeight="1" x14ac:dyDescent="0.2"/>
    <row r="1056" ht="23.45" hidden="1" customHeight="1" x14ac:dyDescent="0.2"/>
    <row r="1057" ht="23.45" hidden="1" customHeight="1" x14ac:dyDescent="0.2"/>
    <row r="1058" ht="23.45" hidden="1" customHeight="1" x14ac:dyDescent="0.2"/>
    <row r="1059" ht="23.45" hidden="1" customHeight="1" x14ac:dyDescent="0.2"/>
    <row r="1060" ht="23.45" hidden="1" customHeight="1" x14ac:dyDescent="0.2"/>
    <row r="1061" ht="23.45" hidden="1" customHeight="1" x14ac:dyDescent="0.2"/>
    <row r="1062" ht="23.45" hidden="1" customHeight="1" x14ac:dyDescent="0.2"/>
    <row r="1063" ht="23.45" hidden="1" customHeight="1" x14ac:dyDescent="0.2"/>
    <row r="1064" ht="23.45" hidden="1" customHeight="1" x14ac:dyDescent="0.2"/>
    <row r="1065" ht="23.45" hidden="1" customHeight="1" x14ac:dyDescent="0.2"/>
    <row r="1066" ht="23.45" hidden="1" customHeight="1" x14ac:dyDescent="0.2"/>
    <row r="1067" ht="23.45" hidden="1" customHeight="1" x14ac:dyDescent="0.2"/>
    <row r="1068" ht="23.45" hidden="1" customHeight="1" x14ac:dyDescent="0.2"/>
    <row r="1069" ht="23.45" hidden="1" customHeight="1" x14ac:dyDescent="0.2"/>
    <row r="1070" ht="23.45" hidden="1" customHeight="1" x14ac:dyDescent="0.2"/>
    <row r="1071" ht="23.45" hidden="1" customHeight="1" x14ac:dyDescent="0.2"/>
    <row r="1072" ht="23.45" hidden="1" customHeight="1" x14ac:dyDescent="0.2"/>
    <row r="1073" ht="23.45" hidden="1" customHeight="1" x14ac:dyDescent="0.2"/>
    <row r="1074" ht="23.45" hidden="1" customHeight="1" x14ac:dyDescent="0.2"/>
    <row r="1075" ht="23.45" hidden="1" customHeight="1" x14ac:dyDescent="0.2"/>
    <row r="1076" ht="23.45" hidden="1" customHeight="1" x14ac:dyDescent="0.2"/>
    <row r="1077" ht="23.45" hidden="1" customHeight="1" x14ac:dyDescent="0.2"/>
    <row r="1078" ht="23.45" hidden="1" customHeight="1" x14ac:dyDescent="0.2"/>
    <row r="1079" ht="23.45" hidden="1" customHeight="1" x14ac:dyDescent="0.2"/>
    <row r="1080" ht="23.45" hidden="1" customHeight="1" x14ac:dyDescent="0.2"/>
    <row r="1081" ht="23.45" hidden="1" customHeight="1" x14ac:dyDescent="0.2"/>
    <row r="1082" ht="23.45" hidden="1" customHeight="1" x14ac:dyDescent="0.2"/>
    <row r="1083" ht="23.45" hidden="1" customHeight="1" x14ac:dyDescent="0.2"/>
    <row r="1084" ht="23.45" hidden="1" customHeight="1" x14ac:dyDescent="0.2"/>
    <row r="1085" ht="23.45" hidden="1" customHeight="1" x14ac:dyDescent="0.2"/>
    <row r="1086" ht="23.45" hidden="1" customHeight="1" x14ac:dyDescent="0.2"/>
    <row r="1087" ht="23.45" hidden="1" customHeight="1" x14ac:dyDescent="0.2"/>
    <row r="1088" ht="23.45" hidden="1" customHeight="1" x14ac:dyDescent="0.2"/>
    <row r="1089" ht="23.45" hidden="1" customHeight="1" x14ac:dyDescent="0.2"/>
    <row r="1090" ht="23.45" hidden="1" customHeight="1" x14ac:dyDescent="0.2"/>
    <row r="1091" ht="23.45" hidden="1" customHeight="1" x14ac:dyDescent="0.2"/>
    <row r="1092" ht="23.45" hidden="1" customHeight="1" x14ac:dyDescent="0.2"/>
    <row r="1093" ht="23.45" hidden="1" customHeight="1" x14ac:dyDescent="0.2"/>
    <row r="1094" ht="23.45" hidden="1" customHeight="1" x14ac:dyDescent="0.2"/>
    <row r="1095" ht="23.45" hidden="1" customHeight="1" x14ac:dyDescent="0.2"/>
    <row r="1096" ht="23.45" hidden="1" customHeight="1" x14ac:dyDescent="0.2"/>
    <row r="1097" ht="23.45" hidden="1" customHeight="1" x14ac:dyDescent="0.2"/>
    <row r="1098" ht="23.45" hidden="1" customHeight="1" x14ac:dyDescent="0.2"/>
    <row r="1099" ht="23.45" hidden="1" customHeight="1" x14ac:dyDescent="0.2"/>
    <row r="1100" ht="23.45" hidden="1" customHeight="1" x14ac:dyDescent="0.2"/>
    <row r="1101" ht="23.45" hidden="1" customHeight="1" x14ac:dyDescent="0.2"/>
    <row r="1102" ht="23.45" hidden="1" customHeight="1" x14ac:dyDescent="0.2"/>
    <row r="1103" ht="23.45" hidden="1" customHeight="1" x14ac:dyDescent="0.2"/>
    <row r="1104" ht="23.45" hidden="1" customHeight="1" x14ac:dyDescent="0.2"/>
    <row r="1105" ht="23.45" hidden="1" customHeight="1" x14ac:dyDescent="0.2"/>
    <row r="1106" ht="23.45" hidden="1" customHeight="1" x14ac:dyDescent="0.2"/>
    <row r="1107" ht="23.45" hidden="1" customHeight="1" x14ac:dyDescent="0.2"/>
    <row r="1108" ht="23.45" hidden="1" customHeight="1" x14ac:dyDescent="0.2"/>
    <row r="1109" ht="23.45" hidden="1" customHeight="1" x14ac:dyDescent="0.2"/>
    <row r="1110" ht="23.45" hidden="1" customHeight="1" x14ac:dyDescent="0.2"/>
    <row r="1111" ht="23.45" hidden="1" customHeight="1" x14ac:dyDescent="0.2"/>
    <row r="1112" ht="23.45" hidden="1" customHeight="1" x14ac:dyDescent="0.2"/>
    <row r="1113" ht="23.45" hidden="1" customHeight="1" x14ac:dyDescent="0.2"/>
    <row r="1114" ht="23.45" hidden="1" customHeight="1" x14ac:dyDescent="0.2"/>
    <row r="1115" ht="23.45" hidden="1" customHeight="1" x14ac:dyDescent="0.2"/>
    <row r="1116" ht="23.45" hidden="1" customHeight="1" x14ac:dyDescent="0.2"/>
    <row r="1117" ht="23.45" hidden="1" customHeight="1" x14ac:dyDescent="0.2"/>
    <row r="1118" ht="23.45" hidden="1" customHeight="1" x14ac:dyDescent="0.2"/>
    <row r="1119" ht="23.45" hidden="1" customHeight="1" x14ac:dyDescent="0.2"/>
    <row r="1120" ht="23.45" hidden="1" customHeight="1" x14ac:dyDescent="0.2"/>
    <row r="1121" ht="23.45" hidden="1" customHeight="1" x14ac:dyDescent="0.2"/>
    <row r="1122" ht="23.45" hidden="1" customHeight="1" x14ac:dyDescent="0.2"/>
    <row r="1123" ht="23.45" hidden="1" customHeight="1" x14ac:dyDescent="0.2"/>
    <row r="1124" ht="23.45" hidden="1" customHeight="1" x14ac:dyDescent="0.2"/>
    <row r="1125" ht="23.45" hidden="1" customHeight="1" x14ac:dyDescent="0.2"/>
    <row r="1126" ht="23.45" hidden="1" customHeight="1" x14ac:dyDescent="0.2"/>
    <row r="1127" ht="23.45" hidden="1" customHeight="1" x14ac:dyDescent="0.2"/>
    <row r="1128" ht="23.45" hidden="1" customHeight="1" x14ac:dyDescent="0.2"/>
    <row r="1129" ht="23.45" hidden="1" customHeight="1" x14ac:dyDescent="0.2"/>
    <row r="1130" ht="23.45" hidden="1" customHeight="1" x14ac:dyDescent="0.2"/>
    <row r="1131" ht="23.45" hidden="1" customHeight="1" x14ac:dyDescent="0.2"/>
    <row r="1132" ht="23.45" hidden="1" customHeight="1" x14ac:dyDescent="0.2"/>
    <row r="1133" ht="23.45" hidden="1" customHeight="1" x14ac:dyDescent="0.2"/>
    <row r="1134" ht="23.45" hidden="1" customHeight="1" x14ac:dyDescent="0.2"/>
    <row r="1135" ht="23.45" hidden="1" customHeight="1" x14ac:dyDescent="0.2"/>
    <row r="1136" ht="23.45" hidden="1" customHeight="1" x14ac:dyDescent="0.2"/>
    <row r="1137" ht="23.45" hidden="1" customHeight="1" x14ac:dyDescent="0.2"/>
    <row r="1138" ht="23.45" hidden="1" customHeight="1" x14ac:dyDescent="0.2"/>
    <row r="1139" ht="23.45" hidden="1" customHeight="1" x14ac:dyDescent="0.2"/>
    <row r="1140" ht="23.45" hidden="1" customHeight="1" x14ac:dyDescent="0.2"/>
    <row r="1141" ht="23.45" hidden="1" customHeight="1" x14ac:dyDescent="0.2"/>
    <row r="1142" ht="23.45" hidden="1" customHeight="1" x14ac:dyDescent="0.2"/>
    <row r="1143" ht="23.45" hidden="1" customHeight="1" x14ac:dyDescent="0.2"/>
    <row r="1144" ht="23.45" hidden="1" customHeight="1" x14ac:dyDescent="0.2"/>
    <row r="1145" ht="23.45" hidden="1" customHeight="1" x14ac:dyDescent="0.2"/>
    <row r="1146" ht="23.45" hidden="1" customHeight="1" x14ac:dyDescent="0.2"/>
    <row r="1147" ht="23.45" hidden="1" customHeight="1" x14ac:dyDescent="0.2"/>
    <row r="1148" ht="23.45" hidden="1" customHeight="1" x14ac:dyDescent="0.2"/>
    <row r="1149" ht="23.45" hidden="1" customHeight="1" x14ac:dyDescent="0.2"/>
    <row r="1150" ht="23.45" hidden="1" customHeight="1" x14ac:dyDescent="0.2"/>
    <row r="1151" ht="23.45" hidden="1" customHeight="1" x14ac:dyDescent="0.2"/>
    <row r="1152" ht="23.45" hidden="1" customHeight="1" x14ac:dyDescent="0.2"/>
    <row r="1153" ht="23.45" hidden="1" customHeight="1" x14ac:dyDescent="0.2"/>
    <row r="1154" ht="23.45" hidden="1" customHeight="1" x14ac:dyDescent="0.2"/>
    <row r="1155" ht="23.45" hidden="1" customHeight="1" x14ac:dyDescent="0.2"/>
    <row r="1156" ht="23.45" hidden="1" customHeight="1" x14ac:dyDescent="0.2"/>
    <row r="1157" ht="23.45" hidden="1" customHeight="1" x14ac:dyDescent="0.2"/>
    <row r="1158" ht="23.45" hidden="1" customHeight="1" x14ac:dyDescent="0.2"/>
    <row r="1159" ht="23.45" hidden="1" customHeight="1" x14ac:dyDescent="0.2"/>
    <row r="1160" ht="23.45" hidden="1" customHeight="1" x14ac:dyDescent="0.2"/>
    <row r="1161" ht="23.45" hidden="1" customHeight="1" x14ac:dyDescent="0.2"/>
    <row r="1162" ht="23.45" hidden="1" customHeight="1" x14ac:dyDescent="0.2"/>
    <row r="1163" ht="23.45" hidden="1" customHeight="1" x14ac:dyDescent="0.2"/>
    <row r="1164" ht="23.45" hidden="1" customHeight="1" x14ac:dyDescent="0.2"/>
    <row r="1165" ht="23.45" hidden="1" customHeight="1" x14ac:dyDescent="0.2"/>
    <row r="1166" ht="23.45" hidden="1" customHeight="1" x14ac:dyDescent="0.2"/>
    <row r="1167" ht="23.45" hidden="1" customHeight="1" x14ac:dyDescent="0.2"/>
    <row r="1168" ht="23.45" hidden="1" customHeight="1" x14ac:dyDescent="0.2"/>
    <row r="1169" ht="23.45" hidden="1" customHeight="1" x14ac:dyDescent="0.2"/>
    <row r="1170" ht="23.45" hidden="1" customHeight="1" x14ac:dyDescent="0.2"/>
    <row r="1171" ht="23.45" hidden="1" customHeight="1" x14ac:dyDescent="0.2"/>
    <row r="1172" ht="23.45" hidden="1" customHeight="1" x14ac:dyDescent="0.2"/>
    <row r="1173" ht="23.45" hidden="1" customHeight="1" x14ac:dyDescent="0.2"/>
    <row r="1174" ht="23.45" hidden="1" customHeight="1" x14ac:dyDescent="0.2"/>
    <row r="1175" ht="23.45" hidden="1" customHeight="1" x14ac:dyDescent="0.2"/>
    <row r="1176" ht="23.45" hidden="1" customHeight="1" x14ac:dyDescent="0.2"/>
    <row r="1177" ht="23.45" hidden="1" customHeight="1" x14ac:dyDescent="0.2"/>
    <row r="1178" ht="23.45" hidden="1" customHeight="1" x14ac:dyDescent="0.2"/>
    <row r="1179" ht="23.45" hidden="1" customHeight="1" x14ac:dyDescent="0.2"/>
    <row r="1180" ht="23.45" hidden="1" customHeight="1" x14ac:dyDescent="0.2"/>
    <row r="1181" ht="23.45" hidden="1" customHeight="1" x14ac:dyDescent="0.2"/>
    <row r="1182" ht="23.45" hidden="1" customHeight="1" x14ac:dyDescent="0.2"/>
    <row r="1183" ht="23.45" hidden="1" customHeight="1" x14ac:dyDescent="0.2"/>
    <row r="1184" ht="23.45" hidden="1" customHeight="1" x14ac:dyDescent="0.2"/>
    <row r="1185" ht="23.45" hidden="1" customHeight="1" x14ac:dyDescent="0.2"/>
    <row r="1186" ht="23.45" hidden="1" customHeight="1" x14ac:dyDescent="0.2"/>
    <row r="1187" ht="23.45" hidden="1" customHeight="1" x14ac:dyDescent="0.2"/>
    <row r="1188" ht="23.45" hidden="1" customHeight="1" x14ac:dyDescent="0.2"/>
    <row r="1189" ht="23.45" hidden="1" customHeight="1" x14ac:dyDescent="0.2"/>
    <row r="1190" ht="23.45" hidden="1" customHeight="1" x14ac:dyDescent="0.2"/>
    <row r="1191" ht="23.45" hidden="1" customHeight="1" x14ac:dyDescent="0.2"/>
    <row r="1192" ht="23.45" hidden="1" customHeight="1" x14ac:dyDescent="0.2"/>
    <row r="1193" ht="23.45" hidden="1" customHeight="1" x14ac:dyDescent="0.2"/>
    <row r="1194" ht="23.45" hidden="1" customHeight="1" x14ac:dyDescent="0.2"/>
    <row r="1195" ht="23.45" hidden="1" customHeight="1" x14ac:dyDescent="0.2"/>
    <row r="1196" ht="23.45" hidden="1" customHeight="1" x14ac:dyDescent="0.2"/>
    <row r="1197" ht="23.45" hidden="1" customHeight="1" x14ac:dyDescent="0.2"/>
    <row r="1198" ht="23.45" hidden="1" customHeight="1" x14ac:dyDescent="0.2"/>
    <row r="1199" ht="23.45" hidden="1" customHeight="1" x14ac:dyDescent="0.2"/>
    <row r="1200" ht="23.45" hidden="1" customHeight="1" x14ac:dyDescent="0.2"/>
    <row r="1201" ht="23.45" hidden="1" customHeight="1" x14ac:dyDescent="0.2"/>
    <row r="1202" ht="23.45" hidden="1" customHeight="1" x14ac:dyDescent="0.2"/>
    <row r="1203" ht="23.45" hidden="1" customHeight="1" x14ac:dyDescent="0.2"/>
    <row r="1204" ht="23.45" hidden="1" customHeight="1" x14ac:dyDescent="0.2"/>
    <row r="1205" ht="23.45" hidden="1" customHeight="1" x14ac:dyDescent="0.2"/>
    <row r="1206" ht="23.45" hidden="1" customHeight="1" x14ac:dyDescent="0.2"/>
    <row r="1207" ht="23.45" hidden="1" customHeight="1" x14ac:dyDescent="0.2"/>
    <row r="1208" ht="23.45" hidden="1" customHeight="1" x14ac:dyDescent="0.2"/>
    <row r="1209" ht="23.45" hidden="1" customHeight="1" x14ac:dyDescent="0.2"/>
    <row r="1210" ht="23.45" hidden="1" customHeight="1" x14ac:dyDescent="0.2"/>
    <row r="1211" ht="23.45" hidden="1" customHeight="1" x14ac:dyDescent="0.2"/>
    <row r="1212" ht="23.45" hidden="1" customHeight="1" x14ac:dyDescent="0.2"/>
    <row r="1213" ht="23.45" hidden="1" customHeight="1" x14ac:dyDescent="0.2"/>
    <row r="1214" ht="23.45" hidden="1" customHeight="1" x14ac:dyDescent="0.2"/>
    <row r="1215" ht="23.45" hidden="1" customHeight="1" x14ac:dyDescent="0.2"/>
    <row r="1216" ht="23.45" hidden="1" customHeight="1" x14ac:dyDescent="0.2"/>
    <row r="1217" ht="23.45" hidden="1" customHeight="1" x14ac:dyDescent="0.2"/>
    <row r="1218" ht="23.45" hidden="1" customHeight="1" x14ac:dyDescent="0.2"/>
    <row r="1219" ht="23.45" hidden="1" customHeight="1" x14ac:dyDescent="0.2"/>
    <row r="1220" ht="23.45" hidden="1" customHeight="1" x14ac:dyDescent="0.2"/>
    <row r="1221" ht="23.45" hidden="1" customHeight="1" x14ac:dyDescent="0.2"/>
    <row r="1222" ht="23.45" hidden="1" customHeight="1" x14ac:dyDescent="0.2"/>
    <row r="1223" ht="23.45" hidden="1" customHeight="1" x14ac:dyDescent="0.2"/>
    <row r="1224" ht="23.45" hidden="1" customHeight="1" x14ac:dyDescent="0.2"/>
    <row r="1225" ht="23.45" hidden="1" customHeight="1" x14ac:dyDescent="0.2"/>
    <row r="1226" ht="23.45" hidden="1" customHeight="1" x14ac:dyDescent="0.2"/>
    <row r="1227" ht="23.45" hidden="1" customHeight="1" x14ac:dyDescent="0.2"/>
    <row r="1228" ht="23.45" hidden="1" customHeight="1" x14ac:dyDescent="0.2"/>
    <row r="1229" ht="23.45" hidden="1" customHeight="1" x14ac:dyDescent="0.2"/>
    <row r="1230" ht="23.45" hidden="1" customHeight="1" x14ac:dyDescent="0.2"/>
    <row r="1231" ht="23.45" hidden="1" customHeight="1" x14ac:dyDescent="0.2"/>
    <row r="1232" ht="23.45" hidden="1" customHeight="1" x14ac:dyDescent="0.2"/>
    <row r="1233" ht="23.45" hidden="1" customHeight="1" x14ac:dyDescent="0.2"/>
    <row r="1234" ht="23.45" hidden="1" customHeight="1" x14ac:dyDescent="0.2"/>
    <row r="1235" ht="23.45" hidden="1" customHeight="1" x14ac:dyDescent="0.2"/>
    <row r="1236" ht="23.45" hidden="1" customHeight="1" x14ac:dyDescent="0.2"/>
    <row r="1237" ht="23.45" hidden="1" customHeight="1" x14ac:dyDescent="0.2"/>
    <row r="1238" ht="23.45" hidden="1" customHeight="1" x14ac:dyDescent="0.2"/>
    <row r="1239" ht="23.45" hidden="1" customHeight="1" x14ac:dyDescent="0.2"/>
    <row r="1240" ht="23.45" hidden="1" customHeight="1" x14ac:dyDescent="0.2"/>
    <row r="1241" ht="23.45" hidden="1" customHeight="1" x14ac:dyDescent="0.2"/>
    <row r="1242" ht="23.45" hidden="1" customHeight="1" x14ac:dyDescent="0.2"/>
    <row r="1243" ht="23.45" hidden="1" customHeight="1" x14ac:dyDescent="0.2"/>
    <row r="1244" ht="23.45" hidden="1" customHeight="1" x14ac:dyDescent="0.2"/>
    <row r="1245" ht="23.45" hidden="1" customHeight="1" x14ac:dyDescent="0.2"/>
    <row r="1246" ht="23.45" hidden="1" customHeight="1" x14ac:dyDescent="0.2"/>
    <row r="1247" ht="23.45" hidden="1" customHeight="1" x14ac:dyDescent="0.2"/>
    <row r="1248" ht="23.45" hidden="1" customHeight="1" x14ac:dyDescent="0.2"/>
    <row r="1249" ht="23.45" hidden="1" customHeight="1" x14ac:dyDescent="0.2"/>
    <row r="1250" ht="23.45" hidden="1" customHeight="1" x14ac:dyDescent="0.2"/>
    <row r="1251" ht="23.45" hidden="1" customHeight="1" x14ac:dyDescent="0.2"/>
    <row r="1252" ht="23.45" hidden="1" customHeight="1" x14ac:dyDescent="0.2"/>
    <row r="1253" ht="23.45" hidden="1" customHeight="1" x14ac:dyDescent="0.2"/>
    <row r="1254" ht="23.45" hidden="1" customHeight="1" x14ac:dyDescent="0.2"/>
    <row r="1255" ht="23.45" hidden="1" customHeight="1" x14ac:dyDescent="0.2"/>
    <row r="1256" ht="23.45" hidden="1" customHeight="1" x14ac:dyDescent="0.2"/>
    <row r="1257" ht="23.45" hidden="1" customHeight="1" x14ac:dyDescent="0.2"/>
    <row r="1258" ht="23.45" hidden="1" customHeight="1" x14ac:dyDescent="0.2"/>
    <row r="1259" ht="23.45" hidden="1" customHeight="1" x14ac:dyDescent="0.2"/>
    <row r="1260" ht="23.45" hidden="1" customHeight="1" x14ac:dyDescent="0.2"/>
    <row r="1261" ht="23.45" hidden="1" customHeight="1" x14ac:dyDescent="0.2"/>
    <row r="1262" ht="23.45" hidden="1" customHeight="1" x14ac:dyDescent="0.2"/>
    <row r="1263" ht="23.45" hidden="1" customHeight="1" x14ac:dyDescent="0.2"/>
    <row r="1264" ht="23.45" hidden="1" customHeight="1" x14ac:dyDescent="0.2"/>
    <row r="1265" ht="23.45" hidden="1" customHeight="1" x14ac:dyDescent="0.2"/>
    <row r="1266" ht="23.45" hidden="1" customHeight="1" x14ac:dyDescent="0.2"/>
    <row r="1267" ht="23.45" hidden="1" customHeight="1" x14ac:dyDescent="0.2"/>
    <row r="1268" ht="23.45" hidden="1" customHeight="1" x14ac:dyDescent="0.2"/>
    <row r="1269" ht="23.45" hidden="1" customHeight="1" x14ac:dyDescent="0.2"/>
    <row r="1270" ht="23.45" hidden="1" customHeight="1" x14ac:dyDescent="0.2"/>
    <row r="1271" ht="23.45" hidden="1" customHeight="1" x14ac:dyDescent="0.2"/>
    <row r="1272" ht="23.45" hidden="1" customHeight="1" x14ac:dyDescent="0.2"/>
    <row r="1273" ht="23.45" hidden="1" customHeight="1" x14ac:dyDescent="0.2"/>
    <row r="1274" ht="23.45" hidden="1" customHeight="1" x14ac:dyDescent="0.2"/>
    <row r="1275" ht="23.45" hidden="1" customHeight="1" x14ac:dyDescent="0.2"/>
    <row r="1276" ht="23.45" hidden="1" customHeight="1" x14ac:dyDescent="0.2"/>
    <row r="1277" ht="23.45" hidden="1" customHeight="1" x14ac:dyDescent="0.2"/>
    <row r="1278" ht="23.45" hidden="1" customHeight="1" x14ac:dyDescent="0.2"/>
    <row r="1279" ht="23.45" hidden="1" customHeight="1" x14ac:dyDescent="0.2"/>
    <row r="1280" ht="23.45" hidden="1" customHeight="1" x14ac:dyDescent="0.2"/>
    <row r="1281" ht="23.45" hidden="1" customHeight="1" x14ac:dyDescent="0.2"/>
    <row r="1282" ht="23.45" hidden="1" customHeight="1" x14ac:dyDescent="0.2"/>
    <row r="1283" ht="23.45" hidden="1" customHeight="1" x14ac:dyDescent="0.2"/>
    <row r="1284" ht="23.45" hidden="1" customHeight="1" x14ac:dyDescent="0.2"/>
    <row r="1285" ht="23.45" hidden="1" customHeight="1" x14ac:dyDescent="0.2"/>
    <row r="1286" ht="23.45" hidden="1" customHeight="1" x14ac:dyDescent="0.2"/>
    <row r="1287" ht="23.45" hidden="1" customHeight="1" x14ac:dyDescent="0.2"/>
    <row r="1288" ht="23.45" hidden="1" customHeight="1" x14ac:dyDescent="0.2"/>
    <row r="1289" ht="23.45" hidden="1" customHeight="1" x14ac:dyDescent="0.2"/>
    <row r="1290" ht="23.45" hidden="1" customHeight="1" x14ac:dyDescent="0.2"/>
    <row r="1291" ht="23.45" hidden="1" customHeight="1" x14ac:dyDescent="0.2"/>
    <row r="1292" ht="23.45" hidden="1" customHeight="1" x14ac:dyDescent="0.2"/>
    <row r="1293" ht="23.45" hidden="1" customHeight="1" x14ac:dyDescent="0.2"/>
    <row r="1294" ht="23.45" hidden="1" customHeight="1" x14ac:dyDescent="0.2"/>
    <row r="1295" ht="23.45" hidden="1" customHeight="1" x14ac:dyDescent="0.2"/>
    <row r="1296" ht="23.45" hidden="1" customHeight="1" x14ac:dyDescent="0.2"/>
    <row r="1297" ht="23.45" hidden="1" customHeight="1" x14ac:dyDescent="0.2"/>
    <row r="1298" ht="23.45" hidden="1" customHeight="1" x14ac:dyDescent="0.2"/>
    <row r="1299" ht="23.45" hidden="1" customHeight="1" x14ac:dyDescent="0.2"/>
    <row r="1300" ht="23.45" hidden="1" customHeight="1" x14ac:dyDescent="0.2"/>
    <row r="1301" ht="23.45" hidden="1" customHeight="1" x14ac:dyDescent="0.2"/>
    <row r="1302" ht="23.45" hidden="1" customHeight="1" x14ac:dyDescent="0.2"/>
    <row r="1303" ht="23.45" hidden="1" customHeight="1" x14ac:dyDescent="0.2"/>
    <row r="1304" ht="23.45" hidden="1" customHeight="1" x14ac:dyDescent="0.2"/>
    <row r="1305" ht="23.45" hidden="1" customHeight="1" x14ac:dyDescent="0.2"/>
    <row r="1306" ht="23.45" hidden="1" customHeight="1" x14ac:dyDescent="0.2"/>
    <row r="1307" ht="23.45" hidden="1" customHeight="1" x14ac:dyDescent="0.2"/>
    <row r="1308" ht="23.45" hidden="1" customHeight="1" x14ac:dyDescent="0.2"/>
    <row r="1309" ht="23.45" hidden="1" customHeight="1" x14ac:dyDescent="0.2"/>
    <row r="1310" ht="23.45" hidden="1" customHeight="1" x14ac:dyDescent="0.2"/>
    <row r="1311" ht="23.45" hidden="1" customHeight="1" x14ac:dyDescent="0.2"/>
    <row r="1312" ht="23.45" hidden="1" customHeight="1" x14ac:dyDescent="0.2"/>
    <row r="1313" ht="23.45" hidden="1" customHeight="1" x14ac:dyDescent="0.2"/>
    <row r="1314" ht="23.45" hidden="1" customHeight="1" x14ac:dyDescent="0.2"/>
    <row r="1315" ht="23.45" hidden="1" customHeight="1" x14ac:dyDescent="0.2"/>
    <row r="1316" ht="23.45" hidden="1" customHeight="1" x14ac:dyDescent="0.2"/>
    <row r="1317" ht="23.45" hidden="1" customHeight="1" x14ac:dyDescent="0.2"/>
    <row r="1318" ht="23.45" hidden="1" customHeight="1" x14ac:dyDescent="0.2"/>
    <row r="1319" ht="23.45" hidden="1" customHeight="1" x14ac:dyDescent="0.2"/>
    <row r="1320" ht="23.45" hidden="1" customHeight="1" x14ac:dyDescent="0.2"/>
    <row r="1321" ht="23.45" hidden="1" customHeight="1" x14ac:dyDescent="0.2"/>
    <row r="1322" ht="23.45" hidden="1" customHeight="1" x14ac:dyDescent="0.2"/>
    <row r="1323" ht="23.45" hidden="1" customHeight="1" x14ac:dyDescent="0.2"/>
    <row r="1324" ht="23.45" hidden="1" customHeight="1" x14ac:dyDescent="0.2"/>
    <row r="1325" ht="23.45" hidden="1" customHeight="1" x14ac:dyDescent="0.2"/>
    <row r="1326" ht="23.45" hidden="1" customHeight="1" x14ac:dyDescent="0.2"/>
    <row r="1327" ht="23.45" hidden="1" customHeight="1" x14ac:dyDescent="0.2"/>
    <row r="1328" ht="23.45" hidden="1" customHeight="1" x14ac:dyDescent="0.2"/>
    <row r="1329" ht="23.45" hidden="1" customHeight="1" x14ac:dyDescent="0.2"/>
    <row r="1330" ht="23.45" hidden="1" customHeight="1" x14ac:dyDescent="0.2"/>
    <row r="1331" ht="23.45" hidden="1" customHeight="1" x14ac:dyDescent="0.2"/>
    <row r="1332" ht="23.45" hidden="1" customHeight="1" x14ac:dyDescent="0.2"/>
    <row r="1333" ht="23.45" hidden="1" customHeight="1" x14ac:dyDescent="0.2"/>
    <row r="1334" ht="23.45" hidden="1" customHeight="1" x14ac:dyDescent="0.2"/>
    <row r="1335" ht="23.45" hidden="1" customHeight="1" x14ac:dyDescent="0.2"/>
    <row r="1336" ht="23.45" hidden="1" customHeight="1" x14ac:dyDescent="0.2"/>
    <row r="1337" ht="23.45" hidden="1" customHeight="1" x14ac:dyDescent="0.2"/>
    <row r="1338" ht="23.45" hidden="1" customHeight="1" x14ac:dyDescent="0.2"/>
    <row r="1339" ht="23.45" hidden="1" customHeight="1" x14ac:dyDescent="0.2"/>
    <row r="1340" ht="23.45" hidden="1" customHeight="1" x14ac:dyDescent="0.2"/>
    <row r="1341" ht="23.45" hidden="1" customHeight="1" x14ac:dyDescent="0.2"/>
    <row r="1342" ht="23.45" hidden="1" customHeight="1" x14ac:dyDescent="0.2"/>
    <row r="1343" ht="23.45" hidden="1" customHeight="1" x14ac:dyDescent="0.2"/>
    <row r="1344" ht="23.45" hidden="1" customHeight="1" x14ac:dyDescent="0.2"/>
    <row r="1345" ht="23.45" hidden="1" customHeight="1" x14ac:dyDescent="0.2"/>
    <row r="1346" ht="23.45" hidden="1" customHeight="1" x14ac:dyDescent="0.2"/>
    <row r="1347" ht="23.45" hidden="1" customHeight="1" x14ac:dyDescent="0.2"/>
    <row r="1348" ht="23.45" hidden="1" customHeight="1" x14ac:dyDescent="0.2"/>
    <row r="1349" ht="23.45" hidden="1" customHeight="1" x14ac:dyDescent="0.2"/>
    <row r="1350" ht="23.45" hidden="1" customHeight="1" x14ac:dyDescent="0.2"/>
    <row r="1351" ht="23.45" hidden="1" customHeight="1" x14ac:dyDescent="0.2"/>
    <row r="1352" ht="23.45" hidden="1" customHeight="1" x14ac:dyDescent="0.2"/>
    <row r="1353" ht="23.45" hidden="1" customHeight="1" x14ac:dyDescent="0.2"/>
    <row r="1354" ht="23.45" hidden="1" customHeight="1" x14ac:dyDescent="0.2"/>
    <row r="1355" ht="23.45" hidden="1" customHeight="1" x14ac:dyDescent="0.2"/>
    <row r="1356" ht="23.45" hidden="1" customHeight="1" x14ac:dyDescent="0.2"/>
    <row r="1357" ht="23.45" hidden="1" customHeight="1" x14ac:dyDescent="0.2"/>
    <row r="1358" ht="23.45" hidden="1" customHeight="1" x14ac:dyDescent="0.2"/>
    <row r="1359" ht="23.45" hidden="1" customHeight="1" x14ac:dyDescent="0.2"/>
    <row r="1360" ht="23.45" hidden="1" customHeight="1" x14ac:dyDescent="0.2"/>
    <row r="1361" ht="23.45" hidden="1" customHeight="1" x14ac:dyDescent="0.2"/>
    <row r="1362" ht="23.45" hidden="1" customHeight="1" x14ac:dyDescent="0.2"/>
    <row r="1363" ht="23.45" hidden="1" customHeight="1" x14ac:dyDescent="0.2"/>
    <row r="1364" ht="23.45" hidden="1" customHeight="1" x14ac:dyDescent="0.2"/>
    <row r="1365" ht="23.45" hidden="1" customHeight="1" x14ac:dyDescent="0.2"/>
    <row r="1366" ht="23.45" hidden="1" customHeight="1" x14ac:dyDescent="0.2"/>
    <row r="1367" ht="23.45" hidden="1" customHeight="1" x14ac:dyDescent="0.2"/>
    <row r="1368" ht="23.45" hidden="1" customHeight="1" x14ac:dyDescent="0.2"/>
    <row r="1369" ht="23.45" hidden="1" customHeight="1" x14ac:dyDescent="0.2"/>
    <row r="1370" ht="23.45" hidden="1" customHeight="1" x14ac:dyDescent="0.2"/>
    <row r="1371" ht="23.45" hidden="1" customHeight="1" x14ac:dyDescent="0.2"/>
    <row r="1372" ht="23.45" hidden="1" customHeight="1" x14ac:dyDescent="0.2"/>
    <row r="1373" ht="23.45" hidden="1" customHeight="1" x14ac:dyDescent="0.2"/>
    <row r="1374" ht="23.45" hidden="1" customHeight="1" x14ac:dyDescent="0.2"/>
    <row r="1375" ht="23.45" hidden="1" customHeight="1" x14ac:dyDescent="0.2"/>
    <row r="1376" ht="23.45" hidden="1" customHeight="1" x14ac:dyDescent="0.2"/>
    <row r="1377" ht="23.45" hidden="1" customHeight="1" x14ac:dyDescent="0.2"/>
    <row r="1378" ht="23.45" hidden="1" customHeight="1" x14ac:dyDescent="0.2"/>
    <row r="1379" ht="23.45" hidden="1" customHeight="1" x14ac:dyDescent="0.2"/>
    <row r="1380" ht="23.45" hidden="1" customHeight="1" x14ac:dyDescent="0.2"/>
    <row r="1381" ht="23.45" hidden="1" customHeight="1" x14ac:dyDescent="0.2"/>
    <row r="1382" ht="23.45" hidden="1" customHeight="1" x14ac:dyDescent="0.2"/>
    <row r="1383" ht="23.45" hidden="1" customHeight="1" x14ac:dyDescent="0.2"/>
    <row r="1384" ht="23.45" hidden="1" customHeight="1" x14ac:dyDescent="0.2"/>
    <row r="1385" ht="23.45" hidden="1" customHeight="1" x14ac:dyDescent="0.2"/>
    <row r="1386" ht="23.45" hidden="1" customHeight="1" x14ac:dyDescent="0.2"/>
    <row r="1387" ht="23.45" hidden="1" customHeight="1" x14ac:dyDescent="0.2"/>
    <row r="1388" ht="23.45" hidden="1" customHeight="1" x14ac:dyDescent="0.2"/>
    <row r="1389" ht="23.45" hidden="1" customHeight="1" x14ac:dyDescent="0.2"/>
    <row r="1390" ht="23.45" hidden="1" customHeight="1" x14ac:dyDescent="0.2"/>
    <row r="1391" ht="23.45" hidden="1" customHeight="1" x14ac:dyDescent="0.2"/>
    <row r="1392" ht="23.45" hidden="1" customHeight="1" x14ac:dyDescent="0.2"/>
    <row r="1393" ht="23.45" hidden="1" customHeight="1" x14ac:dyDescent="0.2"/>
    <row r="1394" ht="23.45" hidden="1" customHeight="1" x14ac:dyDescent="0.2"/>
    <row r="1395" ht="23.45" hidden="1" customHeight="1" x14ac:dyDescent="0.2"/>
    <row r="1396" ht="23.45" hidden="1" customHeight="1" x14ac:dyDescent="0.2"/>
    <row r="1397" ht="23.45" hidden="1" customHeight="1" x14ac:dyDescent="0.2"/>
    <row r="1398" ht="23.45" hidden="1" customHeight="1" x14ac:dyDescent="0.2"/>
    <row r="1399" ht="23.45" hidden="1" customHeight="1" x14ac:dyDescent="0.2"/>
    <row r="1400" ht="23.45" hidden="1" customHeight="1" x14ac:dyDescent="0.2"/>
    <row r="1401" ht="23.45" hidden="1" customHeight="1" x14ac:dyDescent="0.2"/>
    <row r="1402" ht="23.45" hidden="1" customHeight="1" x14ac:dyDescent="0.2"/>
    <row r="1403" ht="23.45" hidden="1" customHeight="1" x14ac:dyDescent="0.2"/>
    <row r="1404" ht="23.45" hidden="1" customHeight="1" x14ac:dyDescent="0.2"/>
    <row r="1405" ht="23.45" hidden="1" customHeight="1" x14ac:dyDescent="0.2"/>
    <row r="1406" ht="23.45" hidden="1" customHeight="1" x14ac:dyDescent="0.2"/>
    <row r="1407" ht="23.45" hidden="1" customHeight="1" x14ac:dyDescent="0.2"/>
    <row r="1408" ht="23.45" hidden="1" customHeight="1" x14ac:dyDescent="0.2"/>
    <row r="1409" ht="23.45" hidden="1" customHeight="1" x14ac:dyDescent="0.2"/>
    <row r="1410" ht="23.45" hidden="1" customHeight="1" x14ac:dyDescent="0.2"/>
    <row r="1411" ht="23.45" hidden="1" customHeight="1" x14ac:dyDescent="0.2"/>
    <row r="1412" ht="23.45" hidden="1" customHeight="1" x14ac:dyDescent="0.2"/>
    <row r="1413" ht="23.45" hidden="1" customHeight="1" x14ac:dyDescent="0.2"/>
    <row r="1414" ht="23.45" hidden="1" customHeight="1" x14ac:dyDescent="0.2"/>
    <row r="1415" ht="23.45" hidden="1" customHeight="1" x14ac:dyDescent="0.2"/>
    <row r="1416" ht="23.45" hidden="1" customHeight="1" x14ac:dyDescent="0.2"/>
    <row r="1417" ht="23.45" hidden="1" customHeight="1" x14ac:dyDescent="0.2"/>
    <row r="1418" ht="23.45" hidden="1" customHeight="1" x14ac:dyDescent="0.2"/>
    <row r="1419" ht="23.45" hidden="1" customHeight="1" x14ac:dyDescent="0.2"/>
    <row r="1420" ht="23.45" hidden="1" customHeight="1" x14ac:dyDescent="0.2"/>
    <row r="1421" ht="23.45" hidden="1" customHeight="1" x14ac:dyDescent="0.2"/>
    <row r="1422" ht="23.45" hidden="1" customHeight="1" x14ac:dyDescent="0.2"/>
    <row r="1423" ht="23.45" hidden="1" customHeight="1" x14ac:dyDescent="0.2"/>
    <row r="1424" ht="23.45" hidden="1" customHeight="1" x14ac:dyDescent="0.2"/>
    <row r="1425" ht="23.45" hidden="1" customHeight="1" x14ac:dyDescent="0.2"/>
    <row r="1426" ht="23.45" hidden="1" customHeight="1" x14ac:dyDescent="0.2"/>
    <row r="1427" ht="23.45" hidden="1" customHeight="1" x14ac:dyDescent="0.2"/>
    <row r="1428" ht="23.45" hidden="1" customHeight="1" x14ac:dyDescent="0.2"/>
    <row r="1429" ht="23.45" hidden="1" customHeight="1" x14ac:dyDescent="0.2"/>
    <row r="1430" ht="23.45" hidden="1" customHeight="1" x14ac:dyDescent="0.2"/>
    <row r="1431" ht="23.45" hidden="1" customHeight="1" x14ac:dyDescent="0.2"/>
    <row r="1432" ht="23.45" hidden="1" customHeight="1" x14ac:dyDescent="0.2"/>
    <row r="1433" ht="23.45" hidden="1" customHeight="1" x14ac:dyDescent="0.2"/>
    <row r="1434" ht="23.45" hidden="1" customHeight="1" x14ac:dyDescent="0.2"/>
    <row r="1435" ht="23.45" hidden="1" customHeight="1" x14ac:dyDescent="0.2"/>
    <row r="1436" ht="23.45" hidden="1" customHeight="1" x14ac:dyDescent="0.2"/>
    <row r="1437" ht="23.45" hidden="1" customHeight="1" x14ac:dyDescent="0.2"/>
    <row r="1438" ht="23.45" hidden="1" customHeight="1" x14ac:dyDescent="0.2"/>
    <row r="1439" ht="23.45" hidden="1" customHeight="1" x14ac:dyDescent="0.2"/>
    <row r="1440" ht="23.45" hidden="1" customHeight="1" x14ac:dyDescent="0.2"/>
    <row r="1441" ht="23.45" hidden="1" customHeight="1" x14ac:dyDescent="0.2"/>
    <row r="1442" ht="23.45" hidden="1" customHeight="1" x14ac:dyDescent="0.2"/>
    <row r="1443" ht="23.45" hidden="1" customHeight="1" x14ac:dyDescent="0.2"/>
    <row r="1444" ht="23.45" hidden="1" customHeight="1" x14ac:dyDescent="0.2"/>
    <row r="1445" ht="23.45" hidden="1" customHeight="1" x14ac:dyDescent="0.2"/>
    <row r="1446" ht="23.45" hidden="1" customHeight="1" x14ac:dyDescent="0.2"/>
    <row r="1447" ht="23.45" hidden="1" customHeight="1" x14ac:dyDescent="0.2"/>
    <row r="1448" ht="23.45" hidden="1" customHeight="1" x14ac:dyDescent="0.2"/>
    <row r="1449" ht="23.45" hidden="1" customHeight="1" x14ac:dyDescent="0.2"/>
    <row r="1450" ht="23.45" hidden="1" customHeight="1" x14ac:dyDescent="0.2"/>
    <row r="1451" ht="23.45" hidden="1" customHeight="1" x14ac:dyDescent="0.2"/>
    <row r="1452" ht="23.45" hidden="1" customHeight="1" x14ac:dyDescent="0.2"/>
    <row r="1453" ht="23.45" hidden="1" customHeight="1" x14ac:dyDescent="0.2"/>
    <row r="1454" ht="23.45" hidden="1" customHeight="1" x14ac:dyDescent="0.2"/>
    <row r="1455" ht="23.45" hidden="1" customHeight="1" x14ac:dyDescent="0.2"/>
    <row r="1456" ht="23.45" hidden="1" customHeight="1" x14ac:dyDescent="0.2"/>
    <row r="1457" ht="23.45" hidden="1" customHeight="1" x14ac:dyDescent="0.2"/>
    <row r="1458" ht="23.45" hidden="1" customHeight="1" x14ac:dyDescent="0.2"/>
    <row r="1459" ht="23.45" hidden="1" customHeight="1" x14ac:dyDescent="0.2"/>
    <row r="1460" ht="23.45" hidden="1" customHeight="1" x14ac:dyDescent="0.2"/>
    <row r="1461" ht="23.45" hidden="1" customHeight="1" x14ac:dyDescent="0.2"/>
    <row r="1462" ht="23.45" hidden="1" customHeight="1" x14ac:dyDescent="0.2"/>
    <row r="1463" ht="23.45" hidden="1" customHeight="1" x14ac:dyDescent="0.2"/>
    <row r="1464" ht="23.45" hidden="1" customHeight="1" x14ac:dyDescent="0.2"/>
    <row r="1465" ht="23.45" hidden="1" customHeight="1" x14ac:dyDescent="0.2"/>
    <row r="1466" ht="23.45" hidden="1" customHeight="1" x14ac:dyDescent="0.2"/>
    <row r="1467" ht="23.45" hidden="1" customHeight="1" x14ac:dyDescent="0.2"/>
    <row r="1468" ht="23.45" hidden="1" customHeight="1" x14ac:dyDescent="0.2"/>
    <row r="1469" ht="23.45" hidden="1" customHeight="1" x14ac:dyDescent="0.2"/>
    <row r="1470" ht="23.45" hidden="1" customHeight="1" x14ac:dyDescent="0.2"/>
    <row r="1471" ht="23.45" hidden="1" customHeight="1" x14ac:dyDescent="0.2"/>
    <row r="1472" ht="23.45" hidden="1" customHeight="1" x14ac:dyDescent="0.2"/>
    <row r="1473" ht="23.45" hidden="1" customHeight="1" x14ac:dyDescent="0.2"/>
    <row r="1474" ht="23.45" hidden="1" customHeight="1" x14ac:dyDescent="0.2"/>
    <row r="1475" ht="23.45" hidden="1" customHeight="1" x14ac:dyDescent="0.2"/>
    <row r="1476" ht="23.45" hidden="1" customHeight="1" x14ac:dyDescent="0.2"/>
    <row r="1477" ht="23.45" hidden="1" customHeight="1" x14ac:dyDescent="0.2"/>
    <row r="1478" ht="23.45" hidden="1" customHeight="1" x14ac:dyDescent="0.2"/>
    <row r="1479" ht="23.45" hidden="1" customHeight="1" x14ac:dyDescent="0.2"/>
    <row r="1480" ht="23.45" hidden="1" customHeight="1" x14ac:dyDescent="0.2"/>
    <row r="1481" ht="23.45" hidden="1" customHeight="1" x14ac:dyDescent="0.2"/>
    <row r="1482" ht="23.45" hidden="1" customHeight="1" x14ac:dyDescent="0.2"/>
    <row r="1483" ht="23.45" hidden="1" customHeight="1" x14ac:dyDescent="0.2"/>
    <row r="1484" ht="23.45" hidden="1" customHeight="1" x14ac:dyDescent="0.2"/>
    <row r="1485" ht="23.45" hidden="1" customHeight="1" x14ac:dyDescent="0.2"/>
    <row r="1486" ht="23.45" hidden="1" customHeight="1" x14ac:dyDescent="0.2"/>
    <row r="1487" ht="23.45" hidden="1" customHeight="1" x14ac:dyDescent="0.2"/>
    <row r="1488" ht="23.45" hidden="1" customHeight="1" x14ac:dyDescent="0.2"/>
    <row r="1489" ht="23.45" hidden="1" customHeight="1" x14ac:dyDescent="0.2"/>
    <row r="1490" ht="23.45" hidden="1" customHeight="1" x14ac:dyDescent="0.2"/>
    <row r="1491" ht="23.45" hidden="1" customHeight="1" x14ac:dyDescent="0.2"/>
    <row r="1492" ht="23.45" hidden="1" customHeight="1" x14ac:dyDescent="0.2"/>
    <row r="1493" ht="23.45" hidden="1" customHeight="1" x14ac:dyDescent="0.2"/>
    <row r="1494" ht="23.45" hidden="1" customHeight="1" x14ac:dyDescent="0.2"/>
    <row r="1495" ht="23.45" hidden="1" customHeight="1" x14ac:dyDescent="0.2"/>
    <row r="1496" ht="23.45" hidden="1" customHeight="1" x14ac:dyDescent="0.2"/>
    <row r="1497" ht="23.45" hidden="1" customHeight="1" x14ac:dyDescent="0.2"/>
    <row r="1498" ht="23.45" hidden="1" customHeight="1" x14ac:dyDescent="0.2"/>
    <row r="1499" ht="23.45" hidden="1" customHeight="1" x14ac:dyDescent="0.2"/>
    <row r="1500" ht="23.45" hidden="1" customHeight="1" x14ac:dyDescent="0.2"/>
    <row r="1501" ht="23.45" hidden="1" customHeight="1" x14ac:dyDescent="0.2"/>
    <row r="1502" ht="23.45" hidden="1" customHeight="1" x14ac:dyDescent="0.2"/>
    <row r="1503" ht="23.45" hidden="1" customHeight="1" x14ac:dyDescent="0.2"/>
    <row r="1504" ht="23.45" hidden="1" customHeight="1" x14ac:dyDescent="0.2"/>
    <row r="1505" ht="23.45" hidden="1" customHeight="1" x14ac:dyDescent="0.2"/>
    <row r="1506" ht="23.45" hidden="1" customHeight="1" x14ac:dyDescent="0.2"/>
    <row r="1507" ht="23.45" hidden="1" customHeight="1" x14ac:dyDescent="0.2"/>
    <row r="1508" ht="23.45" hidden="1" customHeight="1" x14ac:dyDescent="0.2"/>
    <row r="1509" ht="23.45" hidden="1" customHeight="1" x14ac:dyDescent="0.2"/>
    <row r="1510" ht="23.45" hidden="1" customHeight="1" x14ac:dyDescent="0.2"/>
    <row r="1511" ht="23.45" hidden="1" customHeight="1" x14ac:dyDescent="0.2"/>
    <row r="1512" ht="23.45" hidden="1" customHeight="1" x14ac:dyDescent="0.2"/>
    <row r="1513" ht="23.45" hidden="1" customHeight="1" x14ac:dyDescent="0.2"/>
    <row r="1514" ht="23.45" hidden="1" customHeight="1" x14ac:dyDescent="0.2"/>
    <row r="1515" ht="23.45" hidden="1" customHeight="1" x14ac:dyDescent="0.2"/>
    <row r="1516" ht="23.45" hidden="1" customHeight="1" x14ac:dyDescent="0.2"/>
    <row r="1517" ht="23.45" hidden="1" customHeight="1" x14ac:dyDescent="0.2"/>
    <row r="1518" ht="23.45" hidden="1" customHeight="1" x14ac:dyDescent="0.2"/>
    <row r="1519" ht="23.45" hidden="1" customHeight="1" x14ac:dyDescent="0.2"/>
    <row r="1520" ht="23.45" hidden="1" customHeight="1" x14ac:dyDescent="0.2"/>
    <row r="1521" ht="23.45" hidden="1" customHeight="1" x14ac:dyDescent="0.2"/>
    <row r="1522" ht="23.45" hidden="1" customHeight="1" x14ac:dyDescent="0.2"/>
    <row r="1523" ht="23.45" hidden="1" customHeight="1" x14ac:dyDescent="0.2"/>
    <row r="1524" ht="23.45" hidden="1" customHeight="1" x14ac:dyDescent="0.2"/>
    <row r="1525" ht="23.45" hidden="1" customHeight="1" x14ac:dyDescent="0.2"/>
    <row r="1526" ht="23.45" hidden="1" customHeight="1" x14ac:dyDescent="0.2"/>
    <row r="1527" ht="23.45" hidden="1" customHeight="1" x14ac:dyDescent="0.2"/>
    <row r="1528" ht="23.45" hidden="1" customHeight="1" x14ac:dyDescent="0.2"/>
    <row r="1529" ht="23.45" hidden="1" customHeight="1" x14ac:dyDescent="0.2"/>
    <row r="1530" ht="23.45" hidden="1" customHeight="1" x14ac:dyDescent="0.2"/>
    <row r="1531" ht="23.45" hidden="1" customHeight="1" x14ac:dyDescent="0.2"/>
    <row r="1532" ht="23.45" hidden="1" customHeight="1" x14ac:dyDescent="0.2"/>
    <row r="1533" ht="23.45" hidden="1" customHeight="1" x14ac:dyDescent="0.2"/>
    <row r="1534" ht="23.45" hidden="1" customHeight="1" x14ac:dyDescent="0.2"/>
    <row r="1535" ht="23.45" hidden="1" customHeight="1" x14ac:dyDescent="0.2"/>
    <row r="1536" ht="23.45" hidden="1" customHeight="1" x14ac:dyDescent="0.2"/>
    <row r="1537" ht="23.45" hidden="1" customHeight="1" x14ac:dyDescent="0.2"/>
    <row r="1538" ht="23.45" hidden="1" customHeight="1" x14ac:dyDescent="0.2"/>
    <row r="1539" ht="23.45" hidden="1" customHeight="1" x14ac:dyDescent="0.2"/>
    <row r="1540" ht="23.45" hidden="1" customHeight="1" x14ac:dyDescent="0.2"/>
    <row r="1541" ht="23.45" hidden="1" customHeight="1" x14ac:dyDescent="0.2"/>
    <row r="1542" ht="23.45" hidden="1" customHeight="1" x14ac:dyDescent="0.2"/>
    <row r="1543" ht="23.45" hidden="1" customHeight="1" x14ac:dyDescent="0.2"/>
    <row r="1544" ht="23.45" hidden="1" customHeight="1" x14ac:dyDescent="0.2"/>
    <row r="1545" ht="23.45" hidden="1" customHeight="1" x14ac:dyDescent="0.2"/>
    <row r="1546" ht="23.45" hidden="1" customHeight="1" x14ac:dyDescent="0.2"/>
    <row r="1547" ht="23.45" hidden="1" customHeight="1" x14ac:dyDescent="0.2"/>
    <row r="1548" ht="23.45" hidden="1" customHeight="1" x14ac:dyDescent="0.2"/>
    <row r="1549" ht="23.45" hidden="1" customHeight="1" x14ac:dyDescent="0.2"/>
    <row r="1550" ht="23.45" hidden="1" customHeight="1" x14ac:dyDescent="0.2"/>
    <row r="1551" ht="23.45" hidden="1" customHeight="1" x14ac:dyDescent="0.2"/>
    <row r="1552" ht="23.45" hidden="1" customHeight="1" x14ac:dyDescent="0.2"/>
    <row r="1553" ht="23.45" hidden="1" customHeight="1" x14ac:dyDescent="0.2"/>
    <row r="1554" ht="23.45" hidden="1" customHeight="1" x14ac:dyDescent="0.2"/>
    <row r="1555" ht="23.45" hidden="1" customHeight="1" x14ac:dyDescent="0.2"/>
    <row r="1556" ht="23.45" hidden="1" customHeight="1" x14ac:dyDescent="0.2"/>
    <row r="1557" ht="23.45" hidden="1" customHeight="1" x14ac:dyDescent="0.2"/>
    <row r="1558" ht="23.45" hidden="1" customHeight="1" x14ac:dyDescent="0.2"/>
    <row r="1559" ht="23.45" hidden="1" customHeight="1" x14ac:dyDescent="0.2"/>
    <row r="1560" ht="23.45" hidden="1" customHeight="1" x14ac:dyDescent="0.2"/>
    <row r="1561" ht="23.45" hidden="1" customHeight="1" x14ac:dyDescent="0.2"/>
    <row r="1562" ht="23.45" hidden="1" customHeight="1" x14ac:dyDescent="0.2"/>
    <row r="1563" ht="23.45" hidden="1" customHeight="1" x14ac:dyDescent="0.2"/>
    <row r="1564" ht="23.45" hidden="1" customHeight="1" x14ac:dyDescent="0.2"/>
    <row r="1565" ht="23.45" hidden="1" customHeight="1" x14ac:dyDescent="0.2"/>
    <row r="1566" ht="23.45" hidden="1" customHeight="1" x14ac:dyDescent="0.2"/>
    <row r="1567" ht="23.45" hidden="1" customHeight="1" x14ac:dyDescent="0.2"/>
    <row r="1568" ht="23.45" hidden="1" customHeight="1" x14ac:dyDescent="0.2"/>
    <row r="1569" ht="23.45" hidden="1" customHeight="1" x14ac:dyDescent="0.2"/>
    <row r="1570" ht="23.45" hidden="1" customHeight="1" x14ac:dyDescent="0.2"/>
    <row r="1571" ht="23.45" hidden="1" customHeight="1" x14ac:dyDescent="0.2"/>
    <row r="1572" ht="23.45" hidden="1" customHeight="1" x14ac:dyDescent="0.2"/>
    <row r="1573" ht="23.45" hidden="1" customHeight="1" x14ac:dyDescent="0.2"/>
    <row r="1574" ht="23.45" hidden="1" customHeight="1" x14ac:dyDescent="0.2"/>
    <row r="1575" ht="23.45" hidden="1" customHeight="1" x14ac:dyDescent="0.2"/>
    <row r="1576" ht="23.45" hidden="1" customHeight="1" x14ac:dyDescent="0.2"/>
    <row r="1577" ht="23.45" hidden="1" customHeight="1" x14ac:dyDescent="0.2"/>
    <row r="1578" ht="23.45" hidden="1" customHeight="1" x14ac:dyDescent="0.2"/>
    <row r="1579" ht="23.45" hidden="1" customHeight="1" x14ac:dyDescent="0.2"/>
    <row r="1580" ht="23.45" hidden="1" customHeight="1" x14ac:dyDescent="0.2"/>
    <row r="1581" ht="23.45" hidden="1" customHeight="1" x14ac:dyDescent="0.2"/>
    <row r="1582" ht="23.45" hidden="1" customHeight="1" x14ac:dyDescent="0.2"/>
    <row r="1583" ht="23.45" hidden="1" customHeight="1" x14ac:dyDescent="0.2"/>
    <row r="1584" ht="23.45" hidden="1" customHeight="1" x14ac:dyDescent="0.2"/>
    <row r="1585" ht="23.45" hidden="1" customHeight="1" x14ac:dyDescent="0.2"/>
    <row r="1586" ht="23.45" hidden="1" customHeight="1" x14ac:dyDescent="0.2"/>
    <row r="1587" ht="23.45" hidden="1" customHeight="1" x14ac:dyDescent="0.2"/>
    <row r="1588" ht="23.45" hidden="1" customHeight="1" x14ac:dyDescent="0.2"/>
    <row r="1589" ht="23.45" hidden="1" customHeight="1" x14ac:dyDescent="0.2"/>
    <row r="1590" ht="23.45" hidden="1" customHeight="1" x14ac:dyDescent="0.2"/>
    <row r="1591" ht="23.45" hidden="1" customHeight="1" x14ac:dyDescent="0.2"/>
    <row r="1592" ht="23.45" hidden="1" customHeight="1" x14ac:dyDescent="0.2"/>
    <row r="1593" ht="23.45" hidden="1" customHeight="1" x14ac:dyDescent="0.2"/>
    <row r="1594" ht="23.45" hidden="1" customHeight="1" x14ac:dyDescent="0.2"/>
    <row r="1595" ht="23.45" hidden="1" customHeight="1" x14ac:dyDescent="0.2"/>
    <row r="1596" ht="23.45" hidden="1" customHeight="1" x14ac:dyDescent="0.2"/>
    <row r="1597" ht="23.45" hidden="1" customHeight="1" x14ac:dyDescent="0.2"/>
    <row r="1598" ht="23.45" hidden="1" customHeight="1" x14ac:dyDescent="0.2"/>
    <row r="1599" ht="23.45" hidden="1" customHeight="1" x14ac:dyDescent="0.2"/>
    <row r="1600" ht="23.45" hidden="1" customHeight="1" x14ac:dyDescent="0.2"/>
    <row r="1601" ht="23.45" hidden="1" customHeight="1" x14ac:dyDescent="0.2"/>
    <row r="1602" ht="23.45" hidden="1" customHeight="1" x14ac:dyDescent="0.2"/>
    <row r="1603" ht="23.45" hidden="1" customHeight="1" x14ac:dyDescent="0.2"/>
    <row r="1604" ht="23.45" hidden="1" customHeight="1" x14ac:dyDescent="0.2"/>
    <row r="1605" ht="23.45" hidden="1" customHeight="1" x14ac:dyDescent="0.2"/>
    <row r="1606" ht="23.45" hidden="1" customHeight="1" x14ac:dyDescent="0.2"/>
    <row r="1607" ht="23.45" hidden="1" customHeight="1" x14ac:dyDescent="0.2"/>
    <row r="1608" ht="23.45" hidden="1" customHeight="1" x14ac:dyDescent="0.2"/>
    <row r="1609" ht="23.45" hidden="1" customHeight="1" x14ac:dyDescent="0.2"/>
    <row r="1610" ht="23.45" hidden="1" customHeight="1" x14ac:dyDescent="0.2"/>
    <row r="1611" ht="23.45" hidden="1" customHeight="1" x14ac:dyDescent="0.2"/>
    <row r="1612" ht="23.45" hidden="1" customHeight="1" x14ac:dyDescent="0.2"/>
    <row r="1613" ht="23.45" hidden="1" customHeight="1" x14ac:dyDescent="0.2"/>
    <row r="1614" ht="23.45" hidden="1" customHeight="1" x14ac:dyDescent="0.2"/>
    <row r="1615" ht="23.45" hidden="1" customHeight="1" x14ac:dyDescent="0.2"/>
    <row r="1616" ht="23.45" hidden="1" customHeight="1" x14ac:dyDescent="0.2"/>
    <row r="1617" ht="23.45" hidden="1" customHeight="1" x14ac:dyDescent="0.2"/>
    <row r="1618" ht="23.45" hidden="1" customHeight="1" x14ac:dyDescent="0.2"/>
    <row r="1619" ht="23.45" hidden="1" customHeight="1" x14ac:dyDescent="0.2"/>
    <row r="1620" ht="23.45" hidden="1" customHeight="1" x14ac:dyDescent="0.2"/>
    <row r="1621" ht="23.45" hidden="1" customHeight="1" x14ac:dyDescent="0.2"/>
    <row r="1622" ht="23.45" hidden="1" customHeight="1" x14ac:dyDescent="0.2"/>
    <row r="1623" ht="23.45" hidden="1" customHeight="1" x14ac:dyDescent="0.2"/>
    <row r="1624" ht="23.45" hidden="1" customHeight="1" x14ac:dyDescent="0.2"/>
    <row r="1625" ht="23.45" hidden="1" customHeight="1" x14ac:dyDescent="0.2"/>
    <row r="1626" ht="23.45" hidden="1" customHeight="1" x14ac:dyDescent="0.2"/>
    <row r="1627" ht="23.45" hidden="1" customHeight="1" x14ac:dyDescent="0.2"/>
    <row r="1628" ht="23.45" hidden="1" customHeight="1" x14ac:dyDescent="0.2"/>
    <row r="1629" ht="23.45" hidden="1" customHeight="1" x14ac:dyDescent="0.2"/>
    <row r="1630" ht="23.45" hidden="1" customHeight="1" x14ac:dyDescent="0.2"/>
    <row r="1631" ht="23.45" hidden="1" customHeight="1" x14ac:dyDescent="0.2"/>
    <row r="1632" ht="23.45" hidden="1" customHeight="1" x14ac:dyDescent="0.2"/>
    <row r="1633" ht="23.45" hidden="1" customHeight="1" x14ac:dyDescent="0.2"/>
    <row r="1634" ht="23.45" hidden="1" customHeight="1" x14ac:dyDescent="0.2"/>
    <row r="1635" ht="23.45" hidden="1" customHeight="1" x14ac:dyDescent="0.2"/>
    <row r="1636" ht="23.45" hidden="1" customHeight="1" x14ac:dyDescent="0.2"/>
    <row r="1637" ht="23.45" hidden="1" customHeight="1" x14ac:dyDescent="0.2"/>
    <row r="1638" ht="23.45" hidden="1" customHeight="1" x14ac:dyDescent="0.2"/>
    <row r="1639" ht="23.45" hidden="1" customHeight="1" x14ac:dyDescent="0.2"/>
    <row r="1640" ht="23.45" hidden="1" customHeight="1" x14ac:dyDescent="0.2"/>
    <row r="1641" ht="23.45" hidden="1" customHeight="1" x14ac:dyDescent="0.2"/>
    <row r="1642" ht="23.45" hidden="1" customHeight="1" x14ac:dyDescent="0.2"/>
    <row r="1643" ht="23.45" hidden="1" customHeight="1" x14ac:dyDescent="0.2"/>
    <row r="1644" ht="23.45" hidden="1" customHeight="1" x14ac:dyDescent="0.2"/>
    <row r="1645" ht="23.45" hidden="1" customHeight="1" x14ac:dyDescent="0.2"/>
    <row r="1646" ht="23.45" hidden="1" customHeight="1" x14ac:dyDescent="0.2"/>
    <row r="1647" ht="23.45" hidden="1" customHeight="1" x14ac:dyDescent="0.2"/>
    <row r="1648" ht="23.45" hidden="1" customHeight="1" x14ac:dyDescent="0.2"/>
    <row r="1649" ht="23.45" hidden="1" customHeight="1" x14ac:dyDescent="0.2"/>
    <row r="1650" ht="23.45" hidden="1" customHeight="1" x14ac:dyDescent="0.2"/>
    <row r="1651" ht="23.45" hidden="1" customHeight="1" x14ac:dyDescent="0.2"/>
    <row r="1652" ht="23.45" hidden="1" customHeight="1" x14ac:dyDescent="0.2"/>
    <row r="1653" ht="23.45" hidden="1" customHeight="1" x14ac:dyDescent="0.2"/>
    <row r="1654" ht="23.45" hidden="1" customHeight="1" x14ac:dyDescent="0.2"/>
    <row r="1655" ht="23.45" hidden="1" customHeight="1" x14ac:dyDescent="0.2"/>
    <row r="1656" ht="23.45" hidden="1" customHeight="1" x14ac:dyDescent="0.2"/>
    <row r="1657" ht="23.45" hidden="1" customHeight="1" x14ac:dyDescent="0.2"/>
    <row r="1658" ht="23.45" hidden="1" customHeight="1" x14ac:dyDescent="0.2"/>
    <row r="1659" ht="23.45" hidden="1" customHeight="1" x14ac:dyDescent="0.2"/>
    <row r="1660" ht="23.45" hidden="1" customHeight="1" x14ac:dyDescent="0.2"/>
    <row r="1661" ht="23.45" hidden="1" customHeight="1" x14ac:dyDescent="0.2"/>
    <row r="1662" ht="23.45" hidden="1" customHeight="1" x14ac:dyDescent="0.2"/>
    <row r="1663" ht="23.45" hidden="1" customHeight="1" x14ac:dyDescent="0.2"/>
    <row r="1664" ht="23.45" hidden="1" customHeight="1" x14ac:dyDescent="0.2"/>
    <row r="1665" ht="23.45" hidden="1" customHeight="1" x14ac:dyDescent="0.2"/>
    <row r="1666" ht="23.45" hidden="1" customHeight="1" x14ac:dyDescent="0.2"/>
    <row r="1667" ht="23.45" hidden="1" customHeight="1" x14ac:dyDescent="0.2"/>
    <row r="1668" ht="23.45" hidden="1" customHeight="1" x14ac:dyDescent="0.2"/>
    <row r="1669" ht="23.45" hidden="1" customHeight="1" x14ac:dyDescent="0.2"/>
    <row r="1670" ht="23.45" hidden="1" customHeight="1" x14ac:dyDescent="0.2"/>
    <row r="1671" ht="23.45" hidden="1" customHeight="1" x14ac:dyDescent="0.2"/>
    <row r="1672" ht="23.45" hidden="1" customHeight="1" x14ac:dyDescent="0.2"/>
    <row r="1673" ht="23.45" hidden="1" customHeight="1" x14ac:dyDescent="0.2"/>
    <row r="1674" ht="23.45" hidden="1" customHeight="1" x14ac:dyDescent="0.2"/>
    <row r="1675" ht="23.45" hidden="1" customHeight="1" x14ac:dyDescent="0.2"/>
    <row r="1676" ht="23.45" hidden="1" customHeight="1" x14ac:dyDescent="0.2"/>
    <row r="1677" ht="23.45" hidden="1" customHeight="1" x14ac:dyDescent="0.2"/>
    <row r="1678" ht="23.45" hidden="1" customHeight="1" x14ac:dyDescent="0.2"/>
    <row r="1679" ht="23.45" hidden="1" customHeight="1" x14ac:dyDescent="0.2"/>
    <row r="1680" ht="23.45" hidden="1" customHeight="1" x14ac:dyDescent="0.2"/>
    <row r="1681" ht="23.45" hidden="1" customHeight="1" x14ac:dyDescent="0.2"/>
    <row r="1682" ht="23.45" hidden="1" customHeight="1" x14ac:dyDescent="0.2"/>
    <row r="1683" ht="23.45" hidden="1" customHeight="1" x14ac:dyDescent="0.2"/>
    <row r="1684" ht="23.45" hidden="1" customHeight="1" x14ac:dyDescent="0.2"/>
    <row r="1685" ht="23.45" hidden="1" customHeight="1" x14ac:dyDescent="0.2"/>
    <row r="1686" ht="23.45" hidden="1" customHeight="1" x14ac:dyDescent="0.2"/>
    <row r="1687" ht="23.45" hidden="1" customHeight="1" x14ac:dyDescent="0.2"/>
    <row r="1688" ht="23.45" hidden="1" customHeight="1" x14ac:dyDescent="0.2"/>
    <row r="1689" ht="23.45" hidden="1" customHeight="1" x14ac:dyDescent="0.2"/>
    <row r="1690" ht="23.45" hidden="1" customHeight="1" x14ac:dyDescent="0.2"/>
    <row r="1691" ht="23.45" hidden="1" customHeight="1" x14ac:dyDescent="0.2"/>
    <row r="1692" ht="23.45" hidden="1" customHeight="1" x14ac:dyDescent="0.2"/>
    <row r="1693" ht="23.45" hidden="1" customHeight="1" x14ac:dyDescent="0.2"/>
    <row r="1694" ht="23.45" hidden="1" customHeight="1" x14ac:dyDescent="0.2"/>
    <row r="1695" ht="23.45" hidden="1" customHeight="1" x14ac:dyDescent="0.2"/>
    <row r="1696" ht="23.45" hidden="1" customHeight="1" x14ac:dyDescent="0.2"/>
    <row r="1697" ht="23.45" hidden="1" customHeight="1" x14ac:dyDescent="0.2"/>
    <row r="1698" ht="23.45" hidden="1" customHeight="1" x14ac:dyDescent="0.2"/>
    <row r="1699" ht="23.45" hidden="1" customHeight="1" x14ac:dyDescent="0.2"/>
    <row r="1700" ht="23.45" hidden="1" customHeight="1" x14ac:dyDescent="0.2"/>
    <row r="1701" ht="23.45" hidden="1" customHeight="1" x14ac:dyDescent="0.2"/>
    <row r="1702" ht="23.45" hidden="1" customHeight="1" x14ac:dyDescent="0.2"/>
    <row r="1703" ht="23.45" hidden="1" customHeight="1" x14ac:dyDescent="0.2"/>
    <row r="1704" ht="23.45" hidden="1" customHeight="1" x14ac:dyDescent="0.2"/>
    <row r="1705" ht="23.45" hidden="1" customHeight="1" x14ac:dyDescent="0.2"/>
    <row r="1706" ht="23.45" hidden="1" customHeight="1" x14ac:dyDescent="0.2"/>
    <row r="1707" ht="23.45" hidden="1" customHeight="1" x14ac:dyDescent="0.2"/>
    <row r="1708" ht="23.45" hidden="1" customHeight="1" x14ac:dyDescent="0.2"/>
    <row r="1709" ht="23.45" hidden="1" customHeight="1" x14ac:dyDescent="0.2"/>
    <row r="1710" ht="23.45" hidden="1" customHeight="1" x14ac:dyDescent="0.2"/>
    <row r="1711" ht="23.45" hidden="1" customHeight="1" x14ac:dyDescent="0.2"/>
    <row r="1712" ht="23.45" hidden="1" customHeight="1" x14ac:dyDescent="0.2"/>
    <row r="1713" ht="23.45" hidden="1" customHeight="1" x14ac:dyDescent="0.2"/>
    <row r="1714" ht="23.45" hidden="1" customHeight="1" x14ac:dyDescent="0.2"/>
    <row r="1715" ht="23.45" hidden="1" customHeight="1" x14ac:dyDescent="0.2"/>
    <row r="1716" ht="23.45" hidden="1" customHeight="1" x14ac:dyDescent="0.2"/>
    <row r="1717" ht="23.45" hidden="1" customHeight="1" x14ac:dyDescent="0.2"/>
    <row r="1718" ht="23.45" hidden="1" customHeight="1" x14ac:dyDescent="0.2"/>
    <row r="1719" ht="23.45" hidden="1" customHeight="1" x14ac:dyDescent="0.2"/>
    <row r="1720" ht="23.45" hidden="1" customHeight="1" x14ac:dyDescent="0.2"/>
    <row r="1721" ht="23.45" hidden="1" customHeight="1" x14ac:dyDescent="0.2"/>
    <row r="1722" ht="23.45" hidden="1" customHeight="1" x14ac:dyDescent="0.2"/>
    <row r="1723" ht="23.45" hidden="1" customHeight="1" x14ac:dyDescent="0.2"/>
    <row r="1724" ht="23.45" hidden="1" customHeight="1" x14ac:dyDescent="0.2"/>
    <row r="1725" ht="23.45" hidden="1" customHeight="1" x14ac:dyDescent="0.2"/>
    <row r="1726" ht="23.45" hidden="1" customHeight="1" x14ac:dyDescent="0.2"/>
    <row r="1727" ht="23.45" hidden="1" customHeight="1" x14ac:dyDescent="0.2"/>
    <row r="1728" ht="23.45" hidden="1" customHeight="1" x14ac:dyDescent="0.2"/>
    <row r="1729" ht="23.45" hidden="1" customHeight="1" x14ac:dyDescent="0.2"/>
    <row r="1730" ht="23.45" hidden="1" customHeight="1" x14ac:dyDescent="0.2"/>
    <row r="1731" ht="23.45" hidden="1" customHeight="1" x14ac:dyDescent="0.2"/>
    <row r="1732" ht="23.45" hidden="1" customHeight="1" x14ac:dyDescent="0.2"/>
    <row r="1733" ht="23.45" hidden="1" customHeight="1" x14ac:dyDescent="0.2"/>
    <row r="1734" ht="23.45" hidden="1" customHeight="1" x14ac:dyDescent="0.2"/>
    <row r="1735" ht="23.45" hidden="1" customHeight="1" x14ac:dyDescent="0.2"/>
    <row r="1736" ht="23.45" hidden="1" customHeight="1" x14ac:dyDescent="0.2"/>
    <row r="1737" ht="23.45" hidden="1" customHeight="1" x14ac:dyDescent="0.2"/>
    <row r="1738" ht="23.45" hidden="1" customHeight="1" x14ac:dyDescent="0.2"/>
    <row r="1739" ht="23.45" hidden="1" customHeight="1" x14ac:dyDescent="0.2"/>
    <row r="1740" ht="23.45" hidden="1" customHeight="1" x14ac:dyDescent="0.2"/>
    <row r="1741" ht="23.45" hidden="1" customHeight="1" x14ac:dyDescent="0.2"/>
    <row r="1742" ht="23.45" hidden="1" customHeight="1" x14ac:dyDescent="0.2"/>
    <row r="1743" ht="23.45" hidden="1" customHeight="1" x14ac:dyDescent="0.2"/>
    <row r="1744" ht="23.45" hidden="1" customHeight="1" x14ac:dyDescent="0.2"/>
    <row r="1745" ht="23.45" hidden="1" customHeight="1" x14ac:dyDescent="0.2"/>
    <row r="1746" ht="23.45" hidden="1" customHeight="1" x14ac:dyDescent="0.2"/>
    <row r="1747" ht="23.45" hidden="1" customHeight="1" x14ac:dyDescent="0.2"/>
    <row r="1748" ht="23.45" hidden="1" customHeight="1" x14ac:dyDescent="0.2"/>
    <row r="1749" ht="23.45" hidden="1" customHeight="1" x14ac:dyDescent="0.2"/>
    <row r="1750" ht="23.45" hidden="1" customHeight="1" x14ac:dyDescent="0.2"/>
    <row r="1751" ht="23.45" hidden="1" customHeight="1" x14ac:dyDescent="0.2"/>
    <row r="1752" ht="23.45" hidden="1" customHeight="1" x14ac:dyDescent="0.2"/>
    <row r="1753" ht="23.45" hidden="1" customHeight="1" x14ac:dyDescent="0.2"/>
    <row r="1754" ht="23.45" hidden="1" customHeight="1" x14ac:dyDescent="0.2"/>
    <row r="1755" ht="23.45" hidden="1" customHeight="1" x14ac:dyDescent="0.2"/>
    <row r="1756" ht="23.45" hidden="1" customHeight="1" x14ac:dyDescent="0.2"/>
    <row r="1757" ht="23.45" hidden="1" customHeight="1" x14ac:dyDescent="0.2"/>
    <row r="1758" ht="23.45" hidden="1" customHeight="1" x14ac:dyDescent="0.2"/>
    <row r="1759" ht="23.45" hidden="1" customHeight="1" x14ac:dyDescent="0.2"/>
    <row r="1760" ht="23.45" hidden="1" customHeight="1" x14ac:dyDescent="0.2"/>
    <row r="1761" ht="23.45" hidden="1" customHeight="1" x14ac:dyDescent="0.2"/>
    <row r="1762" ht="23.45" hidden="1" customHeight="1" x14ac:dyDescent="0.2"/>
    <row r="1763" ht="23.45" hidden="1" customHeight="1" x14ac:dyDescent="0.2"/>
    <row r="1764" ht="23.45" hidden="1" customHeight="1" x14ac:dyDescent="0.2"/>
    <row r="1765" ht="23.45" hidden="1" customHeight="1" x14ac:dyDescent="0.2"/>
    <row r="1766" ht="23.45" hidden="1" customHeight="1" x14ac:dyDescent="0.2"/>
    <row r="1767" ht="23.45" hidden="1" customHeight="1" x14ac:dyDescent="0.2"/>
    <row r="1768" ht="23.45" hidden="1" customHeight="1" x14ac:dyDescent="0.2"/>
    <row r="1769" ht="23.45" hidden="1" customHeight="1" x14ac:dyDescent="0.2"/>
    <row r="1770" ht="23.45" hidden="1" customHeight="1" x14ac:dyDescent="0.2"/>
    <row r="1771" ht="23.45" hidden="1" customHeight="1" x14ac:dyDescent="0.2"/>
    <row r="1772" ht="23.45" hidden="1" customHeight="1" x14ac:dyDescent="0.2"/>
    <row r="1773" ht="23.45" hidden="1" customHeight="1" x14ac:dyDescent="0.2"/>
    <row r="1774" ht="23.45" hidden="1" customHeight="1" x14ac:dyDescent="0.2"/>
    <row r="1775" ht="23.45" hidden="1" customHeight="1" x14ac:dyDescent="0.2"/>
    <row r="1776" ht="23.45" hidden="1" customHeight="1" x14ac:dyDescent="0.2"/>
    <row r="1777" ht="23.45" hidden="1" customHeight="1" x14ac:dyDescent="0.2"/>
    <row r="1778" ht="23.45" hidden="1" customHeight="1" x14ac:dyDescent="0.2"/>
    <row r="1779" ht="23.45" hidden="1" customHeight="1" x14ac:dyDescent="0.2"/>
    <row r="1780" ht="23.45" hidden="1" customHeight="1" x14ac:dyDescent="0.2"/>
    <row r="1781" ht="23.45" hidden="1" customHeight="1" x14ac:dyDescent="0.2"/>
    <row r="1782" ht="23.45" hidden="1" customHeight="1" x14ac:dyDescent="0.2"/>
    <row r="1783" ht="23.45" hidden="1" customHeight="1" x14ac:dyDescent="0.2"/>
    <row r="1784" ht="23.45" hidden="1" customHeight="1" x14ac:dyDescent="0.2"/>
    <row r="1785" ht="23.45" hidden="1" customHeight="1" x14ac:dyDescent="0.2"/>
    <row r="1786" ht="23.45" hidden="1" customHeight="1" x14ac:dyDescent="0.2"/>
    <row r="1787" ht="23.45" hidden="1" customHeight="1" x14ac:dyDescent="0.2"/>
    <row r="1788" ht="23.45" hidden="1" customHeight="1" x14ac:dyDescent="0.2"/>
    <row r="1789" ht="23.45" hidden="1" customHeight="1" x14ac:dyDescent="0.2"/>
    <row r="1790" ht="23.45" hidden="1" customHeight="1" x14ac:dyDescent="0.2"/>
    <row r="1791" ht="23.45" hidden="1" customHeight="1" x14ac:dyDescent="0.2"/>
    <row r="1792" ht="23.45" hidden="1" customHeight="1" x14ac:dyDescent="0.2"/>
    <row r="1793" ht="23.45" hidden="1" customHeight="1" x14ac:dyDescent="0.2"/>
    <row r="1794" ht="23.45" hidden="1" customHeight="1" x14ac:dyDescent="0.2"/>
    <row r="1795" ht="23.45" hidden="1" customHeight="1" x14ac:dyDescent="0.2"/>
    <row r="1796" ht="23.45" hidden="1" customHeight="1" x14ac:dyDescent="0.2"/>
    <row r="1797" ht="23.45" hidden="1" customHeight="1" x14ac:dyDescent="0.2"/>
    <row r="1798" ht="23.45" hidden="1" customHeight="1" x14ac:dyDescent="0.2"/>
    <row r="1799" ht="23.45" hidden="1" customHeight="1" x14ac:dyDescent="0.2"/>
    <row r="1800" ht="23.45" hidden="1" customHeight="1" x14ac:dyDescent="0.2"/>
    <row r="1801" ht="23.45" hidden="1" customHeight="1" x14ac:dyDescent="0.2"/>
    <row r="1802" ht="23.45" hidden="1" customHeight="1" x14ac:dyDescent="0.2"/>
    <row r="1803" ht="23.45" hidden="1" customHeight="1" x14ac:dyDescent="0.2"/>
    <row r="1804" ht="23.45" hidden="1" customHeight="1" x14ac:dyDescent="0.2"/>
    <row r="1805" ht="23.45" hidden="1" customHeight="1" x14ac:dyDescent="0.2"/>
    <row r="1806" ht="23.45" hidden="1" customHeight="1" x14ac:dyDescent="0.2"/>
    <row r="1807" ht="23.45" hidden="1" customHeight="1" x14ac:dyDescent="0.2"/>
    <row r="1808" ht="23.45" hidden="1" customHeight="1" x14ac:dyDescent="0.2"/>
    <row r="1809" ht="23.45" hidden="1" customHeight="1" x14ac:dyDescent="0.2"/>
    <row r="1810" ht="23.45" hidden="1" customHeight="1" x14ac:dyDescent="0.2"/>
    <row r="1811" ht="23.45" hidden="1" customHeight="1" x14ac:dyDescent="0.2"/>
    <row r="1812" ht="23.45" hidden="1" customHeight="1" x14ac:dyDescent="0.2"/>
    <row r="1813" ht="23.45" hidden="1" customHeight="1" x14ac:dyDescent="0.2"/>
    <row r="1814" ht="23.45" hidden="1" customHeight="1" x14ac:dyDescent="0.2"/>
    <row r="1815" ht="23.45" hidden="1" customHeight="1" x14ac:dyDescent="0.2"/>
    <row r="1816" ht="23.45" hidden="1" customHeight="1" x14ac:dyDescent="0.2"/>
    <row r="1817" ht="23.45" hidden="1" customHeight="1" x14ac:dyDescent="0.2"/>
    <row r="1818" ht="23.45" hidden="1" customHeight="1" x14ac:dyDescent="0.2"/>
    <row r="1819" ht="23.45" hidden="1" customHeight="1" x14ac:dyDescent="0.2"/>
    <row r="1820" ht="23.45" hidden="1" customHeight="1" x14ac:dyDescent="0.2"/>
    <row r="1821" ht="23.45" hidden="1" customHeight="1" x14ac:dyDescent="0.2"/>
    <row r="1822" ht="23.45" hidden="1" customHeight="1" x14ac:dyDescent="0.2"/>
    <row r="1823" ht="23.45" hidden="1" customHeight="1" x14ac:dyDescent="0.2"/>
    <row r="1824" ht="23.45" hidden="1" customHeight="1" x14ac:dyDescent="0.2"/>
    <row r="1825" ht="23.45" hidden="1" customHeight="1" x14ac:dyDescent="0.2"/>
    <row r="1826" ht="23.45" hidden="1" customHeight="1" x14ac:dyDescent="0.2"/>
    <row r="1827" ht="23.45" hidden="1" customHeight="1" x14ac:dyDescent="0.2"/>
    <row r="1828" ht="23.45" hidden="1" customHeight="1" x14ac:dyDescent="0.2"/>
    <row r="1829" ht="23.45" hidden="1" customHeight="1" x14ac:dyDescent="0.2"/>
    <row r="1830" ht="23.45" hidden="1" customHeight="1" x14ac:dyDescent="0.2"/>
    <row r="1831" ht="23.45" hidden="1" customHeight="1" x14ac:dyDescent="0.2"/>
    <row r="1832" ht="23.45" hidden="1" customHeight="1" x14ac:dyDescent="0.2"/>
    <row r="1833" ht="23.45" hidden="1" customHeight="1" x14ac:dyDescent="0.2"/>
    <row r="1834" ht="23.45" hidden="1" customHeight="1" x14ac:dyDescent="0.2"/>
    <row r="1835" ht="23.45" hidden="1" customHeight="1" x14ac:dyDescent="0.2"/>
    <row r="1836" ht="23.45" hidden="1" customHeight="1" x14ac:dyDescent="0.2"/>
    <row r="1837" ht="23.45" hidden="1" customHeight="1" x14ac:dyDescent="0.2"/>
    <row r="1838" ht="23.45" hidden="1" customHeight="1" x14ac:dyDescent="0.2"/>
    <row r="1839" ht="23.45" hidden="1" customHeight="1" x14ac:dyDescent="0.2"/>
    <row r="1840" ht="23.45" hidden="1" customHeight="1" x14ac:dyDescent="0.2"/>
    <row r="1841" ht="23.45" hidden="1" customHeight="1" x14ac:dyDescent="0.2"/>
    <row r="1842" ht="23.45" hidden="1" customHeight="1" x14ac:dyDescent="0.2"/>
    <row r="1843" ht="23.45" hidden="1" customHeight="1" x14ac:dyDescent="0.2"/>
    <row r="1844" ht="23.45" hidden="1" customHeight="1" x14ac:dyDescent="0.2"/>
    <row r="1845" ht="23.45" hidden="1" customHeight="1" x14ac:dyDescent="0.2"/>
    <row r="1846" ht="23.45" hidden="1" customHeight="1" x14ac:dyDescent="0.2"/>
    <row r="1847" ht="23.45" hidden="1" customHeight="1" x14ac:dyDescent="0.2"/>
    <row r="1848" ht="23.45" hidden="1" customHeight="1" x14ac:dyDescent="0.2"/>
    <row r="1849" ht="23.45" hidden="1" customHeight="1" x14ac:dyDescent="0.2"/>
    <row r="1850" ht="23.45" hidden="1" customHeight="1" x14ac:dyDescent="0.2"/>
    <row r="1851" ht="23.45" hidden="1" customHeight="1" x14ac:dyDescent="0.2"/>
    <row r="1852" ht="23.45" hidden="1" customHeight="1" x14ac:dyDescent="0.2"/>
    <row r="1853" ht="23.45" hidden="1" customHeight="1" x14ac:dyDescent="0.2"/>
    <row r="1854" ht="23.45" hidden="1" customHeight="1" x14ac:dyDescent="0.2"/>
    <row r="1855" ht="23.45" hidden="1" customHeight="1" x14ac:dyDescent="0.2"/>
    <row r="1856" ht="23.45" hidden="1" customHeight="1" x14ac:dyDescent="0.2"/>
    <row r="1857" ht="23.45" hidden="1" customHeight="1" x14ac:dyDescent="0.2"/>
    <row r="1858" ht="23.45" hidden="1" customHeight="1" x14ac:dyDescent="0.2"/>
    <row r="1859" ht="23.45" hidden="1" customHeight="1" x14ac:dyDescent="0.2"/>
    <row r="1860" ht="23.45" hidden="1" customHeight="1" x14ac:dyDescent="0.2"/>
    <row r="1861" ht="23.45" hidden="1" customHeight="1" x14ac:dyDescent="0.2"/>
    <row r="1862" ht="23.45" hidden="1" customHeight="1" x14ac:dyDescent="0.2"/>
    <row r="1863" ht="23.45" hidden="1" customHeight="1" x14ac:dyDescent="0.2"/>
    <row r="1864" ht="23.45" hidden="1" customHeight="1" x14ac:dyDescent="0.2"/>
    <row r="1865" ht="23.45" hidden="1" customHeight="1" x14ac:dyDescent="0.2"/>
    <row r="1866" ht="23.45" hidden="1" customHeight="1" x14ac:dyDescent="0.2"/>
    <row r="1867" ht="23.45" hidden="1" customHeight="1" x14ac:dyDescent="0.2"/>
    <row r="1868" ht="23.45" hidden="1" customHeight="1" x14ac:dyDescent="0.2"/>
    <row r="1869" ht="23.45" hidden="1" customHeight="1" x14ac:dyDescent="0.2"/>
    <row r="1870" ht="23.45" hidden="1" customHeight="1" x14ac:dyDescent="0.2"/>
    <row r="1871" ht="23.45" hidden="1" customHeight="1" x14ac:dyDescent="0.2"/>
    <row r="1872" ht="23.45" hidden="1" customHeight="1" x14ac:dyDescent="0.2"/>
    <row r="1873" ht="23.45" hidden="1" customHeight="1" x14ac:dyDescent="0.2"/>
    <row r="1874" ht="23.45" hidden="1" customHeight="1" x14ac:dyDescent="0.2"/>
    <row r="1875" ht="23.45" hidden="1" customHeight="1" x14ac:dyDescent="0.2"/>
    <row r="1876" ht="23.45" hidden="1" customHeight="1" x14ac:dyDescent="0.2"/>
    <row r="1877" ht="23.45" hidden="1" customHeight="1" x14ac:dyDescent="0.2"/>
    <row r="1878" ht="23.45" hidden="1" customHeight="1" x14ac:dyDescent="0.2"/>
    <row r="1879" ht="23.45" hidden="1" customHeight="1" x14ac:dyDescent="0.2"/>
    <row r="1880" ht="23.45" hidden="1" customHeight="1" x14ac:dyDescent="0.2"/>
    <row r="1881" ht="23.45" hidden="1" customHeight="1" x14ac:dyDescent="0.2"/>
    <row r="1882" ht="23.45" hidden="1" customHeight="1" x14ac:dyDescent="0.2"/>
    <row r="1883" ht="23.45" hidden="1" customHeight="1" x14ac:dyDescent="0.2"/>
    <row r="1884" ht="23.45" hidden="1" customHeight="1" x14ac:dyDescent="0.2"/>
    <row r="1885" ht="23.45" hidden="1" customHeight="1" x14ac:dyDescent="0.2"/>
    <row r="1886" ht="23.45" hidden="1" customHeight="1" x14ac:dyDescent="0.2"/>
    <row r="1887" ht="23.45" hidden="1" customHeight="1" x14ac:dyDescent="0.2"/>
    <row r="1888" ht="23.45" hidden="1" customHeight="1" x14ac:dyDescent="0.2"/>
    <row r="1889" ht="23.45" hidden="1" customHeight="1" x14ac:dyDescent="0.2"/>
    <row r="1890" ht="23.45" hidden="1" customHeight="1" x14ac:dyDescent="0.2"/>
    <row r="1891" ht="23.45" hidden="1" customHeight="1" x14ac:dyDescent="0.2"/>
    <row r="1892" ht="23.45" hidden="1" customHeight="1" x14ac:dyDescent="0.2"/>
    <row r="1893" ht="23.45" hidden="1" customHeight="1" x14ac:dyDescent="0.2"/>
    <row r="1894" ht="23.45" hidden="1" customHeight="1" x14ac:dyDescent="0.2"/>
    <row r="1895" ht="23.45" hidden="1" customHeight="1" x14ac:dyDescent="0.2"/>
    <row r="1896" ht="23.45" hidden="1" customHeight="1" x14ac:dyDescent="0.2"/>
    <row r="1897" ht="23.45" hidden="1" customHeight="1" x14ac:dyDescent="0.2"/>
    <row r="1898" ht="23.45" hidden="1" customHeight="1" x14ac:dyDescent="0.2"/>
    <row r="1899" ht="23.45" hidden="1" customHeight="1" x14ac:dyDescent="0.2"/>
    <row r="1900" ht="23.45" hidden="1" customHeight="1" x14ac:dyDescent="0.2"/>
    <row r="1901" ht="23.45" hidden="1" customHeight="1" x14ac:dyDescent="0.2"/>
    <row r="1902" ht="23.45" hidden="1" customHeight="1" x14ac:dyDescent="0.2"/>
    <row r="1903" ht="23.45" hidden="1" customHeight="1" x14ac:dyDescent="0.2"/>
    <row r="1904" ht="23.45" hidden="1" customHeight="1" x14ac:dyDescent="0.2"/>
    <row r="1905" ht="23.45" hidden="1" customHeight="1" x14ac:dyDescent="0.2"/>
    <row r="1906" ht="23.45" hidden="1" customHeight="1" x14ac:dyDescent="0.2"/>
    <row r="1907" ht="23.45" hidden="1" customHeight="1" x14ac:dyDescent="0.2"/>
    <row r="1908" ht="23.45" hidden="1" customHeight="1" x14ac:dyDescent="0.2"/>
    <row r="1909" ht="23.45" hidden="1" customHeight="1" x14ac:dyDescent="0.2"/>
    <row r="1910" ht="23.45" hidden="1" customHeight="1" x14ac:dyDescent="0.2"/>
    <row r="1911" ht="23.45" hidden="1" customHeight="1" x14ac:dyDescent="0.2"/>
    <row r="1912" ht="23.45" hidden="1" customHeight="1" x14ac:dyDescent="0.2"/>
    <row r="1913" ht="23.45" hidden="1" customHeight="1" x14ac:dyDescent="0.2"/>
    <row r="1914" ht="23.45" hidden="1" customHeight="1" x14ac:dyDescent="0.2"/>
    <row r="1915" ht="23.45" hidden="1" customHeight="1" x14ac:dyDescent="0.2"/>
    <row r="1916" ht="23.45" hidden="1" customHeight="1" x14ac:dyDescent="0.2"/>
    <row r="1917" ht="23.45" hidden="1" customHeight="1" x14ac:dyDescent="0.2"/>
    <row r="1918" ht="23.45" hidden="1" customHeight="1" x14ac:dyDescent="0.2"/>
    <row r="1919" ht="23.45" hidden="1" customHeight="1" x14ac:dyDescent="0.2"/>
    <row r="1920" ht="23.45" hidden="1" customHeight="1" x14ac:dyDescent="0.2"/>
    <row r="1921" ht="23.45" hidden="1" customHeight="1" x14ac:dyDescent="0.2"/>
    <row r="1922" ht="23.45" hidden="1" customHeight="1" x14ac:dyDescent="0.2"/>
    <row r="1923" ht="23.45" hidden="1" customHeight="1" x14ac:dyDescent="0.2"/>
    <row r="1924" ht="23.45" hidden="1" customHeight="1" x14ac:dyDescent="0.2"/>
    <row r="1925" ht="23.45" hidden="1" customHeight="1" x14ac:dyDescent="0.2"/>
    <row r="1926" ht="23.45" hidden="1" customHeight="1" x14ac:dyDescent="0.2"/>
    <row r="1927" ht="23.45" hidden="1" customHeight="1" x14ac:dyDescent="0.2"/>
    <row r="1928" ht="23.45" hidden="1" customHeight="1" x14ac:dyDescent="0.2"/>
    <row r="1929" ht="23.45" hidden="1" customHeight="1" x14ac:dyDescent="0.2"/>
    <row r="1930" ht="23.45" hidden="1" customHeight="1" x14ac:dyDescent="0.2"/>
    <row r="1931" ht="23.45" hidden="1" customHeight="1" x14ac:dyDescent="0.2"/>
    <row r="1932" ht="23.45" hidden="1" customHeight="1" x14ac:dyDescent="0.2"/>
    <row r="1933" ht="23.45" hidden="1" customHeight="1" x14ac:dyDescent="0.2"/>
    <row r="1934" ht="23.45" hidden="1" customHeight="1" x14ac:dyDescent="0.2"/>
    <row r="1935" ht="23.45" hidden="1" customHeight="1" x14ac:dyDescent="0.2"/>
    <row r="1936" ht="23.45" hidden="1" customHeight="1" x14ac:dyDescent="0.2"/>
    <row r="1937" ht="23.45" hidden="1" customHeight="1" x14ac:dyDescent="0.2"/>
    <row r="1938" ht="23.45" hidden="1" customHeight="1" x14ac:dyDescent="0.2"/>
    <row r="1939" ht="23.45" hidden="1" customHeight="1" x14ac:dyDescent="0.2"/>
    <row r="1940" ht="23.45" hidden="1" customHeight="1" x14ac:dyDescent="0.2"/>
    <row r="1941" ht="23.45" hidden="1" customHeight="1" x14ac:dyDescent="0.2"/>
    <row r="1942" ht="23.45" hidden="1" customHeight="1" x14ac:dyDescent="0.2"/>
    <row r="1943" ht="23.45" hidden="1" customHeight="1" x14ac:dyDescent="0.2"/>
    <row r="1944" ht="23.45" hidden="1" customHeight="1" x14ac:dyDescent="0.2"/>
    <row r="1945" ht="23.45" hidden="1" customHeight="1" x14ac:dyDescent="0.2"/>
    <row r="1946" ht="23.45" hidden="1" customHeight="1" x14ac:dyDescent="0.2"/>
    <row r="1947" ht="23.45" hidden="1" customHeight="1" x14ac:dyDescent="0.2"/>
    <row r="1948" ht="23.45" hidden="1" customHeight="1" x14ac:dyDescent="0.2"/>
    <row r="1949" ht="23.45" hidden="1" customHeight="1" x14ac:dyDescent="0.2"/>
    <row r="1950" ht="23.45" hidden="1" customHeight="1" x14ac:dyDescent="0.2"/>
    <row r="1951" ht="23.45" hidden="1" customHeight="1" x14ac:dyDescent="0.2"/>
    <row r="1952" ht="23.45" hidden="1" customHeight="1" x14ac:dyDescent="0.2"/>
    <row r="1953" ht="23.45" hidden="1" customHeight="1" x14ac:dyDescent="0.2"/>
    <row r="1954" ht="23.45" hidden="1" customHeight="1" x14ac:dyDescent="0.2"/>
    <row r="1955" ht="23.45" hidden="1" customHeight="1" x14ac:dyDescent="0.2"/>
    <row r="1956" ht="23.45" hidden="1" customHeight="1" x14ac:dyDescent="0.2"/>
    <row r="1957" ht="23.45" hidden="1" customHeight="1" x14ac:dyDescent="0.2"/>
    <row r="1958" ht="23.45" hidden="1" customHeight="1" x14ac:dyDescent="0.2"/>
    <row r="1959" ht="23.45" hidden="1" customHeight="1" x14ac:dyDescent="0.2"/>
    <row r="1960" ht="23.45" hidden="1" customHeight="1" x14ac:dyDescent="0.2"/>
    <row r="1961" ht="23.45" hidden="1" customHeight="1" x14ac:dyDescent="0.2"/>
    <row r="1962" ht="23.45" hidden="1" customHeight="1" x14ac:dyDescent="0.2"/>
    <row r="1963" ht="23.45" hidden="1" customHeight="1" x14ac:dyDescent="0.2"/>
    <row r="1964" ht="23.45" hidden="1" customHeight="1" x14ac:dyDescent="0.2"/>
    <row r="1965" ht="23.45" hidden="1" customHeight="1" x14ac:dyDescent="0.2"/>
    <row r="1966" ht="23.45" hidden="1" customHeight="1" x14ac:dyDescent="0.2"/>
    <row r="1967" ht="23.45" hidden="1" customHeight="1" x14ac:dyDescent="0.2"/>
    <row r="1968" ht="23.45" hidden="1" customHeight="1" x14ac:dyDescent="0.2"/>
    <row r="1969" ht="23.45" hidden="1" customHeight="1" x14ac:dyDescent="0.2"/>
    <row r="1970" ht="23.45" hidden="1" customHeight="1" x14ac:dyDescent="0.2"/>
    <row r="1971" ht="23.45" hidden="1" customHeight="1" x14ac:dyDescent="0.2"/>
    <row r="1972" ht="23.45" hidden="1" customHeight="1" x14ac:dyDescent="0.2"/>
    <row r="1973" ht="23.45" hidden="1" customHeight="1" x14ac:dyDescent="0.2"/>
    <row r="1974" ht="23.45" hidden="1" customHeight="1" x14ac:dyDescent="0.2"/>
    <row r="1975" ht="23.45" hidden="1" customHeight="1" x14ac:dyDescent="0.2"/>
    <row r="1976" ht="23.45" hidden="1" customHeight="1" x14ac:dyDescent="0.2"/>
    <row r="1977" ht="23.45" hidden="1" customHeight="1" x14ac:dyDescent="0.2"/>
    <row r="1978" ht="23.45" hidden="1" customHeight="1" x14ac:dyDescent="0.2"/>
    <row r="1979" ht="23.45" hidden="1" customHeight="1" x14ac:dyDescent="0.2"/>
    <row r="1980" ht="23.45" hidden="1" customHeight="1" x14ac:dyDescent="0.2"/>
    <row r="1981" ht="23.45" hidden="1" customHeight="1" x14ac:dyDescent="0.2"/>
    <row r="1982" ht="23.45" hidden="1" customHeight="1" x14ac:dyDescent="0.2"/>
    <row r="1983" ht="23.45" hidden="1" customHeight="1" x14ac:dyDescent="0.2"/>
    <row r="1984" ht="23.45" hidden="1" customHeight="1" x14ac:dyDescent="0.2"/>
    <row r="1985" ht="23.45" hidden="1" customHeight="1" x14ac:dyDescent="0.2"/>
    <row r="1986" ht="23.45" hidden="1" customHeight="1" x14ac:dyDescent="0.2"/>
    <row r="1987" ht="23.45" hidden="1" customHeight="1" x14ac:dyDescent="0.2"/>
    <row r="1988" ht="23.45" hidden="1" customHeight="1" x14ac:dyDescent="0.2"/>
    <row r="1989" ht="23.45" hidden="1" customHeight="1" x14ac:dyDescent="0.2"/>
    <row r="1990" ht="23.45" hidden="1" customHeight="1" x14ac:dyDescent="0.2"/>
    <row r="1991" ht="23.45" hidden="1" customHeight="1" x14ac:dyDescent="0.2"/>
    <row r="1992" ht="23.45" hidden="1" customHeight="1" x14ac:dyDescent="0.2"/>
    <row r="1993" ht="23.45" hidden="1" customHeight="1" x14ac:dyDescent="0.2"/>
    <row r="1994" ht="23.45" hidden="1" customHeight="1" x14ac:dyDescent="0.2"/>
    <row r="1995" ht="23.45" hidden="1" customHeight="1" x14ac:dyDescent="0.2"/>
    <row r="1996" ht="23.45" hidden="1" customHeight="1" x14ac:dyDescent="0.2"/>
    <row r="1997" ht="23.45" hidden="1" customHeight="1" x14ac:dyDescent="0.2"/>
    <row r="1998" ht="23.45" hidden="1" customHeight="1" x14ac:dyDescent="0.2"/>
    <row r="1999" ht="23.45" hidden="1" customHeight="1" x14ac:dyDescent="0.2"/>
    <row r="2000" ht="23.45" hidden="1" customHeight="1" x14ac:dyDescent="0.2"/>
    <row r="2001" ht="23.45" hidden="1" customHeight="1" x14ac:dyDescent="0.2"/>
    <row r="2002" ht="23.45" hidden="1" customHeight="1" x14ac:dyDescent="0.2"/>
    <row r="2003" ht="23.45" hidden="1" customHeight="1" x14ac:dyDescent="0.2"/>
    <row r="2004" ht="23.45" hidden="1" customHeight="1" x14ac:dyDescent="0.2"/>
    <row r="2005" ht="23.45" hidden="1" customHeight="1" x14ac:dyDescent="0.2"/>
    <row r="2006" ht="23.45" hidden="1" customHeight="1" x14ac:dyDescent="0.2"/>
    <row r="2007" ht="23.45" hidden="1" customHeight="1" x14ac:dyDescent="0.2"/>
    <row r="2008" ht="23.45" hidden="1" customHeight="1" x14ac:dyDescent="0.2"/>
    <row r="2009" ht="23.45" hidden="1" customHeight="1" x14ac:dyDescent="0.2"/>
    <row r="2010" ht="23.45" hidden="1" customHeight="1" x14ac:dyDescent="0.2"/>
    <row r="2011" ht="23.45" hidden="1" customHeight="1" x14ac:dyDescent="0.2"/>
    <row r="2012" ht="23.45" hidden="1" customHeight="1" x14ac:dyDescent="0.2"/>
    <row r="2013" ht="23.45" hidden="1" customHeight="1" x14ac:dyDescent="0.2"/>
    <row r="2014" ht="23.45" hidden="1" customHeight="1" x14ac:dyDescent="0.2"/>
    <row r="2015" ht="23.45" hidden="1" customHeight="1" x14ac:dyDescent="0.2"/>
    <row r="2016" ht="23.45" hidden="1" customHeight="1" x14ac:dyDescent="0.2"/>
    <row r="2017" ht="23.45" hidden="1" customHeight="1" x14ac:dyDescent="0.2"/>
    <row r="2018" ht="23.45" hidden="1" customHeight="1" x14ac:dyDescent="0.2"/>
    <row r="2019" ht="23.45" hidden="1" customHeight="1" x14ac:dyDescent="0.2"/>
    <row r="2020" ht="23.45" hidden="1" customHeight="1" x14ac:dyDescent="0.2"/>
    <row r="2021" ht="23.45" hidden="1" customHeight="1" x14ac:dyDescent="0.2"/>
    <row r="2022" ht="23.45" hidden="1" customHeight="1" x14ac:dyDescent="0.2"/>
    <row r="2023" ht="23.45" hidden="1" customHeight="1" x14ac:dyDescent="0.2"/>
    <row r="2024" ht="23.45" hidden="1" customHeight="1" x14ac:dyDescent="0.2"/>
    <row r="2025" ht="23.45" hidden="1" customHeight="1" x14ac:dyDescent="0.2"/>
    <row r="2026" ht="23.45" hidden="1" customHeight="1" x14ac:dyDescent="0.2"/>
    <row r="2027" ht="23.45" hidden="1" customHeight="1" x14ac:dyDescent="0.2"/>
    <row r="2028" ht="23.45" hidden="1" customHeight="1" x14ac:dyDescent="0.2"/>
    <row r="2029" ht="23.45" hidden="1" customHeight="1" x14ac:dyDescent="0.2"/>
    <row r="2030" ht="23.45" hidden="1" customHeight="1" x14ac:dyDescent="0.2"/>
    <row r="2031" ht="23.45" hidden="1" customHeight="1" x14ac:dyDescent="0.2"/>
    <row r="2032" ht="23.45" hidden="1" customHeight="1" x14ac:dyDescent="0.2"/>
    <row r="2033" ht="23.45" hidden="1" customHeight="1" x14ac:dyDescent="0.2"/>
    <row r="2034" ht="23.45" hidden="1" customHeight="1" x14ac:dyDescent="0.2"/>
    <row r="2035" ht="23.45" hidden="1" customHeight="1" x14ac:dyDescent="0.2"/>
    <row r="2036" ht="23.45" hidden="1" customHeight="1" x14ac:dyDescent="0.2"/>
    <row r="2037" ht="23.45" hidden="1" customHeight="1" x14ac:dyDescent="0.2"/>
    <row r="2038" ht="23.45" hidden="1" customHeight="1" x14ac:dyDescent="0.2"/>
    <row r="2039" ht="23.45" hidden="1" customHeight="1" x14ac:dyDescent="0.2"/>
    <row r="2040" ht="23.45" hidden="1" customHeight="1" x14ac:dyDescent="0.2"/>
    <row r="2041" ht="23.45" hidden="1" customHeight="1" x14ac:dyDescent="0.2"/>
    <row r="2042" ht="23.45" hidden="1" customHeight="1" x14ac:dyDescent="0.2"/>
    <row r="2043" ht="23.45" hidden="1" customHeight="1" x14ac:dyDescent="0.2"/>
    <row r="2044" ht="23.45" hidden="1" customHeight="1" x14ac:dyDescent="0.2"/>
    <row r="2045" ht="23.45" hidden="1" customHeight="1" x14ac:dyDescent="0.2"/>
    <row r="2046" ht="23.45" hidden="1" customHeight="1" x14ac:dyDescent="0.2"/>
    <row r="2047" ht="23.45" hidden="1" customHeight="1" x14ac:dyDescent="0.2"/>
    <row r="2048" ht="23.45" hidden="1" customHeight="1" x14ac:dyDescent="0.2"/>
    <row r="2049" ht="23.45" hidden="1" customHeight="1" x14ac:dyDescent="0.2"/>
    <row r="2050" ht="23.45" hidden="1" customHeight="1" x14ac:dyDescent="0.2"/>
    <row r="2051" ht="23.45" hidden="1" customHeight="1" x14ac:dyDescent="0.2"/>
    <row r="2052" ht="23.45" hidden="1" customHeight="1" x14ac:dyDescent="0.2"/>
    <row r="2053" ht="23.45" hidden="1" customHeight="1" x14ac:dyDescent="0.2"/>
    <row r="2054" ht="23.45" hidden="1" customHeight="1" x14ac:dyDescent="0.2"/>
    <row r="2055" ht="23.45" hidden="1" customHeight="1" x14ac:dyDescent="0.2"/>
    <row r="2056" ht="23.45" hidden="1" customHeight="1" x14ac:dyDescent="0.2"/>
    <row r="2057" ht="23.45" hidden="1" customHeight="1" x14ac:dyDescent="0.2"/>
    <row r="2058" ht="23.45" hidden="1" customHeight="1" x14ac:dyDescent="0.2"/>
    <row r="2059" ht="23.45" hidden="1" customHeight="1" x14ac:dyDescent="0.2"/>
    <row r="2060" ht="23.45" hidden="1" customHeight="1" x14ac:dyDescent="0.2"/>
    <row r="2061" ht="23.45" hidden="1" customHeight="1" x14ac:dyDescent="0.2"/>
    <row r="2062" ht="23.45" hidden="1" customHeight="1" x14ac:dyDescent="0.2"/>
    <row r="2063" ht="23.45" hidden="1" customHeight="1" x14ac:dyDescent="0.2"/>
    <row r="2064" ht="23.45" hidden="1" customHeight="1" x14ac:dyDescent="0.2"/>
    <row r="2065" ht="23.45" hidden="1" customHeight="1" x14ac:dyDescent="0.2"/>
    <row r="2066" ht="23.45" hidden="1" customHeight="1" x14ac:dyDescent="0.2"/>
    <row r="2067" ht="23.45" hidden="1" customHeight="1" x14ac:dyDescent="0.2"/>
    <row r="2068" ht="23.45" hidden="1" customHeight="1" x14ac:dyDescent="0.2"/>
    <row r="2069" ht="23.45" hidden="1" customHeight="1" x14ac:dyDescent="0.2"/>
    <row r="2070" ht="23.45" hidden="1" customHeight="1" x14ac:dyDescent="0.2"/>
    <row r="2071" ht="23.45" hidden="1" customHeight="1" x14ac:dyDescent="0.2"/>
    <row r="2072" ht="23.45" hidden="1" customHeight="1" x14ac:dyDescent="0.2"/>
    <row r="2073" ht="23.45" hidden="1" customHeight="1" x14ac:dyDescent="0.2"/>
    <row r="2074" ht="23.45" hidden="1" customHeight="1" x14ac:dyDescent="0.2"/>
    <row r="2075" ht="23.45" hidden="1" customHeight="1" x14ac:dyDescent="0.2"/>
    <row r="2076" ht="23.45" hidden="1" customHeight="1" x14ac:dyDescent="0.2"/>
    <row r="2077" ht="23.45" hidden="1" customHeight="1" x14ac:dyDescent="0.2"/>
    <row r="2078" ht="23.45" hidden="1" customHeight="1" x14ac:dyDescent="0.2"/>
    <row r="2079" ht="23.45" hidden="1" customHeight="1" x14ac:dyDescent="0.2"/>
    <row r="2080" ht="23.45" hidden="1" customHeight="1" x14ac:dyDescent="0.2"/>
    <row r="2081" ht="23.45" hidden="1" customHeight="1" x14ac:dyDescent="0.2"/>
    <row r="2082" ht="23.45" hidden="1" customHeight="1" x14ac:dyDescent="0.2"/>
    <row r="2083" ht="23.45" hidden="1" customHeight="1" x14ac:dyDescent="0.2"/>
    <row r="2084" ht="23.45" hidden="1" customHeight="1" x14ac:dyDescent="0.2"/>
    <row r="2085" ht="23.45" hidden="1" customHeight="1" x14ac:dyDescent="0.2"/>
    <row r="2086" ht="23.45" hidden="1" customHeight="1" x14ac:dyDescent="0.2"/>
    <row r="2087" ht="23.45" hidden="1" customHeight="1" x14ac:dyDescent="0.2"/>
    <row r="2088" ht="23.45" hidden="1" customHeight="1" x14ac:dyDescent="0.2"/>
    <row r="2089" ht="23.45" hidden="1" customHeight="1" x14ac:dyDescent="0.2"/>
    <row r="2090" ht="23.45" hidden="1" customHeight="1" x14ac:dyDescent="0.2"/>
    <row r="2091" ht="23.45" hidden="1" customHeight="1" x14ac:dyDescent="0.2"/>
    <row r="2092" ht="23.45" hidden="1" customHeight="1" x14ac:dyDescent="0.2"/>
    <row r="2093" ht="23.45" hidden="1" customHeight="1" x14ac:dyDescent="0.2"/>
    <row r="2094" ht="23.45" hidden="1" customHeight="1" x14ac:dyDescent="0.2"/>
    <row r="2095" ht="23.45" hidden="1" customHeight="1" x14ac:dyDescent="0.2"/>
    <row r="2096" ht="23.45" hidden="1" customHeight="1" x14ac:dyDescent="0.2"/>
    <row r="2097" ht="23.45" hidden="1" customHeight="1" x14ac:dyDescent="0.2"/>
    <row r="2098" ht="23.45" hidden="1" customHeight="1" x14ac:dyDescent="0.2"/>
    <row r="2099" ht="23.45" hidden="1" customHeight="1" x14ac:dyDescent="0.2"/>
    <row r="2100" ht="23.45" hidden="1" customHeight="1" x14ac:dyDescent="0.2"/>
    <row r="2101" ht="23.45" hidden="1" customHeight="1" x14ac:dyDescent="0.2"/>
    <row r="2102" ht="23.45" hidden="1" customHeight="1" x14ac:dyDescent="0.2"/>
    <row r="2103" ht="23.45" hidden="1" customHeight="1" x14ac:dyDescent="0.2"/>
    <row r="2104" ht="23.45" hidden="1" customHeight="1" x14ac:dyDescent="0.2"/>
    <row r="2105" ht="23.45" hidden="1" customHeight="1" x14ac:dyDescent="0.2"/>
    <row r="2106" ht="23.45" hidden="1" customHeight="1" x14ac:dyDescent="0.2"/>
    <row r="2107" ht="23.45" hidden="1" customHeight="1" x14ac:dyDescent="0.2"/>
    <row r="2108" ht="23.45" hidden="1" customHeight="1" x14ac:dyDescent="0.2"/>
    <row r="2109" ht="23.45" hidden="1" customHeight="1" x14ac:dyDescent="0.2"/>
    <row r="2110" ht="23.45" hidden="1" customHeight="1" x14ac:dyDescent="0.2"/>
    <row r="2111" ht="23.45" hidden="1" customHeight="1" x14ac:dyDescent="0.2"/>
    <row r="2112" ht="23.45" hidden="1" customHeight="1" x14ac:dyDescent="0.2"/>
    <row r="2113" ht="23.45" hidden="1" customHeight="1" x14ac:dyDescent="0.2"/>
    <row r="2114" ht="23.45" hidden="1" customHeight="1" x14ac:dyDescent="0.2"/>
    <row r="2115" ht="23.45" hidden="1" customHeight="1" x14ac:dyDescent="0.2"/>
    <row r="2116" ht="23.45" hidden="1" customHeight="1" x14ac:dyDescent="0.2"/>
    <row r="2117" ht="23.45" hidden="1" customHeight="1" x14ac:dyDescent="0.2"/>
    <row r="2118" ht="23.45" hidden="1" customHeight="1" x14ac:dyDescent="0.2"/>
    <row r="2119" ht="23.45" hidden="1" customHeight="1" x14ac:dyDescent="0.2"/>
    <row r="2120" ht="23.45" hidden="1" customHeight="1" x14ac:dyDescent="0.2"/>
    <row r="2121" ht="23.45" hidden="1" customHeight="1" x14ac:dyDescent="0.2"/>
    <row r="2122" ht="23.45" hidden="1" customHeight="1" x14ac:dyDescent="0.2"/>
    <row r="2123" ht="23.45" hidden="1" customHeight="1" x14ac:dyDescent="0.2"/>
    <row r="2124" ht="23.45" hidden="1" customHeight="1" x14ac:dyDescent="0.2"/>
    <row r="2125" ht="23.45" hidden="1" customHeight="1" x14ac:dyDescent="0.2"/>
    <row r="2126" ht="23.45" hidden="1" customHeight="1" x14ac:dyDescent="0.2"/>
    <row r="2127" ht="23.45" hidden="1" customHeight="1" x14ac:dyDescent="0.2"/>
    <row r="2128" ht="23.45" hidden="1" customHeight="1" x14ac:dyDescent="0.2"/>
    <row r="2129" ht="23.45" hidden="1" customHeight="1" x14ac:dyDescent="0.2"/>
    <row r="2130" ht="23.45" hidden="1" customHeight="1" x14ac:dyDescent="0.2"/>
    <row r="2131" ht="23.45" hidden="1" customHeight="1" x14ac:dyDescent="0.2"/>
    <row r="2132" ht="23.45" hidden="1" customHeight="1" x14ac:dyDescent="0.2"/>
    <row r="2133" ht="23.45" hidden="1" customHeight="1" x14ac:dyDescent="0.2"/>
    <row r="2134" ht="23.45" hidden="1" customHeight="1" x14ac:dyDescent="0.2"/>
    <row r="2135" ht="23.45" hidden="1" customHeight="1" x14ac:dyDescent="0.2"/>
    <row r="2136" ht="23.45" hidden="1" customHeight="1" x14ac:dyDescent="0.2"/>
    <row r="2137" ht="23.45" hidden="1" customHeight="1" x14ac:dyDescent="0.2"/>
    <row r="2138" ht="23.45" hidden="1" customHeight="1" x14ac:dyDescent="0.2"/>
    <row r="2139" ht="23.45" hidden="1" customHeight="1" x14ac:dyDescent="0.2"/>
    <row r="2140" ht="23.45" hidden="1" customHeight="1" x14ac:dyDescent="0.2"/>
    <row r="2141" ht="23.45" hidden="1" customHeight="1" x14ac:dyDescent="0.2"/>
    <row r="2142" ht="23.45" hidden="1" customHeight="1" x14ac:dyDescent="0.2"/>
    <row r="2143" ht="23.45" hidden="1" customHeight="1" x14ac:dyDescent="0.2"/>
    <row r="2144" ht="23.45" hidden="1" customHeight="1" x14ac:dyDescent="0.2"/>
    <row r="2145" ht="23.45" hidden="1" customHeight="1" x14ac:dyDescent="0.2"/>
    <row r="2146" ht="23.45" hidden="1" customHeight="1" x14ac:dyDescent="0.2"/>
    <row r="2147" ht="23.45" hidden="1" customHeight="1" x14ac:dyDescent="0.2"/>
    <row r="2148" ht="23.45" hidden="1" customHeight="1" x14ac:dyDescent="0.2"/>
    <row r="2149" ht="23.45" hidden="1" customHeight="1" x14ac:dyDescent="0.2"/>
    <row r="2150" ht="23.45" hidden="1" customHeight="1" x14ac:dyDescent="0.2"/>
    <row r="2151" ht="23.45" hidden="1" customHeight="1" x14ac:dyDescent="0.2"/>
    <row r="2152" ht="23.45" hidden="1" customHeight="1" x14ac:dyDescent="0.2"/>
    <row r="2153" ht="23.45" hidden="1" customHeight="1" x14ac:dyDescent="0.2"/>
    <row r="2154" ht="23.45" hidden="1" customHeight="1" x14ac:dyDescent="0.2"/>
    <row r="2155" ht="23.45" hidden="1" customHeight="1" x14ac:dyDescent="0.2"/>
    <row r="2156" ht="23.45" hidden="1" customHeight="1" x14ac:dyDescent="0.2"/>
    <row r="2157" ht="23.45" hidden="1" customHeight="1" x14ac:dyDescent="0.2"/>
    <row r="2158" ht="23.45" hidden="1" customHeight="1" x14ac:dyDescent="0.2"/>
    <row r="2159" ht="23.45" hidden="1" customHeight="1" x14ac:dyDescent="0.2"/>
    <row r="2160" ht="23.45" hidden="1" customHeight="1" x14ac:dyDescent="0.2"/>
    <row r="2161" ht="23.45" hidden="1" customHeight="1" x14ac:dyDescent="0.2"/>
    <row r="2162" ht="23.45" hidden="1" customHeight="1" x14ac:dyDescent="0.2"/>
    <row r="2163" ht="23.45" hidden="1" customHeight="1" x14ac:dyDescent="0.2"/>
    <row r="2164" ht="23.45" hidden="1" customHeight="1" x14ac:dyDescent="0.2"/>
    <row r="2165" ht="23.45" hidden="1" customHeight="1" x14ac:dyDescent="0.2"/>
    <row r="2166" ht="23.45" hidden="1" customHeight="1" x14ac:dyDescent="0.2"/>
    <row r="2167" ht="23.45" hidden="1" customHeight="1" x14ac:dyDescent="0.2"/>
    <row r="2168" ht="23.45" hidden="1" customHeight="1" x14ac:dyDescent="0.2"/>
    <row r="2169" ht="23.45" hidden="1" customHeight="1" x14ac:dyDescent="0.2"/>
    <row r="2170" ht="23.45" hidden="1" customHeight="1" x14ac:dyDescent="0.2"/>
    <row r="2171" ht="23.45" hidden="1" customHeight="1" x14ac:dyDescent="0.2"/>
    <row r="2172" ht="23.45" hidden="1" customHeight="1" x14ac:dyDescent="0.2"/>
    <row r="2173" ht="23.45" hidden="1" customHeight="1" x14ac:dyDescent="0.2"/>
    <row r="2174" ht="23.45" hidden="1" customHeight="1" x14ac:dyDescent="0.2"/>
    <row r="2175" ht="23.45" hidden="1" customHeight="1" x14ac:dyDescent="0.2"/>
    <row r="2176" ht="23.45" hidden="1" customHeight="1" x14ac:dyDescent="0.2"/>
    <row r="2177" ht="23.45" hidden="1" customHeight="1" x14ac:dyDescent="0.2"/>
    <row r="2178" ht="23.45" hidden="1" customHeight="1" x14ac:dyDescent="0.2"/>
    <row r="2179" ht="23.45" hidden="1" customHeight="1" x14ac:dyDescent="0.2"/>
    <row r="2180" ht="23.45" hidden="1" customHeight="1" x14ac:dyDescent="0.2"/>
    <row r="2181" ht="23.45" hidden="1" customHeight="1" x14ac:dyDescent="0.2"/>
    <row r="2182" ht="23.45" hidden="1" customHeight="1" x14ac:dyDescent="0.2"/>
    <row r="2183" ht="23.45" hidden="1" customHeight="1" x14ac:dyDescent="0.2"/>
    <row r="2184" ht="23.45" hidden="1" customHeight="1" x14ac:dyDescent="0.2"/>
    <row r="2185" ht="23.45" hidden="1" customHeight="1" x14ac:dyDescent="0.2"/>
    <row r="2186" ht="23.45" hidden="1" customHeight="1" x14ac:dyDescent="0.2"/>
    <row r="2187" ht="23.45" hidden="1" customHeight="1" x14ac:dyDescent="0.2"/>
    <row r="2188" ht="23.45" hidden="1" customHeight="1" x14ac:dyDescent="0.2"/>
    <row r="2189" ht="23.45" hidden="1" customHeight="1" x14ac:dyDescent="0.2"/>
    <row r="2190" ht="23.45" hidden="1" customHeight="1" x14ac:dyDescent="0.2"/>
    <row r="2191" ht="23.45" hidden="1" customHeight="1" x14ac:dyDescent="0.2"/>
    <row r="2192" ht="23.45" hidden="1" customHeight="1" x14ac:dyDescent="0.2"/>
    <row r="2193" ht="23.45" hidden="1" customHeight="1" x14ac:dyDescent="0.2"/>
    <row r="2194" ht="23.45" hidden="1" customHeight="1" x14ac:dyDescent="0.2"/>
    <row r="2195" ht="23.45" hidden="1" customHeight="1" x14ac:dyDescent="0.2"/>
    <row r="2196" ht="23.45" hidden="1" customHeight="1" x14ac:dyDescent="0.2"/>
    <row r="2197" ht="23.45" hidden="1" customHeight="1" x14ac:dyDescent="0.2"/>
    <row r="2198" ht="23.45" hidden="1" customHeight="1" x14ac:dyDescent="0.2"/>
    <row r="2199" ht="23.45" hidden="1" customHeight="1" x14ac:dyDescent="0.2"/>
    <row r="2200" ht="23.45" hidden="1" customHeight="1" x14ac:dyDescent="0.2"/>
    <row r="2201" ht="23.45" hidden="1" customHeight="1" x14ac:dyDescent="0.2"/>
    <row r="2202" ht="23.45" hidden="1" customHeight="1" x14ac:dyDescent="0.2"/>
    <row r="2203" ht="23.45" hidden="1" customHeight="1" x14ac:dyDescent="0.2"/>
    <row r="2204" ht="23.45" hidden="1" customHeight="1" x14ac:dyDescent="0.2"/>
    <row r="2205" ht="23.45" hidden="1" customHeight="1" x14ac:dyDescent="0.2"/>
    <row r="2206" ht="23.45" hidden="1" customHeight="1" x14ac:dyDescent="0.2"/>
    <row r="2207" ht="23.45" hidden="1" customHeight="1" x14ac:dyDescent="0.2"/>
    <row r="2208" ht="23.45" hidden="1" customHeight="1" x14ac:dyDescent="0.2"/>
    <row r="2209" ht="23.45" hidden="1" customHeight="1" x14ac:dyDescent="0.2"/>
    <row r="2210" ht="23.45" hidden="1" customHeight="1" x14ac:dyDescent="0.2"/>
    <row r="2211" ht="23.45" hidden="1" customHeight="1" x14ac:dyDescent="0.2"/>
    <row r="2212" ht="23.45" hidden="1" customHeight="1" x14ac:dyDescent="0.2"/>
    <row r="2213" ht="23.45" hidden="1" customHeight="1" x14ac:dyDescent="0.2"/>
    <row r="2214" ht="23.45" hidden="1" customHeight="1" x14ac:dyDescent="0.2"/>
    <row r="2215" ht="23.45" hidden="1" customHeight="1" x14ac:dyDescent="0.2"/>
    <row r="2216" ht="23.45" hidden="1" customHeight="1" x14ac:dyDescent="0.2"/>
    <row r="2217" ht="23.45" hidden="1" customHeight="1" x14ac:dyDescent="0.2"/>
    <row r="2218" ht="23.45" hidden="1" customHeight="1" x14ac:dyDescent="0.2"/>
    <row r="2219" ht="23.45" hidden="1" customHeight="1" x14ac:dyDescent="0.2"/>
    <row r="2220" ht="23.45" hidden="1" customHeight="1" x14ac:dyDescent="0.2"/>
    <row r="2221" ht="23.45" hidden="1" customHeight="1" x14ac:dyDescent="0.2"/>
    <row r="2222" ht="23.45" hidden="1" customHeight="1" x14ac:dyDescent="0.2"/>
    <row r="2223" ht="23.45" hidden="1" customHeight="1" x14ac:dyDescent="0.2"/>
    <row r="2224" ht="23.45" hidden="1" customHeight="1" x14ac:dyDescent="0.2"/>
    <row r="2225" ht="23.45" hidden="1" customHeight="1" x14ac:dyDescent="0.2"/>
    <row r="2226" ht="23.45" hidden="1" customHeight="1" x14ac:dyDescent="0.2"/>
    <row r="2227" ht="23.45" hidden="1" customHeight="1" x14ac:dyDescent="0.2"/>
    <row r="2228" ht="23.45" hidden="1" customHeight="1" x14ac:dyDescent="0.2"/>
    <row r="2229" ht="23.45" hidden="1" customHeight="1" x14ac:dyDescent="0.2"/>
    <row r="2230" ht="23.45" hidden="1" customHeight="1" x14ac:dyDescent="0.2"/>
    <row r="2231" ht="23.45" hidden="1" customHeight="1" x14ac:dyDescent="0.2"/>
    <row r="2232" ht="23.45" hidden="1" customHeight="1" x14ac:dyDescent="0.2"/>
    <row r="2233" ht="23.45" hidden="1" customHeight="1" x14ac:dyDescent="0.2"/>
    <row r="2234" ht="23.45" hidden="1" customHeight="1" x14ac:dyDescent="0.2"/>
    <row r="2235" ht="23.45" hidden="1" customHeight="1" x14ac:dyDescent="0.2"/>
    <row r="2236" ht="23.45" hidden="1" customHeight="1" x14ac:dyDescent="0.2"/>
    <row r="2237" ht="23.45" hidden="1" customHeight="1" x14ac:dyDescent="0.2"/>
    <row r="2238" ht="23.45" hidden="1" customHeight="1" x14ac:dyDescent="0.2"/>
    <row r="2239" ht="23.45" hidden="1" customHeight="1" x14ac:dyDescent="0.2"/>
    <row r="2240" ht="23.45" hidden="1" customHeight="1" x14ac:dyDescent="0.2"/>
    <row r="2241" ht="23.45" hidden="1" customHeight="1" x14ac:dyDescent="0.2"/>
    <row r="2242" ht="23.45" hidden="1" customHeight="1" x14ac:dyDescent="0.2"/>
    <row r="2243" ht="23.45" hidden="1" customHeight="1" x14ac:dyDescent="0.2"/>
    <row r="2244" ht="23.45" hidden="1" customHeight="1" x14ac:dyDescent="0.2"/>
    <row r="2245" ht="23.45" hidden="1" customHeight="1" x14ac:dyDescent="0.2"/>
    <row r="2246" ht="23.45" hidden="1" customHeight="1" x14ac:dyDescent="0.2"/>
    <row r="2247" ht="23.45" hidden="1" customHeight="1" x14ac:dyDescent="0.2"/>
    <row r="2248" ht="23.45" hidden="1" customHeight="1" x14ac:dyDescent="0.2"/>
    <row r="2249" ht="23.45" hidden="1" customHeight="1" x14ac:dyDescent="0.2"/>
    <row r="2250" ht="23.45" hidden="1" customHeight="1" x14ac:dyDescent="0.2"/>
    <row r="2251" ht="23.45" hidden="1" customHeight="1" x14ac:dyDescent="0.2"/>
    <row r="2252" ht="23.45" hidden="1" customHeight="1" x14ac:dyDescent="0.2"/>
    <row r="2253" ht="23.45" hidden="1" customHeight="1" x14ac:dyDescent="0.2"/>
    <row r="2254" ht="23.45" hidden="1" customHeight="1" x14ac:dyDescent="0.2"/>
    <row r="2255" ht="23.45" hidden="1" customHeight="1" x14ac:dyDescent="0.2"/>
    <row r="2256" ht="23.45" hidden="1" customHeight="1" x14ac:dyDescent="0.2"/>
    <row r="2257" ht="23.45" hidden="1" customHeight="1" x14ac:dyDescent="0.2"/>
    <row r="2258" ht="23.45" hidden="1" customHeight="1" x14ac:dyDescent="0.2"/>
    <row r="2259" ht="23.45" hidden="1" customHeight="1" x14ac:dyDescent="0.2"/>
    <row r="2260" ht="23.45" hidden="1" customHeight="1" x14ac:dyDescent="0.2"/>
    <row r="2261" ht="23.45" hidden="1" customHeight="1" x14ac:dyDescent="0.2"/>
    <row r="2262" ht="23.45" hidden="1" customHeight="1" x14ac:dyDescent="0.2"/>
    <row r="2263" ht="23.45" hidden="1" customHeight="1" x14ac:dyDescent="0.2"/>
    <row r="2264" ht="23.45" hidden="1" customHeight="1" x14ac:dyDescent="0.2"/>
    <row r="2265" ht="23.45" hidden="1" customHeight="1" x14ac:dyDescent="0.2"/>
    <row r="2266" ht="23.45" hidden="1" customHeight="1" x14ac:dyDescent="0.2"/>
    <row r="2267" ht="23.45" hidden="1" customHeight="1" x14ac:dyDescent="0.2"/>
    <row r="2268" ht="23.45" hidden="1" customHeight="1" x14ac:dyDescent="0.2"/>
    <row r="2269" ht="23.45" hidden="1" customHeight="1" x14ac:dyDescent="0.2"/>
    <row r="2270" ht="23.45" hidden="1" customHeight="1" x14ac:dyDescent="0.2"/>
    <row r="2271" ht="23.45" hidden="1" customHeight="1" x14ac:dyDescent="0.2"/>
    <row r="2272" ht="23.45" hidden="1" customHeight="1" x14ac:dyDescent="0.2"/>
    <row r="2273" ht="23.45" hidden="1" customHeight="1" x14ac:dyDescent="0.2"/>
    <row r="2274" ht="23.45" hidden="1" customHeight="1" x14ac:dyDescent="0.2"/>
    <row r="2275" ht="23.45" hidden="1" customHeight="1" x14ac:dyDescent="0.2"/>
    <row r="2276" ht="23.45" hidden="1" customHeight="1" x14ac:dyDescent="0.2"/>
    <row r="2277" ht="23.45" hidden="1" customHeight="1" x14ac:dyDescent="0.2"/>
    <row r="2278" ht="23.45" hidden="1" customHeight="1" x14ac:dyDescent="0.2"/>
    <row r="2279" ht="23.45" hidden="1" customHeight="1" x14ac:dyDescent="0.2"/>
    <row r="2280" ht="23.45" hidden="1" customHeight="1" x14ac:dyDescent="0.2"/>
    <row r="2281" ht="23.45" hidden="1" customHeight="1" x14ac:dyDescent="0.2"/>
    <row r="2282" ht="23.45" hidden="1" customHeight="1" x14ac:dyDescent="0.2"/>
    <row r="2283" ht="23.45" hidden="1" customHeight="1" x14ac:dyDescent="0.2"/>
    <row r="2284" ht="23.45" hidden="1" customHeight="1" x14ac:dyDescent="0.2"/>
    <row r="2285" ht="23.45" hidden="1" customHeight="1" x14ac:dyDescent="0.2"/>
    <row r="2286" ht="23.45" hidden="1" customHeight="1" x14ac:dyDescent="0.2"/>
    <row r="2287" ht="23.45" hidden="1" customHeight="1" x14ac:dyDescent="0.2"/>
    <row r="2288" ht="23.45" hidden="1" customHeight="1" x14ac:dyDescent="0.2"/>
    <row r="2289" ht="23.45" hidden="1" customHeight="1" x14ac:dyDescent="0.2"/>
    <row r="2290" ht="23.45" hidden="1" customHeight="1" x14ac:dyDescent="0.2"/>
    <row r="2291" ht="23.45" hidden="1" customHeight="1" x14ac:dyDescent="0.2"/>
    <row r="2292" ht="23.45" hidden="1" customHeight="1" x14ac:dyDescent="0.2"/>
    <row r="2293" ht="23.45" hidden="1" customHeight="1" x14ac:dyDescent="0.2"/>
    <row r="2294" ht="23.45" hidden="1" customHeight="1" x14ac:dyDescent="0.2"/>
    <row r="2295" ht="23.45" hidden="1" customHeight="1" x14ac:dyDescent="0.2"/>
    <row r="2296" ht="23.45" hidden="1" customHeight="1" x14ac:dyDescent="0.2"/>
    <row r="2297" ht="23.45" hidden="1" customHeight="1" x14ac:dyDescent="0.2"/>
    <row r="2298" ht="23.45" hidden="1" customHeight="1" x14ac:dyDescent="0.2"/>
    <row r="2299" ht="23.45" hidden="1" customHeight="1" x14ac:dyDescent="0.2"/>
    <row r="2300" ht="23.45" hidden="1" customHeight="1" x14ac:dyDescent="0.2"/>
    <row r="2301" ht="23.45" hidden="1" customHeight="1" x14ac:dyDescent="0.2"/>
    <row r="2302" ht="23.45" hidden="1" customHeight="1" x14ac:dyDescent="0.2"/>
    <row r="2303" ht="23.45" hidden="1" customHeight="1" x14ac:dyDescent="0.2"/>
    <row r="2304" ht="23.45" hidden="1" customHeight="1" x14ac:dyDescent="0.2"/>
    <row r="2305" ht="23.45" hidden="1" customHeight="1" x14ac:dyDescent="0.2"/>
    <row r="2306" ht="23.45" hidden="1" customHeight="1" x14ac:dyDescent="0.2"/>
    <row r="2307" ht="23.45" hidden="1" customHeight="1" x14ac:dyDescent="0.2"/>
    <row r="2308" ht="23.45" hidden="1" customHeight="1" x14ac:dyDescent="0.2"/>
    <row r="2309" ht="23.45" hidden="1" customHeight="1" x14ac:dyDescent="0.2"/>
    <row r="2310" ht="23.45" hidden="1" customHeight="1" x14ac:dyDescent="0.2"/>
    <row r="2311" ht="23.45" hidden="1" customHeight="1" x14ac:dyDescent="0.2"/>
    <row r="2312" ht="23.45" hidden="1" customHeight="1" x14ac:dyDescent="0.2"/>
    <row r="2313" ht="23.45" hidden="1" customHeight="1" x14ac:dyDescent="0.2"/>
    <row r="2314" ht="23.45" hidden="1" customHeight="1" x14ac:dyDescent="0.2"/>
    <row r="2315" ht="23.45" hidden="1" customHeight="1" x14ac:dyDescent="0.2"/>
    <row r="2316" ht="23.45" hidden="1" customHeight="1" x14ac:dyDescent="0.2"/>
    <row r="2317" ht="23.45" hidden="1" customHeight="1" x14ac:dyDescent="0.2"/>
    <row r="2318" ht="23.45" hidden="1" customHeight="1" x14ac:dyDescent="0.2"/>
    <row r="2319" ht="23.45" hidden="1" customHeight="1" x14ac:dyDescent="0.2"/>
    <row r="2320" ht="23.45" hidden="1" customHeight="1" x14ac:dyDescent="0.2"/>
    <row r="2321" ht="23.45" hidden="1" customHeight="1" x14ac:dyDescent="0.2"/>
    <row r="2322" ht="23.45" hidden="1" customHeight="1" x14ac:dyDescent="0.2"/>
    <row r="2323" ht="23.45" hidden="1" customHeight="1" x14ac:dyDescent="0.2"/>
    <row r="2324" ht="23.45" hidden="1" customHeight="1" x14ac:dyDescent="0.2"/>
    <row r="2325" ht="23.45" hidden="1" customHeight="1" x14ac:dyDescent="0.2"/>
    <row r="2326" ht="23.45" hidden="1" customHeight="1" x14ac:dyDescent="0.2"/>
    <row r="2327" ht="23.45" hidden="1" customHeight="1" x14ac:dyDescent="0.2"/>
    <row r="2328" ht="23.45" hidden="1" customHeight="1" x14ac:dyDescent="0.2"/>
    <row r="2329" ht="23.45" hidden="1" customHeight="1" x14ac:dyDescent="0.2"/>
    <row r="2330" ht="23.45" hidden="1" customHeight="1" x14ac:dyDescent="0.2"/>
    <row r="2331" ht="23.45" hidden="1" customHeight="1" x14ac:dyDescent="0.2"/>
    <row r="2332" ht="23.45" hidden="1" customHeight="1" x14ac:dyDescent="0.2"/>
    <row r="2333" ht="23.45" hidden="1" customHeight="1" x14ac:dyDescent="0.2"/>
    <row r="2334" ht="23.45" hidden="1" customHeight="1" x14ac:dyDescent="0.2"/>
    <row r="2335" ht="23.45" hidden="1" customHeight="1" x14ac:dyDescent="0.2"/>
    <row r="2336" ht="23.45" hidden="1" customHeight="1" x14ac:dyDescent="0.2"/>
    <row r="2337" ht="23.45" hidden="1" customHeight="1" x14ac:dyDescent="0.2"/>
    <row r="2338" ht="23.45" hidden="1" customHeight="1" x14ac:dyDescent="0.2"/>
    <row r="2339" ht="23.45" hidden="1" customHeight="1" x14ac:dyDescent="0.2"/>
    <row r="2340" ht="23.45" hidden="1" customHeight="1" x14ac:dyDescent="0.2"/>
    <row r="2341" ht="23.45" hidden="1" customHeight="1" x14ac:dyDescent="0.2"/>
    <row r="2342" ht="23.45" hidden="1" customHeight="1" x14ac:dyDescent="0.2"/>
    <row r="2343" ht="23.45" hidden="1" customHeight="1" x14ac:dyDescent="0.2"/>
    <row r="2344" ht="23.45" hidden="1" customHeight="1" x14ac:dyDescent="0.2"/>
    <row r="2345" ht="23.45" hidden="1" customHeight="1" x14ac:dyDescent="0.2"/>
    <row r="2346" ht="23.45" hidden="1" customHeight="1" x14ac:dyDescent="0.2"/>
    <row r="2347" ht="23.45" hidden="1" customHeight="1" x14ac:dyDescent="0.2"/>
    <row r="2348" ht="23.45" hidden="1" customHeight="1" x14ac:dyDescent="0.2"/>
    <row r="2349" ht="23.45" hidden="1" customHeight="1" x14ac:dyDescent="0.2"/>
    <row r="2350" ht="23.45" hidden="1" customHeight="1" x14ac:dyDescent="0.2"/>
    <row r="2351" ht="23.45" hidden="1" customHeight="1" x14ac:dyDescent="0.2"/>
    <row r="2352" ht="23.45" hidden="1" customHeight="1" x14ac:dyDescent="0.2"/>
    <row r="2353" ht="23.45" hidden="1" customHeight="1" x14ac:dyDescent="0.2"/>
    <row r="2354" ht="23.45" hidden="1" customHeight="1" x14ac:dyDescent="0.2"/>
    <row r="2355" ht="23.45" hidden="1" customHeight="1" x14ac:dyDescent="0.2"/>
    <row r="2356" ht="23.45" hidden="1" customHeight="1" x14ac:dyDescent="0.2"/>
    <row r="2357" ht="23.45" hidden="1" customHeight="1" x14ac:dyDescent="0.2"/>
    <row r="2358" ht="23.45" hidden="1" customHeight="1" x14ac:dyDescent="0.2"/>
    <row r="2359" ht="23.45" hidden="1" customHeight="1" x14ac:dyDescent="0.2"/>
    <row r="2360" ht="23.45" hidden="1" customHeight="1" x14ac:dyDescent="0.2"/>
    <row r="2361" ht="23.45" hidden="1" customHeight="1" x14ac:dyDescent="0.2"/>
    <row r="2362" ht="23.45" hidden="1" customHeight="1" x14ac:dyDescent="0.2"/>
    <row r="2363" ht="23.45" hidden="1" customHeight="1" x14ac:dyDescent="0.2"/>
    <row r="2364" ht="23.45" hidden="1" customHeight="1" x14ac:dyDescent="0.2"/>
    <row r="2365" ht="23.45" hidden="1" customHeight="1" x14ac:dyDescent="0.2"/>
    <row r="2366" ht="23.45" hidden="1" customHeight="1" x14ac:dyDescent="0.2"/>
    <row r="2367" ht="23.45" hidden="1" customHeight="1" x14ac:dyDescent="0.2"/>
    <row r="2368" ht="23.45" hidden="1" customHeight="1" x14ac:dyDescent="0.2"/>
    <row r="2369" ht="23.45" hidden="1" customHeight="1" x14ac:dyDescent="0.2"/>
    <row r="2370" ht="23.45" hidden="1" customHeight="1" x14ac:dyDescent="0.2"/>
    <row r="2371" ht="23.45" hidden="1" customHeight="1" x14ac:dyDescent="0.2"/>
    <row r="2372" ht="23.45" hidden="1" customHeight="1" x14ac:dyDescent="0.2"/>
    <row r="2373" ht="23.45" hidden="1" customHeight="1" x14ac:dyDescent="0.2"/>
    <row r="2374" ht="23.45" hidden="1" customHeight="1" x14ac:dyDescent="0.2"/>
    <row r="2375" ht="23.45" hidden="1" customHeight="1" x14ac:dyDescent="0.2"/>
    <row r="2376" ht="23.45" hidden="1" customHeight="1" x14ac:dyDescent="0.2"/>
    <row r="2377" ht="23.45" hidden="1" customHeight="1" x14ac:dyDescent="0.2"/>
    <row r="2378" ht="23.45" hidden="1" customHeight="1" x14ac:dyDescent="0.2"/>
    <row r="2379" ht="23.45" hidden="1" customHeight="1" x14ac:dyDescent="0.2"/>
    <row r="2380" ht="23.45" hidden="1" customHeight="1" x14ac:dyDescent="0.2"/>
    <row r="2381" ht="23.45" hidden="1" customHeight="1" x14ac:dyDescent="0.2"/>
    <row r="2382" ht="23.45" hidden="1" customHeight="1" x14ac:dyDescent="0.2"/>
    <row r="2383" ht="23.45" hidden="1" customHeight="1" x14ac:dyDescent="0.2"/>
    <row r="2384" ht="23.45" hidden="1" customHeight="1" x14ac:dyDescent="0.2"/>
    <row r="2385" ht="23.45" hidden="1" customHeight="1" x14ac:dyDescent="0.2"/>
    <row r="2386" ht="23.45" hidden="1" customHeight="1" x14ac:dyDescent="0.2"/>
    <row r="2387" ht="23.45" hidden="1" customHeight="1" x14ac:dyDescent="0.2"/>
    <row r="2388" ht="23.45" hidden="1" customHeight="1" x14ac:dyDescent="0.2"/>
    <row r="2389" ht="23.45" hidden="1" customHeight="1" x14ac:dyDescent="0.2"/>
    <row r="2390" ht="23.45" hidden="1" customHeight="1" x14ac:dyDescent="0.2"/>
    <row r="2391" ht="23.45" hidden="1" customHeight="1" x14ac:dyDescent="0.2"/>
    <row r="2392" ht="23.45" hidden="1" customHeight="1" x14ac:dyDescent="0.2"/>
    <row r="2393" ht="23.45" hidden="1" customHeight="1" x14ac:dyDescent="0.2"/>
    <row r="2394" ht="23.45" hidden="1" customHeight="1" x14ac:dyDescent="0.2"/>
    <row r="2395" ht="23.45" hidden="1" customHeight="1" x14ac:dyDescent="0.2"/>
    <row r="2396" ht="23.45" hidden="1" customHeight="1" x14ac:dyDescent="0.2"/>
    <row r="2397" ht="23.45" hidden="1" customHeight="1" x14ac:dyDescent="0.2"/>
    <row r="2398" ht="23.45" hidden="1" customHeight="1" x14ac:dyDescent="0.2"/>
    <row r="2399" ht="23.45" hidden="1" customHeight="1" x14ac:dyDescent="0.2"/>
    <row r="2400" ht="23.45" hidden="1" customHeight="1" x14ac:dyDescent="0.2"/>
    <row r="2401" ht="23.45" hidden="1" customHeight="1" x14ac:dyDescent="0.2"/>
    <row r="2402" ht="23.45" hidden="1" customHeight="1" x14ac:dyDescent="0.2"/>
    <row r="2403" ht="23.45" hidden="1" customHeight="1" x14ac:dyDescent="0.2"/>
    <row r="2404" ht="23.45" hidden="1" customHeight="1" x14ac:dyDescent="0.2"/>
    <row r="2405" ht="23.45" hidden="1" customHeight="1" x14ac:dyDescent="0.2"/>
    <row r="2406" ht="23.45" hidden="1" customHeight="1" x14ac:dyDescent="0.2"/>
    <row r="2407" ht="23.45" hidden="1" customHeight="1" x14ac:dyDescent="0.2"/>
    <row r="2408" ht="23.45" hidden="1" customHeight="1" x14ac:dyDescent="0.2"/>
    <row r="2409" ht="23.45" hidden="1" customHeight="1" x14ac:dyDescent="0.2"/>
    <row r="2410" ht="23.45" hidden="1" customHeight="1" x14ac:dyDescent="0.2"/>
    <row r="2411" ht="23.45" hidden="1" customHeight="1" x14ac:dyDescent="0.2"/>
    <row r="2412" ht="23.45" hidden="1" customHeight="1" x14ac:dyDescent="0.2"/>
    <row r="2413" ht="23.45" hidden="1" customHeight="1" x14ac:dyDescent="0.2"/>
    <row r="2414" ht="23.45" hidden="1" customHeight="1" x14ac:dyDescent="0.2"/>
    <row r="2415" ht="23.45" hidden="1" customHeight="1" x14ac:dyDescent="0.2"/>
    <row r="2416" ht="23.45" hidden="1" customHeight="1" x14ac:dyDescent="0.2"/>
    <row r="2417" ht="23.45" hidden="1" customHeight="1" x14ac:dyDescent="0.2"/>
    <row r="2418" ht="23.45" hidden="1" customHeight="1" x14ac:dyDescent="0.2"/>
    <row r="2419" ht="23.45" hidden="1" customHeight="1" x14ac:dyDescent="0.2"/>
    <row r="2420" ht="23.45" hidden="1" customHeight="1" x14ac:dyDescent="0.2"/>
    <row r="2421" ht="23.45" hidden="1" customHeight="1" x14ac:dyDescent="0.2"/>
    <row r="2422" ht="23.45" hidden="1" customHeight="1" x14ac:dyDescent="0.2"/>
    <row r="2423" ht="23.45" hidden="1" customHeight="1" x14ac:dyDescent="0.2"/>
    <row r="2424" ht="23.45" hidden="1" customHeight="1" x14ac:dyDescent="0.2"/>
    <row r="2425" ht="23.45" hidden="1" customHeight="1" x14ac:dyDescent="0.2"/>
    <row r="2426" ht="23.45" hidden="1" customHeight="1" x14ac:dyDescent="0.2"/>
    <row r="2427" ht="23.45" hidden="1" customHeight="1" x14ac:dyDescent="0.2"/>
    <row r="2428" ht="23.45" hidden="1" customHeight="1" x14ac:dyDescent="0.2"/>
    <row r="2429" ht="23.45" hidden="1" customHeight="1" x14ac:dyDescent="0.2"/>
    <row r="2430" ht="23.45" hidden="1" customHeight="1" x14ac:dyDescent="0.2"/>
    <row r="2431" ht="23.45" hidden="1" customHeight="1" x14ac:dyDescent="0.2"/>
    <row r="2432" ht="23.45" hidden="1" customHeight="1" x14ac:dyDescent="0.2"/>
    <row r="2433" ht="23.45" hidden="1" customHeight="1" x14ac:dyDescent="0.2"/>
    <row r="2434" ht="23.45" hidden="1" customHeight="1" x14ac:dyDescent="0.2"/>
    <row r="2435" ht="23.45" hidden="1" customHeight="1" x14ac:dyDescent="0.2"/>
    <row r="2436" ht="23.45" hidden="1" customHeight="1" x14ac:dyDescent="0.2"/>
    <row r="2437" ht="23.45" hidden="1" customHeight="1" x14ac:dyDescent="0.2"/>
    <row r="2438" ht="23.45" hidden="1" customHeight="1" x14ac:dyDescent="0.2"/>
    <row r="2439" ht="23.45" hidden="1" customHeight="1" x14ac:dyDescent="0.2"/>
    <row r="2440" ht="23.45" hidden="1" customHeight="1" x14ac:dyDescent="0.2"/>
    <row r="2441" ht="23.45" hidden="1" customHeight="1" x14ac:dyDescent="0.2"/>
    <row r="2442" ht="23.45" hidden="1" customHeight="1" x14ac:dyDescent="0.2"/>
    <row r="2443" ht="23.45" hidden="1" customHeight="1" x14ac:dyDescent="0.2"/>
    <row r="2444" ht="23.45" hidden="1" customHeight="1" x14ac:dyDescent="0.2"/>
    <row r="2445" ht="23.45" hidden="1" customHeight="1" x14ac:dyDescent="0.2"/>
    <row r="2446" ht="23.45" hidden="1" customHeight="1" x14ac:dyDescent="0.2"/>
    <row r="2447" ht="23.45" hidden="1" customHeight="1" x14ac:dyDescent="0.2"/>
    <row r="2448" ht="23.45" hidden="1" customHeight="1" x14ac:dyDescent="0.2"/>
    <row r="2449" ht="23.45" hidden="1" customHeight="1" x14ac:dyDescent="0.2"/>
    <row r="2450" ht="23.45" hidden="1" customHeight="1" x14ac:dyDescent="0.2"/>
    <row r="2451" ht="23.45" hidden="1" customHeight="1" x14ac:dyDescent="0.2"/>
    <row r="2452" ht="23.45" hidden="1" customHeight="1" x14ac:dyDescent="0.2"/>
    <row r="2453" ht="23.45" hidden="1" customHeight="1" x14ac:dyDescent="0.2"/>
    <row r="2454" ht="23.45" hidden="1" customHeight="1" x14ac:dyDescent="0.2"/>
    <row r="2455" ht="23.45" hidden="1" customHeight="1" x14ac:dyDescent="0.2"/>
    <row r="2456" ht="23.45" hidden="1" customHeight="1" x14ac:dyDescent="0.2"/>
    <row r="2457" ht="23.45" hidden="1" customHeight="1" x14ac:dyDescent="0.2"/>
    <row r="2458" ht="23.45" hidden="1" customHeight="1" x14ac:dyDescent="0.2"/>
    <row r="2459" ht="23.45" hidden="1" customHeight="1" x14ac:dyDescent="0.2"/>
    <row r="2460" ht="23.45" hidden="1" customHeight="1" x14ac:dyDescent="0.2"/>
    <row r="2461" ht="23.45" hidden="1" customHeight="1" x14ac:dyDescent="0.2"/>
    <row r="2462" ht="23.45" hidden="1" customHeight="1" x14ac:dyDescent="0.2"/>
    <row r="2463" ht="23.45" hidden="1" customHeight="1" x14ac:dyDescent="0.2"/>
    <row r="2464" ht="23.45" hidden="1" customHeight="1" x14ac:dyDescent="0.2"/>
    <row r="2465" ht="23.45" hidden="1" customHeight="1" x14ac:dyDescent="0.2"/>
    <row r="2466" ht="23.45" hidden="1" customHeight="1" x14ac:dyDescent="0.2"/>
    <row r="2467" ht="23.45" hidden="1" customHeight="1" x14ac:dyDescent="0.2"/>
    <row r="2468" ht="23.45" hidden="1" customHeight="1" x14ac:dyDescent="0.2"/>
    <row r="2469" ht="23.45" hidden="1" customHeight="1" x14ac:dyDescent="0.2"/>
    <row r="2470" ht="23.45" hidden="1" customHeight="1" x14ac:dyDescent="0.2"/>
    <row r="2471" ht="23.45" hidden="1" customHeight="1" x14ac:dyDescent="0.2"/>
    <row r="2472" ht="23.45" hidden="1" customHeight="1" x14ac:dyDescent="0.2"/>
    <row r="2473" ht="23.45" hidden="1" customHeight="1" x14ac:dyDescent="0.2"/>
    <row r="2474" ht="23.45" hidden="1" customHeight="1" x14ac:dyDescent="0.2"/>
    <row r="2475" ht="23.45" hidden="1" customHeight="1" x14ac:dyDescent="0.2"/>
    <row r="2476" ht="23.45" hidden="1" customHeight="1" x14ac:dyDescent="0.2"/>
    <row r="2477" ht="23.45" hidden="1" customHeight="1" x14ac:dyDescent="0.2"/>
    <row r="2478" ht="23.45" hidden="1" customHeight="1" x14ac:dyDescent="0.2"/>
    <row r="2479" ht="23.45" hidden="1" customHeight="1" x14ac:dyDescent="0.2"/>
    <row r="2480" ht="23.45" hidden="1" customHeight="1" x14ac:dyDescent="0.2"/>
    <row r="2481" ht="23.45" hidden="1" customHeight="1" x14ac:dyDescent="0.2"/>
    <row r="2482" ht="23.45" hidden="1" customHeight="1" x14ac:dyDescent="0.2"/>
    <row r="2483" ht="23.45" hidden="1" customHeight="1" x14ac:dyDescent="0.2"/>
    <row r="2484" ht="23.45" hidden="1" customHeight="1" x14ac:dyDescent="0.2"/>
    <row r="2485" ht="23.45" hidden="1" customHeight="1" x14ac:dyDescent="0.2"/>
    <row r="2486" ht="23.45" hidden="1" customHeight="1" x14ac:dyDescent="0.2"/>
    <row r="2487" ht="23.45" hidden="1" customHeight="1" x14ac:dyDescent="0.2"/>
    <row r="2488" ht="23.45" hidden="1" customHeight="1" x14ac:dyDescent="0.2"/>
    <row r="2489" ht="23.45" hidden="1" customHeight="1" x14ac:dyDescent="0.2"/>
    <row r="2490" ht="23.45" hidden="1" customHeight="1" x14ac:dyDescent="0.2"/>
    <row r="2491" ht="23.45" hidden="1" customHeight="1" x14ac:dyDescent="0.2"/>
    <row r="2492" ht="23.45" hidden="1" customHeight="1" x14ac:dyDescent="0.2"/>
    <row r="2493" ht="23.45" hidden="1" customHeight="1" x14ac:dyDescent="0.2"/>
    <row r="2494" ht="23.45" hidden="1" customHeight="1" x14ac:dyDescent="0.2"/>
    <row r="2495" ht="23.45" hidden="1" customHeight="1" x14ac:dyDescent="0.2"/>
    <row r="2496" ht="23.45" hidden="1" customHeight="1" x14ac:dyDescent="0.2"/>
    <row r="2497" ht="23.45" hidden="1" customHeight="1" x14ac:dyDescent="0.2"/>
    <row r="2498" ht="23.45" hidden="1" customHeight="1" x14ac:dyDescent="0.2"/>
    <row r="2499" ht="23.45" hidden="1" customHeight="1" x14ac:dyDescent="0.2"/>
    <row r="2500" ht="23.45" hidden="1" customHeight="1" x14ac:dyDescent="0.2"/>
    <row r="2501" ht="23.45" hidden="1" customHeight="1" x14ac:dyDescent="0.2"/>
    <row r="2502" ht="23.45" hidden="1" customHeight="1" x14ac:dyDescent="0.2"/>
    <row r="2503" ht="23.45" hidden="1" customHeight="1" x14ac:dyDescent="0.2"/>
    <row r="2504" ht="23.45" hidden="1" customHeight="1" x14ac:dyDescent="0.2"/>
    <row r="2505" ht="23.45" hidden="1" customHeight="1" x14ac:dyDescent="0.2"/>
    <row r="2506" ht="23.45" hidden="1" customHeight="1" x14ac:dyDescent="0.2"/>
    <row r="2507" ht="23.45" hidden="1" customHeight="1" x14ac:dyDescent="0.2"/>
    <row r="2508" ht="23.45" hidden="1" customHeight="1" x14ac:dyDescent="0.2"/>
    <row r="2509" ht="23.45" hidden="1" customHeight="1" x14ac:dyDescent="0.2"/>
    <row r="2510" ht="23.45" hidden="1" customHeight="1" x14ac:dyDescent="0.2"/>
    <row r="2511" ht="23.45" hidden="1" customHeight="1" x14ac:dyDescent="0.2"/>
    <row r="2512" ht="23.45" hidden="1" customHeight="1" x14ac:dyDescent="0.2"/>
    <row r="2513" ht="23.45" hidden="1" customHeight="1" x14ac:dyDescent="0.2"/>
    <row r="2514" ht="23.45" hidden="1" customHeight="1" x14ac:dyDescent="0.2"/>
    <row r="2515" ht="23.45" hidden="1" customHeight="1" x14ac:dyDescent="0.2"/>
    <row r="2516" ht="23.45" hidden="1" customHeight="1" x14ac:dyDescent="0.2"/>
    <row r="2517" ht="23.45" hidden="1" customHeight="1" x14ac:dyDescent="0.2"/>
    <row r="2518" ht="23.45" hidden="1" customHeight="1" x14ac:dyDescent="0.2"/>
    <row r="2519" ht="23.45" hidden="1" customHeight="1" x14ac:dyDescent="0.2"/>
    <row r="2520" ht="23.45" hidden="1" customHeight="1" x14ac:dyDescent="0.2"/>
    <row r="2521" ht="23.45" hidden="1" customHeight="1" x14ac:dyDescent="0.2"/>
    <row r="2522" ht="23.45" hidden="1" customHeight="1" x14ac:dyDescent="0.2"/>
    <row r="2523" ht="23.45" hidden="1" customHeight="1" x14ac:dyDescent="0.2"/>
    <row r="2524" ht="23.45" hidden="1" customHeight="1" x14ac:dyDescent="0.2"/>
    <row r="2525" ht="23.45" hidden="1" customHeight="1" x14ac:dyDescent="0.2"/>
    <row r="2526" ht="23.45" hidden="1" customHeight="1" x14ac:dyDescent="0.2"/>
    <row r="2527" ht="23.45" hidden="1" customHeight="1" x14ac:dyDescent="0.2"/>
    <row r="2528" ht="23.45" hidden="1" customHeight="1" x14ac:dyDescent="0.2"/>
    <row r="2529" ht="23.45" hidden="1" customHeight="1" x14ac:dyDescent="0.2"/>
    <row r="2530" ht="23.45" hidden="1" customHeight="1" x14ac:dyDescent="0.2"/>
    <row r="2531" ht="23.45" hidden="1" customHeight="1" x14ac:dyDescent="0.2"/>
    <row r="2532" ht="23.45" hidden="1" customHeight="1" x14ac:dyDescent="0.2"/>
    <row r="2533" ht="23.45" hidden="1" customHeight="1" x14ac:dyDescent="0.2"/>
    <row r="2534" ht="23.45" hidden="1" customHeight="1" x14ac:dyDescent="0.2"/>
    <row r="2535" ht="23.45" hidden="1" customHeight="1" x14ac:dyDescent="0.2"/>
    <row r="2536" ht="23.45" hidden="1" customHeight="1" x14ac:dyDescent="0.2"/>
    <row r="2537" ht="23.45" hidden="1" customHeight="1" x14ac:dyDescent="0.2"/>
    <row r="2538" ht="23.45" hidden="1" customHeight="1" x14ac:dyDescent="0.2"/>
    <row r="2539" ht="23.45" hidden="1" customHeight="1" x14ac:dyDescent="0.2"/>
    <row r="2540" ht="23.45" hidden="1" customHeight="1" x14ac:dyDescent="0.2"/>
    <row r="2541" ht="23.45" hidden="1" customHeight="1" x14ac:dyDescent="0.2"/>
    <row r="2542" ht="23.45" hidden="1" customHeight="1" x14ac:dyDescent="0.2"/>
    <row r="2543" ht="23.45" hidden="1" customHeight="1" x14ac:dyDescent="0.2"/>
    <row r="2544" ht="23.45" hidden="1" customHeight="1" x14ac:dyDescent="0.2"/>
    <row r="2545" ht="23.45" hidden="1" customHeight="1" x14ac:dyDescent="0.2"/>
    <row r="2546" ht="23.45" hidden="1" customHeight="1" x14ac:dyDescent="0.2"/>
    <row r="2547" ht="23.45" hidden="1" customHeight="1" x14ac:dyDescent="0.2"/>
    <row r="2548" ht="23.45" hidden="1" customHeight="1" x14ac:dyDescent="0.2"/>
    <row r="2549" ht="23.45" hidden="1" customHeight="1" x14ac:dyDescent="0.2"/>
    <row r="2550" ht="23.45" hidden="1" customHeight="1" x14ac:dyDescent="0.2"/>
    <row r="2551" ht="23.45" hidden="1" customHeight="1" x14ac:dyDescent="0.2"/>
    <row r="2552" ht="23.45" hidden="1" customHeight="1" x14ac:dyDescent="0.2"/>
    <row r="2553" ht="23.45" hidden="1" customHeight="1" x14ac:dyDescent="0.2"/>
    <row r="2554" ht="23.45" hidden="1" customHeight="1" x14ac:dyDescent="0.2"/>
    <row r="2555" ht="23.45" hidden="1" customHeight="1" x14ac:dyDescent="0.2"/>
    <row r="2556" ht="23.45" hidden="1" customHeight="1" x14ac:dyDescent="0.2"/>
    <row r="2557" ht="23.45" hidden="1" customHeight="1" x14ac:dyDescent="0.2"/>
    <row r="2558" ht="23.45" hidden="1" customHeight="1" x14ac:dyDescent="0.2"/>
    <row r="2559" ht="23.45" hidden="1" customHeight="1" x14ac:dyDescent="0.2"/>
    <row r="2560" ht="23.45" hidden="1" customHeight="1" x14ac:dyDescent="0.2"/>
    <row r="2561" ht="23.45" hidden="1" customHeight="1" x14ac:dyDescent="0.2"/>
    <row r="2562" ht="23.45" hidden="1" customHeight="1" x14ac:dyDescent="0.2"/>
    <row r="2563" ht="23.45" hidden="1" customHeight="1" x14ac:dyDescent="0.2"/>
    <row r="2564" ht="23.45" hidden="1" customHeight="1" x14ac:dyDescent="0.2"/>
    <row r="2565" ht="23.45" hidden="1" customHeight="1" x14ac:dyDescent="0.2"/>
    <row r="2566" ht="23.45" hidden="1" customHeight="1" x14ac:dyDescent="0.2"/>
    <row r="2567" ht="23.45" hidden="1" customHeight="1" x14ac:dyDescent="0.2"/>
    <row r="2568" ht="23.45" hidden="1" customHeight="1" x14ac:dyDescent="0.2"/>
    <row r="2569" ht="23.45" hidden="1" customHeight="1" x14ac:dyDescent="0.2"/>
    <row r="2570" ht="23.45" hidden="1" customHeight="1" x14ac:dyDescent="0.2"/>
    <row r="2571" ht="23.45" hidden="1" customHeight="1" x14ac:dyDescent="0.2"/>
    <row r="2572" ht="23.45" hidden="1" customHeight="1" x14ac:dyDescent="0.2"/>
    <row r="2573" ht="23.45" hidden="1" customHeight="1" x14ac:dyDescent="0.2"/>
    <row r="2574" ht="23.45" hidden="1" customHeight="1" x14ac:dyDescent="0.2"/>
    <row r="2575" ht="23.45" hidden="1" customHeight="1" x14ac:dyDescent="0.2"/>
    <row r="2576" ht="23.45" hidden="1" customHeight="1" x14ac:dyDescent="0.2"/>
    <row r="2577" ht="23.45" hidden="1" customHeight="1" x14ac:dyDescent="0.2"/>
    <row r="2578" ht="23.45" hidden="1" customHeight="1" x14ac:dyDescent="0.2"/>
    <row r="2579" ht="23.45" hidden="1" customHeight="1" x14ac:dyDescent="0.2"/>
    <row r="2580" ht="23.45" hidden="1" customHeight="1" x14ac:dyDescent="0.2"/>
    <row r="2581" ht="23.45" hidden="1" customHeight="1" x14ac:dyDescent="0.2"/>
    <row r="2582" ht="23.45" hidden="1" customHeight="1" x14ac:dyDescent="0.2"/>
    <row r="2583" ht="23.45" hidden="1" customHeight="1" x14ac:dyDescent="0.2"/>
    <row r="2584" ht="23.45" hidden="1" customHeight="1" x14ac:dyDescent="0.2"/>
    <row r="2585" ht="23.45" hidden="1" customHeight="1" x14ac:dyDescent="0.2"/>
    <row r="2586" ht="23.45" hidden="1" customHeight="1" x14ac:dyDescent="0.2"/>
    <row r="2587" ht="23.45" hidden="1" customHeight="1" x14ac:dyDescent="0.2"/>
    <row r="2588" ht="23.45" hidden="1" customHeight="1" x14ac:dyDescent="0.2"/>
    <row r="2589" ht="23.45" hidden="1" customHeight="1" x14ac:dyDescent="0.2"/>
    <row r="2590" ht="23.45" hidden="1" customHeight="1" x14ac:dyDescent="0.2"/>
    <row r="2591" ht="23.45" hidden="1" customHeight="1" x14ac:dyDescent="0.2"/>
    <row r="2592" ht="23.45" hidden="1" customHeight="1" x14ac:dyDescent="0.2"/>
    <row r="2593" ht="23.45" hidden="1" customHeight="1" x14ac:dyDescent="0.2"/>
    <row r="2594" ht="23.45" hidden="1" customHeight="1" x14ac:dyDescent="0.2"/>
    <row r="2595" ht="23.45" hidden="1" customHeight="1" x14ac:dyDescent="0.2"/>
    <row r="2596" ht="23.45" hidden="1" customHeight="1" x14ac:dyDescent="0.2"/>
    <row r="2597" ht="23.45" hidden="1" customHeight="1" x14ac:dyDescent="0.2"/>
    <row r="2598" ht="23.45" hidden="1" customHeight="1" x14ac:dyDescent="0.2"/>
    <row r="2599" ht="23.45" hidden="1" customHeight="1" x14ac:dyDescent="0.2"/>
    <row r="2600" ht="23.45" hidden="1" customHeight="1" x14ac:dyDescent="0.2"/>
    <row r="2601" ht="23.45" hidden="1" customHeight="1" x14ac:dyDescent="0.2"/>
    <row r="2602" ht="23.45" hidden="1" customHeight="1" x14ac:dyDescent="0.2"/>
    <row r="2603" ht="23.45" hidden="1" customHeight="1" x14ac:dyDescent="0.2"/>
    <row r="2604" ht="23.45" hidden="1" customHeight="1" x14ac:dyDescent="0.2"/>
    <row r="2605" ht="23.45" hidden="1" customHeight="1" x14ac:dyDescent="0.2"/>
    <row r="2606" ht="23.45" hidden="1" customHeight="1" x14ac:dyDescent="0.2"/>
    <row r="2607" ht="23.45" hidden="1" customHeight="1" x14ac:dyDescent="0.2"/>
    <row r="2608" ht="23.45" hidden="1" customHeight="1" x14ac:dyDescent="0.2"/>
    <row r="2609" ht="23.45" hidden="1" customHeight="1" x14ac:dyDescent="0.2"/>
    <row r="2610" ht="23.45" hidden="1" customHeight="1" x14ac:dyDescent="0.2"/>
    <row r="2611" ht="23.45" hidden="1" customHeight="1" x14ac:dyDescent="0.2"/>
    <row r="2612" ht="23.45" hidden="1" customHeight="1" x14ac:dyDescent="0.2"/>
    <row r="2613" ht="23.45" hidden="1" customHeight="1" x14ac:dyDescent="0.2"/>
    <row r="2614" ht="23.45" hidden="1" customHeight="1" x14ac:dyDescent="0.2"/>
    <row r="2615" ht="23.45" hidden="1" customHeight="1" x14ac:dyDescent="0.2"/>
    <row r="2616" ht="23.45" hidden="1" customHeight="1" x14ac:dyDescent="0.2"/>
    <row r="2617" ht="23.45" hidden="1" customHeight="1" x14ac:dyDescent="0.2"/>
    <row r="2618" ht="23.45" hidden="1" customHeight="1" x14ac:dyDescent="0.2"/>
    <row r="2619" ht="23.45" hidden="1" customHeight="1" x14ac:dyDescent="0.2"/>
    <row r="2620" ht="23.45" hidden="1" customHeight="1" x14ac:dyDescent="0.2"/>
    <row r="2621" ht="23.45" hidden="1" customHeight="1" x14ac:dyDescent="0.2"/>
    <row r="2622" ht="23.45" hidden="1" customHeight="1" x14ac:dyDescent="0.2"/>
    <row r="2623" ht="23.45" hidden="1" customHeight="1" x14ac:dyDescent="0.2"/>
    <row r="2624" ht="23.45" hidden="1" customHeight="1" x14ac:dyDescent="0.2"/>
    <row r="2625" ht="23.45" hidden="1" customHeight="1" x14ac:dyDescent="0.2"/>
    <row r="2626" ht="23.45" hidden="1" customHeight="1" x14ac:dyDescent="0.2"/>
    <row r="2627" ht="23.45" hidden="1" customHeight="1" x14ac:dyDescent="0.2"/>
    <row r="2628" ht="23.45" hidden="1" customHeight="1" x14ac:dyDescent="0.2"/>
    <row r="2629" ht="23.45" hidden="1" customHeight="1" x14ac:dyDescent="0.2"/>
    <row r="2630" ht="23.45" hidden="1" customHeight="1" x14ac:dyDescent="0.2"/>
    <row r="2631" ht="23.45" hidden="1" customHeight="1" x14ac:dyDescent="0.2"/>
    <row r="2632" ht="23.45" hidden="1" customHeight="1" x14ac:dyDescent="0.2"/>
    <row r="2633" ht="23.45" hidden="1" customHeight="1" x14ac:dyDescent="0.2"/>
    <row r="2634" ht="23.45" hidden="1" customHeight="1" x14ac:dyDescent="0.2"/>
    <row r="2635" ht="23.45" hidden="1" customHeight="1" x14ac:dyDescent="0.2"/>
    <row r="2636" ht="23.45" hidden="1" customHeight="1" x14ac:dyDescent="0.2"/>
    <row r="2637" ht="23.45" hidden="1" customHeight="1" x14ac:dyDescent="0.2"/>
    <row r="2638" ht="23.45" hidden="1" customHeight="1" x14ac:dyDescent="0.2"/>
    <row r="2639" ht="23.45" hidden="1" customHeight="1" x14ac:dyDescent="0.2"/>
    <row r="2640" ht="23.45" hidden="1" customHeight="1" x14ac:dyDescent="0.2"/>
    <row r="2641" ht="23.45" hidden="1" customHeight="1" x14ac:dyDescent="0.2"/>
    <row r="2642" ht="23.45" hidden="1" customHeight="1" x14ac:dyDescent="0.2"/>
    <row r="2643" ht="23.45" hidden="1" customHeight="1" x14ac:dyDescent="0.2"/>
    <row r="2644" ht="23.45" hidden="1" customHeight="1" x14ac:dyDescent="0.2"/>
    <row r="2645" ht="23.45" hidden="1" customHeight="1" x14ac:dyDescent="0.2"/>
    <row r="2646" ht="23.45" hidden="1" customHeight="1" x14ac:dyDescent="0.2"/>
    <row r="2647" ht="23.45" hidden="1" customHeight="1" x14ac:dyDescent="0.2"/>
    <row r="2648" ht="23.45" hidden="1" customHeight="1" x14ac:dyDescent="0.2"/>
    <row r="2649" ht="23.45" hidden="1" customHeight="1" x14ac:dyDescent="0.2"/>
    <row r="2650" ht="23.45" hidden="1" customHeight="1" x14ac:dyDescent="0.2"/>
    <row r="2651" ht="23.45" hidden="1" customHeight="1" x14ac:dyDescent="0.2"/>
    <row r="2652" ht="23.45" hidden="1" customHeight="1" x14ac:dyDescent="0.2"/>
    <row r="2653" ht="23.45" hidden="1" customHeight="1" x14ac:dyDescent="0.2"/>
    <row r="2654" ht="23.45" hidden="1" customHeight="1" x14ac:dyDescent="0.2"/>
    <row r="2655" ht="23.45" hidden="1" customHeight="1" x14ac:dyDescent="0.2"/>
    <row r="2656" ht="23.45" hidden="1" customHeight="1" x14ac:dyDescent="0.2"/>
    <row r="2657" ht="23.45" hidden="1" customHeight="1" x14ac:dyDescent="0.2"/>
    <row r="2658" ht="23.45" hidden="1" customHeight="1" x14ac:dyDescent="0.2"/>
    <row r="2659" ht="23.45" hidden="1" customHeight="1" x14ac:dyDescent="0.2"/>
    <row r="2660" ht="23.45" hidden="1" customHeight="1" x14ac:dyDescent="0.2"/>
    <row r="2661" ht="23.45" hidden="1" customHeight="1" x14ac:dyDescent="0.2"/>
    <row r="2662" ht="23.45" hidden="1" customHeight="1" x14ac:dyDescent="0.2"/>
    <row r="2663" ht="23.45" hidden="1" customHeight="1" x14ac:dyDescent="0.2"/>
    <row r="2664" ht="23.45" hidden="1" customHeight="1" x14ac:dyDescent="0.2"/>
    <row r="2665" ht="23.45" hidden="1" customHeight="1" x14ac:dyDescent="0.2"/>
    <row r="2666" ht="23.45" hidden="1" customHeight="1" x14ac:dyDescent="0.2"/>
    <row r="2667" ht="23.45" hidden="1" customHeight="1" x14ac:dyDescent="0.2"/>
    <row r="2668" ht="23.45" hidden="1" customHeight="1" x14ac:dyDescent="0.2"/>
    <row r="2669" ht="23.45" hidden="1" customHeight="1" x14ac:dyDescent="0.2"/>
    <row r="2670" ht="23.45" hidden="1" customHeight="1" x14ac:dyDescent="0.2"/>
    <row r="2671" ht="23.45" hidden="1" customHeight="1" x14ac:dyDescent="0.2"/>
    <row r="2672" ht="23.45" hidden="1" customHeight="1" x14ac:dyDescent="0.2"/>
    <row r="2673" ht="23.45" hidden="1" customHeight="1" x14ac:dyDescent="0.2"/>
    <row r="2674" ht="23.45" hidden="1" customHeight="1" x14ac:dyDescent="0.2"/>
    <row r="2675" ht="23.45" hidden="1" customHeight="1" x14ac:dyDescent="0.2"/>
    <row r="2676" ht="23.45" hidden="1" customHeight="1" x14ac:dyDescent="0.2"/>
    <row r="2677" ht="23.45" hidden="1" customHeight="1" x14ac:dyDescent="0.2"/>
    <row r="2678" ht="23.45" hidden="1" customHeight="1" x14ac:dyDescent="0.2"/>
    <row r="2679" ht="23.45" hidden="1" customHeight="1" x14ac:dyDescent="0.2"/>
    <row r="2680" ht="23.45" hidden="1" customHeight="1" x14ac:dyDescent="0.2"/>
    <row r="2681" ht="23.45" hidden="1" customHeight="1" x14ac:dyDescent="0.2"/>
    <row r="2682" ht="23.45" hidden="1" customHeight="1" x14ac:dyDescent="0.2"/>
    <row r="2683" ht="23.45" hidden="1" customHeight="1" x14ac:dyDescent="0.2"/>
    <row r="2684" ht="23.45" hidden="1" customHeight="1" x14ac:dyDescent="0.2"/>
    <row r="2685" ht="23.45" hidden="1" customHeight="1" x14ac:dyDescent="0.2"/>
    <row r="2686" ht="23.45" hidden="1" customHeight="1" x14ac:dyDescent="0.2"/>
    <row r="2687" ht="23.45" hidden="1" customHeight="1" x14ac:dyDescent="0.2"/>
    <row r="2688" ht="23.45" hidden="1" customHeight="1" x14ac:dyDescent="0.2"/>
    <row r="2689" ht="23.45" hidden="1" customHeight="1" x14ac:dyDescent="0.2"/>
    <row r="2690" ht="23.45" hidden="1" customHeight="1" x14ac:dyDescent="0.2"/>
    <row r="2691" ht="23.45" hidden="1" customHeight="1" x14ac:dyDescent="0.2"/>
    <row r="2692" ht="23.45" hidden="1" customHeight="1" x14ac:dyDescent="0.2"/>
    <row r="2693" ht="23.45" hidden="1" customHeight="1" x14ac:dyDescent="0.2"/>
    <row r="2694" ht="23.45" hidden="1" customHeight="1" x14ac:dyDescent="0.2"/>
    <row r="2695" ht="23.45" hidden="1" customHeight="1" x14ac:dyDescent="0.2"/>
    <row r="2696" ht="23.45" hidden="1" customHeight="1" x14ac:dyDescent="0.2"/>
    <row r="2697" ht="23.45" hidden="1" customHeight="1" x14ac:dyDescent="0.2"/>
    <row r="2698" ht="23.45" hidden="1" customHeight="1" x14ac:dyDescent="0.2"/>
    <row r="2699" ht="23.45" hidden="1" customHeight="1" x14ac:dyDescent="0.2"/>
    <row r="2700" ht="23.45" hidden="1" customHeight="1" x14ac:dyDescent="0.2"/>
    <row r="2701" ht="23.45" hidden="1" customHeight="1" x14ac:dyDescent="0.2"/>
    <row r="2702" ht="23.45" hidden="1" customHeight="1" x14ac:dyDescent="0.2"/>
    <row r="2703" ht="23.45" hidden="1" customHeight="1" x14ac:dyDescent="0.2"/>
    <row r="2704" ht="23.45" hidden="1" customHeight="1" x14ac:dyDescent="0.2"/>
    <row r="2705" ht="23.45" hidden="1" customHeight="1" x14ac:dyDescent="0.2"/>
    <row r="2706" ht="23.45" hidden="1" customHeight="1" x14ac:dyDescent="0.2"/>
    <row r="2707" ht="23.45" hidden="1" customHeight="1" x14ac:dyDescent="0.2"/>
    <row r="2708" ht="23.45" hidden="1" customHeight="1" x14ac:dyDescent="0.2"/>
    <row r="2709" ht="23.45" hidden="1" customHeight="1" x14ac:dyDescent="0.2"/>
    <row r="2710" ht="23.45" hidden="1" customHeight="1" x14ac:dyDescent="0.2"/>
    <row r="2711" ht="23.45" hidden="1" customHeight="1" x14ac:dyDescent="0.2"/>
    <row r="2712" ht="23.45" hidden="1" customHeight="1" x14ac:dyDescent="0.2"/>
    <row r="2713" ht="23.45" hidden="1" customHeight="1" x14ac:dyDescent="0.2"/>
    <row r="2714" ht="23.45" hidden="1" customHeight="1" x14ac:dyDescent="0.2"/>
    <row r="2715" ht="23.45" hidden="1" customHeight="1" x14ac:dyDescent="0.2"/>
    <row r="2716" ht="23.45" hidden="1" customHeight="1" x14ac:dyDescent="0.2"/>
    <row r="2717" ht="23.45" hidden="1" customHeight="1" x14ac:dyDescent="0.2"/>
    <row r="2718" ht="23.45" hidden="1" customHeight="1" x14ac:dyDescent="0.2"/>
    <row r="2719" ht="23.45" hidden="1" customHeight="1" x14ac:dyDescent="0.2"/>
    <row r="2720" ht="23.45" hidden="1" customHeight="1" x14ac:dyDescent="0.2"/>
    <row r="2721" ht="23.45" hidden="1" customHeight="1" x14ac:dyDescent="0.2"/>
    <row r="2722" ht="23.45" hidden="1" customHeight="1" x14ac:dyDescent="0.2"/>
    <row r="2723" ht="23.45" hidden="1" customHeight="1" x14ac:dyDescent="0.2"/>
    <row r="2724" ht="23.45" hidden="1" customHeight="1" x14ac:dyDescent="0.2"/>
    <row r="2725" ht="23.45" hidden="1" customHeight="1" x14ac:dyDescent="0.2"/>
    <row r="2726" ht="23.45" hidden="1" customHeight="1" x14ac:dyDescent="0.2"/>
    <row r="2727" ht="23.45" hidden="1" customHeight="1" x14ac:dyDescent="0.2"/>
    <row r="2728" ht="23.45" hidden="1" customHeight="1" x14ac:dyDescent="0.2"/>
    <row r="2729" ht="23.45" hidden="1" customHeight="1" x14ac:dyDescent="0.2"/>
    <row r="2730" ht="23.45" hidden="1" customHeight="1" x14ac:dyDescent="0.2"/>
    <row r="2731" ht="23.45" hidden="1" customHeight="1" x14ac:dyDescent="0.2"/>
    <row r="2732" ht="23.45" hidden="1" customHeight="1" x14ac:dyDescent="0.2"/>
    <row r="2733" ht="23.45" hidden="1" customHeight="1" x14ac:dyDescent="0.2"/>
    <row r="2734" ht="23.45" hidden="1" customHeight="1" x14ac:dyDescent="0.2"/>
    <row r="2735" ht="23.45" hidden="1" customHeight="1" x14ac:dyDescent="0.2"/>
    <row r="2736" ht="23.45" hidden="1" customHeight="1" x14ac:dyDescent="0.2"/>
    <row r="2737" ht="23.45" hidden="1" customHeight="1" x14ac:dyDescent="0.2"/>
    <row r="2738" ht="23.45" hidden="1" customHeight="1" x14ac:dyDescent="0.2"/>
    <row r="2739" ht="23.45" hidden="1" customHeight="1" x14ac:dyDescent="0.2"/>
    <row r="2740" ht="23.45" hidden="1" customHeight="1" x14ac:dyDescent="0.2"/>
    <row r="2741" ht="23.45" hidden="1" customHeight="1" x14ac:dyDescent="0.2"/>
    <row r="2742" ht="23.45" hidden="1" customHeight="1" x14ac:dyDescent="0.2"/>
    <row r="2743" ht="23.45" hidden="1" customHeight="1" x14ac:dyDescent="0.2"/>
    <row r="2744" ht="23.45" hidden="1" customHeight="1" x14ac:dyDescent="0.2"/>
    <row r="2745" ht="23.45" hidden="1" customHeight="1" x14ac:dyDescent="0.2"/>
    <row r="2746" ht="23.45" hidden="1" customHeight="1" x14ac:dyDescent="0.2"/>
    <row r="2747" ht="23.45" hidden="1" customHeight="1" x14ac:dyDescent="0.2"/>
    <row r="2748" ht="23.45" hidden="1" customHeight="1" x14ac:dyDescent="0.2"/>
    <row r="2749" ht="23.45" hidden="1" customHeight="1" x14ac:dyDescent="0.2"/>
    <row r="2750" ht="23.45" hidden="1" customHeight="1" x14ac:dyDescent="0.2"/>
    <row r="2751" ht="23.45" hidden="1" customHeight="1" x14ac:dyDescent="0.2"/>
    <row r="2752" ht="23.45" hidden="1" customHeight="1" x14ac:dyDescent="0.2"/>
    <row r="2753" ht="23.45" hidden="1" customHeight="1" x14ac:dyDescent="0.2"/>
    <row r="2754" ht="23.45" hidden="1" customHeight="1" x14ac:dyDescent="0.2"/>
    <row r="2755" ht="23.45" hidden="1" customHeight="1" x14ac:dyDescent="0.2"/>
    <row r="2756" ht="23.45" hidden="1" customHeight="1" x14ac:dyDescent="0.2"/>
    <row r="2757" ht="23.45" hidden="1" customHeight="1" x14ac:dyDescent="0.2"/>
    <row r="2758" ht="23.45" hidden="1" customHeight="1" x14ac:dyDescent="0.2"/>
    <row r="2759" ht="23.45" hidden="1" customHeight="1" x14ac:dyDescent="0.2"/>
    <row r="2760" ht="23.45" hidden="1" customHeight="1" x14ac:dyDescent="0.2"/>
    <row r="2761" ht="23.45" hidden="1" customHeight="1" x14ac:dyDescent="0.2"/>
    <row r="2762" ht="23.45" hidden="1" customHeight="1" x14ac:dyDescent="0.2"/>
    <row r="2763" ht="23.45" hidden="1" customHeight="1" x14ac:dyDescent="0.2"/>
    <row r="2764" ht="23.45" hidden="1" customHeight="1" x14ac:dyDescent="0.2"/>
    <row r="2765" ht="23.45" hidden="1" customHeight="1" x14ac:dyDescent="0.2"/>
    <row r="2766" ht="23.45" hidden="1" customHeight="1" x14ac:dyDescent="0.2"/>
    <row r="2767" ht="23.45" hidden="1" customHeight="1" x14ac:dyDescent="0.2"/>
    <row r="2768" ht="23.45" hidden="1" customHeight="1" x14ac:dyDescent="0.2"/>
    <row r="2769" ht="23.45" hidden="1" customHeight="1" x14ac:dyDescent="0.2"/>
    <row r="2770" ht="23.45" hidden="1" customHeight="1" x14ac:dyDescent="0.2"/>
    <row r="2771" ht="23.45" hidden="1" customHeight="1" x14ac:dyDescent="0.2"/>
    <row r="2772" ht="23.45" hidden="1" customHeight="1" x14ac:dyDescent="0.2"/>
    <row r="2773" ht="23.45" hidden="1" customHeight="1" x14ac:dyDescent="0.2"/>
    <row r="2774" ht="23.45" hidden="1" customHeight="1" x14ac:dyDescent="0.2"/>
    <row r="2775" ht="23.45" hidden="1" customHeight="1" x14ac:dyDescent="0.2"/>
    <row r="2776" ht="23.45" hidden="1" customHeight="1" x14ac:dyDescent="0.2"/>
    <row r="2777" ht="23.45" hidden="1" customHeight="1" x14ac:dyDescent="0.2"/>
    <row r="2778" ht="23.45" hidden="1" customHeight="1" x14ac:dyDescent="0.2"/>
    <row r="2779" ht="23.45" hidden="1" customHeight="1" x14ac:dyDescent="0.2"/>
    <row r="2780" ht="23.45" hidden="1" customHeight="1" x14ac:dyDescent="0.2"/>
    <row r="2781" ht="23.45" hidden="1" customHeight="1" x14ac:dyDescent="0.2"/>
    <row r="2782" ht="23.45" hidden="1" customHeight="1" x14ac:dyDescent="0.2"/>
    <row r="2783" ht="23.45" hidden="1" customHeight="1" x14ac:dyDescent="0.2"/>
    <row r="2784" ht="23.45" hidden="1" customHeight="1" x14ac:dyDescent="0.2"/>
    <row r="2785" ht="23.45" hidden="1" customHeight="1" x14ac:dyDescent="0.2"/>
    <row r="2786" ht="23.45" hidden="1" customHeight="1" x14ac:dyDescent="0.2"/>
    <row r="2787" ht="23.45" hidden="1" customHeight="1" x14ac:dyDescent="0.2"/>
    <row r="2788" ht="23.45" hidden="1" customHeight="1" x14ac:dyDescent="0.2"/>
    <row r="2789" ht="23.45" hidden="1" customHeight="1" x14ac:dyDescent="0.2"/>
    <row r="2790" ht="23.45" hidden="1" customHeight="1" x14ac:dyDescent="0.2"/>
    <row r="2791" ht="23.45" hidden="1" customHeight="1" x14ac:dyDescent="0.2"/>
    <row r="2792" ht="23.45" hidden="1" customHeight="1" x14ac:dyDescent="0.2"/>
    <row r="2793" ht="23.45" hidden="1" customHeight="1" x14ac:dyDescent="0.2"/>
    <row r="2794" ht="23.45" hidden="1" customHeight="1" x14ac:dyDescent="0.2"/>
    <row r="2795" ht="23.45" hidden="1" customHeight="1" x14ac:dyDescent="0.2"/>
    <row r="2796" ht="23.45" hidden="1" customHeight="1" x14ac:dyDescent="0.2"/>
    <row r="2797" ht="23.45" hidden="1" customHeight="1" x14ac:dyDescent="0.2"/>
    <row r="2798" ht="23.45" hidden="1" customHeight="1" x14ac:dyDescent="0.2"/>
    <row r="2799" ht="23.45" hidden="1" customHeight="1" x14ac:dyDescent="0.2"/>
    <row r="2800" ht="23.45" hidden="1" customHeight="1" x14ac:dyDescent="0.2"/>
    <row r="2801" ht="23.45" hidden="1" customHeight="1" x14ac:dyDescent="0.2"/>
    <row r="2802" ht="23.45" hidden="1" customHeight="1" x14ac:dyDescent="0.2"/>
    <row r="2803" ht="23.45" hidden="1" customHeight="1" x14ac:dyDescent="0.2"/>
    <row r="2804" ht="23.45" hidden="1" customHeight="1" x14ac:dyDescent="0.2"/>
    <row r="2805" ht="23.45" hidden="1" customHeight="1" x14ac:dyDescent="0.2"/>
    <row r="2806" ht="23.45" hidden="1" customHeight="1" x14ac:dyDescent="0.2"/>
    <row r="2807" ht="23.45" hidden="1" customHeight="1" x14ac:dyDescent="0.2"/>
    <row r="2808" ht="23.45" hidden="1" customHeight="1" x14ac:dyDescent="0.2"/>
    <row r="2809" ht="23.45" hidden="1" customHeight="1" x14ac:dyDescent="0.2"/>
    <row r="2810" ht="23.45" hidden="1" customHeight="1" x14ac:dyDescent="0.2"/>
    <row r="2811" ht="23.45" hidden="1" customHeight="1" x14ac:dyDescent="0.2"/>
    <row r="2812" ht="23.45" hidden="1" customHeight="1" x14ac:dyDescent="0.2"/>
    <row r="2813" ht="23.45" hidden="1" customHeight="1" x14ac:dyDescent="0.2"/>
    <row r="2814" ht="23.45" hidden="1" customHeight="1" x14ac:dyDescent="0.2"/>
    <row r="2815" ht="23.45" hidden="1" customHeight="1" x14ac:dyDescent="0.2"/>
    <row r="2816" ht="23.45" hidden="1" customHeight="1" x14ac:dyDescent="0.2"/>
    <row r="2817" ht="23.45" hidden="1" customHeight="1" x14ac:dyDescent="0.2"/>
    <row r="2818" ht="23.45" hidden="1" customHeight="1" x14ac:dyDescent="0.2"/>
    <row r="2819" ht="23.45" hidden="1" customHeight="1" x14ac:dyDescent="0.2"/>
    <row r="2820" ht="23.45" hidden="1" customHeight="1" x14ac:dyDescent="0.2"/>
    <row r="2821" ht="23.45" hidden="1" customHeight="1" x14ac:dyDescent="0.2"/>
    <row r="2822" ht="23.45" hidden="1" customHeight="1" x14ac:dyDescent="0.2"/>
    <row r="2823" ht="23.45" hidden="1" customHeight="1" x14ac:dyDescent="0.2"/>
    <row r="2824" ht="23.45" hidden="1" customHeight="1" x14ac:dyDescent="0.2"/>
    <row r="2825" ht="23.45" hidden="1" customHeight="1" x14ac:dyDescent="0.2"/>
    <row r="2826" ht="23.45" hidden="1" customHeight="1" x14ac:dyDescent="0.2"/>
    <row r="2827" ht="23.45" hidden="1" customHeight="1" x14ac:dyDescent="0.2"/>
    <row r="2828" ht="23.45" hidden="1" customHeight="1" x14ac:dyDescent="0.2"/>
    <row r="2829" ht="23.45" hidden="1" customHeight="1" x14ac:dyDescent="0.2"/>
    <row r="2830" ht="23.45" hidden="1" customHeight="1" x14ac:dyDescent="0.2"/>
    <row r="2831" ht="23.45" hidden="1" customHeight="1" x14ac:dyDescent="0.2"/>
    <row r="2832" ht="23.45" hidden="1" customHeight="1" x14ac:dyDescent="0.2"/>
    <row r="2833" ht="23.45" hidden="1" customHeight="1" x14ac:dyDescent="0.2"/>
    <row r="2834" ht="23.45" hidden="1" customHeight="1" x14ac:dyDescent="0.2"/>
    <row r="2835" ht="23.45" hidden="1" customHeight="1" x14ac:dyDescent="0.2"/>
    <row r="2836" ht="23.45" hidden="1" customHeight="1" x14ac:dyDescent="0.2"/>
    <row r="2837" ht="23.45" hidden="1" customHeight="1" x14ac:dyDescent="0.2"/>
    <row r="2838" ht="23.45" hidden="1" customHeight="1" x14ac:dyDescent="0.2"/>
    <row r="2839" ht="23.45" hidden="1" customHeight="1" x14ac:dyDescent="0.2"/>
    <row r="2840" ht="23.45" hidden="1" customHeight="1" x14ac:dyDescent="0.2"/>
    <row r="2841" ht="23.45" hidden="1" customHeight="1" x14ac:dyDescent="0.2"/>
    <row r="2842" ht="23.45" hidden="1" customHeight="1" x14ac:dyDescent="0.2"/>
    <row r="2843" ht="23.45" hidden="1" customHeight="1" x14ac:dyDescent="0.2"/>
    <row r="2844" ht="23.45" hidden="1" customHeight="1" x14ac:dyDescent="0.2"/>
    <row r="2845" ht="23.45" hidden="1" customHeight="1" x14ac:dyDescent="0.2"/>
    <row r="2846" ht="23.45" hidden="1" customHeight="1" x14ac:dyDescent="0.2"/>
    <row r="2847" ht="23.45" hidden="1" customHeight="1" x14ac:dyDescent="0.2"/>
    <row r="2848" ht="23.45" hidden="1" customHeight="1" x14ac:dyDescent="0.2"/>
    <row r="2849" ht="23.45" hidden="1" customHeight="1" x14ac:dyDescent="0.2"/>
    <row r="2850" ht="23.45" hidden="1" customHeight="1" x14ac:dyDescent="0.2"/>
    <row r="2851" ht="23.45" hidden="1" customHeight="1" x14ac:dyDescent="0.2"/>
    <row r="2852" ht="23.45" hidden="1" customHeight="1" x14ac:dyDescent="0.2"/>
    <row r="2853" ht="23.45" hidden="1" customHeight="1" x14ac:dyDescent="0.2"/>
    <row r="2854" ht="23.45" hidden="1" customHeight="1" x14ac:dyDescent="0.2"/>
    <row r="2855" ht="23.45" hidden="1" customHeight="1" x14ac:dyDescent="0.2"/>
    <row r="2856" ht="23.45" hidden="1" customHeight="1" x14ac:dyDescent="0.2"/>
    <row r="2857" ht="23.45" hidden="1" customHeight="1" x14ac:dyDescent="0.2"/>
    <row r="2858" ht="23.45" hidden="1" customHeight="1" x14ac:dyDescent="0.2"/>
    <row r="2859" ht="23.45" hidden="1" customHeight="1" x14ac:dyDescent="0.2"/>
    <row r="2860" ht="23.45" hidden="1" customHeight="1" x14ac:dyDescent="0.2"/>
    <row r="2861" ht="23.45" hidden="1" customHeight="1" x14ac:dyDescent="0.2"/>
    <row r="2862" ht="23.45" hidden="1" customHeight="1" x14ac:dyDescent="0.2"/>
    <row r="2863" ht="23.45" hidden="1" customHeight="1" x14ac:dyDescent="0.2"/>
    <row r="2864" ht="23.45" hidden="1" customHeight="1" x14ac:dyDescent="0.2"/>
    <row r="2865" ht="23.45" hidden="1" customHeight="1" x14ac:dyDescent="0.2"/>
    <row r="2866" ht="23.45" hidden="1" customHeight="1" x14ac:dyDescent="0.2"/>
    <row r="2867" ht="23.45" hidden="1" customHeight="1" x14ac:dyDescent="0.2"/>
    <row r="2868" ht="23.45" hidden="1" customHeight="1" x14ac:dyDescent="0.2"/>
    <row r="2869" ht="23.45" hidden="1" customHeight="1" x14ac:dyDescent="0.2"/>
    <row r="2870" ht="23.45" hidden="1" customHeight="1" x14ac:dyDescent="0.2"/>
    <row r="2871" ht="23.45" hidden="1" customHeight="1" x14ac:dyDescent="0.2"/>
    <row r="2872" ht="23.45" hidden="1" customHeight="1" x14ac:dyDescent="0.2"/>
    <row r="2873" ht="23.45" hidden="1" customHeight="1" x14ac:dyDescent="0.2"/>
    <row r="2874" ht="23.45" hidden="1" customHeight="1" x14ac:dyDescent="0.2"/>
    <row r="2875" ht="23.45" hidden="1" customHeight="1" x14ac:dyDescent="0.2"/>
    <row r="2876" ht="23.45" hidden="1" customHeight="1" x14ac:dyDescent="0.2"/>
    <row r="2877" ht="23.45" hidden="1" customHeight="1" x14ac:dyDescent="0.2"/>
    <row r="2878" ht="23.45" hidden="1" customHeight="1" x14ac:dyDescent="0.2"/>
    <row r="2879" ht="23.45" hidden="1" customHeight="1" x14ac:dyDescent="0.2"/>
    <row r="2880" ht="23.45" hidden="1" customHeight="1" x14ac:dyDescent="0.2"/>
    <row r="2881" ht="23.45" hidden="1" customHeight="1" x14ac:dyDescent="0.2"/>
    <row r="2882" ht="23.45" hidden="1" customHeight="1" x14ac:dyDescent="0.2"/>
    <row r="2883" ht="23.45" hidden="1" customHeight="1" x14ac:dyDescent="0.2"/>
    <row r="2884" ht="23.45" hidden="1" customHeight="1" x14ac:dyDescent="0.2"/>
    <row r="2885" ht="23.45" hidden="1" customHeight="1" x14ac:dyDescent="0.2"/>
    <row r="2886" ht="23.45" hidden="1" customHeight="1" x14ac:dyDescent="0.2"/>
    <row r="2887" ht="23.45" hidden="1" customHeight="1" x14ac:dyDescent="0.2"/>
    <row r="2888" ht="23.45" hidden="1" customHeight="1" x14ac:dyDescent="0.2"/>
    <row r="2889" ht="23.45" hidden="1" customHeight="1" x14ac:dyDescent="0.2"/>
    <row r="2890" ht="23.45" hidden="1" customHeight="1" x14ac:dyDescent="0.2"/>
    <row r="2891" ht="23.45" hidden="1" customHeight="1" x14ac:dyDescent="0.2"/>
    <row r="2892" ht="23.45" hidden="1" customHeight="1" x14ac:dyDescent="0.2"/>
    <row r="2893" ht="23.45" hidden="1" customHeight="1" x14ac:dyDescent="0.2"/>
    <row r="2894" ht="23.45" hidden="1" customHeight="1" x14ac:dyDescent="0.2"/>
    <row r="2895" ht="23.45" hidden="1" customHeight="1" x14ac:dyDescent="0.2"/>
    <row r="2896" ht="23.45" hidden="1" customHeight="1" x14ac:dyDescent="0.2"/>
    <row r="2897" ht="23.45" hidden="1" customHeight="1" x14ac:dyDescent="0.2"/>
    <row r="2898" ht="23.45" hidden="1" customHeight="1" x14ac:dyDescent="0.2"/>
    <row r="2899" ht="23.45" hidden="1" customHeight="1" x14ac:dyDescent="0.2"/>
    <row r="2900" ht="23.45" hidden="1" customHeight="1" x14ac:dyDescent="0.2"/>
    <row r="2901" ht="23.45" hidden="1" customHeight="1" x14ac:dyDescent="0.2"/>
    <row r="2902" ht="23.45" hidden="1" customHeight="1" x14ac:dyDescent="0.2"/>
    <row r="2903" ht="23.45" hidden="1" customHeight="1" x14ac:dyDescent="0.2"/>
    <row r="2904" ht="23.45" hidden="1" customHeight="1" x14ac:dyDescent="0.2"/>
    <row r="2905" ht="23.45" hidden="1" customHeight="1" x14ac:dyDescent="0.2"/>
    <row r="2906" ht="23.45" hidden="1" customHeight="1" x14ac:dyDescent="0.2"/>
    <row r="2907" ht="23.45" hidden="1" customHeight="1" x14ac:dyDescent="0.2"/>
    <row r="2908" ht="23.45" hidden="1" customHeight="1" x14ac:dyDescent="0.2"/>
    <row r="2909" ht="23.45" hidden="1" customHeight="1" x14ac:dyDescent="0.2"/>
    <row r="2910" ht="23.45" hidden="1" customHeight="1" x14ac:dyDescent="0.2"/>
    <row r="2911" ht="23.45" hidden="1" customHeight="1" x14ac:dyDescent="0.2"/>
    <row r="2912" ht="23.45" hidden="1" customHeight="1" x14ac:dyDescent="0.2"/>
    <row r="2913" ht="23.45" hidden="1" customHeight="1" x14ac:dyDescent="0.2"/>
    <row r="2914" ht="23.45" hidden="1" customHeight="1" x14ac:dyDescent="0.2"/>
    <row r="2915" ht="23.45" hidden="1" customHeight="1" x14ac:dyDescent="0.2"/>
    <row r="2916" ht="23.45" hidden="1" customHeight="1" x14ac:dyDescent="0.2"/>
    <row r="2917" ht="23.45" hidden="1" customHeight="1" x14ac:dyDescent="0.2"/>
    <row r="2918" ht="23.45" hidden="1" customHeight="1" x14ac:dyDescent="0.2"/>
    <row r="2919" ht="23.45" hidden="1" customHeight="1" x14ac:dyDescent="0.2"/>
    <row r="2920" ht="23.45" hidden="1" customHeight="1" x14ac:dyDescent="0.2"/>
    <row r="2921" ht="23.45" hidden="1" customHeight="1" x14ac:dyDescent="0.2"/>
    <row r="2922" ht="23.45" hidden="1" customHeight="1" x14ac:dyDescent="0.2"/>
    <row r="2923" ht="23.45" hidden="1" customHeight="1" x14ac:dyDescent="0.2"/>
    <row r="2924" ht="23.45" hidden="1" customHeight="1" x14ac:dyDescent="0.2"/>
    <row r="2925" ht="23.45" hidden="1" customHeight="1" x14ac:dyDescent="0.2"/>
    <row r="2926" ht="23.45" hidden="1" customHeight="1" x14ac:dyDescent="0.2"/>
    <row r="2927" ht="23.45" hidden="1" customHeight="1" x14ac:dyDescent="0.2"/>
    <row r="2928" ht="23.45" hidden="1" customHeight="1" x14ac:dyDescent="0.2"/>
    <row r="2929" ht="23.45" hidden="1" customHeight="1" x14ac:dyDescent="0.2"/>
    <row r="2930" ht="23.45" hidden="1" customHeight="1" x14ac:dyDescent="0.2"/>
    <row r="2931" ht="23.45" hidden="1" customHeight="1" x14ac:dyDescent="0.2"/>
    <row r="2932" ht="23.45" hidden="1" customHeight="1" x14ac:dyDescent="0.2"/>
    <row r="2933" ht="23.45" hidden="1" customHeight="1" x14ac:dyDescent="0.2"/>
    <row r="2934" ht="23.45" hidden="1" customHeight="1" x14ac:dyDescent="0.2"/>
    <row r="2935" ht="23.45" hidden="1" customHeight="1" x14ac:dyDescent="0.2"/>
    <row r="2936" ht="23.45" hidden="1" customHeight="1" x14ac:dyDescent="0.2"/>
    <row r="2937" ht="23.45" hidden="1" customHeight="1" x14ac:dyDescent="0.2"/>
    <row r="2938" ht="23.45" hidden="1" customHeight="1" x14ac:dyDescent="0.2"/>
    <row r="2939" ht="23.45" hidden="1" customHeight="1" x14ac:dyDescent="0.2"/>
    <row r="2940" ht="23.45" hidden="1" customHeight="1" x14ac:dyDescent="0.2"/>
    <row r="2941" ht="23.45" hidden="1" customHeight="1" x14ac:dyDescent="0.2"/>
    <row r="2942" ht="23.45" hidden="1" customHeight="1" x14ac:dyDescent="0.2"/>
    <row r="2943" ht="23.45" hidden="1" customHeight="1" x14ac:dyDescent="0.2"/>
    <row r="2944" ht="23.45" hidden="1" customHeight="1" x14ac:dyDescent="0.2"/>
    <row r="2945" ht="23.45" hidden="1" customHeight="1" x14ac:dyDescent="0.2"/>
    <row r="2946" ht="23.45" hidden="1" customHeight="1" x14ac:dyDescent="0.2"/>
    <row r="2947" ht="23.45" hidden="1" customHeight="1" x14ac:dyDescent="0.2"/>
    <row r="2948" ht="23.45" hidden="1" customHeight="1" x14ac:dyDescent="0.2"/>
    <row r="2949" ht="23.45" hidden="1" customHeight="1" x14ac:dyDescent="0.2"/>
    <row r="2950" ht="23.45" hidden="1" customHeight="1" x14ac:dyDescent="0.2"/>
    <row r="2951" ht="23.45" hidden="1" customHeight="1" x14ac:dyDescent="0.2"/>
    <row r="2952" ht="23.45" hidden="1" customHeight="1" x14ac:dyDescent="0.2"/>
    <row r="2953" ht="23.45" hidden="1" customHeight="1" x14ac:dyDescent="0.2"/>
    <row r="2954" ht="23.45" hidden="1" customHeight="1" x14ac:dyDescent="0.2"/>
    <row r="2955" ht="23.45" hidden="1" customHeight="1" x14ac:dyDescent="0.2"/>
    <row r="2956" ht="23.45" hidden="1" customHeight="1" x14ac:dyDescent="0.2"/>
    <row r="2957" ht="23.45" hidden="1" customHeight="1" x14ac:dyDescent="0.2"/>
    <row r="2958" ht="23.45" hidden="1" customHeight="1" x14ac:dyDescent="0.2"/>
    <row r="2959" ht="23.45" hidden="1" customHeight="1" x14ac:dyDescent="0.2"/>
    <row r="2960" ht="23.45" hidden="1" customHeight="1" x14ac:dyDescent="0.2"/>
    <row r="2961" ht="23.45" hidden="1" customHeight="1" x14ac:dyDescent="0.2"/>
    <row r="2962" ht="23.45" hidden="1" customHeight="1" x14ac:dyDescent="0.2"/>
    <row r="2963" ht="23.45" hidden="1" customHeight="1" x14ac:dyDescent="0.2"/>
    <row r="2964" ht="23.45" hidden="1" customHeight="1" x14ac:dyDescent="0.2"/>
    <row r="2965" ht="23.45" hidden="1" customHeight="1" x14ac:dyDescent="0.2"/>
    <row r="2966" ht="23.45" hidden="1" customHeight="1" x14ac:dyDescent="0.2"/>
    <row r="2967" ht="23.45" hidden="1" customHeight="1" x14ac:dyDescent="0.2"/>
    <row r="2968" ht="23.45" hidden="1" customHeight="1" x14ac:dyDescent="0.2"/>
    <row r="2969" ht="23.45" hidden="1" customHeight="1" x14ac:dyDescent="0.2"/>
    <row r="2970" ht="23.45" hidden="1" customHeight="1" x14ac:dyDescent="0.2"/>
    <row r="2971" ht="23.45" hidden="1" customHeight="1" x14ac:dyDescent="0.2"/>
    <row r="2972" ht="23.45" hidden="1" customHeight="1" x14ac:dyDescent="0.2"/>
    <row r="2973" ht="23.45" hidden="1" customHeight="1" x14ac:dyDescent="0.2"/>
    <row r="2974" ht="23.45" hidden="1" customHeight="1" x14ac:dyDescent="0.2"/>
    <row r="2975" ht="23.45" hidden="1" customHeight="1" x14ac:dyDescent="0.2"/>
    <row r="2976" ht="23.45" hidden="1" customHeight="1" x14ac:dyDescent="0.2"/>
    <row r="2977" ht="23.45" hidden="1" customHeight="1" x14ac:dyDescent="0.2"/>
    <row r="2978" ht="23.45" hidden="1" customHeight="1" x14ac:dyDescent="0.2"/>
    <row r="2979" ht="23.45" hidden="1" customHeight="1" x14ac:dyDescent="0.2"/>
    <row r="2980" ht="23.45" hidden="1" customHeight="1" x14ac:dyDescent="0.2"/>
    <row r="2981" ht="23.45" hidden="1" customHeight="1" x14ac:dyDescent="0.2"/>
    <row r="2982" ht="23.45" hidden="1" customHeight="1" x14ac:dyDescent="0.2"/>
    <row r="2983" ht="23.45" hidden="1" customHeight="1" x14ac:dyDescent="0.2"/>
    <row r="2984" ht="23.45" hidden="1" customHeight="1" x14ac:dyDescent="0.2"/>
    <row r="2985" ht="23.45" hidden="1" customHeight="1" x14ac:dyDescent="0.2"/>
    <row r="2986" ht="23.45" hidden="1" customHeight="1" x14ac:dyDescent="0.2"/>
    <row r="2987" ht="23.45" hidden="1" customHeight="1" x14ac:dyDescent="0.2"/>
    <row r="2988" ht="23.45" hidden="1" customHeight="1" x14ac:dyDescent="0.2"/>
    <row r="2989" ht="23.45" hidden="1" customHeight="1" x14ac:dyDescent="0.2"/>
    <row r="2990" ht="23.45" hidden="1" customHeight="1" x14ac:dyDescent="0.2"/>
    <row r="2991" ht="23.45" hidden="1" customHeight="1" x14ac:dyDescent="0.2"/>
    <row r="2992" ht="23.45" hidden="1" customHeight="1" x14ac:dyDescent="0.2"/>
    <row r="2993" ht="23.45" hidden="1" customHeight="1" x14ac:dyDescent="0.2"/>
    <row r="2994" ht="23.45" hidden="1" customHeight="1" x14ac:dyDescent="0.2"/>
    <row r="2995" ht="23.45" hidden="1" customHeight="1" x14ac:dyDescent="0.2"/>
    <row r="2996" ht="23.45" hidden="1" customHeight="1" x14ac:dyDescent="0.2"/>
    <row r="2997" ht="23.45" hidden="1" customHeight="1" x14ac:dyDescent="0.2"/>
    <row r="2998" ht="23.45" hidden="1" customHeight="1" x14ac:dyDescent="0.2"/>
    <row r="2999" ht="23.45" hidden="1" customHeight="1" x14ac:dyDescent="0.2"/>
    <row r="3000" ht="23.45" hidden="1" customHeight="1" x14ac:dyDescent="0.2"/>
    <row r="3001" ht="23.45" hidden="1" customHeight="1" x14ac:dyDescent="0.2"/>
    <row r="3002" ht="23.45" hidden="1" customHeight="1" x14ac:dyDescent="0.2"/>
    <row r="3003" ht="23.45" hidden="1" customHeight="1" x14ac:dyDescent="0.2"/>
    <row r="3004" ht="23.45" hidden="1" customHeight="1" x14ac:dyDescent="0.2"/>
    <row r="3005" ht="23.45" hidden="1" customHeight="1" x14ac:dyDescent="0.2"/>
    <row r="3006" ht="23.45" hidden="1" customHeight="1" x14ac:dyDescent="0.2"/>
    <row r="3007" ht="23.45" hidden="1" customHeight="1" x14ac:dyDescent="0.2"/>
    <row r="3008" ht="23.45" hidden="1" customHeight="1" x14ac:dyDescent="0.2"/>
    <row r="3009" ht="23.45" hidden="1" customHeight="1" x14ac:dyDescent="0.2"/>
    <row r="3010" ht="23.45" hidden="1" customHeight="1" x14ac:dyDescent="0.2"/>
    <row r="3011" ht="23.45" hidden="1" customHeight="1" x14ac:dyDescent="0.2"/>
    <row r="3012" ht="23.45" hidden="1" customHeight="1" x14ac:dyDescent="0.2"/>
    <row r="3013" ht="23.45" hidden="1" customHeight="1" x14ac:dyDescent="0.2"/>
    <row r="3014" ht="23.45" hidden="1" customHeight="1" x14ac:dyDescent="0.2"/>
    <row r="3015" ht="23.45" hidden="1" customHeight="1" x14ac:dyDescent="0.2"/>
    <row r="3016" ht="23.45" hidden="1" customHeight="1" x14ac:dyDescent="0.2"/>
    <row r="3017" ht="23.45" hidden="1" customHeight="1" x14ac:dyDescent="0.2"/>
    <row r="3018" ht="23.45" hidden="1" customHeight="1" x14ac:dyDescent="0.2"/>
    <row r="3019" ht="23.45" hidden="1" customHeight="1" x14ac:dyDescent="0.2"/>
    <row r="3020" ht="23.45" hidden="1" customHeight="1" x14ac:dyDescent="0.2"/>
    <row r="3021" ht="23.45" hidden="1" customHeight="1" x14ac:dyDescent="0.2"/>
    <row r="3022" ht="23.45" hidden="1" customHeight="1" x14ac:dyDescent="0.2"/>
    <row r="3023" ht="23.45" hidden="1" customHeight="1" x14ac:dyDescent="0.2"/>
    <row r="3024" ht="23.45" hidden="1" customHeight="1" x14ac:dyDescent="0.2"/>
    <row r="3025" ht="23.45" hidden="1" customHeight="1" x14ac:dyDescent="0.2"/>
    <row r="3026" ht="23.45" hidden="1" customHeight="1" x14ac:dyDescent="0.2"/>
    <row r="3027" ht="23.45" hidden="1" customHeight="1" x14ac:dyDescent="0.2"/>
    <row r="3028" ht="23.45" hidden="1" customHeight="1" x14ac:dyDescent="0.2"/>
    <row r="3029" ht="23.45" hidden="1" customHeight="1" x14ac:dyDescent="0.2"/>
    <row r="3030" ht="23.45" hidden="1" customHeight="1" x14ac:dyDescent="0.2"/>
    <row r="3031" ht="23.45" hidden="1" customHeight="1" x14ac:dyDescent="0.2"/>
    <row r="3032" ht="23.45" hidden="1" customHeight="1" x14ac:dyDescent="0.2"/>
    <row r="3033" ht="23.45" hidden="1" customHeight="1" x14ac:dyDescent="0.2"/>
    <row r="3034" ht="23.45" hidden="1" customHeight="1" x14ac:dyDescent="0.2"/>
    <row r="3035" ht="23.45" hidden="1" customHeight="1" x14ac:dyDescent="0.2"/>
    <row r="3036" ht="23.45" hidden="1" customHeight="1" x14ac:dyDescent="0.2"/>
    <row r="3037" ht="23.45" hidden="1" customHeight="1" x14ac:dyDescent="0.2"/>
    <row r="3038" ht="23.45" hidden="1" customHeight="1" x14ac:dyDescent="0.2"/>
    <row r="3039" ht="23.45" hidden="1" customHeight="1" x14ac:dyDescent="0.2"/>
    <row r="3040" ht="23.45" hidden="1" customHeight="1" x14ac:dyDescent="0.2"/>
    <row r="3041" ht="23.45" hidden="1" customHeight="1" x14ac:dyDescent="0.2"/>
    <row r="3042" ht="23.45" hidden="1" customHeight="1" x14ac:dyDescent="0.2"/>
    <row r="3043" ht="23.45" hidden="1" customHeight="1" x14ac:dyDescent="0.2"/>
    <row r="3044" ht="23.45" hidden="1" customHeight="1" x14ac:dyDescent="0.2"/>
    <row r="3045" ht="23.45" hidden="1" customHeight="1" x14ac:dyDescent="0.2"/>
    <row r="3046" ht="23.45" hidden="1" customHeight="1" x14ac:dyDescent="0.2"/>
    <row r="3047" ht="23.45" hidden="1" customHeight="1" x14ac:dyDescent="0.2"/>
    <row r="3048" ht="23.45" hidden="1" customHeight="1" x14ac:dyDescent="0.2"/>
    <row r="3049" ht="23.45" hidden="1" customHeight="1" x14ac:dyDescent="0.2"/>
    <row r="3050" ht="23.45" hidden="1" customHeight="1" x14ac:dyDescent="0.2"/>
    <row r="3051" ht="23.45" hidden="1" customHeight="1" x14ac:dyDescent="0.2"/>
    <row r="3052" ht="23.45" hidden="1" customHeight="1" x14ac:dyDescent="0.2"/>
    <row r="3053" ht="23.45" hidden="1" customHeight="1" x14ac:dyDescent="0.2"/>
    <row r="3054" ht="23.45" hidden="1" customHeight="1" x14ac:dyDescent="0.2"/>
    <row r="3055" ht="23.45" hidden="1" customHeight="1" x14ac:dyDescent="0.2"/>
    <row r="3056" ht="23.45" hidden="1" customHeight="1" x14ac:dyDescent="0.2"/>
    <row r="3057" ht="23.45" hidden="1" customHeight="1" x14ac:dyDescent="0.2"/>
    <row r="3058" ht="23.45" hidden="1" customHeight="1" x14ac:dyDescent="0.2"/>
    <row r="3059" ht="23.45" hidden="1" customHeight="1" x14ac:dyDescent="0.2"/>
    <row r="3060" ht="23.45" hidden="1" customHeight="1" x14ac:dyDescent="0.2"/>
    <row r="3061" ht="23.45" hidden="1" customHeight="1" x14ac:dyDescent="0.2"/>
    <row r="3062" ht="23.45" hidden="1" customHeight="1" x14ac:dyDescent="0.2"/>
    <row r="3063" ht="23.45" hidden="1" customHeight="1" x14ac:dyDescent="0.2"/>
    <row r="3064" ht="23.45" hidden="1" customHeight="1" x14ac:dyDescent="0.2"/>
    <row r="3065" ht="23.45" hidden="1" customHeight="1" x14ac:dyDescent="0.2"/>
    <row r="3066" ht="23.45" hidden="1" customHeight="1" x14ac:dyDescent="0.2"/>
    <row r="3067" ht="23.45" hidden="1" customHeight="1" x14ac:dyDescent="0.2"/>
    <row r="3068" ht="23.45" hidden="1" customHeight="1" x14ac:dyDescent="0.2"/>
    <row r="3069" ht="23.45" hidden="1" customHeight="1" x14ac:dyDescent="0.2"/>
    <row r="3070" ht="23.45" hidden="1" customHeight="1" x14ac:dyDescent="0.2"/>
    <row r="3071" ht="23.45" hidden="1" customHeight="1" x14ac:dyDescent="0.2"/>
    <row r="3072" ht="23.45" hidden="1" customHeight="1" x14ac:dyDescent="0.2"/>
    <row r="3073" ht="23.45" hidden="1" customHeight="1" x14ac:dyDescent="0.2"/>
    <row r="3074" ht="23.45" hidden="1" customHeight="1" x14ac:dyDescent="0.2"/>
    <row r="3075" ht="23.45" hidden="1" customHeight="1" x14ac:dyDescent="0.2"/>
    <row r="3076" ht="23.45" hidden="1" customHeight="1" x14ac:dyDescent="0.2"/>
    <row r="3077" ht="23.45" hidden="1" customHeight="1" x14ac:dyDescent="0.2"/>
    <row r="3078" ht="23.45" hidden="1" customHeight="1" x14ac:dyDescent="0.2"/>
    <row r="3079" ht="23.45" hidden="1" customHeight="1" x14ac:dyDescent="0.2"/>
    <row r="3080" ht="23.45" hidden="1" customHeight="1" x14ac:dyDescent="0.2"/>
    <row r="3081" ht="23.45" hidden="1" customHeight="1" x14ac:dyDescent="0.2"/>
    <row r="3082" ht="23.45" hidden="1" customHeight="1" x14ac:dyDescent="0.2"/>
    <row r="3083" ht="23.45" hidden="1" customHeight="1" x14ac:dyDescent="0.2"/>
    <row r="3084" ht="23.45" hidden="1" customHeight="1" x14ac:dyDescent="0.2"/>
    <row r="3085" ht="23.45" hidden="1" customHeight="1" x14ac:dyDescent="0.2"/>
    <row r="3086" ht="23.45" hidden="1" customHeight="1" x14ac:dyDescent="0.2"/>
    <row r="3087" ht="23.45" hidden="1" customHeight="1" x14ac:dyDescent="0.2"/>
    <row r="3088" ht="23.45" hidden="1" customHeight="1" x14ac:dyDescent="0.2"/>
    <row r="3089" ht="23.45" hidden="1" customHeight="1" x14ac:dyDescent="0.2"/>
    <row r="3090" ht="23.45" hidden="1" customHeight="1" x14ac:dyDescent="0.2"/>
    <row r="3091" ht="23.45" hidden="1" customHeight="1" x14ac:dyDescent="0.2"/>
    <row r="3092" ht="23.45" hidden="1" customHeight="1" x14ac:dyDescent="0.2"/>
    <row r="3093" ht="23.45" hidden="1" customHeight="1" x14ac:dyDescent="0.2"/>
    <row r="3094" ht="23.45" hidden="1" customHeight="1" x14ac:dyDescent="0.2"/>
    <row r="3095" ht="23.45" hidden="1" customHeight="1" x14ac:dyDescent="0.2"/>
    <row r="3096" ht="23.45" hidden="1" customHeight="1" x14ac:dyDescent="0.2"/>
    <row r="3097" ht="23.45" hidden="1" customHeight="1" x14ac:dyDescent="0.2"/>
    <row r="3098" ht="23.45" hidden="1" customHeight="1" x14ac:dyDescent="0.2"/>
    <row r="3099" ht="23.45" hidden="1" customHeight="1" x14ac:dyDescent="0.2"/>
    <row r="3100" ht="23.45" hidden="1" customHeight="1" x14ac:dyDescent="0.2"/>
    <row r="3101" ht="23.45" hidden="1" customHeight="1" x14ac:dyDescent="0.2"/>
    <row r="3102" ht="23.45" hidden="1" customHeight="1" x14ac:dyDescent="0.2"/>
    <row r="3103" ht="23.45" hidden="1" customHeight="1" x14ac:dyDescent="0.2"/>
    <row r="3104" ht="23.45" hidden="1" customHeight="1" x14ac:dyDescent="0.2"/>
    <row r="3105" ht="23.45" hidden="1" customHeight="1" x14ac:dyDescent="0.2"/>
    <row r="3106" ht="23.45" hidden="1" customHeight="1" x14ac:dyDescent="0.2"/>
    <row r="3107" ht="23.45" hidden="1" customHeight="1" x14ac:dyDescent="0.2"/>
    <row r="3108" ht="23.45" hidden="1" customHeight="1" x14ac:dyDescent="0.2"/>
    <row r="3109" ht="23.45" hidden="1" customHeight="1" x14ac:dyDescent="0.2"/>
    <row r="3110" ht="23.45" hidden="1" customHeight="1" x14ac:dyDescent="0.2"/>
    <row r="3111" ht="23.45" hidden="1" customHeight="1" x14ac:dyDescent="0.2"/>
    <row r="3112" ht="23.45" hidden="1" customHeight="1" x14ac:dyDescent="0.2"/>
    <row r="3113" ht="23.45" hidden="1" customHeight="1" x14ac:dyDescent="0.2"/>
    <row r="3114" ht="23.45" hidden="1" customHeight="1" x14ac:dyDescent="0.2"/>
    <row r="3115" ht="23.45" hidden="1" customHeight="1" x14ac:dyDescent="0.2"/>
    <row r="3116" ht="23.45" hidden="1" customHeight="1" x14ac:dyDescent="0.2"/>
    <row r="3117" ht="23.45" hidden="1" customHeight="1" x14ac:dyDescent="0.2"/>
    <row r="3118" ht="23.45" hidden="1" customHeight="1" x14ac:dyDescent="0.2"/>
    <row r="3119" ht="23.45" hidden="1" customHeight="1" x14ac:dyDescent="0.2"/>
    <row r="3120" ht="23.45" hidden="1" customHeight="1" x14ac:dyDescent="0.2"/>
    <row r="3121" ht="23.45" hidden="1" customHeight="1" x14ac:dyDescent="0.2"/>
    <row r="3122" ht="23.45" hidden="1" customHeight="1" x14ac:dyDescent="0.2"/>
    <row r="3123" ht="23.45" hidden="1" customHeight="1" x14ac:dyDescent="0.2"/>
    <row r="3124" ht="23.45" hidden="1" customHeight="1" x14ac:dyDescent="0.2"/>
    <row r="3125" ht="23.45" hidden="1" customHeight="1" x14ac:dyDescent="0.2"/>
    <row r="3126" ht="23.45" hidden="1" customHeight="1" x14ac:dyDescent="0.2"/>
    <row r="3127" ht="23.45" hidden="1" customHeight="1" x14ac:dyDescent="0.2"/>
    <row r="3128" ht="23.45" hidden="1" customHeight="1" x14ac:dyDescent="0.2"/>
    <row r="3129" ht="23.45" hidden="1" customHeight="1" x14ac:dyDescent="0.2"/>
    <row r="3130" ht="23.45" hidden="1" customHeight="1" x14ac:dyDescent="0.2"/>
    <row r="3131" ht="23.45" hidden="1" customHeight="1" x14ac:dyDescent="0.2"/>
    <row r="3132" ht="23.45" hidden="1" customHeight="1" x14ac:dyDescent="0.2"/>
    <row r="3133" ht="23.45" hidden="1" customHeight="1" x14ac:dyDescent="0.2"/>
    <row r="3134" ht="23.45" hidden="1" customHeight="1" x14ac:dyDescent="0.2"/>
    <row r="3135" ht="23.45" hidden="1" customHeight="1" x14ac:dyDescent="0.2"/>
    <row r="3136" ht="23.45" hidden="1" customHeight="1" x14ac:dyDescent="0.2"/>
    <row r="3137" ht="23.45" hidden="1" customHeight="1" x14ac:dyDescent="0.2"/>
    <row r="3138" ht="23.45" hidden="1" customHeight="1" x14ac:dyDescent="0.2"/>
    <row r="3139" ht="23.45" hidden="1" customHeight="1" x14ac:dyDescent="0.2"/>
    <row r="3140" ht="23.45" hidden="1" customHeight="1" x14ac:dyDescent="0.2"/>
    <row r="3141" ht="23.45" hidden="1" customHeight="1" x14ac:dyDescent="0.2"/>
    <row r="3142" ht="23.45" hidden="1" customHeight="1" x14ac:dyDescent="0.2"/>
    <row r="3143" ht="23.45" hidden="1" customHeight="1" x14ac:dyDescent="0.2"/>
    <row r="3144" ht="23.45" hidden="1" customHeight="1" x14ac:dyDescent="0.2"/>
    <row r="3145" ht="23.45" hidden="1" customHeight="1" x14ac:dyDescent="0.2"/>
    <row r="3146" ht="23.45" hidden="1" customHeight="1" x14ac:dyDescent="0.2"/>
    <row r="3147" ht="23.45" hidden="1" customHeight="1" x14ac:dyDescent="0.2"/>
    <row r="3148" ht="23.45" hidden="1" customHeight="1" x14ac:dyDescent="0.2"/>
    <row r="3149" ht="23.45" hidden="1" customHeight="1" x14ac:dyDescent="0.2"/>
    <row r="3150" ht="23.45" hidden="1" customHeight="1" x14ac:dyDescent="0.2"/>
    <row r="3151" ht="23.45" hidden="1" customHeight="1" x14ac:dyDescent="0.2"/>
    <row r="3152" ht="23.45" hidden="1" customHeight="1" x14ac:dyDescent="0.2"/>
    <row r="3153" ht="23.45" hidden="1" customHeight="1" x14ac:dyDescent="0.2"/>
    <row r="3154" ht="23.45" hidden="1" customHeight="1" x14ac:dyDescent="0.2"/>
    <row r="3155" ht="23.45" hidden="1" customHeight="1" x14ac:dyDescent="0.2"/>
    <row r="3156" ht="23.45" hidden="1" customHeight="1" x14ac:dyDescent="0.2"/>
    <row r="3157" ht="23.45" hidden="1" customHeight="1" x14ac:dyDescent="0.2"/>
    <row r="3158" ht="23.45" hidden="1" customHeight="1" x14ac:dyDescent="0.2"/>
    <row r="3159" ht="23.45" hidden="1" customHeight="1" x14ac:dyDescent="0.2"/>
    <row r="3160" ht="23.45" hidden="1" customHeight="1" x14ac:dyDescent="0.2"/>
    <row r="3161" ht="23.45" hidden="1" customHeight="1" x14ac:dyDescent="0.2"/>
    <row r="3162" ht="23.45" hidden="1" customHeight="1" x14ac:dyDescent="0.2"/>
    <row r="3163" ht="23.45" hidden="1" customHeight="1" x14ac:dyDescent="0.2"/>
    <row r="3164" ht="23.45" hidden="1" customHeight="1" x14ac:dyDescent="0.2"/>
    <row r="3165" ht="23.45" hidden="1" customHeight="1" x14ac:dyDescent="0.2"/>
    <row r="3166" ht="23.45" hidden="1" customHeight="1" x14ac:dyDescent="0.2"/>
    <row r="3167" ht="23.45" hidden="1" customHeight="1" x14ac:dyDescent="0.2"/>
    <row r="3168" ht="23.45" hidden="1" customHeight="1" x14ac:dyDescent="0.2"/>
    <row r="3169" ht="23.45" hidden="1" customHeight="1" x14ac:dyDescent="0.2"/>
    <row r="3170" ht="23.45" hidden="1" customHeight="1" x14ac:dyDescent="0.2"/>
    <row r="3171" ht="23.45" hidden="1" customHeight="1" x14ac:dyDescent="0.2"/>
    <row r="3172" ht="23.45" hidden="1" customHeight="1" x14ac:dyDescent="0.2"/>
    <row r="3173" ht="23.45" hidden="1" customHeight="1" x14ac:dyDescent="0.2"/>
    <row r="3174" ht="23.45" hidden="1" customHeight="1" x14ac:dyDescent="0.2"/>
    <row r="3175" ht="23.45" hidden="1" customHeight="1" x14ac:dyDescent="0.2"/>
    <row r="3176" ht="23.45" hidden="1" customHeight="1" x14ac:dyDescent="0.2"/>
    <row r="3177" ht="23.45" hidden="1" customHeight="1" x14ac:dyDescent="0.2"/>
    <row r="3178" ht="23.45" hidden="1" customHeight="1" x14ac:dyDescent="0.2"/>
    <row r="3179" ht="23.45" hidden="1" customHeight="1" x14ac:dyDescent="0.2"/>
    <row r="3180" ht="23.45" hidden="1" customHeight="1" x14ac:dyDescent="0.2"/>
    <row r="3181" ht="23.45" hidden="1" customHeight="1" x14ac:dyDescent="0.2"/>
    <row r="3182" ht="23.45" hidden="1" customHeight="1" x14ac:dyDescent="0.2"/>
    <row r="3183" ht="23.45" hidden="1" customHeight="1" x14ac:dyDescent="0.2"/>
    <row r="3184" ht="23.45" hidden="1" customHeight="1" x14ac:dyDescent="0.2"/>
    <row r="3185" ht="23.45" hidden="1" customHeight="1" x14ac:dyDescent="0.2"/>
    <row r="3186" ht="23.45" hidden="1" customHeight="1" x14ac:dyDescent="0.2"/>
    <row r="3187" ht="23.45" hidden="1" customHeight="1" x14ac:dyDescent="0.2"/>
    <row r="3188" ht="23.45" hidden="1" customHeight="1" x14ac:dyDescent="0.2"/>
    <row r="3189" ht="23.45" hidden="1" customHeight="1" x14ac:dyDescent="0.2"/>
    <row r="3190" ht="23.45" hidden="1" customHeight="1" x14ac:dyDescent="0.2"/>
    <row r="3191" ht="23.45" hidden="1" customHeight="1" x14ac:dyDescent="0.2"/>
    <row r="3192" ht="23.45" hidden="1" customHeight="1" x14ac:dyDescent="0.2"/>
    <row r="3193" ht="23.45" hidden="1" customHeight="1" x14ac:dyDescent="0.2"/>
    <row r="3194" ht="23.45" hidden="1" customHeight="1" x14ac:dyDescent="0.2"/>
    <row r="3195" ht="23.45" hidden="1" customHeight="1" x14ac:dyDescent="0.2"/>
    <row r="3196" ht="23.45" hidden="1" customHeight="1" x14ac:dyDescent="0.2"/>
    <row r="3197" ht="23.45" hidden="1" customHeight="1" x14ac:dyDescent="0.2"/>
    <row r="3198" ht="23.45" hidden="1" customHeight="1" x14ac:dyDescent="0.2"/>
    <row r="3199" ht="23.45" hidden="1" customHeight="1" x14ac:dyDescent="0.2"/>
    <row r="3200" ht="23.45" hidden="1" customHeight="1" x14ac:dyDescent="0.2"/>
    <row r="3201" ht="23.45" hidden="1" customHeight="1" x14ac:dyDescent="0.2"/>
    <row r="3202" ht="23.45" hidden="1" customHeight="1" x14ac:dyDescent="0.2"/>
    <row r="3203" ht="23.45" hidden="1" customHeight="1" x14ac:dyDescent="0.2"/>
    <row r="3204" ht="23.45" hidden="1" customHeight="1" x14ac:dyDescent="0.2"/>
    <row r="3205" ht="23.45" hidden="1" customHeight="1" x14ac:dyDescent="0.2"/>
    <row r="3206" ht="23.45" hidden="1" customHeight="1" x14ac:dyDescent="0.2"/>
    <row r="3207" ht="23.45" hidden="1" customHeight="1" x14ac:dyDescent="0.2"/>
    <row r="3208" ht="23.45" hidden="1" customHeight="1" x14ac:dyDescent="0.2"/>
    <row r="3209" ht="23.45" hidden="1" customHeight="1" x14ac:dyDescent="0.2"/>
    <row r="3210" ht="23.45" hidden="1" customHeight="1" x14ac:dyDescent="0.2"/>
    <row r="3211" ht="23.45" hidden="1" customHeight="1" x14ac:dyDescent="0.2"/>
    <row r="3212" ht="23.45" hidden="1" customHeight="1" x14ac:dyDescent="0.2"/>
    <row r="3213" ht="23.45" hidden="1" customHeight="1" x14ac:dyDescent="0.2"/>
    <row r="3214" ht="23.45" hidden="1" customHeight="1" x14ac:dyDescent="0.2"/>
    <row r="3215" ht="23.45" hidden="1" customHeight="1" x14ac:dyDescent="0.2"/>
    <row r="3216" ht="23.45" hidden="1" customHeight="1" x14ac:dyDescent="0.2"/>
    <row r="3217" ht="23.45" hidden="1" customHeight="1" x14ac:dyDescent="0.2"/>
    <row r="3218" ht="23.45" hidden="1" customHeight="1" x14ac:dyDescent="0.2"/>
    <row r="3219" ht="23.45" hidden="1" customHeight="1" x14ac:dyDescent="0.2"/>
    <row r="3220" ht="23.45" hidden="1" customHeight="1" x14ac:dyDescent="0.2"/>
    <row r="3221" ht="23.45" hidden="1" customHeight="1" x14ac:dyDescent="0.2"/>
    <row r="3222" ht="23.45" hidden="1" customHeight="1" x14ac:dyDescent="0.2"/>
    <row r="3223" ht="23.45" hidden="1" customHeight="1" x14ac:dyDescent="0.2"/>
    <row r="3224" ht="23.45" hidden="1" customHeight="1" x14ac:dyDescent="0.2"/>
    <row r="3225" ht="23.45" hidden="1" customHeight="1" x14ac:dyDescent="0.2"/>
    <row r="3226" ht="23.45" hidden="1" customHeight="1" x14ac:dyDescent="0.2"/>
    <row r="3227" ht="23.45" hidden="1" customHeight="1" x14ac:dyDescent="0.2"/>
    <row r="3228" ht="23.45" hidden="1" customHeight="1" x14ac:dyDescent="0.2"/>
    <row r="3229" ht="23.45" hidden="1" customHeight="1" x14ac:dyDescent="0.2"/>
    <row r="3230" ht="23.45" hidden="1" customHeight="1" x14ac:dyDescent="0.2"/>
    <row r="3231" ht="23.45" hidden="1" customHeight="1" x14ac:dyDescent="0.2"/>
    <row r="3232" ht="23.45" hidden="1" customHeight="1" x14ac:dyDescent="0.2"/>
    <row r="3233" ht="23.45" hidden="1" customHeight="1" x14ac:dyDescent="0.2"/>
    <row r="3234" ht="23.45" hidden="1" customHeight="1" x14ac:dyDescent="0.2"/>
    <row r="3235" ht="23.45" hidden="1" customHeight="1" x14ac:dyDescent="0.2"/>
    <row r="3236" ht="23.45" hidden="1" customHeight="1" x14ac:dyDescent="0.2"/>
    <row r="3237" ht="23.45" hidden="1" customHeight="1" x14ac:dyDescent="0.2"/>
    <row r="3238" ht="23.45" hidden="1" customHeight="1" x14ac:dyDescent="0.2"/>
    <row r="3239" ht="23.45" hidden="1" customHeight="1" x14ac:dyDescent="0.2"/>
    <row r="3240" ht="23.45" hidden="1" customHeight="1" x14ac:dyDescent="0.2"/>
    <row r="3241" ht="23.45" hidden="1" customHeight="1" x14ac:dyDescent="0.2"/>
    <row r="3242" ht="23.45" hidden="1" customHeight="1" x14ac:dyDescent="0.2"/>
    <row r="3243" ht="23.45" hidden="1" customHeight="1" x14ac:dyDescent="0.2"/>
    <row r="3244" ht="23.45" hidden="1" customHeight="1" x14ac:dyDescent="0.2"/>
    <row r="3245" ht="23.45" hidden="1" customHeight="1" x14ac:dyDescent="0.2"/>
    <row r="3246" ht="23.45" hidden="1" customHeight="1" x14ac:dyDescent="0.2"/>
    <row r="3247" ht="23.45" hidden="1" customHeight="1" x14ac:dyDescent="0.2"/>
    <row r="3248" ht="23.45" hidden="1" customHeight="1" x14ac:dyDescent="0.2"/>
    <row r="3249" ht="23.45" hidden="1" customHeight="1" x14ac:dyDescent="0.2"/>
    <row r="3250" ht="23.45" hidden="1" customHeight="1" x14ac:dyDescent="0.2"/>
    <row r="3251" ht="23.45" hidden="1" customHeight="1" x14ac:dyDescent="0.2"/>
    <row r="3252" ht="23.45" hidden="1" customHeight="1" x14ac:dyDescent="0.2"/>
    <row r="3253" ht="23.45" hidden="1" customHeight="1" x14ac:dyDescent="0.2"/>
    <row r="3254" ht="23.45" hidden="1" customHeight="1" x14ac:dyDescent="0.2"/>
    <row r="3255" ht="23.45" hidden="1" customHeight="1" x14ac:dyDescent="0.2"/>
    <row r="3256" ht="23.45" hidden="1" customHeight="1" x14ac:dyDescent="0.2"/>
    <row r="3257" ht="23.45" hidden="1" customHeight="1" x14ac:dyDescent="0.2"/>
    <row r="3258" ht="23.45" hidden="1" customHeight="1" x14ac:dyDescent="0.2"/>
    <row r="3259" ht="23.45" hidden="1" customHeight="1" x14ac:dyDescent="0.2"/>
    <row r="3260" ht="23.45" hidden="1" customHeight="1" x14ac:dyDescent="0.2"/>
    <row r="3261" ht="23.45" hidden="1" customHeight="1" x14ac:dyDescent="0.2"/>
    <row r="3262" ht="23.45" hidden="1" customHeight="1" x14ac:dyDescent="0.2"/>
    <row r="3263" ht="23.45" hidden="1" customHeight="1" x14ac:dyDescent="0.2"/>
    <row r="3264" ht="23.45" hidden="1" customHeight="1" x14ac:dyDescent="0.2"/>
    <row r="3265" ht="23.45" hidden="1" customHeight="1" x14ac:dyDescent="0.2"/>
    <row r="3266" ht="23.45" hidden="1" customHeight="1" x14ac:dyDescent="0.2"/>
    <row r="3267" ht="23.45" hidden="1" customHeight="1" x14ac:dyDescent="0.2"/>
    <row r="3268" ht="23.45" hidden="1" customHeight="1" x14ac:dyDescent="0.2"/>
    <row r="3269" ht="23.45" hidden="1" customHeight="1" x14ac:dyDescent="0.2"/>
    <row r="3270" ht="23.45" hidden="1" customHeight="1" x14ac:dyDescent="0.2"/>
    <row r="3271" ht="23.45" hidden="1" customHeight="1" x14ac:dyDescent="0.2"/>
    <row r="3272" ht="23.45" hidden="1" customHeight="1" x14ac:dyDescent="0.2"/>
    <row r="3273" ht="23.45" hidden="1" customHeight="1" x14ac:dyDescent="0.2"/>
    <row r="3274" ht="23.45" hidden="1" customHeight="1" x14ac:dyDescent="0.2"/>
    <row r="3275" ht="23.45" hidden="1" customHeight="1" x14ac:dyDescent="0.2"/>
    <row r="3276" ht="23.45" hidden="1" customHeight="1" x14ac:dyDescent="0.2"/>
    <row r="3277" ht="23.45" hidden="1" customHeight="1" x14ac:dyDescent="0.2"/>
    <row r="3278" ht="23.45" hidden="1" customHeight="1" x14ac:dyDescent="0.2"/>
    <row r="3279" ht="23.45" hidden="1" customHeight="1" x14ac:dyDescent="0.2"/>
    <row r="3280" ht="23.45" hidden="1" customHeight="1" x14ac:dyDescent="0.2"/>
    <row r="3281" ht="23.45" hidden="1" customHeight="1" x14ac:dyDescent="0.2"/>
    <row r="3282" ht="23.45" hidden="1" customHeight="1" x14ac:dyDescent="0.2"/>
    <row r="3283" ht="23.45" hidden="1" customHeight="1" x14ac:dyDescent="0.2"/>
    <row r="3284" ht="23.45" hidden="1" customHeight="1" x14ac:dyDescent="0.2"/>
    <row r="3285" ht="23.45" hidden="1" customHeight="1" x14ac:dyDescent="0.2"/>
    <row r="3286" ht="23.45" hidden="1" customHeight="1" x14ac:dyDescent="0.2"/>
    <row r="3287" ht="23.45" hidden="1" customHeight="1" x14ac:dyDescent="0.2"/>
    <row r="3288" ht="23.45" hidden="1" customHeight="1" x14ac:dyDescent="0.2"/>
    <row r="3289" ht="23.45" hidden="1" customHeight="1" x14ac:dyDescent="0.2"/>
    <row r="3290" ht="23.45" hidden="1" customHeight="1" x14ac:dyDescent="0.2"/>
    <row r="3291" ht="23.45" hidden="1" customHeight="1" x14ac:dyDescent="0.2"/>
    <row r="3292" ht="23.45" hidden="1" customHeight="1" x14ac:dyDescent="0.2"/>
    <row r="3293" ht="23.45" hidden="1" customHeight="1" x14ac:dyDescent="0.2"/>
    <row r="3294" ht="23.45" hidden="1" customHeight="1" x14ac:dyDescent="0.2"/>
    <row r="3295" ht="23.45" hidden="1" customHeight="1" x14ac:dyDescent="0.2"/>
    <row r="3296" ht="23.45" hidden="1" customHeight="1" x14ac:dyDescent="0.2"/>
    <row r="3297" ht="23.45" hidden="1" customHeight="1" x14ac:dyDescent="0.2"/>
    <row r="3298" ht="23.45" hidden="1" customHeight="1" x14ac:dyDescent="0.2"/>
    <row r="3299" ht="23.45" hidden="1" customHeight="1" x14ac:dyDescent="0.2"/>
    <row r="3300" ht="23.45" hidden="1" customHeight="1" x14ac:dyDescent="0.2"/>
    <row r="3301" ht="23.45" hidden="1" customHeight="1" x14ac:dyDescent="0.2"/>
    <row r="3302" ht="23.45" hidden="1" customHeight="1" x14ac:dyDescent="0.2"/>
    <row r="3303" ht="23.45" hidden="1" customHeight="1" x14ac:dyDescent="0.2"/>
    <row r="3304" ht="23.45" hidden="1" customHeight="1" x14ac:dyDescent="0.2"/>
    <row r="3305" ht="23.45" hidden="1" customHeight="1" x14ac:dyDescent="0.2"/>
    <row r="3306" ht="23.45" hidden="1" customHeight="1" x14ac:dyDescent="0.2"/>
    <row r="3307" ht="23.45" hidden="1" customHeight="1" x14ac:dyDescent="0.2"/>
    <row r="3308" ht="23.45" hidden="1" customHeight="1" x14ac:dyDescent="0.2"/>
    <row r="3309" ht="23.45" hidden="1" customHeight="1" x14ac:dyDescent="0.2"/>
    <row r="3310" ht="23.45" hidden="1" customHeight="1" x14ac:dyDescent="0.2"/>
    <row r="3311" ht="23.45" hidden="1" customHeight="1" x14ac:dyDescent="0.2"/>
    <row r="3312" ht="23.45" hidden="1" customHeight="1" x14ac:dyDescent="0.2"/>
    <row r="3313" ht="23.45" hidden="1" customHeight="1" x14ac:dyDescent="0.2"/>
    <row r="3314" ht="23.45" hidden="1" customHeight="1" x14ac:dyDescent="0.2"/>
    <row r="3315" ht="23.45" hidden="1" customHeight="1" x14ac:dyDescent="0.2"/>
    <row r="3316" ht="23.45" hidden="1" customHeight="1" x14ac:dyDescent="0.2"/>
    <row r="3317" ht="23.45" hidden="1" customHeight="1" x14ac:dyDescent="0.2"/>
    <row r="3318" ht="23.45" hidden="1" customHeight="1" x14ac:dyDescent="0.2"/>
    <row r="3319" ht="23.45" hidden="1" customHeight="1" x14ac:dyDescent="0.2"/>
    <row r="3320" ht="23.45" hidden="1" customHeight="1" x14ac:dyDescent="0.2"/>
    <row r="3321" ht="23.45" hidden="1" customHeight="1" x14ac:dyDescent="0.2"/>
    <row r="3322" ht="23.45" hidden="1" customHeight="1" x14ac:dyDescent="0.2"/>
    <row r="3323" ht="23.45" hidden="1" customHeight="1" x14ac:dyDescent="0.2"/>
    <row r="3324" ht="23.45" hidden="1" customHeight="1" x14ac:dyDescent="0.2"/>
    <row r="3325" ht="23.45" hidden="1" customHeight="1" x14ac:dyDescent="0.2"/>
    <row r="3326" ht="23.45" hidden="1" customHeight="1" x14ac:dyDescent="0.2"/>
    <row r="3327" ht="23.45" hidden="1" customHeight="1" x14ac:dyDescent="0.2"/>
    <row r="3328" ht="23.45" hidden="1" customHeight="1" x14ac:dyDescent="0.2"/>
    <row r="3329" ht="23.45" hidden="1" customHeight="1" x14ac:dyDescent="0.2"/>
    <row r="3330" ht="23.45" hidden="1" customHeight="1" x14ac:dyDescent="0.2"/>
    <row r="3331" ht="23.45" hidden="1" customHeight="1" x14ac:dyDescent="0.2"/>
    <row r="3332" ht="23.45" hidden="1" customHeight="1" x14ac:dyDescent="0.2"/>
    <row r="3333" ht="23.45" hidden="1" customHeight="1" x14ac:dyDescent="0.2"/>
    <row r="3334" ht="23.45" hidden="1" customHeight="1" x14ac:dyDescent="0.2"/>
    <row r="3335" ht="23.45" hidden="1" customHeight="1" x14ac:dyDescent="0.2"/>
    <row r="3336" ht="23.45" hidden="1" customHeight="1" x14ac:dyDescent="0.2"/>
    <row r="3337" ht="23.45" hidden="1" customHeight="1" x14ac:dyDescent="0.2"/>
    <row r="3338" ht="23.45" hidden="1" customHeight="1" x14ac:dyDescent="0.2"/>
    <row r="3339" ht="23.45" hidden="1" customHeight="1" x14ac:dyDescent="0.2"/>
    <row r="3340" ht="23.45" hidden="1" customHeight="1" x14ac:dyDescent="0.2"/>
    <row r="3341" ht="23.45" hidden="1" customHeight="1" x14ac:dyDescent="0.2"/>
    <row r="3342" ht="23.45" hidden="1" customHeight="1" x14ac:dyDescent="0.2"/>
    <row r="3343" ht="23.45" hidden="1" customHeight="1" x14ac:dyDescent="0.2"/>
    <row r="3344" ht="23.45" hidden="1" customHeight="1" x14ac:dyDescent="0.2"/>
    <row r="3345" ht="23.45" hidden="1" customHeight="1" x14ac:dyDescent="0.2"/>
    <row r="3346" ht="23.45" hidden="1" customHeight="1" x14ac:dyDescent="0.2"/>
    <row r="3347" ht="23.45" hidden="1" customHeight="1" x14ac:dyDescent="0.2"/>
    <row r="3348" ht="23.45" hidden="1" customHeight="1" x14ac:dyDescent="0.2"/>
    <row r="3349" ht="23.45" hidden="1" customHeight="1" x14ac:dyDescent="0.2"/>
    <row r="3350" ht="23.45" hidden="1" customHeight="1" x14ac:dyDescent="0.2"/>
    <row r="3351" ht="23.45" hidden="1" customHeight="1" x14ac:dyDescent="0.2"/>
    <row r="3352" ht="23.45" hidden="1" customHeight="1" x14ac:dyDescent="0.2"/>
    <row r="3353" ht="23.45" hidden="1" customHeight="1" x14ac:dyDescent="0.2"/>
    <row r="3354" ht="23.45" hidden="1" customHeight="1" x14ac:dyDescent="0.2"/>
    <row r="3355" ht="23.45" hidden="1" customHeight="1" x14ac:dyDescent="0.2"/>
    <row r="3356" ht="23.45" hidden="1" customHeight="1" x14ac:dyDescent="0.2"/>
    <row r="3357" ht="23.45" hidden="1" customHeight="1" x14ac:dyDescent="0.2"/>
    <row r="3358" ht="23.45" hidden="1" customHeight="1" x14ac:dyDescent="0.2"/>
    <row r="3359" ht="23.45" hidden="1" customHeight="1" x14ac:dyDescent="0.2"/>
    <row r="3360" ht="23.45" hidden="1" customHeight="1" x14ac:dyDescent="0.2"/>
    <row r="3361" ht="23.45" hidden="1" customHeight="1" x14ac:dyDescent="0.2"/>
    <row r="3362" ht="23.45" hidden="1" customHeight="1" x14ac:dyDescent="0.2"/>
    <row r="3363" ht="23.45" hidden="1" customHeight="1" x14ac:dyDescent="0.2"/>
    <row r="3364" ht="23.45" hidden="1" customHeight="1" x14ac:dyDescent="0.2"/>
    <row r="3365" ht="23.45" hidden="1" customHeight="1" x14ac:dyDescent="0.2"/>
    <row r="3366" ht="23.45" hidden="1" customHeight="1" x14ac:dyDescent="0.2"/>
    <row r="3367" ht="23.45" hidden="1" customHeight="1" x14ac:dyDescent="0.2"/>
    <row r="3368" ht="23.45" hidden="1" customHeight="1" x14ac:dyDescent="0.2"/>
    <row r="3369" ht="23.45" hidden="1" customHeight="1" x14ac:dyDescent="0.2"/>
    <row r="3370" ht="23.45" hidden="1" customHeight="1" x14ac:dyDescent="0.2"/>
    <row r="3371" ht="23.45" hidden="1" customHeight="1" x14ac:dyDescent="0.2"/>
    <row r="3372" ht="23.45" hidden="1" customHeight="1" x14ac:dyDescent="0.2"/>
    <row r="3373" ht="23.45" hidden="1" customHeight="1" x14ac:dyDescent="0.2"/>
    <row r="3374" ht="23.45" hidden="1" customHeight="1" x14ac:dyDescent="0.2"/>
    <row r="3375" ht="23.45" hidden="1" customHeight="1" x14ac:dyDescent="0.2"/>
    <row r="3376" ht="23.45" hidden="1" customHeight="1" x14ac:dyDescent="0.2"/>
    <row r="3377" ht="23.45" hidden="1" customHeight="1" x14ac:dyDescent="0.2"/>
    <row r="3378" ht="23.45" hidden="1" customHeight="1" x14ac:dyDescent="0.2"/>
    <row r="3379" ht="23.45" hidden="1" customHeight="1" x14ac:dyDescent="0.2"/>
    <row r="3380" ht="23.45" hidden="1" customHeight="1" x14ac:dyDescent="0.2"/>
    <row r="3381" ht="23.45" hidden="1" customHeight="1" x14ac:dyDescent="0.2"/>
    <row r="3382" ht="23.45" hidden="1" customHeight="1" x14ac:dyDescent="0.2"/>
    <row r="3383" ht="23.45" hidden="1" customHeight="1" x14ac:dyDescent="0.2"/>
    <row r="3384" ht="23.45" hidden="1" customHeight="1" x14ac:dyDescent="0.2"/>
    <row r="3385" ht="23.45" hidden="1" customHeight="1" x14ac:dyDescent="0.2"/>
    <row r="3386" ht="23.45" hidden="1" customHeight="1" x14ac:dyDescent="0.2"/>
    <row r="3387" ht="23.45" hidden="1" customHeight="1" x14ac:dyDescent="0.2"/>
    <row r="3388" ht="23.45" hidden="1" customHeight="1" x14ac:dyDescent="0.2"/>
    <row r="3389" ht="23.45" hidden="1" customHeight="1" x14ac:dyDescent="0.2"/>
    <row r="3390" ht="23.45" hidden="1" customHeight="1" x14ac:dyDescent="0.2"/>
    <row r="3391" ht="23.45" hidden="1" customHeight="1" x14ac:dyDescent="0.2"/>
    <row r="3392" ht="23.45" hidden="1" customHeight="1" x14ac:dyDescent="0.2"/>
    <row r="3393" ht="23.45" hidden="1" customHeight="1" x14ac:dyDescent="0.2"/>
    <row r="3394" ht="23.45" hidden="1" customHeight="1" x14ac:dyDescent="0.2"/>
    <row r="3395" ht="23.45" hidden="1" customHeight="1" x14ac:dyDescent="0.2"/>
    <row r="3396" ht="23.45" hidden="1" customHeight="1" x14ac:dyDescent="0.2"/>
    <row r="3397" ht="23.45" hidden="1" customHeight="1" x14ac:dyDescent="0.2"/>
    <row r="3398" ht="23.45" hidden="1" customHeight="1" x14ac:dyDescent="0.2"/>
    <row r="3399" ht="23.45" hidden="1" customHeight="1" x14ac:dyDescent="0.2"/>
    <row r="3400" ht="23.45" hidden="1" customHeight="1" x14ac:dyDescent="0.2"/>
    <row r="3401" ht="23.45" hidden="1" customHeight="1" x14ac:dyDescent="0.2"/>
    <row r="3402" ht="23.45" hidden="1" customHeight="1" x14ac:dyDescent="0.2"/>
    <row r="3403" ht="23.45" hidden="1" customHeight="1" x14ac:dyDescent="0.2"/>
    <row r="3404" ht="23.45" hidden="1" customHeight="1" x14ac:dyDescent="0.2"/>
    <row r="3405" ht="23.45" hidden="1" customHeight="1" x14ac:dyDescent="0.2"/>
    <row r="3406" ht="23.45" hidden="1" customHeight="1" x14ac:dyDescent="0.2"/>
    <row r="3407" ht="23.45" hidden="1" customHeight="1" x14ac:dyDescent="0.2"/>
    <row r="3408" ht="23.45" hidden="1" customHeight="1" x14ac:dyDescent="0.2"/>
    <row r="3409" ht="23.45" hidden="1" customHeight="1" x14ac:dyDescent="0.2"/>
    <row r="3410" ht="23.45" hidden="1" customHeight="1" x14ac:dyDescent="0.2"/>
    <row r="3411" ht="23.45" hidden="1" customHeight="1" x14ac:dyDescent="0.2"/>
    <row r="3412" ht="23.45" hidden="1" customHeight="1" x14ac:dyDescent="0.2"/>
    <row r="3413" ht="23.45" hidden="1" customHeight="1" x14ac:dyDescent="0.2"/>
    <row r="3414" ht="23.45" hidden="1" customHeight="1" x14ac:dyDescent="0.2"/>
    <row r="3415" ht="23.45" hidden="1" customHeight="1" x14ac:dyDescent="0.2"/>
    <row r="3416" ht="23.45" hidden="1" customHeight="1" x14ac:dyDescent="0.2"/>
    <row r="3417" ht="23.45" hidden="1" customHeight="1" x14ac:dyDescent="0.2"/>
    <row r="3418" ht="23.45" hidden="1" customHeight="1" x14ac:dyDescent="0.2"/>
    <row r="3419" ht="23.45" hidden="1" customHeight="1" x14ac:dyDescent="0.2"/>
    <row r="3420" ht="23.45" hidden="1" customHeight="1" x14ac:dyDescent="0.2"/>
    <row r="3421" ht="23.45" hidden="1" customHeight="1" x14ac:dyDescent="0.2"/>
    <row r="3422" ht="23.45" hidden="1" customHeight="1" x14ac:dyDescent="0.2"/>
    <row r="3423" ht="23.45" hidden="1" customHeight="1" x14ac:dyDescent="0.2"/>
    <row r="3424" ht="23.45" hidden="1" customHeight="1" x14ac:dyDescent="0.2"/>
    <row r="3425" ht="23.45" hidden="1" customHeight="1" x14ac:dyDescent="0.2"/>
    <row r="3426" ht="23.45" hidden="1" customHeight="1" x14ac:dyDescent="0.2"/>
    <row r="3427" ht="23.45" hidden="1" customHeight="1" x14ac:dyDescent="0.2"/>
    <row r="3428" ht="23.45" hidden="1" customHeight="1" x14ac:dyDescent="0.2"/>
    <row r="3429" ht="23.45" hidden="1" customHeight="1" x14ac:dyDescent="0.2"/>
    <row r="3430" ht="23.45" hidden="1" customHeight="1" x14ac:dyDescent="0.2"/>
    <row r="3431" ht="23.45" hidden="1" customHeight="1" x14ac:dyDescent="0.2"/>
    <row r="3432" ht="23.45" hidden="1" customHeight="1" x14ac:dyDescent="0.2"/>
    <row r="3433" ht="23.45" hidden="1" customHeight="1" x14ac:dyDescent="0.2"/>
    <row r="3434" ht="23.45" hidden="1" customHeight="1" x14ac:dyDescent="0.2"/>
    <row r="3435" ht="23.45" hidden="1" customHeight="1" x14ac:dyDescent="0.2"/>
    <row r="3436" ht="23.45" hidden="1" customHeight="1" x14ac:dyDescent="0.2"/>
    <row r="3437" ht="23.45" hidden="1" customHeight="1" x14ac:dyDescent="0.2"/>
    <row r="3438" ht="23.45" hidden="1" customHeight="1" x14ac:dyDescent="0.2"/>
    <row r="3439" ht="23.45" hidden="1" customHeight="1" x14ac:dyDescent="0.2"/>
    <row r="3440" ht="23.45" hidden="1" customHeight="1" x14ac:dyDescent="0.2"/>
    <row r="3441" ht="23.45" hidden="1" customHeight="1" x14ac:dyDescent="0.2"/>
    <row r="3442" ht="23.45" hidden="1" customHeight="1" x14ac:dyDescent="0.2"/>
    <row r="3443" ht="23.45" hidden="1" customHeight="1" x14ac:dyDescent="0.2"/>
    <row r="3444" ht="23.45" hidden="1" customHeight="1" x14ac:dyDescent="0.2"/>
    <row r="3445" ht="23.45" hidden="1" customHeight="1" x14ac:dyDescent="0.2"/>
    <row r="3446" ht="23.45" hidden="1" customHeight="1" x14ac:dyDescent="0.2"/>
    <row r="3447" ht="23.45" hidden="1" customHeight="1" x14ac:dyDescent="0.2"/>
    <row r="3448" ht="23.45" hidden="1" customHeight="1" x14ac:dyDescent="0.2"/>
    <row r="3449" ht="23.45" hidden="1" customHeight="1" x14ac:dyDescent="0.2"/>
    <row r="3450" ht="23.45" hidden="1" customHeight="1" x14ac:dyDescent="0.2"/>
    <row r="3451" ht="23.45" hidden="1" customHeight="1" x14ac:dyDescent="0.2"/>
    <row r="3452" ht="23.45" hidden="1" customHeight="1" x14ac:dyDescent="0.2"/>
    <row r="3453" ht="23.45" hidden="1" customHeight="1" x14ac:dyDescent="0.2"/>
    <row r="3454" ht="23.45" hidden="1" customHeight="1" x14ac:dyDescent="0.2"/>
    <row r="3455" ht="23.45" hidden="1" customHeight="1" x14ac:dyDescent="0.2"/>
    <row r="3456" ht="23.45" hidden="1" customHeight="1" x14ac:dyDescent="0.2"/>
    <row r="3457" ht="23.45" hidden="1" customHeight="1" x14ac:dyDescent="0.2"/>
    <row r="3458" ht="23.45" hidden="1" customHeight="1" x14ac:dyDescent="0.2"/>
    <row r="3459" ht="23.45" hidden="1" customHeight="1" x14ac:dyDescent="0.2"/>
    <row r="3460" ht="23.45" hidden="1" customHeight="1" x14ac:dyDescent="0.2"/>
    <row r="3461" ht="23.45" hidden="1" customHeight="1" x14ac:dyDescent="0.2"/>
    <row r="3462" ht="23.45" hidden="1" customHeight="1" x14ac:dyDescent="0.2"/>
    <row r="3463" ht="23.45" hidden="1" customHeight="1" x14ac:dyDescent="0.2"/>
    <row r="3464" ht="23.45" hidden="1" customHeight="1" x14ac:dyDescent="0.2"/>
    <row r="3465" ht="23.45" hidden="1" customHeight="1" x14ac:dyDescent="0.2"/>
    <row r="3466" ht="23.45" hidden="1" customHeight="1" x14ac:dyDescent="0.2"/>
    <row r="3467" ht="23.45" hidden="1" customHeight="1" x14ac:dyDescent="0.2"/>
    <row r="3468" ht="23.45" hidden="1" customHeight="1" x14ac:dyDescent="0.2"/>
    <row r="3469" ht="23.45" hidden="1" customHeight="1" x14ac:dyDescent="0.2"/>
    <row r="3470" ht="23.45" hidden="1" customHeight="1" x14ac:dyDescent="0.2"/>
    <row r="3471" ht="23.45" hidden="1" customHeight="1" x14ac:dyDescent="0.2"/>
    <row r="3472" ht="23.45" hidden="1" customHeight="1" x14ac:dyDescent="0.2"/>
    <row r="3473" ht="23.45" hidden="1" customHeight="1" x14ac:dyDescent="0.2"/>
    <row r="3474" ht="23.45" hidden="1" customHeight="1" x14ac:dyDescent="0.2"/>
    <row r="3475" ht="23.45" hidden="1" customHeight="1" x14ac:dyDescent="0.2"/>
    <row r="3476" ht="23.45" hidden="1" customHeight="1" x14ac:dyDescent="0.2"/>
    <row r="3477" ht="23.45" hidden="1" customHeight="1" x14ac:dyDescent="0.2"/>
    <row r="3478" ht="23.45" hidden="1" customHeight="1" x14ac:dyDescent="0.2"/>
    <row r="3479" ht="23.45" hidden="1" customHeight="1" x14ac:dyDescent="0.2"/>
    <row r="3480" ht="23.45" hidden="1" customHeight="1" x14ac:dyDescent="0.2"/>
    <row r="3481" ht="23.45" hidden="1" customHeight="1" x14ac:dyDescent="0.2"/>
    <row r="3482" ht="23.45" hidden="1" customHeight="1" x14ac:dyDescent="0.2"/>
    <row r="3483" ht="23.45" hidden="1" customHeight="1" x14ac:dyDescent="0.2"/>
    <row r="3484" ht="23.45" hidden="1" customHeight="1" x14ac:dyDescent="0.2"/>
    <row r="3485" ht="23.45" hidden="1" customHeight="1" x14ac:dyDescent="0.2"/>
    <row r="3486" ht="23.45" hidden="1" customHeight="1" x14ac:dyDescent="0.2"/>
    <row r="3487" ht="23.45" hidden="1" customHeight="1" x14ac:dyDescent="0.2"/>
    <row r="3488" ht="23.45" hidden="1" customHeight="1" x14ac:dyDescent="0.2"/>
    <row r="3489" ht="23.45" hidden="1" customHeight="1" x14ac:dyDescent="0.2"/>
    <row r="3490" ht="23.45" hidden="1" customHeight="1" x14ac:dyDescent="0.2"/>
    <row r="3491" ht="23.45" hidden="1" customHeight="1" x14ac:dyDescent="0.2"/>
    <row r="3492" ht="23.45" hidden="1" customHeight="1" x14ac:dyDescent="0.2"/>
    <row r="3493" ht="23.45" hidden="1" customHeight="1" x14ac:dyDescent="0.2"/>
    <row r="3494" ht="23.45" hidden="1" customHeight="1" x14ac:dyDescent="0.2"/>
    <row r="3495" ht="23.45" hidden="1" customHeight="1" x14ac:dyDescent="0.2"/>
    <row r="3496" ht="23.45" hidden="1" customHeight="1" x14ac:dyDescent="0.2"/>
    <row r="3497" ht="23.45" hidden="1" customHeight="1" x14ac:dyDescent="0.2"/>
    <row r="3498" ht="23.45" hidden="1" customHeight="1" x14ac:dyDescent="0.2"/>
    <row r="3499" ht="23.45" hidden="1" customHeight="1" x14ac:dyDescent="0.2"/>
    <row r="3500" ht="23.45" hidden="1" customHeight="1" x14ac:dyDescent="0.2"/>
    <row r="3501" ht="23.45" hidden="1" customHeight="1" x14ac:dyDescent="0.2"/>
    <row r="3502" ht="23.45" hidden="1" customHeight="1" x14ac:dyDescent="0.2"/>
    <row r="3503" ht="23.45" hidden="1" customHeight="1" x14ac:dyDescent="0.2"/>
    <row r="3504" ht="23.45" hidden="1" customHeight="1" x14ac:dyDescent="0.2"/>
    <row r="3505" ht="23.45" hidden="1" customHeight="1" x14ac:dyDescent="0.2"/>
    <row r="3506" ht="23.45" hidden="1" customHeight="1" x14ac:dyDescent="0.2"/>
    <row r="3507" ht="23.45" hidden="1" customHeight="1" x14ac:dyDescent="0.2"/>
    <row r="3508" ht="23.45" hidden="1" customHeight="1" x14ac:dyDescent="0.2"/>
    <row r="3509" ht="23.45" hidden="1" customHeight="1" x14ac:dyDescent="0.2"/>
    <row r="3510" ht="23.45" hidden="1" customHeight="1" x14ac:dyDescent="0.2"/>
    <row r="3511" ht="23.45" hidden="1" customHeight="1" x14ac:dyDescent="0.2"/>
    <row r="3512" ht="23.45" hidden="1" customHeight="1" x14ac:dyDescent="0.2"/>
    <row r="3513" ht="23.45" hidden="1" customHeight="1" x14ac:dyDescent="0.2"/>
    <row r="3514" ht="23.45" hidden="1" customHeight="1" x14ac:dyDescent="0.2"/>
    <row r="3515" ht="23.45" hidden="1" customHeight="1" x14ac:dyDescent="0.2"/>
    <row r="3516" ht="23.45" hidden="1" customHeight="1" x14ac:dyDescent="0.2"/>
    <row r="3517" ht="23.45" hidden="1" customHeight="1" x14ac:dyDescent="0.2"/>
    <row r="3518" ht="23.45" hidden="1" customHeight="1" x14ac:dyDescent="0.2"/>
    <row r="3519" ht="23.45" hidden="1" customHeight="1" x14ac:dyDescent="0.2"/>
    <row r="3520" ht="23.45" hidden="1" customHeight="1" x14ac:dyDescent="0.2"/>
    <row r="3521" ht="23.45" hidden="1" customHeight="1" x14ac:dyDescent="0.2"/>
    <row r="3522" ht="23.45" hidden="1" customHeight="1" x14ac:dyDescent="0.2"/>
    <row r="3523" ht="23.45" hidden="1" customHeight="1" x14ac:dyDescent="0.2"/>
    <row r="3524" ht="23.45" hidden="1" customHeight="1" x14ac:dyDescent="0.2"/>
    <row r="3525" ht="23.45" hidden="1" customHeight="1" x14ac:dyDescent="0.2"/>
    <row r="3526" ht="23.45" hidden="1" customHeight="1" x14ac:dyDescent="0.2"/>
    <row r="3527" ht="23.45" hidden="1" customHeight="1" x14ac:dyDescent="0.2"/>
    <row r="3528" ht="23.45" hidden="1" customHeight="1" x14ac:dyDescent="0.2"/>
    <row r="3529" ht="23.45" hidden="1" customHeight="1" x14ac:dyDescent="0.2"/>
    <row r="3530" ht="23.45" hidden="1" customHeight="1" x14ac:dyDescent="0.2"/>
    <row r="3531" ht="23.45" hidden="1" customHeight="1" x14ac:dyDescent="0.2"/>
    <row r="3532" ht="23.45" hidden="1" customHeight="1" x14ac:dyDescent="0.2"/>
    <row r="3533" ht="23.45" hidden="1" customHeight="1" x14ac:dyDescent="0.2"/>
    <row r="3534" ht="23.45" hidden="1" customHeight="1" x14ac:dyDescent="0.2"/>
    <row r="3535" ht="23.45" hidden="1" customHeight="1" x14ac:dyDescent="0.2"/>
    <row r="3536" ht="23.45" hidden="1" customHeight="1" x14ac:dyDescent="0.2"/>
    <row r="3537" ht="23.45" hidden="1" customHeight="1" x14ac:dyDescent="0.2"/>
    <row r="3538" ht="23.45" hidden="1" customHeight="1" x14ac:dyDescent="0.2"/>
    <row r="3539" ht="23.45" hidden="1" customHeight="1" x14ac:dyDescent="0.2"/>
    <row r="3540" ht="23.45" hidden="1" customHeight="1" x14ac:dyDescent="0.2"/>
    <row r="3541" ht="23.45" hidden="1" customHeight="1" x14ac:dyDescent="0.2"/>
    <row r="3542" ht="23.45" hidden="1" customHeight="1" x14ac:dyDescent="0.2"/>
    <row r="3543" ht="23.45" hidden="1" customHeight="1" x14ac:dyDescent="0.2"/>
    <row r="3544" ht="23.45" hidden="1" customHeight="1" x14ac:dyDescent="0.2"/>
    <row r="3545" ht="23.45" hidden="1" customHeight="1" x14ac:dyDescent="0.2"/>
    <row r="3546" ht="23.45" hidden="1" customHeight="1" x14ac:dyDescent="0.2"/>
    <row r="3547" ht="23.45" hidden="1" customHeight="1" x14ac:dyDescent="0.2"/>
    <row r="3548" ht="23.45" hidden="1" customHeight="1" x14ac:dyDescent="0.2"/>
    <row r="3549" ht="23.45" hidden="1" customHeight="1" x14ac:dyDescent="0.2"/>
    <row r="3550" ht="23.45" hidden="1" customHeight="1" x14ac:dyDescent="0.2"/>
    <row r="3551" ht="23.45" hidden="1" customHeight="1" x14ac:dyDescent="0.2"/>
    <row r="3552" ht="23.45" hidden="1" customHeight="1" x14ac:dyDescent="0.2"/>
    <row r="3553" ht="23.45" hidden="1" customHeight="1" x14ac:dyDescent="0.2"/>
    <row r="3554" ht="23.45" hidden="1" customHeight="1" x14ac:dyDescent="0.2"/>
    <row r="3555" ht="23.45" hidden="1" customHeight="1" x14ac:dyDescent="0.2"/>
    <row r="3556" ht="23.45" hidden="1" customHeight="1" x14ac:dyDescent="0.2"/>
    <row r="3557" ht="23.45" hidden="1" customHeight="1" x14ac:dyDescent="0.2"/>
    <row r="3558" ht="23.45" hidden="1" customHeight="1" x14ac:dyDescent="0.2"/>
    <row r="3559" ht="23.45" hidden="1" customHeight="1" x14ac:dyDescent="0.2"/>
    <row r="3560" ht="23.45" hidden="1" customHeight="1" x14ac:dyDescent="0.2"/>
    <row r="3561" ht="23.45" hidden="1" customHeight="1" x14ac:dyDescent="0.2"/>
    <row r="3562" ht="23.45" hidden="1" customHeight="1" x14ac:dyDescent="0.2"/>
    <row r="3563" ht="23.45" hidden="1" customHeight="1" x14ac:dyDescent="0.2"/>
    <row r="3564" ht="23.45" hidden="1" customHeight="1" x14ac:dyDescent="0.2"/>
    <row r="3565" ht="23.45" hidden="1" customHeight="1" x14ac:dyDescent="0.2"/>
    <row r="3566" ht="23.45" hidden="1" customHeight="1" x14ac:dyDescent="0.2"/>
    <row r="3567" ht="23.45" hidden="1" customHeight="1" x14ac:dyDescent="0.2"/>
    <row r="3568" ht="23.45" hidden="1" customHeight="1" x14ac:dyDescent="0.2"/>
    <row r="3569" ht="23.45" hidden="1" customHeight="1" x14ac:dyDescent="0.2"/>
    <row r="3570" ht="23.45" hidden="1" customHeight="1" x14ac:dyDescent="0.2"/>
    <row r="3571" ht="23.45" hidden="1" customHeight="1" x14ac:dyDescent="0.2"/>
    <row r="3572" ht="23.45" hidden="1" customHeight="1" x14ac:dyDescent="0.2"/>
    <row r="3573" ht="23.45" hidden="1" customHeight="1" x14ac:dyDescent="0.2"/>
    <row r="3574" ht="23.45" hidden="1" customHeight="1" x14ac:dyDescent="0.2"/>
    <row r="3575" ht="23.45" hidden="1" customHeight="1" x14ac:dyDescent="0.2"/>
    <row r="3576" ht="23.45" hidden="1" customHeight="1" x14ac:dyDescent="0.2"/>
    <row r="3577" ht="23.45" hidden="1" customHeight="1" x14ac:dyDescent="0.2"/>
    <row r="3578" ht="23.45" hidden="1" customHeight="1" x14ac:dyDescent="0.2"/>
    <row r="3579" ht="23.45" hidden="1" customHeight="1" x14ac:dyDescent="0.2"/>
    <row r="3580" ht="23.45" hidden="1" customHeight="1" x14ac:dyDescent="0.2"/>
    <row r="3581" ht="23.45" hidden="1" customHeight="1" x14ac:dyDescent="0.2"/>
    <row r="3582" ht="23.45" hidden="1" customHeight="1" x14ac:dyDescent="0.2"/>
    <row r="3583" ht="23.45" hidden="1" customHeight="1" x14ac:dyDescent="0.2"/>
    <row r="3584" ht="23.45" hidden="1" customHeight="1" x14ac:dyDescent="0.2"/>
    <row r="3585" ht="23.45" hidden="1" customHeight="1" x14ac:dyDescent="0.2"/>
    <row r="3586" ht="23.45" hidden="1" customHeight="1" x14ac:dyDescent="0.2"/>
    <row r="3587" ht="23.45" hidden="1" customHeight="1" x14ac:dyDescent="0.2"/>
    <row r="3588" ht="23.45" hidden="1" customHeight="1" x14ac:dyDescent="0.2"/>
    <row r="3589" ht="23.45" hidden="1" customHeight="1" x14ac:dyDescent="0.2"/>
    <row r="3590" ht="23.45" hidden="1" customHeight="1" x14ac:dyDescent="0.2"/>
    <row r="3591" ht="23.45" hidden="1" customHeight="1" x14ac:dyDescent="0.2"/>
    <row r="3592" ht="23.45" hidden="1" customHeight="1" x14ac:dyDescent="0.2"/>
    <row r="3593" ht="23.45" hidden="1" customHeight="1" x14ac:dyDescent="0.2"/>
    <row r="3594" ht="23.45" hidden="1" customHeight="1" x14ac:dyDescent="0.2"/>
    <row r="3595" ht="23.45" hidden="1" customHeight="1" x14ac:dyDescent="0.2"/>
    <row r="3596" ht="23.45" hidden="1" customHeight="1" x14ac:dyDescent="0.2"/>
    <row r="3597" ht="23.45" hidden="1" customHeight="1" x14ac:dyDescent="0.2"/>
    <row r="3598" ht="23.45" hidden="1" customHeight="1" x14ac:dyDescent="0.2"/>
    <row r="3599" ht="23.45" hidden="1" customHeight="1" x14ac:dyDescent="0.2"/>
    <row r="3600" ht="23.45" hidden="1" customHeight="1" x14ac:dyDescent="0.2"/>
    <row r="3601" ht="23.45" hidden="1" customHeight="1" x14ac:dyDescent="0.2"/>
    <row r="3602" ht="23.45" hidden="1" customHeight="1" x14ac:dyDescent="0.2"/>
    <row r="3603" ht="23.45" hidden="1" customHeight="1" x14ac:dyDescent="0.2"/>
    <row r="3604" ht="23.45" hidden="1" customHeight="1" x14ac:dyDescent="0.2"/>
    <row r="3605" ht="23.45" hidden="1" customHeight="1" x14ac:dyDescent="0.2"/>
    <row r="3606" ht="23.45" hidden="1" customHeight="1" x14ac:dyDescent="0.2"/>
    <row r="3607" ht="23.45" hidden="1" customHeight="1" x14ac:dyDescent="0.2"/>
    <row r="3608" ht="23.45" hidden="1" customHeight="1" x14ac:dyDescent="0.2"/>
    <row r="3609" ht="23.45" hidden="1" customHeight="1" x14ac:dyDescent="0.2"/>
    <row r="3610" ht="23.45" hidden="1" customHeight="1" x14ac:dyDescent="0.2"/>
    <row r="3611" ht="23.45" hidden="1" customHeight="1" x14ac:dyDescent="0.2"/>
    <row r="3612" ht="23.45" hidden="1" customHeight="1" x14ac:dyDescent="0.2"/>
    <row r="3613" ht="23.45" hidden="1" customHeight="1" x14ac:dyDescent="0.2"/>
    <row r="3614" ht="23.45" hidden="1" customHeight="1" x14ac:dyDescent="0.2"/>
    <row r="3615" ht="23.45" hidden="1" customHeight="1" x14ac:dyDescent="0.2"/>
    <row r="3616" ht="23.45" hidden="1" customHeight="1" x14ac:dyDescent="0.2"/>
    <row r="3617" ht="23.45" hidden="1" customHeight="1" x14ac:dyDescent="0.2"/>
    <row r="3618" ht="23.45" hidden="1" customHeight="1" x14ac:dyDescent="0.2"/>
    <row r="3619" ht="23.45" hidden="1" customHeight="1" x14ac:dyDescent="0.2"/>
    <row r="3620" ht="23.45" hidden="1" customHeight="1" x14ac:dyDescent="0.2"/>
    <row r="3621" ht="23.45" hidden="1" customHeight="1" x14ac:dyDescent="0.2"/>
    <row r="3622" ht="23.45" hidden="1" customHeight="1" x14ac:dyDescent="0.2"/>
    <row r="3623" ht="23.45" hidden="1" customHeight="1" x14ac:dyDescent="0.2"/>
    <row r="3624" ht="23.45" hidden="1" customHeight="1" x14ac:dyDescent="0.2"/>
    <row r="3625" ht="23.45" hidden="1" customHeight="1" x14ac:dyDescent="0.2"/>
    <row r="3626" ht="23.45" hidden="1" customHeight="1" x14ac:dyDescent="0.2"/>
    <row r="3627" ht="23.45" hidden="1" customHeight="1" x14ac:dyDescent="0.2"/>
    <row r="3628" ht="23.45" hidden="1" customHeight="1" x14ac:dyDescent="0.2"/>
    <row r="3629" ht="23.45" hidden="1" customHeight="1" x14ac:dyDescent="0.2"/>
    <row r="3630" ht="23.45" hidden="1" customHeight="1" x14ac:dyDescent="0.2"/>
    <row r="3631" ht="23.45" hidden="1" customHeight="1" x14ac:dyDescent="0.2"/>
    <row r="3632" ht="23.45" hidden="1" customHeight="1" x14ac:dyDescent="0.2"/>
    <row r="3633" ht="23.45" hidden="1" customHeight="1" x14ac:dyDescent="0.2"/>
    <row r="3634" ht="23.45" hidden="1" customHeight="1" x14ac:dyDescent="0.2"/>
    <row r="3635" ht="23.45" hidden="1" customHeight="1" x14ac:dyDescent="0.2"/>
    <row r="3636" ht="23.45" hidden="1" customHeight="1" x14ac:dyDescent="0.2"/>
    <row r="3637" ht="23.45" hidden="1" customHeight="1" x14ac:dyDescent="0.2"/>
    <row r="3638" ht="23.45" hidden="1" customHeight="1" x14ac:dyDescent="0.2"/>
    <row r="3639" ht="23.45" hidden="1" customHeight="1" x14ac:dyDescent="0.2"/>
    <row r="3640" ht="23.45" hidden="1" customHeight="1" x14ac:dyDescent="0.2"/>
    <row r="3641" ht="23.45" hidden="1" customHeight="1" x14ac:dyDescent="0.2"/>
    <row r="3642" ht="23.45" hidden="1" customHeight="1" x14ac:dyDescent="0.2"/>
    <row r="3643" ht="23.45" hidden="1" customHeight="1" x14ac:dyDescent="0.2"/>
    <row r="3644" ht="23.45" hidden="1" customHeight="1" x14ac:dyDescent="0.2"/>
    <row r="3645" ht="23.45" hidden="1" customHeight="1" x14ac:dyDescent="0.2"/>
    <row r="3646" ht="23.45" hidden="1" customHeight="1" x14ac:dyDescent="0.2"/>
    <row r="3647" ht="23.45" hidden="1" customHeight="1" x14ac:dyDescent="0.2"/>
    <row r="3648" ht="23.45" hidden="1" customHeight="1" x14ac:dyDescent="0.2"/>
    <row r="3649" ht="23.45" hidden="1" customHeight="1" x14ac:dyDescent="0.2"/>
    <row r="3650" ht="23.45" hidden="1" customHeight="1" x14ac:dyDescent="0.2"/>
    <row r="3651" ht="23.45" hidden="1" customHeight="1" x14ac:dyDescent="0.2"/>
    <row r="3652" ht="23.45" hidden="1" customHeight="1" x14ac:dyDescent="0.2"/>
    <row r="3653" ht="23.45" hidden="1" customHeight="1" x14ac:dyDescent="0.2"/>
    <row r="3654" ht="23.45" hidden="1" customHeight="1" x14ac:dyDescent="0.2"/>
    <row r="3655" ht="23.45" hidden="1" customHeight="1" x14ac:dyDescent="0.2"/>
    <row r="3656" ht="23.45" hidden="1" customHeight="1" x14ac:dyDescent="0.2"/>
    <row r="3657" ht="23.45" hidden="1" customHeight="1" x14ac:dyDescent="0.2"/>
    <row r="3658" ht="23.45" hidden="1" customHeight="1" x14ac:dyDescent="0.2"/>
    <row r="3659" ht="23.45" hidden="1" customHeight="1" x14ac:dyDescent="0.2"/>
    <row r="3660" ht="23.45" hidden="1" customHeight="1" x14ac:dyDescent="0.2"/>
    <row r="3661" ht="23.45" hidden="1" customHeight="1" x14ac:dyDescent="0.2"/>
    <row r="3662" ht="23.45" hidden="1" customHeight="1" x14ac:dyDescent="0.2"/>
    <row r="3663" ht="23.45" hidden="1" customHeight="1" x14ac:dyDescent="0.2"/>
    <row r="3664" ht="23.45" hidden="1" customHeight="1" x14ac:dyDescent="0.2"/>
    <row r="3665" ht="23.45" hidden="1" customHeight="1" x14ac:dyDescent="0.2"/>
    <row r="3666" ht="23.45" hidden="1" customHeight="1" x14ac:dyDescent="0.2"/>
    <row r="3667" ht="23.45" hidden="1" customHeight="1" x14ac:dyDescent="0.2"/>
    <row r="3668" ht="23.45" hidden="1" customHeight="1" x14ac:dyDescent="0.2"/>
    <row r="3669" ht="23.45" hidden="1" customHeight="1" x14ac:dyDescent="0.2"/>
    <row r="3670" ht="23.45" hidden="1" customHeight="1" x14ac:dyDescent="0.2"/>
    <row r="3671" ht="23.45" hidden="1" customHeight="1" x14ac:dyDescent="0.2"/>
    <row r="3672" ht="23.45" hidden="1" customHeight="1" x14ac:dyDescent="0.2"/>
    <row r="3673" ht="23.45" hidden="1" customHeight="1" x14ac:dyDescent="0.2"/>
    <row r="3674" ht="23.45" hidden="1" customHeight="1" x14ac:dyDescent="0.2"/>
    <row r="3675" ht="23.45" hidden="1" customHeight="1" x14ac:dyDescent="0.2"/>
    <row r="3676" ht="23.45" hidden="1" customHeight="1" x14ac:dyDescent="0.2"/>
    <row r="3677" ht="23.45" hidden="1" customHeight="1" x14ac:dyDescent="0.2"/>
    <row r="3678" ht="23.45" hidden="1" customHeight="1" x14ac:dyDescent="0.2"/>
    <row r="3679" ht="23.45" hidden="1" customHeight="1" x14ac:dyDescent="0.2"/>
    <row r="3680" ht="23.45" hidden="1" customHeight="1" x14ac:dyDescent="0.2"/>
    <row r="3681" ht="23.45" hidden="1" customHeight="1" x14ac:dyDescent="0.2"/>
    <row r="3682" ht="23.45" hidden="1" customHeight="1" x14ac:dyDescent="0.2"/>
    <row r="3683" ht="23.45" hidden="1" customHeight="1" x14ac:dyDescent="0.2"/>
    <row r="3684" ht="23.45" hidden="1" customHeight="1" x14ac:dyDescent="0.2"/>
    <row r="3685" ht="23.45" hidden="1" customHeight="1" x14ac:dyDescent="0.2"/>
    <row r="3686" ht="23.45" hidden="1" customHeight="1" x14ac:dyDescent="0.2"/>
    <row r="3687" ht="23.45" hidden="1" customHeight="1" x14ac:dyDescent="0.2"/>
    <row r="3688" ht="23.45" hidden="1" customHeight="1" x14ac:dyDescent="0.2"/>
    <row r="3689" ht="23.45" hidden="1" customHeight="1" x14ac:dyDescent="0.2"/>
    <row r="3690" ht="23.45" hidden="1" customHeight="1" x14ac:dyDescent="0.2"/>
    <row r="3691" ht="23.45" hidden="1" customHeight="1" x14ac:dyDescent="0.2"/>
    <row r="3692" ht="23.45" hidden="1" customHeight="1" x14ac:dyDescent="0.2"/>
    <row r="3693" ht="23.45" hidden="1" customHeight="1" x14ac:dyDescent="0.2"/>
    <row r="3694" ht="23.45" hidden="1" customHeight="1" x14ac:dyDescent="0.2"/>
    <row r="3695" ht="23.45" hidden="1" customHeight="1" x14ac:dyDescent="0.2"/>
    <row r="3696" ht="23.45" hidden="1" customHeight="1" x14ac:dyDescent="0.2"/>
    <row r="3697" ht="23.45" hidden="1" customHeight="1" x14ac:dyDescent="0.2"/>
    <row r="3698" ht="23.45" hidden="1" customHeight="1" x14ac:dyDescent="0.2"/>
    <row r="3699" ht="23.45" hidden="1" customHeight="1" x14ac:dyDescent="0.2"/>
    <row r="3700" ht="23.45" hidden="1" customHeight="1" x14ac:dyDescent="0.2"/>
    <row r="3701" ht="23.45" hidden="1" customHeight="1" x14ac:dyDescent="0.2"/>
    <row r="3702" ht="23.45" hidden="1" customHeight="1" x14ac:dyDescent="0.2"/>
    <row r="3703" ht="23.45" hidden="1" customHeight="1" x14ac:dyDescent="0.2"/>
    <row r="3704" ht="23.45" hidden="1" customHeight="1" x14ac:dyDescent="0.2"/>
    <row r="3705" ht="23.45" hidden="1" customHeight="1" x14ac:dyDescent="0.2"/>
    <row r="3706" ht="23.45" hidden="1" customHeight="1" x14ac:dyDescent="0.2"/>
    <row r="3707" ht="23.45" hidden="1" customHeight="1" x14ac:dyDescent="0.2"/>
    <row r="3708" ht="23.45" hidden="1" customHeight="1" x14ac:dyDescent="0.2"/>
    <row r="3709" ht="23.45" hidden="1" customHeight="1" x14ac:dyDescent="0.2"/>
    <row r="3710" ht="23.45" hidden="1" customHeight="1" x14ac:dyDescent="0.2"/>
    <row r="3711" ht="23.45" hidden="1" customHeight="1" x14ac:dyDescent="0.2"/>
    <row r="3712" ht="23.45" hidden="1" customHeight="1" x14ac:dyDescent="0.2"/>
    <row r="3713" ht="23.45" hidden="1" customHeight="1" x14ac:dyDescent="0.2"/>
    <row r="3714" ht="23.45" hidden="1" customHeight="1" x14ac:dyDescent="0.2"/>
    <row r="3715" ht="23.45" hidden="1" customHeight="1" x14ac:dyDescent="0.2"/>
    <row r="3716" ht="23.45" hidden="1" customHeight="1" x14ac:dyDescent="0.2"/>
    <row r="3717" ht="23.45" hidden="1" customHeight="1" x14ac:dyDescent="0.2"/>
    <row r="3718" ht="23.45" hidden="1" customHeight="1" x14ac:dyDescent="0.2"/>
    <row r="3719" ht="23.45" hidden="1" customHeight="1" x14ac:dyDescent="0.2"/>
    <row r="3720" ht="23.45" hidden="1" customHeight="1" x14ac:dyDescent="0.2"/>
    <row r="3721" ht="23.45" hidden="1" customHeight="1" x14ac:dyDescent="0.2"/>
    <row r="3722" ht="23.45" hidden="1" customHeight="1" x14ac:dyDescent="0.2"/>
    <row r="3723" ht="23.45" hidden="1" customHeight="1" x14ac:dyDescent="0.2"/>
    <row r="3724" ht="23.45" hidden="1" customHeight="1" x14ac:dyDescent="0.2"/>
    <row r="3725" ht="23.45" hidden="1" customHeight="1" x14ac:dyDescent="0.2"/>
    <row r="3726" ht="23.45" hidden="1" customHeight="1" x14ac:dyDescent="0.2"/>
    <row r="3727" ht="23.45" hidden="1" customHeight="1" x14ac:dyDescent="0.2"/>
    <row r="3728" ht="23.45" hidden="1" customHeight="1" x14ac:dyDescent="0.2"/>
    <row r="3729" ht="23.45" hidden="1" customHeight="1" x14ac:dyDescent="0.2"/>
    <row r="3730" ht="23.45" hidden="1" customHeight="1" x14ac:dyDescent="0.2"/>
    <row r="3731" ht="23.45" hidden="1" customHeight="1" x14ac:dyDescent="0.2"/>
    <row r="3732" ht="23.45" hidden="1" customHeight="1" x14ac:dyDescent="0.2"/>
    <row r="3733" ht="23.45" hidden="1" customHeight="1" x14ac:dyDescent="0.2"/>
    <row r="3734" ht="23.45" hidden="1" customHeight="1" x14ac:dyDescent="0.2"/>
    <row r="3735" ht="23.45" hidden="1" customHeight="1" x14ac:dyDescent="0.2"/>
    <row r="3736" ht="23.45" hidden="1" customHeight="1" x14ac:dyDescent="0.2"/>
    <row r="3737" ht="23.45" hidden="1" customHeight="1" x14ac:dyDescent="0.2"/>
    <row r="3738" ht="23.45" hidden="1" customHeight="1" x14ac:dyDescent="0.2"/>
    <row r="3739" ht="23.45" hidden="1" customHeight="1" x14ac:dyDescent="0.2"/>
    <row r="3740" ht="23.45" hidden="1" customHeight="1" x14ac:dyDescent="0.2"/>
    <row r="3741" ht="23.45" hidden="1" customHeight="1" x14ac:dyDescent="0.2"/>
    <row r="3742" ht="23.45" hidden="1" customHeight="1" x14ac:dyDescent="0.2"/>
    <row r="3743" ht="23.45" hidden="1" customHeight="1" x14ac:dyDescent="0.2"/>
    <row r="3744" ht="23.45" hidden="1" customHeight="1" x14ac:dyDescent="0.2"/>
    <row r="3745" ht="23.45" hidden="1" customHeight="1" x14ac:dyDescent="0.2"/>
    <row r="3746" ht="23.45" hidden="1" customHeight="1" x14ac:dyDescent="0.2"/>
    <row r="3747" ht="23.45" hidden="1" customHeight="1" x14ac:dyDescent="0.2"/>
    <row r="3748" ht="23.45" hidden="1" customHeight="1" x14ac:dyDescent="0.2"/>
    <row r="3749" ht="23.45" hidden="1" customHeight="1" x14ac:dyDescent="0.2"/>
    <row r="3750" ht="23.45" hidden="1" customHeight="1" x14ac:dyDescent="0.2"/>
    <row r="3751" ht="23.45" hidden="1" customHeight="1" x14ac:dyDescent="0.2"/>
    <row r="3752" ht="23.45" hidden="1" customHeight="1" x14ac:dyDescent="0.2"/>
    <row r="3753" ht="23.45" hidden="1" customHeight="1" x14ac:dyDescent="0.2"/>
    <row r="3754" ht="23.45" hidden="1" customHeight="1" x14ac:dyDescent="0.2"/>
    <row r="3755" ht="23.45" hidden="1" customHeight="1" x14ac:dyDescent="0.2"/>
    <row r="3756" ht="23.45" hidden="1" customHeight="1" x14ac:dyDescent="0.2"/>
    <row r="3757" ht="23.45" hidden="1" customHeight="1" x14ac:dyDescent="0.2"/>
    <row r="3758" ht="23.45" hidden="1" customHeight="1" x14ac:dyDescent="0.2"/>
    <row r="3759" ht="23.45" hidden="1" customHeight="1" x14ac:dyDescent="0.2"/>
    <row r="3760" ht="23.45" hidden="1" customHeight="1" x14ac:dyDescent="0.2"/>
    <row r="3761" ht="23.45" hidden="1" customHeight="1" x14ac:dyDescent="0.2"/>
    <row r="3762" ht="23.45" hidden="1" customHeight="1" x14ac:dyDescent="0.2"/>
    <row r="3763" ht="23.45" hidden="1" customHeight="1" x14ac:dyDescent="0.2"/>
    <row r="3764" ht="23.45" hidden="1" customHeight="1" x14ac:dyDescent="0.2"/>
    <row r="3765" ht="23.45" hidden="1" customHeight="1" x14ac:dyDescent="0.2"/>
    <row r="3766" ht="23.45" hidden="1" customHeight="1" x14ac:dyDescent="0.2"/>
    <row r="3767" ht="23.45" hidden="1" customHeight="1" x14ac:dyDescent="0.2"/>
    <row r="3768" ht="23.45" hidden="1" customHeight="1" x14ac:dyDescent="0.2"/>
    <row r="3769" ht="23.45" hidden="1" customHeight="1" x14ac:dyDescent="0.2"/>
    <row r="3770" ht="23.45" hidden="1" customHeight="1" x14ac:dyDescent="0.2"/>
    <row r="3771" ht="23.45" hidden="1" customHeight="1" x14ac:dyDescent="0.2"/>
    <row r="3772" ht="23.45" hidden="1" customHeight="1" x14ac:dyDescent="0.2"/>
    <row r="3773" ht="23.45" hidden="1" customHeight="1" x14ac:dyDescent="0.2"/>
    <row r="3774" ht="23.45" hidden="1" customHeight="1" x14ac:dyDescent="0.2"/>
    <row r="3775" ht="23.45" hidden="1" customHeight="1" x14ac:dyDescent="0.2"/>
    <row r="3776" ht="23.45" hidden="1" customHeight="1" x14ac:dyDescent="0.2"/>
    <row r="3777" ht="23.45" hidden="1" customHeight="1" x14ac:dyDescent="0.2"/>
    <row r="3778" ht="23.45" hidden="1" customHeight="1" x14ac:dyDescent="0.2"/>
    <row r="3779" ht="23.45" hidden="1" customHeight="1" x14ac:dyDescent="0.2"/>
    <row r="3780" ht="23.45" hidden="1" customHeight="1" x14ac:dyDescent="0.2"/>
    <row r="3781" ht="23.45" hidden="1" customHeight="1" x14ac:dyDescent="0.2"/>
    <row r="3782" ht="23.45" hidden="1" customHeight="1" x14ac:dyDescent="0.2"/>
    <row r="3783" ht="23.45" hidden="1" customHeight="1" x14ac:dyDescent="0.2"/>
    <row r="3784" ht="23.45" hidden="1" customHeight="1" x14ac:dyDescent="0.2"/>
    <row r="3785" ht="23.45" hidden="1" customHeight="1" x14ac:dyDescent="0.2"/>
    <row r="3786" ht="23.45" hidden="1" customHeight="1" x14ac:dyDescent="0.2"/>
    <row r="3787" ht="23.45" hidden="1" customHeight="1" x14ac:dyDescent="0.2"/>
    <row r="3788" ht="23.45" hidden="1" customHeight="1" x14ac:dyDescent="0.2"/>
    <row r="3789" ht="23.45" hidden="1" customHeight="1" x14ac:dyDescent="0.2"/>
    <row r="3790" ht="23.45" hidden="1" customHeight="1" x14ac:dyDescent="0.2"/>
    <row r="3791" ht="23.45" hidden="1" customHeight="1" x14ac:dyDescent="0.2"/>
    <row r="3792" ht="23.45" hidden="1" customHeight="1" x14ac:dyDescent="0.2"/>
    <row r="3793" ht="23.45" hidden="1" customHeight="1" x14ac:dyDescent="0.2"/>
    <row r="3794" ht="23.45" hidden="1" customHeight="1" x14ac:dyDescent="0.2"/>
    <row r="3795" ht="23.45" hidden="1" customHeight="1" x14ac:dyDescent="0.2"/>
    <row r="3796" ht="23.45" hidden="1" customHeight="1" x14ac:dyDescent="0.2"/>
    <row r="3797" ht="23.45" hidden="1" customHeight="1" x14ac:dyDescent="0.2"/>
    <row r="3798" ht="23.45" hidden="1" customHeight="1" x14ac:dyDescent="0.2"/>
    <row r="3799" ht="23.45" hidden="1" customHeight="1" x14ac:dyDescent="0.2"/>
    <row r="3800" ht="23.45" hidden="1" customHeight="1" x14ac:dyDescent="0.2"/>
    <row r="3801" ht="23.45" hidden="1" customHeight="1" x14ac:dyDescent="0.2"/>
    <row r="3802" ht="23.45" hidden="1" customHeight="1" x14ac:dyDescent="0.2"/>
    <row r="3803" ht="23.45" hidden="1" customHeight="1" x14ac:dyDescent="0.2"/>
    <row r="3804" ht="23.45" hidden="1" customHeight="1" x14ac:dyDescent="0.2"/>
    <row r="3805" ht="23.45" hidden="1" customHeight="1" x14ac:dyDescent="0.2"/>
    <row r="3806" ht="23.45" hidden="1" customHeight="1" x14ac:dyDescent="0.2"/>
    <row r="3807" ht="23.45" hidden="1" customHeight="1" x14ac:dyDescent="0.2"/>
    <row r="3808" ht="23.45" hidden="1" customHeight="1" x14ac:dyDescent="0.2"/>
    <row r="3809" ht="23.45" hidden="1" customHeight="1" x14ac:dyDescent="0.2"/>
    <row r="3810" ht="23.45" hidden="1" customHeight="1" x14ac:dyDescent="0.2"/>
    <row r="3811" ht="23.45" hidden="1" customHeight="1" x14ac:dyDescent="0.2"/>
    <row r="3812" ht="23.45" hidden="1" customHeight="1" x14ac:dyDescent="0.2"/>
    <row r="3813" ht="23.45" hidden="1" customHeight="1" x14ac:dyDescent="0.2"/>
    <row r="3814" ht="23.45" hidden="1" customHeight="1" x14ac:dyDescent="0.2"/>
    <row r="3815" ht="23.45" hidden="1" customHeight="1" x14ac:dyDescent="0.2"/>
    <row r="3816" ht="23.45" hidden="1" customHeight="1" x14ac:dyDescent="0.2"/>
    <row r="3817" ht="23.45" hidden="1" customHeight="1" x14ac:dyDescent="0.2"/>
    <row r="3818" ht="23.45" hidden="1" customHeight="1" x14ac:dyDescent="0.2"/>
    <row r="3819" ht="23.45" hidden="1" customHeight="1" x14ac:dyDescent="0.2"/>
    <row r="3820" ht="23.45" hidden="1" customHeight="1" x14ac:dyDescent="0.2"/>
    <row r="3821" ht="23.45" hidden="1" customHeight="1" x14ac:dyDescent="0.2"/>
    <row r="3822" ht="23.45" hidden="1" customHeight="1" x14ac:dyDescent="0.2"/>
    <row r="3823" ht="23.45" hidden="1" customHeight="1" x14ac:dyDescent="0.2"/>
    <row r="3824" ht="23.45" hidden="1" customHeight="1" x14ac:dyDescent="0.2"/>
    <row r="3825" ht="23.45" hidden="1" customHeight="1" x14ac:dyDescent="0.2"/>
    <row r="3826" ht="23.45" hidden="1" customHeight="1" x14ac:dyDescent="0.2"/>
    <row r="3827" ht="23.45" hidden="1" customHeight="1" x14ac:dyDescent="0.2"/>
    <row r="3828" ht="23.45" hidden="1" customHeight="1" x14ac:dyDescent="0.2"/>
    <row r="3829" ht="23.45" hidden="1" customHeight="1" x14ac:dyDescent="0.2"/>
    <row r="3830" ht="23.45" hidden="1" customHeight="1" x14ac:dyDescent="0.2"/>
    <row r="3831" ht="23.45" hidden="1" customHeight="1" x14ac:dyDescent="0.2"/>
    <row r="3832" ht="23.45" hidden="1" customHeight="1" x14ac:dyDescent="0.2"/>
    <row r="3833" ht="23.45" hidden="1" customHeight="1" x14ac:dyDescent="0.2"/>
    <row r="3834" ht="23.45" hidden="1" customHeight="1" x14ac:dyDescent="0.2"/>
    <row r="3835" ht="23.45" hidden="1" customHeight="1" x14ac:dyDescent="0.2"/>
    <row r="3836" ht="23.45" hidden="1" customHeight="1" x14ac:dyDescent="0.2"/>
    <row r="3837" ht="23.45" hidden="1" customHeight="1" x14ac:dyDescent="0.2"/>
    <row r="3838" ht="23.45" hidden="1" customHeight="1" x14ac:dyDescent="0.2"/>
    <row r="3839" ht="23.45" hidden="1" customHeight="1" x14ac:dyDescent="0.2"/>
    <row r="3840" ht="23.45" hidden="1" customHeight="1" x14ac:dyDescent="0.2"/>
    <row r="3841" ht="23.45" hidden="1" customHeight="1" x14ac:dyDescent="0.2"/>
    <row r="3842" ht="23.45" hidden="1" customHeight="1" x14ac:dyDescent="0.2"/>
    <row r="3843" ht="23.45" hidden="1" customHeight="1" x14ac:dyDescent="0.2"/>
    <row r="3844" ht="23.45" hidden="1" customHeight="1" x14ac:dyDescent="0.2"/>
    <row r="3845" ht="23.45" hidden="1" customHeight="1" x14ac:dyDescent="0.2"/>
    <row r="3846" ht="23.45" hidden="1" customHeight="1" x14ac:dyDescent="0.2"/>
    <row r="3847" ht="23.45" hidden="1" customHeight="1" x14ac:dyDescent="0.2"/>
    <row r="3848" ht="23.45" hidden="1" customHeight="1" x14ac:dyDescent="0.2"/>
    <row r="3849" ht="23.45" hidden="1" customHeight="1" x14ac:dyDescent="0.2"/>
    <row r="3850" ht="23.45" hidden="1" customHeight="1" x14ac:dyDescent="0.2"/>
    <row r="3851" ht="23.45" hidden="1" customHeight="1" x14ac:dyDescent="0.2"/>
    <row r="3852" ht="23.45" hidden="1" customHeight="1" x14ac:dyDescent="0.2"/>
    <row r="3853" ht="23.45" hidden="1" customHeight="1" x14ac:dyDescent="0.2"/>
    <row r="3854" ht="23.45" hidden="1" customHeight="1" x14ac:dyDescent="0.2"/>
    <row r="3855" ht="23.45" hidden="1" customHeight="1" x14ac:dyDescent="0.2"/>
    <row r="3856" ht="23.45" hidden="1" customHeight="1" x14ac:dyDescent="0.2"/>
    <row r="3857" ht="23.45" hidden="1" customHeight="1" x14ac:dyDescent="0.2"/>
    <row r="3858" ht="23.45" hidden="1" customHeight="1" x14ac:dyDescent="0.2"/>
    <row r="3859" ht="23.45" hidden="1" customHeight="1" x14ac:dyDescent="0.2"/>
    <row r="3860" ht="23.45" hidden="1" customHeight="1" x14ac:dyDescent="0.2"/>
    <row r="3861" ht="23.45" hidden="1" customHeight="1" x14ac:dyDescent="0.2"/>
    <row r="3862" ht="23.45" hidden="1" customHeight="1" x14ac:dyDescent="0.2"/>
    <row r="3863" ht="23.45" hidden="1" customHeight="1" x14ac:dyDescent="0.2"/>
    <row r="3864" ht="23.45" hidden="1" customHeight="1" x14ac:dyDescent="0.2"/>
    <row r="3865" ht="23.45" hidden="1" customHeight="1" x14ac:dyDescent="0.2"/>
    <row r="3866" ht="23.45" hidden="1" customHeight="1" x14ac:dyDescent="0.2"/>
    <row r="3867" ht="23.45" hidden="1" customHeight="1" x14ac:dyDescent="0.2"/>
    <row r="3868" ht="23.45" hidden="1" customHeight="1" x14ac:dyDescent="0.2"/>
    <row r="3869" ht="23.45" hidden="1" customHeight="1" x14ac:dyDescent="0.2"/>
    <row r="3870" ht="23.45" hidden="1" customHeight="1" x14ac:dyDescent="0.2"/>
    <row r="3871" ht="23.45" hidden="1" customHeight="1" x14ac:dyDescent="0.2"/>
    <row r="3872" ht="23.45" hidden="1" customHeight="1" x14ac:dyDescent="0.2"/>
    <row r="3873" ht="23.45" hidden="1" customHeight="1" x14ac:dyDescent="0.2"/>
    <row r="3874" ht="23.45" hidden="1" customHeight="1" x14ac:dyDescent="0.2"/>
    <row r="3875" ht="23.45" hidden="1" customHeight="1" x14ac:dyDescent="0.2"/>
    <row r="3876" ht="23.45" hidden="1" customHeight="1" x14ac:dyDescent="0.2"/>
    <row r="3877" ht="23.45" hidden="1" customHeight="1" x14ac:dyDescent="0.2"/>
    <row r="3878" ht="23.45" hidden="1" customHeight="1" x14ac:dyDescent="0.2"/>
    <row r="3879" ht="23.45" hidden="1" customHeight="1" x14ac:dyDescent="0.2"/>
    <row r="3880" ht="23.45" hidden="1" customHeight="1" x14ac:dyDescent="0.2"/>
    <row r="3881" ht="23.45" hidden="1" customHeight="1" x14ac:dyDescent="0.2"/>
    <row r="3882" ht="23.45" hidden="1" customHeight="1" x14ac:dyDescent="0.2"/>
    <row r="3883" ht="23.45" hidden="1" customHeight="1" x14ac:dyDescent="0.2"/>
    <row r="3884" ht="23.45" hidden="1" customHeight="1" x14ac:dyDescent="0.2"/>
    <row r="3885" ht="23.45" hidden="1" customHeight="1" x14ac:dyDescent="0.2"/>
    <row r="3886" ht="23.45" hidden="1" customHeight="1" x14ac:dyDescent="0.2"/>
    <row r="3887" ht="23.45" hidden="1" customHeight="1" x14ac:dyDescent="0.2"/>
    <row r="3888" ht="23.45" hidden="1" customHeight="1" x14ac:dyDescent="0.2"/>
    <row r="3889" ht="23.45" hidden="1" customHeight="1" x14ac:dyDescent="0.2"/>
    <row r="3890" ht="23.45" hidden="1" customHeight="1" x14ac:dyDescent="0.2"/>
    <row r="3891" ht="23.45" hidden="1" customHeight="1" x14ac:dyDescent="0.2"/>
    <row r="3892" ht="23.45" hidden="1" customHeight="1" x14ac:dyDescent="0.2"/>
    <row r="3893" ht="23.45" hidden="1" customHeight="1" x14ac:dyDescent="0.2"/>
    <row r="3894" ht="23.45" hidden="1" customHeight="1" x14ac:dyDescent="0.2"/>
    <row r="3895" ht="23.45" hidden="1" customHeight="1" x14ac:dyDescent="0.2"/>
    <row r="3896" ht="23.45" hidden="1" customHeight="1" x14ac:dyDescent="0.2"/>
    <row r="3897" ht="23.45" hidden="1" customHeight="1" x14ac:dyDescent="0.2"/>
    <row r="3898" ht="23.45" hidden="1" customHeight="1" x14ac:dyDescent="0.2"/>
    <row r="3899" ht="23.45" hidden="1" customHeight="1" x14ac:dyDescent="0.2"/>
    <row r="3900" ht="23.45" hidden="1" customHeight="1" x14ac:dyDescent="0.2"/>
    <row r="3901" ht="23.45" hidden="1" customHeight="1" x14ac:dyDescent="0.2"/>
    <row r="3902" ht="23.45" hidden="1" customHeight="1" x14ac:dyDescent="0.2"/>
    <row r="3903" ht="23.45" hidden="1" customHeight="1" x14ac:dyDescent="0.2"/>
    <row r="3904" ht="23.45" hidden="1" customHeight="1" x14ac:dyDescent="0.2"/>
    <row r="3905" ht="23.45" hidden="1" customHeight="1" x14ac:dyDescent="0.2"/>
    <row r="3906" ht="23.45" hidden="1" customHeight="1" x14ac:dyDescent="0.2"/>
    <row r="3907" ht="23.45" hidden="1" customHeight="1" x14ac:dyDescent="0.2"/>
    <row r="3908" ht="23.45" hidden="1" customHeight="1" x14ac:dyDescent="0.2"/>
    <row r="3909" ht="23.45" hidden="1" customHeight="1" x14ac:dyDescent="0.2"/>
    <row r="3910" ht="23.45" hidden="1" customHeight="1" x14ac:dyDescent="0.2"/>
    <row r="3911" ht="23.45" hidden="1" customHeight="1" x14ac:dyDescent="0.2"/>
    <row r="3912" ht="23.45" hidden="1" customHeight="1" x14ac:dyDescent="0.2"/>
    <row r="3913" ht="23.45" hidden="1" customHeight="1" x14ac:dyDescent="0.2"/>
    <row r="3914" ht="23.45" hidden="1" customHeight="1" x14ac:dyDescent="0.2"/>
    <row r="3915" ht="23.45" hidden="1" customHeight="1" x14ac:dyDescent="0.2"/>
    <row r="3916" ht="23.45" hidden="1" customHeight="1" x14ac:dyDescent="0.2"/>
    <row r="3917" ht="23.45" hidden="1" customHeight="1" x14ac:dyDescent="0.2"/>
    <row r="3918" ht="23.45" hidden="1" customHeight="1" x14ac:dyDescent="0.2"/>
    <row r="3919" ht="23.45" hidden="1" customHeight="1" x14ac:dyDescent="0.2"/>
    <row r="3920" ht="23.45" hidden="1" customHeight="1" x14ac:dyDescent="0.2"/>
    <row r="3921" ht="23.45" hidden="1" customHeight="1" x14ac:dyDescent="0.2"/>
    <row r="3922" ht="23.45" hidden="1" customHeight="1" x14ac:dyDescent="0.2"/>
    <row r="3923" ht="23.45" hidden="1" customHeight="1" x14ac:dyDescent="0.2"/>
    <row r="3924" ht="23.45" hidden="1" customHeight="1" x14ac:dyDescent="0.2"/>
    <row r="3925" ht="23.45" hidden="1" customHeight="1" x14ac:dyDescent="0.2"/>
    <row r="3926" ht="23.45" hidden="1" customHeight="1" x14ac:dyDescent="0.2"/>
    <row r="3927" ht="23.45" hidden="1" customHeight="1" x14ac:dyDescent="0.2"/>
    <row r="3928" ht="23.45" hidden="1" customHeight="1" x14ac:dyDescent="0.2"/>
    <row r="3929" ht="23.45" hidden="1" customHeight="1" x14ac:dyDescent="0.2"/>
    <row r="3930" ht="23.45" hidden="1" customHeight="1" x14ac:dyDescent="0.2"/>
    <row r="3931" ht="23.45" hidden="1" customHeight="1" x14ac:dyDescent="0.2"/>
    <row r="3932" ht="23.45" hidden="1" customHeight="1" x14ac:dyDescent="0.2"/>
    <row r="3933" ht="23.45" hidden="1" customHeight="1" x14ac:dyDescent="0.2"/>
    <row r="3934" ht="23.45" hidden="1" customHeight="1" x14ac:dyDescent="0.2"/>
    <row r="3935" ht="23.45" hidden="1" customHeight="1" x14ac:dyDescent="0.2"/>
    <row r="3936" ht="23.45" hidden="1" customHeight="1" x14ac:dyDescent="0.2"/>
    <row r="3937" ht="23.45" hidden="1" customHeight="1" x14ac:dyDescent="0.2"/>
    <row r="3938" ht="23.45" hidden="1" customHeight="1" x14ac:dyDescent="0.2"/>
    <row r="3939" ht="23.45" hidden="1" customHeight="1" x14ac:dyDescent="0.2"/>
    <row r="3940" ht="23.45" hidden="1" customHeight="1" x14ac:dyDescent="0.2"/>
    <row r="3941" ht="23.45" hidden="1" customHeight="1" x14ac:dyDescent="0.2"/>
    <row r="3942" ht="23.45" hidden="1" customHeight="1" x14ac:dyDescent="0.2"/>
    <row r="3943" ht="23.45" hidden="1" customHeight="1" x14ac:dyDescent="0.2"/>
    <row r="3944" ht="23.45" hidden="1" customHeight="1" x14ac:dyDescent="0.2"/>
    <row r="3945" ht="23.45" hidden="1" customHeight="1" x14ac:dyDescent="0.2"/>
    <row r="3946" ht="23.45" hidden="1" customHeight="1" x14ac:dyDescent="0.2"/>
    <row r="3947" ht="23.45" hidden="1" customHeight="1" x14ac:dyDescent="0.2"/>
    <row r="3948" ht="23.45" hidden="1" customHeight="1" x14ac:dyDescent="0.2"/>
    <row r="3949" ht="23.45" hidden="1" customHeight="1" x14ac:dyDescent="0.2"/>
    <row r="3950" ht="23.45" hidden="1" customHeight="1" x14ac:dyDescent="0.2"/>
    <row r="3951" ht="23.45" hidden="1" customHeight="1" x14ac:dyDescent="0.2"/>
    <row r="3952" ht="23.45" hidden="1" customHeight="1" x14ac:dyDescent="0.2"/>
    <row r="3953" ht="23.45" hidden="1" customHeight="1" x14ac:dyDescent="0.2"/>
    <row r="3954" ht="23.45" hidden="1" customHeight="1" x14ac:dyDescent="0.2"/>
    <row r="3955" ht="23.45" hidden="1" customHeight="1" x14ac:dyDescent="0.2"/>
    <row r="3956" ht="23.45" hidden="1" customHeight="1" x14ac:dyDescent="0.2"/>
    <row r="3957" ht="23.45" hidden="1" customHeight="1" x14ac:dyDescent="0.2"/>
    <row r="3958" ht="23.45" hidden="1" customHeight="1" x14ac:dyDescent="0.2"/>
    <row r="3959" ht="23.45" hidden="1" customHeight="1" x14ac:dyDescent="0.2"/>
    <row r="3960" ht="23.45" hidden="1" customHeight="1" x14ac:dyDescent="0.2"/>
    <row r="3961" ht="23.45" hidden="1" customHeight="1" x14ac:dyDescent="0.2"/>
    <row r="3962" ht="23.45" hidden="1" customHeight="1" x14ac:dyDescent="0.2"/>
    <row r="3963" ht="23.45" hidden="1" customHeight="1" x14ac:dyDescent="0.2"/>
    <row r="3964" ht="23.45" hidden="1" customHeight="1" x14ac:dyDescent="0.2"/>
    <row r="3965" ht="23.45" hidden="1" customHeight="1" x14ac:dyDescent="0.2"/>
    <row r="3966" ht="23.45" hidden="1" customHeight="1" x14ac:dyDescent="0.2"/>
    <row r="3967" ht="23.45" hidden="1" customHeight="1" x14ac:dyDescent="0.2"/>
    <row r="3968" ht="23.45" hidden="1" customHeight="1" x14ac:dyDescent="0.2"/>
    <row r="3969" ht="23.45" hidden="1" customHeight="1" x14ac:dyDescent="0.2"/>
    <row r="3970" ht="23.45" hidden="1" customHeight="1" x14ac:dyDescent="0.2"/>
    <row r="3971" ht="23.45" hidden="1" customHeight="1" x14ac:dyDescent="0.2"/>
    <row r="3972" ht="23.45" hidden="1" customHeight="1" x14ac:dyDescent="0.2"/>
    <row r="3973" ht="23.45" hidden="1" customHeight="1" x14ac:dyDescent="0.2"/>
    <row r="3974" ht="23.45" hidden="1" customHeight="1" x14ac:dyDescent="0.2"/>
    <row r="3975" ht="23.45" hidden="1" customHeight="1" x14ac:dyDescent="0.2"/>
    <row r="3976" ht="23.45" hidden="1" customHeight="1" x14ac:dyDescent="0.2"/>
    <row r="3977" ht="23.45" hidden="1" customHeight="1" x14ac:dyDescent="0.2"/>
    <row r="3978" ht="23.45" hidden="1" customHeight="1" x14ac:dyDescent="0.2"/>
    <row r="3979" ht="23.45" hidden="1" customHeight="1" x14ac:dyDescent="0.2"/>
    <row r="3980" ht="23.45" hidden="1" customHeight="1" x14ac:dyDescent="0.2"/>
    <row r="3981" ht="23.45" hidden="1" customHeight="1" x14ac:dyDescent="0.2"/>
    <row r="3982" ht="23.45" hidden="1" customHeight="1" x14ac:dyDescent="0.2"/>
    <row r="3983" ht="23.45" hidden="1" customHeight="1" x14ac:dyDescent="0.2"/>
    <row r="3984" ht="23.45" hidden="1" customHeight="1" x14ac:dyDescent="0.2"/>
    <row r="3985" ht="23.45" hidden="1" customHeight="1" x14ac:dyDescent="0.2"/>
    <row r="3986" ht="23.45" hidden="1" customHeight="1" x14ac:dyDescent="0.2"/>
    <row r="3987" ht="23.45" hidden="1" customHeight="1" x14ac:dyDescent="0.2"/>
    <row r="3988" ht="23.45" hidden="1" customHeight="1" x14ac:dyDescent="0.2"/>
    <row r="3989" ht="23.45" hidden="1" customHeight="1" x14ac:dyDescent="0.2"/>
    <row r="3990" ht="23.45" hidden="1" customHeight="1" x14ac:dyDescent="0.2"/>
    <row r="3991" ht="23.45" hidden="1" customHeight="1" x14ac:dyDescent="0.2"/>
    <row r="3992" ht="23.45" hidden="1" customHeight="1" x14ac:dyDescent="0.2"/>
    <row r="3993" ht="23.45" hidden="1" customHeight="1" x14ac:dyDescent="0.2"/>
    <row r="3994" ht="23.45" hidden="1" customHeight="1" x14ac:dyDescent="0.2"/>
    <row r="3995" ht="23.45" hidden="1" customHeight="1" x14ac:dyDescent="0.2"/>
    <row r="3996" ht="23.45" hidden="1" customHeight="1" x14ac:dyDescent="0.2"/>
    <row r="3997" ht="23.45" hidden="1" customHeight="1" x14ac:dyDescent="0.2"/>
    <row r="3998" ht="23.45" hidden="1" customHeight="1" x14ac:dyDescent="0.2"/>
    <row r="3999" ht="23.45" hidden="1" customHeight="1" x14ac:dyDescent="0.2"/>
    <row r="4000" ht="23.45" hidden="1" customHeight="1" x14ac:dyDescent="0.2"/>
    <row r="4001" ht="23.45" hidden="1" customHeight="1" x14ac:dyDescent="0.2"/>
    <row r="4002" ht="23.45" hidden="1" customHeight="1" x14ac:dyDescent="0.2"/>
    <row r="4003" ht="23.45" hidden="1" customHeight="1" x14ac:dyDescent="0.2"/>
    <row r="4004" ht="23.45" hidden="1" customHeight="1" x14ac:dyDescent="0.2"/>
    <row r="4005" ht="23.45" hidden="1" customHeight="1" x14ac:dyDescent="0.2"/>
    <row r="4006" ht="23.45" hidden="1" customHeight="1" x14ac:dyDescent="0.2"/>
    <row r="4007" ht="23.45" hidden="1" customHeight="1" x14ac:dyDescent="0.2"/>
    <row r="4008" ht="23.45" hidden="1" customHeight="1" x14ac:dyDescent="0.2"/>
    <row r="4009" ht="23.45" hidden="1" customHeight="1" x14ac:dyDescent="0.2"/>
    <row r="4010" ht="23.45" hidden="1" customHeight="1" x14ac:dyDescent="0.2"/>
    <row r="4011" ht="23.45" hidden="1" customHeight="1" x14ac:dyDescent="0.2"/>
    <row r="4012" ht="23.45" hidden="1" customHeight="1" x14ac:dyDescent="0.2"/>
    <row r="4013" ht="23.45" hidden="1" customHeight="1" x14ac:dyDescent="0.2"/>
    <row r="4014" ht="23.45" hidden="1" customHeight="1" x14ac:dyDescent="0.2"/>
    <row r="4015" ht="23.45" hidden="1" customHeight="1" x14ac:dyDescent="0.2"/>
    <row r="4016" ht="23.45" hidden="1" customHeight="1" x14ac:dyDescent="0.2"/>
    <row r="4017" ht="23.45" hidden="1" customHeight="1" x14ac:dyDescent="0.2"/>
    <row r="4018" ht="23.45" hidden="1" customHeight="1" x14ac:dyDescent="0.2"/>
    <row r="4019" ht="23.45" hidden="1" customHeight="1" x14ac:dyDescent="0.2"/>
    <row r="4020" ht="23.45" hidden="1" customHeight="1" x14ac:dyDescent="0.2"/>
    <row r="4021" ht="23.45" hidden="1" customHeight="1" x14ac:dyDescent="0.2"/>
    <row r="4022" ht="23.45" hidden="1" customHeight="1" x14ac:dyDescent="0.2"/>
    <row r="4023" ht="23.45" hidden="1" customHeight="1" x14ac:dyDescent="0.2"/>
    <row r="4024" ht="23.45" hidden="1" customHeight="1" x14ac:dyDescent="0.2"/>
    <row r="4025" ht="23.45" hidden="1" customHeight="1" x14ac:dyDescent="0.2"/>
    <row r="4026" ht="23.45" hidden="1" customHeight="1" x14ac:dyDescent="0.2"/>
    <row r="4027" ht="23.45" hidden="1" customHeight="1" x14ac:dyDescent="0.2"/>
    <row r="4028" ht="23.45" hidden="1" customHeight="1" x14ac:dyDescent="0.2"/>
    <row r="4029" ht="23.45" hidden="1" customHeight="1" x14ac:dyDescent="0.2"/>
    <row r="4030" ht="23.45" hidden="1" customHeight="1" x14ac:dyDescent="0.2"/>
    <row r="4031" ht="23.45" hidden="1" customHeight="1" x14ac:dyDescent="0.2"/>
    <row r="4032" ht="23.45" hidden="1" customHeight="1" x14ac:dyDescent="0.2"/>
    <row r="4033" ht="23.45" hidden="1" customHeight="1" x14ac:dyDescent="0.2"/>
    <row r="4034" ht="23.45" hidden="1" customHeight="1" x14ac:dyDescent="0.2"/>
    <row r="4035" ht="23.45" hidden="1" customHeight="1" x14ac:dyDescent="0.2"/>
    <row r="4036" ht="23.45" hidden="1" customHeight="1" x14ac:dyDescent="0.2"/>
    <row r="4037" ht="23.45" hidden="1" customHeight="1" x14ac:dyDescent="0.2"/>
    <row r="4038" ht="23.45" hidden="1" customHeight="1" x14ac:dyDescent="0.2"/>
    <row r="4039" ht="23.45" hidden="1" customHeight="1" x14ac:dyDescent="0.2"/>
    <row r="4040" ht="23.45" hidden="1" customHeight="1" x14ac:dyDescent="0.2"/>
    <row r="4041" ht="23.45" hidden="1" customHeight="1" x14ac:dyDescent="0.2"/>
    <row r="4042" ht="23.45" hidden="1" customHeight="1" x14ac:dyDescent="0.2"/>
    <row r="4043" ht="23.45" hidden="1" customHeight="1" x14ac:dyDescent="0.2"/>
    <row r="4044" ht="23.45" hidden="1" customHeight="1" x14ac:dyDescent="0.2"/>
    <row r="4045" ht="23.45" hidden="1" customHeight="1" x14ac:dyDescent="0.2"/>
    <row r="4046" ht="23.45" hidden="1" customHeight="1" x14ac:dyDescent="0.2"/>
    <row r="4047" ht="23.45" hidden="1" customHeight="1" x14ac:dyDescent="0.2"/>
    <row r="4048" ht="23.45" hidden="1" customHeight="1" x14ac:dyDescent="0.2"/>
    <row r="4049" ht="23.45" hidden="1" customHeight="1" x14ac:dyDescent="0.2"/>
    <row r="4050" ht="23.45" hidden="1" customHeight="1" x14ac:dyDescent="0.2"/>
    <row r="4051" ht="23.45" hidden="1" customHeight="1" x14ac:dyDescent="0.2"/>
    <row r="4052" ht="23.45" hidden="1" customHeight="1" x14ac:dyDescent="0.2"/>
    <row r="4053" ht="23.45" hidden="1" customHeight="1" x14ac:dyDescent="0.2"/>
    <row r="4054" ht="23.45" hidden="1" customHeight="1" x14ac:dyDescent="0.2"/>
    <row r="4055" ht="23.45" hidden="1" customHeight="1" x14ac:dyDescent="0.2"/>
    <row r="4056" ht="23.45" hidden="1" customHeight="1" x14ac:dyDescent="0.2"/>
    <row r="4057" ht="23.45" hidden="1" customHeight="1" x14ac:dyDescent="0.2"/>
    <row r="4058" ht="23.45" hidden="1" customHeight="1" x14ac:dyDescent="0.2"/>
    <row r="4059" ht="23.45" hidden="1" customHeight="1" x14ac:dyDescent="0.2"/>
    <row r="4060" ht="23.45" hidden="1" customHeight="1" x14ac:dyDescent="0.2"/>
    <row r="4061" ht="23.45" hidden="1" customHeight="1" x14ac:dyDescent="0.2"/>
    <row r="4062" ht="23.45" hidden="1" customHeight="1" x14ac:dyDescent="0.2"/>
    <row r="4063" ht="23.45" hidden="1" customHeight="1" x14ac:dyDescent="0.2"/>
    <row r="4064" ht="23.45" hidden="1" customHeight="1" x14ac:dyDescent="0.2"/>
    <row r="4065" ht="23.45" hidden="1" customHeight="1" x14ac:dyDescent="0.2"/>
    <row r="4066" ht="23.45" hidden="1" customHeight="1" x14ac:dyDescent="0.2"/>
    <row r="4067" ht="23.45" hidden="1" customHeight="1" x14ac:dyDescent="0.2"/>
    <row r="4068" ht="23.45" hidden="1" customHeight="1" x14ac:dyDescent="0.2"/>
    <row r="4069" ht="23.45" hidden="1" customHeight="1" x14ac:dyDescent="0.2"/>
    <row r="4070" ht="23.45" hidden="1" customHeight="1" x14ac:dyDescent="0.2"/>
    <row r="4071" ht="23.45" hidden="1" customHeight="1" x14ac:dyDescent="0.2"/>
    <row r="4072" ht="23.45" hidden="1" customHeight="1" x14ac:dyDescent="0.2"/>
    <row r="4073" ht="23.45" hidden="1" customHeight="1" x14ac:dyDescent="0.2"/>
    <row r="4074" ht="23.45" hidden="1" customHeight="1" x14ac:dyDescent="0.2"/>
    <row r="4075" ht="23.45" hidden="1" customHeight="1" x14ac:dyDescent="0.2"/>
    <row r="4076" ht="23.45" hidden="1" customHeight="1" x14ac:dyDescent="0.2"/>
    <row r="4077" ht="23.45" hidden="1" customHeight="1" x14ac:dyDescent="0.2"/>
    <row r="4078" ht="23.45" hidden="1" customHeight="1" x14ac:dyDescent="0.2"/>
    <row r="4079" ht="23.45" hidden="1" customHeight="1" x14ac:dyDescent="0.2"/>
    <row r="4080" ht="23.45" hidden="1" customHeight="1" x14ac:dyDescent="0.2"/>
    <row r="4081" ht="23.45" hidden="1" customHeight="1" x14ac:dyDescent="0.2"/>
    <row r="4082" ht="23.45" hidden="1" customHeight="1" x14ac:dyDescent="0.2"/>
    <row r="4083" ht="23.45" hidden="1" customHeight="1" x14ac:dyDescent="0.2"/>
    <row r="4084" ht="23.45" hidden="1" customHeight="1" x14ac:dyDescent="0.2"/>
    <row r="4085" ht="23.45" hidden="1" customHeight="1" x14ac:dyDescent="0.2"/>
    <row r="4086" ht="23.45" hidden="1" customHeight="1" x14ac:dyDescent="0.2"/>
    <row r="4087" ht="23.45" hidden="1" customHeight="1" x14ac:dyDescent="0.2"/>
    <row r="4088" ht="23.45" hidden="1" customHeight="1" x14ac:dyDescent="0.2"/>
    <row r="4089" ht="23.45" hidden="1" customHeight="1" x14ac:dyDescent="0.2"/>
    <row r="4090" ht="23.45" hidden="1" customHeight="1" x14ac:dyDescent="0.2"/>
    <row r="4091" ht="23.45" hidden="1" customHeight="1" x14ac:dyDescent="0.2"/>
    <row r="4092" ht="23.45" hidden="1" customHeight="1" x14ac:dyDescent="0.2"/>
    <row r="4093" ht="23.45" hidden="1" customHeight="1" x14ac:dyDescent="0.2"/>
    <row r="4094" ht="23.45" hidden="1" customHeight="1" x14ac:dyDescent="0.2"/>
    <row r="4095" ht="23.45" hidden="1" customHeight="1" x14ac:dyDescent="0.2"/>
    <row r="4096" ht="23.45" hidden="1" customHeight="1" x14ac:dyDescent="0.2"/>
    <row r="4097" ht="23.45" hidden="1" customHeight="1" x14ac:dyDescent="0.2"/>
    <row r="4098" ht="23.45" hidden="1" customHeight="1" x14ac:dyDescent="0.2"/>
    <row r="4099" ht="23.45" hidden="1" customHeight="1" x14ac:dyDescent="0.2"/>
    <row r="4100" ht="23.45" hidden="1" customHeight="1" x14ac:dyDescent="0.2"/>
    <row r="4101" ht="23.45" hidden="1" customHeight="1" x14ac:dyDescent="0.2"/>
    <row r="4102" ht="23.45" hidden="1" customHeight="1" x14ac:dyDescent="0.2"/>
    <row r="4103" ht="23.45" hidden="1" customHeight="1" x14ac:dyDescent="0.2"/>
    <row r="4104" ht="23.45" hidden="1" customHeight="1" x14ac:dyDescent="0.2"/>
    <row r="4105" ht="23.45" hidden="1" customHeight="1" x14ac:dyDescent="0.2"/>
    <row r="4106" ht="23.45" hidden="1" customHeight="1" x14ac:dyDescent="0.2"/>
    <row r="4107" ht="23.45" hidden="1" customHeight="1" x14ac:dyDescent="0.2"/>
    <row r="4108" ht="23.45" hidden="1" customHeight="1" x14ac:dyDescent="0.2"/>
    <row r="4109" ht="23.45" hidden="1" customHeight="1" x14ac:dyDescent="0.2"/>
    <row r="4110" ht="23.45" hidden="1" customHeight="1" x14ac:dyDescent="0.2"/>
    <row r="4111" ht="23.45" hidden="1" customHeight="1" x14ac:dyDescent="0.2"/>
    <row r="4112" ht="23.45" hidden="1" customHeight="1" x14ac:dyDescent="0.2"/>
    <row r="4113" ht="23.45" hidden="1" customHeight="1" x14ac:dyDescent="0.2"/>
    <row r="4114" ht="23.45" hidden="1" customHeight="1" x14ac:dyDescent="0.2"/>
    <row r="4115" ht="23.45" hidden="1" customHeight="1" x14ac:dyDescent="0.2"/>
    <row r="4116" ht="23.45" hidden="1" customHeight="1" x14ac:dyDescent="0.2"/>
    <row r="4117" ht="23.45" hidden="1" customHeight="1" x14ac:dyDescent="0.2"/>
    <row r="4118" ht="23.45" hidden="1" customHeight="1" x14ac:dyDescent="0.2"/>
    <row r="4119" ht="23.45" hidden="1" customHeight="1" x14ac:dyDescent="0.2"/>
    <row r="4120" ht="23.45" hidden="1" customHeight="1" x14ac:dyDescent="0.2"/>
    <row r="4121" ht="23.45" hidden="1" customHeight="1" x14ac:dyDescent="0.2"/>
    <row r="4122" ht="23.45" hidden="1" customHeight="1" x14ac:dyDescent="0.2"/>
    <row r="4123" ht="23.45" hidden="1" customHeight="1" x14ac:dyDescent="0.2"/>
    <row r="4124" ht="23.45" hidden="1" customHeight="1" x14ac:dyDescent="0.2"/>
    <row r="4125" ht="23.45" hidden="1" customHeight="1" x14ac:dyDescent="0.2"/>
    <row r="4126" ht="23.45" hidden="1" customHeight="1" x14ac:dyDescent="0.2"/>
    <row r="4127" ht="23.45" hidden="1" customHeight="1" x14ac:dyDescent="0.2"/>
    <row r="4128" ht="23.45" hidden="1" customHeight="1" x14ac:dyDescent="0.2"/>
    <row r="4129" ht="23.45" hidden="1" customHeight="1" x14ac:dyDescent="0.2"/>
    <row r="4130" ht="23.45" hidden="1" customHeight="1" x14ac:dyDescent="0.2"/>
    <row r="4131" ht="23.45" hidden="1" customHeight="1" x14ac:dyDescent="0.2"/>
    <row r="4132" ht="23.45" hidden="1" customHeight="1" x14ac:dyDescent="0.2"/>
    <row r="4133" ht="23.45" hidden="1" customHeight="1" x14ac:dyDescent="0.2"/>
    <row r="4134" ht="23.45" hidden="1" customHeight="1" x14ac:dyDescent="0.2"/>
    <row r="4135" ht="23.45" hidden="1" customHeight="1" x14ac:dyDescent="0.2"/>
    <row r="4136" ht="23.45" hidden="1" customHeight="1" x14ac:dyDescent="0.2"/>
    <row r="4137" ht="23.45" hidden="1" customHeight="1" x14ac:dyDescent="0.2"/>
    <row r="4138" ht="23.45" hidden="1" customHeight="1" x14ac:dyDescent="0.2"/>
    <row r="4139" ht="23.45" hidden="1" customHeight="1" x14ac:dyDescent="0.2"/>
    <row r="4140" ht="23.45" hidden="1" customHeight="1" x14ac:dyDescent="0.2"/>
    <row r="4141" ht="23.45" hidden="1" customHeight="1" x14ac:dyDescent="0.2"/>
    <row r="4142" ht="23.45" hidden="1" customHeight="1" x14ac:dyDescent="0.2"/>
    <row r="4143" ht="23.45" hidden="1" customHeight="1" x14ac:dyDescent="0.2"/>
    <row r="4144" ht="23.45" hidden="1" customHeight="1" x14ac:dyDescent="0.2"/>
    <row r="4145" ht="23.45" hidden="1" customHeight="1" x14ac:dyDescent="0.2"/>
    <row r="4146" ht="23.45" hidden="1" customHeight="1" x14ac:dyDescent="0.2"/>
    <row r="4147" ht="23.45" hidden="1" customHeight="1" x14ac:dyDescent="0.2"/>
    <row r="4148" ht="23.45" hidden="1" customHeight="1" x14ac:dyDescent="0.2"/>
    <row r="4149" ht="23.45" hidden="1" customHeight="1" x14ac:dyDescent="0.2"/>
    <row r="4150" ht="23.45" hidden="1" customHeight="1" x14ac:dyDescent="0.2"/>
    <row r="4151" ht="23.45" hidden="1" customHeight="1" x14ac:dyDescent="0.2"/>
    <row r="4152" ht="23.45" hidden="1" customHeight="1" x14ac:dyDescent="0.2"/>
    <row r="4153" ht="23.45" hidden="1" customHeight="1" x14ac:dyDescent="0.2"/>
    <row r="4154" ht="23.45" hidden="1" customHeight="1" x14ac:dyDescent="0.2"/>
    <row r="4155" ht="23.45" hidden="1" customHeight="1" x14ac:dyDescent="0.2"/>
    <row r="4156" ht="23.45" hidden="1" customHeight="1" x14ac:dyDescent="0.2"/>
    <row r="4157" ht="23.45" hidden="1" customHeight="1" x14ac:dyDescent="0.2"/>
    <row r="4158" ht="23.45" hidden="1" customHeight="1" x14ac:dyDescent="0.2"/>
    <row r="4159" ht="23.45" hidden="1" customHeight="1" x14ac:dyDescent="0.2"/>
    <row r="4160" ht="23.45" hidden="1" customHeight="1" x14ac:dyDescent="0.2"/>
    <row r="4161" ht="23.45" hidden="1" customHeight="1" x14ac:dyDescent="0.2"/>
    <row r="4162" ht="23.45" hidden="1" customHeight="1" x14ac:dyDescent="0.2"/>
    <row r="4163" ht="23.45" hidden="1" customHeight="1" x14ac:dyDescent="0.2"/>
    <row r="4164" ht="23.45" hidden="1" customHeight="1" x14ac:dyDescent="0.2"/>
    <row r="4165" ht="23.45" hidden="1" customHeight="1" x14ac:dyDescent="0.2"/>
    <row r="4166" ht="23.45" hidden="1" customHeight="1" x14ac:dyDescent="0.2"/>
    <row r="4167" ht="23.45" hidden="1" customHeight="1" x14ac:dyDescent="0.2"/>
    <row r="4168" ht="23.45" hidden="1" customHeight="1" x14ac:dyDescent="0.2"/>
    <row r="4169" ht="23.45" hidden="1" customHeight="1" x14ac:dyDescent="0.2"/>
    <row r="4170" ht="23.45" hidden="1" customHeight="1" x14ac:dyDescent="0.2"/>
    <row r="4171" ht="23.45" hidden="1" customHeight="1" x14ac:dyDescent="0.2"/>
    <row r="4172" ht="23.45" hidden="1" customHeight="1" x14ac:dyDescent="0.2"/>
    <row r="4173" ht="23.45" hidden="1" customHeight="1" x14ac:dyDescent="0.2"/>
    <row r="4174" ht="23.45" hidden="1" customHeight="1" x14ac:dyDescent="0.2"/>
    <row r="4175" ht="23.45" hidden="1" customHeight="1" x14ac:dyDescent="0.2"/>
    <row r="4176" ht="23.45" hidden="1" customHeight="1" x14ac:dyDescent="0.2"/>
    <row r="4177" ht="23.45" hidden="1" customHeight="1" x14ac:dyDescent="0.2"/>
    <row r="4178" ht="23.45" hidden="1" customHeight="1" x14ac:dyDescent="0.2"/>
    <row r="4179" ht="23.45" hidden="1" customHeight="1" x14ac:dyDescent="0.2"/>
    <row r="4180" ht="23.45" hidden="1" customHeight="1" x14ac:dyDescent="0.2"/>
    <row r="4181" ht="23.45" hidden="1" customHeight="1" x14ac:dyDescent="0.2"/>
    <row r="4182" ht="23.45" hidden="1" customHeight="1" x14ac:dyDescent="0.2"/>
    <row r="4183" ht="23.45" hidden="1" customHeight="1" x14ac:dyDescent="0.2"/>
    <row r="4184" ht="23.45" hidden="1" customHeight="1" x14ac:dyDescent="0.2"/>
    <row r="4185" ht="23.45" hidden="1" customHeight="1" x14ac:dyDescent="0.2"/>
    <row r="4186" ht="23.45" hidden="1" customHeight="1" x14ac:dyDescent="0.2"/>
    <row r="4187" ht="23.45" hidden="1" customHeight="1" x14ac:dyDescent="0.2"/>
    <row r="4188" ht="23.45" hidden="1" customHeight="1" x14ac:dyDescent="0.2"/>
    <row r="4189" ht="23.45" hidden="1" customHeight="1" x14ac:dyDescent="0.2"/>
    <row r="4190" ht="23.45" hidden="1" customHeight="1" x14ac:dyDescent="0.2"/>
    <row r="4191" ht="23.45" hidden="1" customHeight="1" x14ac:dyDescent="0.2"/>
    <row r="4192" ht="23.45" hidden="1" customHeight="1" x14ac:dyDescent="0.2"/>
    <row r="4193" ht="23.45" hidden="1" customHeight="1" x14ac:dyDescent="0.2"/>
    <row r="4194" ht="23.45" hidden="1" customHeight="1" x14ac:dyDescent="0.2"/>
    <row r="4195" ht="23.45" hidden="1" customHeight="1" x14ac:dyDescent="0.2"/>
    <row r="4196" ht="23.45" hidden="1" customHeight="1" x14ac:dyDescent="0.2"/>
    <row r="4197" ht="23.45" hidden="1" customHeight="1" x14ac:dyDescent="0.2"/>
    <row r="4198" ht="23.45" hidden="1" customHeight="1" x14ac:dyDescent="0.2"/>
    <row r="4199" ht="23.45" hidden="1" customHeight="1" x14ac:dyDescent="0.2"/>
    <row r="4200" ht="23.45" hidden="1" customHeight="1" x14ac:dyDescent="0.2"/>
    <row r="4201" ht="23.45" hidden="1" customHeight="1" x14ac:dyDescent="0.2"/>
    <row r="4202" ht="23.45" hidden="1" customHeight="1" x14ac:dyDescent="0.2"/>
    <row r="4203" ht="23.45" hidden="1" customHeight="1" x14ac:dyDescent="0.2"/>
    <row r="4204" ht="23.45" hidden="1" customHeight="1" x14ac:dyDescent="0.2"/>
    <row r="4205" ht="23.45" hidden="1" customHeight="1" x14ac:dyDescent="0.2"/>
    <row r="4206" ht="23.45" hidden="1" customHeight="1" x14ac:dyDescent="0.2"/>
    <row r="4207" ht="23.45" hidden="1" customHeight="1" x14ac:dyDescent="0.2"/>
    <row r="4208" ht="23.45" hidden="1" customHeight="1" x14ac:dyDescent="0.2"/>
    <row r="4209" ht="23.45" hidden="1" customHeight="1" x14ac:dyDescent="0.2"/>
    <row r="4210" ht="23.45" hidden="1" customHeight="1" x14ac:dyDescent="0.2"/>
    <row r="4211" ht="23.45" hidden="1" customHeight="1" x14ac:dyDescent="0.2"/>
    <row r="4212" ht="23.45" hidden="1" customHeight="1" x14ac:dyDescent="0.2"/>
    <row r="4213" ht="23.45" hidden="1" customHeight="1" x14ac:dyDescent="0.2"/>
    <row r="4214" ht="23.45" hidden="1" customHeight="1" x14ac:dyDescent="0.2"/>
    <row r="4215" ht="23.45" hidden="1" customHeight="1" x14ac:dyDescent="0.2"/>
    <row r="4216" ht="23.45" hidden="1" customHeight="1" x14ac:dyDescent="0.2"/>
    <row r="4217" ht="23.45" hidden="1" customHeight="1" x14ac:dyDescent="0.2"/>
    <row r="4218" ht="23.45" hidden="1" customHeight="1" x14ac:dyDescent="0.2"/>
    <row r="4219" ht="23.45" hidden="1" customHeight="1" x14ac:dyDescent="0.2"/>
    <row r="4220" ht="23.45" hidden="1" customHeight="1" x14ac:dyDescent="0.2"/>
    <row r="4221" ht="23.45" hidden="1" customHeight="1" x14ac:dyDescent="0.2"/>
    <row r="4222" ht="23.45" hidden="1" customHeight="1" x14ac:dyDescent="0.2"/>
    <row r="4223" ht="23.45" hidden="1" customHeight="1" x14ac:dyDescent="0.2"/>
    <row r="4224" ht="23.45" hidden="1" customHeight="1" x14ac:dyDescent="0.2"/>
    <row r="4225" ht="23.45" hidden="1" customHeight="1" x14ac:dyDescent="0.2"/>
    <row r="4226" ht="23.45" hidden="1" customHeight="1" x14ac:dyDescent="0.2"/>
    <row r="4227" ht="23.45" hidden="1" customHeight="1" x14ac:dyDescent="0.2"/>
    <row r="4228" ht="23.45" hidden="1" customHeight="1" x14ac:dyDescent="0.2"/>
    <row r="4229" ht="23.45" hidden="1" customHeight="1" x14ac:dyDescent="0.2"/>
    <row r="4230" ht="23.45" hidden="1" customHeight="1" x14ac:dyDescent="0.2"/>
    <row r="4231" ht="23.45" hidden="1" customHeight="1" x14ac:dyDescent="0.2"/>
    <row r="4232" ht="23.45" hidden="1" customHeight="1" x14ac:dyDescent="0.2"/>
    <row r="4233" ht="23.45" hidden="1" customHeight="1" x14ac:dyDescent="0.2"/>
    <row r="4234" ht="23.45" hidden="1" customHeight="1" x14ac:dyDescent="0.2"/>
    <row r="4235" ht="23.45" hidden="1" customHeight="1" x14ac:dyDescent="0.2"/>
    <row r="4236" ht="23.45" hidden="1" customHeight="1" x14ac:dyDescent="0.2"/>
    <row r="4237" ht="23.45" hidden="1" customHeight="1" x14ac:dyDescent="0.2"/>
    <row r="4238" ht="23.45" hidden="1" customHeight="1" x14ac:dyDescent="0.2"/>
    <row r="4239" ht="23.45" hidden="1" customHeight="1" x14ac:dyDescent="0.2"/>
    <row r="4240" ht="23.45" hidden="1" customHeight="1" x14ac:dyDescent="0.2"/>
    <row r="4241" ht="23.45" hidden="1" customHeight="1" x14ac:dyDescent="0.2"/>
    <row r="4242" ht="23.45" hidden="1" customHeight="1" x14ac:dyDescent="0.2"/>
    <row r="4243" ht="23.45" hidden="1" customHeight="1" x14ac:dyDescent="0.2"/>
    <row r="4244" ht="23.45" hidden="1" customHeight="1" x14ac:dyDescent="0.2"/>
    <row r="4245" ht="23.45" hidden="1" customHeight="1" x14ac:dyDescent="0.2"/>
    <row r="4246" ht="23.45" hidden="1" customHeight="1" x14ac:dyDescent="0.2"/>
    <row r="4247" ht="23.45" hidden="1" customHeight="1" x14ac:dyDescent="0.2"/>
    <row r="4248" ht="23.45" hidden="1" customHeight="1" x14ac:dyDescent="0.2"/>
    <row r="4249" ht="23.45" hidden="1" customHeight="1" x14ac:dyDescent="0.2"/>
    <row r="4250" ht="23.45" hidden="1" customHeight="1" x14ac:dyDescent="0.2"/>
    <row r="4251" ht="23.45" hidden="1" customHeight="1" x14ac:dyDescent="0.2"/>
    <row r="4252" ht="23.45" hidden="1" customHeight="1" x14ac:dyDescent="0.2"/>
    <row r="4253" ht="23.45" hidden="1" customHeight="1" x14ac:dyDescent="0.2"/>
    <row r="4254" ht="23.45" hidden="1" customHeight="1" x14ac:dyDescent="0.2"/>
    <row r="4255" ht="23.45" hidden="1" customHeight="1" x14ac:dyDescent="0.2"/>
    <row r="4256" ht="23.45" hidden="1" customHeight="1" x14ac:dyDescent="0.2"/>
    <row r="4257" ht="23.45" hidden="1" customHeight="1" x14ac:dyDescent="0.2"/>
    <row r="4258" ht="23.45" hidden="1" customHeight="1" x14ac:dyDescent="0.2"/>
    <row r="4259" ht="23.45" hidden="1" customHeight="1" x14ac:dyDescent="0.2"/>
    <row r="4260" ht="23.45" hidden="1" customHeight="1" x14ac:dyDescent="0.2"/>
    <row r="4261" ht="23.45" hidden="1" customHeight="1" x14ac:dyDescent="0.2"/>
    <row r="4262" ht="23.45" hidden="1" customHeight="1" x14ac:dyDescent="0.2"/>
    <row r="4263" ht="23.45" hidden="1" customHeight="1" x14ac:dyDescent="0.2"/>
    <row r="4264" ht="23.45" hidden="1" customHeight="1" x14ac:dyDescent="0.2"/>
    <row r="4265" ht="23.45" hidden="1" customHeight="1" x14ac:dyDescent="0.2"/>
    <row r="4266" ht="23.45" hidden="1" customHeight="1" x14ac:dyDescent="0.2"/>
    <row r="4267" ht="23.45" hidden="1" customHeight="1" x14ac:dyDescent="0.2"/>
    <row r="4268" ht="23.45" hidden="1" customHeight="1" x14ac:dyDescent="0.2"/>
    <row r="4269" ht="23.45" hidden="1" customHeight="1" x14ac:dyDescent="0.2"/>
    <row r="4270" ht="23.45" hidden="1" customHeight="1" x14ac:dyDescent="0.2"/>
    <row r="4271" ht="23.45" hidden="1" customHeight="1" x14ac:dyDescent="0.2"/>
    <row r="4272" ht="23.45" hidden="1" customHeight="1" x14ac:dyDescent="0.2"/>
    <row r="4273" ht="23.45" hidden="1" customHeight="1" x14ac:dyDescent="0.2"/>
    <row r="4274" ht="23.45" hidden="1" customHeight="1" x14ac:dyDescent="0.2"/>
    <row r="4275" ht="23.45" hidden="1" customHeight="1" x14ac:dyDescent="0.2"/>
    <row r="4276" ht="23.45" hidden="1" customHeight="1" x14ac:dyDescent="0.2"/>
    <row r="4277" ht="23.45" hidden="1" customHeight="1" x14ac:dyDescent="0.2"/>
    <row r="4278" ht="23.45" hidden="1" customHeight="1" x14ac:dyDescent="0.2"/>
    <row r="4279" ht="23.45" hidden="1" customHeight="1" x14ac:dyDescent="0.2"/>
    <row r="4280" ht="23.45" hidden="1" customHeight="1" x14ac:dyDescent="0.2"/>
    <row r="4281" ht="23.45" hidden="1" customHeight="1" x14ac:dyDescent="0.2"/>
    <row r="4282" ht="23.45" hidden="1" customHeight="1" x14ac:dyDescent="0.2"/>
    <row r="4283" ht="23.45" hidden="1" customHeight="1" x14ac:dyDescent="0.2"/>
    <row r="4284" ht="23.45" hidden="1" customHeight="1" x14ac:dyDescent="0.2"/>
    <row r="4285" ht="23.45" hidden="1" customHeight="1" x14ac:dyDescent="0.2"/>
    <row r="4286" ht="23.45" hidden="1" customHeight="1" x14ac:dyDescent="0.2"/>
    <row r="4287" ht="23.45" hidden="1" customHeight="1" x14ac:dyDescent="0.2"/>
    <row r="4288" ht="23.45" hidden="1" customHeight="1" x14ac:dyDescent="0.2"/>
    <row r="4289" ht="23.45" hidden="1" customHeight="1" x14ac:dyDescent="0.2"/>
    <row r="4290" ht="23.45" hidden="1" customHeight="1" x14ac:dyDescent="0.2"/>
    <row r="4291" ht="23.45" hidden="1" customHeight="1" x14ac:dyDescent="0.2"/>
    <row r="4292" ht="23.45" hidden="1" customHeight="1" x14ac:dyDescent="0.2"/>
    <row r="4293" ht="23.45" hidden="1" customHeight="1" x14ac:dyDescent="0.2"/>
    <row r="4294" ht="23.45" hidden="1" customHeight="1" x14ac:dyDescent="0.2"/>
    <row r="4295" ht="23.45" hidden="1" customHeight="1" x14ac:dyDescent="0.2"/>
    <row r="4296" ht="23.45" hidden="1" customHeight="1" x14ac:dyDescent="0.2"/>
    <row r="4297" ht="23.45" hidden="1" customHeight="1" x14ac:dyDescent="0.2"/>
    <row r="4298" ht="23.45" hidden="1" customHeight="1" x14ac:dyDescent="0.2"/>
    <row r="4299" ht="23.45" hidden="1" customHeight="1" x14ac:dyDescent="0.2"/>
    <row r="4300" ht="23.45" hidden="1" customHeight="1" x14ac:dyDescent="0.2"/>
    <row r="4301" ht="23.45" hidden="1" customHeight="1" x14ac:dyDescent="0.2"/>
    <row r="4302" ht="23.45" hidden="1" customHeight="1" x14ac:dyDescent="0.2"/>
    <row r="4303" ht="23.45" hidden="1" customHeight="1" x14ac:dyDescent="0.2"/>
    <row r="4304" ht="23.45" hidden="1" customHeight="1" x14ac:dyDescent="0.2"/>
    <row r="4305" ht="23.45" hidden="1" customHeight="1" x14ac:dyDescent="0.2"/>
    <row r="4306" ht="23.45" hidden="1" customHeight="1" x14ac:dyDescent="0.2"/>
    <row r="4307" ht="23.45" hidden="1" customHeight="1" x14ac:dyDescent="0.2"/>
    <row r="4308" ht="23.45" hidden="1" customHeight="1" x14ac:dyDescent="0.2"/>
    <row r="4309" ht="23.45" hidden="1" customHeight="1" x14ac:dyDescent="0.2"/>
    <row r="4310" ht="23.45" hidden="1" customHeight="1" x14ac:dyDescent="0.2"/>
    <row r="4311" ht="23.45" hidden="1" customHeight="1" x14ac:dyDescent="0.2"/>
    <row r="4312" ht="23.45" hidden="1" customHeight="1" x14ac:dyDescent="0.2"/>
    <row r="4313" ht="23.45" hidden="1" customHeight="1" x14ac:dyDescent="0.2"/>
    <row r="4314" ht="23.45" hidden="1" customHeight="1" x14ac:dyDescent="0.2"/>
    <row r="4315" ht="23.45" hidden="1" customHeight="1" x14ac:dyDescent="0.2"/>
    <row r="4316" ht="23.45" hidden="1" customHeight="1" x14ac:dyDescent="0.2"/>
    <row r="4317" ht="23.45" hidden="1" customHeight="1" x14ac:dyDescent="0.2"/>
    <row r="4318" ht="23.45" hidden="1" customHeight="1" x14ac:dyDescent="0.2"/>
    <row r="4319" ht="23.45" hidden="1" customHeight="1" x14ac:dyDescent="0.2"/>
    <row r="4320" ht="23.45" hidden="1" customHeight="1" x14ac:dyDescent="0.2"/>
    <row r="4321" ht="23.45" hidden="1" customHeight="1" x14ac:dyDescent="0.2"/>
    <row r="4322" ht="23.45" hidden="1" customHeight="1" x14ac:dyDescent="0.2"/>
    <row r="4323" ht="23.45" hidden="1" customHeight="1" x14ac:dyDescent="0.2"/>
    <row r="4324" ht="23.45" hidden="1" customHeight="1" x14ac:dyDescent="0.2"/>
    <row r="4325" ht="23.45" hidden="1" customHeight="1" x14ac:dyDescent="0.2"/>
    <row r="4326" ht="23.45" hidden="1" customHeight="1" x14ac:dyDescent="0.2"/>
    <row r="4327" ht="23.45" hidden="1" customHeight="1" x14ac:dyDescent="0.2"/>
    <row r="4328" ht="23.45" hidden="1" customHeight="1" x14ac:dyDescent="0.2"/>
    <row r="4329" ht="23.45" hidden="1" customHeight="1" x14ac:dyDescent="0.2"/>
    <row r="4330" ht="23.45" hidden="1" customHeight="1" x14ac:dyDescent="0.2"/>
    <row r="4331" ht="23.45" hidden="1" customHeight="1" x14ac:dyDescent="0.2"/>
    <row r="4332" ht="23.45" hidden="1" customHeight="1" x14ac:dyDescent="0.2"/>
    <row r="4333" ht="23.45" hidden="1" customHeight="1" x14ac:dyDescent="0.2"/>
    <row r="4334" ht="23.45" hidden="1" customHeight="1" x14ac:dyDescent="0.2"/>
    <row r="4335" ht="23.45" hidden="1" customHeight="1" x14ac:dyDescent="0.2"/>
    <row r="4336" ht="23.45" hidden="1" customHeight="1" x14ac:dyDescent="0.2"/>
    <row r="4337" ht="23.45" hidden="1" customHeight="1" x14ac:dyDescent="0.2"/>
    <row r="4338" ht="23.45" hidden="1" customHeight="1" x14ac:dyDescent="0.2"/>
    <row r="4339" ht="23.45" hidden="1" customHeight="1" x14ac:dyDescent="0.2"/>
    <row r="4340" ht="23.45" hidden="1" customHeight="1" x14ac:dyDescent="0.2"/>
    <row r="4341" ht="23.45" hidden="1" customHeight="1" x14ac:dyDescent="0.2"/>
    <row r="4342" ht="23.45" hidden="1" customHeight="1" x14ac:dyDescent="0.2"/>
    <row r="4343" ht="23.45" hidden="1" customHeight="1" x14ac:dyDescent="0.2"/>
    <row r="4344" ht="23.45" hidden="1" customHeight="1" x14ac:dyDescent="0.2"/>
    <row r="4345" ht="23.45" hidden="1" customHeight="1" x14ac:dyDescent="0.2"/>
    <row r="4346" ht="23.45" hidden="1" customHeight="1" x14ac:dyDescent="0.2"/>
    <row r="4347" ht="23.45" hidden="1" customHeight="1" x14ac:dyDescent="0.2"/>
    <row r="4348" ht="23.45" hidden="1" customHeight="1" x14ac:dyDescent="0.2"/>
    <row r="4349" ht="23.45" hidden="1" customHeight="1" x14ac:dyDescent="0.2"/>
    <row r="4350" ht="23.45" hidden="1" customHeight="1" x14ac:dyDescent="0.2"/>
    <row r="4351" ht="23.45" hidden="1" customHeight="1" x14ac:dyDescent="0.2"/>
    <row r="4352" ht="23.45" hidden="1" customHeight="1" x14ac:dyDescent="0.2"/>
    <row r="4353" ht="23.45" hidden="1" customHeight="1" x14ac:dyDescent="0.2"/>
    <row r="4354" ht="23.45" hidden="1" customHeight="1" x14ac:dyDescent="0.2"/>
    <row r="4355" ht="23.45" hidden="1" customHeight="1" x14ac:dyDescent="0.2"/>
    <row r="4356" ht="23.45" hidden="1" customHeight="1" x14ac:dyDescent="0.2"/>
    <row r="4357" ht="23.45" hidden="1" customHeight="1" x14ac:dyDescent="0.2"/>
    <row r="4358" ht="23.45" hidden="1" customHeight="1" x14ac:dyDescent="0.2"/>
    <row r="4359" ht="23.45" hidden="1" customHeight="1" x14ac:dyDescent="0.2"/>
    <row r="4360" ht="23.45" hidden="1" customHeight="1" x14ac:dyDescent="0.2"/>
    <row r="4361" ht="23.45" hidden="1" customHeight="1" x14ac:dyDescent="0.2"/>
    <row r="4362" ht="23.45" hidden="1" customHeight="1" x14ac:dyDescent="0.2"/>
    <row r="4363" ht="23.45" hidden="1" customHeight="1" x14ac:dyDescent="0.2"/>
    <row r="4364" ht="23.45" hidden="1" customHeight="1" x14ac:dyDescent="0.2"/>
    <row r="4365" ht="23.45" hidden="1" customHeight="1" x14ac:dyDescent="0.2"/>
    <row r="4366" ht="23.45" hidden="1" customHeight="1" x14ac:dyDescent="0.2"/>
    <row r="4367" ht="23.45" hidden="1" customHeight="1" x14ac:dyDescent="0.2"/>
    <row r="4368" ht="23.45" hidden="1" customHeight="1" x14ac:dyDescent="0.2"/>
    <row r="4369" ht="23.45" hidden="1" customHeight="1" x14ac:dyDescent="0.2"/>
    <row r="4370" ht="23.45" hidden="1" customHeight="1" x14ac:dyDescent="0.2"/>
    <row r="4371" ht="23.45" hidden="1" customHeight="1" x14ac:dyDescent="0.2"/>
    <row r="4372" ht="23.45" hidden="1" customHeight="1" x14ac:dyDescent="0.2"/>
    <row r="4373" ht="23.45" hidden="1" customHeight="1" x14ac:dyDescent="0.2"/>
    <row r="4374" ht="23.45" hidden="1" customHeight="1" x14ac:dyDescent="0.2"/>
    <row r="4375" ht="23.45" hidden="1" customHeight="1" x14ac:dyDescent="0.2"/>
    <row r="4376" ht="23.45" hidden="1" customHeight="1" x14ac:dyDescent="0.2"/>
    <row r="4377" ht="23.45" hidden="1" customHeight="1" x14ac:dyDescent="0.2"/>
    <row r="4378" ht="23.45" hidden="1" customHeight="1" x14ac:dyDescent="0.2"/>
    <row r="4379" ht="23.45" hidden="1" customHeight="1" x14ac:dyDescent="0.2"/>
    <row r="4380" ht="23.45" hidden="1" customHeight="1" x14ac:dyDescent="0.2"/>
    <row r="4381" ht="23.45" hidden="1" customHeight="1" x14ac:dyDescent="0.2"/>
    <row r="4382" ht="23.45" hidden="1" customHeight="1" x14ac:dyDescent="0.2"/>
    <row r="4383" ht="23.45" hidden="1" customHeight="1" x14ac:dyDescent="0.2"/>
    <row r="4384" ht="23.45" hidden="1" customHeight="1" x14ac:dyDescent="0.2"/>
    <row r="4385" ht="23.45" hidden="1" customHeight="1" x14ac:dyDescent="0.2"/>
    <row r="4386" ht="23.45" hidden="1" customHeight="1" x14ac:dyDescent="0.2"/>
    <row r="4387" ht="23.45" hidden="1" customHeight="1" x14ac:dyDescent="0.2"/>
    <row r="4388" ht="23.45" hidden="1" customHeight="1" x14ac:dyDescent="0.2"/>
    <row r="4389" ht="23.45" hidden="1" customHeight="1" x14ac:dyDescent="0.2"/>
    <row r="4390" ht="23.45" hidden="1" customHeight="1" x14ac:dyDescent="0.2"/>
    <row r="4391" ht="23.45" hidden="1" customHeight="1" x14ac:dyDescent="0.2"/>
    <row r="4392" ht="23.45" hidden="1" customHeight="1" x14ac:dyDescent="0.2"/>
    <row r="4393" ht="23.45" hidden="1" customHeight="1" x14ac:dyDescent="0.2"/>
    <row r="4394" ht="23.45" hidden="1" customHeight="1" x14ac:dyDescent="0.2"/>
    <row r="4395" ht="23.45" hidden="1" customHeight="1" x14ac:dyDescent="0.2"/>
    <row r="4396" ht="23.45" hidden="1" customHeight="1" x14ac:dyDescent="0.2"/>
    <row r="4397" ht="23.45" hidden="1" customHeight="1" x14ac:dyDescent="0.2"/>
    <row r="4398" ht="23.45" hidden="1" customHeight="1" x14ac:dyDescent="0.2"/>
    <row r="4399" ht="23.45" hidden="1" customHeight="1" x14ac:dyDescent="0.2"/>
    <row r="4400" ht="23.45" hidden="1" customHeight="1" x14ac:dyDescent="0.2"/>
    <row r="4401" ht="23.45" hidden="1" customHeight="1" x14ac:dyDescent="0.2"/>
    <row r="4402" ht="23.45" hidden="1" customHeight="1" x14ac:dyDescent="0.2"/>
    <row r="4403" ht="23.45" hidden="1" customHeight="1" x14ac:dyDescent="0.2"/>
    <row r="4404" ht="23.45" hidden="1" customHeight="1" x14ac:dyDescent="0.2"/>
    <row r="4405" ht="23.45" hidden="1" customHeight="1" x14ac:dyDescent="0.2"/>
    <row r="4406" ht="23.45" hidden="1" customHeight="1" x14ac:dyDescent="0.2"/>
    <row r="4407" ht="23.45" hidden="1" customHeight="1" x14ac:dyDescent="0.2"/>
    <row r="4408" ht="23.45" hidden="1" customHeight="1" x14ac:dyDescent="0.2"/>
    <row r="4409" ht="23.45" hidden="1" customHeight="1" x14ac:dyDescent="0.2"/>
    <row r="4410" ht="23.45" hidden="1" customHeight="1" x14ac:dyDescent="0.2"/>
    <row r="4411" ht="23.45" hidden="1" customHeight="1" x14ac:dyDescent="0.2"/>
    <row r="4412" ht="23.45" hidden="1" customHeight="1" x14ac:dyDescent="0.2"/>
    <row r="4413" ht="23.45" hidden="1" customHeight="1" x14ac:dyDescent="0.2"/>
    <row r="4414" ht="23.45" hidden="1" customHeight="1" x14ac:dyDescent="0.2"/>
    <row r="4415" ht="23.45" hidden="1" customHeight="1" x14ac:dyDescent="0.2"/>
    <row r="4416" ht="23.45" hidden="1" customHeight="1" x14ac:dyDescent="0.2"/>
    <row r="4417" ht="23.45" hidden="1" customHeight="1" x14ac:dyDescent="0.2"/>
    <row r="4418" ht="23.45" hidden="1" customHeight="1" x14ac:dyDescent="0.2"/>
    <row r="4419" ht="23.45" hidden="1" customHeight="1" x14ac:dyDescent="0.2"/>
    <row r="4420" ht="23.45" hidden="1" customHeight="1" x14ac:dyDescent="0.2"/>
    <row r="4421" ht="23.45" hidden="1" customHeight="1" x14ac:dyDescent="0.2"/>
    <row r="4422" ht="23.45" hidden="1" customHeight="1" x14ac:dyDescent="0.2"/>
    <row r="4423" ht="23.45" hidden="1" customHeight="1" x14ac:dyDescent="0.2"/>
    <row r="4424" ht="23.45" hidden="1" customHeight="1" x14ac:dyDescent="0.2"/>
    <row r="4425" ht="23.45" hidden="1" customHeight="1" x14ac:dyDescent="0.2"/>
    <row r="4426" ht="23.45" hidden="1" customHeight="1" x14ac:dyDescent="0.2"/>
    <row r="4427" ht="23.45" hidden="1" customHeight="1" x14ac:dyDescent="0.2"/>
    <row r="4428" ht="23.45" hidden="1" customHeight="1" x14ac:dyDescent="0.2"/>
    <row r="4429" ht="23.45" hidden="1" customHeight="1" x14ac:dyDescent="0.2"/>
    <row r="4430" ht="23.45" hidden="1" customHeight="1" x14ac:dyDescent="0.2"/>
    <row r="4431" ht="23.45" hidden="1" customHeight="1" x14ac:dyDescent="0.2"/>
    <row r="4432" ht="23.45" hidden="1" customHeight="1" x14ac:dyDescent="0.2"/>
    <row r="4433" ht="23.45" hidden="1" customHeight="1" x14ac:dyDescent="0.2"/>
    <row r="4434" ht="23.45" hidden="1" customHeight="1" x14ac:dyDescent="0.2"/>
    <row r="4435" ht="23.45" hidden="1" customHeight="1" x14ac:dyDescent="0.2"/>
    <row r="4436" ht="23.45" hidden="1" customHeight="1" x14ac:dyDescent="0.2"/>
    <row r="4437" ht="23.45" hidden="1" customHeight="1" x14ac:dyDescent="0.2"/>
    <row r="4438" ht="23.45" hidden="1" customHeight="1" x14ac:dyDescent="0.2"/>
    <row r="4439" ht="23.45" hidden="1" customHeight="1" x14ac:dyDescent="0.2"/>
    <row r="4440" ht="23.45" hidden="1" customHeight="1" x14ac:dyDescent="0.2"/>
    <row r="4441" ht="23.45" hidden="1" customHeight="1" x14ac:dyDescent="0.2"/>
    <row r="4442" ht="23.45" hidden="1" customHeight="1" x14ac:dyDescent="0.2"/>
    <row r="4443" ht="23.45" hidden="1" customHeight="1" x14ac:dyDescent="0.2"/>
    <row r="4444" ht="23.45" hidden="1" customHeight="1" x14ac:dyDescent="0.2"/>
    <row r="4445" ht="23.45" hidden="1" customHeight="1" x14ac:dyDescent="0.2"/>
    <row r="4446" ht="23.45" hidden="1" customHeight="1" x14ac:dyDescent="0.2"/>
    <row r="4447" ht="23.45" hidden="1" customHeight="1" x14ac:dyDescent="0.2"/>
    <row r="4448" ht="23.45" hidden="1" customHeight="1" x14ac:dyDescent="0.2"/>
    <row r="4449" ht="23.45" hidden="1" customHeight="1" x14ac:dyDescent="0.2"/>
    <row r="4450" ht="23.45" hidden="1" customHeight="1" x14ac:dyDescent="0.2"/>
    <row r="4451" ht="23.45" hidden="1" customHeight="1" x14ac:dyDescent="0.2"/>
    <row r="4452" ht="23.45" hidden="1" customHeight="1" x14ac:dyDescent="0.2"/>
    <row r="4453" ht="23.45" hidden="1" customHeight="1" x14ac:dyDescent="0.2"/>
    <row r="4454" ht="23.45" hidden="1" customHeight="1" x14ac:dyDescent="0.2"/>
    <row r="4455" ht="23.45" hidden="1" customHeight="1" x14ac:dyDescent="0.2"/>
    <row r="4456" ht="23.45" hidden="1" customHeight="1" x14ac:dyDescent="0.2"/>
    <row r="4457" ht="23.45" hidden="1" customHeight="1" x14ac:dyDescent="0.2"/>
    <row r="4458" ht="23.45" hidden="1" customHeight="1" x14ac:dyDescent="0.2"/>
    <row r="4459" ht="23.45" hidden="1" customHeight="1" x14ac:dyDescent="0.2"/>
    <row r="4460" ht="23.45" hidden="1" customHeight="1" x14ac:dyDescent="0.2"/>
    <row r="4461" ht="23.45" hidden="1" customHeight="1" x14ac:dyDescent="0.2"/>
    <row r="4462" ht="23.45" hidden="1" customHeight="1" x14ac:dyDescent="0.2"/>
    <row r="4463" ht="23.45" hidden="1" customHeight="1" x14ac:dyDescent="0.2"/>
    <row r="4464" ht="23.45" hidden="1" customHeight="1" x14ac:dyDescent="0.2"/>
    <row r="4465" ht="23.45" hidden="1" customHeight="1" x14ac:dyDescent="0.2"/>
    <row r="4466" ht="23.45" hidden="1" customHeight="1" x14ac:dyDescent="0.2"/>
    <row r="4467" ht="23.45" hidden="1" customHeight="1" x14ac:dyDescent="0.2"/>
    <row r="4468" ht="23.45" hidden="1" customHeight="1" x14ac:dyDescent="0.2"/>
    <row r="4469" ht="23.45" hidden="1" customHeight="1" x14ac:dyDescent="0.2"/>
    <row r="4470" ht="23.45" hidden="1" customHeight="1" x14ac:dyDescent="0.2"/>
    <row r="4471" ht="23.45" hidden="1" customHeight="1" x14ac:dyDescent="0.2"/>
    <row r="4472" ht="23.45" hidden="1" customHeight="1" x14ac:dyDescent="0.2"/>
    <row r="4473" ht="23.45" hidden="1" customHeight="1" x14ac:dyDescent="0.2"/>
    <row r="4474" ht="23.45" hidden="1" customHeight="1" x14ac:dyDescent="0.2"/>
    <row r="4475" ht="23.45" hidden="1" customHeight="1" x14ac:dyDescent="0.2"/>
    <row r="4476" ht="23.45" hidden="1" customHeight="1" x14ac:dyDescent="0.2"/>
    <row r="4477" ht="23.45" hidden="1" customHeight="1" x14ac:dyDescent="0.2"/>
    <row r="4478" ht="23.45" hidden="1" customHeight="1" x14ac:dyDescent="0.2"/>
    <row r="4479" ht="23.45" hidden="1" customHeight="1" x14ac:dyDescent="0.2"/>
    <row r="4480" ht="23.45" hidden="1" customHeight="1" x14ac:dyDescent="0.2"/>
    <row r="4481" ht="23.45" hidden="1" customHeight="1" x14ac:dyDescent="0.2"/>
    <row r="4482" ht="23.45" hidden="1" customHeight="1" x14ac:dyDescent="0.2"/>
    <row r="4483" ht="23.45" hidden="1" customHeight="1" x14ac:dyDescent="0.2"/>
    <row r="4484" ht="23.45" hidden="1" customHeight="1" x14ac:dyDescent="0.2"/>
    <row r="4485" ht="23.45" hidden="1" customHeight="1" x14ac:dyDescent="0.2"/>
    <row r="4486" ht="23.45" hidden="1" customHeight="1" x14ac:dyDescent="0.2"/>
    <row r="4487" ht="23.45" hidden="1" customHeight="1" x14ac:dyDescent="0.2"/>
    <row r="4488" ht="23.45" hidden="1" customHeight="1" x14ac:dyDescent="0.2"/>
    <row r="4489" ht="23.45" hidden="1" customHeight="1" x14ac:dyDescent="0.2"/>
    <row r="4490" ht="23.45" hidden="1" customHeight="1" x14ac:dyDescent="0.2"/>
    <row r="4491" ht="23.45" hidden="1" customHeight="1" x14ac:dyDescent="0.2"/>
    <row r="4492" ht="23.45" hidden="1" customHeight="1" x14ac:dyDescent="0.2"/>
    <row r="4493" ht="23.45" hidden="1" customHeight="1" x14ac:dyDescent="0.2"/>
    <row r="4494" ht="23.45" hidden="1" customHeight="1" x14ac:dyDescent="0.2"/>
    <row r="4495" ht="23.45" hidden="1" customHeight="1" x14ac:dyDescent="0.2"/>
    <row r="4496" ht="23.45" hidden="1" customHeight="1" x14ac:dyDescent="0.2"/>
    <row r="4497" ht="23.45" hidden="1" customHeight="1" x14ac:dyDescent="0.2"/>
    <row r="4498" ht="23.45" hidden="1" customHeight="1" x14ac:dyDescent="0.2"/>
    <row r="4499" ht="23.45" hidden="1" customHeight="1" x14ac:dyDescent="0.2"/>
    <row r="4500" ht="23.45" hidden="1" customHeight="1" x14ac:dyDescent="0.2"/>
    <row r="4501" ht="23.45" hidden="1" customHeight="1" x14ac:dyDescent="0.2"/>
    <row r="4502" ht="23.45" hidden="1" customHeight="1" x14ac:dyDescent="0.2"/>
    <row r="4503" ht="23.45" hidden="1" customHeight="1" x14ac:dyDescent="0.2"/>
    <row r="4504" ht="23.45" hidden="1" customHeight="1" x14ac:dyDescent="0.2"/>
    <row r="4505" ht="23.45" hidden="1" customHeight="1" x14ac:dyDescent="0.2"/>
    <row r="4506" ht="23.45" hidden="1" customHeight="1" x14ac:dyDescent="0.2"/>
    <row r="4507" ht="23.45" hidden="1" customHeight="1" x14ac:dyDescent="0.2"/>
    <row r="4508" ht="23.45" hidden="1" customHeight="1" x14ac:dyDescent="0.2"/>
    <row r="4509" ht="23.45" hidden="1" customHeight="1" x14ac:dyDescent="0.2"/>
    <row r="4510" ht="23.45" hidden="1" customHeight="1" x14ac:dyDescent="0.2"/>
    <row r="4511" ht="23.45" hidden="1" customHeight="1" x14ac:dyDescent="0.2"/>
    <row r="4512" ht="23.45" hidden="1" customHeight="1" x14ac:dyDescent="0.2"/>
    <row r="4513" ht="23.45" hidden="1" customHeight="1" x14ac:dyDescent="0.2"/>
    <row r="4514" ht="23.45" hidden="1" customHeight="1" x14ac:dyDescent="0.2"/>
    <row r="4515" ht="23.45" hidden="1" customHeight="1" x14ac:dyDescent="0.2"/>
    <row r="4516" ht="23.45" hidden="1" customHeight="1" x14ac:dyDescent="0.2"/>
    <row r="4517" ht="23.45" hidden="1" customHeight="1" x14ac:dyDescent="0.2"/>
    <row r="4518" ht="23.45" hidden="1" customHeight="1" x14ac:dyDescent="0.2"/>
    <row r="4519" ht="23.45" hidden="1" customHeight="1" x14ac:dyDescent="0.2"/>
    <row r="4520" ht="23.45" hidden="1" customHeight="1" x14ac:dyDescent="0.2"/>
    <row r="4521" ht="23.45" hidden="1" customHeight="1" x14ac:dyDescent="0.2"/>
    <row r="4522" ht="23.45" hidden="1" customHeight="1" x14ac:dyDescent="0.2"/>
    <row r="4523" ht="23.45" hidden="1" customHeight="1" x14ac:dyDescent="0.2"/>
    <row r="4524" ht="23.45" hidden="1" customHeight="1" x14ac:dyDescent="0.2"/>
    <row r="4525" ht="23.45" hidden="1" customHeight="1" x14ac:dyDescent="0.2"/>
    <row r="4526" ht="23.45" hidden="1" customHeight="1" x14ac:dyDescent="0.2"/>
    <row r="4527" ht="23.45" hidden="1" customHeight="1" x14ac:dyDescent="0.2"/>
    <row r="4528" ht="23.45" hidden="1" customHeight="1" x14ac:dyDescent="0.2"/>
    <row r="4529" ht="23.45" hidden="1" customHeight="1" x14ac:dyDescent="0.2"/>
    <row r="4530" ht="23.45" hidden="1" customHeight="1" x14ac:dyDescent="0.2"/>
    <row r="4531" ht="23.45" hidden="1" customHeight="1" x14ac:dyDescent="0.2"/>
    <row r="4532" ht="23.45" hidden="1" customHeight="1" x14ac:dyDescent="0.2"/>
    <row r="4533" ht="23.45" hidden="1" customHeight="1" x14ac:dyDescent="0.2"/>
    <row r="4534" ht="23.45" hidden="1" customHeight="1" x14ac:dyDescent="0.2"/>
    <row r="4535" ht="23.45" hidden="1" customHeight="1" x14ac:dyDescent="0.2"/>
    <row r="4536" ht="23.45" hidden="1" customHeight="1" x14ac:dyDescent="0.2"/>
    <row r="4537" ht="23.45" hidden="1" customHeight="1" x14ac:dyDescent="0.2"/>
    <row r="4538" ht="23.45" hidden="1" customHeight="1" x14ac:dyDescent="0.2"/>
    <row r="4539" ht="23.45" hidden="1" customHeight="1" x14ac:dyDescent="0.2"/>
    <row r="4540" ht="23.45" hidden="1" customHeight="1" x14ac:dyDescent="0.2"/>
    <row r="4541" ht="23.45" hidden="1" customHeight="1" x14ac:dyDescent="0.2"/>
    <row r="4542" ht="23.45" hidden="1" customHeight="1" x14ac:dyDescent="0.2"/>
    <row r="4543" ht="23.45" hidden="1" customHeight="1" x14ac:dyDescent="0.2"/>
    <row r="4544" ht="23.45" hidden="1" customHeight="1" x14ac:dyDescent="0.2"/>
    <row r="4545" ht="23.45" hidden="1" customHeight="1" x14ac:dyDescent="0.2"/>
    <row r="4546" ht="23.45" hidden="1" customHeight="1" x14ac:dyDescent="0.2"/>
    <row r="4547" ht="23.45" hidden="1" customHeight="1" x14ac:dyDescent="0.2"/>
    <row r="4548" ht="23.45" hidden="1" customHeight="1" x14ac:dyDescent="0.2"/>
    <row r="4549" ht="23.45" hidden="1" customHeight="1" x14ac:dyDescent="0.2"/>
    <row r="4550" ht="23.45" hidden="1" customHeight="1" x14ac:dyDescent="0.2"/>
    <row r="4551" ht="23.45" hidden="1" customHeight="1" x14ac:dyDescent="0.2"/>
    <row r="4552" ht="23.45" hidden="1" customHeight="1" x14ac:dyDescent="0.2"/>
    <row r="4553" ht="23.45" hidden="1" customHeight="1" x14ac:dyDescent="0.2"/>
    <row r="4554" ht="23.45" hidden="1" customHeight="1" x14ac:dyDescent="0.2"/>
    <row r="4555" ht="23.45" hidden="1" customHeight="1" x14ac:dyDescent="0.2"/>
    <row r="4556" ht="23.45" hidden="1" customHeight="1" x14ac:dyDescent="0.2"/>
    <row r="4557" ht="23.45" hidden="1" customHeight="1" x14ac:dyDescent="0.2"/>
    <row r="4558" ht="23.45" hidden="1" customHeight="1" x14ac:dyDescent="0.2"/>
    <row r="4559" ht="23.45" hidden="1" customHeight="1" x14ac:dyDescent="0.2"/>
    <row r="4560" ht="23.45" hidden="1" customHeight="1" x14ac:dyDescent="0.2"/>
    <row r="4561" ht="23.45" hidden="1" customHeight="1" x14ac:dyDescent="0.2"/>
    <row r="4562" ht="23.45" hidden="1" customHeight="1" x14ac:dyDescent="0.2"/>
    <row r="4563" ht="23.45" hidden="1" customHeight="1" x14ac:dyDescent="0.2"/>
    <row r="4564" ht="23.45" hidden="1" customHeight="1" x14ac:dyDescent="0.2"/>
    <row r="4565" ht="23.45" hidden="1" customHeight="1" x14ac:dyDescent="0.2"/>
    <row r="4566" ht="23.45" hidden="1" customHeight="1" x14ac:dyDescent="0.2"/>
    <row r="4567" ht="23.45" hidden="1" customHeight="1" x14ac:dyDescent="0.2"/>
    <row r="4568" ht="23.45" hidden="1" customHeight="1" x14ac:dyDescent="0.2"/>
    <row r="4569" ht="23.45" hidden="1" customHeight="1" x14ac:dyDescent="0.2"/>
    <row r="4570" ht="23.45" hidden="1" customHeight="1" x14ac:dyDescent="0.2"/>
    <row r="4571" ht="23.45" hidden="1" customHeight="1" x14ac:dyDescent="0.2"/>
    <row r="4572" ht="23.45" hidden="1" customHeight="1" x14ac:dyDescent="0.2"/>
    <row r="4573" ht="23.45" hidden="1" customHeight="1" x14ac:dyDescent="0.2"/>
    <row r="4574" ht="23.45" hidden="1" customHeight="1" x14ac:dyDescent="0.2"/>
    <row r="4575" ht="23.45" hidden="1" customHeight="1" x14ac:dyDescent="0.2"/>
    <row r="4576" ht="23.45" hidden="1" customHeight="1" x14ac:dyDescent="0.2"/>
    <row r="4577" ht="23.45" hidden="1" customHeight="1" x14ac:dyDescent="0.2"/>
    <row r="4578" ht="23.45" hidden="1" customHeight="1" x14ac:dyDescent="0.2"/>
    <row r="4579" ht="23.45" hidden="1" customHeight="1" x14ac:dyDescent="0.2"/>
    <row r="4580" ht="23.45" hidden="1" customHeight="1" x14ac:dyDescent="0.2"/>
    <row r="4581" ht="23.45" hidden="1" customHeight="1" x14ac:dyDescent="0.2"/>
    <row r="4582" ht="23.45" hidden="1" customHeight="1" x14ac:dyDescent="0.2"/>
    <row r="4583" ht="23.45" hidden="1" customHeight="1" x14ac:dyDescent="0.2"/>
    <row r="4584" ht="23.45" hidden="1" customHeight="1" x14ac:dyDescent="0.2"/>
    <row r="4585" ht="23.45" hidden="1" customHeight="1" x14ac:dyDescent="0.2"/>
    <row r="4586" ht="23.45" hidden="1" customHeight="1" x14ac:dyDescent="0.2"/>
    <row r="4587" ht="23.45" hidden="1" customHeight="1" x14ac:dyDescent="0.2"/>
    <row r="4588" ht="23.45" hidden="1" customHeight="1" x14ac:dyDescent="0.2"/>
    <row r="4589" ht="23.45" hidden="1" customHeight="1" x14ac:dyDescent="0.2"/>
    <row r="4590" ht="23.45" hidden="1" customHeight="1" x14ac:dyDescent="0.2"/>
    <row r="4591" ht="23.45" hidden="1" customHeight="1" x14ac:dyDescent="0.2"/>
    <row r="4592" ht="23.45" hidden="1" customHeight="1" x14ac:dyDescent="0.2"/>
    <row r="4593" ht="23.45" hidden="1" customHeight="1" x14ac:dyDescent="0.2"/>
    <row r="4594" ht="23.45" hidden="1" customHeight="1" x14ac:dyDescent="0.2"/>
    <row r="4595" ht="23.45" hidden="1" customHeight="1" x14ac:dyDescent="0.2"/>
    <row r="4596" ht="23.45" hidden="1" customHeight="1" x14ac:dyDescent="0.2"/>
    <row r="4597" ht="23.45" hidden="1" customHeight="1" x14ac:dyDescent="0.2"/>
    <row r="4598" ht="23.45" hidden="1" customHeight="1" x14ac:dyDescent="0.2"/>
    <row r="4599" ht="23.45" hidden="1" customHeight="1" x14ac:dyDescent="0.2"/>
    <row r="4600" ht="23.45" hidden="1" customHeight="1" x14ac:dyDescent="0.2"/>
    <row r="4601" ht="23.45" hidden="1" customHeight="1" x14ac:dyDescent="0.2"/>
    <row r="4602" ht="23.45" hidden="1" customHeight="1" x14ac:dyDescent="0.2"/>
    <row r="4603" ht="23.45" hidden="1" customHeight="1" x14ac:dyDescent="0.2"/>
    <row r="4604" ht="23.45" hidden="1" customHeight="1" x14ac:dyDescent="0.2"/>
    <row r="4605" ht="23.45" hidden="1" customHeight="1" x14ac:dyDescent="0.2"/>
    <row r="4606" ht="23.45" hidden="1" customHeight="1" x14ac:dyDescent="0.2"/>
    <row r="4607" ht="23.45" hidden="1" customHeight="1" x14ac:dyDescent="0.2"/>
    <row r="4608" ht="23.45" hidden="1" customHeight="1" x14ac:dyDescent="0.2"/>
    <row r="4609" ht="23.45" hidden="1" customHeight="1" x14ac:dyDescent="0.2"/>
    <row r="4610" ht="23.45" hidden="1" customHeight="1" x14ac:dyDescent="0.2"/>
    <row r="4611" ht="23.45" hidden="1" customHeight="1" x14ac:dyDescent="0.2"/>
    <row r="4612" ht="23.45" hidden="1" customHeight="1" x14ac:dyDescent="0.2"/>
    <row r="4613" ht="23.45" hidden="1" customHeight="1" x14ac:dyDescent="0.2"/>
    <row r="4614" ht="23.45" hidden="1" customHeight="1" x14ac:dyDescent="0.2"/>
    <row r="4615" ht="23.45" hidden="1" customHeight="1" x14ac:dyDescent="0.2"/>
    <row r="4616" ht="23.45" hidden="1" customHeight="1" x14ac:dyDescent="0.2"/>
    <row r="4617" ht="23.45" hidden="1" customHeight="1" x14ac:dyDescent="0.2"/>
    <row r="4618" ht="23.45" hidden="1" customHeight="1" x14ac:dyDescent="0.2"/>
    <row r="4619" ht="23.45" hidden="1" customHeight="1" x14ac:dyDescent="0.2"/>
    <row r="4620" ht="23.45" hidden="1" customHeight="1" x14ac:dyDescent="0.2"/>
    <row r="4621" ht="23.45" hidden="1" customHeight="1" x14ac:dyDescent="0.2"/>
    <row r="4622" ht="23.45" hidden="1" customHeight="1" x14ac:dyDescent="0.2"/>
    <row r="4623" ht="23.45" hidden="1" customHeight="1" x14ac:dyDescent="0.2"/>
    <row r="4624" ht="23.45" hidden="1" customHeight="1" x14ac:dyDescent="0.2"/>
    <row r="4625" ht="23.45" hidden="1" customHeight="1" x14ac:dyDescent="0.2"/>
    <row r="4626" ht="23.45" hidden="1" customHeight="1" x14ac:dyDescent="0.2"/>
    <row r="4627" ht="23.45" hidden="1" customHeight="1" x14ac:dyDescent="0.2"/>
    <row r="4628" ht="23.45" hidden="1" customHeight="1" x14ac:dyDescent="0.2"/>
    <row r="4629" ht="23.45" hidden="1" customHeight="1" x14ac:dyDescent="0.2"/>
    <row r="4630" ht="23.45" hidden="1" customHeight="1" x14ac:dyDescent="0.2"/>
    <row r="4631" ht="23.45" hidden="1" customHeight="1" x14ac:dyDescent="0.2"/>
    <row r="4632" ht="23.45" hidden="1" customHeight="1" x14ac:dyDescent="0.2"/>
    <row r="4633" ht="23.45" hidden="1" customHeight="1" x14ac:dyDescent="0.2"/>
    <row r="4634" ht="23.45" hidden="1" customHeight="1" x14ac:dyDescent="0.2"/>
    <row r="4635" ht="23.45" hidden="1" customHeight="1" x14ac:dyDescent="0.2"/>
    <row r="4636" ht="23.45" hidden="1" customHeight="1" x14ac:dyDescent="0.2"/>
    <row r="4637" ht="23.45" hidden="1" customHeight="1" x14ac:dyDescent="0.2"/>
    <row r="4638" ht="23.45" hidden="1" customHeight="1" x14ac:dyDescent="0.2"/>
    <row r="4639" ht="23.45" hidden="1" customHeight="1" x14ac:dyDescent="0.2"/>
    <row r="4640" ht="23.45" hidden="1" customHeight="1" x14ac:dyDescent="0.2"/>
    <row r="4641" ht="23.45" hidden="1" customHeight="1" x14ac:dyDescent="0.2"/>
    <row r="4642" ht="23.45" hidden="1" customHeight="1" x14ac:dyDescent="0.2"/>
    <row r="4643" ht="23.45" hidden="1" customHeight="1" x14ac:dyDescent="0.2"/>
    <row r="4644" ht="23.45" hidden="1" customHeight="1" x14ac:dyDescent="0.2"/>
    <row r="4645" ht="23.45" hidden="1" customHeight="1" x14ac:dyDescent="0.2"/>
    <row r="4646" ht="23.45" hidden="1" customHeight="1" x14ac:dyDescent="0.2"/>
    <row r="4647" ht="23.45" hidden="1" customHeight="1" x14ac:dyDescent="0.2"/>
    <row r="4648" ht="23.45" hidden="1" customHeight="1" x14ac:dyDescent="0.2"/>
    <row r="4649" ht="23.45" hidden="1" customHeight="1" x14ac:dyDescent="0.2"/>
    <row r="4650" ht="23.45" hidden="1" customHeight="1" x14ac:dyDescent="0.2"/>
    <row r="4651" ht="23.45" hidden="1" customHeight="1" x14ac:dyDescent="0.2"/>
    <row r="4652" ht="23.45" hidden="1" customHeight="1" x14ac:dyDescent="0.2"/>
    <row r="4653" ht="23.45" hidden="1" customHeight="1" x14ac:dyDescent="0.2"/>
    <row r="4654" ht="23.45" hidden="1" customHeight="1" x14ac:dyDescent="0.2"/>
    <row r="4655" ht="23.45" hidden="1" customHeight="1" x14ac:dyDescent="0.2"/>
    <row r="4656" ht="23.45" hidden="1" customHeight="1" x14ac:dyDescent="0.2"/>
    <row r="4657" ht="23.45" hidden="1" customHeight="1" x14ac:dyDescent="0.2"/>
    <row r="4658" ht="23.45" hidden="1" customHeight="1" x14ac:dyDescent="0.2"/>
    <row r="4659" ht="23.45" hidden="1" customHeight="1" x14ac:dyDescent="0.2"/>
    <row r="4660" ht="23.45" hidden="1" customHeight="1" x14ac:dyDescent="0.2"/>
    <row r="4661" ht="23.45" hidden="1" customHeight="1" x14ac:dyDescent="0.2"/>
    <row r="4662" ht="23.45" hidden="1" customHeight="1" x14ac:dyDescent="0.2"/>
    <row r="4663" ht="23.45" hidden="1" customHeight="1" x14ac:dyDescent="0.2"/>
    <row r="4664" ht="23.45" hidden="1" customHeight="1" x14ac:dyDescent="0.2"/>
    <row r="4665" ht="23.45" hidden="1" customHeight="1" x14ac:dyDescent="0.2"/>
    <row r="4666" ht="23.45" hidden="1" customHeight="1" x14ac:dyDescent="0.2"/>
    <row r="4667" ht="23.45" hidden="1" customHeight="1" x14ac:dyDescent="0.2"/>
    <row r="4668" ht="23.45" hidden="1" customHeight="1" x14ac:dyDescent="0.2"/>
    <row r="4669" ht="23.45" hidden="1" customHeight="1" x14ac:dyDescent="0.2"/>
    <row r="4670" ht="23.45" hidden="1" customHeight="1" x14ac:dyDescent="0.2"/>
    <row r="4671" ht="23.45" hidden="1" customHeight="1" x14ac:dyDescent="0.2"/>
    <row r="4672" ht="23.45" hidden="1" customHeight="1" x14ac:dyDescent="0.2"/>
    <row r="4673" ht="23.45" hidden="1" customHeight="1" x14ac:dyDescent="0.2"/>
    <row r="4674" ht="23.45" hidden="1" customHeight="1" x14ac:dyDescent="0.2"/>
    <row r="4675" ht="23.45" hidden="1" customHeight="1" x14ac:dyDescent="0.2"/>
    <row r="4676" ht="23.45" hidden="1" customHeight="1" x14ac:dyDescent="0.2"/>
    <row r="4677" ht="23.45" hidden="1" customHeight="1" x14ac:dyDescent="0.2"/>
    <row r="4678" ht="23.45" hidden="1" customHeight="1" x14ac:dyDescent="0.2"/>
    <row r="4679" ht="23.45" hidden="1" customHeight="1" x14ac:dyDescent="0.2"/>
    <row r="4680" ht="23.45" hidden="1" customHeight="1" x14ac:dyDescent="0.2"/>
    <row r="4681" ht="23.45" hidden="1" customHeight="1" x14ac:dyDescent="0.2"/>
    <row r="4682" ht="23.45" hidden="1" customHeight="1" x14ac:dyDescent="0.2"/>
    <row r="4683" ht="23.45" hidden="1" customHeight="1" x14ac:dyDescent="0.2"/>
    <row r="4684" ht="23.45" hidden="1" customHeight="1" x14ac:dyDescent="0.2"/>
    <row r="4685" ht="23.45" hidden="1" customHeight="1" x14ac:dyDescent="0.2"/>
    <row r="4686" ht="23.45" hidden="1" customHeight="1" x14ac:dyDescent="0.2"/>
    <row r="4687" ht="23.45" hidden="1" customHeight="1" x14ac:dyDescent="0.2"/>
    <row r="4688" ht="23.45" hidden="1" customHeight="1" x14ac:dyDescent="0.2"/>
    <row r="4689" ht="23.45" hidden="1" customHeight="1" x14ac:dyDescent="0.2"/>
    <row r="4690" ht="23.45" hidden="1" customHeight="1" x14ac:dyDescent="0.2"/>
    <row r="4691" ht="23.45" hidden="1" customHeight="1" x14ac:dyDescent="0.2"/>
    <row r="4692" ht="23.45" hidden="1" customHeight="1" x14ac:dyDescent="0.2"/>
    <row r="4693" ht="23.45" hidden="1" customHeight="1" x14ac:dyDescent="0.2"/>
    <row r="4694" ht="23.45" hidden="1" customHeight="1" x14ac:dyDescent="0.2"/>
    <row r="4695" ht="23.45" hidden="1" customHeight="1" x14ac:dyDescent="0.2"/>
    <row r="4696" ht="23.45" hidden="1" customHeight="1" x14ac:dyDescent="0.2"/>
    <row r="4697" ht="23.45" hidden="1" customHeight="1" x14ac:dyDescent="0.2"/>
    <row r="4698" ht="23.45" hidden="1" customHeight="1" x14ac:dyDescent="0.2"/>
    <row r="4699" ht="23.45" hidden="1" customHeight="1" x14ac:dyDescent="0.2"/>
    <row r="4700" ht="23.45" hidden="1" customHeight="1" x14ac:dyDescent="0.2"/>
    <row r="4701" ht="23.45" hidden="1" customHeight="1" x14ac:dyDescent="0.2"/>
    <row r="4702" ht="23.45" hidden="1" customHeight="1" x14ac:dyDescent="0.2"/>
    <row r="4703" ht="23.45" hidden="1" customHeight="1" x14ac:dyDescent="0.2"/>
    <row r="4704" ht="23.45" hidden="1" customHeight="1" x14ac:dyDescent="0.2"/>
    <row r="4705" ht="23.45" hidden="1" customHeight="1" x14ac:dyDescent="0.2"/>
    <row r="4706" ht="23.45" hidden="1" customHeight="1" x14ac:dyDescent="0.2"/>
    <row r="4707" ht="23.45" hidden="1" customHeight="1" x14ac:dyDescent="0.2"/>
    <row r="4708" ht="23.45" hidden="1" customHeight="1" x14ac:dyDescent="0.2"/>
    <row r="4709" ht="23.45" hidden="1" customHeight="1" x14ac:dyDescent="0.2"/>
    <row r="4710" ht="23.45" hidden="1" customHeight="1" x14ac:dyDescent="0.2"/>
    <row r="4711" ht="23.45" hidden="1" customHeight="1" x14ac:dyDescent="0.2"/>
    <row r="4712" ht="23.45" hidden="1" customHeight="1" x14ac:dyDescent="0.2"/>
    <row r="4713" ht="23.45" hidden="1" customHeight="1" x14ac:dyDescent="0.2"/>
    <row r="4714" ht="23.45" hidden="1" customHeight="1" x14ac:dyDescent="0.2"/>
    <row r="4715" ht="23.45" hidden="1" customHeight="1" x14ac:dyDescent="0.2"/>
    <row r="4716" ht="23.45" hidden="1" customHeight="1" x14ac:dyDescent="0.2"/>
    <row r="4717" ht="23.45" hidden="1" customHeight="1" x14ac:dyDescent="0.2"/>
    <row r="4718" ht="23.45" hidden="1" customHeight="1" x14ac:dyDescent="0.2"/>
    <row r="4719" ht="23.45" hidden="1" customHeight="1" x14ac:dyDescent="0.2"/>
    <row r="4720" ht="23.45" hidden="1" customHeight="1" x14ac:dyDescent="0.2"/>
    <row r="4721" ht="23.45" hidden="1" customHeight="1" x14ac:dyDescent="0.2"/>
    <row r="4722" ht="23.45" hidden="1" customHeight="1" x14ac:dyDescent="0.2"/>
    <row r="4723" ht="23.45" hidden="1" customHeight="1" x14ac:dyDescent="0.2"/>
    <row r="4724" ht="23.45" hidden="1" customHeight="1" x14ac:dyDescent="0.2"/>
    <row r="4725" ht="23.45" hidden="1" customHeight="1" x14ac:dyDescent="0.2"/>
    <row r="4726" ht="23.45" hidden="1" customHeight="1" x14ac:dyDescent="0.2"/>
    <row r="4727" ht="23.45" hidden="1" customHeight="1" x14ac:dyDescent="0.2"/>
    <row r="4728" ht="23.45" hidden="1" customHeight="1" x14ac:dyDescent="0.2"/>
    <row r="4729" ht="23.45" hidden="1" customHeight="1" x14ac:dyDescent="0.2"/>
    <row r="4730" ht="23.45" hidden="1" customHeight="1" x14ac:dyDescent="0.2"/>
    <row r="4731" ht="23.45" hidden="1" customHeight="1" x14ac:dyDescent="0.2"/>
    <row r="4732" ht="23.45" hidden="1" customHeight="1" x14ac:dyDescent="0.2"/>
    <row r="4733" ht="23.45" hidden="1" customHeight="1" x14ac:dyDescent="0.2"/>
    <row r="4734" ht="23.45" hidden="1" customHeight="1" x14ac:dyDescent="0.2"/>
    <row r="4735" ht="23.45" hidden="1" customHeight="1" x14ac:dyDescent="0.2"/>
    <row r="4736" ht="23.45" hidden="1" customHeight="1" x14ac:dyDescent="0.2"/>
    <row r="4737" ht="23.45" hidden="1" customHeight="1" x14ac:dyDescent="0.2"/>
    <row r="4738" ht="23.45" hidden="1" customHeight="1" x14ac:dyDescent="0.2"/>
    <row r="4739" ht="23.45" hidden="1" customHeight="1" x14ac:dyDescent="0.2"/>
    <row r="4740" ht="23.45" hidden="1" customHeight="1" x14ac:dyDescent="0.2"/>
    <row r="4741" ht="23.45" hidden="1" customHeight="1" x14ac:dyDescent="0.2"/>
    <row r="4742" ht="23.45" hidden="1" customHeight="1" x14ac:dyDescent="0.2"/>
    <row r="4743" ht="23.45" hidden="1" customHeight="1" x14ac:dyDescent="0.2"/>
    <row r="4744" ht="23.45" hidden="1" customHeight="1" x14ac:dyDescent="0.2"/>
    <row r="4745" ht="23.45" hidden="1" customHeight="1" x14ac:dyDescent="0.2"/>
    <row r="4746" ht="23.45" hidden="1" customHeight="1" x14ac:dyDescent="0.2"/>
    <row r="4747" ht="23.45" hidden="1" customHeight="1" x14ac:dyDescent="0.2"/>
    <row r="4748" ht="23.45" hidden="1" customHeight="1" x14ac:dyDescent="0.2"/>
    <row r="4749" ht="23.45" hidden="1" customHeight="1" x14ac:dyDescent="0.2"/>
    <row r="4750" ht="23.45" hidden="1" customHeight="1" x14ac:dyDescent="0.2"/>
    <row r="4751" ht="23.45" hidden="1" customHeight="1" x14ac:dyDescent="0.2"/>
    <row r="4752" ht="23.45" hidden="1" customHeight="1" x14ac:dyDescent="0.2"/>
    <row r="4753" ht="23.45" hidden="1" customHeight="1" x14ac:dyDescent="0.2"/>
    <row r="4754" ht="23.45" hidden="1" customHeight="1" x14ac:dyDescent="0.2"/>
    <row r="4755" ht="23.45" hidden="1" customHeight="1" x14ac:dyDescent="0.2"/>
    <row r="4756" ht="23.45" hidden="1" customHeight="1" x14ac:dyDescent="0.2"/>
    <row r="4757" ht="23.45" hidden="1" customHeight="1" x14ac:dyDescent="0.2"/>
    <row r="4758" ht="23.45" hidden="1" customHeight="1" x14ac:dyDescent="0.2"/>
    <row r="4759" ht="23.45" hidden="1" customHeight="1" x14ac:dyDescent="0.2"/>
    <row r="4760" ht="23.45" hidden="1" customHeight="1" x14ac:dyDescent="0.2"/>
    <row r="4761" ht="23.45" hidden="1" customHeight="1" x14ac:dyDescent="0.2"/>
    <row r="4762" ht="23.45" hidden="1" customHeight="1" x14ac:dyDescent="0.2"/>
    <row r="4763" ht="23.45" hidden="1" customHeight="1" x14ac:dyDescent="0.2"/>
    <row r="4764" ht="23.45" hidden="1" customHeight="1" x14ac:dyDescent="0.2"/>
    <row r="4765" ht="23.45" hidden="1" customHeight="1" x14ac:dyDescent="0.2"/>
    <row r="4766" ht="23.45" hidden="1" customHeight="1" x14ac:dyDescent="0.2"/>
    <row r="4767" ht="23.45" hidden="1" customHeight="1" x14ac:dyDescent="0.2"/>
    <row r="4768" ht="23.45" hidden="1" customHeight="1" x14ac:dyDescent="0.2"/>
    <row r="4769" ht="23.45" hidden="1" customHeight="1" x14ac:dyDescent="0.2"/>
    <row r="4770" ht="23.45" hidden="1" customHeight="1" x14ac:dyDescent="0.2"/>
    <row r="4771" ht="23.45" hidden="1" customHeight="1" x14ac:dyDescent="0.2"/>
    <row r="4772" ht="23.45" hidden="1" customHeight="1" x14ac:dyDescent="0.2"/>
    <row r="4773" ht="23.45" hidden="1" customHeight="1" x14ac:dyDescent="0.2"/>
    <row r="4774" ht="23.45" hidden="1" customHeight="1" x14ac:dyDescent="0.2"/>
    <row r="4775" ht="23.45" hidden="1" customHeight="1" x14ac:dyDescent="0.2"/>
    <row r="4776" ht="23.45" hidden="1" customHeight="1" x14ac:dyDescent="0.2"/>
    <row r="4777" ht="23.45" hidden="1" customHeight="1" x14ac:dyDescent="0.2"/>
    <row r="4778" ht="23.45" hidden="1" customHeight="1" x14ac:dyDescent="0.2"/>
    <row r="4779" ht="23.45" hidden="1" customHeight="1" x14ac:dyDescent="0.2"/>
    <row r="4780" ht="23.45" hidden="1" customHeight="1" x14ac:dyDescent="0.2"/>
    <row r="4781" ht="23.45" hidden="1" customHeight="1" x14ac:dyDescent="0.2"/>
    <row r="4782" ht="23.45" hidden="1" customHeight="1" x14ac:dyDescent="0.2"/>
    <row r="4783" ht="23.45" hidden="1" customHeight="1" x14ac:dyDescent="0.2"/>
    <row r="4784" ht="23.45" hidden="1" customHeight="1" x14ac:dyDescent="0.2"/>
    <row r="4785" ht="23.45" hidden="1" customHeight="1" x14ac:dyDescent="0.2"/>
    <row r="4786" ht="23.45" hidden="1" customHeight="1" x14ac:dyDescent="0.2"/>
    <row r="4787" ht="23.45" hidden="1" customHeight="1" x14ac:dyDescent="0.2"/>
    <row r="4788" ht="23.45" hidden="1" customHeight="1" x14ac:dyDescent="0.2"/>
    <row r="4789" ht="23.45" hidden="1" customHeight="1" x14ac:dyDescent="0.2"/>
    <row r="4790" ht="23.45" hidden="1" customHeight="1" x14ac:dyDescent="0.2"/>
    <row r="4791" ht="23.45" hidden="1" customHeight="1" x14ac:dyDescent="0.2"/>
    <row r="4792" ht="23.45" hidden="1" customHeight="1" x14ac:dyDescent="0.2"/>
    <row r="4793" ht="23.45" hidden="1" customHeight="1" x14ac:dyDescent="0.2"/>
    <row r="4794" ht="23.45" hidden="1" customHeight="1" x14ac:dyDescent="0.2"/>
    <row r="4795" ht="23.45" hidden="1" customHeight="1" x14ac:dyDescent="0.2"/>
    <row r="4796" ht="23.45" hidden="1" customHeight="1" x14ac:dyDescent="0.2"/>
    <row r="4797" ht="23.45" hidden="1" customHeight="1" x14ac:dyDescent="0.2"/>
    <row r="4798" ht="23.45" hidden="1" customHeight="1" x14ac:dyDescent="0.2"/>
    <row r="4799" ht="23.45" hidden="1" customHeight="1" x14ac:dyDescent="0.2"/>
    <row r="4800" ht="23.45" hidden="1" customHeight="1" x14ac:dyDescent="0.2"/>
    <row r="4801" ht="23.45" hidden="1" customHeight="1" x14ac:dyDescent="0.2"/>
    <row r="4802" ht="23.45" hidden="1" customHeight="1" x14ac:dyDescent="0.2"/>
    <row r="4803" ht="23.45" hidden="1" customHeight="1" x14ac:dyDescent="0.2"/>
    <row r="4804" ht="23.45" hidden="1" customHeight="1" x14ac:dyDescent="0.2"/>
    <row r="4805" ht="23.45" hidden="1" customHeight="1" x14ac:dyDescent="0.2"/>
    <row r="4806" ht="23.45" hidden="1" customHeight="1" x14ac:dyDescent="0.2"/>
    <row r="4807" ht="23.45" hidden="1" customHeight="1" x14ac:dyDescent="0.2"/>
    <row r="4808" ht="23.45" hidden="1" customHeight="1" x14ac:dyDescent="0.2"/>
    <row r="4809" ht="23.45" hidden="1" customHeight="1" x14ac:dyDescent="0.2"/>
    <row r="4810" ht="23.45" hidden="1" customHeight="1" x14ac:dyDescent="0.2"/>
    <row r="4811" ht="23.45" hidden="1" customHeight="1" x14ac:dyDescent="0.2"/>
    <row r="4812" ht="23.45" hidden="1" customHeight="1" x14ac:dyDescent="0.2"/>
    <row r="4813" ht="23.45" hidden="1" customHeight="1" x14ac:dyDescent="0.2"/>
    <row r="4814" ht="23.45" hidden="1" customHeight="1" x14ac:dyDescent="0.2"/>
    <row r="4815" ht="23.45" hidden="1" customHeight="1" x14ac:dyDescent="0.2"/>
    <row r="4816" ht="23.45" hidden="1" customHeight="1" x14ac:dyDescent="0.2"/>
    <row r="4817" ht="23.45" hidden="1" customHeight="1" x14ac:dyDescent="0.2"/>
    <row r="4818" ht="23.45" hidden="1" customHeight="1" x14ac:dyDescent="0.2"/>
    <row r="4819" ht="23.45" hidden="1" customHeight="1" x14ac:dyDescent="0.2"/>
    <row r="4820" ht="23.45" hidden="1" customHeight="1" x14ac:dyDescent="0.2"/>
    <row r="4821" ht="23.45" hidden="1" customHeight="1" x14ac:dyDescent="0.2"/>
    <row r="4822" ht="23.45" hidden="1" customHeight="1" x14ac:dyDescent="0.2"/>
    <row r="4823" ht="23.45" hidden="1" customHeight="1" x14ac:dyDescent="0.2"/>
    <row r="4824" ht="23.45" hidden="1" customHeight="1" x14ac:dyDescent="0.2"/>
    <row r="4825" ht="23.45" hidden="1" customHeight="1" x14ac:dyDescent="0.2"/>
    <row r="4826" ht="23.45" hidden="1" customHeight="1" x14ac:dyDescent="0.2"/>
    <row r="4827" ht="23.45" hidden="1" customHeight="1" x14ac:dyDescent="0.2"/>
    <row r="4828" ht="23.45" hidden="1" customHeight="1" x14ac:dyDescent="0.2"/>
    <row r="4829" ht="23.45" hidden="1" customHeight="1" x14ac:dyDescent="0.2"/>
    <row r="4830" ht="23.45" hidden="1" customHeight="1" x14ac:dyDescent="0.2"/>
    <row r="4831" ht="23.45" hidden="1" customHeight="1" x14ac:dyDescent="0.2"/>
    <row r="4832" ht="23.45" hidden="1" customHeight="1" x14ac:dyDescent="0.2"/>
    <row r="4833" ht="23.45" hidden="1" customHeight="1" x14ac:dyDescent="0.2"/>
    <row r="4834" ht="23.45" hidden="1" customHeight="1" x14ac:dyDescent="0.2"/>
    <row r="4835" ht="23.45" hidden="1" customHeight="1" x14ac:dyDescent="0.2"/>
    <row r="4836" ht="23.45" hidden="1" customHeight="1" x14ac:dyDescent="0.2"/>
    <row r="4837" ht="23.45" hidden="1" customHeight="1" x14ac:dyDescent="0.2"/>
    <row r="4838" ht="23.45" hidden="1" customHeight="1" x14ac:dyDescent="0.2"/>
    <row r="4839" ht="23.45" hidden="1" customHeight="1" x14ac:dyDescent="0.2"/>
    <row r="4840" ht="23.45" hidden="1" customHeight="1" x14ac:dyDescent="0.2"/>
    <row r="4841" ht="23.45" hidden="1" customHeight="1" x14ac:dyDescent="0.2"/>
    <row r="4842" ht="23.45" hidden="1" customHeight="1" x14ac:dyDescent="0.2"/>
    <row r="4843" ht="23.45" hidden="1" customHeight="1" x14ac:dyDescent="0.2"/>
    <row r="4844" ht="23.45" hidden="1" customHeight="1" x14ac:dyDescent="0.2"/>
    <row r="4845" ht="23.45" hidden="1" customHeight="1" x14ac:dyDescent="0.2"/>
    <row r="4846" ht="23.45" hidden="1" customHeight="1" x14ac:dyDescent="0.2"/>
    <row r="4847" ht="23.45" hidden="1" customHeight="1" x14ac:dyDescent="0.2"/>
    <row r="4848" ht="23.45" hidden="1" customHeight="1" x14ac:dyDescent="0.2"/>
    <row r="4849" ht="23.45" hidden="1" customHeight="1" x14ac:dyDescent="0.2"/>
    <row r="4850" ht="23.45" hidden="1" customHeight="1" x14ac:dyDescent="0.2"/>
    <row r="4851" ht="23.45" hidden="1" customHeight="1" x14ac:dyDescent="0.2"/>
    <row r="4852" ht="23.45" hidden="1" customHeight="1" x14ac:dyDescent="0.2"/>
    <row r="4853" ht="23.45" hidden="1" customHeight="1" x14ac:dyDescent="0.2"/>
    <row r="4854" ht="23.45" hidden="1" customHeight="1" x14ac:dyDescent="0.2"/>
    <row r="4855" ht="23.45" hidden="1" customHeight="1" x14ac:dyDescent="0.2"/>
    <row r="4856" ht="23.45" hidden="1" customHeight="1" x14ac:dyDescent="0.2"/>
    <row r="4857" ht="23.45" hidden="1" customHeight="1" x14ac:dyDescent="0.2"/>
    <row r="4858" ht="23.45" hidden="1" customHeight="1" x14ac:dyDescent="0.2"/>
    <row r="4859" ht="23.45" hidden="1" customHeight="1" x14ac:dyDescent="0.2"/>
    <row r="4860" ht="23.45" hidden="1" customHeight="1" x14ac:dyDescent="0.2"/>
    <row r="4861" ht="23.45" hidden="1" customHeight="1" x14ac:dyDescent="0.2"/>
    <row r="4862" ht="23.45" hidden="1" customHeight="1" x14ac:dyDescent="0.2"/>
    <row r="4863" ht="23.45" hidden="1" customHeight="1" x14ac:dyDescent="0.2"/>
    <row r="4864" ht="23.45" hidden="1" customHeight="1" x14ac:dyDescent="0.2"/>
    <row r="4865" ht="23.45" hidden="1" customHeight="1" x14ac:dyDescent="0.2"/>
    <row r="4866" ht="23.45" hidden="1" customHeight="1" x14ac:dyDescent="0.2"/>
    <row r="4867" ht="23.45" hidden="1" customHeight="1" x14ac:dyDescent="0.2"/>
    <row r="4868" ht="23.45" hidden="1" customHeight="1" x14ac:dyDescent="0.2"/>
    <row r="4869" ht="23.45" hidden="1" customHeight="1" x14ac:dyDescent="0.2"/>
    <row r="4870" ht="23.45" hidden="1" customHeight="1" x14ac:dyDescent="0.2"/>
    <row r="4871" ht="23.45" hidden="1" customHeight="1" x14ac:dyDescent="0.2"/>
    <row r="4872" ht="23.45" hidden="1" customHeight="1" x14ac:dyDescent="0.2"/>
    <row r="4873" ht="23.45" hidden="1" customHeight="1" x14ac:dyDescent="0.2"/>
    <row r="4874" ht="23.45" hidden="1" customHeight="1" x14ac:dyDescent="0.2"/>
    <row r="4875" ht="23.45" hidden="1" customHeight="1" x14ac:dyDescent="0.2"/>
    <row r="4876" ht="23.45" hidden="1" customHeight="1" x14ac:dyDescent="0.2"/>
    <row r="4877" ht="23.45" hidden="1" customHeight="1" x14ac:dyDescent="0.2"/>
    <row r="4878" ht="23.45" hidden="1" customHeight="1" x14ac:dyDescent="0.2"/>
    <row r="4879" ht="23.45" hidden="1" customHeight="1" x14ac:dyDescent="0.2"/>
    <row r="4880" ht="23.45" hidden="1" customHeight="1" x14ac:dyDescent="0.2"/>
    <row r="4881" ht="23.45" hidden="1" customHeight="1" x14ac:dyDescent="0.2"/>
    <row r="4882" ht="23.45" hidden="1" customHeight="1" x14ac:dyDescent="0.2"/>
    <row r="4883" ht="23.45" hidden="1" customHeight="1" x14ac:dyDescent="0.2"/>
    <row r="4884" ht="23.45" hidden="1" customHeight="1" x14ac:dyDescent="0.2"/>
    <row r="4885" ht="23.45" hidden="1" customHeight="1" x14ac:dyDescent="0.2"/>
    <row r="4886" ht="23.45" hidden="1" customHeight="1" x14ac:dyDescent="0.2"/>
    <row r="4887" ht="23.45" hidden="1" customHeight="1" x14ac:dyDescent="0.2"/>
    <row r="4888" ht="23.45" hidden="1" customHeight="1" x14ac:dyDescent="0.2"/>
    <row r="4889" ht="23.45" hidden="1" customHeight="1" x14ac:dyDescent="0.2"/>
    <row r="4890" ht="23.45" hidden="1" customHeight="1" x14ac:dyDescent="0.2"/>
    <row r="4891" ht="23.45" hidden="1" customHeight="1" x14ac:dyDescent="0.2"/>
    <row r="4892" ht="23.45" hidden="1" customHeight="1" x14ac:dyDescent="0.2"/>
    <row r="4893" ht="23.45" hidden="1" customHeight="1" x14ac:dyDescent="0.2"/>
    <row r="4894" ht="23.45" hidden="1" customHeight="1" x14ac:dyDescent="0.2"/>
    <row r="4895" ht="23.45" hidden="1" customHeight="1" x14ac:dyDescent="0.2"/>
    <row r="4896" ht="23.45" hidden="1" customHeight="1" x14ac:dyDescent="0.2"/>
    <row r="4897" ht="23.45" hidden="1" customHeight="1" x14ac:dyDescent="0.2"/>
    <row r="4898" ht="23.45" hidden="1" customHeight="1" x14ac:dyDescent="0.2"/>
    <row r="4899" ht="23.45" hidden="1" customHeight="1" x14ac:dyDescent="0.2"/>
    <row r="4900" ht="23.45" hidden="1" customHeight="1" x14ac:dyDescent="0.2"/>
    <row r="4901" ht="23.45" hidden="1" customHeight="1" x14ac:dyDescent="0.2"/>
    <row r="4902" ht="23.45" hidden="1" customHeight="1" x14ac:dyDescent="0.2"/>
    <row r="4903" ht="23.45" hidden="1" customHeight="1" x14ac:dyDescent="0.2"/>
    <row r="4904" ht="23.45" hidden="1" customHeight="1" x14ac:dyDescent="0.2"/>
    <row r="4905" ht="23.45" hidden="1" customHeight="1" x14ac:dyDescent="0.2"/>
    <row r="4906" ht="23.45" hidden="1" customHeight="1" x14ac:dyDescent="0.2"/>
    <row r="4907" ht="23.45" hidden="1" customHeight="1" x14ac:dyDescent="0.2"/>
    <row r="4908" ht="23.45" hidden="1" customHeight="1" x14ac:dyDescent="0.2"/>
    <row r="4909" ht="23.45" hidden="1" customHeight="1" x14ac:dyDescent="0.2"/>
    <row r="4910" ht="23.45" hidden="1" customHeight="1" x14ac:dyDescent="0.2"/>
    <row r="4911" ht="23.45" hidden="1" customHeight="1" x14ac:dyDescent="0.2"/>
    <row r="4912" ht="23.45" hidden="1" customHeight="1" x14ac:dyDescent="0.2"/>
    <row r="4913" ht="23.45" hidden="1" customHeight="1" x14ac:dyDescent="0.2"/>
    <row r="4914" ht="23.45" hidden="1" customHeight="1" x14ac:dyDescent="0.2"/>
    <row r="4915" ht="23.45" hidden="1" customHeight="1" x14ac:dyDescent="0.2"/>
    <row r="4916" ht="23.45" hidden="1" customHeight="1" x14ac:dyDescent="0.2"/>
    <row r="4917" ht="23.45" hidden="1" customHeight="1" x14ac:dyDescent="0.2"/>
    <row r="4918" ht="23.45" hidden="1" customHeight="1" x14ac:dyDescent="0.2"/>
    <row r="4919" ht="23.45" hidden="1" customHeight="1" x14ac:dyDescent="0.2"/>
    <row r="4920" ht="23.45" hidden="1" customHeight="1" x14ac:dyDescent="0.2"/>
    <row r="4921" ht="23.45" hidden="1" customHeight="1" x14ac:dyDescent="0.2"/>
    <row r="4922" ht="23.45" hidden="1" customHeight="1" x14ac:dyDescent="0.2"/>
    <row r="4923" ht="23.45" hidden="1" customHeight="1" x14ac:dyDescent="0.2"/>
    <row r="4924" ht="23.45" hidden="1" customHeight="1" x14ac:dyDescent="0.2"/>
    <row r="4925" ht="23.45" hidden="1" customHeight="1" x14ac:dyDescent="0.2"/>
    <row r="4926" ht="23.45" hidden="1" customHeight="1" x14ac:dyDescent="0.2"/>
    <row r="4927" ht="23.45" hidden="1" customHeight="1" x14ac:dyDescent="0.2"/>
    <row r="4928" ht="23.45" hidden="1" customHeight="1" x14ac:dyDescent="0.2"/>
    <row r="4929" ht="23.45" hidden="1" customHeight="1" x14ac:dyDescent="0.2"/>
    <row r="4930" ht="23.45" hidden="1" customHeight="1" x14ac:dyDescent="0.2"/>
    <row r="4931" ht="23.45" hidden="1" customHeight="1" x14ac:dyDescent="0.2"/>
    <row r="4932" ht="23.45" hidden="1" customHeight="1" x14ac:dyDescent="0.2"/>
    <row r="4933" ht="23.45" hidden="1" customHeight="1" x14ac:dyDescent="0.2"/>
    <row r="4934" ht="23.45" hidden="1" customHeight="1" x14ac:dyDescent="0.2"/>
    <row r="4935" ht="23.45" hidden="1" customHeight="1" x14ac:dyDescent="0.2"/>
    <row r="4936" ht="23.45" hidden="1" customHeight="1" x14ac:dyDescent="0.2"/>
    <row r="4937" ht="23.45" hidden="1" customHeight="1" x14ac:dyDescent="0.2"/>
    <row r="4938" ht="23.45" hidden="1" customHeight="1" x14ac:dyDescent="0.2"/>
    <row r="4939" ht="23.45" hidden="1" customHeight="1" x14ac:dyDescent="0.2"/>
    <row r="4940" ht="23.45" hidden="1" customHeight="1" x14ac:dyDescent="0.2"/>
    <row r="4941" ht="23.45" hidden="1" customHeight="1" x14ac:dyDescent="0.2"/>
    <row r="4942" ht="23.45" hidden="1" customHeight="1" x14ac:dyDescent="0.2"/>
    <row r="4943" ht="23.45" hidden="1" customHeight="1" x14ac:dyDescent="0.2"/>
    <row r="4944" ht="23.45" hidden="1" customHeight="1" x14ac:dyDescent="0.2"/>
    <row r="4945" ht="23.45" hidden="1" customHeight="1" x14ac:dyDescent="0.2"/>
    <row r="4946" ht="23.45" hidden="1" customHeight="1" x14ac:dyDescent="0.2"/>
    <row r="4947" ht="23.45" hidden="1" customHeight="1" x14ac:dyDescent="0.2"/>
    <row r="4948" ht="23.45" hidden="1" customHeight="1" x14ac:dyDescent="0.2"/>
    <row r="4949" ht="23.45" hidden="1" customHeight="1" x14ac:dyDescent="0.2"/>
    <row r="4950" ht="23.45" hidden="1" customHeight="1" x14ac:dyDescent="0.2"/>
    <row r="4951" ht="23.45" hidden="1" customHeight="1" x14ac:dyDescent="0.2"/>
    <row r="4952" ht="23.45" hidden="1" customHeight="1" x14ac:dyDescent="0.2"/>
    <row r="4953" ht="23.45" hidden="1" customHeight="1" x14ac:dyDescent="0.2"/>
    <row r="4954" ht="23.45" hidden="1" customHeight="1" x14ac:dyDescent="0.2"/>
    <row r="4955" ht="23.45" hidden="1" customHeight="1" x14ac:dyDescent="0.2"/>
    <row r="4956" ht="23.45" hidden="1" customHeight="1" x14ac:dyDescent="0.2"/>
    <row r="4957" ht="23.45" hidden="1" customHeight="1" x14ac:dyDescent="0.2"/>
    <row r="4958" ht="23.45" hidden="1" customHeight="1" x14ac:dyDescent="0.2"/>
    <row r="4959" ht="23.45" hidden="1" customHeight="1" x14ac:dyDescent="0.2"/>
    <row r="4960" ht="23.45" hidden="1" customHeight="1" x14ac:dyDescent="0.2"/>
    <row r="4961" ht="23.45" hidden="1" customHeight="1" x14ac:dyDescent="0.2"/>
    <row r="4962" ht="23.45" hidden="1" customHeight="1" x14ac:dyDescent="0.2"/>
    <row r="4963" ht="23.45" hidden="1" customHeight="1" x14ac:dyDescent="0.2"/>
    <row r="4964" ht="23.45" hidden="1" customHeight="1" x14ac:dyDescent="0.2"/>
    <row r="4965" ht="23.45" hidden="1" customHeight="1" x14ac:dyDescent="0.2"/>
    <row r="4966" ht="23.45" hidden="1" customHeight="1" x14ac:dyDescent="0.2"/>
    <row r="4967" ht="23.45" hidden="1" customHeight="1" x14ac:dyDescent="0.2"/>
    <row r="4968" ht="23.45" hidden="1" customHeight="1" x14ac:dyDescent="0.2"/>
    <row r="4969" ht="23.45" hidden="1" customHeight="1" x14ac:dyDescent="0.2"/>
    <row r="4970" ht="23.45" hidden="1" customHeight="1" x14ac:dyDescent="0.2"/>
    <row r="4971" ht="23.45" hidden="1" customHeight="1" x14ac:dyDescent="0.2"/>
    <row r="4972" ht="23.45" hidden="1" customHeight="1" x14ac:dyDescent="0.2"/>
    <row r="4973" ht="23.45" hidden="1" customHeight="1" x14ac:dyDescent="0.2"/>
    <row r="4974" ht="23.45" hidden="1" customHeight="1" x14ac:dyDescent="0.2"/>
    <row r="4975" ht="23.45" hidden="1" customHeight="1" x14ac:dyDescent="0.2"/>
    <row r="4976" ht="23.45" hidden="1" customHeight="1" x14ac:dyDescent="0.2"/>
    <row r="4977" ht="23.45" hidden="1" customHeight="1" x14ac:dyDescent="0.2"/>
    <row r="4978" ht="23.45" hidden="1" customHeight="1" x14ac:dyDescent="0.2"/>
    <row r="4979" ht="23.45" hidden="1" customHeight="1" x14ac:dyDescent="0.2"/>
    <row r="4980" ht="23.45" hidden="1" customHeight="1" x14ac:dyDescent="0.2"/>
    <row r="4981" ht="23.45" hidden="1" customHeight="1" x14ac:dyDescent="0.2"/>
    <row r="4982" ht="23.45" hidden="1" customHeight="1" x14ac:dyDescent="0.2"/>
    <row r="4983" ht="23.45" hidden="1" customHeight="1" x14ac:dyDescent="0.2"/>
    <row r="4984" ht="23.45" hidden="1" customHeight="1" x14ac:dyDescent="0.2"/>
    <row r="4985" ht="23.45" hidden="1" customHeight="1" x14ac:dyDescent="0.2"/>
    <row r="4986" ht="23.45" hidden="1" customHeight="1" x14ac:dyDescent="0.2"/>
    <row r="4987" ht="23.45" hidden="1" customHeight="1" x14ac:dyDescent="0.2"/>
    <row r="4988" ht="23.45" hidden="1" customHeight="1" x14ac:dyDescent="0.2"/>
    <row r="4989" ht="23.45" hidden="1" customHeight="1" x14ac:dyDescent="0.2"/>
    <row r="4990" ht="23.45" hidden="1" customHeight="1" x14ac:dyDescent="0.2"/>
    <row r="4991" ht="23.45" hidden="1" customHeight="1" x14ac:dyDescent="0.2"/>
    <row r="4992" ht="23.45" hidden="1" customHeight="1" x14ac:dyDescent="0.2"/>
    <row r="4993" ht="23.45" hidden="1" customHeight="1" x14ac:dyDescent="0.2"/>
    <row r="4994" ht="23.45" hidden="1" customHeight="1" x14ac:dyDescent="0.2"/>
    <row r="4995" ht="23.45" hidden="1" customHeight="1" x14ac:dyDescent="0.2"/>
    <row r="4996" ht="23.45" hidden="1" customHeight="1" x14ac:dyDescent="0.2"/>
    <row r="4997" ht="23.45" hidden="1" customHeight="1" x14ac:dyDescent="0.2"/>
    <row r="4998" ht="23.45" hidden="1" customHeight="1" x14ac:dyDescent="0.2"/>
    <row r="4999" ht="23.45" hidden="1" customHeight="1" x14ac:dyDescent="0.2"/>
    <row r="5000" ht="23.45" hidden="1" customHeight="1" x14ac:dyDescent="0.2"/>
    <row r="5001" ht="23.45" hidden="1" customHeight="1" x14ac:dyDescent="0.2"/>
    <row r="5002" ht="23.45" hidden="1" customHeight="1" x14ac:dyDescent="0.2"/>
    <row r="5003" ht="23.45" hidden="1" customHeight="1" x14ac:dyDescent="0.2"/>
    <row r="5004" ht="23.45" hidden="1" customHeight="1" x14ac:dyDescent="0.2"/>
    <row r="5005" ht="23.45" hidden="1" customHeight="1" x14ac:dyDescent="0.2"/>
    <row r="5006" ht="23.45" hidden="1" customHeight="1" x14ac:dyDescent="0.2"/>
    <row r="5007" ht="23.45" hidden="1" customHeight="1" x14ac:dyDescent="0.2"/>
    <row r="5008" ht="23.45" hidden="1" customHeight="1" x14ac:dyDescent="0.2"/>
    <row r="5009" ht="23.45" hidden="1" customHeight="1" x14ac:dyDescent="0.2"/>
    <row r="5010" ht="23.45" hidden="1" customHeight="1" x14ac:dyDescent="0.2"/>
    <row r="5011" ht="23.45" hidden="1" customHeight="1" x14ac:dyDescent="0.2"/>
    <row r="5012" ht="23.45" hidden="1" customHeight="1" x14ac:dyDescent="0.2"/>
    <row r="5013" ht="23.45" hidden="1" customHeight="1" x14ac:dyDescent="0.2"/>
    <row r="5014" ht="23.45" hidden="1" customHeight="1" x14ac:dyDescent="0.2"/>
    <row r="5015" ht="23.45" hidden="1" customHeight="1" x14ac:dyDescent="0.2"/>
    <row r="5016" ht="23.45" hidden="1" customHeight="1" x14ac:dyDescent="0.2"/>
    <row r="5017" ht="23.45" hidden="1" customHeight="1" x14ac:dyDescent="0.2"/>
    <row r="5018" ht="23.45" hidden="1" customHeight="1" x14ac:dyDescent="0.2"/>
    <row r="5019" ht="23.45" hidden="1" customHeight="1" x14ac:dyDescent="0.2"/>
    <row r="5020" ht="23.45" hidden="1" customHeight="1" x14ac:dyDescent="0.2"/>
    <row r="5021" ht="23.45" hidden="1" customHeight="1" x14ac:dyDescent="0.2"/>
    <row r="5022" ht="23.45" hidden="1" customHeight="1" x14ac:dyDescent="0.2"/>
    <row r="5023" ht="23.45" hidden="1" customHeight="1" x14ac:dyDescent="0.2"/>
    <row r="5024" ht="23.45" hidden="1" customHeight="1" x14ac:dyDescent="0.2"/>
    <row r="5025" ht="23.45" hidden="1" customHeight="1" x14ac:dyDescent="0.2"/>
    <row r="5026" ht="23.45" hidden="1" customHeight="1" x14ac:dyDescent="0.2"/>
    <row r="5027" ht="23.45" hidden="1" customHeight="1" x14ac:dyDescent="0.2"/>
    <row r="5028" ht="23.45" hidden="1" customHeight="1" x14ac:dyDescent="0.2"/>
    <row r="5029" ht="23.45" hidden="1" customHeight="1" x14ac:dyDescent="0.2"/>
    <row r="5030" ht="23.45" hidden="1" customHeight="1" x14ac:dyDescent="0.2"/>
    <row r="5031" ht="23.45" hidden="1" customHeight="1" x14ac:dyDescent="0.2"/>
    <row r="5032" ht="23.45" hidden="1" customHeight="1" x14ac:dyDescent="0.2"/>
    <row r="5033" ht="23.45" hidden="1" customHeight="1" x14ac:dyDescent="0.2"/>
    <row r="5034" ht="23.45" hidden="1" customHeight="1" x14ac:dyDescent="0.2"/>
    <row r="5035" ht="23.45" hidden="1" customHeight="1" x14ac:dyDescent="0.2"/>
    <row r="5036" ht="23.45" hidden="1" customHeight="1" x14ac:dyDescent="0.2"/>
    <row r="5037" ht="23.45" hidden="1" customHeight="1" x14ac:dyDescent="0.2"/>
    <row r="5038" ht="23.45" hidden="1" customHeight="1" x14ac:dyDescent="0.2"/>
    <row r="5039" ht="23.45" hidden="1" customHeight="1" x14ac:dyDescent="0.2"/>
    <row r="5040" ht="23.45" hidden="1" customHeight="1" x14ac:dyDescent="0.2"/>
    <row r="5041" ht="23.45" hidden="1" customHeight="1" x14ac:dyDescent="0.2"/>
    <row r="5042" ht="23.45" hidden="1" customHeight="1" x14ac:dyDescent="0.2"/>
    <row r="5043" ht="23.45" hidden="1" customHeight="1" x14ac:dyDescent="0.2"/>
    <row r="5044" ht="23.45" hidden="1" customHeight="1" x14ac:dyDescent="0.2"/>
    <row r="5045" ht="23.45" hidden="1" customHeight="1" x14ac:dyDescent="0.2"/>
    <row r="5046" ht="23.45" hidden="1" customHeight="1" x14ac:dyDescent="0.2"/>
    <row r="5047" ht="23.45" hidden="1" customHeight="1" x14ac:dyDescent="0.2"/>
    <row r="5048" ht="23.45" hidden="1" customHeight="1" x14ac:dyDescent="0.2"/>
    <row r="5049" ht="23.45" hidden="1" customHeight="1" x14ac:dyDescent="0.2"/>
    <row r="5050" ht="23.45" hidden="1" customHeight="1" x14ac:dyDescent="0.2"/>
    <row r="5051" ht="23.45" hidden="1" customHeight="1" x14ac:dyDescent="0.2"/>
    <row r="5052" ht="23.45" hidden="1" customHeight="1" x14ac:dyDescent="0.2"/>
    <row r="5053" ht="23.45" hidden="1" customHeight="1" x14ac:dyDescent="0.2"/>
    <row r="5054" ht="23.45" hidden="1" customHeight="1" x14ac:dyDescent="0.2"/>
    <row r="5055" ht="23.45" hidden="1" customHeight="1" x14ac:dyDescent="0.2"/>
    <row r="5056" ht="23.45" hidden="1" customHeight="1" x14ac:dyDescent="0.2"/>
    <row r="5057" ht="23.45" hidden="1" customHeight="1" x14ac:dyDescent="0.2"/>
    <row r="5058" ht="23.45" hidden="1" customHeight="1" x14ac:dyDescent="0.2"/>
    <row r="5059" ht="23.45" hidden="1" customHeight="1" x14ac:dyDescent="0.2"/>
    <row r="5060" ht="23.45" hidden="1" customHeight="1" x14ac:dyDescent="0.2"/>
    <row r="5061" ht="23.45" hidden="1" customHeight="1" x14ac:dyDescent="0.2"/>
    <row r="5062" ht="23.45" hidden="1" customHeight="1" x14ac:dyDescent="0.2"/>
    <row r="5063" ht="23.45" hidden="1" customHeight="1" x14ac:dyDescent="0.2"/>
    <row r="5064" ht="23.45" hidden="1" customHeight="1" x14ac:dyDescent="0.2"/>
    <row r="5065" ht="23.45" hidden="1" customHeight="1" x14ac:dyDescent="0.2"/>
    <row r="5066" ht="23.45" hidden="1" customHeight="1" x14ac:dyDescent="0.2"/>
    <row r="5067" ht="23.45" hidden="1" customHeight="1" x14ac:dyDescent="0.2"/>
    <row r="5068" ht="23.45" hidden="1" customHeight="1" x14ac:dyDescent="0.2"/>
    <row r="5069" ht="23.45" hidden="1" customHeight="1" x14ac:dyDescent="0.2"/>
    <row r="5070" ht="23.45" hidden="1" customHeight="1" x14ac:dyDescent="0.2"/>
    <row r="5071" ht="23.45" hidden="1" customHeight="1" x14ac:dyDescent="0.2"/>
    <row r="5072" ht="23.45" hidden="1" customHeight="1" x14ac:dyDescent="0.2"/>
    <row r="5073" ht="23.45" hidden="1" customHeight="1" x14ac:dyDescent="0.2"/>
    <row r="5074" ht="23.45" hidden="1" customHeight="1" x14ac:dyDescent="0.2"/>
    <row r="5075" ht="23.45" hidden="1" customHeight="1" x14ac:dyDescent="0.2"/>
    <row r="5076" ht="23.45" hidden="1" customHeight="1" x14ac:dyDescent="0.2"/>
    <row r="5077" ht="23.45" hidden="1" customHeight="1" x14ac:dyDescent="0.2"/>
    <row r="5078" ht="23.45" hidden="1" customHeight="1" x14ac:dyDescent="0.2"/>
    <row r="5079" ht="23.45" hidden="1" customHeight="1" x14ac:dyDescent="0.2"/>
    <row r="5080" ht="23.45" hidden="1" customHeight="1" x14ac:dyDescent="0.2"/>
    <row r="5081" ht="23.45" hidden="1" customHeight="1" x14ac:dyDescent="0.2"/>
    <row r="5082" ht="23.45" hidden="1" customHeight="1" x14ac:dyDescent="0.2"/>
    <row r="5083" ht="23.45" hidden="1" customHeight="1" x14ac:dyDescent="0.2"/>
    <row r="5084" ht="23.45" hidden="1" customHeight="1" x14ac:dyDescent="0.2"/>
    <row r="5085" ht="23.45" hidden="1" customHeight="1" x14ac:dyDescent="0.2"/>
    <row r="5086" ht="23.45" hidden="1" customHeight="1" x14ac:dyDescent="0.2"/>
    <row r="5087" ht="23.45" hidden="1" customHeight="1" x14ac:dyDescent="0.2"/>
    <row r="5088" ht="23.45" hidden="1" customHeight="1" x14ac:dyDescent="0.2"/>
    <row r="5089" ht="23.45" hidden="1" customHeight="1" x14ac:dyDescent="0.2"/>
    <row r="5090" ht="23.45" hidden="1" customHeight="1" x14ac:dyDescent="0.2"/>
    <row r="5091" ht="23.45" hidden="1" customHeight="1" x14ac:dyDescent="0.2"/>
    <row r="5092" ht="23.45" hidden="1" customHeight="1" x14ac:dyDescent="0.2"/>
    <row r="5093" ht="23.45" hidden="1" customHeight="1" x14ac:dyDescent="0.2"/>
    <row r="5094" ht="23.45" hidden="1" customHeight="1" x14ac:dyDescent="0.2"/>
    <row r="5095" ht="23.45" hidden="1" customHeight="1" x14ac:dyDescent="0.2"/>
    <row r="5096" ht="23.45" hidden="1" customHeight="1" x14ac:dyDescent="0.2"/>
    <row r="5097" ht="23.45" hidden="1" customHeight="1" x14ac:dyDescent="0.2"/>
    <row r="5098" ht="23.45" hidden="1" customHeight="1" x14ac:dyDescent="0.2"/>
    <row r="5099" ht="23.45" hidden="1" customHeight="1" x14ac:dyDescent="0.2"/>
    <row r="5100" ht="23.45" hidden="1" customHeight="1" x14ac:dyDescent="0.2"/>
    <row r="5101" ht="23.45" hidden="1" customHeight="1" x14ac:dyDescent="0.2"/>
    <row r="5102" ht="23.45" hidden="1" customHeight="1" x14ac:dyDescent="0.2"/>
    <row r="5103" ht="23.45" hidden="1" customHeight="1" x14ac:dyDescent="0.2"/>
    <row r="5104" ht="23.45" hidden="1" customHeight="1" x14ac:dyDescent="0.2"/>
    <row r="5105" ht="23.45" hidden="1" customHeight="1" x14ac:dyDescent="0.2"/>
    <row r="5106" ht="23.45" hidden="1" customHeight="1" x14ac:dyDescent="0.2"/>
    <row r="5107" ht="23.45" hidden="1" customHeight="1" x14ac:dyDescent="0.2"/>
    <row r="5108" ht="23.45" hidden="1" customHeight="1" x14ac:dyDescent="0.2"/>
    <row r="5109" ht="23.45" hidden="1" customHeight="1" x14ac:dyDescent="0.2"/>
    <row r="5110" ht="23.45" hidden="1" customHeight="1" x14ac:dyDescent="0.2"/>
    <row r="5111" ht="23.45" hidden="1" customHeight="1" x14ac:dyDescent="0.2"/>
    <row r="5112" ht="23.45" hidden="1" customHeight="1" x14ac:dyDescent="0.2"/>
    <row r="5113" ht="23.45" hidden="1" customHeight="1" x14ac:dyDescent="0.2"/>
    <row r="5114" ht="23.45" hidden="1" customHeight="1" x14ac:dyDescent="0.2"/>
    <row r="5115" ht="23.45" hidden="1" customHeight="1" x14ac:dyDescent="0.2"/>
    <row r="5116" ht="23.45" hidden="1" customHeight="1" x14ac:dyDescent="0.2"/>
    <row r="5117" ht="23.45" hidden="1" customHeight="1" x14ac:dyDescent="0.2"/>
    <row r="5118" ht="23.45" hidden="1" customHeight="1" x14ac:dyDescent="0.2"/>
    <row r="5119" ht="23.45" hidden="1" customHeight="1" x14ac:dyDescent="0.2"/>
    <row r="5120" ht="23.45" hidden="1" customHeight="1" x14ac:dyDescent="0.2"/>
    <row r="5121" ht="23.45" hidden="1" customHeight="1" x14ac:dyDescent="0.2"/>
    <row r="5122" ht="23.45" hidden="1" customHeight="1" x14ac:dyDescent="0.2"/>
    <row r="5123" ht="23.45" hidden="1" customHeight="1" x14ac:dyDescent="0.2"/>
    <row r="5124" ht="23.45" hidden="1" customHeight="1" x14ac:dyDescent="0.2"/>
    <row r="5125" ht="23.45" hidden="1" customHeight="1" x14ac:dyDescent="0.2"/>
    <row r="5126" ht="23.45" hidden="1" customHeight="1" x14ac:dyDescent="0.2"/>
    <row r="5127" ht="23.45" hidden="1" customHeight="1" x14ac:dyDescent="0.2"/>
    <row r="5128" ht="23.45" hidden="1" customHeight="1" x14ac:dyDescent="0.2"/>
    <row r="5129" ht="23.45" hidden="1" customHeight="1" x14ac:dyDescent="0.2"/>
    <row r="5130" ht="23.45" hidden="1" customHeight="1" x14ac:dyDescent="0.2"/>
    <row r="5131" ht="23.45" hidden="1" customHeight="1" x14ac:dyDescent="0.2"/>
    <row r="5132" ht="23.45" hidden="1" customHeight="1" x14ac:dyDescent="0.2"/>
    <row r="5133" ht="23.45" hidden="1" customHeight="1" x14ac:dyDescent="0.2"/>
    <row r="5134" ht="23.45" hidden="1" customHeight="1" x14ac:dyDescent="0.2"/>
    <row r="5135" ht="23.45" hidden="1" customHeight="1" x14ac:dyDescent="0.2"/>
    <row r="5136" ht="23.45" hidden="1" customHeight="1" x14ac:dyDescent="0.2"/>
    <row r="5137" ht="23.45" hidden="1" customHeight="1" x14ac:dyDescent="0.2"/>
    <row r="5138" ht="23.45" hidden="1" customHeight="1" x14ac:dyDescent="0.2"/>
    <row r="5139" ht="23.45" hidden="1" customHeight="1" x14ac:dyDescent="0.2"/>
    <row r="5140" ht="23.45" hidden="1" customHeight="1" x14ac:dyDescent="0.2"/>
    <row r="5141" ht="23.45" hidden="1" customHeight="1" x14ac:dyDescent="0.2"/>
    <row r="5142" ht="23.45" hidden="1" customHeight="1" x14ac:dyDescent="0.2"/>
    <row r="5143" ht="23.45" hidden="1" customHeight="1" x14ac:dyDescent="0.2"/>
    <row r="5144" ht="23.45" hidden="1" customHeight="1" x14ac:dyDescent="0.2"/>
    <row r="5145" ht="23.45" hidden="1" customHeight="1" x14ac:dyDescent="0.2"/>
    <row r="5146" ht="23.45" hidden="1" customHeight="1" x14ac:dyDescent="0.2"/>
    <row r="5147" ht="23.45" hidden="1" customHeight="1" x14ac:dyDescent="0.2"/>
    <row r="5148" ht="23.45" hidden="1" customHeight="1" x14ac:dyDescent="0.2"/>
    <row r="5149" ht="23.45" hidden="1" customHeight="1" x14ac:dyDescent="0.2"/>
    <row r="5150" ht="23.45" hidden="1" customHeight="1" x14ac:dyDescent="0.2"/>
    <row r="5151" ht="23.45" hidden="1" customHeight="1" x14ac:dyDescent="0.2"/>
    <row r="5152" ht="23.45" hidden="1" customHeight="1" x14ac:dyDescent="0.2"/>
    <row r="5153" ht="23.45" hidden="1" customHeight="1" x14ac:dyDescent="0.2"/>
    <row r="5154" ht="23.45" hidden="1" customHeight="1" x14ac:dyDescent="0.2"/>
    <row r="5155" ht="23.45" hidden="1" customHeight="1" x14ac:dyDescent="0.2"/>
    <row r="5156" ht="23.45" hidden="1" customHeight="1" x14ac:dyDescent="0.2"/>
    <row r="5157" ht="23.45" hidden="1" customHeight="1" x14ac:dyDescent="0.2"/>
    <row r="5158" ht="23.45" hidden="1" customHeight="1" x14ac:dyDescent="0.2"/>
    <row r="5159" ht="23.45" hidden="1" customHeight="1" x14ac:dyDescent="0.2"/>
    <row r="5160" ht="23.45" hidden="1" customHeight="1" x14ac:dyDescent="0.2"/>
    <row r="5161" ht="23.45" hidden="1" customHeight="1" x14ac:dyDescent="0.2"/>
    <row r="5162" ht="23.45" hidden="1" customHeight="1" x14ac:dyDescent="0.2"/>
    <row r="5163" ht="23.45" hidden="1" customHeight="1" x14ac:dyDescent="0.2"/>
    <row r="5164" ht="23.45" hidden="1" customHeight="1" x14ac:dyDescent="0.2"/>
    <row r="5165" ht="23.45" hidden="1" customHeight="1" x14ac:dyDescent="0.2"/>
    <row r="5166" ht="23.45" hidden="1" customHeight="1" x14ac:dyDescent="0.2"/>
    <row r="5167" ht="23.45" hidden="1" customHeight="1" x14ac:dyDescent="0.2"/>
    <row r="5168" ht="23.45" hidden="1" customHeight="1" x14ac:dyDescent="0.2"/>
    <row r="5169" ht="23.45" hidden="1" customHeight="1" x14ac:dyDescent="0.2"/>
    <row r="5170" ht="23.45" hidden="1" customHeight="1" x14ac:dyDescent="0.2"/>
    <row r="5171" ht="23.45" hidden="1" customHeight="1" x14ac:dyDescent="0.2"/>
    <row r="5172" ht="23.45" hidden="1" customHeight="1" x14ac:dyDescent="0.2"/>
    <row r="5173" ht="23.45" hidden="1" customHeight="1" x14ac:dyDescent="0.2"/>
    <row r="5174" ht="23.45" hidden="1" customHeight="1" x14ac:dyDescent="0.2"/>
    <row r="5175" ht="23.45" hidden="1" customHeight="1" x14ac:dyDescent="0.2"/>
    <row r="5176" ht="23.45" hidden="1" customHeight="1" x14ac:dyDescent="0.2"/>
    <row r="5177" ht="23.45" hidden="1" customHeight="1" x14ac:dyDescent="0.2"/>
    <row r="5178" ht="23.45" hidden="1" customHeight="1" x14ac:dyDescent="0.2"/>
    <row r="5179" ht="23.45" hidden="1" customHeight="1" x14ac:dyDescent="0.2"/>
    <row r="5180" ht="23.45" hidden="1" customHeight="1" x14ac:dyDescent="0.2"/>
    <row r="5181" ht="23.45" hidden="1" customHeight="1" x14ac:dyDescent="0.2"/>
    <row r="5182" ht="23.45" hidden="1" customHeight="1" x14ac:dyDescent="0.2"/>
    <row r="5183" ht="23.45" hidden="1" customHeight="1" x14ac:dyDescent="0.2"/>
    <row r="5184" ht="23.45" hidden="1" customHeight="1" x14ac:dyDescent="0.2"/>
    <row r="5185" ht="23.45" hidden="1" customHeight="1" x14ac:dyDescent="0.2"/>
    <row r="5186" ht="23.45" hidden="1" customHeight="1" x14ac:dyDescent="0.2"/>
    <row r="5187" ht="23.45" hidden="1" customHeight="1" x14ac:dyDescent="0.2"/>
    <row r="5188" ht="23.45" hidden="1" customHeight="1" x14ac:dyDescent="0.2"/>
    <row r="5189" ht="23.45" hidden="1" customHeight="1" x14ac:dyDescent="0.2"/>
    <row r="5190" ht="23.45" hidden="1" customHeight="1" x14ac:dyDescent="0.2"/>
    <row r="5191" ht="23.45" hidden="1" customHeight="1" x14ac:dyDescent="0.2"/>
    <row r="5192" ht="23.45" hidden="1" customHeight="1" x14ac:dyDescent="0.2"/>
    <row r="5193" ht="23.45" hidden="1" customHeight="1" x14ac:dyDescent="0.2"/>
    <row r="5194" ht="23.45" hidden="1" customHeight="1" x14ac:dyDescent="0.2"/>
    <row r="5195" ht="23.45" hidden="1" customHeight="1" x14ac:dyDescent="0.2"/>
    <row r="5196" ht="23.45" hidden="1" customHeight="1" x14ac:dyDescent="0.2"/>
    <row r="5197" ht="23.45" hidden="1" customHeight="1" x14ac:dyDescent="0.2"/>
    <row r="5198" ht="23.45" hidden="1" customHeight="1" x14ac:dyDescent="0.2"/>
    <row r="5199" ht="23.45" hidden="1" customHeight="1" x14ac:dyDescent="0.2"/>
    <row r="5200" ht="23.45" hidden="1" customHeight="1" x14ac:dyDescent="0.2"/>
    <row r="5201" ht="23.45" hidden="1" customHeight="1" x14ac:dyDescent="0.2"/>
    <row r="5202" ht="23.45" hidden="1" customHeight="1" x14ac:dyDescent="0.2"/>
    <row r="5203" ht="23.45" hidden="1" customHeight="1" x14ac:dyDescent="0.2"/>
    <row r="5204" ht="23.45" hidden="1" customHeight="1" x14ac:dyDescent="0.2"/>
    <row r="5205" ht="23.45" hidden="1" customHeight="1" x14ac:dyDescent="0.2"/>
    <row r="5206" ht="23.45" hidden="1" customHeight="1" x14ac:dyDescent="0.2"/>
    <row r="5207" ht="23.45" hidden="1" customHeight="1" x14ac:dyDescent="0.2"/>
    <row r="5208" ht="23.45" hidden="1" customHeight="1" x14ac:dyDescent="0.2"/>
    <row r="5209" ht="23.45" hidden="1" customHeight="1" x14ac:dyDescent="0.2"/>
    <row r="5210" ht="23.45" hidden="1" customHeight="1" x14ac:dyDescent="0.2"/>
    <row r="5211" ht="23.45" hidden="1" customHeight="1" x14ac:dyDescent="0.2"/>
    <row r="5212" ht="23.45" hidden="1" customHeight="1" x14ac:dyDescent="0.2"/>
    <row r="5213" ht="23.45" hidden="1" customHeight="1" x14ac:dyDescent="0.2"/>
    <row r="5214" ht="23.45" hidden="1" customHeight="1" x14ac:dyDescent="0.2"/>
    <row r="5215" ht="23.45" hidden="1" customHeight="1" x14ac:dyDescent="0.2"/>
    <row r="5216" ht="23.45" hidden="1" customHeight="1" x14ac:dyDescent="0.2"/>
    <row r="5217" ht="23.45" hidden="1" customHeight="1" x14ac:dyDescent="0.2"/>
    <row r="5218" ht="23.45" hidden="1" customHeight="1" x14ac:dyDescent="0.2"/>
    <row r="5219" ht="23.45" hidden="1" customHeight="1" x14ac:dyDescent="0.2"/>
    <row r="5220" ht="23.45" hidden="1" customHeight="1" x14ac:dyDescent="0.2"/>
    <row r="5221" ht="23.45" hidden="1" customHeight="1" x14ac:dyDescent="0.2"/>
    <row r="5222" ht="23.45" hidden="1" customHeight="1" x14ac:dyDescent="0.2"/>
    <row r="5223" ht="23.45" hidden="1" customHeight="1" x14ac:dyDescent="0.2"/>
    <row r="5224" ht="23.45" hidden="1" customHeight="1" x14ac:dyDescent="0.2"/>
    <row r="5225" ht="23.45" hidden="1" customHeight="1" x14ac:dyDescent="0.2"/>
    <row r="5226" ht="23.45" hidden="1" customHeight="1" x14ac:dyDescent="0.2"/>
    <row r="5227" ht="23.45" hidden="1" customHeight="1" x14ac:dyDescent="0.2"/>
    <row r="5228" ht="23.45" hidden="1" customHeight="1" x14ac:dyDescent="0.2"/>
    <row r="5229" ht="23.45" hidden="1" customHeight="1" x14ac:dyDescent="0.2"/>
    <row r="5230" ht="23.45" hidden="1" customHeight="1" x14ac:dyDescent="0.2"/>
    <row r="5231" ht="23.45" hidden="1" customHeight="1" x14ac:dyDescent="0.2"/>
    <row r="5232" ht="23.45" hidden="1" customHeight="1" x14ac:dyDescent="0.2"/>
    <row r="5233" ht="23.45" hidden="1" customHeight="1" x14ac:dyDescent="0.2"/>
    <row r="5234" ht="23.45" hidden="1" customHeight="1" x14ac:dyDescent="0.2"/>
    <row r="5235" ht="23.45" hidden="1" customHeight="1" x14ac:dyDescent="0.2"/>
    <row r="5236" ht="23.45" hidden="1" customHeight="1" x14ac:dyDescent="0.2"/>
    <row r="5237" ht="23.45" hidden="1" customHeight="1" x14ac:dyDescent="0.2"/>
    <row r="5238" ht="23.45" hidden="1" customHeight="1" x14ac:dyDescent="0.2"/>
    <row r="5239" ht="23.45" hidden="1" customHeight="1" x14ac:dyDescent="0.2"/>
    <row r="5240" ht="23.45" hidden="1" customHeight="1" x14ac:dyDescent="0.2"/>
    <row r="5241" ht="23.45" hidden="1" customHeight="1" x14ac:dyDescent="0.2"/>
    <row r="5242" ht="23.45" hidden="1" customHeight="1" x14ac:dyDescent="0.2"/>
    <row r="5243" ht="23.45" hidden="1" customHeight="1" x14ac:dyDescent="0.2"/>
    <row r="5244" ht="23.45" hidden="1" customHeight="1" x14ac:dyDescent="0.2"/>
    <row r="5245" ht="23.45" hidden="1" customHeight="1" x14ac:dyDescent="0.2"/>
    <row r="5246" ht="23.45" hidden="1" customHeight="1" x14ac:dyDescent="0.2"/>
    <row r="5247" ht="23.45" hidden="1" customHeight="1" x14ac:dyDescent="0.2"/>
    <row r="5248" ht="23.45" hidden="1" customHeight="1" x14ac:dyDescent="0.2"/>
    <row r="5249" ht="23.45" hidden="1" customHeight="1" x14ac:dyDescent="0.2"/>
    <row r="5250" ht="23.45" hidden="1" customHeight="1" x14ac:dyDescent="0.2"/>
    <row r="5251" ht="23.45" hidden="1" customHeight="1" x14ac:dyDescent="0.2"/>
    <row r="5252" ht="23.45" hidden="1" customHeight="1" x14ac:dyDescent="0.2"/>
    <row r="5253" ht="23.45" hidden="1" customHeight="1" x14ac:dyDescent="0.2"/>
    <row r="5254" ht="23.45" hidden="1" customHeight="1" x14ac:dyDescent="0.2"/>
    <row r="5255" ht="23.45" hidden="1" customHeight="1" x14ac:dyDescent="0.2"/>
    <row r="5256" ht="23.45" hidden="1" customHeight="1" x14ac:dyDescent="0.2"/>
    <row r="5257" ht="23.45" hidden="1" customHeight="1" x14ac:dyDescent="0.2"/>
    <row r="5258" ht="23.45" hidden="1" customHeight="1" x14ac:dyDescent="0.2"/>
    <row r="5259" ht="23.45" hidden="1" customHeight="1" x14ac:dyDescent="0.2"/>
    <row r="5260" ht="23.45" hidden="1" customHeight="1" x14ac:dyDescent="0.2"/>
    <row r="5261" ht="23.45" hidden="1" customHeight="1" x14ac:dyDescent="0.2"/>
    <row r="5262" ht="23.45" hidden="1" customHeight="1" x14ac:dyDescent="0.2"/>
    <row r="5263" ht="23.45" hidden="1" customHeight="1" x14ac:dyDescent="0.2"/>
    <row r="5264" ht="23.45" hidden="1" customHeight="1" x14ac:dyDescent="0.2"/>
    <row r="5265" ht="23.45" hidden="1" customHeight="1" x14ac:dyDescent="0.2"/>
    <row r="5266" ht="23.45" hidden="1" customHeight="1" x14ac:dyDescent="0.2"/>
    <row r="5267" ht="23.45" hidden="1" customHeight="1" x14ac:dyDescent="0.2"/>
    <row r="5268" ht="23.45" hidden="1" customHeight="1" x14ac:dyDescent="0.2"/>
    <row r="5269" ht="23.45" hidden="1" customHeight="1" x14ac:dyDescent="0.2"/>
    <row r="5270" ht="23.45" hidden="1" customHeight="1" x14ac:dyDescent="0.2"/>
    <row r="5271" ht="23.45" hidden="1" customHeight="1" x14ac:dyDescent="0.2"/>
    <row r="5272" ht="23.45" hidden="1" customHeight="1" x14ac:dyDescent="0.2"/>
    <row r="5273" ht="23.45" hidden="1" customHeight="1" x14ac:dyDescent="0.2"/>
    <row r="5274" ht="23.45" hidden="1" customHeight="1" x14ac:dyDescent="0.2"/>
    <row r="5275" ht="23.45" hidden="1" customHeight="1" x14ac:dyDescent="0.2"/>
    <row r="5276" ht="23.45" hidden="1" customHeight="1" x14ac:dyDescent="0.2"/>
    <row r="5277" ht="23.45" hidden="1" customHeight="1" x14ac:dyDescent="0.2"/>
    <row r="5278" ht="23.45" hidden="1" customHeight="1" x14ac:dyDescent="0.2"/>
    <row r="5279" ht="23.45" hidden="1" customHeight="1" x14ac:dyDescent="0.2"/>
    <row r="5280" ht="23.45" hidden="1" customHeight="1" x14ac:dyDescent="0.2"/>
    <row r="5281" ht="23.45" hidden="1" customHeight="1" x14ac:dyDescent="0.2"/>
    <row r="5282" ht="23.45" hidden="1" customHeight="1" x14ac:dyDescent="0.2"/>
    <row r="5283" ht="23.45" hidden="1" customHeight="1" x14ac:dyDescent="0.2"/>
    <row r="5284" ht="23.45" hidden="1" customHeight="1" x14ac:dyDescent="0.2"/>
    <row r="5285" ht="23.45" hidden="1" customHeight="1" x14ac:dyDescent="0.2"/>
    <row r="5286" ht="23.45" hidden="1" customHeight="1" x14ac:dyDescent="0.2"/>
    <row r="5287" ht="23.45" hidden="1" customHeight="1" x14ac:dyDescent="0.2"/>
    <row r="5288" ht="23.45" hidden="1" customHeight="1" x14ac:dyDescent="0.2"/>
    <row r="5289" ht="23.45" hidden="1" customHeight="1" x14ac:dyDescent="0.2"/>
    <row r="5290" ht="23.45" hidden="1" customHeight="1" x14ac:dyDescent="0.2"/>
    <row r="5291" ht="23.45" hidden="1" customHeight="1" x14ac:dyDescent="0.2"/>
    <row r="5292" ht="23.45" hidden="1" customHeight="1" x14ac:dyDescent="0.2"/>
    <row r="5293" ht="23.45" hidden="1" customHeight="1" x14ac:dyDescent="0.2"/>
    <row r="5294" ht="23.45" hidden="1" customHeight="1" x14ac:dyDescent="0.2"/>
    <row r="5295" ht="23.45" hidden="1" customHeight="1" x14ac:dyDescent="0.2"/>
    <row r="5296" ht="23.45" hidden="1" customHeight="1" x14ac:dyDescent="0.2"/>
    <row r="5297" ht="23.45" hidden="1" customHeight="1" x14ac:dyDescent="0.2"/>
    <row r="5298" ht="23.45" hidden="1" customHeight="1" x14ac:dyDescent="0.2"/>
    <row r="5299" ht="23.45" hidden="1" customHeight="1" x14ac:dyDescent="0.2"/>
    <row r="5300" ht="23.45" hidden="1" customHeight="1" x14ac:dyDescent="0.2"/>
    <row r="5301" ht="23.45" hidden="1" customHeight="1" x14ac:dyDescent="0.2"/>
    <row r="5302" ht="23.45" hidden="1" customHeight="1" x14ac:dyDescent="0.2"/>
    <row r="5303" ht="23.45" hidden="1" customHeight="1" x14ac:dyDescent="0.2"/>
    <row r="5304" ht="23.45" hidden="1" customHeight="1" x14ac:dyDescent="0.2"/>
    <row r="5305" ht="23.45" hidden="1" customHeight="1" x14ac:dyDescent="0.2"/>
    <row r="5306" ht="23.45" hidden="1" customHeight="1" x14ac:dyDescent="0.2"/>
    <row r="5307" ht="23.45" hidden="1" customHeight="1" x14ac:dyDescent="0.2"/>
    <row r="5308" ht="23.45" hidden="1" customHeight="1" x14ac:dyDescent="0.2"/>
    <row r="5309" ht="23.45" hidden="1" customHeight="1" x14ac:dyDescent="0.2"/>
    <row r="5310" ht="23.45" hidden="1" customHeight="1" x14ac:dyDescent="0.2"/>
    <row r="5311" ht="23.45" hidden="1" customHeight="1" x14ac:dyDescent="0.2"/>
    <row r="5312" ht="23.45" hidden="1" customHeight="1" x14ac:dyDescent="0.2"/>
    <row r="5313" ht="23.45" hidden="1" customHeight="1" x14ac:dyDescent="0.2"/>
    <row r="5314" ht="23.45" hidden="1" customHeight="1" x14ac:dyDescent="0.2"/>
    <row r="5315" ht="23.45" hidden="1" customHeight="1" x14ac:dyDescent="0.2"/>
    <row r="5316" ht="23.45" hidden="1" customHeight="1" x14ac:dyDescent="0.2"/>
    <row r="5317" ht="23.45" hidden="1" customHeight="1" x14ac:dyDescent="0.2"/>
    <row r="5318" ht="23.45" hidden="1" customHeight="1" x14ac:dyDescent="0.2"/>
    <row r="5319" ht="23.45" hidden="1" customHeight="1" x14ac:dyDescent="0.2"/>
    <row r="5320" ht="23.45" hidden="1" customHeight="1" x14ac:dyDescent="0.2"/>
    <row r="5321" ht="23.45" hidden="1" customHeight="1" x14ac:dyDescent="0.2"/>
    <row r="5322" ht="23.45" hidden="1" customHeight="1" x14ac:dyDescent="0.2"/>
    <row r="5323" ht="23.45" hidden="1" customHeight="1" x14ac:dyDescent="0.2"/>
    <row r="5324" ht="23.45" hidden="1" customHeight="1" x14ac:dyDescent="0.2"/>
    <row r="5325" ht="23.45" hidden="1" customHeight="1" x14ac:dyDescent="0.2"/>
    <row r="5326" ht="23.45" hidden="1" customHeight="1" x14ac:dyDescent="0.2"/>
    <row r="5327" ht="23.45" hidden="1" customHeight="1" x14ac:dyDescent="0.2"/>
    <row r="5328" ht="23.45" hidden="1" customHeight="1" x14ac:dyDescent="0.2"/>
    <row r="5329" ht="23.45" hidden="1" customHeight="1" x14ac:dyDescent="0.2"/>
    <row r="5330" ht="23.45" hidden="1" customHeight="1" x14ac:dyDescent="0.2"/>
    <row r="5331" ht="23.45" hidden="1" customHeight="1" x14ac:dyDescent="0.2"/>
    <row r="5332" ht="23.45" hidden="1" customHeight="1" x14ac:dyDescent="0.2"/>
    <row r="5333" ht="23.45" hidden="1" customHeight="1" x14ac:dyDescent="0.2"/>
    <row r="5334" ht="23.45" hidden="1" customHeight="1" x14ac:dyDescent="0.2"/>
    <row r="5335" ht="23.45" hidden="1" customHeight="1" x14ac:dyDescent="0.2"/>
    <row r="5336" ht="23.45" hidden="1" customHeight="1" x14ac:dyDescent="0.2"/>
    <row r="5337" ht="23.45" hidden="1" customHeight="1" x14ac:dyDescent="0.2"/>
    <row r="5338" ht="23.45" hidden="1" customHeight="1" x14ac:dyDescent="0.2"/>
    <row r="5339" ht="23.45" hidden="1" customHeight="1" x14ac:dyDescent="0.2"/>
    <row r="5340" ht="23.45" hidden="1" customHeight="1" x14ac:dyDescent="0.2"/>
    <row r="5341" ht="23.45" hidden="1" customHeight="1" x14ac:dyDescent="0.2"/>
    <row r="5342" ht="23.45" hidden="1" customHeight="1" x14ac:dyDescent="0.2"/>
    <row r="5343" ht="23.45" hidden="1" customHeight="1" x14ac:dyDescent="0.2"/>
    <row r="5344" ht="23.45" hidden="1" customHeight="1" x14ac:dyDescent="0.2"/>
    <row r="5345" ht="23.45" hidden="1" customHeight="1" x14ac:dyDescent="0.2"/>
    <row r="5346" ht="23.45" hidden="1" customHeight="1" x14ac:dyDescent="0.2"/>
    <row r="5347" ht="23.45" hidden="1" customHeight="1" x14ac:dyDescent="0.2"/>
    <row r="5348" ht="23.45" hidden="1" customHeight="1" x14ac:dyDescent="0.2"/>
    <row r="5349" ht="23.45" hidden="1" customHeight="1" x14ac:dyDescent="0.2"/>
    <row r="5350" ht="23.45" hidden="1" customHeight="1" x14ac:dyDescent="0.2"/>
    <row r="5351" ht="23.45" hidden="1" customHeight="1" x14ac:dyDescent="0.2"/>
    <row r="5352" ht="23.45" hidden="1" customHeight="1" x14ac:dyDescent="0.2"/>
    <row r="5353" ht="23.45" hidden="1" customHeight="1" x14ac:dyDescent="0.2"/>
    <row r="5354" ht="23.45" hidden="1" customHeight="1" x14ac:dyDescent="0.2"/>
    <row r="5355" ht="23.45" hidden="1" customHeight="1" x14ac:dyDescent="0.2"/>
    <row r="5356" ht="23.45" hidden="1" customHeight="1" x14ac:dyDescent="0.2"/>
    <row r="5357" ht="23.45" hidden="1" customHeight="1" x14ac:dyDescent="0.2"/>
    <row r="5358" ht="23.45" hidden="1" customHeight="1" x14ac:dyDescent="0.2"/>
    <row r="5359" ht="23.45" hidden="1" customHeight="1" x14ac:dyDescent="0.2"/>
    <row r="5360" ht="23.45" hidden="1" customHeight="1" x14ac:dyDescent="0.2"/>
    <row r="5361" ht="23.45" hidden="1" customHeight="1" x14ac:dyDescent="0.2"/>
    <row r="5362" ht="23.45" hidden="1" customHeight="1" x14ac:dyDescent="0.2"/>
    <row r="5363" ht="23.45" hidden="1" customHeight="1" x14ac:dyDescent="0.2"/>
    <row r="5364" ht="23.45" hidden="1" customHeight="1" x14ac:dyDescent="0.2"/>
    <row r="5365" ht="23.45" hidden="1" customHeight="1" x14ac:dyDescent="0.2"/>
    <row r="5366" ht="23.45" hidden="1" customHeight="1" x14ac:dyDescent="0.2"/>
    <row r="5367" ht="23.45" hidden="1" customHeight="1" x14ac:dyDescent="0.2"/>
    <row r="5368" ht="23.45" hidden="1" customHeight="1" x14ac:dyDescent="0.2"/>
    <row r="5369" ht="23.45" hidden="1" customHeight="1" x14ac:dyDescent="0.2"/>
    <row r="5370" ht="23.45" hidden="1" customHeight="1" x14ac:dyDescent="0.2"/>
    <row r="5371" ht="23.45" hidden="1" customHeight="1" x14ac:dyDescent="0.2"/>
    <row r="5372" ht="23.45" hidden="1" customHeight="1" x14ac:dyDescent="0.2"/>
    <row r="5373" ht="23.45" hidden="1" customHeight="1" x14ac:dyDescent="0.2"/>
    <row r="5374" ht="23.45" hidden="1" customHeight="1" x14ac:dyDescent="0.2"/>
    <row r="5375" ht="23.45" hidden="1" customHeight="1" x14ac:dyDescent="0.2"/>
    <row r="5376" ht="23.45" hidden="1" customHeight="1" x14ac:dyDescent="0.2"/>
    <row r="5377" ht="23.45" hidden="1" customHeight="1" x14ac:dyDescent="0.2"/>
    <row r="5378" ht="23.45" hidden="1" customHeight="1" x14ac:dyDescent="0.2"/>
    <row r="5379" ht="23.45" hidden="1" customHeight="1" x14ac:dyDescent="0.2"/>
    <row r="5380" ht="23.45" hidden="1" customHeight="1" x14ac:dyDescent="0.2"/>
    <row r="5381" ht="23.45" hidden="1" customHeight="1" x14ac:dyDescent="0.2"/>
    <row r="5382" ht="23.45" hidden="1" customHeight="1" x14ac:dyDescent="0.2"/>
    <row r="5383" ht="23.45" hidden="1" customHeight="1" x14ac:dyDescent="0.2"/>
    <row r="5384" ht="23.45" hidden="1" customHeight="1" x14ac:dyDescent="0.2"/>
    <row r="5385" ht="23.45" hidden="1" customHeight="1" x14ac:dyDescent="0.2"/>
    <row r="5386" ht="23.45" hidden="1" customHeight="1" x14ac:dyDescent="0.2"/>
    <row r="5387" ht="23.45" hidden="1" customHeight="1" x14ac:dyDescent="0.2"/>
    <row r="5388" ht="23.45" hidden="1" customHeight="1" x14ac:dyDescent="0.2"/>
    <row r="5389" ht="23.45" hidden="1" customHeight="1" x14ac:dyDescent="0.2"/>
    <row r="5390" ht="23.45" hidden="1" customHeight="1" x14ac:dyDescent="0.2"/>
    <row r="5391" ht="23.45" hidden="1" customHeight="1" x14ac:dyDescent="0.2"/>
    <row r="5392" ht="23.45" hidden="1" customHeight="1" x14ac:dyDescent="0.2"/>
    <row r="5393" ht="23.45" hidden="1" customHeight="1" x14ac:dyDescent="0.2"/>
    <row r="5394" ht="23.45" hidden="1" customHeight="1" x14ac:dyDescent="0.2"/>
    <row r="5395" ht="23.45" hidden="1" customHeight="1" x14ac:dyDescent="0.2"/>
    <row r="5396" ht="23.45" hidden="1" customHeight="1" x14ac:dyDescent="0.2"/>
    <row r="5397" ht="23.45" hidden="1" customHeight="1" x14ac:dyDescent="0.2"/>
    <row r="5398" ht="23.45" hidden="1" customHeight="1" x14ac:dyDescent="0.2"/>
    <row r="5399" ht="23.45" hidden="1" customHeight="1" x14ac:dyDescent="0.2"/>
    <row r="5400" ht="23.45" hidden="1" customHeight="1" x14ac:dyDescent="0.2"/>
    <row r="5401" ht="23.45" hidden="1" customHeight="1" x14ac:dyDescent="0.2"/>
    <row r="5402" ht="23.45" hidden="1" customHeight="1" x14ac:dyDescent="0.2"/>
    <row r="5403" ht="23.45" hidden="1" customHeight="1" x14ac:dyDescent="0.2"/>
    <row r="5404" ht="23.45" hidden="1" customHeight="1" x14ac:dyDescent="0.2"/>
    <row r="5405" ht="23.45" hidden="1" customHeight="1" x14ac:dyDescent="0.2"/>
    <row r="5406" ht="23.45" hidden="1" customHeight="1" x14ac:dyDescent="0.2"/>
    <row r="5407" ht="23.45" hidden="1" customHeight="1" x14ac:dyDescent="0.2"/>
    <row r="5408" ht="23.45" hidden="1" customHeight="1" x14ac:dyDescent="0.2"/>
    <row r="5409" ht="23.45" hidden="1" customHeight="1" x14ac:dyDescent="0.2"/>
    <row r="5410" ht="23.45" hidden="1" customHeight="1" x14ac:dyDescent="0.2"/>
    <row r="5411" ht="23.45" hidden="1" customHeight="1" x14ac:dyDescent="0.2"/>
    <row r="5412" ht="23.45" hidden="1" customHeight="1" x14ac:dyDescent="0.2"/>
    <row r="5413" ht="23.45" hidden="1" customHeight="1" x14ac:dyDescent="0.2"/>
    <row r="5414" ht="23.45" hidden="1" customHeight="1" x14ac:dyDescent="0.2"/>
    <row r="5415" ht="23.45" hidden="1" customHeight="1" x14ac:dyDescent="0.2"/>
    <row r="5416" ht="23.45" hidden="1" customHeight="1" x14ac:dyDescent="0.2"/>
    <row r="5417" ht="23.45" hidden="1" customHeight="1" x14ac:dyDescent="0.2"/>
    <row r="5418" ht="23.45" hidden="1" customHeight="1" x14ac:dyDescent="0.2"/>
    <row r="5419" ht="23.45" hidden="1" customHeight="1" x14ac:dyDescent="0.2"/>
    <row r="5420" ht="23.45" hidden="1" customHeight="1" x14ac:dyDescent="0.2"/>
    <row r="5421" ht="23.45" hidden="1" customHeight="1" x14ac:dyDescent="0.2"/>
    <row r="5422" ht="23.45" hidden="1" customHeight="1" x14ac:dyDescent="0.2"/>
    <row r="5423" ht="23.45" hidden="1" customHeight="1" x14ac:dyDescent="0.2"/>
    <row r="5424" ht="23.45" hidden="1" customHeight="1" x14ac:dyDescent="0.2"/>
    <row r="5425" ht="23.45" hidden="1" customHeight="1" x14ac:dyDescent="0.2"/>
    <row r="5426" ht="23.45" hidden="1" customHeight="1" x14ac:dyDescent="0.2"/>
    <row r="5427" ht="23.45" hidden="1" customHeight="1" x14ac:dyDescent="0.2"/>
    <row r="5428" ht="23.45" hidden="1" customHeight="1" x14ac:dyDescent="0.2"/>
    <row r="5429" ht="23.45" hidden="1" customHeight="1" x14ac:dyDescent="0.2"/>
    <row r="5430" ht="23.45" hidden="1" customHeight="1" x14ac:dyDescent="0.2"/>
    <row r="5431" ht="23.45" hidden="1" customHeight="1" x14ac:dyDescent="0.2"/>
    <row r="5432" ht="23.45" hidden="1" customHeight="1" x14ac:dyDescent="0.2"/>
    <row r="5433" ht="23.45" hidden="1" customHeight="1" x14ac:dyDescent="0.2"/>
    <row r="5434" ht="23.45" hidden="1" customHeight="1" x14ac:dyDescent="0.2"/>
    <row r="5435" ht="23.45" hidden="1" customHeight="1" x14ac:dyDescent="0.2"/>
    <row r="5436" ht="23.45" hidden="1" customHeight="1" x14ac:dyDescent="0.2"/>
    <row r="5437" ht="23.45" hidden="1" customHeight="1" x14ac:dyDescent="0.2"/>
    <row r="5438" ht="23.45" hidden="1" customHeight="1" x14ac:dyDescent="0.2"/>
    <row r="5439" ht="23.45" hidden="1" customHeight="1" x14ac:dyDescent="0.2"/>
    <row r="5440" ht="23.45" hidden="1" customHeight="1" x14ac:dyDescent="0.2"/>
    <row r="5441" ht="23.45" hidden="1" customHeight="1" x14ac:dyDescent="0.2"/>
    <row r="5442" ht="23.45" hidden="1" customHeight="1" x14ac:dyDescent="0.2"/>
    <row r="5443" ht="23.45" hidden="1" customHeight="1" x14ac:dyDescent="0.2"/>
    <row r="5444" ht="23.45" hidden="1" customHeight="1" x14ac:dyDescent="0.2"/>
    <row r="5445" ht="23.45" hidden="1" customHeight="1" x14ac:dyDescent="0.2"/>
    <row r="5446" ht="23.45" hidden="1" customHeight="1" x14ac:dyDescent="0.2"/>
    <row r="5447" ht="23.45" hidden="1" customHeight="1" x14ac:dyDescent="0.2"/>
    <row r="5448" ht="23.45" hidden="1" customHeight="1" x14ac:dyDescent="0.2"/>
    <row r="5449" ht="23.45" hidden="1" customHeight="1" x14ac:dyDescent="0.2"/>
    <row r="5450" ht="23.45" hidden="1" customHeight="1" x14ac:dyDescent="0.2"/>
    <row r="5451" ht="23.45" hidden="1" customHeight="1" x14ac:dyDescent="0.2"/>
    <row r="5452" ht="23.45" hidden="1" customHeight="1" x14ac:dyDescent="0.2"/>
    <row r="5453" ht="23.45" hidden="1" customHeight="1" x14ac:dyDescent="0.2"/>
    <row r="5454" ht="23.45" hidden="1" customHeight="1" x14ac:dyDescent="0.2"/>
    <row r="5455" ht="23.45" hidden="1" customHeight="1" x14ac:dyDescent="0.2"/>
    <row r="5456" ht="23.45" hidden="1" customHeight="1" x14ac:dyDescent="0.2"/>
    <row r="5457" ht="23.45" hidden="1" customHeight="1" x14ac:dyDescent="0.2"/>
    <row r="5458" ht="23.45" hidden="1" customHeight="1" x14ac:dyDescent="0.2"/>
    <row r="5459" ht="23.45" hidden="1" customHeight="1" x14ac:dyDescent="0.2"/>
    <row r="5460" ht="23.45" hidden="1" customHeight="1" x14ac:dyDescent="0.2"/>
    <row r="5461" ht="23.45" hidden="1" customHeight="1" x14ac:dyDescent="0.2"/>
    <row r="5462" ht="23.45" hidden="1" customHeight="1" x14ac:dyDescent="0.2"/>
    <row r="5463" ht="23.45" hidden="1" customHeight="1" x14ac:dyDescent="0.2"/>
    <row r="5464" ht="23.45" hidden="1" customHeight="1" x14ac:dyDescent="0.2"/>
    <row r="5465" ht="23.45" hidden="1" customHeight="1" x14ac:dyDescent="0.2"/>
    <row r="5466" ht="23.45" hidden="1" customHeight="1" x14ac:dyDescent="0.2"/>
    <row r="5467" ht="23.45" hidden="1" customHeight="1" x14ac:dyDescent="0.2"/>
    <row r="5468" ht="23.45" hidden="1" customHeight="1" x14ac:dyDescent="0.2"/>
    <row r="5469" ht="23.45" hidden="1" customHeight="1" x14ac:dyDescent="0.2"/>
    <row r="5470" ht="23.45" hidden="1" customHeight="1" x14ac:dyDescent="0.2"/>
    <row r="5471" ht="23.45" hidden="1" customHeight="1" x14ac:dyDescent="0.2"/>
    <row r="5472" ht="23.45" hidden="1" customHeight="1" x14ac:dyDescent="0.2"/>
    <row r="5473" ht="23.45" hidden="1" customHeight="1" x14ac:dyDescent="0.2"/>
    <row r="5474" ht="23.45" hidden="1" customHeight="1" x14ac:dyDescent="0.2"/>
    <row r="5475" ht="23.45" hidden="1" customHeight="1" x14ac:dyDescent="0.2"/>
    <row r="5476" ht="23.45" hidden="1" customHeight="1" x14ac:dyDescent="0.2"/>
    <row r="5477" ht="23.45" hidden="1" customHeight="1" x14ac:dyDescent="0.2"/>
    <row r="5478" ht="23.45" hidden="1" customHeight="1" x14ac:dyDescent="0.2"/>
    <row r="5479" ht="23.45" hidden="1" customHeight="1" x14ac:dyDescent="0.2"/>
    <row r="5480" ht="23.45" hidden="1" customHeight="1" x14ac:dyDescent="0.2"/>
    <row r="5481" ht="23.45" hidden="1" customHeight="1" x14ac:dyDescent="0.2"/>
    <row r="5482" ht="23.45" hidden="1" customHeight="1" x14ac:dyDescent="0.2"/>
    <row r="5483" ht="23.45" hidden="1" customHeight="1" x14ac:dyDescent="0.2"/>
    <row r="5484" ht="23.45" hidden="1" customHeight="1" x14ac:dyDescent="0.2"/>
    <row r="5485" ht="23.45" hidden="1" customHeight="1" x14ac:dyDescent="0.2"/>
    <row r="5486" ht="23.45" hidden="1" customHeight="1" x14ac:dyDescent="0.2"/>
    <row r="5487" ht="23.45" hidden="1" customHeight="1" x14ac:dyDescent="0.2"/>
    <row r="5488" ht="23.45" hidden="1" customHeight="1" x14ac:dyDescent="0.2"/>
    <row r="5489" ht="23.45" hidden="1" customHeight="1" x14ac:dyDescent="0.2"/>
    <row r="5490" ht="23.45" hidden="1" customHeight="1" x14ac:dyDescent="0.2"/>
    <row r="5491" ht="23.45" hidden="1" customHeight="1" x14ac:dyDescent="0.2"/>
    <row r="5492" ht="23.45" hidden="1" customHeight="1" x14ac:dyDescent="0.2"/>
    <row r="5493" ht="23.45" hidden="1" customHeight="1" x14ac:dyDescent="0.2"/>
    <row r="5494" ht="23.45" hidden="1" customHeight="1" x14ac:dyDescent="0.2"/>
    <row r="5495" ht="23.45" hidden="1" customHeight="1" x14ac:dyDescent="0.2"/>
    <row r="5496" ht="23.45" hidden="1" customHeight="1" x14ac:dyDescent="0.2"/>
    <row r="5497" ht="23.45" hidden="1" customHeight="1" x14ac:dyDescent="0.2"/>
    <row r="5498" ht="23.45" hidden="1" customHeight="1" x14ac:dyDescent="0.2"/>
    <row r="5499" ht="23.45" hidden="1" customHeight="1" x14ac:dyDescent="0.2"/>
    <row r="5500" ht="23.45" hidden="1" customHeight="1" x14ac:dyDescent="0.2"/>
    <row r="5501" ht="23.45" hidden="1" customHeight="1" x14ac:dyDescent="0.2"/>
    <row r="5502" ht="23.45" hidden="1" customHeight="1" x14ac:dyDescent="0.2"/>
    <row r="5503" ht="23.45" hidden="1" customHeight="1" x14ac:dyDescent="0.2"/>
    <row r="5504" ht="23.45" hidden="1" customHeight="1" x14ac:dyDescent="0.2"/>
    <row r="5505" ht="23.45" hidden="1" customHeight="1" x14ac:dyDescent="0.2"/>
    <row r="5506" ht="23.45" hidden="1" customHeight="1" x14ac:dyDescent="0.2"/>
    <row r="5507" ht="23.45" hidden="1" customHeight="1" x14ac:dyDescent="0.2"/>
    <row r="5508" ht="23.45" hidden="1" customHeight="1" x14ac:dyDescent="0.2"/>
    <row r="5509" ht="23.45" hidden="1" customHeight="1" x14ac:dyDescent="0.2"/>
    <row r="5510" ht="23.45" hidden="1" customHeight="1" x14ac:dyDescent="0.2"/>
    <row r="5511" ht="23.45" hidden="1" customHeight="1" x14ac:dyDescent="0.2"/>
    <row r="5512" ht="23.45" hidden="1" customHeight="1" x14ac:dyDescent="0.2"/>
    <row r="5513" ht="23.45" hidden="1" customHeight="1" x14ac:dyDescent="0.2"/>
    <row r="5514" ht="23.45" hidden="1" customHeight="1" x14ac:dyDescent="0.2"/>
    <row r="5515" ht="23.45" hidden="1" customHeight="1" x14ac:dyDescent="0.2"/>
    <row r="5516" ht="23.45" hidden="1" customHeight="1" x14ac:dyDescent="0.2"/>
    <row r="5517" ht="23.45" hidden="1" customHeight="1" x14ac:dyDescent="0.2"/>
    <row r="5518" ht="23.45" hidden="1" customHeight="1" x14ac:dyDescent="0.2"/>
    <row r="5519" ht="23.45" hidden="1" customHeight="1" x14ac:dyDescent="0.2"/>
    <row r="5520" ht="23.45" hidden="1" customHeight="1" x14ac:dyDescent="0.2"/>
    <row r="5521" ht="23.45" hidden="1" customHeight="1" x14ac:dyDescent="0.2"/>
    <row r="5522" ht="23.45" hidden="1" customHeight="1" x14ac:dyDescent="0.2"/>
    <row r="5523" ht="23.45" hidden="1" customHeight="1" x14ac:dyDescent="0.2"/>
    <row r="5524" ht="23.45" hidden="1" customHeight="1" x14ac:dyDescent="0.2"/>
    <row r="5525" ht="23.45" hidden="1" customHeight="1" x14ac:dyDescent="0.2"/>
    <row r="5526" ht="23.45" hidden="1" customHeight="1" x14ac:dyDescent="0.2"/>
    <row r="5527" ht="23.45" hidden="1" customHeight="1" x14ac:dyDescent="0.2"/>
    <row r="5528" ht="23.45" hidden="1" customHeight="1" x14ac:dyDescent="0.2"/>
    <row r="5529" ht="23.45" hidden="1" customHeight="1" x14ac:dyDescent="0.2"/>
    <row r="5530" ht="23.45" hidden="1" customHeight="1" x14ac:dyDescent="0.2"/>
    <row r="5531" ht="23.45" hidden="1" customHeight="1" x14ac:dyDescent="0.2"/>
    <row r="5532" ht="23.45" hidden="1" customHeight="1" x14ac:dyDescent="0.2"/>
    <row r="5533" ht="23.45" hidden="1" customHeight="1" x14ac:dyDescent="0.2"/>
    <row r="5534" ht="23.45" hidden="1" customHeight="1" x14ac:dyDescent="0.2"/>
    <row r="5535" ht="23.45" hidden="1" customHeight="1" x14ac:dyDescent="0.2"/>
    <row r="5536" ht="23.45" hidden="1" customHeight="1" x14ac:dyDescent="0.2"/>
    <row r="5537" ht="23.45" hidden="1" customHeight="1" x14ac:dyDescent="0.2"/>
    <row r="5538" ht="23.45" hidden="1" customHeight="1" x14ac:dyDescent="0.2"/>
    <row r="5539" ht="23.45" hidden="1" customHeight="1" x14ac:dyDescent="0.2"/>
    <row r="5540" ht="23.45" hidden="1" customHeight="1" x14ac:dyDescent="0.2"/>
    <row r="5541" ht="23.45" hidden="1" customHeight="1" x14ac:dyDescent="0.2"/>
    <row r="5542" ht="23.45" hidden="1" customHeight="1" x14ac:dyDescent="0.2"/>
    <row r="5543" ht="23.45" hidden="1" customHeight="1" x14ac:dyDescent="0.2"/>
    <row r="5544" ht="23.45" hidden="1" customHeight="1" x14ac:dyDescent="0.2"/>
    <row r="5545" ht="23.45" hidden="1" customHeight="1" x14ac:dyDescent="0.2"/>
    <row r="5546" ht="23.45" hidden="1" customHeight="1" x14ac:dyDescent="0.2"/>
    <row r="5547" ht="23.45" hidden="1" customHeight="1" x14ac:dyDescent="0.2"/>
    <row r="5548" ht="23.45" hidden="1" customHeight="1" x14ac:dyDescent="0.2"/>
    <row r="5549" ht="23.45" hidden="1" customHeight="1" x14ac:dyDescent="0.2"/>
    <row r="5550" ht="23.45" hidden="1" customHeight="1" x14ac:dyDescent="0.2"/>
    <row r="5551" ht="23.45" hidden="1" customHeight="1" x14ac:dyDescent="0.2"/>
    <row r="5552" ht="23.45" hidden="1" customHeight="1" x14ac:dyDescent="0.2"/>
    <row r="5553" ht="23.45" hidden="1" customHeight="1" x14ac:dyDescent="0.2"/>
    <row r="5554" ht="23.45" hidden="1" customHeight="1" x14ac:dyDescent="0.2"/>
    <row r="5555" ht="23.45" hidden="1" customHeight="1" x14ac:dyDescent="0.2"/>
    <row r="5556" ht="23.45" hidden="1" customHeight="1" x14ac:dyDescent="0.2"/>
    <row r="5557" ht="23.45" hidden="1" customHeight="1" x14ac:dyDescent="0.2"/>
    <row r="5558" ht="23.45" hidden="1" customHeight="1" x14ac:dyDescent="0.2"/>
    <row r="5559" ht="23.45" hidden="1" customHeight="1" x14ac:dyDescent="0.2"/>
    <row r="5560" ht="23.45" hidden="1" customHeight="1" x14ac:dyDescent="0.2"/>
    <row r="5561" ht="23.45" hidden="1" customHeight="1" x14ac:dyDescent="0.2"/>
    <row r="5562" ht="23.45" hidden="1" customHeight="1" x14ac:dyDescent="0.2"/>
    <row r="5563" ht="23.45" hidden="1" customHeight="1" x14ac:dyDescent="0.2"/>
    <row r="5564" ht="23.45" hidden="1" customHeight="1" x14ac:dyDescent="0.2"/>
    <row r="5565" ht="23.45" hidden="1" customHeight="1" x14ac:dyDescent="0.2"/>
    <row r="5566" ht="23.45" hidden="1" customHeight="1" x14ac:dyDescent="0.2"/>
    <row r="5567" ht="23.45" hidden="1" customHeight="1" x14ac:dyDescent="0.2"/>
    <row r="5568" ht="23.45" hidden="1" customHeight="1" x14ac:dyDescent="0.2"/>
    <row r="5569" ht="23.45" hidden="1" customHeight="1" x14ac:dyDescent="0.2"/>
    <row r="5570" ht="23.45" hidden="1" customHeight="1" x14ac:dyDescent="0.2"/>
    <row r="5571" ht="23.45" hidden="1" customHeight="1" x14ac:dyDescent="0.2"/>
    <row r="5572" ht="23.45" hidden="1" customHeight="1" x14ac:dyDescent="0.2"/>
    <row r="5573" ht="23.45" hidden="1" customHeight="1" x14ac:dyDescent="0.2"/>
    <row r="5574" ht="23.45" hidden="1" customHeight="1" x14ac:dyDescent="0.2"/>
    <row r="5575" ht="23.45" hidden="1" customHeight="1" x14ac:dyDescent="0.2"/>
    <row r="5576" ht="23.45" hidden="1" customHeight="1" x14ac:dyDescent="0.2"/>
    <row r="5577" ht="23.45" hidden="1" customHeight="1" x14ac:dyDescent="0.2"/>
    <row r="5578" ht="23.45" hidden="1" customHeight="1" x14ac:dyDescent="0.2"/>
    <row r="5579" ht="23.45" hidden="1" customHeight="1" x14ac:dyDescent="0.2"/>
    <row r="5580" ht="23.45" hidden="1" customHeight="1" x14ac:dyDescent="0.2"/>
    <row r="5581" ht="23.45" hidden="1" customHeight="1" x14ac:dyDescent="0.2"/>
    <row r="5582" ht="23.45" hidden="1" customHeight="1" x14ac:dyDescent="0.2"/>
    <row r="5583" ht="23.45" hidden="1" customHeight="1" x14ac:dyDescent="0.2"/>
    <row r="5584" ht="23.45" hidden="1" customHeight="1" x14ac:dyDescent="0.2"/>
    <row r="5585" ht="23.45" hidden="1" customHeight="1" x14ac:dyDescent="0.2"/>
    <row r="5586" ht="23.45" hidden="1" customHeight="1" x14ac:dyDescent="0.2"/>
    <row r="5587" ht="23.45" hidden="1" customHeight="1" x14ac:dyDescent="0.2"/>
    <row r="5588" ht="23.45" hidden="1" customHeight="1" x14ac:dyDescent="0.2"/>
    <row r="5589" ht="23.45" hidden="1" customHeight="1" x14ac:dyDescent="0.2"/>
    <row r="5590" ht="23.45" hidden="1" customHeight="1" x14ac:dyDescent="0.2"/>
    <row r="5591" ht="23.45" hidden="1" customHeight="1" x14ac:dyDescent="0.2"/>
    <row r="5592" ht="23.45" hidden="1" customHeight="1" x14ac:dyDescent="0.2"/>
    <row r="5593" ht="23.45" hidden="1" customHeight="1" x14ac:dyDescent="0.2"/>
    <row r="5594" ht="23.45" hidden="1" customHeight="1" x14ac:dyDescent="0.2"/>
    <row r="5595" ht="23.45" hidden="1" customHeight="1" x14ac:dyDescent="0.2"/>
    <row r="5596" ht="23.45" hidden="1" customHeight="1" x14ac:dyDescent="0.2"/>
    <row r="5597" ht="23.45" hidden="1" customHeight="1" x14ac:dyDescent="0.2"/>
    <row r="5598" ht="23.45" hidden="1" customHeight="1" x14ac:dyDescent="0.2"/>
    <row r="5599" ht="23.45" hidden="1" customHeight="1" x14ac:dyDescent="0.2"/>
    <row r="5600" ht="23.45" hidden="1" customHeight="1" x14ac:dyDescent="0.2"/>
    <row r="5601" ht="23.45" hidden="1" customHeight="1" x14ac:dyDescent="0.2"/>
    <row r="5602" ht="23.45" hidden="1" customHeight="1" x14ac:dyDescent="0.2"/>
    <row r="5603" ht="23.45" hidden="1" customHeight="1" x14ac:dyDescent="0.2"/>
    <row r="5604" ht="23.45" hidden="1" customHeight="1" x14ac:dyDescent="0.2"/>
    <row r="5605" ht="23.45" hidden="1" customHeight="1" x14ac:dyDescent="0.2"/>
    <row r="5606" ht="23.45" hidden="1" customHeight="1" x14ac:dyDescent="0.2"/>
    <row r="5607" ht="23.45" hidden="1" customHeight="1" x14ac:dyDescent="0.2"/>
    <row r="5608" ht="23.45" hidden="1" customHeight="1" x14ac:dyDescent="0.2"/>
    <row r="5609" ht="23.45" hidden="1" customHeight="1" x14ac:dyDescent="0.2"/>
    <row r="5610" ht="23.45" hidden="1" customHeight="1" x14ac:dyDescent="0.2"/>
    <row r="5611" ht="23.45" hidden="1" customHeight="1" x14ac:dyDescent="0.2"/>
    <row r="5612" ht="23.45" hidden="1" customHeight="1" x14ac:dyDescent="0.2"/>
    <row r="5613" ht="23.45" hidden="1" customHeight="1" x14ac:dyDescent="0.2"/>
    <row r="5614" ht="23.45" hidden="1" customHeight="1" x14ac:dyDescent="0.2"/>
    <row r="5615" ht="23.45" hidden="1" customHeight="1" x14ac:dyDescent="0.2"/>
    <row r="5616" ht="23.45" hidden="1" customHeight="1" x14ac:dyDescent="0.2"/>
    <row r="5617" ht="23.45" hidden="1" customHeight="1" x14ac:dyDescent="0.2"/>
    <row r="5618" ht="23.45" hidden="1" customHeight="1" x14ac:dyDescent="0.2"/>
    <row r="5619" ht="23.45" hidden="1" customHeight="1" x14ac:dyDescent="0.2"/>
    <row r="5620" ht="23.45" hidden="1" customHeight="1" x14ac:dyDescent="0.2"/>
    <row r="5621" ht="23.45" hidden="1" customHeight="1" x14ac:dyDescent="0.2"/>
    <row r="5622" ht="23.45" hidden="1" customHeight="1" x14ac:dyDescent="0.2"/>
    <row r="5623" ht="23.45" hidden="1" customHeight="1" x14ac:dyDescent="0.2"/>
    <row r="5624" ht="23.45" hidden="1" customHeight="1" x14ac:dyDescent="0.2"/>
    <row r="5625" ht="23.45" hidden="1" customHeight="1" x14ac:dyDescent="0.2"/>
    <row r="5626" ht="23.45" hidden="1" customHeight="1" x14ac:dyDescent="0.2"/>
    <row r="5627" ht="23.45" hidden="1" customHeight="1" x14ac:dyDescent="0.2"/>
    <row r="5628" ht="23.45" hidden="1" customHeight="1" x14ac:dyDescent="0.2"/>
    <row r="5629" ht="23.45" hidden="1" customHeight="1" x14ac:dyDescent="0.2"/>
    <row r="5630" ht="23.45" hidden="1" customHeight="1" x14ac:dyDescent="0.2"/>
    <row r="5631" ht="23.45" hidden="1" customHeight="1" x14ac:dyDescent="0.2"/>
    <row r="5632" ht="23.45" hidden="1" customHeight="1" x14ac:dyDescent="0.2"/>
    <row r="5633" ht="23.45" hidden="1" customHeight="1" x14ac:dyDescent="0.2"/>
    <row r="5634" ht="23.45" hidden="1" customHeight="1" x14ac:dyDescent="0.2"/>
    <row r="5635" ht="23.45" hidden="1" customHeight="1" x14ac:dyDescent="0.2"/>
    <row r="5636" ht="23.45" hidden="1" customHeight="1" x14ac:dyDescent="0.2"/>
    <row r="5637" ht="23.45" hidden="1" customHeight="1" x14ac:dyDescent="0.2"/>
    <row r="5638" ht="23.45" hidden="1" customHeight="1" x14ac:dyDescent="0.2"/>
    <row r="5639" ht="23.45" hidden="1" customHeight="1" x14ac:dyDescent="0.2"/>
    <row r="5640" ht="23.45" hidden="1" customHeight="1" x14ac:dyDescent="0.2"/>
    <row r="5641" ht="23.45" hidden="1" customHeight="1" x14ac:dyDescent="0.2"/>
    <row r="5642" ht="23.45" hidden="1" customHeight="1" x14ac:dyDescent="0.2"/>
    <row r="5643" ht="23.45" hidden="1" customHeight="1" x14ac:dyDescent="0.2"/>
    <row r="5644" ht="23.45" hidden="1" customHeight="1" x14ac:dyDescent="0.2"/>
    <row r="5645" ht="23.45" hidden="1" customHeight="1" x14ac:dyDescent="0.2"/>
    <row r="5646" ht="23.45" hidden="1" customHeight="1" x14ac:dyDescent="0.2"/>
    <row r="5647" ht="23.45" hidden="1" customHeight="1" x14ac:dyDescent="0.2"/>
    <row r="5648" ht="23.45" hidden="1" customHeight="1" x14ac:dyDescent="0.2"/>
    <row r="5649" ht="23.45" hidden="1" customHeight="1" x14ac:dyDescent="0.2"/>
    <row r="5650" ht="23.45" hidden="1" customHeight="1" x14ac:dyDescent="0.2"/>
    <row r="5651" ht="23.45" hidden="1" customHeight="1" x14ac:dyDescent="0.2"/>
    <row r="5652" ht="23.45" hidden="1" customHeight="1" x14ac:dyDescent="0.2"/>
    <row r="5653" ht="23.45" hidden="1" customHeight="1" x14ac:dyDescent="0.2"/>
    <row r="5654" ht="23.45" hidden="1" customHeight="1" x14ac:dyDescent="0.2"/>
    <row r="5655" ht="23.45" hidden="1" customHeight="1" x14ac:dyDescent="0.2"/>
    <row r="5656" ht="23.45" hidden="1" customHeight="1" x14ac:dyDescent="0.2"/>
    <row r="5657" ht="23.45" hidden="1" customHeight="1" x14ac:dyDescent="0.2"/>
    <row r="5658" ht="23.45" hidden="1" customHeight="1" x14ac:dyDescent="0.2"/>
    <row r="5659" ht="23.45" hidden="1" customHeight="1" x14ac:dyDescent="0.2"/>
    <row r="5660" ht="23.45" hidden="1" customHeight="1" x14ac:dyDescent="0.2"/>
    <row r="5661" ht="23.45" hidden="1" customHeight="1" x14ac:dyDescent="0.2"/>
    <row r="5662" ht="23.45" hidden="1" customHeight="1" x14ac:dyDescent="0.2"/>
    <row r="5663" ht="23.45" hidden="1" customHeight="1" x14ac:dyDescent="0.2"/>
    <row r="5664" ht="23.45" hidden="1" customHeight="1" x14ac:dyDescent="0.2"/>
    <row r="5665" ht="23.45" hidden="1" customHeight="1" x14ac:dyDescent="0.2"/>
    <row r="5666" ht="23.45" hidden="1" customHeight="1" x14ac:dyDescent="0.2"/>
    <row r="5667" ht="23.45" hidden="1" customHeight="1" x14ac:dyDescent="0.2"/>
    <row r="5668" ht="23.45" hidden="1" customHeight="1" x14ac:dyDescent="0.2"/>
    <row r="5669" ht="23.45" hidden="1" customHeight="1" x14ac:dyDescent="0.2"/>
    <row r="5670" ht="23.45" hidden="1" customHeight="1" x14ac:dyDescent="0.2"/>
    <row r="5671" ht="23.45" hidden="1" customHeight="1" x14ac:dyDescent="0.2"/>
    <row r="5672" ht="23.45" hidden="1" customHeight="1" x14ac:dyDescent="0.2"/>
    <row r="5673" ht="23.45" hidden="1" customHeight="1" x14ac:dyDescent="0.2"/>
    <row r="5674" ht="23.45" hidden="1" customHeight="1" x14ac:dyDescent="0.2"/>
    <row r="5675" ht="23.45" hidden="1" customHeight="1" x14ac:dyDescent="0.2"/>
    <row r="5676" ht="23.45" hidden="1" customHeight="1" x14ac:dyDescent="0.2"/>
    <row r="5677" ht="23.45" hidden="1" customHeight="1" x14ac:dyDescent="0.2"/>
    <row r="5678" ht="23.45" hidden="1" customHeight="1" x14ac:dyDescent="0.2"/>
    <row r="5679" ht="23.45" hidden="1" customHeight="1" x14ac:dyDescent="0.2"/>
    <row r="5680" ht="23.45" hidden="1" customHeight="1" x14ac:dyDescent="0.2"/>
    <row r="5681" ht="23.45" hidden="1" customHeight="1" x14ac:dyDescent="0.2"/>
    <row r="5682" ht="23.45" hidden="1" customHeight="1" x14ac:dyDescent="0.2"/>
    <row r="5683" ht="23.45" hidden="1" customHeight="1" x14ac:dyDescent="0.2"/>
    <row r="5684" ht="23.45" hidden="1" customHeight="1" x14ac:dyDescent="0.2"/>
    <row r="5685" ht="23.45" hidden="1" customHeight="1" x14ac:dyDescent="0.2"/>
    <row r="5686" ht="23.45" hidden="1" customHeight="1" x14ac:dyDescent="0.2"/>
    <row r="5687" ht="23.45" hidden="1" customHeight="1" x14ac:dyDescent="0.2"/>
    <row r="5688" ht="23.45" hidden="1" customHeight="1" x14ac:dyDescent="0.2"/>
    <row r="5689" ht="23.45" hidden="1" customHeight="1" x14ac:dyDescent="0.2"/>
    <row r="5690" ht="23.45" hidden="1" customHeight="1" x14ac:dyDescent="0.2"/>
    <row r="5691" ht="23.45" hidden="1" customHeight="1" x14ac:dyDescent="0.2"/>
    <row r="5692" ht="23.45" hidden="1" customHeight="1" x14ac:dyDescent="0.2"/>
    <row r="5693" ht="23.45" hidden="1" customHeight="1" x14ac:dyDescent="0.2"/>
    <row r="5694" ht="23.45" hidden="1" customHeight="1" x14ac:dyDescent="0.2"/>
    <row r="5695" ht="23.45" hidden="1" customHeight="1" x14ac:dyDescent="0.2"/>
    <row r="5696" ht="23.45" hidden="1" customHeight="1" x14ac:dyDescent="0.2"/>
    <row r="5697" ht="23.45" hidden="1" customHeight="1" x14ac:dyDescent="0.2"/>
    <row r="5698" ht="23.45" hidden="1" customHeight="1" x14ac:dyDescent="0.2"/>
    <row r="5699" ht="23.45" hidden="1" customHeight="1" x14ac:dyDescent="0.2"/>
    <row r="5700" ht="23.45" hidden="1" customHeight="1" x14ac:dyDescent="0.2"/>
    <row r="5701" ht="23.45" hidden="1" customHeight="1" x14ac:dyDescent="0.2"/>
    <row r="5702" ht="23.45" hidden="1" customHeight="1" x14ac:dyDescent="0.2"/>
    <row r="5703" ht="23.45" hidden="1" customHeight="1" x14ac:dyDescent="0.2"/>
    <row r="5704" ht="23.45" hidden="1" customHeight="1" x14ac:dyDescent="0.2"/>
    <row r="5705" ht="23.45" hidden="1" customHeight="1" x14ac:dyDescent="0.2"/>
    <row r="5706" ht="23.45" hidden="1" customHeight="1" x14ac:dyDescent="0.2"/>
    <row r="5707" ht="23.45" hidden="1" customHeight="1" x14ac:dyDescent="0.2"/>
    <row r="5708" ht="23.45" hidden="1" customHeight="1" x14ac:dyDescent="0.2"/>
    <row r="5709" ht="23.45" hidden="1" customHeight="1" x14ac:dyDescent="0.2"/>
    <row r="5710" ht="23.45" hidden="1" customHeight="1" x14ac:dyDescent="0.2"/>
    <row r="5711" ht="23.45" hidden="1" customHeight="1" x14ac:dyDescent="0.2"/>
    <row r="5712" ht="23.45" hidden="1" customHeight="1" x14ac:dyDescent="0.2"/>
    <row r="5713" ht="23.45" hidden="1" customHeight="1" x14ac:dyDescent="0.2"/>
    <row r="5714" ht="23.45" hidden="1" customHeight="1" x14ac:dyDescent="0.2"/>
    <row r="5715" ht="23.45" hidden="1" customHeight="1" x14ac:dyDescent="0.2"/>
    <row r="5716" ht="23.45" hidden="1" customHeight="1" x14ac:dyDescent="0.2"/>
    <row r="5717" ht="23.45" hidden="1" customHeight="1" x14ac:dyDescent="0.2"/>
    <row r="5718" ht="23.45" hidden="1" customHeight="1" x14ac:dyDescent="0.2"/>
    <row r="5719" ht="23.45" hidden="1" customHeight="1" x14ac:dyDescent="0.2"/>
    <row r="5720" ht="23.45" hidden="1" customHeight="1" x14ac:dyDescent="0.2"/>
    <row r="5721" ht="23.45" hidden="1" customHeight="1" x14ac:dyDescent="0.2"/>
    <row r="5722" ht="23.45" hidden="1" customHeight="1" x14ac:dyDescent="0.2"/>
    <row r="5723" ht="23.45" hidden="1" customHeight="1" x14ac:dyDescent="0.2"/>
    <row r="5724" ht="23.45" hidden="1" customHeight="1" x14ac:dyDescent="0.2"/>
    <row r="5725" ht="23.45" hidden="1" customHeight="1" x14ac:dyDescent="0.2"/>
    <row r="5726" ht="23.45" hidden="1" customHeight="1" x14ac:dyDescent="0.2"/>
    <row r="5727" ht="23.45" hidden="1" customHeight="1" x14ac:dyDescent="0.2"/>
    <row r="5728" ht="23.45" hidden="1" customHeight="1" x14ac:dyDescent="0.2"/>
    <row r="5729" ht="23.45" hidden="1" customHeight="1" x14ac:dyDescent="0.2"/>
    <row r="5730" ht="23.45" hidden="1" customHeight="1" x14ac:dyDescent="0.2"/>
    <row r="5731" ht="23.45" hidden="1" customHeight="1" x14ac:dyDescent="0.2"/>
    <row r="5732" ht="23.45" hidden="1" customHeight="1" x14ac:dyDescent="0.2"/>
    <row r="5733" ht="23.45" hidden="1" customHeight="1" x14ac:dyDescent="0.2"/>
    <row r="5734" ht="23.45" hidden="1" customHeight="1" x14ac:dyDescent="0.2"/>
    <row r="5735" ht="23.45" hidden="1" customHeight="1" x14ac:dyDescent="0.2"/>
    <row r="5736" ht="23.45" hidden="1" customHeight="1" x14ac:dyDescent="0.2"/>
    <row r="5737" ht="23.45" hidden="1" customHeight="1" x14ac:dyDescent="0.2"/>
    <row r="5738" ht="23.45" hidden="1" customHeight="1" x14ac:dyDescent="0.2"/>
    <row r="5739" ht="23.45" hidden="1" customHeight="1" x14ac:dyDescent="0.2"/>
    <row r="5740" ht="23.45" hidden="1" customHeight="1" x14ac:dyDescent="0.2"/>
    <row r="5741" ht="23.45" hidden="1" customHeight="1" x14ac:dyDescent="0.2"/>
    <row r="5742" ht="23.45" hidden="1" customHeight="1" x14ac:dyDescent="0.2"/>
    <row r="5743" ht="23.45" hidden="1" customHeight="1" x14ac:dyDescent="0.2"/>
    <row r="5744" ht="23.45" hidden="1" customHeight="1" x14ac:dyDescent="0.2"/>
    <row r="5745" ht="23.45" hidden="1" customHeight="1" x14ac:dyDescent="0.2"/>
    <row r="5746" ht="23.45" hidden="1" customHeight="1" x14ac:dyDescent="0.2"/>
    <row r="5747" ht="23.45" hidden="1" customHeight="1" x14ac:dyDescent="0.2"/>
    <row r="5748" ht="23.45" hidden="1" customHeight="1" x14ac:dyDescent="0.2"/>
    <row r="5749" ht="23.45" hidden="1" customHeight="1" x14ac:dyDescent="0.2"/>
    <row r="5750" ht="23.45" hidden="1" customHeight="1" x14ac:dyDescent="0.2"/>
    <row r="5751" ht="23.45" hidden="1" customHeight="1" x14ac:dyDescent="0.2"/>
    <row r="5752" ht="23.45" hidden="1" customHeight="1" x14ac:dyDescent="0.2"/>
    <row r="5753" ht="23.45" hidden="1" customHeight="1" x14ac:dyDescent="0.2"/>
    <row r="5754" ht="23.45" hidden="1" customHeight="1" x14ac:dyDescent="0.2"/>
    <row r="5755" ht="23.45" hidden="1" customHeight="1" x14ac:dyDescent="0.2"/>
    <row r="5756" ht="23.45" hidden="1" customHeight="1" x14ac:dyDescent="0.2"/>
    <row r="5757" ht="23.45" hidden="1" customHeight="1" x14ac:dyDescent="0.2"/>
    <row r="5758" ht="23.45" hidden="1" customHeight="1" x14ac:dyDescent="0.2"/>
    <row r="5759" ht="23.45" hidden="1" customHeight="1" x14ac:dyDescent="0.2"/>
    <row r="5760" ht="23.45" hidden="1" customHeight="1" x14ac:dyDescent="0.2"/>
    <row r="5761" ht="23.45" hidden="1" customHeight="1" x14ac:dyDescent="0.2"/>
    <row r="5762" ht="23.45" hidden="1" customHeight="1" x14ac:dyDescent="0.2"/>
    <row r="5763" ht="23.45" hidden="1" customHeight="1" x14ac:dyDescent="0.2"/>
    <row r="5764" ht="23.45" hidden="1" customHeight="1" x14ac:dyDescent="0.2"/>
    <row r="5765" ht="23.45" hidden="1" customHeight="1" x14ac:dyDescent="0.2"/>
    <row r="5766" ht="23.45" hidden="1" customHeight="1" x14ac:dyDescent="0.2"/>
    <row r="5767" ht="23.45" hidden="1" customHeight="1" x14ac:dyDescent="0.2"/>
    <row r="5768" ht="23.45" hidden="1" customHeight="1" x14ac:dyDescent="0.2"/>
    <row r="5769" ht="23.45" hidden="1" customHeight="1" x14ac:dyDescent="0.2"/>
    <row r="5770" ht="23.45" hidden="1" customHeight="1" x14ac:dyDescent="0.2"/>
    <row r="5771" ht="23.45" hidden="1" customHeight="1" x14ac:dyDescent="0.2"/>
    <row r="5772" ht="23.45" hidden="1" customHeight="1" x14ac:dyDescent="0.2"/>
    <row r="5773" ht="23.45" hidden="1" customHeight="1" x14ac:dyDescent="0.2"/>
    <row r="5774" ht="23.45" hidden="1" customHeight="1" x14ac:dyDescent="0.2"/>
    <row r="5775" ht="23.45" hidden="1" customHeight="1" x14ac:dyDescent="0.2"/>
    <row r="5776" ht="23.45" hidden="1" customHeight="1" x14ac:dyDescent="0.2"/>
    <row r="5777" ht="23.45" hidden="1" customHeight="1" x14ac:dyDescent="0.2"/>
    <row r="5778" ht="23.45" hidden="1" customHeight="1" x14ac:dyDescent="0.2"/>
    <row r="5779" ht="23.45" hidden="1" customHeight="1" x14ac:dyDescent="0.2"/>
    <row r="5780" ht="23.45" hidden="1" customHeight="1" x14ac:dyDescent="0.2"/>
    <row r="5781" ht="23.45" hidden="1" customHeight="1" x14ac:dyDescent="0.2"/>
    <row r="5782" ht="23.45" hidden="1" customHeight="1" x14ac:dyDescent="0.2"/>
    <row r="5783" ht="23.45" hidden="1" customHeight="1" x14ac:dyDescent="0.2"/>
    <row r="5784" ht="23.45" hidden="1" customHeight="1" x14ac:dyDescent="0.2"/>
    <row r="5785" ht="23.45" hidden="1" customHeight="1" x14ac:dyDescent="0.2"/>
    <row r="5786" ht="23.45" hidden="1" customHeight="1" x14ac:dyDescent="0.2"/>
    <row r="5787" ht="23.45" hidden="1" customHeight="1" x14ac:dyDescent="0.2"/>
    <row r="5788" ht="23.45" hidden="1" customHeight="1" x14ac:dyDescent="0.2"/>
    <row r="5789" ht="23.45" hidden="1" customHeight="1" x14ac:dyDescent="0.2"/>
    <row r="5790" ht="23.45" hidden="1" customHeight="1" x14ac:dyDescent="0.2"/>
    <row r="5791" ht="23.45" hidden="1" customHeight="1" x14ac:dyDescent="0.2"/>
    <row r="5792" ht="23.45" hidden="1" customHeight="1" x14ac:dyDescent="0.2"/>
    <row r="5793" ht="23.45" hidden="1" customHeight="1" x14ac:dyDescent="0.2"/>
    <row r="5794" ht="23.45" hidden="1" customHeight="1" x14ac:dyDescent="0.2"/>
    <row r="5795" ht="23.45" hidden="1" customHeight="1" x14ac:dyDescent="0.2"/>
    <row r="5796" ht="23.45" hidden="1" customHeight="1" x14ac:dyDescent="0.2"/>
    <row r="5797" ht="23.45" hidden="1" customHeight="1" x14ac:dyDescent="0.2"/>
    <row r="5798" ht="23.45" hidden="1" customHeight="1" x14ac:dyDescent="0.2"/>
    <row r="5799" ht="23.45" hidden="1" customHeight="1" x14ac:dyDescent="0.2"/>
    <row r="5800" ht="23.45" hidden="1" customHeight="1" x14ac:dyDescent="0.2"/>
    <row r="5801" ht="23.45" hidden="1" customHeight="1" x14ac:dyDescent="0.2"/>
    <row r="5802" ht="23.45" hidden="1" customHeight="1" x14ac:dyDescent="0.2"/>
    <row r="5803" ht="23.45" hidden="1" customHeight="1" x14ac:dyDescent="0.2"/>
    <row r="5804" ht="23.45" hidden="1" customHeight="1" x14ac:dyDescent="0.2"/>
    <row r="5805" ht="23.45" hidden="1" customHeight="1" x14ac:dyDescent="0.2"/>
    <row r="5806" ht="23.45" hidden="1" customHeight="1" x14ac:dyDescent="0.2"/>
    <row r="5807" ht="23.45" hidden="1" customHeight="1" x14ac:dyDescent="0.2"/>
    <row r="5808" ht="23.45" hidden="1" customHeight="1" x14ac:dyDescent="0.2"/>
    <row r="5809" ht="23.45" hidden="1" customHeight="1" x14ac:dyDescent="0.2"/>
    <row r="5810" ht="23.45" hidden="1" customHeight="1" x14ac:dyDescent="0.2"/>
    <row r="5811" ht="23.45" hidden="1" customHeight="1" x14ac:dyDescent="0.2"/>
    <row r="5812" ht="23.45" hidden="1" customHeight="1" x14ac:dyDescent="0.2"/>
    <row r="5813" ht="23.45" hidden="1" customHeight="1" x14ac:dyDescent="0.2"/>
    <row r="5814" ht="23.45" hidden="1" customHeight="1" x14ac:dyDescent="0.2"/>
    <row r="5815" ht="23.45" hidden="1" customHeight="1" x14ac:dyDescent="0.2"/>
    <row r="5816" ht="23.45" hidden="1" customHeight="1" x14ac:dyDescent="0.2"/>
    <row r="5817" ht="23.45" hidden="1" customHeight="1" x14ac:dyDescent="0.2"/>
    <row r="5818" ht="23.45" hidden="1" customHeight="1" x14ac:dyDescent="0.2"/>
    <row r="5819" ht="23.45" hidden="1" customHeight="1" x14ac:dyDescent="0.2"/>
    <row r="5820" ht="23.45" hidden="1" customHeight="1" x14ac:dyDescent="0.2"/>
    <row r="5821" ht="23.45" hidden="1" customHeight="1" x14ac:dyDescent="0.2"/>
    <row r="5822" ht="23.45" hidden="1" customHeight="1" x14ac:dyDescent="0.2"/>
    <row r="5823" ht="23.45" hidden="1" customHeight="1" x14ac:dyDescent="0.2"/>
    <row r="5824" ht="23.45" hidden="1" customHeight="1" x14ac:dyDescent="0.2"/>
    <row r="5825" ht="23.45" hidden="1" customHeight="1" x14ac:dyDescent="0.2"/>
    <row r="5826" ht="23.45" hidden="1" customHeight="1" x14ac:dyDescent="0.2"/>
    <row r="5827" ht="23.45" hidden="1" customHeight="1" x14ac:dyDescent="0.2"/>
    <row r="5828" ht="23.45" hidden="1" customHeight="1" x14ac:dyDescent="0.2"/>
    <row r="5829" ht="23.45" hidden="1" customHeight="1" x14ac:dyDescent="0.2"/>
    <row r="5830" ht="23.45" hidden="1" customHeight="1" x14ac:dyDescent="0.2"/>
    <row r="5831" ht="23.45" hidden="1" customHeight="1" x14ac:dyDescent="0.2"/>
    <row r="5832" ht="23.45" hidden="1" customHeight="1" x14ac:dyDescent="0.2"/>
    <row r="5833" ht="23.45" hidden="1" customHeight="1" x14ac:dyDescent="0.2"/>
    <row r="5834" ht="23.45" hidden="1" customHeight="1" x14ac:dyDescent="0.2"/>
    <row r="5835" ht="23.45" hidden="1" customHeight="1" x14ac:dyDescent="0.2"/>
    <row r="5836" ht="23.45" hidden="1" customHeight="1" x14ac:dyDescent="0.2"/>
    <row r="5837" ht="23.45" hidden="1" customHeight="1" x14ac:dyDescent="0.2"/>
    <row r="5838" ht="23.45" hidden="1" customHeight="1" x14ac:dyDescent="0.2"/>
    <row r="5839" ht="23.45" hidden="1" customHeight="1" x14ac:dyDescent="0.2"/>
    <row r="5840" ht="23.45" hidden="1" customHeight="1" x14ac:dyDescent="0.2"/>
    <row r="5841" ht="23.45" hidden="1" customHeight="1" x14ac:dyDescent="0.2"/>
    <row r="5842" ht="23.45" hidden="1" customHeight="1" x14ac:dyDescent="0.2"/>
    <row r="5843" ht="23.45" hidden="1" customHeight="1" x14ac:dyDescent="0.2"/>
    <row r="5844" ht="23.45" hidden="1" customHeight="1" x14ac:dyDescent="0.2"/>
    <row r="5845" ht="23.45" hidden="1" customHeight="1" x14ac:dyDescent="0.2"/>
    <row r="5846" ht="23.45" hidden="1" customHeight="1" x14ac:dyDescent="0.2"/>
    <row r="5847" ht="23.45" hidden="1" customHeight="1" x14ac:dyDescent="0.2"/>
    <row r="5848" ht="23.45" hidden="1" customHeight="1" x14ac:dyDescent="0.2"/>
    <row r="5849" ht="23.45" hidden="1" customHeight="1" x14ac:dyDescent="0.2"/>
    <row r="5850" ht="23.45" hidden="1" customHeight="1" x14ac:dyDescent="0.2"/>
    <row r="5851" ht="23.45" hidden="1" customHeight="1" x14ac:dyDescent="0.2"/>
    <row r="5852" ht="23.45" hidden="1" customHeight="1" x14ac:dyDescent="0.2"/>
    <row r="5853" ht="23.45" hidden="1" customHeight="1" x14ac:dyDescent="0.2"/>
    <row r="5854" ht="23.45" hidden="1" customHeight="1" x14ac:dyDescent="0.2"/>
    <row r="5855" ht="23.45" hidden="1" customHeight="1" x14ac:dyDescent="0.2"/>
    <row r="5856" ht="23.45" hidden="1" customHeight="1" x14ac:dyDescent="0.2"/>
    <row r="5857" ht="23.45" hidden="1" customHeight="1" x14ac:dyDescent="0.2"/>
    <row r="5858" ht="23.45" hidden="1" customHeight="1" x14ac:dyDescent="0.2"/>
    <row r="5859" ht="23.45" hidden="1" customHeight="1" x14ac:dyDescent="0.2"/>
    <row r="5860" ht="23.45" hidden="1" customHeight="1" x14ac:dyDescent="0.2"/>
    <row r="5861" ht="23.45" hidden="1" customHeight="1" x14ac:dyDescent="0.2"/>
    <row r="5862" ht="23.45" hidden="1" customHeight="1" x14ac:dyDescent="0.2"/>
    <row r="5863" ht="23.45" hidden="1" customHeight="1" x14ac:dyDescent="0.2"/>
    <row r="5864" ht="23.45" hidden="1" customHeight="1" x14ac:dyDescent="0.2"/>
    <row r="5865" ht="23.45" hidden="1" customHeight="1" x14ac:dyDescent="0.2"/>
    <row r="5866" ht="23.45" hidden="1" customHeight="1" x14ac:dyDescent="0.2"/>
    <row r="5867" ht="23.45" hidden="1" customHeight="1" x14ac:dyDescent="0.2"/>
    <row r="5868" ht="23.45" hidden="1" customHeight="1" x14ac:dyDescent="0.2"/>
    <row r="5869" ht="23.45" hidden="1" customHeight="1" x14ac:dyDescent="0.2"/>
    <row r="5870" ht="23.45" hidden="1" customHeight="1" x14ac:dyDescent="0.2"/>
    <row r="5871" ht="23.45" hidden="1" customHeight="1" x14ac:dyDescent="0.2"/>
    <row r="5872" ht="23.45" hidden="1" customHeight="1" x14ac:dyDescent="0.2"/>
    <row r="5873" ht="23.45" hidden="1" customHeight="1" x14ac:dyDescent="0.2"/>
    <row r="5874" ht="23.45" hidden="1" customHeight="1" x14ac:dyDescent="0.2"/>
    <row r="5875" ht="23.45" hidden="1" customHeight="1" x14ac:dyDescent="0.2"/>
    <row r="5876" ht="23.45" hidden="1" customHeight="1" x14ac:dyDescent="0.2"/>
    <row r="5877" ht="23.45" hidden="1" customHeight="1" x14ac:dyDescent="0.2"/>
    <row r="5878" ht="23.45" hidden="1" customHeight="1" x14ac:dyDescent="0.2"/>
    <row r="5879" ht="23.45" hidden="1" customHeight="1" x14ac:dyDescent="0.2"/>
    <row r="5880" ht="23.45" hidden="1" customHeight="1" x14ac:dyDescent="0.2"/>
    <row r="5881" ht="23.45" hidden="1" customHeight="1" x14ac:dyDescent="0.2"/>
    <row r="5882" ht="23.45" hidden="1" customHeight="1" x14ac:dyDescent="0.2"/>
    <row r="5883" ht="23.45" hidden="1" customHeight="1" x14ac:dyDescent="0.2"/>
    <row r="5884" ht="23.45" hidden="1" customHeight="1" x14ac:dyDescent="0.2"/>
    <row r="5885" ht="23.45" hidden="1" customHeight="1" x14ac:dyDescent="0.2"/>
    <row r="5886" ht="23.45" hidden="1" customHeight="1" x14ac:dyDescent="0.2"/>
    <row r="5887" ht="23.45" hidden="1" customHeight="1" x14ac:dyDescent="0.2"/>
    <row r="5888" ht="23.45" hidden="1" customHeight="1" x14ac:dyDescent="0.2"/>
    <row r="5889" ht="23.45" hidden="1" customHeight="1" x14ac:dyDescent="0.2"/>
    <row r="5890" ht="23.45" hidden="1" customHeight="1" x14ac:dyDescent="0.2"/>
    <row r="5891" ht="23.45" hidden="1" customHeight="1" x14ac:dyDescent="0.2"/>
    <row r="5892" ht="23.45" hidden="1" customHeight="1" x14ac:dyDescent="0.2"/>
    <row r="5893" ht="23.45" hidden="1" customHeight="1" x14ac:dyDescent="0.2"/>
    <row r="5894" ht="23.45" hidden="1" customHeight="1" x14ac:dyDescent="0.2"/>
    <row r="5895" ht="23.45" hidden="1" customHeight="1" x14ac:dyDescent="0.2"/>
    <row r="5896" ht="23.45" hidden="1" customHeight="1" x14ac:dyDescent="0.2"/>
    <row r="5897" ht="23.45" hidden="1" customHeight="1" x14ac:dyDescent="0.2"/>
    <row r="5898" ht="23.45" hidden="1" customHeight="1" x14ac:dyDescent="0.2"/>
    <row r="5899" ht="23.45" hidden="1" customHeight="1" x14ac:dyDescent="0.2"/>
    <row r="5900" ht="23.45" hidden="1" customHeight="1" x14ac:dyDescent="0.2"/>
    <row r="5901" ht="23.45" hidden="1" customHeight="1" x14ac:dyDescent="0.2"/>
    <row r="5902" ht="23.45" hidden="1" customHeight="1" x14ac:dyDescent="0.2"/>
    <row r="5903" ht="23.45" hidden="1" customHeight="1" x14ac:dyDescent="0.2"/>
    <row r="5904" ht="23.45" hidden="1" customHeight="1" x14ac:dyDescent="0.2"/>
    <row r="5905" ht="23.45" hidden="1" customHeight="1" x14ac:dyDescent="0.2"/>
    <row r="5906" ht="23.45" hidden="1" customHeight="1" x14ac:dyDescent="0.2"/>
    <row r="5907" ht="23.45" hidden="1" customHeight="1" x14ac:dyDescent="0.2"/>
    <row r="5908" ht="23.45" hidden="1" customHeight="1" x14ac:dyDescent="0.2"/>
    <row r="5909" ht="23.45" hidden="1" customHeight="1" x14ac:dyDescent="0.2"/>
    <row r="5910" ht="23.45" hidden="1" customHeight="1" x14ac:dyDescent="0.2"/>
    <row r="5911" ht="23.45" hidden="1" customHeight="1" x14ac:dyDescent="0.2"/>
    <row r="5912" ht="23.45" hidden="1" customHeight="1" x14ac:dyDescent="0.2"/>
    <row r="5913" ht="23.45" hidden="1" customHeight="1" x14ac:dyDescent="0.2"/>
    <row r="5914" ht="23.45" hidden="1" customHeight="1" x14ac:dyDescent="0.2"/>
    <row r="5915" ht="23.45" hidden="1" customHeight="1" x14ac:dyDescent="0.2"/>
    <row r="5916" ht="23.45" hidden="1" customHeight="1" x14ac:dyDescent="0.2"/>
    <row r="5917" ht="23.45" hidden="1" customHeight="1" x14ac:dyDescent="0.2"/>
    <row r="5918" ht="23.45" hidden="1" customHeight="1" x14ac:dyDescent="0.2"/>
    <row r="5919" ht="23.45" hidden="1" customHeight="1" x14ac:dyDescent="0.2"/>
    <row r="5920" ht="23.45" hidden="1" customHeight="1" x14ac:dyDescent="0.2"/>
    <row r="5921" ht="23.45" hidden="1" customHeight="1" x14ac:dyDescent="0.2"/>
    <row r="5922" ht="23.45" hidden="1" customHeight="1" x14ac:dyDescent="0.2"/>
    <row r="5923" ht="23.45" hidden="1" customHeight="1" x14ac:dyDescent="0.2"/>
    <row r="5924" ht="23.45" hidden="1" customHeight="1" x14ac:dyDescent="0.2"/>
    <row r="5925" ht="23.45" hidden="1" customHeight="1" x14ac:dyDescent="0.2"/>
    <row r="5926" ht="23.45" hidden="1" customHeight="1" x14ac:dyDescent="0.2"/>
    <row r="5927" ht="23.45" hidden="1" customHeight="1" x14ac:dyDescent="0.2"/>
    <row r="5928" ht="23.45" hidden="1" customHeight="1" x14ac:dyDescent="0.2"/>
    <row r="5929" ht="23.45" hidden="1" customHeight="1" x14ac:dyDescent="0.2"/>
    <row r="5930" ht="23.45" hidden="1" customHeight="1" x14ac:dyDescent="0.2"/>
    <row r="5931" ht="23.45" hidden="1" customHeight="1" x14ac:dyDescent="0.2"/>
    <row r="5932" ht="23.45" hidden="1" customHeight="1" x14ac:dyDescent="0.2"/>
    <row r="5933" ht="23.45" hidden="1" customHeight="1" x14ac:dyDescent="0.2"/>
    <row r="5934" ht="23.45" hidden="1" customHeight="1" x14ac:dyDescent="0.2"/>
    <row r="5935" ht="23.45" hidden="1" customHeight="1" x14ac:dyDescent="0.2"/>
    <row r="5936" ht="23.45" hidden="1" customHeight="1" x14ac:dyDescent="0.2"/>
    <row r="5937" ht="23.45" hidden="1" customHeight="1" x14ac:dyDescent="0.2"/>
    <row r="5938" ht="23.45" hidden="1" customHeight="1" x14ac:dyDescent="0.2"/>
    <row r="5939" ht="23.45" hidden="1" customHeight="1" x14ac:dyDescent="0.2"/>
    <row r="5940" ht="23.45" hidden="1" customHeight="1" x14ac:dyDescent="0.2"/>
    <row r="5941" ht="23.45" hidden="1" customHeight="1" x14ac:dyDescent="0.2"/>
    <row r="5942" ht="23.45" hidden="1" customHeight="1" x14ac:dyDescent="0.2"/>
    <row r="5943" ht="23.45" hidden="1" customHeight="1" x14ac:dyDescent="0.2"/>
    <row r="5944" ht="23.45" hidden="1" customHeight="1" x14ac:dyDescent="0.2"/>
    <row r="5945" ht="23.45" hidden="1" customHeight="1" x14ac:dyDescent="0.2"/>
    <row r="5946" ht="23.45" hidden="1" customHeight="1" x14ac:dyDescent="0.2"/>
    <row r="5947" ht="23.45" hidden="1" customHeight="1" x14ac:dyDescent="0.2"/>
    <row r="5948" ht="23.45" hidden="1" customHeight="1" x14ac:dyDescent="0.2"/>
    <row r="5949" ht="23.45" hidden="1" customHeight="1" x14ac:dyDescent="0.2"/>
    <row r="5950" ht="23.45" hidden="1" customHeight="1" x14ac:dyDescent="0.2"/>
    <row r="5951" ht="23.45" hidden="1" customHeight="1" x14ac:dyDescent="0.2"/>
    <row r="5952" ht="23.45" hidden="1" customHeight="1" x14ac:dyDescent="0.2"/>
    <row r="5953" ht="23.45" hidden="1" customHeight="1" x14ac:dyDescent="0.2"/>
    <row r="5954" ht="23.45" hidden="1" customHeight="1" x14ac:dyDescent="0.2"/>
    <row r="5955" ht="23.45" hidden="1" customHeight="1" x14ac:dyDescent="0.2"/>
    <row r="5956" ht="23.45" hidden="1" customHeight="1" x14ac:dyDescent="0.2"/>
    <row r="5957" ht="23.45" hidden="1" customHeight="1" x14ac:dyDescent="0.2"/>
    <row r="5958" ht="23.45" hidden="1" customHeight="1" x14ac:dyDescent="0.2"/>
    <row r="5959" ht="23.45" hidden="1" customHeight="1" x14ac:dyDescent="0.2"/>
    <row r="5960" ht="23.45" hidden="1" customHeight="1" x14ac:dyDescent="0.2"/>
    <row r="5961" ht="23.45" hidden="1" customHeight="1" x14ac:dyDescent="0.2"/>
    <row r="5962" ht="23.45" hidden="1" customHeight="1" x14ac:dyDescent="0.2"/>
    <row r="5963" ht="23.45" hidden="1" customHeight="1" x14ac:dyDescent="0.2"/>
    <row r="5964" ht="23.45" hidden="1" customHeight="1" x14ac:dyDescent="0.2"/>
    <row r="5965" ht="23.45" hidden="1" customHeight="1" x14ac:dyDescent="0.2"/>
    <row r="5966" ht="23.45" hidden="1" customHeight="1" x14ac:dyDescent="0.2"/>
    <row r="5967" ht="23.45" hidden="1" customHeight="1" x14ac:dyDescent="0.2"/>
    <row r="5968" ht="23.45" hidden="1" customHeight="1" x14ac:dyDescent="0.2"/>
    <row r="5969" ht="23.45" hidden="1" customHeight="1" x14ac:dyDescent="0.2"/>
    <row r="5970" ht="23.45" hidden="1" customHeight="1" x14ac:dyDescent="0.2"/>
    <row r="5971" ht="23.45" hidden="1" customHeight="1" x14ac:dyDescent="0.2"/>
    <row r="5972" ht="23.45" hidden="1" customHeight="1" x14ac:dyDescent="0.2"/>
    <row r="5973" ht="23.45" hidden="1" customHeight="1" x14ac:dyDescent="0.2"/>
    <row r="5974" ht="23.45" hidden="1" customHeight="1" x14ac:dyDescent="0.2"/>
    <row r="5975" ht="23.45" hidden="1" customHeight="1" x14ac:dyDescent="0.2"/>
    <row r="5976" ht="23.45" hidden="1" customHeight="1" x14ac:dyDescent="0.2"/>
    <row r="5977" ht="23.45" hidden="1" customHeight="1" x14ac:dyDescent="0.2"/>
    <row r="5978" ht="23.45" hidden="1" customHeight="1" x14ac:dyDescent="0.2"/>
    <row r="5979" ht="23.45" hidden="1" customHeight="1" x14ac:dyDescent="0.2"/>
    <row r="5980" ht="23.45" hidden="1" customHeight="1" x14ac:dyDescent="0.2"/>
    <row r="5981" ht="23.45" hidden="1" customHeight="1" x14ac:dyDescent="0.2"/>
    <row r="5982" ht="23.45" hidden="1" customHeight="1" x14ac:dyDescent="0.2"/>
    <row r="5983" ht="23.45" hidden="1" customHeight="1" x14ac:dyDescent="0.2"/>
    <row r="5984" ht="23.45" hidden="1" customHeight="1" x14ac:dyDescent="0.2"/>
    <row r="5985" ht="23.45" hidden="1" customHeight="1" x14ac:dyDescent="0.2"/>
    <row r="5986" ht="23.45" hidden="1" customHeight="1" x14ac:dyDescent="0.2"/>
    <row r="5987" ht="23.45" hidden="1" customHeight="1" x14ac:dyDescent="0.2"/>
    <row r="5988" ht="23.45" hidden="1" customHeight="1" x14ac:dyDescent="0.2"/>
    <row r="5989" ht="23.45" hidden="1" customHeight="1" x14ac:dyDescent="0.2"/>
    <row r="5990" ht="23.45" hidden="1" customHeight="1" x14ac:dyDescent="0.2"/>
    <row r="5991" ht="23.45" hidden="1" customHeight="1" x14ac:dyDescent="0.2"/>
    <row r="5992" ht="23.45" hidden="1" customHeight="1" x14ac:dyDescent="0.2"/>
    <row r="5993" ht="23.45" hidden="1" customHeight="1" x14ac:dyDescent="0.2"/>
    <row r="5994" ht="23.45" hidden="1" customHeight="1" x14ac:dyDescent="0.2"/>
    <row r="5995" ht="23.45" hidden="1" customHeight="1" x14ac:dyDescent="0.2"/>
    <row r="5996" ht="23.45" hidden="1" customHeight="1" x14ac:dyDescent="0.2"/>
    <row r="5997" ht="23.45" hidden="1" customHeight="1" x14ac:dyDescent="0.2"/>
    <row r="5998" ht="23.45" hidden="1" customHeight="1" x14ac:dyDescent="0.2"/>
    <row r="5999" ht="23.45" hidden="1" customHeight="1" x14ac:dyDescent="0.2"/>
    <row r="6000" ht="23.45" hidden="1" customHeight="1" x14ac:dyDescent="0.2"/>
    <row r="6001" ht="23.45" hidden="1" customHeight="1" x14ac:dyDescent="0.2"/>
    <row r="6002" ht="23.45" hidden="1" customHeight="1" x14ac:dyDescent="0.2"/>
    <row r="6003" ht="23.45" hidden="1" customHeight="1" x14ac:dyDescent="0.2"/>
    <row r="6004" ht="23.45" hidden="1" customHeight="1" x14ac:dyDescent="0.2"/>
    <row r="6005" ht="23.45" hidden="1" customHeight="1" x14ac:dyDescent="0.2"/>
    <row r="6006" ht="23.45" hidden="1" customHeight="1" x14ac:dyDescent="0.2"/>
    <row r="6007" ht="23.45" hidden="1" customHeight="1" x14ac:dyDescent="0.2"/>
    <row r="6008" ht="23.45" hidden="1" customHeight="1" x14ac:dyDescent="0.2"/>
    <row r="6009" ht="23.45" hidden="1" customHeight="1" x14ac:dyDescent="0.2"/>
    <row r="6010" ht="23.45" hidden="1" customHeight="1" x14ac:dyDescent="0.2"/>
    <row r="6011" ht="23.45" hidden="1" customHeight="1" x14ac:dyDescent="0.2"/>
    <row r="6012" ht="23.45" hidden="1" customHeight="1" x14ac:dyDescent="0.2"/>
    <row r="6013" ht="23.45" hidden="1" customHeight="1" x14ac:dyDescent="0.2"/>
    <row r="6014" ht="23.45" hidden="1" customHeight="1" x14ac:dyDescent="0.2"/>
    <row r="6015" ht="23.45" hidden="1" customHeight="1" x14ac:dyDescent="0.2"/>
    <row r="6016" ht="23.45" hidden="1" customHeight="1" x14ac:dyDescent="0.2"/>
    <row r="6017" ht="23.45" hidden="1" customHeight="1" x14ac:dyDescent="0.2"/>
    <row r="6018" ht="23.45" hidden="1" customHeight="1" x14ac:dyDescent="0.2"/>
    <row r="6019" ht="23.45" hidden="1" customHeight="1" x14ac:dyDescent="0.2"/>
    <row r="6020" ht="23.45" hidden="1" customHeight="1" x14ac:dyDescent="0.2"/>
    <row r="6021" ht="23.45" hidden="1" customHeight="1" x14ac:dyDescent="0.2"/>
    <row r="6022" ht="23.45" hidden="1" customHeight="1" x14ac:dyDescent="0.2"/>
    <row r="6023" ht="23.45" hidden="1" customHeight="1" x14ac:dyDescent="0.2"/>
    <row r="6024" ht="23.45" hidden="1" customHeight="1" x14ac:dyDescent="0.2"/>
    <row r="6025" ht="23.45" hidden="1" customHeight="1" x14ac:dyDescent="0.2"/>
    <row r="6026" ht="23.45" hidden="1" customHeight="1" x14ac:dyDescent="0.2"/>
    <row r="6027" ht="23.45" hidden="1" customHeight="1" x14ac:dyDescent="0.2"/>
    <row r="6028" ht="23.45" hidden="1" customHeight="1" x14ac:dyDescent="0.2"/>
    <row r="6029" ht="23.45" hidden="1" customHeight="1" x14ac:dyDescent="0.2"/>
    <row r="6030" ht="23.45" hidden="1" customHeight="1" x14ac:dyDescent="0.2"/>
    <row r="6031" ht="23.45" hidden="1" customHeight="1" x14ac:dyDescent="0.2"/>
    <row r="6032" ht="23.45" hidden="1" customHeight="1" x14ac:dyDescent="0.2"/>
    <row r="6033" ht="23.45" hidden="1" customHeight="1" x14ac:dyDescent="0.2"/>
    <row r="6034" ht="23.45" hidden="1" customHeight="1" x14ac:dyDescent="0.2"/>
    <row r="6035" ht="23.45" hidden="1" customHeight="1" x14ac:dyDescent="0.2"/>
    <row r="6036" ht="23.45" hidden="1" customHeight="1" x14ac:dyDescent="0.2"/>
    <row r="6037" ht="23.45" hidden="1" customHeight="1" x14ac:dyDescent="0.2"/>
    <row r="6038" ht="23.45" hidden="1" customHeight="1" x14ac:dyDescent="0.2"/>
    <row r="6039" ht="23.45" hidden="1" customHeight="1" x14ac:dyDescent="0.2"/>
    <row r="6040" ht="23.45" hidden="1" customHeight="1" x14ac:dyDescent="0.2"/>
    <row r="6041" ht="23.45" hidden="1" customHeight="1" x14ac:dyDescent="0.2"/>
    <row r="6042" ht="23.45" hidden="1" customHeight="1" x14ac:dyDescent="0.2"/>
    <row r="6043" ht="23.45" hidden="1" customHeight="1" x14ac:dyDescent="0.2"/>
    <row r="6044" ht="23.45" hidden="1" customHeight="1" x14ac:dyDescent="0.2"/>
    <row r="6045" ht="23.45" hidden="1" customHeight="1" x14ac:dyDescent="0.2"/>
    <row r="6046" ht="23.45" hidden="1" customHeight="1" x14ac:dyDescent="0.2"/>
    <row r="6047" ht="23.45" hidden="1" customHeight="1" x14ac:dyDescent="0.2"/>
    <row r="6048" ht="23.45" hidden="1" customHeight="1" x14ac:dyDescent="0.2"/>
    <row r="6049" ht="23.45" hidden="1" customHeight="1" x14ac:dyDescent="0.2"/>
    <row r="6050" ht="23.45" hidden="1" customHeight="1" x14ac:dyDescent="0.2"/>
    <row r="6051" ht="23.45" hidden="1" customHeight="1" x14ac:dyDescent="0.2"/>
    <row r="6052" ht="23.45" hidden="1" customHeight="1" x14ac:dyDescent="0.2"/>
    <row r="6053" ht="23.45" hidden="1" customHeight="1" x14ac:dyDescent="0.2"/>
    <row r="6054" ht="23.45" hidden="1" customHeight="1" x14ac:dyDescent="0.2"/>
    <row r="6055" ht="23.45" hidden="1" customHeight="1" x14ac:dyDescent="0.2"/>
    <row r="6056" ht="23.45" hidden="1" customHeight="1" x14ac:dyDescent="0.2"/>
    <row r="6057" ht="23.45" hidden="1" customHeight="1" x14ac:dyDescent="0.2"/>
    <row r="6058" ht="23.45" hidden="1" customHeight="1" x14ac:dyDescent="0.2"/>
    <row r="6059" ht="23.45" hidden="1" customHeight="1" x14ac:dyDescent="0.2"/>
    <row r="6060" ht="23.45" hidden="1" customHeight="1" x14ac:dyDescent="0.2"/>
    <row r="6061" ht="23.45" hidden="1" customHeight="1" x14ac:dyDescent="0.2"/>
    <row r="6062" ht="23.45" hidden="1" customHeight="1" x14ac:dyDescent="0.2"/>
    <row r="6063" ht="23.45" hidden="1" customHeight="1" x14ac:dyDescent="0.2"/>
    <row r="6064" ht="23.45" hidden="1" customHeight="1" x14ac:dyDescent="0.2"/>
    <row r="6065" ht="23.45" hidden="1" customHeight="1" x14ac:dyDescent="0.2"/>
    <row r="6066" ht="23.45" hidden="1" customHeight="1" x14ac:dyDescent="0.2"/>
    <row r="6067" ht="23.45" hidden="1" customHeight="1" x14ac:dyDescent="0.2"/>
    <row r="6068" ht="23.45" hidden="1" customHeight="1" x14ac:dyDescent="0.2"/>
    <row r="6069" ht="23.45" hidden="1" customHeight="1" x14ac:dyDescent="0.2"/>
    <row r="6070" ht="23.45" hidden="1" customHeight="1" x14ac:dyDescent="0.2"/>
    <row r="6071" ht="23.45" hidden="1" customHeight="1" x14ac:dyDescent="0.2"/>
    <row r="6072" ht="23.45" hidden="1" customHeight="1" x14ac:dyDescent="0.2"/>
    <row r="6073" ht="23.45" hidden="1" customHeight="1" x14ac:dyDescent="0.2"/>
    <row r="6074" ht="23.45" hidden="1" customHeight="1" x14ac:dyDescent="0.2"/>
    <row r="6075" ht="23.45" hidden="1" customHeight="1" x14ac:dyDescent="0.2"/>
    <row r="6076" ht="23.45" hidden="1" customHeight="1" x14ac:dyDescent="0.2"/>
    <row r="6077" ht="23.45" hidden="1" customHeight="1" x14ac:dyDescent="0.2"/>
    <row r="6078" ht="23.45" hidden="1" customHeight="1" x14ac:dyDescent="0.2"/>
    <row r="6079" ht="23.45" hidden="1" customHeight="1" x14ac:dyDescent="0.2"/>
    <row r="6080" ht="23.45" hidden="1" customHeight="1" x14ac:dyDescent="0.2"/>
    <row r="6081" ht="23.45" hidden="1" customHeight="1" x14ac:dyDescent="0.2"/>
    <row r="6082" ht="23.45" hidden="1" customHeight="1" x14ac:dyDescent="0.2"/>
    <row r="6083" ht="23.45" hidden="1" customHeight="1" x14ac:dyDescent="0.2"/>
    <row r="6084" ht="23.45" hidden="1" customHeight="1" x14ac:dyDescent="0.2"/>
    <row r="6085" ht="23.45" hidden="1" customHeight="1" x14ac:dyDescent="0.2"/>
    <row r="6086" ht="23.45" hidden="1" customHeight="1" x14ac:dyDescent="0.2"/>
    <row r="6087" ht="23.45" hidden="1" customHeight="1" x14ac:dyDescent="0.2"/>
    <row r="6088" ht="23.45" hidden="1" customHeight="1" x14ac:dyDescent="0.2"/>
    <row r="6089" ht="23.45" hidden="1" customHeight="1" x14ac:dyDescent="0.2"/>
    <row r="6090" ht="23.45" hidden="1" customHeight="1" x14ac:dyDescent="0.2"/>
    <row r="6091" ht="23.45" hidden="1" customHeight="1" x14ac:dyDescent="0.2"/>
    <row r="6092" ht="23.45" hidden="1" customHeight="1" x14ac:dyDescent="0.2"/>
    <row r="6093" ht="23.45" hidden="1" customHeight="1" x14ac:dyDescent="0.2"/>
    <row r="6094" ht="23.45" hidden="1" customHeight="1" x14ac:dyDescent="0.2"/>
    <row r="6095" ht="23.45" hidden="1" customHeight="1" x14ac:dyDescent="0.2"/>
    <row r="6096" ht="23.45" hidden="1" customHeight="1" x14ac:dyDescent="0.2"/>
    <row r="6097" ht="23.45" hidden="1" customHeight="1" x14ac:dyDescent="0.2"/>
    <row r="6098" ht="23.45" hidden="1" customHeight="1" x14ac:dyDescent="0.2"/>
    <row r="6099" ht="23.45" hidden="1" customHeight="1" x14ac:dyDescent="0.2"/>
    <row r="6100" ht="23.45" hidden="1" customHeight="1" x14ac:dyDescent="0.2"/>
    <row r="6101" ht="23.45" hidden="1" customHeight="1" x14ac:dyDescent="0.2"/>
    <row r="6102" ht="23.45" hidden="1" customHeight="1" x14ac:dyDescent="0.2"/>
    <row r="6103" ht="23.45" hidden="1" customHeight="1" x14ac:dyDescent="0.2"/>
    <row r="6104" ht="23.45" hidden="1" customHeight="1" x14ac:dyDescent="0.2"/>
    <row r="6105" ht="23.45" hidden="1" customHeight="1" x14ac:dyDescent="0.2"/>
    <row r="6106" ht="23.45" hidden="1" customHeight="1" x14ac:dyDescent="0.2"/>
    <row r="6107" ht="23.45" hidden="1" customHeight="1" x14ac:dyDescent="0.2"/>
    <row r="6108" ht="23.45" hidden="1" customHeight="1" x14ac:dyDescent="0.2"/>
    <row r="6109" ht="23.45" hidden="1" customHeight="1" x14ac:dyDescent="0.2"/>
    <row r="6110" ht="23.45" hidden="1" customHeight="1" x14ac:dyDescent="0.2"/>
    <row r="6111" ht="23.45" hidden="1" customHeight="1" x14ac:dyDescent="0.2"/>
    <row r="6112" ht="23.45" hidden="1" customHeight="1" x14ac:dyDescent="0.2"/>
    <row r="6113" ht="23.45" hidden="1" customHeight="1" x14ac:dyDescent="0.2"/>
    <row r="6114" ht="23.45" hidden="1" customHeight="1" x14ac:dyDescent="0.2"/>
    <row r="6115" ht="23.45" hidden="1" customHeight="1" x14ac:dyDescent="0.2"/>
    <row r="6116" ht="23.45" hidden="1" customHeight="1" x14ac:dyDescent="0.2"/>
    <row r="6117" ht="23.45" hidden="1" customHeight="1" x14ac:dyDescent="0.2"/>
    <row r="6118" ht="23.45" hidden="1" customHeight="1" x14ac:dyDescent="0.2"/>
    <row r="6119" ht="23.45" hidden="1" customHeight="1" x14ac:dyDescent="0.2"/>
    <row r="6120" ht="23.45" hidden="1" customHeight="1" x14ac:dyDescent="0.2"/>
    <row r="6121" ht="23.45" hidden="1" customHeight="1" x14ac:dyDescent="0.2"/>
    <row r="6122" ht="23.45" hidden="1" customHeight="1" x14ac:dyDescent="0.2"/>
    <row r="6123" ht="23.45" hidden="1" customHeight="1" x14ac:dyDescent="0.2"/>
    <row r="6124" ht="23.45" hidden="1" customHeight="1" x14ac:dyDescent="0.2"/>
    <row r="6125" ht="23.45" hidden="1" customHeight="1" x14ac:dyDescent="0.2"/>
    <row r="6126" ht="23.45" hidden="1" customHeight="1" x14ac:dyDescent="0.2"/>
    <row r="6127" ht="23.45" hidden="1" customHeight="1" x14ac:dyDescent="0.2"/>
    <row r="6128" ht="23.45" hidden="1" customHeight="1" x14ac:dyDescent="0.2"/>
    <row r="6129" ht="23.45" hidden="1" customHeight="1" x14ac:dyDescent="0.2"/>
    <row r="6130" ht="23.45" hidden="1" customHeight="1" x14ac:dyDescent="0.2"/>
    <row r="6131" ht="23.45" hidden="1" customHeight="1" x14ac:dyDescent="0.2"/>
    <row r="6132" ht="23.45" hidden="1" customHeight="1" x14ac:dyDescent="0.2"/>
    <row r="6133" ht="23.45" hidden="1" customHeight="1" x14ac:dyDescent="0.2"/>
    <row r="6134" ht="23.45" hidden="1" customHeight="1" x14ac:dyDescent="0.2"/>
    <row r="6135" ht="23.45" hidden="1" customHeight="1" x14ac:dyDescent="0.2"/>
    <row r="6136" ht="23.45" hidden="1" customHeight="1" x14ac:dyDescent="0.2"/>
    <row r="6137" ht="23.45" hidden="1" customHeight="1" x14ac:dyDescent="0.2"/>
    <row r="6138" ht="23.45" hidden="1" customHeight="1" x14ac:dyDescent="0.2"/>
    <row r="6139" ht="23.45" hidden="1" customHeight="1" x14ac:dyDescent="0.2"/>
    <row r="6140" ht="23.45" hidden="1" customHeight="1" x14ac:dyDescent="0.2"/>
    <row r="6141" ht="23.45" hidden="1" customHeight="1" x14ac:dyDescent="0.2"/>
    <row r="6142" ht="23.45" hidden="1" customHeight="1" x14ac:dyDescent="0.2"/>
    <row r="6143" ht="23.45" hidden="1" customHeight="1" x14ac:dyDescent="0.2"/>
    <row r="6144" ht="23.45" hidden="1" customHeight="1" x14ac:dyDescent="0.2"/>
    <row r="6145" ht="23.45" hidden="1" customHeight="1" x14ac:dyDescent="0.2"/>
    <row r="6146" ht="23.45" hidden="1" customHeight="1" x14ac:dyDescent="0.2"/>
    <row r="6147" ht="23.45" hidden="1" customHeight="1" x14ac:dyDescent="0.2"/>
    <row r="6148" ht="23.45" hidden="1" customHeight="1" x14ac:dyDescent="0.2"/>
    <row r="6149" ht="23.45" hidden="1" customHeight="1" x14ac:dyDescent="0.2"/>
    <row r="6150" ht="23.45" hidden="1" customHeight="1" x14ac:dyDescent="0.2"/>
    <row r="6151" ht="23.45" hidden="1" customHeight="1" x14ac:dyDescent="0.2"/>
    <row r="6152" ht="23.45" hidden="1" customHeight="1" x14ac:dyDescent="0.2"/>
    <row r="6153" ht="23.45" hidden="1" customHeight="1" x14ac:dyDescent="0.2"/>
    <row r="6154" ht="23.45" hidden="1" customHeight="1" x14ac:dyDescent="0.2"/>
    <row r="6155" ht="23.45" hidden="1" customHeight="1" x14ac:dyDescent="0.2"/>
    <row r="6156" ht="23.45" hidden="1" customHeight="1" x14ac:dyDescent="0.2"/>
    <row r="6157" ht="23.45" hidden="1" customHeight="1" x14ac:dyDescent="0.2"/>
    <row r="6158" ht="23.45" hidden="1" customHeight="1" x14ac:dyDescent="0.2"/>
    <row r="6159" ht="23.45" hidden="1" customHeight="1" x14ac:dyDescent="0.2"/>
    <row r="6160" ht="23.45" hidden="1" customHeight="1" x14ac:dyDescent="0.2"/>
    <row r="6161" ht="23.45" hidden="1" customHeight="1" x14ac:dyDescent="0.2"/>
    <row r="6162" ht="23.45" hidden="1" customHeight="1" x14ac:dyDescent="0.2"/>
    <row r="6163" ht="23.45" hidden="1" customHeight="1" x14ac:dyDescent="0.2"/>
    <row r="6164" ht="23.45" hidden="1" customHeight="1" x14ac:dyDescent="0.2"/>
    <row r="6165" ht="23.45" hidden="1" customHeight="1" x14ac:dyDescent="0.2"/>
    <row r="6166" ht="23.45" hidden="1" customHeight="1" x14ac:dyDescent="0.2"/>
    <row r="6167" ht="23.45" hidden="1" customHeight="1" x14ac:dyDescent="0.2"/>
    <row r="6168" ht="23.45" hidden="1" customHeight="1" x14ac:dyDescent="0.2"/>
    <row r="6169" ht="23.45" hidden="1" customHeight="1" x14ac:dyDescent="0.2"/>
    <row r="6170" ht="23.45" hidden="1" customHeight="1" x14ac:dyDescent="0.2"/>
    <row r="6171" ht="23.45" hidden="1" customHeight="1" x14ac:dyDescent="0.2"/>
    <row r="6172" ht="23.45" hidden="1" customHeight="1" x14ac:dyDescent="0.2"/>
    <row r="6173" ht="23.45" hidden="1" customHeight="1" x14ac:dyDescent="0.2"/>
    <row r="6174" ht="23.45" hidden="1" customHeight="1" x14ac:dyDescent="0.2"/>
    <row r="6175" ht="23.45" hidden="1" customHeight="1" x14ac:dyDescent="0.2"/>
    <row r="6176" ht="23.45" hidden="1" customHeight="1" x14ac:dyDescent="0.2"/>
    <row r="6177" ht="23.45" hidden="1" customHeight="1" x14ac:dyDescent="0.2"/>
    <row r="6178" ht="23.45" hidden="1" customHeight="1" x14ac:dyDescent="0.2"/>
    <row r="6179" ht="23.45" hidden="1" customHeight="1" x14ac:dyDescent="0.2"/>
    <row r="6180" ht="23.45" hidden="1" customHeight="1" x14ac:dyDescent="0.2"/>
    <row r="6181" ht="23.45" hidden="1" customHeight="1" x14ac:dyDescent="0.2"/>
    <row r="6182" ht="23.45" hidden="1" customHeight="1" x14ac:dyDescent="0.2"/>
    <row r="6183" ht="23.45" hidden="1" customHeight="1" x14ac:dyDescent="0.2"/>
    <row r="6184" ht="23.45" hidden="1" customHeight="1" x14ac:dyDescent="0.2"/>
    <row r="6185" ht="23.45" hidden="1" customHeight="1" x14ac:dyDescent="0.2"/>
    <row r="6186" ht="23.45" hidden="1" customHeight="1" x14ac:dyDescent="0.2"/>
    <row r="6187" ht="23.45" hidden="1" customHeight="1" x14ac:dyDescent="0.2"/>
    <row r="6188" ht="23.45" hidden="1" customHeight="1" x14ac:dyDescent="0.2"/>
    <row r="6189" ht="23.45" hidden="1" customHeight="1" x14ac:dyDescent="0.2"/>
    <row r="6190" ht="23.45" hidden="1" customHeight="1" x14ac:dyDescent="0.2"/>
    <row r="6191" ht="23.45" hidden="1" customHeight="1" x14ac:dyDescent="0.2"/>
    <row r="6192" ht="23.45" hidden="1" customHeight="1" x14ac:dyDescent="0.2"/>
    <row r="6193" ht="23.45" hidden="1" customHeight="1" x14ac:dyDescent="0.2"/>
    <row r="6194" ht="23.45" hidden="1" customHeight="1" x14ac:dyDescent="0.2"/>
    <row r="6195" ht="23.45" hidden="1" customHeight="1" x14ac:dyDescent="0.2"/>
    <row r="6196" ht="23.45" hidden="1" customHeight="1" x14ac:dyDescent="0.2"/>
    <row r="6197" ht="23.45" hidden="1" customHeight="1" x14ac:dyDescent="0.2"/>
    <row r="6198" ht="23.45" hidden="1" customHeight="1" x14ac:dyDescent="0.2"/>
    <row r="6199" ht="23.45" hidden="1" customHeight="1" x14ac:dyDescent="0.2"/>
    <row r="6200" ht="23.45" hidden="1" customHeight="1" x14ac:dyDescent="0.2"/>
    <row r="6201" ht="23.45" hidden="1" customHeight="1" x14ac:dyDescent="0.2"/>
    <row r="6202" ht="23.45" hidden="1" customHeight="1" x14ac:dyDescent="0.2"/>
    <row r="6203" ht="23.45" hidden="1" customHeight="1" x14ac:dyDescent="0.2"/>
    <row r="6204" ht="23.45" hidden="1" customHeight="1" x14ac:dyDescent="0.2"/>
    <row r="6205" ht="23.45" hidden="1" customHeight="1" x14ac:dyDescent="0.2"/>
    <row r="6206" ht="23.45" hidden="1" customHeight="1" x14ac:dyDescent="0.2"/>
    <row r="6207" ht="23.45" hidden="1" customHeight="1" x14ac:dyDescent="0.2"/>
    <row r="6208" ht="23.45" hidden="1" customHeight="1" x14ac:dyDescent="0.2"/>
    <row r="6209" ht="23.45" hidden="1" customHeight="1" x14ac:dyDescent="0.2"/>
    <row r="6210" ht="23.45" hidden="1" customHeight="1" x14ac:dyDescent="0.2"/>
    <row r="6211" ht="23.45" hidden="1" customHeight="1" x14ac:dyDescent="0.2"/>
    <row r="6212" ht="23.45" hidden="1" customHeight="1" x14ac:dyDescent="0.2"/>
    <row r="6213" ht="23.45" hidden="1" customHeight="1" x14ac:dyDescent="0.2"/>
    <row r="6214" ht="23.45" hidden="1" customHeight="1" x14ac:dyDescent="0.2"/>
    <row r="6215" ht="23.45" hidden="1" customHeight="1" x14ac:dyDescent="0.2"/>
    <row r="6216" ht="23.45" hidden="1" customHeight="1" x14ac:dyDescent="0.2"/>
    <row r="6217" ht="23.45" hidden="1" customHeight="1" x14ac:dyDescent="0.2"/>
    <row r="6218" ht="23.45" hidden="1" customHeight="1" x14ac:dyDescent="0.2"/>
    <row r="6219" ht="23.45" hidden="1" customHeight="1" x14ac:dyDescent="0.2"/>
    <row r="6220" ht="23.45" hidden="1" customHeight="1" x14ac:dyDescent="0.2"/>
    <row r="6221" ht="23.45" hidden="1" customHeight="1" x14ac:dyDescent="0.2"/>
    <row r="6222" ht="23.45" hidden="1" customHeight="1" x14ac:dyDescent="0.2"/>
    <row r="6223" ht="23.45" hidden="1" customHeight="1" x14ac:dyDescent="0.2"/>
    <row r="6224" ht="23.45" hidden="1" customHeight="1" x14ac:dyDescent="0.2"/>
    <row r="6225" ht="23.45" hidden="1" customHeight="1" x14ac:dyDescent="0.2"/>
    <row r="6226" ht="23.45" hidden="1" customHeight="1" x14ac:dyDescent="0.2"/>
    <row r="6227" ht="23.45" hidden="1" customHeight="1" x14ac:dyDescent="0.2"/>
    <row r="6228" ht="23.45" hidden="1" customHeight="1" x14ac:dyDescent="0.2"/>
    <row r="6229" ht="23.45" hidden="1" customHeight="1" x14ac:dyDescent="0.2"/>
    <row r="6230" ht="23.45" hidden="1" customHeight="1" x14ac:dyDescent="0.2"/>
    <row r="6231" ht="23.45" hidden="1" customHeight="1" x14ac:dyDescent="0.2"/>
    <row r="6232" ht="23.45" hidden="1" customHeight="1" x14ac:dyDescent="0.2"/>
    <row r="6233" ht="23.45" hidden="1" customHeight="1" x14ac:dyDescent="0.2"/>
    <row r="6234" ht="23.45" hidden="1" customHeight="1" x14ac:dyDescent="0.2"/>
    <row r="6235" ht="23.45" hidden="1" customHeight="1" x14ac:dyDescent="0.2"/>
    <row r="6236" ht="23.45" hidden="1" customHeight="1" x14ac:dyDescent="0.2"/>
    <row r="6237" ht="23.45" hidden="1" customHeight="1" x14ac:dyDescent="0.2"/>
    <row r="6238" ht="23.45" hidden="1" customHeight="1" x14ac:dyDescent="0.2"/>
    <row r="6239" ht="23.45" hidden="1" customHeight="1" x14ac:dyDescent="0.2"/>
    <row r="6240" ht="23.45" hidden="1" customHeight="1" x14ac:dyDescent="0.2"/>
    <row r="6241" ht="23.45" hidden="1" customHeight="1" x14ac:dyDescent="0.2"/>
    <row r="6242" ht="23.45" hidden="1" customHeight="1" x14ac:dyDescent="0.2"/>
    <row r="6243" ht="23.45" hidden="1" customHeight="1" x14ac:dyDescent="0.2"/>
    <row r="6244" ht="23.45" hidden="1" customHeight="1" x14ac:dyDescent="0.2"/>
    <row r="6245" ht="23.45" hidden="1" customHeight="1" x14ac:dyDescent="0.2"/>
    <row r="6246" ht="23.45" hidden="1" customHeight="1" x14ac:dyDescent="0.2"/>
    <row r="6247" ht="23.45" hidden="1" customHeight="1" x14ac:dyDescent="0.2"/>
    <row r="6248" ht="23.45" hidden="1" customHeight="1" x14ac:dyDescent="0.2"/>
    <row r="6249" ht="23.45" hidden="1" customHeight="1" x14ac:dyDescent="0.2"/>
    <row r="6250" ht="23.45" hidden="1" customHeight="1" x14ac:dyDescent="0.2"/>
    <row r="6251" ht="23.45" hidden="1" customHeight="1" x14ac:dyDescent="0.2"/>
    <row r="6252" ht="23.45" hidden="1" customHeight="1" x14ac:dyDescent="0.2"/>
    <row r="6253" ht="23.45" hidden="1" customHeight="1" x14ac:dyDescent="0.2"/>
    <row r="6254" ht="23.45" hidden="1" customHeight="1" x14ac:dyDescent="0.2"/>
    <row r="6255" ht="23.45" hidden="1" customHeight="1" x14ac:dyDescent="0.2"/>
    <row r="6256" ht="23.45" hidden="1" customHeight="1" x14ac:dyDescent="0.2"/>
    <row r="6257" ht="23.45" hidden="1" customHeight="1" x14ac:dyDescent="0.2"/>
    <row r="6258" ht="23.45" hidden="1" customHeight="1" x14ac:dyDescent="0.2"/>
    <row r="6259" ht="23.45" hidden="1" customHeight="1" x14ac:dyDescent="0.2"/>
    <row r="6260" ht="23.45" hidden="1" customHeight="1" x14ac:dyDescent="0.2"/>
    <row r="6261" ht="23.45" hidden="1" customHeight="1" x14ac:dyDescent="0.2"/>
    <row r="6262" ht="23.45" hidden="1" customHeight="1" x14ac:dyDescent="0.2"/>
    <row r="6263" ht="23.45" hidden="1" customHeight="1" x14ac:dyDescent="0.2"/>
    <row r="6264" ht="23.45" hidden="1" customHeight="1" x14ac:dyDescent="0.2"/>
    <row r="6265" ht="23.45" hidden="1" customHeight="1" x14ac:dyDescent="0.2"/>
    <row r="6266" ht="23.45" hidden="1" customHeight="1" x14ac:dyDescent="0.2"/>
    <row r="6267" ht="23.45" hidden="1" customHeight="1" x14ac:dyDescent="0.2"/>
    <row r="6268" ht="23.45" hidden="1" customHeight="1" x14ac:dyDescent="0.2"/>
    <row r="6269" ht="23.45" hidden="1" customHeight="1" x14ac:dyDescent="0.2"/>
    <row r="6270" ht="23.45" hidden="1" customHeight="1" x14ac:dyDescent="0.2"/>
    <row r="6271" ht="23.45" hidden="1" customHeight="1" x14ac:dyDescent="0.2"/>
    <row r="6272" ht="23.45" hidden="1" customHeight="1" x14ac:dyDescent="0.2"/>
    <row r="6273" ht="23.45" hidden="1" customHeight="1" x14ac:dyDescent="0.2"/>
    <row r="6274" ht="23.45" hidden="1" customHeight="1" x14ac:dyDescent="0.2"/>
    <row r="6275" ht="23.45" hidden="1" customHeight="1" x14ac:dyDescent="0.2"/>
    <row r="6276" ht="23.45" hidden="1" customHeight="1" x14ac:dyDescent="0.2"/>
    <row r="6277" ht="23.45" hidden="1" customHeight="1" x14ac:dyDescent="0.2"/>
    <row r="6278" ht="23.45" hidden="1" customHeight="1" x14ac:dyDescent="0.2"/>
    <row r="6279" ht="23.45" hidden="1" customHeight="1" x14ac:dyDescent="0.2"/>
    <row r="6280" ht="23.45" hidden="1" customHeight="1" x14ac:dyDescent="0.2"/>
    <row r="6281" ht="23.45" hidden="1" customHeight="1" x14ac:dyDescent="0.2"/>
    <row r="6282" ht="23.45" hidden="1" customHeight="1" x14ac:dyDescent="0.2"/>
    <row r="6283" ht="23.45" hidden="1" customHeight="1" x14ac:dyDescent="0.2"/>
    <row r="6284" ht="23.45" hidden="1" customHeight="1" x14ac:dyDescent="0.2"/>
    <row r="6285" ht="23.45" hidden="1" customHeight="1" x14ac:dyDescent="0.2"/>
    <row r="6286" ht="23.45" hidden="1" customHeight="1" x14ac:dyDescent="0.2"/>
    <row r="6287" ht="23.45" hidden="1" customHeight="1" x14ac:dyDescent="0.2"/>
    <row r="6288" ht="23.45" hidden="1" customHeight="1" x14ac:dyDescent="0.2"/>
    <row r="6289" ht="23.45" hidden="1" customHeight="1" x14ac:dyDescent="0.2"/>
    <row r="6290" ht="23.45" hidden="1" customHeight="1" x14ac:dyDescent="0.2"/>
    <row r="6291" ht="23.45" hidden="1" customHeight="1" x14ac:dyDescent="0.2"/>
    <row r="6292" ht="23.45" hidden="1" customHeight="1" x14ac:dyDescent="0.2"/>
    <row r="6293" ht="23.45" hidden="1" customHeight="1" x14ac:dyDescent="0.2"/>
    <row r="6294" ht="23.45" hidden="1" customHeight="1" x14ac:dyDescent="0.2"/>
    <row r="6295" ht="23.45" hidden="1" customHeight="1" x14ac:dyDescent="0.2"/>
    <row r="6296" ht="23.45" hidden="1" customHeight="1" x14ac:dyDescent="0.2"/>
    <row r="6297" ht="23.45" hidden="1" customHeight="1" x14ac:dyDescent="0.2"/>
    <row r="6298" ht="23.45" hidden="1" customHeight="1" x14ac:dyDescent="0.2"/>
    <row r="6299" ht="23.45" hidden="1" customHeight="1" x14ac:dyDescent="0.2"/>
    <row r="6300" ht="23.45" hidden="1" customHeight="1" x14ac:dyDescent="0.2"/>
    <row r="6301" ht="23.45" hidden="1" customHeight="1" x14ac:dyDescent="0.2"/>
    <row r="6302" ht="23.45" hidden="1" customHeight="1" x14ac:dyDescent="0.2"/>
    <row r="6303" ht="23.45" hidden="1" customHeight="1" x14ac:dyDescent="0.2"/>
    <row r="6304" ht="23.45" hidden="1" customHeight="1" x14ac:dyDescent="0.2"/>
    <row r="6305" ht="23.45" hidden="1" customHeight="1" x14ac:dyDescent="0.2"/>
    <row r="6306" ht="23.45" hidden="1" customHeight="1" x14ac:dyDescent="0.2"/>
    <row r="6307" ht="23.45" hidden="1" customHeight="1" x14ac:dyDescent="0.2"/>
    <row r="6308" ht="23.45" hidden="1" customHeight="1" x14ac:dyDescent="0.2"/>
    <row r="6309" ht="23.45" hidden="1" customHeight="1" x14ac:dyDescent="0.2"/>
    <row r="6310" ht="23.45" hidden="1" customHeight="1" x14ac:dyDescent="0.2"/>
    <row r="6311" ht="23.45" hidden="1" customHeight="1" x14ac:dyDescent="0.2"/>
    <row r="6312" ht="23.45" hidden="1" customHeight="1" x14ac:dyDescent="0.2"/>
    <row r="6313" ht="23.45" hidden="1" customHeight="1" x14ac:dyDescent="0.2"/>
    <row r="6314" ht="23.45" hidden="1" customHeight="1" x14ac:dyDescent="0.2"/>
    <row r="6315" ht="23.45" hidden="1" customHeight="1" x14ac:dyDescent="0.2"/>
    <row r="6316" ht="23.45" hidden="1" customHeight="1" x14ac:dyDescent="0.2"/>
    <row r="6317" ht="23.45" hidden="1" customHeight="1" x14ac:dyDescent="0.2"/>
    <row r="6318" ht="23.45" hidden="1" customHeight="1" x14ac:dyDescent="0.2"/>
    <row r="6319" ht="23.45" hidden="1" customHeight="1" x14ac:dyDescent="0.2"/>
    <row r="6320" ht="23.45" hidden="1" customHeight="1" x14ac:dyDescent="0.2"/>
    <row r="6321" ht="23.45" hidden="1" customHeight="1" x14ac:dyDescent="0.2"/>
    <row r="6322" ht="23.45" hidden="1" customHeight="1" x14ac:dyDescent="0.2"/>
    <row r="6323" ht="23.45" hidden="1" customHeight="1" x14ac:dyDescent="0.2"/>
    <row r="6324" ht="23.45" hidden="1" customHeight="1" x14ac:dyDescent="0.2"/>
    <row r="6325" ht="23.45" hidden="1" customHeight="1" x14ac:dyDescent="0.2"/>
    <row r="6326" ht="23.45" hidden="1" customHeight="1" x14ac:dyDescent="0.2"/>
    <row r="6327" ht="23.45" hidden="1" customHeight="1" x14ac:dyDescent="0.2"/>
    <row r="6328" ht="23.45" hidden="1" customHeight="1" x14ac:dyDescent="0.2"/>
    <row r="6329" ht="23.45" hidden="1" customHeight="1" x14ac:dyDescent="0.2"/>
    <row r="6330" ht="23.45" hidden="1" customHeight="1" x14ac:dyDescent="0.2"/>
    <row r="6331" ht="23.45" hidden="1" customHeight="1" x14ac:dyDescent="0.2"/>
    <row r="6332" ht="23.45" hidden="1" customHeight="1" x14ac:dyDescent="0.2"/>
    <row r="6333" ht="23.45" hidden="1" customHeight="1" x14ac:dyDescent="0.2"/>
    <row r="6334" ht="23.45" hidden="1" customHeight="1" x14ac:dyDescent="0.2"/>
    <row r="6335" ht="23.45" hidden="1" customHeight="1" x14ac:dyDescent="0.2"/>
    <row r="6336" ht="23.45" hidden="1" customHeight="1" x14ac:dyDescent="0.2"/>
    <row r="6337" ht="23.45" hidden="1" customHeight="1" x14ac:dyDescent="0.2"/>
    <row r="6338" ht="23.45" hidden="1" customHeight="1" x14ac:dyDescent="0.2"/>
    <row r="6339" ht="23.45" hidden="1" customHeight="1" x14ac:dyDescent="0.2"/>
    <row r="6340" ht="23.45" hidden="1" customHeight="1" x14ac:dyDescent="0.2"/>
    <row r="6341" ht="23.45" hidden="1" customHeight="1" x14ac:dyDescent="0.2"/>
    <row r="6342" ht="23.45" hidden="1" customHeight="1" x14ac:dyDescent="0.2"/>
    <row r="6343" ht="23.45" hidden="1" customHeight="1" x14ac:dyDescent="0.2"/>
    <row r="6344" ht="23.45" hidden="1" customHeight="1" x14ac:dyDescent="0.2"/>
    <row r="6345" ht="23.45" hidden="1" customHeight="1" x14ac:dyDescent="0.2"/>
    <row r="6346" ht="23.45" hidden="1" customHeight="1" x14ac:dyDescent="0.2"/>
    <row r="6347" ht="23.45" hidden="1" customHeight="1" x14ac:dyDescent="0.2"/>
    <row r="6348" ht="23.45" hidden="1" customHeight="1" x14ac:dyDescent="0.2"/>
    <row r="6349" ht="23.45" hidden="1" customHeight="1" x14ac:dyDescent="0.2"/>
    <row r="6350" ht="23.45" hidden="1" customHeight="1" x14ac:dyDescent="0.2"/>
    <row r="6351" ht="23.45" hidden="1" customHeight="1" x14ac:dyDescent="0.2"/>
    <row r="6352" ht="23.45" hidden="1" customHeight="1" x14ac:dyDescent="0.2"/>
    <row r="6353" ht="23.45" hidden="1" customHeight="1" x14ac:dyDescent="0.2"/>
    <row r="6354" ht="23.45" hidden="1" customHeight="1" x14ac:dyDescent="0.2"/>
    <row r="6355" ht="23.45" hidden="1" customHeight="1" x14ac:dyDescent="0.2"/>
    <row r="6356" ht="23.45" hidden="1" customHeight="1" x14ac:dyDescent="0.2"/>
    <row r="6357" ht="23.45" hidden="1" customHeight="1" x14ac:dyDescent="0.2"/>
    <row r="6358" ht="23.45" hidden="1" customHeight="1" x14ac:dyDescent="0.2"/>
    <row r="6359" ht="23.45" hidden="1" customHeight="1" x14ac:dyDescent="0.2"/>
    <row r="6360" ht="23.45" hidden="1" customHeight="1" x14ac:dyDescent="0.2"/>
    <row r="6361" ht="23.45" hidden="1" customHeight="1" x14ac:dyDescent="0.2"/>
    <row r="6362" ht="23.45" hidden="1" customHeight="1" x14ac:dyDescent="0.2"/>
    <row r="6363" ht="23.45" hidden="1" customHeight="1" x14ac:dyDescent="0.2"/>
    <row r="6364" ht="23.45" hidden="1" customHeight="1" x14ac:dyDescent="0.2"/>
    <row r="6365" ht="23.45" hidden="1" customHeight="1" x14ac:dyDescent="0.2"/>
    <row r="6366" ht="23.45" hidden="1" customHeight="1" x14ac:dyDescent="0.2"/>
    <row r="6367" ht="23.45" hidden="1" customHeight="1" x14ac:dyDescent="0.2"/>
    <row r="6368" ht="23.45" hidden="1" customHeight="1" x14ac:dyDescent="0.2"/>
    <row r="6369" ht="23.45" hidden="1" customHeight="1" x14ac:dyDescent="0.2"/>
    <row r="6370" ht="23.45" hidden="1" customHeight="1" x14ac:dyDescent="0.2"/>
    <row r="6371" ht="23.45" hidden="1" customHeight="1" x14ac:dyDescent="0.2"/>
    <row r="6372" ht="23.45" hidden="1" customHeight="1" x14ac:dyDescent="0.2"/>
    <row r="6373" ht="23.45" hidden="1" customHeight="1" x14ac:dyDescent="0.2"/>
    <row r="6374" ht="23.45" hidden="1" customHeight="1" x14ac:dyDescent="0.2"/>
    <row r="6375" ht="23.45" hidden="1" customHeight="1" x14ac:dyDescent="0.2"/>
    <row r="6376" ht="23.45" hidden="1" customHeight="1" x14ac:dyDescent="0.2"/>
    <row r="6377" ht="23.45" hidden="1" customHeight="1" x14ac:dyDescent="0.2"/>
    <row r="6378" ht="23.45" hidden="1" customHeight="1" x14ac:dyDescent="0.2"/>
    <row r="6379" ht="23.45" hidden="1" customHeight="1" x14ac:dyDescent="0.2"/>
    <row r="6380" ht="23.45" hidden="1" customHeight="1" x14ac:dyDescent="0.2"/>
    <row r="6381" ht="23.45" hidden="1" customHeight="1" x14ac:dyDescent="0.2"/>
    <row r="6382" ht="23.45" hidden="1" customHeight="1" x14ac:dyDescent="0.2"/>
    <row r="6383" ht="23.45" hidden="1" customHeight="1" x14ac:dyDescent="0.2"/>
    <row r="6384" ht="23.45" hidden="1" customHeight="1" x14ac:dyDescent="0.2"/>
    <row r="6385" ht="23.45" hidden="1" customHeight="1" x14ac:dyDescent="0.2"/>
    <row r="6386" ht="23.45" hidden="1" customHeight="1" x14ac:dyDescent="0.2"/>
    <row r="6387" ht="23.45" hidden="1" customHeight="1" x14ac:dyDescent="0.2"/>
    <row r="6388" ht="23.45" hidden="1" customHeight="1" x14ac:dyDescent="0.2"/>
    <row r="6389" ht="23.45" hidden="1" customHeight="1" x14ac:dyDescent="0.2"/>
    <row r="6390" ht="23.45" hidden="1" customHeight="1" x14ac:dyDescent="0.2"/>
    <row r="6391" ht="23.45" hidden="1" customHeight="1" x14ac:dyDescent="0.2"/>
    <row r="6392" ht="23.45" hidden="1" customHeight="1" x14ac:dyDescent="0.2"/>
    <row r="6393" ht="23.45" hidden="1" customHeight="1" x14ac:dyDescent="0.2"/>
    <row r="6394" ht="23.45" hidden="1" customHeight="1" x14ac:dyDescent="0.2"/>
    <row r="6395" ht="23.45" hidden="1" customHeight="1" x14ac:dyDescent="0.2"/>
    <row r="6396" ht="23.45" hidden="1" customHeight="1" x14ac:dyDescent="0.2"/>
    <row r="6397" ht="23.45" hidden="1" customHeight="1" x14ac:dyDescent="0.2"/>
    <row r="6398" ht="23.45" hidden="1" customHeight="1" x14ac:dyDescent="0.2"/>
    <row r="6399" ht="23.45" hidden="1" customHeight="1" x14ac:dyDescent="0.2"/>
    <row r="6400" ht="23.45" hidden="1" customHeight="1" x14ac:dyDescent="0.2"/>
    <row r="6401" ht="23.45" hidden="1" customHeight="1" x14ac:dyDescent="0.2"/>
    <row r="6402" ht="23.45" hidden="1" customHeight="1" x14ac:dyDescent="0.2"/>
    <row r="6403" ht="23.45" hidden="1" customHeight="1" x14ac:dyDescent="0.2"/>
    <row r="6404" ht="23.45" hidden="1" customHeight="1" x14ac:dyDescent="0.2"/>
    <row r="6405" ht="23.45" hidden="1" customHeight="1" x14ac:dyDescent="0.2"/>
    <row r="6406" ht="23.45" hidden="1" customHeight="1" x14ac:dyDescent="0.2"/>
    <row r="6407" ht="23.45" hidden="1" customHeight="1" x14ac:dyDescent="0.2"/>
    <row r="6408" ht="23.45" hidden="1" customHeight="1" x14ac:dyDescent="0.2"/>
    <row r="6409" ht="23.45" hidden="1" customHeight="1" x14ac:dyDescent="0.2"/>
    <row r="6410" ht="23.45" hidden="1" customHeight="1" x14ac:dyDescent="0.2"/>
    <row r="6411" ht="23.45" hidden="1" customHeight="1" x14ac:dyDescent="0.2"/>
    <row r="6412" ht="23.45" hidden="1" customHeight="1" x14ac:dyDescent="0.2"/>
    <row r="6413" ht="23.45" hidden="1" customHeight="1" x14ac:dyDescent="0.2"/>
    <row r="6414" ht="23.45" hidden="1" customHeight="1" x14ac:dyDescent="0.2"/>
    <row r="6415" ht="23.45" hidden="1" customHeight="1" x14ac:dyDescent="0.2"/>
    <row r="6416" ht="23.45" hidden="1" customHeight="1" x14ac:dyDescent="0.2"/>
    <row r="6417" ht="23.45" hidden="1" customHeight="1" x14ac:dyDescent="0.2"/>
    <row r="6418" ht="23.45" hidden="1" customHeight="1" x14ac:dyDescent="0.2"/>
    <row r="6419" ht="23.45" hidden="1" customHeight="1" x14ac:dyDescent="0.2"/>
    <row r="6420" ht="23.45" hidden="1" customHeight="1" x14ac:dyDescent="0.2"/>
    <row r="6421" ht="23.45" hidden="1" customHeight="1" x14ac:dyDescent="0.2"/>
    <row r="6422" ht="23.45" hidden="1" customHeight="1" x14ac:dyDescent="0.2"/>
    <row r="6423" ht="23.45" hidden="1" customHeight="1" x14ac:dyDescent="0.2"/>
    <row r="6424" ht="23.45" hidden="1" customHeight="1" x14ac:dyDescent="0.2"/>
    <row r="6425" ht="23.45" hidden="1" customHeight="1" x14ac:dyDescent="0.2"/>
    <row r="6426" ht="23.45" hidden="1" customHeight="1" x14ac:dyDescent="0.2"/>
    <row r="6427" ht="23.45" hidden="1" customHeight="1" x14ac:dyDescent="0.2"/>
    <row r="6428" ht="23.45" hidden="1" customHeight="1" x14ac:dyDescent="0.2"/>
    <row r="6429" ht="23.45" hidden="1" customHeight="1" x14ac:dyDescent="0.2"/>
    <row r="6430" ht="23.45" hidden="1" customHeight="1" x14ac:dyDescent="0.2"/>
    <row r="6431" ht="23.45" hidden="1" customHeight="1" x14ac:dyDescent="0.2"/>
    <row r="6432" ht="23.45" hidden="1" customHeight="1" x14ac:dyDescent="0.2"/>
    <row r="6433" ht="23.45" hidden="1" customHeight="1" x14ac:dyDescent="0.2"/>
    <row r="6434" ht="23.45" hidden="1" customHeight="1" x14ac:dyDescent="0.2"/>
    <row r="6435" ht="23.45" hidden="1" customHeight="1" x14ac:dyDescent="0.2"/>
    <row r="6436" ht="23.45" hidden="1" customHeight="1" x14ac:dyDescent="0.2"/>
    <row r="6437" ht="23.45" hidden="1" customHeight="1" x14ac:dyDescent="0.2"/>
    <row r="6438" ht="23.45" hidden="1" customHeight="1" x14ac:dyDescent="0.2"/>
    <row r="6439" ht="23.45" hidden="1" customHeight="1" x14ac:dyDescent="0.2"/>
    <row r="6440" ht="23.45" hidden="1" customHeight="1" x14ac:dyDescent="0.2"/>
    <row r="6441" ht="23.45" hidden="1" customHeight="1" x14ac:dyDescent="0.2"/>
    <row r="6442" ht="23.45" hidden="1" customHeight="1" x14ac:dyDescent="0.2"/>
    <row r="6443" ht="23.45" hidden="1" customHeight="1" x14ac:dyDescent="0.2"/>
    <row r="6444" ht="23.45" hidden="1" customHeight="1" x14ac:dyDescent="0.2"/>
    <row r="6445" ht="23.45" hidden="1" customHeight="1" x14ac:dyDescent="0.2"/>
    <row r="6446" ht="23.45" hidden="1" customHeight="1" x14ac:dyDescent="0.2"/>
    <row r="6447" ht="23.45" hidden="1" customHeight="1" x14ac:dyDescent="0.2"/>
    <row r="6448" ht="23.45" hidden="1" customHeight="1" x14ac:dyDescent="0.2"/>
    <row r="6449" ht="23.45" hidden="1" customHeight="1" x14ac:dyDescent="0.2"/>
    <row r="6450" ht="23.45" hidden="1" customHeight="1" x14ac:dyDescent="0.2"/>
    <row r="6451" ht="23.45" hidden="1" customHeight="1" x14ac:dyDescent="0.2"/>
    <row r="6452" ht="23.45" hidden="1" customHeight="1" x14ac:dyDescent="0.2"/>
    <row r="6453" ht="23.45" hidden="1" customHeight="1" x14ac:dyDescent="0.2"/>
    <row r="6454" ht="23.45" hidden="1" customHeight="1" x14ac:dyDescent="0.2"/>
    <row r="6455" ht="23.45" hidden="1" customHeight="1" x14ac:dyDescent="0.2"/>
    <row r="6456" ht="23.45" hidden="1" customHeight="1" x14ac:dyDescent="0.2"/>
    <row r="6457" ht="23.45" hidden="1" customHeight="1" x14ac:dyDescent="0.2"/>
    <row r="6458" ht="23.45" hidden="1" customHeight="1" x14ac:dyDescent="0.2"/>
    <row r="6459" ht="23.45" hidden="1" customHeight="1" x14ac:dyDescent="0.2"/>
    <row r="6460" ht="23.45" hidden="1" customHeight="1" x14ac:dyDescent="0.2"/>
    <row r="6461" ht="23.45" hidden="1" customHeight="1" x14ac:dyDescent="0.2"/>
    <row r="6462" ht="23.45" hidden="1" customHeight="1" x14ac:dyDescent="0.2"/>
    <row r="6463" ht="23.45" hidden="1" customHeight="1" x14ac:dyDescent="0.2"/>
    <row r="6464" ht="23.45" hidden="1" customHeight="1" x14ac:dyDescent="0.2"/>
    <row r="6465" ht="23.45" hidden="1" customHeight="1" x14ac:dyDescent="0.2"/>
    <row r="6466" ht="23.45" hidden="1" customHeight="1" x14ac:dyDescent="0.2"/>
    <row r="6467" ht="23.45" hidden="1" customHeight="1" x14ac:dyDescent="0.2"/>
    <row r="6468" ht="23.45" hidden="1" customHeight="1" x14ac:dyDescent="0.2"/>
    <row r="6469" ht="23.45" hidden="1" customHeight="1" x14ac:dyDescent="0.2"/>
    <row r="6470" ht="23.45" hidden="1" customHeight="1" x14ac:dyDescent="0.2"/>
    <row r="6471" ht="23.45" hidden="1" customHeight="1" x14ac:dyDescent="0.2"/>
    <row r="6472" ht="23.45" hidden="1" customHeight="1" x14ac:dyDescent="0.2"/>
    <row r="6473" ht="23.45" hidden="1" customHeight="1" x14ac:dyDescent="0.2"/>
    <row r="6474" ht="23.45" hidden="1" customHeight="1" x14ac:dyDescent="0.2"/>
    <row r="6475" ht="23.45" hidden="1" customHeight="1" x14ac:dyDescent="0.2"/>
    <row r="6476" ht="23.45" hidden="1" customHeight="1" x14ac:dyDescent="0.2"/>
    <row r="6477" ht="23.45" hidden="1" customHeight="1" x14ac:dyDescent="0.2"/>
    <row r="6478" ht="23.45" hidden="1" customHeight="1" x14ac:dyDescent="0.2"/>
    <row r="6479" ht="23.45" hidden="1" customHeight="1" x14ac:dyDescent="0.2"/>
    <row r="6480" ht="23.45" hidden="1" customHeight="1" x14ac:dyDescent="0.2"/>
    <row r="6481" ht="23.45" hidden="1" customHeight="1" x14ac:dyDescent="0.2"/>
    <row r="6482" ht="23.45" hidden="1" customHeight="1" x14ac:dyDescent="0.2"/>
    <row r="6483" ht="23.45" hidden="1" customHeight="1" x14ac:dyDescent="0.2"/>
    <row r="6484" ht="23.45" hidden="1" customHeight="1" x14ac:dyDescent="0.2"/>
    <row r="6485" ht="23.45" hidden="1" customHeight="1" x14ac:dyDescent="0.2"/>
    <row r="6486" ht="23.45" hidden="1" customHeight="1" x14ac:dyDescent="0.2"/>
    <row r="6487" ht="23.45" hidden="1" customHeight="1" x14ac:dyDescent="0.2"/>
    <row r="6488" ht="23.45" hidden="1" customHeight="1" x14ac:dyDescent="0.2"/>
    <row r="6489" ht="23.45" hidden="1" customHeight="1" x14ac:dyDescent="0.2"/>
    <row r="6490" ht="23.45" hidden="1" customHeight="1" x14ac:dyDescent="0.2"/>
    <row r="6491" ht="23.45" hidden="1" customHeight="1" x14ac:dyDescent="0.2"/>
    <row r="6492" ht="23.45" hidden="1" customHeight="1" x14ac:dyDescent="0.2"/>
    <row r="6493" ht="23.45" hidden="1" customHeight="1" x14ac:dyDescent="0.2"/>
    <row r="6494" ht="23.45" hidden="1" customHeight="1" x14ac:dyDescent="0.2"/>
    <row r="6495" ht="23.45" hidden="1" customHeight="1" x14ac:dyDescent="0.2"/>
    <row r="6496" ht="23.45" hidden="1" customHeight="1" x14ac:dyDescent="0.2"/>
    <row r="6497" ht="23.45" hidden="1" customHeight="1" x14ac:dyDescent="0.2"/>
    <row r="6498" ht="23.45" hidden="1" customHeight="1" x14ac:dyDescent="0.2"/>
    <row r="6499" ht="23.45" hidden="1" customHeight="1" x14ac:dyDescent="0.2"/>
    <row r="6500" ht="23.45" hidden="1" customHeight="1" x14ac:dyDescent="0.2"/>
    <row r="6501" ht="23.45" hidden="1" customHeight="1" x14ac:dyDescent="0.2"/>
    <row r="6502" ht="23.45" hidden="1" customHeight="1" x14ac:dyDescent="0.2"/>
    <row r="6503" ht="23.45" hidden="1" customHeight="1" x14ac:dyDescent="0.2"/>
    <row r="6504" ht="23.45" hidden="1" customHeight="1" x14ac:dyDescent="0.2"/>
    <row r="6505" ht="23.45" hidden="1" customHeight="1" x14ac:dyDescent="0.2"/>
    <row r="6506" ht="23.45" hidden="1" customHeight="1" x14ac:dyDescent="0.2"/>
    <row r="6507" ht="23.45" hidden="1" customHeight="1" x14ac:dyDescent="0.2"/>
    <row r="6508" ht="23.45" hidden="1" customHeight="1" x14ac:dyDescent="0.2"/>
    <row r="6509" ht="23.45" hidden="1" customHeight="1" x14ac:dyDescent="0.2"/>
    <row r="6510" ht="23.45" hidden="1" customHeight="1" x14ac:dyDescent="0.2"/>
    <row r="6511" ht="23.45" hidden="1" customHeight="1" x14ac:dyDescent="0.2"/>
    <row r="6512" ht="23.45" hidden="1" customHeight="1" x14ac:dyDescent="0.2"/>
    <row r="6513" ht="23.45" hidden="1" customHeight="1" x14ac:dyDescent="0.2"/>
    <row r="6514" ht="23.45" hidden="1" customHeight="1" x14ac:dyDescent="0.2"/>
    <row r="6515" ht="23.45" hidden="1" customHeight="1" x14ac:dyDescent="0.2"/>
    <row r="6516" ht="23.45" hidden="1" customHeight="1" x14ac:dyDescent="0.2"/>
    <row r="6517" ht="23.45" hidden="1" customHeight="1" x14ac:dyDescent="0.2"/>
    <row r="6518" ht="23.45" hidden="1" customHeight="1" x14ac:dyDescent="0.2"/>
    <row r="6519" ht="23.45" hidden="1" customHeight="1" x14ac:dyDescent="0.2"/>
    <row r="6520" ht="23.45" hidden="1" customHeight="1" x14ac:dyDescent="0.2"/>
    <row r="6521" ht="23.45" hidden="1" customHeight="1" x14ac:dyDescent="0.2"/>
    <row r="6522" ht="23.45" hidden="1" customHeight="1" x14ac:dyDescent="0.2"/>
    <row r="6523" ht="23.45" hidden="1" customHeight="1" x14ac:dyDescent="0.2"/>
    <row r="6524" ht="23.45" hidden="1" customHeight="1" x14ac:dyDescent="0.2"/>
    <row r="6525" ht="23.45" hidden="1" customHeight="1" x14ac:dyDescent="0.2"/>
    <row r="6526" ht="23.45" hidden="1" customHeight="1" x14ac:dyDescent="0.2"/>
    <row r="6527" ht="23.45" hidden="1" customHeight="1" x14ac:dyDescent="0.2"/>
    <row r="6528" ht="23.45" hidden="1" customHeight="1" x14ac:dyDescent="0.2"/>
    <row r="6529" ht="23.45" hidden="1" customHeight="1" x14ac:dyDescent="0.2"/>
    <row r="6530" ht="23.45" hidden="1" customHeight="1" x14ac:dyDescent="0.2"/>
    <row r="6531" ht="23.45" hidden="1" customHeight="1" x14ac:dyDescent="0.2"/>
    <row r="6532" ht="23.45" hidden="1" customHeight="1" x14ac:dyDescent="0.2"/>
    <row r="6533" ht="23.45" hidden="1" customHeight="1" x14ac:dyDescent="0.2"/>
    <row r="6534" ht="23.45" hidden="1" customHeight="1" x14ac:dyDescent="0.2"/>
    <row r="6535" ht="23.45" hidden="1" customHeight="1" x14ac:dyDescent="0.2"/>
    <row r="6536" ht="23.45" hidden="1" customHeight="1" x14ac:dyDescent="0.2"/>
    <row r="6537" ht="23.45" hidden="1" customHeight="1" x14ac:dyDescent="0.2"/>
    <row r="6538" ht="23.45" hidden="1" customHeight="1" x14ac:dyDescent="0.2"/>
    <row r="6539" ht="23.45" hidden="1" customHeight="1" x14ac:dyDescent="0.2"/>
    <row r="6540" ht="23.45" hidden="1" customHeight="1" x14ac:dyDescent="0.2"/>
    <row r="6541" ht="23.45" hidden="1" customHeight="1" x14ac:dyDescent="0.2"/>
    <row r="6542" ht="23.45" hidden="1" customHeight="1" x14ac:dyDescent="0.2"/>
    <row r="6543" ht="23.45" hidden="1" customHeight="1" x14ac:dyDescent="0.2"/>
    <row r="6544" ht="23.45" hidden="1" customHeight="1" x14ac:dyDescent="0.2"/>
    <row r="6545" ht="23.45" hidden="1" customHeight="1" x14ac:dyDescent="0.2"/>
    <row r="6546" ht="23.45" hidden="1" customHeight="1" x14ac:dyDescent="0.2"/>
    <row r="6547" ht="23.45" hidden="1" customHeight="1" x14ac:dyDescent="0.2"/>
    <row r="6548" ht="23.45" hidden="1" customHeight="1" x14ac:dyDescent="0.2"/>
    <row r="6549" ht="23.45" hidden="1" customHeight="1" x14ac:dyDescent="0.2"/>
    <row r="6550" ht="23.45" hidden="1" customHeight="1" x14ac:dyDescent="0.2"/>
    <row r="6551" ht="23.45" hidden="1" customHeight="1" x14ac:dyDescent="0.2"/>
    <row r="6552" ht="23.45" hidden="1" customHeight="1" x14ac:dyDescent="0.2"/>
    <row r="6553" ht="23.45" hidden="1" customHeight="1" x14ac:dyDescent="0.2"/>
    <row r="6554" ht="23.45" hidden="1" customHeight="1" x14ac:dyDescent="0.2"/>
    <row r="6555" ht="23.45" hidden="1" customHeight="1" x14ac:dyDescent="0.2"/>
    <row r="6556" ht="23.45" hidden="1" customHeight="1" x14ac:dyDescent="0.2"/>
    <row r="6557" ht="23.45" hidden="1" customHeight="1" x14ac:dyDescent="0.2"/>
    <row r="6558" ht="23.45" hidden="1" customHeight="1" x14ac:dyDescent="0.2"/>
    <row r="6559" ht="23.45" hidden="1" customHeight="1" x14ac:dyDescent="0.2"/>
    <row r="6560" ht="23.45" hidden="1" customHeight="1" x14ac:dyDescent="0.2"/>
    <row r="6561" ht="23.45" hidden="1" customHeight="1" x14ac:dyDescent="0.2"/>
    <row r="6562" ht="23.45" hidden="1" customHeight="1" x14ac:dyDescent="0.2"/>
    <row r="6563" ht="23.45" hidden="1" customHeight="1" x14ac:dyDescent="0.2"/>
    <row r="6564" ht="23.45" hidden="1" customHeight="1" x14ac:dyDescent="0.2"/>
    <row r="6565" ht="23.45" hidden="1" customHeight="1" x14ac:dyDescent="0.2"/>
    <row r="6566" ht="23.45" hidden="1" customHeight="1" x14ac:dyDescent="0.2"/>
    <row r="6567" ht="23.45" hidden="1" customHeight="1" x14ac:dyDescent="0.2"/>
    <row r="6568" ht="23.45" hidden="1" customHeight="1" x14ac:dyDescent="0.2"/>
    <row r="6569" ht="23.45" hidden="1" customHeight="1" x14ac:dyDescent="0.2"/>
    <row r="6570" ht="23.45" hidden="1" customHeight="1" x14ac:dyDescent="0.2"/>
    <row r="6571" ht="23.45" hidden="1" customHeight="1" x14ac:dyDescent="0.2"/>
    <row r="6572" ht="23.45" hidden="1" customHeight="1" x14ac:dyDescent="0.2"/>
    <row r="6573" ht="23.45" hidden="1" customHeight="1" x14ac:dyDescent="0.2"/>
    <row r="6574" ht="23.45" hidden="1" customHeight="1" x14ac:dyDescent="0.2"/>
    <row r="6575" ht="23.45" hidden="1" customHeight="1" x14ac:dyDescent="0.2"/>
    <row r="6576" ht="23.45" hidden="1" customHeight="1" x14ac:dyDescent="0.2"/>
    <row r="6577" ht="23.45" hidden="1" customHeight="1" x14ac:dyDescent="0.2"/>
    <row r="6578" ht="23.45" hidden="1" customHeight="1" x14ac:dyDescent="0.2"/>
    <row r="6579" ht="23.45" hidden="1" customHeight="1" x14ac:dyDescent="0.2"/>
    <row r="6580" ht="23.45" hidden="1" customHeight="1" x14ac:dyDescent="0.2"/>
    <row r="6581" ht="23.45" hidden="1" customHeight="1" x14ac:dyDescent="0.2"/>
    <row r="6582" ht="23.45" hidden="1" customHeight="1" x14ac:dyDescent="0.2"/>
    <row r="6583" ht="23.45" hidden="1" customHeight="1" x14ac:dyDescent="0.2"/>
    <row r="6584" ht="23.45" hidden="1" customHeight="1" x14ac:dyDescent="0.2"/>
    <row r="6585" ht="23.45" hidden="1" customHeight="1" x14ac:dyDescent="0.2"/>
    <row r="6586" ht="23.45" hidden="1" customHeight="1" x14ac:dyDescent="0.2"/>
    <row r="6587" ht="23.45" hidden="1" customHeight="1" x14ac:dyDescent="0.2"/>
    <row r="6588" ht="23.45" hidden="1" customHeight="1" x14ac:dyDescent="0.2"/>
    <row r="6589" ht="23.45" hidden="1" customHeight="1" x14ac:dyDescent="0.2"/>
    <row r="6590" ht="23.45" hidden="1" customHeight="1" x14ac:dyDescent="0.2"/>
    <row r="6591" ht="23.45" hidden="1" customHeight="1" x14ac:dyDescent="0.2"/>
    <row r="6592" ht="23.45" hidden="1" customHeight="1" x14ac:dyDescent="0.2"/>
    <row r="6593" ht="23.45" hidden="1" customHeight="1" x14ac:dyDescent="0.2"/>
    <row r="6594" ht="23.45" hidden="1" customHeight="1" x14ac:dyDescent="0.2"/>
    <row r="6595" ht="23.45" hidden="1" customHeight="1" x14ac:dyDescent="0.2"/>
    <row r="6596" ht="23.45" hidden="1" customHeight="1" x14ac:dyDescent="0.2"/>
    <row r="6597" ht="23.45" hidden="1" customHeight="1" x14ac:dyDescent="0.2"/>
    <row r="6598" ht="23.45" hidden="1" customHeight="1" x14ac:dyDescent="0.2"/>
    <row r="6599" ht="23.45" hidden="1" customHeight="1" x14ac:dyDescent="0.2"/>
    <row r="6600" ht="23.45" hidden="1" customHeight="1" x14ac:dyDescent="0.2"/>
    <row r="6601" ht="23.45" hidden="1" customHeight="1" x14ac:dyDescent="0.2"/>
    <row r="6602" ht="23.45" hidden="1" customHeight="1" x14ac:dyDescent="0.2"/>
    <row r="6603" ht="23.45" hidden="1" customHeight="1" x14ac:dyDescent="0.2"/>
    <row r="6604" ht="23.45" hidden="1" customHeight="1" x14ac:dyDescent="0.2"/>
    <row r="6605" ht="23.45" hidden="1" customHeight="1" x14ac:dyDescent="0.2"/>
    <row r="6606" ht="23.45" hidden="1" customHeight="1" x14ac:dyDescent="0.2"/>
    <row r="6607" ht="23.45" hidden="1" customHeight="1" x14ac:dyDescent="0.2"/>
    <row r="6608" ht="23.45" hidden="1" customHeight="1" x14ac:dyDescent="0.2"/>
    <row r="6609" ht="23.45" hidden="1" customHeight="1" x14ac:dyDescent="0.2"/>
    <row r="6610" ht="23.45" hidden="1" customHeight="1" x14ac:dyDescent="0.2"/>
    <row r="6611" ht="23.45" hidden="1" customHeight="1" x14ac:dyDescent="0.2"/>
    <row r="6612" ht="23.45" hidden="1" customHeight="1" x14ac:dyDescent="0.2"/>
    <row r="6613" ht="23.45" hidden="1" customHeight="1" x14ac:dyDescent="0.2"/>
    <row r="6614" ht="23.45" hidden="1" customHeight="1" x14ac:dyDescent="0.2"/>
    <row r="6615" ht="23.45" hidden="1" customHeight="1" x14ac:dyDescent="0.2"/>
    <row r="6616" ht="23.45" hidden="1" customHeight="1" x14ac:dyDescent="0.2"/>
    <row r="6617" ht="23.45" hidden="1" customHeight="1" x14ac:dyDescent="0.2"/>
    <row r="6618" ht="23.45" hidden="1" customHeight="1" x14ac:dyDescent="0.2"/>
    <row r="6619" ht="23.45" hidden="1" customHeight="1" x14ac:dyDescent="0.2"/>
    <row r="6620" ht="23.45" hidden="1" customHeight="1" x14ac:dyDescent="0.2"/>
    <row r="6621" ht="23.45" hidden="1" customHeight="1" x14ac:dyDescent="0.2"/>
    <row r="6622" ht="23.45" hidden="1" customHeight="1" x14ac:dyDescent="0.2"/>
    <row r="6623" ht="23.45" hidden="1" customHeight="1" x14ac:dyDescent="0.2"/>
    <row r="6624" ht="23.45" hidden="1" customHeight="1" x14ac:dyDescent="0.2"/>
    <row r="6625" ht="23.45" hidden="1" customHeight="1" x14ac:dyDescent="0.2"/>
    <row r="6626" ht="23.45" hidden="1" customHeight="1" x14ac:dyDescent="0.2"/>
    <row r="6627" ht="23.45" hidden="1" customHeight="1" x14ac:dyDescent="0.2"/>
    <row r="6628" ht="23.45" hidden="1" customHeight="1" x14ac:dyDescent="0.2"/>
    <row r="6629" ht="23.45" hidden="1" customHeight="1" x14ac:dyDescent="0.2"/>
    <row r="6630" ht="23.45" hidden="1" customHeight="1" x14ac:dyDescent="0.2"/>
    <row r="6631" ht="23.45" hidden="1" customHeight="1" x14ac:dyDescent="0.2"/>
    <row r="6632" ht="23.45" hidden="1" customHeight="1" x14ac:dyDescent="0.2"/>
    <row r="6633" ht="23.45" hidden="1" customHeight="1" x14ac:dyDescent="0.2"/>
    <row r="6634" ht="23.45" hidden="1" customHeight="1" x14ac:dyDescent="0.2"/>
    <row r="6635" ht="23.45" hidden="1" customHeight="1" x14ac:dyDescent="0.2"/>
    <row r="6636" ht="23.45" hidden="1" customHeight="1" x14ac:dyDescent="0.2"/>
    <row r="6637" ht="23.45" hidden="1" customHeight="1" x14ac:dyDescent="0.2"/>
    <row r="6638" ht="23.45" hidden="1" customHeight="1" x14ac:dyDescent="0.2"/>
    <row r="6639" ht="23.45" hidden="1" customHeight="1" x14ac:dyDescent="0.2"/>
    <row r="6640" ht="23.45" hidden="1" customHeight="1" x14ac:dyDescent="0.2"/>
    <row r="6641" ht="23.45" hidden="1" customHeight="1" x14ac:dyDescent="0.2"/>
    <row r="6642" ht="23.45" hidden="1" customHeight="1" x14ac:dyDescent="0.2"/>
    <row r="6643" ht="23.45" hidden="1" customHeight="1" x14ac:dyDescent="0.2"/>
    <row r="6644" ht="23.45" hidden="1" customHeight="1" x14ac:dyDescent="0.2"/>
    <row r="6645" ht="23.45" hidden="1" customHeight="1" x14ac:dyDescent="0.2"/>
    <row r="6646" ht="23.45" hidden="1" customHeight="1" x14ac:dyDescent="0.2"/>
    <row r="6647" ht="23.45" hidden="1" customHeight="1" x14ac:dyDescent="0.2"/>
    <row r="6648" ht="23.45" hidden="1" customHeight="1" x14ac:dyDescent="0.2"/>
    <row r="6649" ht="23.45" hidden="1" customHeight="1" x14ac:dyDescent="0.2"/>
    <row r="6650" ht="23.45" hidden="1" customHeight="1" x14ac:dyDescent="0.2"/>
    <row r="6651" ht="23.45" hidden="1" customHeight="1" x14ac:dyDescent="0.2"/>
    <row r="6652" ht="23.45" hidden="1" customHeight="1" x14ac:dyDescent="0.2"/>
    <row r="6653" ht="23.45" hidden="1" customHeight="1" x14ac:dyDescent="0.2"/>
    <row r="6654" ht="23.45" hidden="1" customHeight="1" x14ac:dyDescent="0.2"/>
    <row r="6655" ht="23.45" hidden="1" customHeight="1" x14ac:dyDescent="0.2"/>
    <row r="6656" ht="23.45" hidden="1" customHeight="1" x14ac:dyDescent="0.2"/>
    <row r="6657" ht="23.45" hidden="1" customHeight="1" x14ac:dyDescent="0.2"/>
    <row r="6658" ht="23.45" hidden="1" customHeight="1" x14ac:dyDescent="0.2"/>
    <row r="6659" ht="23.45" hidden="1" customHeight="1" x14ac:dyDescent="0.2"/>
    <row r="6660" ht="23.45" hidden="1" customHeight="1" x14ac:dyDescent="0.2"/>
    <row r="6661" ht="23.45" hidden="1" customHeight="1" x14ac:dyDescent="0.2"/>
    <row r="6662" ht="23.45" hidden="1" customHeight="1" x14ac:dyDescent="0.2"/>
    <row r="6663" ht="23.45" hidden="1" customHeight="1" x14ac:dyDescent="0.2"/>
    <row r="6664" ht="23.45" hidden="1" customHeight="1" x14ac:dyDescent="0.2"/>
    <row r="6665" ht="23.45" hidden="1" customHeight="1" x14ac:dyDescent="0.2"/>
    <row r="6666" ht="23.45" hidden="1" customHeight="1" x14ac:dyDescent="0.2"/>
    <row r="6667" ht="23.45" hidden="1" customHeight="1" x14ac:dyDescent="0.2"/>
    <row r="6668" ht="23.45" hidden="1" customHeight="1" x14ac:dyDescent="0.2"/>
    <row r="6669" ht="23.45" hidden="1" customHeight="1" x14ac:dyDescent="0.2"/>
    <row r="6670" ht="23.45" hidden="1" customHeight="1" x14ac:dyDescent="0.2"/>
    <row r="6671" ht="23.45" hidden="1" customHeight="1" x14ac:dyDescent="0.2"/>
    <row r="6672" ht="23.45" hidden="1" customHeight="1" x14ac:dyDescent="0.2"/>
    <row r="6673" ht="23.45" hidden="1" customHeight="1" x14ac:dyDescent="0.2"/>
    <row r="6674" ht="23.45" hidden="1" customHeight="1" x14ac:dyDescent="0.2"/>
    <row r="6675" ht="23.45" hidden="1" customHeight="1" x14ac:dyDescent="0.2"/>
    <row r="6676" ht="23.45" hidden="1" customHeight="1" x14ac:dyDescent="0.2"/>
    <row r="6677" ht="23.45" hidden="1" customHeight="1" x14ac:dyDescent="0.2"/>
    <row r="6678" ht="23.45" hidden="1" customHeight="1" x14ac:dyDescent="0.2"/>
    <row r="6679" ht="23.45" hidden="1" customHeight="1" x14ac:dyDescent="0.2"/>
    <row r="6680" ht="23.45" hidden="1" customHeight="1" x14ac:dyDescent="0.2"/>
    <row r="6681" ht="23.45" hidden="1" customHeight="1" x14ac:dyDescent="0.2"/>
    <row r="6682" ht="23.45" hidden="1" customHeight="1" x14ac:dyDescent="0.2"/>
    <row r="6683" ht="23.45" hidden="1" customHeight="1" x14ac:dyDescent="0.2"/>
    <row r="6684" ht="23.45" hidden="1" customHeight="1" x14ac:dyDescent="0.2"/>
    <row r="6685" ht="23.45" hidden="1" customHeight="1" x14ac:dyDescent="0.2"/>
    <row r="6686" ht="23.45" hidden="1" customHeight="1" x14ac:dyDescent="0.2"/>
    <row r="6687" ht="23.45" hidden="1" customHeight="1" x14ac:dyDescent="0.2"/>
    <row r="6688" ht="23.45" hidden="1" customHeight="1" x14ac:dyDescent="0.2"/>
    <row r="6689" ht="23.45" hidden="1" customHeight="1" x14ac:dyDescent="0.2"/>
    <row r="6690" ht="23.45" hidden="1" customHeight="1" x14ac:dyDescent="0.2"/>
    <row r="6691" ht="23.45" hidden="1" customHeight="1" x14ac:dyDescent="0.2"/>
    <row r="6692" ht="23.45" hidden="1" customHeight="1" x14ac:dyDescent="0.2"/>
    <row r="6693" ht="23.45" hidden="1" customHeight="1" x14ac:dyDescent="0.2"/>
    <row r="6694" ht="23.45" hidden="1" customHeight="1" x14ac:dyDescent="0.2"/>
    <row r="6695" ht="23.45" hidden="1" customHeight="1" x14ac:dyDescent="0.2"/>
    <row r="6696" ht="23.45" hidden="1" customHeight="1" x14ac:dyDescent="0.2"/>
    <row r="6697" ht="23.45" hidden="1" customHeight="1" x14ac:dyDescent="0.2"/>
    <row r="6698" ht="23.45" hidden="1" customHeight="1" x14ac:dyDescent="0.2"/>
    <row r="6699" ht="23.45" hidden="1" customHeight="1" x14ac:dyDescent="0.2"/>
    <row r="6700" ht="23.45" hidden="1" customHeight="1" x14ac:dyDescent="0.2"/>
    <row r="6701" ht="23.45" hidden="1" customHeight="1" x14ac:dyDescent="0.2"/>
    <row r="6702" ht="23.45" hidden="1" customHeight="1" x14ac:dyDescent="0.2"/>
    <row r="6703" ht="23.45" hidden="1" customHeight="1" x14ac:dyDescent="0.2"/>
    <row r="6704" ht="23.45" hidden="1" customHeight="1" x14ac:dyDescent="0.2"/>
    <row r="6705" ht="23.45" hidden="1" customHeight="1" x14ac:dyDescent="0.2"/>
    <row r="6706" ht="23.45" hidden="1" customHeight="1" x14ac:dyDescent="0.2"/>
    <row r="6707" ht="23.45" hidden="1" customHeight="1" x14ac:dyDescent="0.2"/>
    <row r="6708" ht="23.45" hidden="1" customHeight="1" x14ac:dyDescent="0.2"/>
    <row r="6709" ht="23.45" hidden="1" customHeight="1" x14ac:dyDescent="0.2"/>
    <row r="6710" ht="23.45" hidden="1" customHeight="1" x14ac:dyDescent="0.2"/>
    <row r="6711" ht="23.45" hidden="1" customHeight="1" x14ac:dyDescent="0.2"/>
    <row r="6712" ht="23.45" hidden="1" customHeight="1" x14ac:dyDescent="0.2"/>
    <row r="6713" ht="23.45" hidden="1" customHeight="1" x14ac:dyDescent="0.2"/>
    <row r="6714" ht="23.45" hidden="1" customHeight="1" x14ac:dyDescent="0.2"/>
    <row r="6715" ht="23.45" hidden="1" customHeight="1" x14ac:dyDescent="0.2"/>
    <row r="6716" ht="23.45" hidden="1" customHeight="1" x14ac:dyDescent="0.2"/>
    <row r="6717" ht="23.45" hidden="1" customHeight="1" x14ac:dyDescent="0.2"/>
    <row r="6718" ht="23.45" hidden="1" customHeight="1" x14ac:dyDescent="0.2"/>
    <row r="6719" ht="23.45" hidden="1" customHeight="1" x14ac:dyDescent="0.2"/>
    <row r="6720" ht="23.45" hidden="1" customHeight="1" x14ac:dyDescent="0.2"/>
    <row r="6721" ht="23.45" hidden="1" customHeight="1" x14ac:dyDescent="0.2"/>
    <row r="6722" ht="23.45" hidden="1" customHeight="1" x14ac:dyDescent="0.2"/>
    <row r="6723" ht="23.45" hidden="1" customHeight="1" x14ac:dyDescent="0.2"/>
    <row r="6724" ht="23.45" hidden="1" customHeight="1" x14ac:dyDescent="0.2"/>
    <row r="6725" ht="23.45" hidden="1" customHeight="1" x14ac:dyDescent="0.2"/>
    <row r="6726" ht="23.45" hidden="1" customHeight="1" x14ac:dyDescent="0.2"/>
    <row r="6727" ht="23.45" hidden="1" customHeight="1" x14ac:dyDescent="0.2"/>
    <row r="6728" ht="23.45" hidden="1" customHeight="1" x14ac:dyDescent="0.2"/>
    <row r="6729" ht="23.45" hidden="1" customHeight="1" x14ac:dyDescent="0.2"/>
    <row r="6730" ht="23.45" hidden="1" customHeight="1" x14ac:dyDescent="0.2"/>
    <row r="6731" ht="23.45" hidden="1" customHeight="1" x14ac:dyDescent="0.2"/>
    <row r="6732" ht="23.45" hidden="1" customHeight="1" x14ac:dyDescent="0.2"/>
    <row r="6733" ht="23.45" hidden="1" customHeight="1" x14ac:dyDescent="0.2"/>
    <row r="6734" ht="23.45" hidden="1" customHeight="1" x14ac:dyDescent="0.2"/>
    <row r="6735" ht="23.45" hidden="1" customHeight="1" x14ac:dyDescent="0.2"/>
    <row r="6736" ht="23.45" hidden="1" customHeight="1" x14ac:dyDescent="0.2"/>
    <row r="6737" ht="23.45" hidden="1" customHeight="1" x14ac:dyDescent="0.2"/>
    <row r="6738" ht="23.45" hidden="1" customHeight="1" x14ac:dyDescent="0.2"/>
    <row r="6739" ht="23.45" hidden="1" customHeight="1" x14ac:dyDescent="0.2"/>
    <row r="6740" ht="23.45" hidden="1" customHeight="1" x14ac:dyDescent="0.2"/>
    <row r="6741" ht="23.45" hidden="1" customHeight="1" x14ac:dyDescent="0.2"/>
    <row r="6742" ht="23.45" hidden="1" customHeight="1" x14ac:dyDescent="0.2"/>
    <row r="6743" ht="23.45" hidden="1" customHeight="1" x14ac:dyDescent="0.2"/>
    <row r="6744" ht="23.45" hidden="1" customHeight="1" x14ac:dyDescent="0.2"/>
    <row r="6745" ht="23.45" hidden="1" customHeight="1" x14ac:dyDescent="0.2"/>
    <row r="6746" ht="23.45" hidden="1" customHeight="1" x14ac:dyDescent="0.2"/>
    <row r="6747" ht="23.45" hidden="1" customHeight="1" x14ac:dyDescent="0.2"/>
    <row r="6748" ht="23.45" hidden="1" customHeight="1" x14ac:dyDescent="0.2"/>
    <row r="6749" ht="23.45" hidden="1" customHeight="1" x14ac:dyDescent="0.2"/>
    <row r="6750" ht="23.45" hidden="1" customHeight="1" x14ac:dyDescent="0.2"/>
    <row r="6751" ht="23.45" hidden="1" customHeight="1" x14ac:dyDescent="0.2"/>
    <row r="6752" ht="23.45" hidden="1" customHeight="1" x14ac:dyDescent="0.2"/>
    <row r="6753" ht="23.45" hidden="1" customHeight="1" x14ac:dyDescent="0.2"/>
    <row r="6754" ht="23.45" hidden="1" customHeight="1" x14ac:dyDescent="0.2"/>
    <row r="6755" ht="23.45" hidden="1" customHeight="1" x14ac:dyDescent="0.2"/>
    <row r="6756" ht="23.45" hidden="1" customHeight="1" x14ac:dyDescent="0.2"/>
    <row r="6757" ht="23.45" hidden="1" customHeight="1" x14ac:dyDescent="0.2"/>
    <row r="6758" ht="23.45" hidden="1" customHeight="1" x14ac:dyDescent="0.2"/>
    <row r="6759" ht="23.45" hidden="1" customHeight="1" x14ac:dyDescent="0.2"/>
    <row r="6760" ht="23.45" hidden="1" customHeight="1" x14ac:dyDescent="0.2"/>
    <row r="6761" ht="23.45" hidden="1" customHeight="1" x14ac:dyDescent="0.2"/>
    <row r="6762" ht="23.45" hidden="1" customHeight="1" x14ac:dyDescent="0.2"/>
    <row r="6763" ht="23.45" hidden="1" customHeight="1" x14ac:dyDescent="0.2"/>
    <row r="6764" ht="23.45" hidden="1" customHeight="1" x14ac:dyDescent="0.2"/>
    <row r="6765" ht="23.45" hidden="1" customHeight="1" x14ac:dyDescent="0.2"/>
    <row r="6766" ht="23.45" hidden="1" customHeight="1" x14ac:dyDescent="0.2"/>
    <row r="6767" ht="23.45" hidden="1" customHeight="1" x14ac:dyDescent="0.2"/>
    <row r="6768" ht="23.45" hidden="1" customHeight="1" x14ac:dyDescent="0.2"/>
    <row r="6769" ht="23.45" hidden="1" customHeight="1" x14ac:dyDescent="0.2"/>
    <row r="6770" ht="23.45" hidden="1" customHeight="1" x14ac:dyDescent="0.2"/>
    <row r="6771" ht="23.45" hidden="1" customHeight="1" x14ac:dyDescent="0.2"/>
    <row r="6772" ht="23.45" hidden="1" customHeight="1" x14ac:dyDescent="0.2"/>
    <row r="6773" ht="23.45" hidden="1" customHeight="1" x14ac:dyDescent="0.2"/>
    <row r="6774" ht="23.45" hidden="1" customHeight="1" x14ac:dyDescent="0.2"/>
    <row r="6775" ht="23.45" hidden="1" customHeight="1" x14ac:dyDescent="0.2"/>
    <row r="6776" ht="23.45" hidden="1" customHeight="1" x14ac:dyDescent="0.2"/>
    <row r="6777" ht="23.45" hidden="1" customHeight="1" x14ac:dyDescent="0.2"/>
    <row r="6778" ht="23.45" hidden="1" customHeight="1" x14ac:dyDescent="0.2"/>
    <row r="6779" ht="23.45" hidden="1" customHeight="1" x14ac:dyDescent="0.2"/>
    <row r="6780" ht="23.45" hidden="1" customHeight="1" x14ac:dyDescent="0.2"/>
    <row r="6781" ht="23.45" hidden="1" customHeight="1" x14ac:dyDescent="0.2"/>
    <row r="6782" ht="23.45" hidden="1" customHeight="1" x14ac:dyDescent="0.2"/>
    <row r="6783" ht="23.45" hidden="1" customHeight="1" x14ac:dyDescent="0.2"/>
    <row r="6784" ht="23.45" hidden="1" customHeight="1" x14ac:dyDescent="0.2"/>
    <row r="6785" ht="23.45" hidden="1" customHeight="1" x14ac:dyDescent="0.2"/>
    <row r="6786" ht="23.45" hidden="1" customHeight="1" x14ac:dyDescent="0.2"/>
    <row r="6787" ht="23.45" hidden="1" customHeight="1" x14ac:dyDescent="0.2"/>
    <row r="6788" ht="23.45" hidden="1" customHeight="1" x14ac:dyDescent="0.2"/>
    <row r="6789" ht="23.45" hidden="1" customHeight="1" x14ac:dyDescent="0.2"/>
    <row r="6790" ht="23.45" hidden="1" customHeight="1" x14ac:dyDescent="0.2"/>
    <row r="6791" ht="23.45" hidden="1" customHeight="1" x14ac:dyDescent="0.2"/>
    <row r="6792" ht="23.45" hidden="1" customHeight="1" x14ac:dyDescent="0.2"/>
    <row r="6793" ht="23.45" hidden="1" customHeight="1" x14ac:dyDescent="0.2"/>
    <row r="6794" ht="23.45" hidden="1" customHeight="1" x14ac:dyDescent="0.2"/>
    <row r="6795" ht="23.45" hidden="1" customHeight="1" x14ac:dyDescent="0.2"/>
    <row r="6796" ht="23.45" hidden="1" customHeight="1" x14ac:dyDescent="0.2"/>
    <row r="6797" ht="23.45" hidden="1" customHeight="1" x14ac:dyDescent="0.2"/>
    <row r="6798" ht="23.45" hidden="1" customHeight="1" x14ac:dyDescent="0.2"/>
    <row r="6799" ht="23.45" hidden="1" customHeight="1" x14ac:dyDescent="0.2"/>
    <row r="6800" ht="23.45" hidden="1" customHeight="1" x14ac:dyDescent="0.2"/>
    <row r="6801" ht="23.45" hidden="1" customHeight="1" x14ac:dyDescent="0.2"/>
    <row r="6802" ht="23.45" hidden="1" customHeight="1" x14ac:dyDescent="0.2"/>
    <row r="6803" ht="23.45" hidden="1" customHeight="1" x14ac:dyDescent="0.2"/>
    <row r="6804" ht="23.45" hidden="1" customHeight="1" x14ac:dyDescent="0.2"/>
    <row r="6805" ht="23.45" hidden="1" customHeight="1" x14ac:dyDescent="0.2"/>
    <row r="6806" ht="23.45" hidden="1" customHeight="1" x14ac:dyDescent="0.2"/>
    <row r="6807" ht="23.45" hidden="1" customHeight="1" x14ac:dyDescent="0.2"/>
    <row r="6808" ht="23.45" hidden="1" customHeight="1" x14ac:dyDescent="0.2"/>
    <row r="6809" ht="23.45" hidden="1" customHeight="1" x14ac:dyDescent="0.2"/>
    <row r="6810" ht="23.45" hidden="1" customHeight="1" x14ac:dyDescent="0.2"/>
    <row r="6811" ht="23.45" hidden="1" customHeight="1" x14ac:dyDescent="0.2"/>
    <row r="6812" ht="23.45" hidden="1" customHeight="1" x14ac:dyDescent="0.2"/>
    <row r="6813" ht="23.45" hidden="1" customHeight="1" x14ac:dyDescent="0.2"/>
    <row r="6814" ht="23.45" hidden="1" customHeight="1" x14ac:dyDescent="0.2"/>
    <row r="6815" ht="23.45" hidden="1" customHeight="1" x14ac:dyDescent="0.2"/>
    <row r="6816" ht="23.45" hidden="1" customHeight="1" x14ac:dyDescent="0.2"/>
    <row r="6817" ht="23.45" hidden="1" customHeight="1" x14ac:dyDescent="0.2"/>
    <row r="6818" ht="23.45" hidden="1" customHeight="1" x14ac:dyDescent="0.2"/>
    <row r="6819" ht="23.45" hidden="1" customHeight="1" x14ac:dyDescent="0.2"/>
    <row r="6820" ht="23.45" hidden="1" customHeight="1" x14ac:dyDescent="0.2"/>
    <row r="6821" ht="23.45" hidden="1" customHeight="1" x14ac:dyDescent="0.2"/>
    <row r="6822" ht="23.45" hidden="1" customHeight="1" x14ac:dyDescent="0.2"/>
    <row r="6823" ht="23.45" hidden="1" customHeight="1" x14ac:dyDescent="0.2"/>
    <row r="6824" ht="23.45" hidden="1" customHeight="1" x14ac:dyDescent="0.2"/>
    <row r="6825" ht="23.45" hidden="1" customHeight="1" x14ac:dyDescent="0.2"/>
    <row r="6826" ht="23.45" hidden="1" customHeight="1" x14ac:dyDescent="0.2"/>
    <row r="6827" ht="23.45" hidden="1" customHeight="1" x14ac:dyDescent="0.2"/>
    <row r="6828" ht="23.45" hidden="1" customHeight="1" x14ac:dyDescent="0.2"/>
    <row r="6829" ht="23.45" hidden="1" customHeight="1" x14ac:dyDescent="0.2"/>
    <row r="6830" ht="23.45" hidden="1" customHeight="1" x14ac:dyDescent="0.2"/>
    <row r="6831" ht="23.45" hidden="1" customHeight="1" x14ac:dyDescent="0.2"/>
    <row r="6832" ht="23.45" hidden="1" customHeight="1" x14ac:dyDescent="0.2"/>
    <row r="6833" ht="23.45" hidden="1" customHeight="1" x14ac:dyDescent="0.2"/>
    <row r="6834" ht="23.45" hidden="1" customHeight="1" x14ac:dyDescent="0.2"/>
    <row r="6835" ht="23.45" hidden="1" customHeight="1" x14ac:dyDescent="0.2"/>
    <row r="6836" ht="23.45" hidden="1" customHeight="1" x14ac:dyDescent="0.2"/>
    <row r="6837" ht="23.45" hidden="1" customHeight="1" x14ac:dyDescent="0.2"/>
    <row r="6838" ht="23.45" hidden="1" customHeight="1" x14ac:dyDescent="0.2"/>
    <row r="6839" ht="23.45" hidden="1" customHeight="1" x14ac:dyDescent="0.2"/>
    <row r="6840" ht="23.45" hidden="1" customHeight="1" x14ac:dyDescent="0.2"/>
    <row r="6841" ht="23.45" hidden="1" customHeight="1" x14ac:dyDescent="0.2"/>
    <row r="6842" ht="23.45" hidden="1" customHeight="1" x14ac:dyDescent="0.2"/>
    <row r="6843" ht="23.45" hidden="1" customHeight="1" x14ac:dyDescent="0.2"/>
    <row r="6844" ht="23.45" hidden="1" customHeight="1" x14ac:dyDescent="0.2"/>
    <row r="6845" ht="23.45" hidden="1" customHeight="1" x14ac:dyDescent="0.2"/>
    <row r="6846" ht="23.45" hidden="1" customHeight="1" x14ac:dyDescent="0.2"/>
    <row r="6847" ht="23.45" hidden="1" customHeight="1" x14ac:dyDescent="0.2"/>
    <row r="6848" ht="23.45" hidden="1" customHeight="1" x14ac:dyDescent="0.2"/>
    <row r="6849" ht="23.45" hidden="1" customHeight="1" x14ac:dyDescent="0.2"/>
    <row r="6850" ht="23.45" hidden="1" customHeight="1" x14ac:dyDescent="0.2"/>
    <row r="6851" ht="23.45" hidden="1" customHeight="1" x14ac:dyDescent="0.2"/>
    <row r="6852" ht="23.45" hidden="1" customHeight="1" x14ac:dyDescent="0.2"/>
    <row r="6853" ht="23.45" hidden="1" customHeight="1" x14ac:dyDescent="0.2"/>
    <row r="6854" ht="23.45" hidden="1" customHeight="1" x14ac:dyDescent="0.2"/>
    <row r="6855" ht="23.45" hidden="1" customHeight="1" x14ac:dyDescent="0.2"/>
    <row r="6856" ht="23.45" hidden="1" customHeight="1" x14ac:dyDescent="0.2"/>
    <row r="6857" ht="23.45" hidden="1" customHeight="1" x14ac:dyDescent="0.2"/>
    <row r="6858" ht="23.45" hidden="1" customHeight="1" x14ac:dyDescent="0.2"/>
    <row r="6859" ht="23.45" hidden="1" customHeight="1" x14ac:dyDescent="0.2"/>
    <row r="6860" ht="23.45" hidden="1" customHeight="1" x14ac:dyDescent="0.2"/>
    <row r="6861" ht="23.45" hidden="1" customHeight="1" x14ac:dyDescent="0.2"/>
    <row r="6862" ht="23.45" hidden="1" customHeight="1" x14ac:dyDescent="0.2"/>
    <row r="6863" ht="23.45" hidden="1" customHeight="1" x14ac:dyDescent="0.2"/>
    <row r="6864" ht="23.45" hidden="1" customHeight="1" x14ac:dyDescent="0.2"/>
    <row r="6865" ht="23.45" hidden="1" customHeight="1" x14ac:dyDescent="0.2"/>
    <row r="6866" ht="23.45" hidden="1" customHeight="1" x14ac:dyDescent="0.2"/>
    <row r="6867" ht="23.45" hidden="1" customHeight="1" x14ac:dyDescent="0.2"/>
    <row r="6868" ht="23.45" hidden="1" customHeight="1" x14ac:dyDescent="0.2"/>
    <row r="6869" ht="23.45" hidden="1" customHeight="1" x14ac:dyDescent="0.2"/>
    <row r="6870" ht="23.45" hidden="1" customHeight="1" x14ac:dyDescent="0.2"/>
    <row r="6871" ht="23.45" hidden="1" customHeight="1" x14ac:dyDescent="0.2"/>
    <row r="6872" ht="23.45" hidden="1" customHeight="1" x14ac:dyDescent="0.2"/>
    <row r="6873" ht="23.45" hidden="1" customHeight="1" x14ac:dyDescent="0.2"/>
    <row r="6874" ht="23.45" hidden="1" customHeight="1" x14ac:dyDescent="0.2"/>
    <row r="6875" ht="23.45" hidden="1" customHeight="1" x14ac:dyDescent="0.2"/>
    <row r="6876" ht="23.45" hidden="1" customHeight="1" x14ac:dyDescent="0.2"/>
    <row r="6877" ht="23.45" hidden="1" customHeight="1" x14ac:dyDescent="0.2"/>
    <row r="6878" ht="23.45" hidden="1" customHeight="1" x14ac:dyDescent="0.2"/>
    <row r="6879" ht="23.45" hidden="1" customHeight="1" x14ac:dyDescent="0.2"/>
    <row r="6880" ht="23.45" hidden="1" customHeight="1" x14ac:dyDescent="0.2"/>
    <row r="6881" ht="23.45" hidden="1" customHeight="1" x14ac:dyDescent="0.2"/>
    <row r="6882" ht="23.45" hidden="1" customHeight="1" x14ac:dyDescent="0.2"/>
    <row r="6883" ht="23.45" hidden="1" customHeight="1" x14ac:dyDescent="0.2"/>
    <row r="6884" ht="23.45" hidden="1" customHeight="1" x14ac:dyDescent="0.2"/>
    <row r="6885" ht="23.45" hidden="1" customHeight="1" x14ac:dyDescent="0.2"/>
    <row r="6886" ht="23.45" hidden="1" customHeight="1" x14ac:dyDescent="0.2"/>
    <row r="6887" ht="23.45" hidden="1" customHeight="1" x14ac:dyDescent="0.2"/>
    <row r="6888" ht="23.45" hidden="1" customHeight="1" x14ac:dyDescent="0.2"/>
    <row r="6889" ht="23.45" hidden="1" customHeight="1" x14ac:dyDescent="0.2"/>
    <row r="6890" ht="23.45" hidden="1" customHeight="1" x14ac:dyDescent="0.2"/>
    <row r="6891" ht="23.45" hidden="1" customHeight="1" x14ac:dyDescent="0.2"/>
    <row r="6892" ht="23.45" hidden="1" customHeight="1" x14ac:dyDescent="0.2"/>
    <row r="6893" ht="23.45" hidden="1" customHeight="1" x14ac:dyDescent="0.2"/>
    <row r="6894" ht="23.45" hidden="1" customHeight="1" x14ac:dyDescent="0.2"/>
    <row r="6895" ht="23.45" hidden="1" customHeight="1" x14ac:dyDescent="0.2"/>
    <row r="6896" ht="23.45" hidden="1" customHeight="1" x14ac:dyDescent="0.2"/>
    <row r="6897" ht="23.45" hidden="1" customHeight="1" x14ac:dyDescent="0.2"/>
    <row r="6898" ht="23.45" hidden="1" customHeight="1" x14ac:dyDescent="0.2"/>
    <row r="6899" ht="23.45" hidden="1" customHeight="1" x14ac:dyDescent="0.2"/>
    <row r="6900" ht="23.45" hidden="1" customHeight="1" x14ac:dyDescent="0.2"/>
    <row r="6901" ht="23.45" hidden="1" customHeight="1" x14ac:dyDescent="0.2"/>
    <row r="6902" ht="23.45" hidden="1" customHeight="1" x14ac:dyDescent="0.2"/>
    <row r="6903" ht="23.45" hidden="1" customHeight="1" x14ac:dyDescent="0.2"/>
    <row r="6904" ht="23.45" hidden="1" customHeight="1" x14ac:dyDescent="0.2"/>
    <row r="6905" ht="23.45" hidden="1" customHeight="1" x14ac:dyDescent="0.2"/>
    <row r="6906" ht="23.45" hidden="1" customHeight="1" x14ac:dyDescent="0.2"/>
    <row r="6907" ht="23.45" hidden="1" customHeight="1" x14ac:dyDescent="0.2"/>
    <row r="6908" ht="23.45" hidden="1" customHeight="1" x14ac:dyDescent="0.2"/>
    <row r="6909" ht="23.45" hidden="1" customHeight="1" x14ac:dyDescent="0.2"/>
    <row r="6910" ht="23.45" hidden="1" customHeight="1" x14ac:dyDescent="0.2"/>
    <row r="6911" ht="23.45" hidden="1" customHeight="1" x14ac:dyDescent="0.2"/>
    <row r="6912" ht="23.45" hidden="1" customHeight="1" x14ac:dyDescent="0.2"/>
    <row r="6913" ht="23.45" hidden="1" customHeight="1" x14ac:dyDescent="0.2"/>
    <row r="6914" ht="23.45" hidden="1" customHeight="1" x14ac:dyDescent="0.2"/>
    <row r="6915" ht="23.45" hidden="1" customHeight="1" x14ac:dyDescent="0.2"/>
    <row r="6916" ht="23.45" hidden="1" customHeight="1" x14ac:dyDescent="0.2"/>
    <row r="6917" ht="23.45" hidden="1" customHeight="1" x14ac:dyDescent="0.2"/>
    <row r="6918" ht="23.45" hidden="1" customHeight="1" x14ac:dyDescent="0.2"/>
    <row r="6919" ht="23.45" hidden="1" customHeight="1" x14ac:dyDescent="0.2"/>
    <row r="6920" ht="23.45" hidden="1" customHeight="1" x14ac:dyDescent="0.2"/>
    <row r="6921" ht="23.45" hidden="1" customHeight="1" x14ac:dyDescent="0.2"/>
    <row r="6922" ht="23.45" hidden="1" customHeight="1" x14ac:dyDescent="0.2"/>
    <row r="6923" ht="23.45" hidden="1" customHeight="1" x14ac:dyDescent="0.2"/>
    <row r="6924" ht="23.45" hidden="1" customHeight="1" x14ac:dyDescent="0.2"/>
    <row r="6925" ht="23.45" hidden="1" customHeight="1" x14ac:dyDescent="0.2"/>
    <row r="6926" ht="23.45" hidden="1" customHeight="1" x14ac:dyDescent="0.2"/>
    <row r="6927" ht="23.45" hidden="1" customHeight="1" x14ac:dyDescent="0.2"/>
    <row r="6928" ht="23.45" hidden="1" customHeight="1" x14ac:dyDescent="0.2"/>
    <row r="6929" ht="23.45" hidden="1" customHeight="1" x14ac:dyDescent="0.2"/>
    <row r="6930" ht="23.45" hidden="1" customHeight="1" x14ac:dyDescent="0.2"/>
    <row r="6931" ht="23.45" hidden="1" customHeight="1" x14ac:dyDescent="0.2"/>
    <row r="6932" ht="23.45" hidden="1" customHeight="1" x14ac:dyDescent="0.2"/>
    <row r="6933" ht="23.45" hidden="1" customHeight="1" x14ac:dyDescent="0.2"/>
    <row r="6934" ht="23.45" hidden="1" customHeight="1" x14ac:dyDescent="0.2"/>
    <row r="6935" ht="23.45" hidden="1" customHeight="1" x14ac:dyDescent="0.2"/>
    <row r="6936" ht="23.45" hidden="1" customHeight="1" x14ac:dyDescent="0.2"/>
    <row r="6937" ht="23.45" hidden="1" customHeight="1" x14ac:dyDescent="0.2"/>
    <row r="6938" ht="23.45" hidden="1" customHeight="1" x14ac:dyDescent="0.2"/>
    <row r="6939" ht="23.45" hidden="1" customHeight="1" x14ac:dyDescent="0.2"/>
    <row r="6940" ht="23.45" hidden="1" customHeight="1" x14ac:dyDescent="0.2"/>
    <row r="6941" ht="23.45" hidden="1" customHeight="1" x14ac:dyDescent="0.2"/>
    <row r="6942" ht="23.45" hidden="1" customHeight="1" x14ac:dyDescent="0.2"/>
    <row r="6943" ht="23.45" hidden="1" customHeight="1" x14ac:dyDescent="0.2"/>
    <row r="6944" ht="23.45" hidden="1" customHeight="1" x14ac:dyDescent="0.2"/>
    <row r="6945" ht="23.45" hidden="1" customHeight="1" x14ac:dyDescent="0.2"/>
    <row r="6946" ht="23.45" hidden="1" customHeight="1" x14ac:dyDescent="0.2"/>
    <row r="6947" ht="23.45" hidden="1" customHeight="1" x14ac:dyDescent="0.2"/>
    <row r="6948" ht="23.45" hidden="1" customHeight="1" x14ac:dyDescent="0.2"/>
    <row r="6949" ht="23.45" hidden="1" customHeight="1" x14ac:dyDescent="0.2"/>
    <row r="6950" ht="23.45" hidden="1" customHeight="1" x14ac:dyDescent="0.2"/>
    <row r="6951" ht="23.45" hidden="1" customHeight="1" x14ac:dyDescent="0.2"/>
    <row r="6952" ht="23.45" hidden="1" customHeight="1" x14ac:dyDescent="0.2"/>
    <row r="6953" ht="23.45" hidden="1" customHeight="1" x14ac:dyDescent="0.2"/>
    <row r="6954" ht="23.45" hidden="1" customHeight="1" x14ac:dyDescent="0.2"/>
    <row r="6955" ht="23.45" hidden="1" customHeight="1" x14ac:dyDescent="0.2"/>
    <row r="6956" ht="23.45" hidden="1" customHeight="1" x14ac:dyDescent="0.2"/>
    <row r="6957" ht="23.45" hidden="1" customHeight="1" x14ac:dyDescent="0.2"/>
    <row r="6958" ht="23.45" hidden="1" customHeight="1" x14ac:dyDescent="0.2"/>
    <row r="6959" ht="23.45" hidden="1" customHeight="1" x14ac:dyDescent="0.2"/>
    <row r="6960" ht="23.45" hidden="1" customHeight="1" x14ac:dyDescent="0.2"/>
    <row r="6961" ht="23.45" hidden="1" customHeight="1" x14ac:dyDescent="0.2"/>
    <row r="6962" ht="23.45" hidden="1" customHeight="1" x14ac:dyDescent="0.2"/>
    <row r="6963" ht="23.45" hidden="1" customHeight="1" x14ac:dyDescent="0.2"/>
    <row r="6964" ht="23.45" hidden="1" customHeight="1" x14ac:dyDescent="0.2"/>
    <row r="6965" ht="23.45" hidden="1" customHeight="1" x14ac:dyDescent="0.2"/>
    <row r="6966" ht="23.45" hidden="1" customHeight="1" x14ac:dyDescent="0.2"/>
    <row r="6967" ht="23.45" hidden="1" customHeight="1" x14ac:dyDescent="0.2"/>
    <row r="6968" ht="23.45" hidden="1" customHeight="1" x14ac:dyDescent="0.2"/>
    <row r="6969" ht="23.45" hidden="1" customHeight="1" x14ac:dyDescent="0.2"/>
    <row r="6970" ht="23.45" hidden="1" customHeight="1" x14ac:dyDescent="0.2"/>
    <row r="6971" ht="23.45" hidden="1" customHeight="1" x14ac:dyDescent="0.2"/>
    <row r="6972" ht="23.45" hidden="1" customHeight="1" x14ac:dyDescent="0.2"/>
    <row r="6973" ht="23.45" hidden="1" customHeight="1" x14ac:dyDescent="0.2"/>
    <row r="6974" ht="23.45" hidden="1" customHeight="1" x14ac:dyDescent="0.2"/>
    <row r="6975" ht="23.45" hidden="1" customHeight="1" x14ac:dyDescent="0.2"/>
    <row r="6976" ht="23.45" hidden="1" customHeight="1" x14ac:dyDescent="0.2"/>
    <row r="6977" ht="23.45" hidden="1" customHeight="1" x14ac:dyDescent="0.2"/>
    <row r="6978" ht="23.45" hidden="1" customHeight="1" x14ac:dyDescent="0.2"/>
    <row r="6979" ht="23.45" hidden="1" customHeight="1" x14ac:dyDescent="0.2"/>
    <row r="6980" ht="23.45" hidden="1" customHeight="1" x14ac:dyDescent="0.2"/>
    <row r="6981" ht="23.45" hidden="1" customHeight="1" x14ac:dyDescent="0.2"/>
    <row r="6982" ht="23.45" hidden="1" customHeight="1" x14ac:dyDescent="0.2"/>
    <row r="6983" ht="23.45" hidden="1" customHeight="1" x14ac:dyDescent="0.2"/>
    <row r="6984" ht="23.45" hidden="1" customHeight="1" x14ac:dyDescent="0.2"/>
    <row r="6985" ht="23.45" hidden="1" customHeight="1" x14ac:dyDescent="0.2"/>
    <row r="6986" ht="23.45" hidden="1" customHeight="1" x14ac:dyDescent="0.2"/>
    <row r="6987" ht="23.45" hidden="1" customHeight="1" x14ac:dyDescent="0.2"/>
    <row r="6988" ht="23.45" hidden="1" customHeight="1" x14ac:dyDescent="0.2"/>
    <row r="6989" ht="23.45" hidden="1" customHeight="1" x14ac:dyDescent="0.2"/>
    <row r="6990" ht="23.45" hidden="1" customHeight="1" x14ac:dyDescent="0.2"/>
    <row r="6991" ht="23.45" hidden="1" customHeight="1" x14ac:dyDescent="0.2"/>
    <row r="6992" ht="23.45" hidden="1" customHeight="1" x14ac:dyDescent="0.2"/>
    <row r="6993" ht="23.45" hidden="1" customHeight="1" x14ac:dyDescent="0.2"/>
    <row r="6994" ht="23.45" hidden="1" customHeight="1" x14ac:dyDescent="0.2"/>
    <row r="6995" ht="23.45" hidden="1" customHeight="1" x14ac:dyDescent="0.2"/>
    <row r="6996" ht="23.45" hidden="1" customHeight="1" x14ac:dyDescent="0.2"/>
    <row r="6997" ht="23.45" hidden="1" customHeight="1" x14ac:dyDescent="0.2"/>
    <row r="6998" ht="23.45" hidden="1" customHeight="1" x14ac:dyDescent="0.2"/>
    <row r="6999" ht="23.45" hidden="1" customHeight="1" x14ac:dyDescent="0.2"/>
    <row r="7000" ht="23.45" hidden="1" customHeight="1" x14ac:dyDescent="0.2"/>
    <row r="7001" ht="23.45" hidden="1" customHeight="1" x14ac:dyDescent="0.2"/>
    <row r="7002" ht="23.45" hidden="1" customHeight="1" x14ac:dyDescent="0.2"/>
    <row r="7003" ht="23.45" hidden="1" customHeight="1" x14ac:dyDescent="0.2"/>
    <row r="7004" ht="23.45" hidden="1" customHeight="1" x14ac:dyDescent="0.2"/>
    <row r="7005" ht="23.45" hidden="1" customHeight="1" x14ac:dyDescent="0.2"/>
    <row r="7006" ht="23.45" hidden="1" customHeight="1" x14ac:dyDescent="0.2"/>
    <row r="7007" ht="23.45" hidden="1" customHeight="1" x14ac:dyDescent="0.2"/>
    <row r="7008" ht="23.45" hidden="1" customHeight="1" x14ac:dyDescent="0.2"/>
    <row r="7009" ht="23.45" hidden="1" customHeight="1" x14ac:dyDescent="0.2"/>
    <row r="7010" ht="23.45" hidden="1" customHeight="1" x14ac:dyDescent="0.2"/>
    <row r="7011" ht="23.45" hidden="1" customHeight="1" x14ac:dyDescent="0.2"/>
    <row r="7012" ht="23.45" hidden="1" customHeight="1" x14ac:dyDescent="0.2"/>
    <row r="7013" ht="23.45" hidden="1" customHeight="1" x14ac:dyDescent="0.2"/>
    <row r="7014" ht="23.45" hidden="1" customHeight="1" x14ac:dyDescent="0.2"/>
    <row r="7015" ht="23.45" hidden="1" customHeight="1" x14ac:dyDescent="0.2"/>
    <row r="7016" ht="23.45" hidden="1" customHeight="1" x14ac:dyDescent="0.2"/>
    <row r="7017" ht="23.45" hidden="1" customHeight="1" x14ac:dyDescent="0.2"/>
    <row r="7018" ht="23.45" hidden="1" customHeight="1" x14ac:dyDescent="0.2"/>
    <row r="7019" ht="23.45" hidden="1" customHeight="1" x14ac:dyDescent="0.2"/>
    <row r="7020" ht="23.45" hidden="1" customHeight="1" x14ac:dyDescent="0.2"/>
    <row r="7021" ht="23.45" hidden="1" customHeight="1" x14ac:dyDescent="0.2"/>
    <row r="7022" ht="23.45" hidden="1" customHeight="1" x14ac:dyDescent="0.2"/>
    <row r="7023" ht="23.45" hidden="1" customHeight="1" x14ac:dyDescent="0.2"/>
    <row r="7024" ht="23.45" hidden="1" customHeight="1" x14ac:dyDescent="0.2"/>
    <row r="7025" ht="23.45" hidden="1" customHeight="1" x14ac:dyDescent="0.2"/>
    <row r="7026" ht="23.45" hidden="1" customHeight="1" x14ac:dyDescent="0.2"/>
    <row r="7027" ht="23.45" hidden="1" customHeight="1" x14ac:dyDescent="0.2"/>
    <row r="7028" ht="23.45" hidden="1" customHeight="1" x14ac:dyDescent="0.2"/>
    <row r="7029" ht="23.45" hidden="1" customHeight="1" x14ac:dyDescent="0.2"/>
    <row r="7030" ht="23.45" hidden="1" customHeight="1" x14ac:dyDescent="0.2"/>
    <row r="7031" ht="23.45" hidden="1" customHeight="1" x14ac:dyDescent="0.2"/>
    <row r="7032" ht="23.45" hidden="1" customHeight="1" x14ac:dyDescent="0.2"/>
    <row r="7033" ht="23.45" hidden="1" customHeight="1" x14ac:dyDescent="0.2"/>
    <row r="7034" ht="23.45" hidden="1" customHeight="1" x14ac:dyDescent="0.2"/>
    <row r="7035" ht="23.45" hidden="1" customHeight="1" x14ac:dyDescent="0.2"/>
    <row r="7036" ht="23.45" hidden="1" customHeight="1" x14ac:dyDescent="0.2"/>
    <row r="7037" ht="23.45" hidden="1" customHeight="1" x14ac:dyDescent="0.2"/>
    <row r="7038" ht="23.45" hidden="1" customHeight="1" x14ac:dyDescent="0.2"/>
    <row r="7039" ht="23.45" hidden="1" customHeight="1" x14ac:dyDescent="0.2"/>
    <row r="7040" ht="23.45" hidden="1" customHeight="1" x14ac:dyDescent="0.2"/>
    <row r="7041" ht="23.45" hidden="1" customHeight="1" x14ac:dyDescent="0.2"/>
    <row r="7042" ht="23.45" hidden="1" customHeight="1" x14ac:dyDescent="0.2"/>
    <row r="7043" ht="23.45" hidden="1" customHeight="1" x14ac:dyDescent="0.2"/>
    <row r="7044" ht="23.45" hidden="1" customHeight="1" x14ac:dyDescent="0.2"/>
    <row r="7045" ht="23.45" hidden="1" customHeight="1" x14ac:dyDescent="0.2"/>
    <row r="7046" ht="23.45" hidden="1" customHeight="1" x14ac:dyDescent="0.2"/>
    <row r="7047" ht="23.45" hidden="1" customHeight="1" x14ac:dyDescent="0.2"/>
    <row r="7048" ht="23.45" hidden="1" customHeight="1" x14ac:dyDescent="0.2"/>
    <row r="7049" ht="23.45" hidden="1" customHeight="1" x14ac:dyDescent="0.2"/>
    <row r="7050" ht="23.45" hidden="1" customHeight="1" x14ac:dyDescent="0.2"/>
    <row r="7051" ht="23.45" hidden="1" customHeight="1" x14ac:dyDescent="0.2"/>
    <row r="7052" ht="23.45" hidden="1" customHeight="1" x14ac:dyDescent="0.2"/>
    <row r="7053" ht="23.45" hidden="1" customHeight="1" x14ac:dyDescent="0.2"/>
    <row r="7054" ht="23.45" hidden="1" customHeight="1" x14ac:dyDescent="0.2"/>
    <row r="7055" ht="23.45" hidden="1" customHeight="1" x14ac:dyDescent="0.2"/>
    <row r="7056" ht="23.45" hidden="1" customHeight="1" x14ac:dyDescent="0.2"/>
    <row r="7057" ht="23.45" hidden="1" customHeight="1" x14ac:dyDescent="0.2"/>
    <row r="7058" ht="23.45" hidden="1" customHeight="1" x14ac:dyDescent="0.2"/>
    <row r="7059" ht="23.45" hidden="1" customHeight="1" x14ac:dyDescent="0.2"/>
    <row r="7060" ht="23.45" hidden="1" customHeight="1" x14ac:dyDescent="0.2"/>
    <row r="7061" ht="23.45" hidden="1" customHeight="1" x14ac:dyDescent="0.2"/>
    <row r="7062" ht="23.45" hidden="1" customHeight="1" x14ac:dyDescent="0.2"/>
    <row r="7063" ht="23.45" hidden="1" customHeight="1" x14ac:dyDescent="0.2"/>
    <row r="7064" ht="23.45" hidden="1" customHeight="1" x14ac:dyDescent="0.2"/>
    <row r="7065" ht="23.45" hidden="1" customHeight="1" x14ac:dyDescent="0.2"/>
    <row r="7066" ht="23.45" hidden="1" customHeight="1" x14ac:dyDescent="0.2"/>
    <row r="7067" ht="23.45" hidden="1" customHeight="1" x14ac:dyDescent="0.2"/>
    <row r="7068" ht="23.45" hidden="1" customHeight="1" x14ac:dyDescent="0.2"/>
    <row r="7069" ht="23.45" hidden="1" customHeight="1" x14ac:dyDescent="0.2"/>
    <row r="7070" ht="23.45" hidden="1" customHeight="1" x14ac:dyDescent="0.2"/>
    <row r="7071" ht="23.45" hidden="1" customHeight="1" x14ac:dyDescent="0.2"/>
    <row r="7072" ht="23.45" hidden="1" customHeight="1" x14ac:dyDescent="0.2"/>
    <row r="7073" ht="23.45" hidden="1" customHeight="1" x14ac:dyDescent="0.2"/>
    <row r="7074" ht="23.45" hidden="1" customHeight="1" x14ac:dyDescent="0.2"/>
    <row r="7075" ht="23.45" hidden="1" customHeight="1" x14ac:dyDescent="0.2"/>
    <row r="7076" ht="23.45" hidden="1" customHeight="1" x14ac:dyDescent="0.2"/>
    <row r="7077" ht="23.45" hidden="1" customHeight="1" x14ac:dyDescent="0.2"/>
    <row r="7078" ht="23.45" hidden="1" customHeight="1" x14ac:dyDescent="0.2"/>
    <row r="7079" ht="23.45" hidden="1" customHeight="1" x14ac:dyDescent="0.2"/>
    <row r="7080" ht="23.45" hidden="1" customHeight="1" x14ac:dyDescent="0.2"/>
    <row r="7081" ht="23.45" hidden="1" customHeight="1" x14ac:dyDescent="0.2"/>
    <row r="7082" ht="23.45" hidden="1" customHeight="1" x14ac:dyDescent="0.2"/>
    <row r="7083" ht="23.45" hidden="1" customHeight="1" x14ac:dyDescent="0.2"/>
    <row r="7084" ht="23.45" hidden="1" customHeight="1" x14ac:dyDescent="0.2"/>
    <row r="7085" ht="23.45" hidden="1" customHeight="1" x14ac:dyDescent="0.2"/>
    <row r="7086" ht="23.45" hidden="1" customHeight="1" x14ac:dyDescent="0.2"/>
    <row r="7087" ht="23.45" hidden="1" customHeight="1" x14ac:dyDescent="0.2"/>
    <row r="7088" ht="23.45" hidden="1" customHeight="1" x14ac:dyDescent="0.2"/>
    <row r="7089" ht="23.45" hidden="1" customHeight="1" x14ac:dyDescent="0.2"/>
    <row r="7090" ht="23.45" hidden="1" customHeight="1" x14ac:dyDescent="0.2"/>
    <row r="7091" ht="23.45" hidden="1" customHeight="1" x14ac:dyDescent="0.2"/>
    <row r="7092" ht="23.45" hidden="1" customHeight="1" x14ac:dyDescent="0.2"/>
    <row r="7093" ht="23.45" hidden="1" customHeight="1" x14ac:dyDescent="0.2"/>
    <row r="7094" ht="23.45" hidden="1" customHeight="1" x14ac:dyDescent="0.2"/>
    <row r="7095" ht="23.45" hidden="1" customHeight="1" x14ac:dyDescent="0.2"/>
    <row r="7096" ht="23.45" hidden="1" customHeight="1" x14ac:dyDescent="0.2"/>
    <row r="7097" ht="23.45" hidden="1" customHeight="1" x14ac:dyDescent="0.2"/>
    <row r="7098" ht="23.45" hidden="1" customHeight="1" x14ac:dyDescent="0.2"/>
    <row r="7099" ht="23.45" hidden="1" customHeight="1" x14ac:dyDescent="0.2"/>
    <row r="7100" ht="23.45" hidden="1" customHeight="1" x14ac:dyDescent="0.2"/>
    <row r="7101" ht="23.45" hidden="1" customHeight="1" x14ac:dyDescent="0.2"/>
    <row r="7102" ht="23.45" hidden="1" customHeight="1" x14ac:dyDescent="0.2"/>
    <row r="7103" ht="23.45" hidden="1" customHeight="1" x14ac:dyDescent="0.2"/>
    <row r="7104" ht="23.45" hidden="1" customHeight="1" x14ac:dyDescent="0.2"/>
    <row r="7105" ht="23.45" hidden="1" customHeight="1" x14ac:dyDescent="0.2"/>
    <row r="7106" ht="23.45" hidden="1" customHeight="1" x14ac:dyDescent="0.2"/>
    <row r="7107" ht="23.45" hidden="1" customHeight="1" x14ac:dyDescent="0.2"/>
    <row r="7108" ht="23.45" hidden="1" customHeight="1" x14ac:dyDescent="0.2"/>
    <row r="7109" ht="23.45" hidden="1" customHeight="1" x14ac:dyDescent="0.2"/>
    <row r="7110" ht="23.45" hidden="1" customHeight="1" x14ac:dyDescent="0.2"/>
    <row r="7111" ht="23.45" hidden="1" customHeight="1" x14ac:dyDescent="0.2"/>
    <row r="7112" ht="23.45" hidden="1" customHeight="1" x14ac:dyDescent="0.2"/>
    <row r="7113" ht="23.45" hidden="1" customHeight="1" x14ac:dyDescent="0.2"/>
    <row r="7114" ht="23.45" hidden="1" customHeight="1" x14ac:dyDescent="0.2"/>
    <row r="7115" ht="23.45" hidden="1" customHeight="1" x14ac:dyDescent="0.2"/>
    <row r="7116" ht="23.45" hidden="1" customHeight="1" x14ac:dyDescent="0.2"/>
    <row r="7117" ht="23.45" hidden="1" customHeight="1" x14ac:dyDescent="0.2"/>
    <row r="7118" ht="23.45" hidden="1" customHeight="1" x14ac:dyDescent="0.2"/>
    <row r="7119" ht="23.45" hidden="1" customHeight="1" x14ac:dyDescent="0.2"/>
    <row r="7120" ht="23.45" hidden="1" customHeight="1" x14ac:dyDescent="0.2"/>
    <row r="7121" ht="23.45" hidden="1" customHeight="1" x14ac:dyDescent="0.2"/>
    <row r="7122" ht="23.45" hidden="1" customHeight="1" x14ac:dyDescent="0.2"/>
    <row r="7123" ht="23.45" hidden="1" customHeight="1" x14ac:dyDescent="0.2"/>
    <row r="7124" ht="23.45" hidden="1" customHeight="1" x14ac:dyDescent="0.2"/>
    <row r="7125" ht="23.45" hidden="1" customHeight="1" x14ac:dyDescent="0.2"/>
    <row r="7126" ht="23.45" hidden="1" customHeight="1" x14ac:dyDescent="0.2"/>
    <row r="7127" ht="23.45" hidden="1" customHeight="1" x14ac:dyDescent="0.2"/>
    <row r="7128" ht="23.45" hidden="1" customHeight="1" x14ac:dyDescent="0.2"/>
    <row r="7129" ht="23.45" hidden="1" customHeight="1" x14ac:dyDescent="0.2"/>
    <row r="7130" ht="23.45" hidden="1" customHeight="1" x14ac:dyDescent="0.2"/>
    <row r="7131" ht="23.45" hidden="1" customHeight="1" x14ac:dyDescent="0.2"/>
    <row r="7132" ht="23.45" hidden="1" customHeight="1" x14ac:dyDescent="0.2"/>
    <row r="7133" ht="23.45" hidden="1" customHeight="1" x14ac:dyDescent="0.2"/>
    <row r="7134" ht="23.45" hidden="1" customHeight="1" x14ac:dyDescent="0.2"/>
    <row r="7135" ht="23.45" hidden="1" customHeight="1" x14ac:dyDescent="0.2"/>
    <row r="7136" ht="23.45" hidden="1" customHeight="1" x14ac:dyDescent="0.2"/>
    <row r="7137" ht="23.45" hidden="1" customHeight="1" x14ac:dyDescent="0.2"/>
    <row r="7138" ht="23.45" hidden="1" customHeight="1" x14ac:dyDescent="0.2"/>
    <row r="7139" ht="23.45" hidden="1" customHeight="1" x14ac:dyDescent="0.2"/>
    <row r="7140" ht="23.45" hidden="1" customHeight="1" x14ac:dyDescent="0.2"/>
    <row r="7141" ht="23.45" hidden="1" customHeight="1" x14ac:dyDescent="0.2"/>
    <row r="7142" ht="23.45" hidden="1" customHeight="1" x14ac:dyDescent="0.2"/>
    <row r="7143" ht="23.45" hidden="1" customHeight="1" x14ac:dyDescent="0.2"/>
    <row r="7144" ht="23.45" hidden="1" customHeight="1" x14ac:dyDescent="0.2"/>
    <row r="7145" ht="23.45" hidden="1" customHeight="1" x14ac:dyDescent="0.2"/>
    <row r="7146" ht="23.45" hidden="1" customHeight="1" x14ac:dyDescent="0.2"/>
    <row r="7147" ht="23.45" hidden="1" customHeight="1" x14ac:dyDescent="0.2"/>
    <row r="7148" ht="23.45" hidden="1" customHeight="1" x14ac:dyDescent="0.2"/>
    <row r="7149" ht="23.45" hidden="1" customHeight="1" x14ac:dyDescent="0.2"/>
    <row r="7150" ht="23.45" hidden="1" customHeight="1" x14ac:dyDescent="0.2"/>
    <row r="7151" ht="23.45" hidden="1" customHeight="1" x14ac:dyDescent="0.2"/>
    <row r="7152" ht="23.45" hidden="1" customHeight="1" x14ac:dyDescent="0.2"/>
    <row r="7153" ht="23.45" hidden="1" customHeight="1" x14ac:dyDescent="0.2"/>
    <row r="7154" ht="23.45" hidden="1" customHeight="1" x14ac:dyDescent="0.2"/>
    <row r="7155" ht="23.45" hidden="1" customHeight="1" x14ac:dyDescent="0.2"/>
    <row r="7156" ht="23.45" hidden="1" customHeight="1" x14ac:dyDescent="0.2"/>
    <row r="7157" ht="23.45" hidden="1" customHeight="1" x14ac:dyDescent="0.2"/>
    <row r="7158" ht="23.45" hidden="1" customHeight="1" x14ac:dyDescent="0.2"/>
    <row r="7159" ht="23.45" hidden="1" customHeight="1" x14ac:dyDescent="0.2"/>
    <row r="7160" ht="23.45" hidden="1" customHeight="1" x14ac:dyDescent="0.2"/>
    <row r="7161" ht="23.45" hidden="1" customHeight="1" x14ac:dyDescent="0.2"/>
    <row r="7162" ht="23.45" hidden="1" customHeight="1" x14ac:dyDescent="0.2"/>
    <row r="7163" ht="23.45" hidden="1" customHeight="1" x14ac:dyDescent="0.2"/>
    <row r="7164" ht="23.45" hidden="1" customHeight="1" x14ac:dyDescent="0.2"/>
    <row r="7165" ht="23.45" hidden="1" customHeight="1" x14ac:dyDescent="0.2"/>
    <row r="7166" ht="23.45" hidden="1" customHeight="1" x14ac:dyDescent="0.2"/>
    <row r="7167" ht="23.45" hidden="1" customHeight="1" x14ac:dyDescent="0.2"/>
    <row r="7168" ht="23.45" hidden="1" customHeight="1" x14ac:dyDescent="0.2"/>
    <row r="7169" ht="23.45" hidden="1" customHeight="1" x14ac:dyDescent="0.2"/>
    <row r="7170" ht="23.45" hidden="1" customHeight="1" x14ac:dyDescent="0.2"/>
    <row r="7171" ht="23.45" hidden="1" customHeight="1" x14ac:dyDescent="0.2"/>
    <row r="7172" ht="23.45" hidden="1" customHeight="1" x14ac:dyDescent="0.2"/>
    <row r="7173" ht="23.45" hidden="1" customHeight="1" x14ac:dyDescent="0.2"/>
    <row r="7174" ht="23.45" hidden="1" customHeight="1" x14ac:dyDescent="0.2"/>
    <row r="7175" ht="23.45" hidden="1" customHeight="1" x14ac:dyDescent="0.2"/>
    <row r="7176" ht="23.45" hidden="1" customHeight="1" x14ac:dyDescent="0.2"/>
    <row r="7177" ht="23.45" hidden="1" customHeight="1" x14ac:dyDescent="0.2"/>
    <row r="7178" ht="23.45" hidden="1" customHeight="1" x14ac:dyDescent="0.2"/>
    <row r="7179" ht="23.45" hidden="1" customHeight="1" x14ac:dyDescent="0.2"/>
    <row r="7180" ht="23.45" hidden="1" customHeight="1" x14ac:dyDescent="0.2"/>
    <row r="7181" ht="23.45" hidden="1" customHeight="1" x14ac:dyDescent="0.2"/>
    <row r="7182" ht="23.45" hidden="1" customHeight="1" x14ac:dyDescent="0.2"/>
    <row r="7183" ht="23.45" hidden="1" customHeight="1" x14ac:dyDescent="0.2"/>
    <row r="7184" ht="23.45" hidden="1" customHeight="1" x14ac:dyDescent="0.2"/>
    <row r="7185" ht="23.45" hidden="1" customHeight="1" x14ac:dyDescent="0.2"/>
    <row r="7186" ht="23.45" hidden="1" customHeight="1" x14ac:dyDescent="0.2"/>
    <row r="7187" ht="23.45" hidden="1" customHeight="1" x14ac:dyDescent="0.2"/>
    <row r="7188" ht="23.45" hidden="1" customHeight="1" x14ac:dyDescent="0.2"/>
    <row r="7189" ht="23.45" hidden="1" customHeight="1" x14ac:dyDescent="0.2"/>
    <row r="7190" ht="23.45" hidden="1" customHeight="1" x14ac:dyDescent="0.2"/>
    <row r="7191" ht="23.45" hidden="1" customHeight="1" x14ac:dyDescent="0.2"/>
    <row r="7192" ht="23.45" hidden="1" customHeight="1" x14ac:dyDescent="0.2"/>
    <row r="7193" ht="23.45" hidden="1" customHeight="1" x14ac:dyDescent="0.2"/>
    <row r="7194" ht="23.45" hidden="1" customHeight="1" x14ac:dyDescent="0.2"/>
    <row r="7195" ht="23.45" hidden="1" customHeight="1" x14ac:dyDescent="0.2"/>
    <row r="7196" ht="23.45" hidden="1" customHeight="1" x14ac:dyDescent="0.2"/>
    <row r="7197" ht="23.45" hidden="1" customHeight="1" x14ac:dyDescent="0.2"/>
    <row r="7198" ht="23.45" hidden="1" customHeight="1" x14ac:dyDescent="0.2"/>
    <row r="7199" ht="23.45" hidden="1" customHeight="1" x14ac:dyDescent="0.2"/>
    <row r="7200" ht="23.45" hidden="1" customHeight="1" x14ac:dyDescent="0.2"/>
    <row r="7201" ht="23.45" hidden="1" customHeight="1" x14ac:dyDescent="0.2"/>
    <row r="7202" ht="23.45" hidden="1" customHeight="1" x14ac:dyDescent="0.2"/>
    <row r="7203" ht="23.45" hidden="1" customHeight="1" x14ac:dyDescent="0.2"/>
    <row r="7204" ht="23.45" hidden="1" customHeight="1" x14ac:dyDescent="0.2"/>
    <row r="7205" ht="23.45" hidden="1" customHeight="1" x14ac:dyDescent="0.2"/>
    <row r="7206" ht="23.45" hidden="1" customHeight="1" x14ac:dyDescent="0.2"/>
    <row r="7207" ht="23.45" hidden="1" customHeight="1" x14ac:dyDescent="0.2"/>
    <row r="7208" ht="23.45" hidden="1" customHeight="1" x14ac:dyDescent="0.2"/>
    <row r="7209" ht="23.45" hidden="1" customHeight="1" x14ac:dyDescent="0.2"/>
    <row r="7210" ht="23.45" hidden="1" customHeight="1" x14ac:dyDescent="0.2"/>
    <row r="7211" ht="23.45" hidden="1" customHeight="1" x14ac:dyDescent="0.2"/>
    <row r="7212" ht="23.45" hidden="1" customHeight="1" x14ac:dyDescent="0.2"/>
    <row r="7213" ht="23.45" hidden="1" customHeight="1" x14ac:dyDescent="0.2"/>
    <row r="7214" ht="23.45" hidden="1" customHeight="1" x14ac:dyDescent="0.2"/>
    <row r="7215" ht="23.45" hidden="1" customHeight="1" x14ac:dyDescent="0.2"/>
    <row r="7216" ht="23.45" hidden="1" customHeight="1" x14ac:dyDescent="0.2"/>
    <row r="7217" ht="23.45" hidden="1" customHeight="1" x14ac:dyDescent="0.2"/>
    <row r="7218" ht="23.45" hidden="1" customHeight="1" x14ac:dyDescent="0.2"/>
    <row r="7219" ht="23.45" hidden="1" customHeight="1" x14ac:dyDescent="0.2"/>
    <row r="7220" ht="23.45" hidden="1" customHeight="1" x14ac:dyDescent="0.2"/>
    <row r="7221" ht="23.45" hidden="1" customHeight="1" x14ac:dyDescent="0.2"/>
    <row r="7222" ht="23.45" hidden="1" customHeight="1" x14ac:dyDescent="0.2"/>
    <row r="7223" ht="23.45" hidden="1" customHeight="1" x14ac:dyDescent="0.2"/>
    <row r="7224" ht="23.45" hidden="1" customHeight="1" x14ac:dyDescent="0.2"/>
    <row r="7225" ht="23.45" hidden="1" customHeight="1" x14ac:dyDescent="0.2"/>
    <row r="7226" ht="23.45" hidden="1" customHeight="1" x14ac:dyDescent="0.2"/>
    <row r="7227" ht="23.45" hidden="1" customHeight="1" x14ac:dyDescent="0.2"/>
    <row r="7228" ht="23.45" hidden="1" customHeight="1" x14ac:dyDescent="0.2"/>
    <row r="7229" ht="23.45" hidden="1" customHeight="1" x14ac:dyDescent="0.2"/>
    <row r="7230" ht="23.45" hidden="1" customHeight="1" x14ac:dyDescent="0.2"/>
    <row r="7231" ht="23.45" hidden="1" customHeight="1" x14ac:dyDescent="0.2"/>
    <row r="7232" ht="23.45" hidden="1" customHeight="1" x14ac:dyDescent="0.2"/>
    <row r="7233" ht="23.45" hidden="1" customHeight="1" x14ac:dyDescent="0.2"/>
    <row r="7234" ht="23.45" hidden="1" customHeight="1" x14ac:dyDescent="0.2"/>
    <row r="7235" ht="23.45" hidden="1" customHeight="1" x14ac:dyDescent="0.2"/>
    <row r="7236" ht="23.45" hidden="1" customHeight="1" x14ac:dyDescent="0.2"/>
    <row r="7237" ht="23.45" hidden="1" customHeight="1" x14ac:dyDescent="0.2"/>
    <row r="7238" ht="23.45" hidden="1" customHeight="1" x14ac:dyDescent="0.2"/>
    <row r="7239" ht="23.45" hidden="1" customHeight="1" x14ac:dyDescent="0.2"/>
    <row r="7240" ht="23.45" hidden="1" customHeight="1" x14ac:dyDescent="0.2"/>
    <row r="7241" ht="23.45" hidden="1" customHeight="1" x14ac:dyDescent="0.2"/>
    <row r="7242" ht="23.45" hidden="1" customHeight="1" x14ac:dyDescent="0.2"/>
    <row r="7243" ht="23.45" hidden="1" customHeight="1" x14ac:dyDescent="0.2"/>
    <row r="7244" ht="23.45" hidden="1" customHeight="1" x14ac:dyDescent="0.2"/>
    <row r="7245" ht="23.45" hidden="1" customHeight="1" x14ac:dyDescent="0.2"/>
    <row r="7246" ht="23.45" hidden="1" customHeight="1" x14ac:dyDescent="0.2"/>
    <row r="7247" ht="23.45" hidden="1" customHeight="1" x14ac:dyDescent="0.2"/>
    <row r="7248" ht="23.45" hidden="1" customHeight="1" x14ac:dyDescent="0.2"/>
    <row r="7249" ht="23.45" hidden="1" customHeight="1" x14ac:dyDescent="0.2"/>
    <row r="7250" ht="23.45" hidden="1" customHeight="1" x14ac:dyDescent="0.2"/>
    <row r="7251" ht="23.45" hidden="1" customHeight="1" x14ac:dyDescent="0.2"/>
    <row r="7252" ht="23.45" hidden="1" customHeight="1" x14ac:dyDescent="0.2"/>
    <row r="7253" ht="23.45" hidden="1" customHeight="1" x14ac:dyDescent="0.2"/>
    <row r="7254" ht="23.45" hidden="1" customHeight="1" x14ac:dyDescent="0.2"/>
    <row r="7255" ht="23.45" hidden="1" customHeight="1" x14ac:dyDescent="0.2"/>
    <row r="7256" ht="23.45" hidden="1" customHeight="1" x14ac:dyDescent="0.2"/>
    <row r="7257" ht="23.45" hidden="1" customHeight="1" x14ac:dyDescent="0.2"/>
    <row r="7258" ht="23.45" hidden="1" customHeight="1" x14ac:dyDescent="0.2"/>
    <row r="7259" ht="23.45" hidden="1" customHeight="1" x14ac:dyDescent="0.2"/>
    <row r="7260" ht="23.45" hidden="1" customHeight="1" x14ac:dyDescent="0.2"/>
    <row r="7261" ht="23.45" hidden="1" customHeight="1" x14ac:dyDescent="0.2"/>
    <row r="7262" ht="23.45" hidden="1" customHeight="1" x14ac:dyDescent="0.2"/>
    <row r="7263" ht="23.45" hidden="1" customHeight="1" x14ac:dyDescent="0.2"/>
    <row r="7264" ht="23.45" hidden="1" customHeight="1" x14ac:dyDescent="0.2"/>
    <row r="7265" ht="23.45" hidden="1" customHeight="1" x14ac:dyDescent="0.2"/>
    <row r="7266" ht="23.45" hidden="1" customHeight="1" x14ac:dyDescent="0.2"/>
    <row r="7267" ht="23.45" hidden="1" customHeight="1" x14ac:dyDescent="0.2"/>
    <row r="7268" ht="23.45" hidden="1" customHeight="1" x14ac:dyDescent="0.2"/>
    <row r="7269" ht="23.45" hidden="1" customHeight="1" x14ac:dyDescent="0.2"/>
    <row r="7270" ht="23.45" hidden="1" customHeight="1" x14ac:dyDescent="0.2"/>
    <row r="7271" ht="23.45" hidden="1" customHeight="1" x14ac:dyDescent="0.2"/>
    <row r="7272" ht="23.45" hidden="1" customHeight="1" x14ac:dyDescent="0.2"/>
    <row r="7273" ht="23.45" hidden="1" customHeight="1" x14ac:dyDescent="0.2"/>
    <row r="7274" ht="23.45" hidden="1" customHeight="1" x14ac:dyDescent="0.2"/>
    <row r="7275" ht="23.45" hidden="1" customHeight="1" x14ac:dyDescent="0.2"/>
    <row r="7276" ht="23.45" hidden="1" customHeight="1" x14ac:dyDescent="0.2"/>
    <row r="7277" ht="23.45" hidden="1" customHeight="1" x14ac:dyDescent="0.2"/>
    <row r="7278" ht="23.45" hidden="1" customHeight="1" x14ac:dyDescent="0.2"/>
    <row r="7279" ht="23.45" hidden="1" customHeight="1" x14ac:dyDescent="0.2"/>
    <row r="7280" ht="23.45" hidden="1" customHeight="1" x14ac:dyDescent="0.2"/>
    <row r="7281" ht="23.45" hidden="1" customHeight="1" x14ac:dyDescent="0.2"/>
    <row r="7282" ht="23.45" hidden="1" customHeight="1" x14ac:dyDescent="0.2"/>
    <row r="7283" ht="23.45" hidden="1" customHeight="1" x14ac:dyDescent="0.2"/>
    <row r="7284" ht="23.45" hidden="1" customHeight="1" x14ac:dyDescent="0.2"/>
    <row r="7285" ht="23.45" hidden="1" customHeight="1" x14ac:dyDescent="0.2"/>
    <row r="7286" ht="23.45" hidden="1" customHeight="1" x14ac:dyDescent="0.2"/>
    <row r="7287" ht="23.45" hidden="1" customHeight="1" x14ac:dyDescent="0.2"/>
    <row r="7288" ht="23.45" hidden="1" customHeight="1" x14ac:dyDescent="0.2"/>
    <row r="7289" ht="23.45" hidden="1" customHeight="1" x14ac:dyDescent="0.2"/>
    <row r="7290" ht="23.45" hidden="1" customHeight="1" x14ac:dyDescent="0.2"/>
    <row r="7291" ht="23.45" hidden="1" customHeight="1" x14ac:dyDescent="0.2"/>
    <row r="7292" ht="23.45" hidden="1" customHeight="1" x14ac:dyDescent="0.2"/>
    <row r="7293" ht="23.45" hidden="1" customHeight="1" x14ac:dyDescent="0.2"/>
    <row r="7294" ht="23.45" hidden="1" customHeight="1" x14ac:dyDescent="0.2"/>
    <row r="7295" ht="23.45" hidden="1" customHeight="1" x14ac:dyDescent="0.2"/>
    <row r="7296" ht="23.45" hidden="1" customHeight="1" x14ac:dyDescent="0.2"/>
    <row r="7297" ht="23.45" hidden="1" customHeight="1" x14ac:dyDescent="0.2"/>
    <row r="7298" ht="23.45" hidden="1" customHeight="1" x14ac:dyDescent="0.2"/>
    <row r="7299" ht="23.45" hidden="1" customHeight="1" x14ac:dyDescent="0.2"/>
    <row r="7300" ht="23.45" hidden="1" customHeight="1" x14ac:dyDescent="0.2"/>
    <row r="7301" ht="23.45" hidden="1" customHeight="1" x14ac:dyDescent="0.2"/>
    <row r="7302" ht="23.45" hidden="1" customHeight="1" x14ac:dyDescent="0.2"/>
    <row r="7303" ht="23.45" hidden="1" customHeight="1" x14ac:dyDescent="0.2"/>
    <row r="7304" ht="23.45" hidden="1" customHeight="1" x14ac:dyDescent="0.2"/>
    <row r="7305" ht="23.45" hidden="1" customHeight="1" x14ac:dyDescent="0.2"/>
    <row r="7306" ht="23.45" hidden="1" customHeight="1" x14ac:dyDescent="0.2"/>
    <row r="7307" ht="23.45" hidden="1" customHeight="1" x14ac:dyDescent="0.2"/>
    <row r="7308" ht="23.45" hidden="1" customHeight="1" x14ac:dyDescent="0.2"/>
    <row r="7309" ht="23.45" hidden="1" customHeight="1" x14ac:dyDescent="0.2"/>
    <row r="7310" ht="23.45" hidden="1" customHeight="1" x14ac:dyDescent="0.2"/>
    <row r="7311" ht="23.45" hidden="1" customHeight="1" x14ac:dyDescent="0.2"/>
    <row r="7312" ht="23.45" hidden="1" customHeight="1" x14ac:dyDescent="0.2"/>
    <row r="7313" ht="23.45" hidden="1" customHeight="1" x14ac:dyDescent="0.2"/>
    <row r="7314" ht="23.45" hidden="1" customHeight="1" x14ac:dyDescent="0.2"/>
    <row r="7315" ht="23.45" hidden="1" customHeight="1" x14ac:dyDescent="0.2"/>
    <row r="7316" ht="23.45" hidden="1" customHeight="1" x14ac:dyDescent="0.2"/>
    <row r="7317" ht="23.45" hidden="1" customHeight="1" x14ac:dyDescent="0.2"/>
    <row r="7318" ht="23.45" hidden="1" customHeight="1" x14ac:dyDescent="0.2"/>
    <row r="7319" ht="23.45" hidden="1" customHeight="1" x14ac:dyDescent="0.2"/>
    <row r="7320" ht="23.45" hidden="1" customHeight="1" x14ac:dyDescent="0.2"/>
    <row r="7321" ht="23.45" hidden="1" customHeight="1" x14ac:dyDescent="0.2"/>
    <row r="7322" ht="23.45" hidden="1" customHeight="1" x14ac:dyDescent="0.2"/>
    <row r="7323" ht="23.45" hidden="1" customHeight="1" x14ac:dyDescent="0.2"/>
    <row r="7324" ht="23.45" hidden="1" customHeight="1" x14ac:dyDescent="0.2"/>
    <row r="7325" ht="23.45" hidden="1" customHeight="1" x14ac:dyDescent="0.2"/>
    <row r="7326" ht="23.45" hidden="1" customHeight="1" x14ac:dyDescent="0.2"/>
    <row r="7327" ht="23.45" hidden="1" customHeight="1" x14ac:dyDescent="0.2"/>
    <row r="7328" ht="23.45" hidden="1" customHeight="1" x14ac:dyDescent="0.2"/>
    <row r="7329" ht="23.45" hidden="1" customHeight="1" x14ac:dyDescent="0.2"/>
    <row r="7330" ht="23.45" hidden="1" customHeight="1" x14ac:dyDescent="0.2"/>
    <row r="7331" ht="23.45" hidden="1" customHeight="1" x14ac:dyDescent="0.2"/>
    <row r="7332" ht="23.45" hidden="1" customHeight="1" x14ac:dyDescent="0.2"/>
    <row r="7333" ht="23.45" hidden="1" customHeight="1" x14ac:dyDescent="0.2"/>
    <row r="7334" ht="23.45" hidden="1" customHeight="1" x14ac:dyDescent="0.2"/>
    <row r="7335" ht="23.45" hidden="1" customHeight="1" x14ac:dyDescent="0.2"/>
    <row r="7336" ht="23.45" hidden="1" customHeight="1" x14ac:dyDescent="0.2"/>
    <row r="7337" ht="23.45" hidden="1" customHeight="1" x14ac:dyDescent="0.2"/>
    <row r="7338" ht="23.45" hidden="1" customHeight="1" x14ac:dyDescent="0.2"/>
    <row r="7339" ht="23.45" hidden="1" customHeight="1" x14ac:dyDescent="0.2"/>
    <row r="7340" ht="23.45" hidden="1" customHeight="1" x14ac:dyDescent="0.2"/>
    <row r="7341" ht="23.45" hidden="1" customHeight="1" x14ac:dyDescent="0.2"/>
    <row r="7342" ht="23.45" hidden="1" customHeight="1" x14ac:dyDescent="0.2"/>
    <row r="7343" ht="23.45" hidden="1" customHeight="1" x14ac:dyDescent="0.2"/>
    <row r="7344" ht="23.45" hidden="1" customHeight="1" x14ac:dyDescent="0.2"/>
    <row r="7345" ht="23.45" hidden="1" customHeight="1" x14ac:dyDescent="0.2"/>
    <row r="7346" ht="23.45" hidden="1" customHeight="1" x14ac:dyDescent="0.2"/>
    <row r="7347" ht="23.45" hidden="1" customHeight="1" x14ac:dyDescent="0.2"/>
    <row r="7348" ht="23.45" hidden="1" customHeight="1" x14ac:dyDescent="0.2"/>
    <row r="7349" ht="23.45" hidden="1" customHeight="1" x14ac:dyDescent="0.2"/>
    <row r="7350" ht="23.45" hidden="1" customHeight="1" x14ac:dyDescent="0.2"/>
    <row r="7351" ht="23.45" hidden="1" customHeight="1" x14ac:dyDescent="0.2"/>
    <row r="7352" ht="23.45" hidden="1" customHeight="1" x14ac:dyDescent="0.2"/>
    <row r="7353" ht="23.45" hidden="1" customHeight="1" x14ac:dyDescent="0.2"/>
    <row r="7354" ht="23.45" hidden="1" customHeight="1" x14ac:dyDescent="0.2"/>
    <row r="7355" ht="23.45" hidden="1" customHeight="1" x14ac:dyDescent="0.2"/>
    <row r="7356" ht="23.45" hidden="1" customHeight="1" x14ac:dyDescent="0.2"/>
    <row r="7357" ht="23.45" hidden="1" customHeight="1" x14ac:dyDescent="0.2"/>
    <row r="7358" ht="23.45" hidden="1" customHeight="1" x14ac:dyDescent="0.2"/>
    <row r="7359" ht="23.45" hidden="1" customHeight="1" x14ac:dyDescent="0.2"/>
    <row r="7360" ht="23.45" hidden="1" customHeight="1" x14ac:dyDescent="0.2"/>
    <row r="7361" ht="23.45" hidden="1" customHeight="1" x14ac:dyDescent="0.2"/>
    <row r="7362" ht="23.45" hidden="1" customHeight="1" x14ac:dyDescent="0.2"/>
    <row r="7363" ht="23.45" hidden="1" customHeight="1" x14ac:dyDescent="0.2"/>
    <row r="7364" ht="23.45" hidden="1" customHeight="1" x14ac:dyDescent="0.2"/>
    <row r="7365" ht="23.45" hidden="1" customHeight="1" x14ac:dyDescent="0.2"/>
    <row r="7366" ht="23.45" hidden="1" customHeight="1" x14ac:dyDescent="0.2"/>
    <row r="7367" ht="23.45" hidden="1" customHeight="1" x14ac:dyDescent="0.2"/>
    <row r="7368" ht="23.45" hidden="1" customHeight="1" x14ac:dyDescent="0.2"/>
    <row r="7369" ht="23.45" hidden="1" customHeight="1" x14ac:dyDescent="0.2"/>
    <row r="7370" ht="23.45" hidden="1" customHeight="1" x14ac:dyDescent="0.2"/>
    <row r="7371" ht="23.45" hidden="1" customHeight="1" x14ac:dyDescent="0.2"/>
    <row r="7372" ht="23.45" hidden="1" customHeight="1" x14ac:dyDescent="0.2"/>
    <row r="7373" ht="23.45" hidden="1" customHeight="1" x14ac:dyDescent="0.2"/>
    <row r="7374" ht="23.45" hidden="1" customHeight="1" x14ac:dyDescent="0.2"/>
    <row r="7375" ht="23.45" hidden="1" customHeight="1" x14ac:dyDescent="0.2"/>
    <row r="7376" ht="23.45" hidden="1" customHeight="1" x14ac:dyDescent="0.2"/>
    <row r="7377" ht="23.45" hidden="1" customHeight="1" x14ac:dyDescent="0.2"/>
    <row r="7378" ht="23.45" hidden="1" customHeight="1" x14ac:dyDescent="0.2"/>
    <row r="7379" ht="23.45" hidden="1" customHeight="1" x14ac:dyDescent="0.2"/>
    <row r="7380" ht="23.45" hidden="1" customHeight="1" x14ac:dyDescent="0.2"/>
    <row r="7381" ht="23.45" hidden="1" customHeight="1" x14ac:dyDescent="0.2"/>
    <row r="7382" ht="23.45" hidden="1" customHeight="1" x14ac:dyDescent="0.2"/>
    <row r="7383" ht="23.45" hidden="1" customHeight="1" x14ac:dyDescent="0.2"/>
    <row r="7384" ht="23.45" hidden="1" customHeight="1" x14ac:dyDescent="0.2"/>
    <row r="7385" ht="23.45" hidden="1" customHeight="1" x14ac:dyDescent="0.2"/>
    <row r="7386" ht="23.45" hidden="1" customHeight="1" x14ac:dyDescent="0.2"/>
    <row r="7387" ht="23.45" hidden="1" customHeight="1" x14ac:dyDescent="0.2"/>
    <row r="7388" ht="23.45" hidden="1" customHeight="1" x14ac:dyDescent="0.2"/>
    <row r="7389" ht="23.45" hidden="1" customHeight="1" x14ac:dyDescent="0.2"/>
    <row r="7390" ht="23.45" hidden="1" customHeight="1" x14ac:dyDescent="0.2"/>
    <row r="7391" ht="23.45" hidden="1" customHeight="1" x14ac:dyDescent="0.2"/>
    <row r="7392" ht="23.45" hidden="1" customHeight="1" x14ac:dyDescent="0.2"/>
    <row r="7393" ht="23.45" hidden="1" customHeight="1" x14ac:dyDescent="0.2"/>
    <row r="7394" ht="23.45" hidden="1" customHeight="1" x14ac:dyDescent="0.2"/>
    <row r="7395" ht="23.45" hidden="1" customHeight="1" x14ac:dyDescent="0.2"/>
    <row r="7396" ht="23.45" hidden="1" customHeight="1" x14ac:dyDescent="0.2"/>
    <row r="7397" ht="23.45" hidden="1" customHeight="1" x14ac:dyDescent="0.2"/>
    <row r="7398" ht="23.45" hidden="1" customHeight="1" x14ac:dyDescent="0.2"/>
    <row r="7399" ht="23.45" hidden="1" customHeight="1" x14ac:dyDescent="0.2"/>
    <row r="7400" ht="23.45" hidden="1" customHeight="1" x14ac:dyDescent="0.2"/>
    <row r="7401" ht="23.45" hidden="1" customHeight="1" x14ac:dyDescent="0.2"/>
    <row r="7402" ht="23.45" hidden="1" customHeight="1" x14ac:dyDescent="0.2"/>
    <row r="7403" ht="23.45" hidden="1" customHeight="1" x14ac:dyDescent="0.2"/>
    <row r="7404" ht="23.45" hidden="1" customHeight="1" x14ac:dyDescent="0.2"/>
    <row r="7405" ht="23.45" hidden="1" customHeight="1" x14ac:dyDescent="0.2"/>
    <row r="7406" ht="23.45" hidden="1" customHeight="1" x14ac:dyDescent="0.2"/>
    <row r="7407" ht="23.45" hidden="1" customHeight="1" x14ac:dyDescent="0.2"/>
    <row r="7408" ht="23.45" hidden="1" customHeight="1" x14ac:dyDescent="0.2"/>
    <row r="7409" ht="23.45" hidden="1" customHeight="1" x14ac:dyDescent="0.2"/>
    <row r="7410" ht="23.45" hidden="1" customHeight="1" x14ac:dyDescent="0.2"/>
    <row r="7411" ht="23.45" hidden="1" customHeight="1" x14ac:dyDescent="0.2"/>
    <row r="7412" ht="23.45" hidden="1" customHeight="1" x14ac:dyDescent="0.2"/>
    <row r="7413" ht="23.45" hidden="1" customHeight="1" x14ac:dyDescent="0.2"/>
    <row r="7414" ht="23.45" hidden="1" customHeight="1" x14ac:dyDescent="0.2"/>
    <row r="7415" ht="23.45" hidden="1" customHeight="1" x14ac:dyDescent="0.2"/>
    <row r="7416" ht="23.45" hidden="1" customHeight="1" x14ac:dyDescent="0.2"/>
    <row r="7417" ht="23.45" hidden="1" customHeight="1" x14ac:dyDescent="0.2"/>
    <row r="7418" ht="23.45" hidden="1" customHeight="1" x14ac:dyDescent="0.2"/>
    <row r="7419" ht="23.45" hidden="1" customHeight="1" x14ac:dyDescent="0.2"/>
    <row r="7420" ht="23.45" hidden="1" customHeight="1" x14ac:dyDescent="0.2"/>
    <row r="7421" ht="23.45" hidden="1" customHeight="1" x14ac:dyDescent="0.2"/>
    <row r="7422" ht="23.45" hidden="1" customHeight="1" x14ac:dyDescent="0.2"/>
    <row r="7423" ht="23.45" hidden="1" customHeight="1" x14ac:dyDescent="0.2"/>
    <row r="7424" ht="23.45" hidden="1" customHeight="1" x14ac:dyDescent="0.2"/>
    <row r="7425" ht="23.45" hidden="1" customHeight="1" x14ac:dyDescent="0.2"/>
    <row r="7426" ht="23.45" hidden="1" customHeight="1" x14ac:dyDescent="0.2"/>
    <row r="7427" ht="23.45" hidden="1" customHeight="1" x14ac:dyDescent="0.2"/>
    <row r="7428" ht="23.45" hidden="1" customHeight="1" x14ac:dyDescent="0.2"/>
    <row r="7429" ht="23.45" hidden="1" customHeight="1" x14ac:dyDescent="0.2"/>
    <row r="7430" ht="23.45" hidden="1" customHeight="1" x14ac:dyDescent="0.2"/>
    <row r="7431" ht="23.45" hidden="1" customHeight="1" x14ac:dyDescent="0.2"/>
    <row r="7432" ht="23.45" hidden="1" customHeight="1" x14ac:dyDescent="0.2"/>
    <row r="7433" ht="23.45" hidden="1" customHeight="1" x14ac:dyDescent="0.2"/>
    <row r="7434" ht="23.45" hidden="1" customHeight="1" x14ac:dyDescent="0.2"/>
    <row r="7435" ht="23.45" hidden="1" customHeight="1" x14ac:dyDescent="0.2"/>
    <row r="7436" ht="23.45" hidden="1" customHeight="1" x14ac:dyDescent="0.2"/>
    <row r="7437" ht="23.45" hidden="1" customHeight="1" x14ac:dyDescent="0.2"/>
    <row r="7438" ht="23.45" hidden="1" customHeight="1" x14ac:dyDescent="0.2"/>
    <row r="7439" ht="23.45" hidden="1" customHeight="1" x14ac:dyDescent="0.2"/>
    <row r="7440" ht="23.45" hidden="1" customHeight="1" x14ac:dyDescent="0.2"/>
    <row r="7441" ht="23.45" hidden="1" customHeight="1" x14ac:dyDescent="0.2"/>
    <row r="7442" ht="23.45" hidden="1" customHeight="1" x14ac:dyDescent="0.2"/>
    <row r="7443" ht="23.45" hidden="1" customHeight="1" x14ac:dyDescent="0.2"/>
    <row r="7444" ht="23.45" hidden="1" customHeight="1" x14ac:dyDescent="0.2"/>
    <row r="7445" ht="23.45" hidden="1" customHeight="1" x14ac:dyDescent="0.2"/>
    <row r="7446" ht="23.45" hidden="1" customHeight="1" x14ac:dyDescent="0.2"/>
    <row r="7447" ht="23.45" hidden="1" customHeight="1" x14ac:dyDescent="0.2"/>
    <row r="7448" ht="23.45" hidden="1" customHeight="1" x14ac:dyDescent="0.2"/>
    <row r="7449" ht="23.45" hidden="1" customHeight="1" x14ac:dyDescent="0.2"/>
    <row r="7450" ht="23.45" hidden="1" customHeight="1" x14ac:dyDescent="0.2"/>
    <row r="7451" ht="23.45" hidden="1" customHeight="1" x14ac:dyDescent="0.2"/>
    <row r="7452" ht="23.45" hidden="1" customHeight="1" x14ac:dyDescent="0.2"/>
    <row r="7453" ht="23.45" hidden="1" customHeight="1" x14ac:dyDescent="0.2"/>
    <row r="7454" ht="23.45" hidden="1" customHeight="1" x14ac:dyDescent="0.2"/>
    <row r="7455" ht="23.45" hidden="1" customHeight="1" x14ac:dyDescent="0.2"/>
    <row r="7456" ht="23.45" hidden="1" customHeight="1" x14ac:dyDescent="0.2"/>
    <row r="7457" ht="23.45" hidden="1" customHeight="1" x14ac:dyDescent="0.2"/>
    <row r="7458" ht="23.45" hidden="1" customHeight="1" x14ac:dyDescent="0.2"/>
    <row r="7459" ht="23.45" hidden="1" customHeight="1" x14ac:dyDescent="0.2"/>
    <row r="7460" ht="23.45" hidden="1" customHeight="1" x14ac:dyDescent="0.2"/>
    <row r="7461" ht="23.45" hidden="1" customHeight="1" x14ac:dyDescent="0.2"/>
    <row r="7462" ht="23.45" hidden="1" customHeight="1" x14ac:dyDescent="0.2"/>
    <row r="7463" ht="23.45" hidden="1" customHeight="1" x14ac:dyDescent="0.2"/>
    <row r="7464" ht="23.45" hidden="1" customHeight="1" x14ac:dyDescent="0.2"/>
    <row r="7465" ht="23.45" hidden="1" customHeight="1" x14ac:dyDescent="0.2"/>
    <row r="7466" ht="23.45" hidden="1" customHeight="1" x14ac:dyDescent="0.2"/>
    <row r="7467" ht="23.45" hidden="1" customHeight="1" x14ac:dyDescent="0.2"/>
    <row r="7468" ht="23.45" hidden="1" customHeight="1" x14ac:dyDescent="0.2"/>
    <row r="7469" ht="23.45" hidden="1" customHeight="1" x14ac:dyDescent="0.2"/>
    <row r="7470" ht="23.45" hidden="1" customHeight="1" x14ac:dyDescent="0.2"/>
    <row r="7471" ht="23.45" hidden="1" customHeight="1" x14ac:dyDescent="0.2"/>
    <row r="7472" ht="23.45" hidden="1" customHeight="1" x14ac:dyDescent="0.2"/>
    <row r="7473" ht="23.45" hidden="1" customHeight="1" x14ac:dyDescent="0.2"/>
    <row r="7474" ht="23.45" hidden="1" customHeight="1" x14ac:dyDescent="0.2"/>
    <row r="7475" ht="23.45" hidden="1" customHeight="1" x14ac:dyDescent="0.2"/>
    <row r="7476" ht="23.45" hidden="1" customHeight="1" x14ac:dyDescent="0.2"/>
    <row r="7477" ht="23.45" hidden="1" customHeight="1" x14ac:dyDescent="0.2"/>
    <row r="7478" ht="23.45" hidden="1" customHeight="1" x14ac:dyDescent="0.2"/>
    <row r="7479" ht="23.45" hidden="1" customHeight="1" x14ac:dyDescent="0.2"/>
    <row r="7480" ht="23.45" hidden="1" customHeight="1" x14ac:dyDescent="0.2"/>
    <row r="7481" ht="23.45" hidden="1" customHeight="1" x14ac:dyDescent="0.2"/>
    <row r="7482" ht="23.45" hidden="1" customHeight="1" x14ac:dyDescent="0.2"/>
    <row r="7483" ht="23.45" hidden="1" customHeight="1" x14ac:dyDescent="0.2"/>
    <row r="7484" ht="23.45" hidden="1" customHeight="1" x14ac:dyDescent="0.2"/>
    <row r="7485" ht="23.45" hidden="1" customHeight="1" x14ac:dyDescent="0.2"/>
    <row r="7486" ht="23.45" hidden="1" customHeight="1" x14ac:dyDescent="0.2"/>
    <row r="7487" ht="23.45" hidden="1" customHeight="1" x14ac:dyDescent="0.2"/>
    <row r="7488" ht="23.45" hidden="1" customHeight="1" x14ac:dyDescent="0.2"/>
    <row r="7489" ht="23.45" hidden="1" customHeight="1" x14ac:dyDescent="0.2"/>
    <row r="7490" ht="23.45" hidden="1" customHeight="1" x14ac:dyDescent="0.2"/>
    <row r="7491" ht="23.45" hidden="1" customHeight="1" x14ac:dyDescent="0.2"/>
    <row r="7492" ht="23.45" hidden="1" customHeight="1" x14ac:dyDescent="0.2"/>
    <row r="7493" ht="23.45" hidden="1" customHeight="1" x14ac:dyDescent="0.2"/>
    <row r="7494" ht="23.45" hidden="1" customHeight="1" x14ac:dyDescent="0.2"/>
    <row r="7495" ht="23.45" hidden="1" customHeight="1" x14ac:dyDescent="0.2"/>
    <row r="7496" ht="23.45" hidden="1" customHeight="1" x14ac:dyDescent="0.2"/>
    <row r="7497" ht="23.45" hidden="1" customHeight="1" x14ac:dyDescent="0.2"/>
    <row r="7498" ht="23.45" hidden="1" customHeight="1" x14ac:dyDescent="0.2"/>
    <row r="7499" ht="23.45" hidden="1" customHeight="1" x14ac:dyDescent="0.2"/>
    <row r="7500" ht="23.45" hidden="1" customHeight="1" x14ac:dyDescent="0.2"/>
    <row r="7501" ht="23.45" hidden="1" customHeight="1" x14ac:dyDescent="0.2"/>
    <row r="7502" ht="23.45" hidden="1" customHeight="1" x14ac:dyDescent="0.2"/>
    <row r="7503" ht="23.45" hidden="1" customHeight="1" x14ac:dyDescent="0.2"/>
    <row r="7504" ht="23.45" hidden="1" customHeight="1" x14ac:dyDescent="0.2"/>
    <row r="7505" ht="23.45" hidden="1" customHeight="1" x14ac:dyDescent="0.2"/>
    <row r="7506" ht="23.45" hidden="1" customHeight="1" x14ac:dyDescent="0.2"/>
    <row r="7507" ht="23.45" hidden="1" customHeight="1" x14ac:dyDescent="0.2"/>
    <row r="7508" ht="23.45" hidden="1" customHeight="1" x14ac:dyDescent="0.2"/>
    <row r="7509" ht="23.45" hidden="1" customHeight="1" x14ac:dyDescent="0.2"/>
    <row r="7510" ht="23.45" hidden="1" customHeight="1" x14ac:dyDescent="0.2"/>
    <row r="7511" ht="23.45" hidden="1" customHeight="1" x14ac:dyDescent="0.2"/>
    <row r="7512" ht="23.45" hidden="1" customHeight="1" x14ac:dyDescent="0.2"/>
    <row r="7513" ht="23.45" hidden="1" customHeight="1" x14ac:dyDescent="0.2"/>
    <row r="7514" ht="23.45" hidden="1" customHeight="1" x14ac:dyDescent="0.2"/>
    <row r="7515" ht="23.45" hidden="1" customHeight="1" x14ac:dyDescent="0.2"/>
    <row r="7516" ht="23.45" hidden="1" customHeight="1" x14ac:dyDescent="0.2"/>
    <row r="7517" ht="23.45" hidden="1" customHeight="1" x14ac:dyDescent="0.2"/>
    <row r="7518" ht="23.45" hidden="1" customHeight="1" x14ac:dyDescent="0.2"/>
    <row r="7519" ht="23.45" hidden="1" customHeight="1" x14ac:dyDescent="0.2"/>
    <row r="7520" ht="23.45" hidden="1" customHeight="1" x14ac:dyDescent="0.2"/>
    <row r="7521" ht="23.45" hidden="1" customHeight="1" x14ac:dyDescent="0.2"/>
    <row r="7522" ht="23.45" hidden="1" customHeight="1" x14ac:dyDescent="0.2"/>
    <row r="7523" ht="23.45" hidden="1" customHeight="1" x14ac:dyDescent="0.2"/>
    <row r="7524" ht="23.45" hidden="1" customHeight="1" x14ac:dyDescent="0.2"/>
    <row r="7525" ht="23.45" hidden="1" customHeight="1" x14ac:dyDescent="0.2"/>
    <row r="7526" ht="23.45" hidden="1" customHeight="1" x14ac:dyDescent="0.2"/>
    <row r="7527" ht="23.45" hidden="1" customHeight="1" x14ac:dyDescent="0.2"/>
    <row r="7528" ht="23.45" hidden="1" customHeight="1" x14ac:dyDescent="0.2"/>
    <row r="7529" ht="23.45" hidden="1" customHeight="1" x14ac:dyDescent="0.2"/>
    <row r="7530" ht="23.45" hidden="1" customHeight="1" x14ac:dyDescent="0.2"/>
    <row r="7531" ht="23.45" hidden="1" customHeight="1" x14ac:dyDescent="0.2"/>
    <row r="7532" ht="23.45" hidden="1" customHeight="1" x14ac:dyDescent="0.2"/>
    <row r="7533" ht="23.45" hidden="1" customHeight="1" x14ac:dyDescent="0.2"/>
    <row r="7534" ht="23.45" hidden="1" customHeight="1" x14ac:dyDescent="0.2"/>
    <row r="7535" ht="23.45" hidden="1" customHeight="1" x14ac:dyDescent="0.2"/>
    <row r="7536" ht="23.45" hidden="1" customHeight="1" x14ac:dyDescent="0.2"/>
    <row r="7537" ht="23.45" hidden="1" customHeight="1" x14ac:dyDescent="0.2"/>
    <row r="7538" ht="23.45" hidden="1" customHeight="1" x14ac:dyDescent="0.2"/>
    <row r="7539" ht="23.45" hidden="1" customHeight="1" x14ac:dyDescent="0.2"/>
    <row r="7540" ht="23.45" hidden="1" customHeight="1" x14ac:dyDescent="0.2"/>
    <row r="7541" ht="23.45" hidden="1" customHeight="1" x14ac:dyDescent="0.2"/>
    <row r="7542" ht="23.45" hidden="1" customHeight="1" x14ac:dyDescent="0.2"/>
    <row r="7543" ht="23.45" hidden="1" customHeight="1" x14ac:dyDescent="0.2"/>
    <row r="7544" ht="23.45" hidden="1" customHeight="1" x14ac:dyDescent="0.2"/>
    <row r="7545" ht="23.45" hidden="1" customHeight="1" x14ac:dyDescent="0.2"/>
    <row r="7546" ht="23.45" hidden="1" customHeight="1" x14ac:dyDescent="0.2"/>
    <row r="7547" ht="23.45" hidden="1" customHeight="1" x14ac:dyDescent="0.2"/>
    <row r="7548" ht="23.45" hidden="1" customHeight="1" x14ac:dyDescent="0.2"/>
    <row r="7549" ht="23.45" hidden="1" customHeight="1" x14ac:dyDescent="0.2"/>
    <row r="7550" ht="23.45" hidden="1" customHeight="1" x14ac:dyDescent="0.2"/>
    <row r="7551" ht="23.45" hidden="1" customHeight="1" x14ac:dyDescent="0.2"/>
    <row r="7552" ht="23.45" hidden="1" customHeight="1" x14ac:dyDescent="0.2"/>
    <row r="7553" ht="23.45" hidden="1" customHeight="1" x14ac:dyDescent="0.2"/>
    <row r="7554" ht="23.45" hidden="1" customHeight="1" x14ac:dyDescent="0.2"/>
    <row r="7555" ht="23.45" hidden="1" customHeight="1" x14ac:dyDescent="0.2"/>
    <row r="7556" ht="23.45" hidden="1" customHeight="1" x14ac:dyDescent="0.2"/>
    <row r="7557" ht="23.45" hidden="1" customHeight="1" x14ac:dyDescent="0.2"/>
    <row r="7558" ht="23.45" hidden="1" customHeight="1" x14ac:dyDescent="0.2"/>
    <row r="7559" ht="23.45" hidden="1" customHeight="1" x14ac:dyDescent="0.2"/>
    <row r="7560" ht="23.45" hidden="1" customHeight="1" x14ac:dyDescent="0.2"/>
    <row r="7561" ht="23.45" hidden="1" customHeight="1" x14ac:dyDescent="0.2"/>
    <row r="7562" ht="23.45" hidden="1" customHeight="1" x14ac:dyDescent="0.2"/>
    <row r="7563" ht="23.45" hidden="1" customHeight="1" x14ac:dyDescent="0.2"/>
    <row r="7564" ht="23.45" hidden="1" customHeight="1" x14ac:dyDescent="0.2"/>
    <row r="7565" ht="23.45" hidden="1" customHeight="1" x14ac:dyDescent="0.2"/>
    <row r="7566" ht="23.45" hidden="1" customHeight="1" x14ac:dyDescent="0.2"/>
    <row r="7567" ht="23.45" hidden="1" customHeight="1" x14ac:dyDescent="0.2"/>
    <row r="7568" ht="23.45" hidden="1" customHeight="1" x14ac:dyDescent="0.2"/>
    <row r="7569" ht="23.45" hidden="1" customHeight="1" x14ac:dyDescent="0.2"/>
    <row r="7570" ht="23.45" hidden="1" customHeight="1" x14ac:dyDescent="0.2"/>
    <row r="7571" ht="23.45" hidden="1" customHeight="1" x14ac:dyDescent="0.2"/>
    <row r="7572" ht="23.45" hidden="1" customHeight="1" x14ac:dyDescent="0.2"/>
    <row r="7573" ht="23.45" hidden="1" customHeight="1" x14ac:dyDescent="0.2"/>
    <row r="7574" ht="23.45" hidden="1" customHeight="1" x14ac:dyDescent="0.2"/>
    <row r="7575" ht="23.45" hidden="1" customHeight="1" x14ac:dyDescent="0.2"/>
    <row r="7576" ht="23.45" hidden="1" customHeight="1" x14ac:dyDescent="0.2"/>
    <row r="7577" ht="23.45" hidden="1" customHeight="1" x14ac:dyDescent="0.2"/>
    <row r="7578" ht="23.45" hidden="1" customHeight="1" x14ac:dyDescent="0.2"/>
    <row r="7579" ht="23.45" hidden="1" customHeight="1" x14ac:dyDescent="0.2"/>
    <row r="7580" ht="23.45" hidden="1" customHeight="1" x14ac:dyDescent="0.2"/>
    <row r="7581" ht="23.45" hidden="1" customHeight="1" x14ac:dyDescent="0.2"/>
    <row r="7582" ht="23.45" hidden="1" customHeight="1" x14ac:dyDescent="0.2"/>
    <row r="7583" ht="23.45" hidden="1" customHeight="1" x14ac:dyDescent="0.2"/>
    <row r="7584" ht="23.45" hidden="1" customHeight="1" x14ac:dyDescent="0.2"/>
    <row r="7585" ht="23.45" hidden="1" customHeight="1" x14ac:dyDescent="0.2"/>
    <row r="7586" ht="23.45" hidden="1" customHeight="1" x14ac:dyDescent="0.2"/>
    <row r="7587" ht="23.45" hidden="1" customHeight="1" x14ac:dyDescent="0.2"/>
    <row r="7588" ht="23.45" hidden="1" customHeight="1" x14ac:dyDescent="0.2"/>
    <row r="7589" ht="23.45" hidden="1" customHeight="1" x14ac:dyDescent="0.2"/>
    <row r="7590" ht="23.45" hidden="1" customHeight="1" x14ac:dyDescent="0.2"/>
    <row r="7591" ht="23.45" hidden="1" customHeight="1" x14ac:dyDescent="0.2"/>
    <row r="7592" ht="23.45" hidden="1" customHeight="1" x14ac:dyDescent="0.2"/>
    <row r="7593" ht="23.45" hidden="1" customHeight="1" x14ac:dyDescent="0.2"/>
    <row r="7594" ht="23.45" hidden="1" customHeight="1" x14ac:dyDescent="0.2"/>
    <row r="7595" ht="23.45" hidden="1" customHeight="1" x14ac:dyDescent="0.2"/>
    <row r="7596" ht="23.45" hidden="1" customHeight="1" x14ac:dyDescent="0.2"/>
    <row r="7597" ht="23.45" hidden="1" customHeight="1" x14ac:dyDescent="0.2"/>
    <row r="7598" ht="23.45" hidden="1" customHeight="1" x14ac:dyDescent="0.2"/>
    <row r="7599" ht="23.45" hidden="1" customHeight="1" x14ac:dyDescent="0.2"/>
    <row r="7600" ht="23.45" hidden="1" customHeight="1" x14ac:dyDescent="0.2"/>
    <row r="7601" ht="23.45" hidden="1" customHeight="1" x14ac:dyDescent="0.2"/>
    <row r="7602" ht="23.45" hidden="1" customHeight="1" x14ac:dyDescent="0.2"/>
    <row r="7603" ht="23.45" hidden="1" customHeight="1" x14ac:dyDescent="0.2"/>
    <row r="7604" ht="23.45" hidden="1" customHeight="1" x14ac:dyDescent="0.2"/>
    <row r="7605" ht="23.45" hidden="1" customHeight="1" x14ac:dyDescent="0.2"/>
    <row r="7606" ht="23.45" hidden="1" customHeight="1" x14ac:dyDescent="0.2"/>
    <row r="7607" ht="23.45" hidden="1" customHeight="1" x14ac:dyDescent="0.2"/>
    <row r="7608" ht="23.45" hidden="1" customHeight="1" x14ac:dyDescent="0.2"/>
    <row r="7609" ht="23.45" hidden="1" customHeight="1" x14ac:dyDescent="0.2"/>
    <row r="7610" ht="23.45" hidden="1" customHeight="1" x14ac:dyDescent="0.2"/>
    <row r="7611" ht="23.45" hidden="1" customHeight="1" x14ac:dyDescent="0.2"/>
    <row r="7612" ht="23.45" hidden="1" customHeight="1" x14ac:dyDescent="0.2"/>
    <row r="7613" ht="23.45" hidden="1" customHeight="1" x14ac:dyDescent="0.2"/>
    <row r="7614" ht="23.45" hidden="1" customHeight="1" x14ac:dyDescent="0.2"/>
    <row r="7615" ht="23.45" hidden="1" customHeight="1" x14ac:dyDescent="0.2"/>
    <row r="7616" ht="23.45" hidden="1" customHeight="1" x14ac:dyDescent="0.2"/>
    <row r="7617" ht="23.45" hidden="1" customHeight="1" x14ac:dyDescent="0.2"/>
    <row r="7618" ht="23.45" hidden="1" customHeight="1" x14ac:dyDescent="0.2"/>
    <row r="7619" ht="23.45" hidden="1" customHeight="1" x14ac:dyDescent="0.2"/>
    <row r="7620" ht="23.45" hidden="1" customHeight="1" x14ac:dyDescent="0.2"/>
    <row r="7621" ht="23.45" hidden="1" customHeight="1" x14ac:dyDescent="0.2"/>
    <row r="7622" ht="23.45" hidden="1" customHeight="1" x14ac:dyDescent="0.2"/>
    <row r="7623" ht="23.45" hidden="1" customHeight="1" x14ac:dyDescent="0.2"/>
    <row r="7624" ht="23.45" hidden="1" customHeight="1" x14ac:dyDescent="0.2"/>
    <row r="7625" ht="23.45" hidden="1" customHeight="1" x14ac:dyDescent="0.2"/>
    <row r="7626" ht="23.45" hidden="1" customHeight="1" x14ac:dyDescent="0.2"/>
    <row r="7627" ht="23.45" hidden="1" customHeight="1" x14ac:dyDescent="0.2"/>
    <row r="7628" ht="23.45" hidden="1" customHeight="1" x14ac:dyDescent="0.2"/>
    <row r="7629" ht="23.45" hidden="1" customHeight="1" x14ac:dyDescent="0.2"/>
    <row r="7630" ht="23.45" hidden="1" customHeight="1" x14ac:dyDescent="0.2"/>
    <row r="7631" ht="23.45" hidden="1" customHeight="1" x14ac:dyDescent="0.2"/>
    <row r="7632" ht="23.45" hidden="1" customHeight="1" x14ac:dyDescent="0.2"/>
    <row r="7633" ht="23.45" hidden="1" customHeight="1" x14ac:dyDescent="0.2"/>
    <row r="7634" ht="23.45" hidden="1" customHeight="1" x14ac:dyDescent="0.2"/>
    <row r="7635" ht="23.45" hidden="1" customHeight="1" x14ac:dyDescent="0.2"/>
    <row r="7636" ht="23.45" hidden="1" customHeight="1" x14ac:dyDescent="0.2"/>
    <row r="7637" ht="23.45" hidden="1" customHeight="1" x14ac:dyDescent="0.2"/>
    <row r="7638" ht="23.45" hidden="1" customHeight="1" x14ac:dyDescent="0.2"/>
    <row r="7639" ht="23.45" hidden="1" customHeight="1" x14ac:dyDescent="0.2"/>
    <row r="7640" ht="23.45" hidden="1" customHeight="1" x14ac:dyDescent="0.2"/>
    <row r="7641" ht="23.45" hidden="1" customHeight="1" x14ac:dyDescent="0.2"/>
    <row r="7642" ht="23.45" hidden="1" customHeight="1" x14ac:dyDescent="0.2"/>
    <row r="7643" ht="23.45" hidden="1" customHeight="1" x14ac:dyDescent="0.2"/>
    <row r="7644" ht="23.45" hidden="1" customHeight="1" x14ac:dyDescent="0.2"/>
    <row r="7645" ht="23.45" hidden="1" customHeight="1" x14ac:dyDescent="0.2"/>
    <row r="7646" ht="23.45" hidden="1" customHeight="1" x14ac:dyDescent="0.2"/>
    <row r="7647" ht="23.45" hidden="1" customHeight="1" x14ac:dyDescent="0.2"/>
    <row r="7648" ht="23.45" hidden="1" customHeight="1" x14ac:dyDescent="0.2"/>
    <row r="7649" ht="23.45" hidden="1" customHeight="1" x14ac:dyDescent="0.2"/>
    <row r="7650" ht="23.45" hidden="1" customHeight="1" x14ac:dyDescent="0.2"/>
    <row r="7651" ht="23.45" hidden="1" customHeight="1" x14ac:dyDescent="0.2"/>
    <row r="7652" ht="23.45" hidden="1" customHeight="1" x14ac:dyDescent="0.2"/>
    <row r="7653" ht="23.45" hidden="1" customHeight="1" x14ac:dyDescent="0.2"/>
    <row r="7654" ht="23.45" hidden="1" customHeight="1" x14ac:dyDescent="0.2"/>
    <row r="7655" ht="23.45" hidden="1" customHeight="1" x14ac:dyDescent="0.2"/>
    <row r="7656" ht="23.45" hidden="1" customHeight="1" x14ac:dyDescent="0.2"/>
    <row r="7657" ht="23.45" hidden="1" customHeight="1" x14ac:dyDescent="0.2"/>
    <row r="7658" ht="23.45" hidden="1" customHeight="1" x14ac:dyDescent="0.2"/>
    <row r="7659" ht="23.45" hidden="1" customHeight="1" x14ac:dyDescent="0.2"/>
    <row r="7660" ht="23.45" hidden="1" customHeight="1" x14ac:dyDescent="0.2"/>
    <row r="7661" ht="23.45" hidden="1" customHeight="1" x14ac:dyDescent="0.2"/>
    <row r="7662" ht="23.45" hidden="1" customHeight="1" x14ac:dyDescent="0.2"/>
    <row r="7663" ht="23.45" hidden="1" customHeight="1" x14ac:dyDescent="0.2"/>
    <row r="7664" ht="23.45" hidden="1" customHeight="1" x14ac:dyDescent="0.2"/>
    <row r="7665" ht="23.45" hidden="1" customHeight="1" x14ac:dyDescent="0.2"/>
    <row r="7666" ht="23.45" hidden="1" customHeight="1" x14ac:dyDescent="0.2"/>
    <row r="7667" ht="23.45" hidden="1" customHeight="1" x14ac:dyDescent="0.2"/>
    <row r="7668" ht="23.45" hidden="1" customHeight="1" x14ac:dyDescent="0.2"/>
    <row r="7669" ht="23.45" hidden="1" customHeight="1" x14ac:dyDescent="0.2"/>
    <row r="7670" ht="23.45" hidden="1" customHeight="1" x14ac:dyDescent="0.2"/>
    <row r="7671" ht="23.45" hidden="1" customHeight="1" x14ac:dyDescent="0.2"/>
    <row r="7672" ht="23.45" hidden="1" customHeight="1" x14ac:dyDescent="0.2"/>
    <row r="7673" ht="23.45" hidden="1" customHeight="1" x14ac:dyDescent="0.2"/>
    <row r="7674" ht="23.45" hidden="1" customHeight="1" x14ac:dyDescent="0.2"/>
    <row r="7675" ht="23.45" hidden="1" customHeight="1" x14ac:dyDescent="0.2"/>
    <row r="7676" ht="23.45" hidden="1" customHeight="1" x14ac:dyDescent="0.2"/>
    <row r="7677" ht="23.45" hidden="1" customHeight="1" x14ac:dyDescent="0.2"/>
    <row r="7678" ht="23.45" hidden="1" customHeight="1" x14ac:dyDescent="0.2"/>
    <row r="7679" ht="23.45" hidden="1" customHeight="1" x14ac:dyDescent="0.2"/>
    <row r="7680" ht="23.45" hidden="1" customHeight="1" x14ac:dyDescent="0.2"/>
    <row r="7681" ht="23.45" hidden="1" customHeight="1" x14ac:dyDescent="0.2"/>
    <row r="7682" ht="23.45" hidden="1" customHeight="1" x14ac:dyDescent="0.2"/>
    <row r="7683" ht="23.45" hidden="1" customHeight="1" x14ac:dyDescent="0.2"/>
    <row r="7684" ht="23.45" hidden="1" customHeight="1" x14ac:dyDescent="0.2"/>
    <row r="7685" ht="23.45" hidden="1" customHeight="1" x14ac:dyDescent="0.2"/>
    <row r="7686" ht="23.45" hidden="1" customHeight="1" x14ac:dyDescent="0.2"/>
    <row r="7687" ht="23.45" hidden="1" customHeight="1" x14ac:dyDescent="0.2"/>
    <row r="7688" ht="23.45" hidden="1" customHeight="1" x14ac:dyDescent="0.2"/>
    <row r="7689" ht="23.45" hidden="1" customHeight="1" x14ac:dyDescent="0.2"/>
    <row r="7690" ht="23.45" hidden="1" customHeight="1" x14ac:dyDescent="0.2"/>
    <row r="7691" ht="23.45" hidden="1" customHeight="1" x14ac:dyDescent="0.2"/>
    <row r="7692" ht="23.45" hidden="1" customHeight="1" x14ac:dyDescent="0.2"/>
    <row r="7693" ht="23.45" hidden="1" customHeight="1" x14ac:dyDescent="0.2"/>
    <row r="7694" ht="23.45" hidden="1" customHeight="1" x14ac:dyDescent="0.2"/>
    <row r="7695" ht="23.45" hidden="1" customHeight="1" x14ac:dyDescent="0.2"/>
    <row r="7696" ht="23.45" hidden="1" customHeight="1" x14ac:dyDescent="0.2"/>
    <row r="7697" ht="23.45" hidden="1" customHeight="1" x14ac:dyDescent="0.2"/>
    <row r="7698" ht="23.45" hidden="1" customHeight="1" x14ac:dyDescent="0.2"/>
    <row r="7699" ht="23.45" hidden="1" customHeight="1" x14ac:dyDescent="0.2"/>
    <row r="7700" ht="23.45" hidden="1" customHeight="1" x14ac:dyDescent="0.2"/>
    <row r="7701" ht="23.45" hidden="1" customHeight="1" x14ac:dyDescent="0.2"/>
    <row r="7702" ht="23.45" hidden="1" customHeight="1" x14ac:dyDescent="0.2"/>
    <row r="7703" ht="23.45" hidden="1" customHeight="1" x14ac:dyDescent="0.2"/>
    <row r="7704" ht="23.45" hidden="1" customHeight="1" x14ac:dyDescent="0.2"/>
    <row r="7705" ht="23.45" hidden="1" customHeight="1" x14ac:dyDescent="0.2"/>
    <row r="7706" ht="23.45" hidden="1" customHeight="1" x14ac:dyDescent="0.2"/>
    <row r="7707" ht="23.45" hidden="1" customHeight="1" x14ac:dyDescent="0.2"/>
    <row r="7708" ht="23.45" hidden="1" customHeight="1" x14ac:dyDescent="0.2"/>
    <row r="7709" ht="23.45" hidden="1" customHeight="1" x14ac:dyDescent="0.2"/>
    <row r="7710" ht="23.45" hidden="1" customHeight="1" x14ac:dyDescent="0.2"/>
    <row r="7711" ht="23.45" hidden="1" customHeight="1" x14ac:dyDescent="0.2"/>
    <row r="7712" ht="23.45" hidden="1" customHeight="1" x14ac:dyDescent="0.2"/>
    <row r="7713" ht="23.45" hidden="1" customHeight="1" x14ac:dyDescent="0.2"/>
    <row r="7714" ht="23.45" hidden="1" customHeight="1" x14ac:dyDescent="0.2"/>
    <row r="7715" ht="23.45" hidden="1" customHeight="1" x14ac:dyDescent="0.2"/>
    <row r="7716" ht="23.45" hidden="1" customHeight="1" x14ac:dyDescent="0.2"/>
    <row r="7717" ht="23.45" hidden="1" customHeight="1" x14ac:dyDescent="0.2"/>
    <row r="7718" ht="23.45" hidden="1" customHeight="1" x14ac:dyDescent="0.2"/>
    <row r="7719" ht="23.45" hidden="1" customHeight="1" x14ac:dyDescent="0.2"/>
    <row r="7720" ht="23.45" hidden="1" customHeight="1" x14ac:dyDescent="0.2"/>
    <row r="7721" ht="23.45" hidden="1" customHeight="1" x14ac:dyDescent="0.2"/>
    <row r="7722" ht="23.45" hidden="1" customHeight="1" x14ac:dyDescent="0.2"/>
    <row r="7723" ht="23.45" hidden="1" customHeight="1" x14ac:dyDescent="0.2"/>
    <row r="7724" ht="23.45" hidden="1" customHeight="1" x14ac:dyDescent="0.2"/>
    <row r="7725" ht="23.45" hidden="1" customHeight="1" x14ac:dyDescent="0.2"/>
    <row r="7726" ht="23.45" hidden="1" customHeight="1" x14ac:dyDescent="0.2"/>
    <row r="7727" ht="23.45" hidden="1" customHeight="1" x14ac:dyDescent="0.2"/>
    <row r="7728" ht="23.45" hidden="1" customHeight="1" x14ac:dyDescent="0.2"/>
    <row r="7729" ht="23.45" hidden="1" customHeight="1" x14ac:dyDescent="0.2"/>
    <row r="7730" ht="23.45" hidden="1" customHeight="1" x14ac:dyDescent="0.2"/>
    <row r="7731" ht="23.45" hidden="1" customHeight="1" x14ac:dyDescent="0.2"/>
    <row r="7732" ht="23.45" hidden="1" customHeight="1" x14ac:dyDescent="0.2"/>
    <row r="7733" ht="23.45" hidden="1" customHeight="1" x14ac:dyDescent="0.2"/>
    <row r="7734" ht="23.45" hidden="1" customHeight="1" x14ac:dyDescent="0.2"/>
    <row r="7735" ht="23.45" hidden="1" customHeight="1" x14ac:dyDescent="0.2"/>
    <row r="7736" ht="23.45" hidden="1" customHeight="1" x14ac:dyDescent="0.2"/>
    <row r="7737" ht="23.45" hidden="1" customHeight="1" x14ac:dyDescent="0.2"/>
    <row r="7738" ht="23.45" hidden="1" customHeight="1" x14ac:dyDescent="0.2"/>
    <row r="7739" ht="23.45" hidden="1" customHeight="1" x14ac:dyDescent="0.2"/>
    <row r="7740" ht="23.45" hidden="1" customHeight="1" x14ac:dyDescent="0.2"/>
    <row r="7741" ht="23.45" hidden="1" customHeight="1" x14ac:dyDescent="0.2"/>
    <row r="7742" ht="23.45" hidden="1" customHeight="1" x14ac:dyDescent="0.2"/>
    <row r="7743" ht="23.45" hidden="1" customHeight="1" x14ac:dyDescent="0.2"/>
    <row r="7744" ht="23.45" hidden="1" customHeight="1" x14ac:dyDescent="0.2"/>
    <row r="7745" ht="23.45" hidden="1" customHeight="1" x14ac:dyDescent="0.2"/>
    <row r="7746" ht="23.45" hidden="1" customHeight="1" x14ac:dyDescent="0.2"/>
    <row r="7747" ht="23.45" hidden="1" customHeight="1" x14ac:dyDescent="0.2"/>
    <row r="7748" ht="23.45" hidden="1" customHeight="1" x14ac:dyDescent="0.2"/>
    <row r="7749" ht="23.45" hidden="1" customHeight="1" x14ac:dyDescent="0.2"/>
    <row r="7750" ht="23.45" hidden="1" customHeight="1" x14ac:dyDescent="0.2"/>
    <row r="7751" ht="23.45" hidden="1" customHeight="1" x14ac:dyDescent="0.2"/>
    <row r="7752" ht="23.45" hidden="1" customHeight="1" x14ac:dyDescent="0.2"/>
    <row r="7753" ht="23.45" hidden="1" customHeight="1" x14ac:dyDescent="0.2"/>
    <row r="7754" ht="23.45" hidden="1" customHeight="1" x14ac:dyDescent="0.2"/>
    <row r="7755" ht="23.45" hidden="1" customHeight="1" x14ac:dyDescent="0.2"/>
    <row r="7756" ht="23.45" hidden="1" customHeight="1" x14ac:dyDescent="0.2"/>
    <row r="7757" ht="23.45" hidden="1" customHeight="1" x14ac:dyDescent="0.2"/>
    <row r="7758" ht="23.45" hidden="1" customHeight="1" x14ac:dyDescent="0.2"/>
    <row r="7759" ht="23.45" hidden="1" customHeight="1" x14ac:dyDescent="0.2"/>
    <row r="7760" ht="23.45" hidden="1" customHeight="1" x14ac:dyDescent="0.2"/>
    <row r="7761" ht="23.45" hidden="1" customHeight="1" x14ac:dyDescent="0.2"/>
    <row r="7762" ht="23.45" hidden="1" customHeight="1" x14ac:dyDescent="0.2"/>
    <row r="7763" ht="23.45" hidden="1" customHeight="1" x14ac:dyDescent="0.2"/>
    <row r="7764" ht="23.45" hidden="1" customHeight="1" x14ac:dyDescent="0.2"/>
    <row r="7765" ht="23.45" hidden="1" customHeight="1" x14ac:dyDescent="0.2"/>
    <row r="7766" ht="23.45" hidden="1" customHeight="1" x14ac:dyDescent="0.2"/>
    <row r="7767" ht="23.45" hidden="1" customHeight="1" x14ac:dyDescent="0.2"/>
    <row r="7768" ht="23.45" hidden="1" customHeight="1" x14ac:dyDescent="0.2"/>
    <row r="7769" ht="23.45" hidden="1" customHeight="1" x14ac:dyDescent="0.2"/>
    <row r="7770" ht="23.45" hidden="1" customHeight="1" x14ac:dyDescent="0.2"/>
    <row r="7771" ht="23.45" hidden="1" customHeight="1" x14ac:dyDescent="0.2"/>
    <row r="7772" ht="23.45" hidden="1" customHeight="1" x14ac:dyDescent="0.2"/>
    <row r="7773" ht="23.45" hidden="1" customHeight="1" x14ac:dyDescent="0.2"/>
    <row r="7774" ht="23.45" hidden="1" customHeight="1" x14ac:dyDescent="0.2"/>
    <row r="7775" ht="23.45" hidden="1" customHeight="1" x14ac:dyDescent="0.2"/>
    <row r="7776" ht="23.45" hidden="1" customHeight="1" x14ac:dyDescent="0.2"/>
    <row r="7777" ht="23.45" hidden="1" customHeight="1" x14ac:dyDescent="0.2"/>
    <row r="7778" ht="23.45" hidden="1" customHeight="1" x14ac:dyDescent="0.2"/>
    <row r="7779" ht="23.45" hidden="1" customHeight="1" x14ac:dyDescent="0.2"/>
    <row r="7780" ht="23.45" hidden="1" customHeight="1" x14ac:dyDescent="0.2"/>
    <row r="7781" ht="23.45" hidden="1" customHeight="1" x14ac:dyDescent="0.2"/>
    <row r="7782" ht="23.45" hidden="1" customHeight="1" x14ac:dyDescent="0.2"/>
    <row r="7783" ht="23.45" hidden="1" customHeight="1" x14ac:dyDescent="0.2"/>
    <row r="7784" ht="23.45" hidden="1" customHeight="1" x14ac:dyDescent="0.2"/>
    <row r="7785" ht="23.45" hidden="1" customHeight="1" x14ac:dyDescent="0.2"/>
    <row r="7786" ht="23.45" hidden="1" customHeight="1" x14ac:dyDescent="0.2"/>
    <row r="7787" ht="23.45" hidden="1" customHeight="1" x14ac:dyDescent="0.2"/>
    <row r="7788" ht="23.45" hidden="1" customHeight="1" x14ac:dyDescent="0.2"/>
    <row r="7789" ht="23.45" hidden="1" customHeight="1" x14ac:dyDescent="0.2"/>
    <row r="7790" ht="23.45" hidden="1" customHeight="1" x14ac:dyDescent="0.2"/>
    <row r="7791" ht="23.45" hidden="1" customHeight="1" x14ac:dyDescent="0.2"/>
    <row r="7792" ht="23.45" hidden="1" customHeight="1" x14ac:dyDescent="0.2"/>
    <row r="7793" ht="23.45" hidden="1" customHeight="1" x14ac:dyDescent="0.2"/>
    <row r="7794" ht="23.45" hidden="1" customHeight="1" x14ac:dyDescent="0.2"/>
    <row r="7795" ht="23.45" hidden="1" customHeight="1" x14ac:dyDescent="0.2"/>
    <row r="7796" ht="23.45" hidden="1" customHeight="1" x14ac:dyDescent="0.2"/>
    <row r="7797" ht="23.45" hidden="1" customHeight="1" x14ac:dyDescent="0.2"/>
    <row r="7798" ht="23.45" hidden="1" customHeight="1" x14ac:dyDescent="0.2"/>
    <row r="7799" ht="23.45" hidden="1" customHeight="1" x14ac:dyDescent="0.2"/>
    <row r="7800" ht="23.45" hidden="1" customHeight="1" x14ac:dyDescent="0.2"/>
    <row r="7801" ht="23.45" hidden="1" customHeight="1" x14ac:dyDescent="0.2"/>
    <row r="7802" ht="23.45" hidden="1" customHeight="1" x14ac:dyDescent="0.2"/>
    <row r="7803" ht="23.45" hidden="1" customHeight="1" x14ac:dyDescent="0.2"/>
    <row r="7804" ht="23.45" hidden="1" customHeight="1" x14ac:dyDescent="0.2"/>
    <row r="7805" ht="23.45" hidden="1" customHeight="1" x14ac:dyDescent="0.2"/>
    <row r="7806" ht="23.45" hidden="1" customHeight="1" x14ac:dyDescent="0.2"/>
    <row r="7807" ht="23.45" hidden="1" customHeight="1" x14ac:dyDescent="0.2"/>
    <row r="7808" ht="23.45" hidden="1" customHeight="1" x14ac:dyDescent="0.2"/>
    <row r="7809" ht="23.45" hidden="1" customHeight="1" x14ac:dyDescent="0.2"/>
    <row r="7810" ht="23.45" hidden="1" customHeight="1" x14ac:dyDescent="0.2"/>
    <row r="7811" ht="23.45" hidden="1" customHeight="1" x14ac:dyDescent="0.2"/>
    <row r="7812" ht="23.45" hidden="1" customHeight="1" x14ac:dyDescent="0.2"/>
    <row r="7813" ht="23.45" hidden="1" customHeight="1" x14ac:dyDescent="0.2"/>
    <row r="7814" ht="23.45" hidden="1" customHeight="1" x14ac:dyDescent="0.2"/>
    <row r="7815" ht="23.45" hidden="1" customHeight="1" x14ac:dyDescent="0.2"/>
    <row r="7816" ht="23.45" hidden="1" customHeight="1" x14ac:dyDescent="0.2"/>
    <row r="7817" ht="23.45" hidden="1" customHeight="1" x14ac:dyDescent="0.2"/>
    <row r="7818" ht="23.45" hidden="1" customHeight="1" x14ac:dyDescent="0.2"/>
    <row r="7819" ht="23.45" hidden="1" customHeight="1" x14ac:dyDescent="0.2"/>
    <row r="7820" ht="23.45" hidden="1" customHeight="1" x14ac:dyDescent="0.2"/>
    <row r="7821" ht="23.45" hidden="1" customHeight="1" x14ac:dyDescent="0.2"/>
    <row r="7822" ht="23.45" hidden="1" customHeight="1" x14ac:dyDescent="0.2"/>
    <row r="7823" ht="23.45" hidden="1" customHeight="1" x14ac:dyDescent="0.2"/>
    <row r="7824" ht="23.45" hidden="1" customHeight="1" x14ac:dyDescent="0.2"/>
    <row r="7825" ht="23.45" hidden="1" customHeight="1" x14ac:dyDescent="0.2"/>
    <row r="7826" ht="23.45" hidden="1" customHeight="1" x14ac:dyDescent="0.2"/>
    <row r="7827" ht="23.45" hidden="1" customHeight="1" x14ac:dyDescent="0.2"/>
    <row r="7828" ht="23.45" hidden="1" customHeight="1" x14ac:dyDescent="0.2"/>
    <row r="7829" ht="23.45" hidden="1" customHeight="1" x14ac:dyDescent="0.2"/>
    <row r="7830" ht="23.45" hidden="1" customHeight="1" x14ac:dyDescent="0.2"/>
    <row r="7831" ht="23.45" hidden="1" customHeight="1" x14ac:dyDescent="0.2"/>
    <row r="7832" ht="23.45" hidden="1" customHeight="1" x14ac:dyDescent="0.2"/>
    <row r="7833" ht="23.45" hidden="1" customHeight="1" x14ac:dyDescent="0.2"/>
    <row r="7834" ht="23.45" hidden="1" customHeight="1" x14ac:dyDescent="0.2"/>
    <row r="7835" ht="23.45" hidden="1" customHeight="1" x14ac:dyDescent="0.2"/>
    <row r="7836" ht="23.45" hidden="1" customHeight="1" x14ac:dyDescent="0.2"/>
    <row r="7837" ht="23.45" hidden="1" customHeight="1" x14ac:dyDescent="0.2"/>
    <row r="7838" ht="23.45" hidden="1" customHeight="1" x14ac:dyDescent="0.2"/>
    <row r="7839" ht="23.45" hidden="1" customHeight="1" x14ac:dyDescent="0.2"/>
    <row r="7840" ht="23.45" hidden="1" customHeight="1" x14ac:dyDescent="0.2"/>
    <row r="7841" ht="23.45" hidden="1" customHeight="1" x14ac:dyDescent="0.2"/>
    <row r="7842" ht="23.45" hidden="1" customHeight="1" x14ac:dyDescent="0.2"/>
    <row r="7843" ht="23.45" hidden="1" customHeight="1" x14ac:dyDescent="0.2"/>
    <row r="7844" ht="23.45" hidden="1" customHeight="1" x14ac:dyDescent="0.2"/>
    <row r="7845" ht="23.45" hidden="1" customHeight="1" x14ac:dyDescent="0.2"/>
    <row r="7846" ht="23.45" hidden="1" customHeight="1" x14ac:dyDescent="0.2"/>
    <row r="7847" ht="23.45" hidden="1" customHeight="1" x14ac:dyDescent="0.2"/>
    <row r="7848" ht="23.45" hidden="1" customHeight="1" x14ac:dyDescent="0.2"/>
    <row r="7849" ht="23.45" hidden="1" customHeight="1" x14ac:dyDescent="0.2"/>
    <row r="7850" ht="23.45" hidden="1" customHeight="1" x14ac:dyDescent="0.2"/>
    <row r="7851" ht="23.45" hidden="1" customHeight="1" x14ac:dyDescent="0.2"/>
    <row r="7852" ht="23.45" hidden="1" customHeight="1" x14ac:dyDescent="0.2"/>
    <row r="7853" ht="23.45" hidden="1" customHeight="1" x14ac:dyDescent="0.2"/>
    <row r="7854" ht="23.45" hidden="1" customHeight="1" x14ac:dyDescent="0.2"/>
    <row r="7855" ht="23.45" hidden="1" customHeight="1" x14ac:dyDescent="0.2"/>
    <row r="7856" ht="23.45" hidden="1" customHeight="1" x14ac:dyDescent="0.2"/>
    <row r="7857" ht="23.45" hidden="1" customHeight="1" x14ac:dyDescent="0.2"/>
    <row r="7858" ht="23.45" hidden="1" customHeight="1" x14ac:dyDescent="0.2"/>
    <row r="7859" ht="23.45" hidden="1" customHeight="1" x14ac:dyDescent="0.2"/>
    <row r="7860" ht="23.45" hidden="1" customHeight="1" x14ac:dyDescent="0.2"/>
    <row r="7861" ht="23.45" hidden="1" customHeight="1" x14ac:dyDescent="0.2"/>
    <row r="7862" ht="23.45" hidden="1" customHeight="1" x14ac:dyDescent="0.2"/>
    <row r="7863" ht="23.45" hidden="1" customHeight="1" x14ac:dyDescent="0.2"/>
    <row r="7864" ht="23.45" hidden="1" customHeight="1" x14ac:dyDescent="0.2"/>
    <row r="7865" ht="23.45" hidden="1" customHeight="1" x14ac:dyDescent="0.2"/>
    <row r="7866" ht="23.45" hidden="1" customHeight="1" x14ac:dyDescent="0.2"/>
    <row r="7867" ht="23.45" hidden="1" customHeight="1" x14ac:dyDescent="0.2"/>
    <row r="7868" ht="23.45" hidden="1" customHeight="1" x14ac:dyDescent="0.2"/>
    <row r="7869" ht="23.45" hidden="1" customHeight="1" x14ac:dyDescent="0.2"/>
    <row r="7870" ht="23.45" hidden="1" customHeight="1" x14ac:dyDescent="0.2"/>
    <row r="7871" ht="23.45" hidden="1" customHeight="1" x14ac:dyDescent="0.2"/>
    <row r="7872" ht="23.45" hidden="1" customHeight="1" x14ac:dyDescent="0.2"/>
    <row r="7873" ht="23.45" hidden="1" customHeight="1" x14ac:dyDescent="0.2"/>
    <row r="7874" ht="23.45" hidden="1" customHeight="1" x14ac:dyDescent="0.2"/>
    <row r="7875" ht="23.45" hidden="1" customHeight="1" x14ac:dyDescent="0.2"/>
    <row r="7876" ht="23.45" hidden="1" customHeight="1" x14ac:dyDescent="0.2"/>
    <row r="7877" ht="23.45" hidden="1" customHeight="1" x14ac:dyDescent="0.2"/>
    <row r="7878" ht="23.45" hidden="1" customHeight="1" x14ac:dyDescent="0.2"/>
    <row r="7879" ht="23.45" hidden="1" customHeight="1" x14ac:dyDescent="0.2"/>
    <row r="7880" ht="23.45" hidden="1" customHeight="1" x14ac:dyDescent="0.2"/>
    <row r="7881" ht="23.45" hidden="1" customHeight="1" x14ac:dyDescent="0.2"/>
    <row r="7882" ht="23.45" hidden="1" customHeight="1" x14ac:dyDescent="0.2"/>
    <row r="7883" ht="23.45" hidden="1" customHeight="1" x14ac:dyDescent="0.2"/>
    <row r="7884" ht="23.45" hidden="1" customHeight="1" x14ac:dyDescent="0.2"/>
    <row r="7885" ht="23.45" hidden="1" customHeight="1" x14ac:dyDescent="0.2"/>
    <row r="7886" ht="23.45" hidden="1" customHeight="1" x14ac:dyDescent="0.2"/>
    <row r="7887" ht="23.45" hidden="1" customHeight="1" x14ac:dyDescent="0.2"/>
    <row r="7888" ht="23.45" hidden="1" customHeight="1" x14ac:dyDescent="0.2"/>
    <row r="7889" ht="23.45" hidden="1" customHeight="1" x14ac:dyDescent="0.2"/>
    <row r="7890" ht="23.45" hidden="1" customHeight="1" x14ac:dyDescent="0.2"/>
    <row r="7891" ht="23.45" hidden="1" customHeight="1" x14ac:dyDescent="0.2"/>
    <row r="7892" ht="23.45" hidden="1" customHeight="1" x14ac:dyDescent="0.2"/>
    <row r="7893" ht="23.45" hidden="1" customHeight="1" x14ac:dyDescent="0.2"/>
    <row r="7894" ht="23.45" hidden="1" customHeight="1" x14ac:dyDescent="0.2"/>
    <row r="7895" ht="23.45" hidden="1" customHeight="1" x14ac:dyDescent="0.2"/>
    <row r="7896" ht="23.45" hidden="1" customHeight="1" x14ac:dyDescent="0.2"/>
    <row r="7897" ht="23.45" hidden="1" customHeight="1" x14ac:dyDescent="0.2"/>
    <row r="7898" ht="23.45" hidden="1" customHeight="1" x14ac:dyDescent="0.2"/>
    <row r="7899" ht="23.45" hidden="1" customHeight="1" x14ac:dyDescent="0.2"/>
    <row r="7900" ht="23.45" hidden="1" customHeight="1" x14ac:dyDescent="0.2"/>
    <row r="7901" ht="23.45" hidden="1" customHeight="1" x14ac:dyDescent="0.2"/>
    <row r="7902" ht="23.45" hidden="1" customHeight="1" x14ac:dyDescent="0.2"/>
    <row r="7903" ht="23.45" hidden="1" customHeight="1" x14ac:dyDescent="0.2"/>
    <row r="7904" ht="23.45" hidden="1" customHeight="1" x14ac:dyDescent="0.2"/>
    <row r="7905" ht="23.45" hidden="1" customHeight="1" x14ac:dyDescent="0.2"/>
    <row r="7906" ht="23.45" hidden="1" customHeight="1" x14ac:dyDescent="0.2"/>
    <row r="7907" ht="23.45" hidden="1" customHeight="1" x14ac:dyDescent="0.2"/>
    <row r="7908" ht="23.45" hidden="1" customHeight="1" x14ac:dyDescent="0.2"/>
    <row r="7909" ht="23.45" hidden="1" customHeight="1" x14ac:dyDescent="0.2"/>
    <row r="7910" ht="23.45" hidden="1" customHeight="1" x14ac:dyDescent="0.2"/>
    <row r="7911" ht="23.45" hidden="1" customHeight="1" x14ac:dyDescent="0.2"/>
    <row r="7912" ht="23.45" hidden="1" customHeight="1" x14ac:dyDescent="0.2"/>
    <row r="7913" ht="23.45" hidden="1" customHeight="1" x14ac:dyDescent="0.2"/>
    <row r="7914" ht="23.45" hidden="1" customHeight="1" x14ac:dyDescent="0.2"/>
    <row r="7915" ht="23.45" hidden="1" customHeight="1" x14ac:dyDescent="0.2"/>
    <row r="7916" ht="23.45" hidden="1" customHeight="1" x14ac:dyDescent="0.2"/>
    <row r="7917" ht="23.45" hidden="1" customHeight="1" x14ac:dyDescent="0.2"/>
    <row r="7918" ht="23.45" hidden="1" customHeight="1" x14ac:dyDescent="0.2"/>
    <row r="7919" ht="23.45" hidden="1" customHeight="1" x14ac:dyDescent="0.2"/>
    <row r="7920" ht="23.45" hidden="1" customHeight="1" x14ac:dyDescent="0.2"/>
    <row r="7921" ht="23.45" hidden="1" customHeight="1" x14ac:dyDescent="0.2"/>
    <row r="7922" ht="23.45" hidden="1" customHeight="1" x14ac:dyDescent="0.2"/>
    <row r="7923" ht="23.45" hidden="1" customHeight="1" x14ac:dyDescent="0.2"/>
    <row r="7924" ht="23.45" hidden="1" customHeight="1" x14ac:dyDescent="0.2"/>
    <row r="7925" ht="23.45" hidden="1" customHeight="1" x14ac:dyDescent="0.2"/>
    <row r="7926" ht="23.45" hidden="1" customHeight="1" x14ac:dyDescent="0.2"/>
    <row r="7927" ht="23.45" hidden="1" customHeight="1" x14ac:dyDescent="0.2"/>
    <row r="7928" ht="23.45" hidden="1" customHeight="1" x14ac:dyDescent="0.2"/>
    <row r="7929" ht="23.45" hidden="1" customHeight="1" x14ac:dyDescent="0.2"/>
    <row r="7930" ht="23.45" hidden="1" customHeight="1" x14ac:dyDescent="0.2"/>
    <row r="7931" ht="23.45" hidden="1" customHeight="1" x14ac:dyDescent="0.2"/>
    <row r="7932" ht="23.45" hidden="1" customHeight="1" x14ac:dyDescent="0.2"/>
    <row r="7933" ht="23.45" hidden="1" customHeight="1" x14ac:dyDescent="0.2"/>
    <row r="7934" ht="23.45" hidden="1" customHeight="1" x14ac:dyDescent="0.2"/>
    <row r="7935" ht="23.45" hidden="1" customHeight="1" x14ac:dyDescent="0.2"/>
    <row r="7936" ht="23.45" hidden="1" customHeight="1" x14ac:dyDescent="0.2"/>
    <row r="7937" ht="23.45" hidden="1" customHeight="1" x14ac:dyDescent="0.2"/>
    <row r="7938" ht="23.45" hidden="1" customHeight="1" x14ac:dyDescent="0.2"/>
    <row r="7939" ht="23.45" hidden="1" customHeight="1" x14ac:dyDescent="0.2"/>
    <row r="7940" ht="23.45" hidden="1" customHeight="1" x14ac:dyDescent="0.2"/>
    <row r="7941" ht="23.45" hidden="1" customHeight="1" x14ac:dyDescent="0.2"/>
    <row r="7942" ht="23.45" hidden="1" customHeight="1" x14ac:dyDescent="0.2"/>
    <row r="7943" ht="23.45" hidden="1" customHeight="1" x14ac:dyDescent="0.2"/>
    <row r="7944" ht="23.45" hidden="1" customHeight="1" x14ac:dyDescent="0.2"/>
    <row r="7945" ht="23.45" hidden="1" customHeight="1" x14ac:dyDescent="0.2"/>
    <row r="7946" ht="23.45" hidden="1" customHeight="1" x14ac:dyDescent="0.2"/>
    <row r="7947" ht="23.45" hidden="1" customHeight="1" x14ac:dyDescent="0.2"/>
    <row r="7948" ht="23.45" hidden="1" customHeight="1" x14ac:dyDescent="0.2"/>
    <row r="7949" ht="23.45" hidden="1" customHeight="1" x14ac:dyDescent="0.2"/>
    <row r="7950" ht="23.45" hidden="1" customHeight="1" x14ac:dyDescent="0.2"/>
    <row r="7951" ht="23.45" hidden="1" customHeight="1" x14ac:dyDescent="0.2"/>
    <row r="7952" ht="23.45" hidden="1" customHeight="1" x14ac:dyDescent="0.2"/>
    <row r="7953" ht="23.45" hidden="1" customHeight="1" x14ac:dyDescent="0.2"/>
    <row r="7954" ht="23.45" hidden="1" customHeight="1" x14ac:dyDescent="0.2"/>
    <row r="7955" ht="23.45" hidden="1" customHeight="1" x14ac:dyDescent="0.2"/>
    <row r="7956" ht="23.45" hidden="1" customHeight="1" x14ac:dyDescent="0.2"/>
    <row r="7957" ht="23.45" hidden="1" customHeight="1" x14ac:dyDescent="0.2"/>
    <row r="7958" ht="23.45" hidden="1" customHeight="1" x14ac:dyDescent="0.2"/>
    <row r="7959" ht="23.45" hidden="1" customHeight="1" x14ac:dyDescent="0.2"/>
    <row r="7960" ht="23.45" hidden="1" customHeight="1" x14ac:dyDescent="0.2"/>
    <row r="7961" ht="23.45" hidden="1" customHeight="1" x14ac:dyDescent="0.2"/>
    <row r="7962" ht="23.45" hidden="1" customHeight="1" x14ac:dyDescent="0.2"/>
    <row r="7963" ht="23.45" hidden="1" customHeight="1" x14ac:dyDescent="0.2"/>
    <row r="7964" ht="23.45" hidden="1" customHeight="1" x14ac:dyDescent="0.2"/>
    <row r="7965" ht="23.45" hidden="1" customHeight="1" x14ac:dyDescent="0.2"/>
    <row r="7966" ht="23.45" hidden="1" customHeight="1" x14ac:dyDescent="0.2"/>
    <row r="7967" ht="23.45" hidden="1" customHeight="1" x14ac:dyDescent="0.2"/>
    <row r="7968" ht="23.45" hidden="1" customHeight="1" x14ac:dyDescent="0.2"/>
    <row r="7969" ht="23.45" hidden="1" customHeight="1" x14ac:dyDescent="0.2"/>
    <row r="7970" ht="23.45" hidden="1" customHeight="1" x14ac:dyDescent="0.2"/>
    <row r="7971" ht="23.45" hidden="1" customHeight="1" x14ac:dyDescent="0.2"/>
    <row r="7972" ht="23.45" hidden="1" customHeight="1" x14ac:dyDescent="0.2"/>
    <row r="7973" ht="23.45" hidden="1" customHeight="1" x14ac:dyDescent="0.2"/>
    <row r="7974" ht="23.45" hidden="1" customHeight="1" x14ac:dyDescent="0.2"/>
    <row r="7975" ht="23.45" hidden="1" customHeight="1" x14ac:dyDescent="0.2"/>
    <row r="7976" ht="23.45" hidden="1" customHeight="1" x14ac:dyDescent="0.2"/>
    <row r="7977" ht="23.45" hidden="1" customHeight="1" x14ac:dyDescent="0.2"/>
    <row r="7978" ht="23.45" hidden="1" customHeight="1" x14ac:dyDescent="0.2"/>
    <row r="7979" ht="23.45" hidden="1" customHeight="1" x14ac:dyDescent="0.2"/>
    <row r="7980" ht="23.45" hidden="1" customHeight="1" x14ac:dyDescent="0.2"/>
    <row r="7981" ht="23.45" hidden="1" customHeight="1" x14ac:dyDescent="0.2"/>
    <row r="7982" ht="23.45" hidden="1" customHeight="1" x14ac:dyDescent="0.2"/>
    <row r="7983" ht="23.45" hidden="1" customHeight="1" x14ac:dyDescent="0.2"/>
    <row r="7984" ht="23.45" hidden="1" customHeight="1" x14ac:dyDescent="0.2"/>
    <row r="7985" ht="23.45" hidden="1" customHeight="1" x14ac:dyDescent="0.2"/>
    <row r="7986" ht="23.45" hidden="1" customHeight="1" x14ac:dyDescent="0.2"/>
    <row r="7987" ht="23.45" hidden="1" customHeight="1" x14ac:dyDescent="0.2"/>
    <row r="7988" ht="23.45" hidden="1" customHeight="1" x14ac:dyDescent="0.2"/>
    <row r="7989" ht="23.45" hidden="1" customHeight="1" x14ac:dyDescent="0.2"/>
    <row r="7990" ht="23.45" hidden="1" customHeight="1" x14ac:dyDescent="0.2"/>
    <row r="7991" ht="23.45" hidden="1" customHeight="1" x14ac:dyDescent="0.2"/>
    <row r="7992" ht="23.45" hidden="1" customHeight="1" x14ac:dyDescent="0.2"/>
    <row r="7993" ht="23.45" hidden="1" customHeight="1" x14ac:dyDescent="0.2"/>
    <row r="7994" ht="23.45" hidden="1" customHeight="1" x14ac:dyDescent="0.2"/>
    <row r="7995" ht="23.45" hidden="1" customHeight="1" x14ac:dyDescent="0.2"/>
    <row r="7996" ht="23.45" hidden="1" customHeight="1" x14ac:dyDescent="0.2"/>
    <row r="7997" ht="23.45" hidden="1" customHeight="1" x14ac:dyDescent="0.2"/>
    <row r="7998" ht="23.45" hidden="1" customHeight="1" x14ac:dyDescent="0.2"/>
    <row r="7999" ht="23.45" hidden="1" customHeight="1" x14ac:dyDescent="0.2"/>
    <row r="8000" ht="23.45" hidden="1" customHeight="1" x14ac:dyDescent="0.2"/>
    <row r="8001" ht="23.45" hidden="1" customHeight="1" x14ac:dyDescent="0.2"/>
    <row r="8002" ht="23.45" hidden="1" customHeight="1" x14ac:dyDescent="0.2"/>
    <row r="8003" ht="23.45" hidden="1" customHeight="1" x14ac:dyDescent="0.2"/>
    <row r="8004" ht="23.45" hidden="1" customHeight="1" x14ac:dyDescent="0.2"/>
    <row r="8005" ht="23.45" hidden="1" customHeight="1" x14ac:dyDescent="0.2"/>
    <row r="8006" ht="23.45" hidden="1" customHeight="1" x14ac:dyDescent="0.2"/>
    <row r="8007" ht="23.45" hidden="1" customHeight="1" x14ac:dyDescent="0.2"/>
    <row r="8008" ht="23.45" hidden="1" customHeight="1" x14ac:dyDescent="0.2"/>
    <row r="8009" ht="23.45" hidden="1" customHeight="1" x14ac:dyDescent="0.2"/>
    <row r="8010" ht="23.45" hidden="1" customHeight="1" x14ac:dyDescent="0.2"/>
    <row r="8011" ht="23.45" hidden="1" customHeight="1" x14ac:dyDescent="0.2"/>
    <row r="8012" ht="23.45" hidden="1" customHeight="1" x14ac:dyDescent="0.2"/>
    <row r="8013" ht="23.45" hidden="1" customHeight="1" x14ac:dyDescent="0.2"/>
    <row r="8014" ht="23.45" hidden="1" customHeight="1" x14ac:dyDescent="0.2"/>
    <row r="8015" ht="23.45" hidden="1" customHeight="1" x14ac:dyDescent="0.2"/>
    <row r="8016" ht="23.45" hidden="1" customHeight="1" x14ac:dyDescent="0.2"/>
    <row r="8017" ht="23.45" hidden="1" customHeight="1" x14ac:dyDescent="0.2"/>
    <row r="8018" ht="23.45" hidden="1" customHeight="1" x14ac:dyDescent="0.2"/>
    <row r="8019" ht="23.45" hidden="1" customHeight="1" x14ac:dyDescent="0.2"/>
    <row r="8020" ht="23.45" hidden="1" customHeight="1" x14ac:dyDescent="0.2"/>
    <row r="8021" ht="23.45" hidden="1" customHeight="1" x14ac:dyDescent="0.2"/>
    <row r="8022" ht="23.45" hidden="1" customHeight="1" x14ac:dyDescent="0.2"/>
    <row r="8023" ht="23.45" hidden="1" customHeight="1" x14ac:dyDescent="0.2"/>
    <row r="8024" ht="23.45" hidden="1" customHeight="1" x14ac:dyDescent="0.2"/>
    <row r="8025" ht="23.45" hidden="1" customHeight="1" x14ac:dyDescent="0.2"/>
    <row r="8026" ht="23.45" hidden="1" customHeight="1" x14ac:dyDescent="0.2"/>
    <row r="8027" ht="23.45" hidden="1" customHeight="1" x14ac:dyDescent="0.2"/>
    <row r="8028" ht="23.45" hidden="1" customHeight="1" x14ac:dyDescent="0.2"/>
    <row r="8029" ht="23.45" hidden="1" customHeight="1" x14ac:dyDescent="0.2"/>
    <row r="8030" ht="23.45" hidden="1" customHeight="1" x14ac:dyDescent="0.2"/>
    <row r="8031" ht="23.45" hidden="1" customHeight="1" x14ac:dyDescent="0.2"/>
    <row r="8032" ht="23.45" hidden="1" customHeight="1" x14ac:dyDescent="0.2"/>
    <row r="8033" ht="23.45" hidden="1" customHeight="1" x14ac:dyDescent="0.2"/>
    <row r="8034" ht="23.45" hidden="1" customHeight="1" x14ac:dyDescent="0.2"/>
    <row r="8035" ht="23.45" hidden="1" customHeight="1" x14ac:dyDescent="0.2"/>
    <row r="8036" ht="23.45" hidden="1" customHeight="1" x14ac:dyDescent="0.2"/>
    <row r="8037" ht="23.45" hidden="1" customHeight="1" x14ac:dyDescent="0.2"/>
    <row r="8038" ht="23.45" hidden="1" customHeight="1" x14ac:dyDescent="0.2"/>
    <row r="8039" ht="23.45" hidden="1" customHeight="1" x14ac:dyDescent="0.2"/>
    <row r="8040" ht="23.45" hidden="1" customHeight="1" x14ac:dyDescent="0.2"/>
    <row r="8041" ht="23.45" hidden="1" customHeight="1" x14ac:dyDescent="0.2"/>
    <row r="8042" ht="23.45" hidden="1" customHeight="1" x14ac:dyDescent="0.2"/>
    <row r="8043" ht="23.45" hidden="1" customHeight="1" x14ac:dyDescent="0.2"/>
    <row r="8044" ht="23.45" hidden="1" customHeight="1" x14ac:dyDescent="0.2"/>
    <row r="8045" ht="23.45" hidden="1" customHeight="1" x14ac:dyDescent="0.2"/>
    <row r="8046" ht="23.45" hidden="1" customHeight="1" x14ac:dyDescent="0.2"/>
    <row r="8047" ht="23.45" hidden="1" customHeight="1" x14ac:dyDescent="0.2"/>
    <row r="8048" ht="23.45" hidden="1" customHeight="1" x14ac:dyDescent="0.2"/>
    <row r="8049" ht="23.45" hidden="1" customHeight="1" x14ac:dyDescent="0.2"/>
    <row r="8050" ht="23.45" hidden="1" customHeight="1" x14ac:dyDescent="0.2"/>
    <row r="8051" ht="23.45" hidden="1" customHeight="1" x14ac:dyDescent="0.2"/>
    <row r="8052" ht="23.45" hidden="1" customHeight="1" x14ac:dyDescent="0.2"/>
    <row r="8053" ht="23.45" hidden="1" customHeight="1" x14ac:dyDescent="0.2"/>
    <row r="8054" ht="23.45" hidden="1" customHeight="1" x14ac:dyDescent="0.2"/>
    <row r="8055" ht="23.45" hidden="1" customHeight="1" x14ac:dyDescent="0.2"/>
    <row r="8056" ht="23.45" hidden="1" customHeight="1" x14ac:dyDescent="0.2"/>
    <row r="8057" ht="23.45" hidden="1" customHeight="1" x14ac:dyDescent="0.2"/>
    <row r="8058" ht="23.45" hidden="1" customHeight="1" x14ac:dyDescent="0.2"/>
    <row r="8059" ht="23.45" hidden="1" customHeight="1" x14ac:dyDescent="0.2"/>
    <row r="8060" ht="23.45" hidden="1" customHeight="1" x14ac:dyDescent="0.2"/>
    <row r="8061" ht="23.45" hidden="1" customHeight="1" x14ac:dyDescent="0.2"/>
    <row r="8062" ht="23.45" hidden="1" customHeight="1" x14ac:dyDescent="0.2"/>
    <row r="8063" ht="23.45" hidden="1" customHeight="1" x14ac:dyDescent="0.2"/>
    <row r="8064" ht="23.45" hidden="1" customHeight="1" x14ac:dyDescent="0.2"/>
    <row r="8065" ht="23.45" hidden="1" customHeight="1" x14ac:dyDescent="0.2"/>
    <row r="8066" ht="23.45" hidden="1" customHeight="1" x14ac:dyDescent="0.2"/>
    <row r="8067" ht="23.45" hidden="1" customHeight="1" x14ac:dyDescent="0.2"/>
    <row r="8068" ht="23.45" hidden="1" customHeight="1" x14ac:dyDescent="0.2"/>
    <row r="8069" ht="23.45" hidden="1" customHeight="1" x14ac:dyDescent="0.2"/>
    <row r="8070" ht="23.45" hidden="1" customHeight="1" x14ac:dyDescent="0.2"/>
    <row r="8071" ht="23.45" hidden="1" customHeight="1" x14ac:dyDescent="0.2"/>
    <row r="8072" ht="23.45" hidden="1" customHeight="1" x14ac:dyDescent="0.2"/>
    <row r="8073" ht="23.45" hidden="1" customHeight="1" x14ac:dyDescent="0.2"/>
    <row r="8074" ht="23.45" hidden="1" customHeight="1" x14ac:dyDescent="0.2"/>
    <row r="8075" ht="23.45" hidden="1" customHeight="1" x14ac:dyDescent="0.2"/>
    <row r="8076" ht="23.45" hidden="1" customHeight="1" x14ac:dyDescent="0.2"/>
    <row r="8077" ht="23.45" hidden="1" customHeight="1" x14ac:dyDescent="0.2"/>
    <row r="8078" ht="23.45" hidden="1" customHeight="1" x14ac:dyDescent="0.2"/>
    <row r="8079" ht="23.45" hidden="1" customHeight="1" x14ac:dyDescent="0.2"/>
    <row r="8080" ht="23.45" hidden="1" customHeight="1" x14ac:dyDescent="0.2"/>
    <row r="8081" ht="23.45" hidden="1" customHeight="1" x14ac:dyDescent="0.2"/>
    <row r="8082" ht="23.45" hidden="1" customHeight="1" x14ac:dyDescent="0.2"/>
    <row r="8083" ht="23.45" hidden="1" customHeight="1" x14ac:dyDescent="0.2"/>
    <row r="8084" ht="23.45" hidden="1" customHeight="1" x14ac:dyDescent="0.2"/>
    <row r="8085" ht="23.45" hidden="1" customHeight="1" x14ac:dyDescent="0.2"/>
    <row r="8086" ht="23.45" hidden="1" customHeight="1" x14ac:dyDescent="0.2"/>
    <row r="8087" ht="23.45" hidden="1" customHeight="1" x14ac:dyDescent="0.2"/>
    <row r="8088" ht="23.45" hidden="1" customHeight="1" x14ac:dyDescent="0.2"/>
    <row r="8089" ht="23.45" hidden="1" customHeight="1" x14ac:dyDescent="0.2"/>
    <row r="8090" ht="23.45" hidden="1" customHeight="1" x14ac:dyDescent="0.2"/>
    <row r="8091" ht="23.45" hidden="1" customHeight="1" x14ac:dyDescent="0.2"/>
    <row r="8092" ht="23.45" hidden="1" customHeight="1" x14ac:dyDescent="0.2"/>
    <row r="8093" ht="23.45" hidden="1" customHeight="1" x14ac:dyDescent="0.2"/>
    <row r="8094" ht="23.45" hidden="1" customHeight="1" x14ac:dyDescent="0.2"/>
    <row r="8095" ht="23.45" hidden="1" customHeight="1" x14ac:dyDescent="0.2"/>
    <row r="8096" ht="23.45" hidden="1" customHeight="1" x14ac:dyDescent="0.2"/>
    <row r="8097" ht="23.45" hidden="1" customHeight="1" x14ac:dyDescent="0.2"/>
    <row r="8098" ht="23.45" hidden="1" customHeight="1" x14ac:dyDescent="0.2"/>
    <row r="8099" ht="23.45" hidden="1" customHeight="1" x14ac:dyDescent="0.2"/>
    <row r="8100" ht="23.45" hidden="1" customHeight="1" x14ac:dyDescent="0.2"/>
    <row r="8101" ht="23.45" hidden="1" customHeight="1" x14ac:dyDescent="0.2"/>
    <row r="8102" ht="23.45" hidden="1" customHeight="1" x14ac:dyDescent="0.2"/>
    <row r="8103" ht="23.45" hidden="1" customHeight="1" x14ac:dyDescent="0.2"/>
    <row r="8104" ht="23.45" hidden="1" customHeight="1" x14ac:dyDescent="0.2"/>
    <row r="8105" ht="23.45" hidden="1" customHeight="1" x14ac:dyDescent="0.2"/>
    <row r="8106" ht="23.45" hidden="1" customHeight="1" x14ac:dyDescent="0.2"/>
    <row r="8107" ht="23.45" hidden="1" customHeight="1" x14ac:dyDescent="0.2"/>
    <row r="8108" ht="23.45" hidden="1" customHeight="1" x14ac:dyDescent="0.2"/>
    <row r="8109" ht="23.45" hidden="1" customHeight="1" x14ac:dyDescent="0.2"/>
    <row r="8110" ht="23.45" hidden="1" customHeight="1" x14ac:dyDescent="0.2"/>
    <row r="8111" ht="23.45" hidden="1" customHeight="1" x14ac:dyDescent="0.2"/>
    <row r="8112" ht="23.45" hidden="1" customHeight="1" x14ac:dyDescent="0.2"/>
    <row r="8113" ht="23.45" hidden="1" customHeight="1" x14ac:dyDescent="0.2"/>
    <row r="8114" ht="23.45" hidden="1" customHeight="1" x14ac:dyDescent="0.2"/>
    <row r="8115" ht="23.45" hidden="1" customHeight="1" x14ac:dyDescent="0.2"/>
    <row r="8116" ht="23.45" hidden="1" customHeight="1" x14ac:dyDescent="0.2"/>
    <row r="8117" ht="23.45" hidden="1" customHeight="1" x14ac:dyDescent="0.2"/>
    <row r="8118" ht="23.45" hidden="1" customHeight="1" x14ac:dyDescent="0.2"/>
    <row r="8119" ht="23.45" hidden="1" customHeight="1" x14ac:dyDescent="0.2"/>
    <row r="8120" ht="23.45" hidden="1" customHeight="1" x14ac:dyDescent="0.2"/>
    <row r="8121" ht="23.45" hidden="1" customHeight="1" x14ac:dyDescent="0.2"/>
    <row r="8122" ht="23.45" hidden="1" customHeight="1" x14ac:dyDescent="0.2"/>
    <row r="8123" ht="23.45" hidden="1" customHeight="1" x14ac:dyDescent="0.2"/>
    <row r="8124" ht="23.45" hidden="1" customHeight="1" x14ac:dyDescent="0.2"/>
    <row r="8125" ht="23.45" hidden="1" customHeight="1" x14ac:dyDescent="0.2"/>
    <row r="8126" ht="23.45" hidden="1" customHeight="1" x14ac:dyDescent="0.2"/>
    <row r="8127" ht="23.45" hidden="1" customHeight="1" x14ac:dyDescent="0.2"/>
    <row r="8128" ht="23.45" hidden="1" customHeight="1" x14ac:dyDescent="0.2"/>
    <row r="8129" ht="23.45" hidden="1" customHeight="1" x14ac:dyDescent="0.2"/>
    <row r="8130" ht="23.45" hidden="1" customHeight="1" x14ac:dyDescent="0.2"/>
    <row r="8131" ht="23.45" hidden="1" customHeight="1" x14ac:dyDescent="0.2"/>
    <row r="8132" ht="23.45" hidden="1" customHeight="1" x14ac:dyDescent="0.2"/>
    <row r="8133" ht="23.45" hidden="1" customHeight="1" x14ac:dyDescent="0.2"/>
    <row r="8134" ht="23.45" hidden="1" customHeight="1" x14ac:dyDescent="0.2"/>
    <row r="8135" ht="23.45" hidden="1" customHeight="1" x14ac:dyDescent="0.2"/>
    <row r="8136" ht="23.45" hidden="1" customHeight="1" x14ac:dyDescent="0.2"/>
    <row r="8137" ht="23.45" hidden="1" customHeight="1" x14ac:dyDescent="0.2"/>
    <row r="8138" ht="23.45" hidden="1" customHeight="1" x14ac:dyDescent="0.2"/>
    <row r="8139" ht="23.45" hidden="1" customHeight="1" x14ac:dyDescent="0.2"/>
    <row r="8140" ht="23.45" hidden="1" customHeight="1" x14ac:dyDescent="0.2"/>
    <row r="8141" ht="23.45" hidden="1" customHeight="1" x14ac:dyDescent="0.2"/>
    <row r="8142" ht="23.45" hidden="1" customHeight="1" x14ac:dyDescent="0.2"/>
    <row r="8143" ht="23.45" hidden="1" customHeight="1" x14ac:dyDescent="0.2"/>
    <row r="8144" ht="23.45" hidden="1" customHeight="1" x14ac:dyDescent="0.2"/>
    <row r="8145" ht="23.45" hidden="1" customHeight="1" x14ac:dyDescent="0.2"/>
    <row r="8146" ht="23.45" hidden="1" customHeight="1" x14ac:dyDescent="0.2"/>
    <row r="8147" ht="23.45" hidden="1" customHeight="1" x14ac:dyDescent="0.2"/>
    <row r="8148" ht="23.45" hidden="1" customHeight="1" x14ac:dyDescent="0.2"/>
    <row r="8149" ht="23.45" hidden="1" customHeight="1" x14ac:dyDescent="0.2"/>
    <row r="8150" ht="23.45" hidden="1" customHeight="1" x14ac:dyDescent="0.2"/>
    <row r="8151" ht="23.45" hidden="1" customHeight="1" x14ac:dyDescent="0.2"/>
    <row r="8152" ht="23.45" hidden="1" customHeight="1" x14ac:dyDescent="0.2"/>
    <row r="8153" ht="23.45" hidden="1" customHeight="1" x14ac:dyDescent="0.2"/>
    <row r="8154" ht="23.45" hidden="1" customHeight="1" x14ac:dyDescent="0.2"/>
    <row r="8155" ht="23.45" hidden="1" customHeight="1" x14ac:dyDescent="0.2"/>
    <row r="8156" ht="23.45" hidden="1" customHeight="1" x14ac:dyDescent="0.2"/>
    <row r="8157" ht="23.45" hidden="1" customHeight="1" x14ac:dyDescent="0.2"/>
    <row r="8158" ht="23.45" hidden="1" customHeight="1" x14ac:dyDescent="0.2"/>
    <row r="8159" ht="23.45" hidden="1" customHeight="1" x14ac:dyDescent="0.2"/>
    <row r="8160" ht="23.45" hidden="1" customHeight="1" x14ac:dyDescent="0.2"/>
    <row r="8161" ht="23.45" hidden="1" customHeight="1" x14ac:dyDescent="0.2"/>
    <row r="8162" ht="23.45" hidden="1" customHeight="1" x14ac:dyDescent="0.2"/>
    <row r="8163" ht="23.45" hidden="1" customHeight="1" x14ac:dyDescent="0.2"/>
    <row r="8164" ht="23.45" hidden="1" customHeight="1" x14ac:dyDescent="0.2"/>
    <row r="8165" ht="23.45" hidden="1" customHeight="1" x14ac:dyDescent="0.2"/>
    <row r="8166" ht="23.45" hidden="1" customHeight="1" x14ac:dyDescent="0.2"/>
    <row r="8167" ht="23.45" hidden="1" customHeight="1" x14ac:dyDescent="0.2"/>
    <row r="8168" ht="23.45" hidden="1" customHeight="1" x14ac:dyDescent="0.2"/>
    <row r="8169" ht="23.45" hidden="1" customHeight="1" x14ac:dyDescent="0.2"/>
    <row r="8170" ht="23.45" hidden="1" customHeight="1" x14ac:dyDescent="0.2"/>
    <row r="8171" ht="23.45" hidden="1" customHeight="1" x14ac:dyDescent="0.2"/>
    <row r="8172" ht="23.45" hidden="1" customHeight="1" x14ac:dyDescent="0.2"/>
    <row r="8173" ht="23.45" hidden="1" customHeight="1" x14ac:dyDescent="0.2"/>
    <row r="8174" ht="23.45" hidden="1" customHeight="1" x14ac:dyDescent="0.2"/>
    <row r="8175" ht="23.45" hidden="1" customHeight="1" x14ac:dyDescent="0.2"/>
    <row r="8176" ht="23.45" hidden="1" customHeight="1" x14ac:dyDescent="0.2"/>
    <row r="8177" ht="23.45" hidden="1" customHeight="1" x14ac:dyDescent="0.2"/>
    <row r="8178" ht="23.45" hidden="1" customHeight="1" x14ac:dyDescent="0.2"/>
    <row r="8179" ht="23.45" hidden="1" customHeight="1" x14ac:dyDescent="0.2"/>
    <row r="8180" ht="23.45" hidden="1" customHeight="1" x14ac:dyDescent="0.2"/>
    <row r="8181" ht="23.45" hidden="1" customHeight="1" x14ac:dyDescent="0.2"/>
    <row r="8182" ht="23.45" hidden="1" customHeight="1" x14ac:dyDescent="0.2"/>
    <row r="8183" ht="23.45" hidden="1" customHeight="1" x14ac:dyDescent="0.2"/>
    <row r="8184" ht="23.45" hidden="1" customHeight="1" x14ac:dyDescent="0.2"/>
    <row r="8185" ht="23.45" hidden="1" customHeight="1" x14ac:dyDescent="0.2"/>
    <row r="8186" ht="23.45" hidden="1" customHeight="1" x14ac:dyDescent="0.2"/>
    <row r="8187" ht="23.45" hidden="1" customHeight="1" x14ac:dyDescent="0.2"/>
    <row r="8188" ht="23.45" hidden="1" customHeight="1" x14ac:dyDescent="0.2"/>
    <row r="8189" ht="23.45" hidden="1" customHeight="1" x14ac:dyDescent="0.2"/>
    <row r="8190" ht="23.45" hidden="1" customHeight="1" x14ac:dyDescent="0.2"/>
    <row r="8191" ht="23.45" hidden="1" customHeight="1" x14ac:dyDescent="0.2"/>
    <row r="8192" ht="23.45" hidden="1" customHeight="1" x14ac:dyDescent="0.2"/>
    <row r="8193" ht="23.45" hidden="1" customHeight="1" x14ac:dyDescent="0.2"/>
    <row r="8194" ht="23.45" hidden="1" customHeight="1" x14ac:dyDescent="0.2"/>
    <row r="8195" ht="23.45" hidden="1" customHeight="1" x14ac:dyDescent="0.2"/>
    <row r="8196" ht="23.45" hidden="1" customHeight="1" x14ac:dyDescent="0.2"/>
    <row r="8197" ht="23.45" hidden="1" customHeight="1" x14ac:dyDescent="0.2"/>
    <row r="8198" ht="23.45" hidden="1" customHeight="1" x14ac:dyDescent="0.2"/>
    <row r="8199" ht="23.45" hidden="1" customHeight="1" x14ac:dyDescent="0.2"/>
    <row r="8200" ht="23.45" hidden="1" customHeight="1" x14ac:dyDescent="0.2"/>
    <row r="8201" ht="23.45" hidden="1" customHeight="1" x14ac:dyDescent="0.2"/>
    <row r="8202" ht="23.45" hidden="1" customHeight="1" x14ac:dyDescent="0.2"/>
    <row r="8203" ht="23.45" hidden="1" customHeight="1" x14ac:dyDescent="0.2"/>
    <row r="8204" ht="23.45" hidden="1" customHeight="1" x14ac:dyDescent="0.2"/>
    <row r="8205" ht="23.45" hidden="1" customHeight="1" x14ac:dyDescent="0.2"/>
    <row r="8206" ht="23.45" hidden="1" customHeight="1" x14ac:dyDescent="0.2"/>
    <row r="8207" ht="23.45" hidden="1" customHeight="1" x14ac:dyDescent="0.2"/>
    <row r="8208" ht="23.45" hidden="1" customHeight="1" x14ac:dyDescent="0.2"/>
    <row r="8209" ht="23.45" hidden="1" customHeight="1" x14ac:dyDescent="0.2"/>
    <row r="8210" ht="23.45" hidden="1" customHeight="1" x14ac:dyDescent="0.2"/>
    <row r="8211" ht="23.45" hidden="1" customHeight="1" x14ac:dyDescent="0.2"/>
    <row r="8212" ht="23.45" hidden="1" customHeight="1" x14ac:dyDescent="0.2"/>
    <row r="8213" ht="23.45" hidden="1" customHeight="1" x14ac:dyDescent="0.2"/>
    <row r="8214" ht="23.45" hidden="1" customHeight="1" x14ac:dyDescent="0.2"/>
    <row r="8215" ht="23.45" hidden="1" customHeight="1" x14ac:dyDescent="0.2"/>
    <row r="8216" ht="23.45" hidden="1" customHeight="1" x14ac:dyDescent="0.2"/>
    <row r="8217" ht="23.45" hidden="1" customHeight="1" x14ac:dyDescent="0.2"/>
    <row r="8218" ht="23.45" hidden="1" customHeight="1" x14ac:dyDescent="0.2"/>
    <row r="8219" ht="23.45" hidden="1" customHeight="1" x14ac:dyDescent="0.2"/>
    <row r="8220" ht="23.45" hidden="1" customHeight="1" x14ac:dyDescent="0.2"/>
    <row r="8221" ht="23.45" hidden="1" customHeight="1" x14ac:dyDescent="0.2"/>
    <row r="8222" ht="23.45" hidden="1" customHeight="1" x14ac:dyDescent="0.2"/>
    <row r="8223" ht="23.45" hidden="1" customHeight="1" x14ac:dyDescent="0.2"/>
    <row r="8224" ht="23.45" hidden="1" customHeight="1" x14ac:dyDescent="0.2"/>
    <row r="8225" ht="23.45" hidden="1" customHeight="1" x14ac:dyDescent="0.2"/>
    <row r="8226" ht="23.45" hidden="1" customHeight="1" x14ac:dyDescent="0.2"/>
    <row r="8227" ht="23.45" hidden="1" customHeight="1" x14ac:dyDescent="0.2"/>
    <row r="8228" ht="23.45" hidden="1" customHeight="1" x14ac:dyDescent="0.2"/>
    <row r="8229" ht="23.45" hidden="1" customHeight="1" x14ac:dyDescent="0.2"/>
    <row r="8230" ht="23.45" hidden="1" customHeight="1" x14ac:dyDescent="0.2"/>
    <row r="8231" ht="23.45" hidden="1" customHeight="1" x14ac:dyDescent="0.2"/>
    <row r="8232" ht="23.45" hidden="1" customHeight="1" x14ac:dyDescent="0.2"/>
    <row r="8233" ht="23.45" hidden="1" customHeight="1" x14ac:dyDescent="0.2"/>
    <row r="8234" ht="23.45" hidden="1" customHeight="1" x14ac:dyDescent="0.2"/>
    <row r="8235" ht="23.45" hidden="1" customHeight="1" x14ac:dyDescent="0.2"/>
    <row r="8236" ht="23.45" hidden="1" customHeight="1" x14ac:dyDescent="0.2"/>
    <row r="8237" ht="23.45" hidden="1" customHeight="1" x14ac:dyDescent="0.2"/>
    <row r="8238" ht="23.45" hidden="1" customHeight="1" x14ac:dyDescent="0.2"/>
    <row r="8239" ht="23.45" hidden="1" customHeight="1" x14ac:dyDescent="0.2"/>
    <row r="8240" ht="23.45" hidden="1" customHeight="1" x14ac:dyDescent="0.2"/>
    <row r="8241" ht="23.45" hidden="1" customHeight="1" x14ac:dyDescent="0.2"/>
    <row r="8242" ht="23.45" hidden="1" customHeight="1" x14ac:dyDescent="0.2"/>
    <row r="8243" ht="23.45" hidden="1" customHeight="1" x14ac:dyDescent="0.2"/>
    <row r="8244" ht="23.45" hidden="1" customHeight="1" x14ac:dyDescent="0.2"/>
    <row r="8245" ht="23.45" hidden="1" customHeight="1" x14ac:dyDescent="0.2"/>
    <row r="8246" ht="23.45" hidden="1" customHeight="1" x14ac:dyDescent="0.2"/>
    <row r="8247" ht="23.45" hidden="1" customHeight="1" x14ac:dyDescent="0.2"/>
    <row r="8248" ht="23.45" hidden="1" customHeight="1" x14ac:dyDescent="0.2"/>
    <row r="8249" ht="23.45" hidden="1" customHeight="1" x14ac:dyDescent="0.2"/>
    <row r="8250" ht="23.45" hidden="1" customHeight="1" x14ac:dyDescent="0.2"/>
    <row r="8251" ht="23.45" hidden="1" customHeight="1" x14ac:dyDescent="0.2"/>
    <row r="8252" ht="23.45" hidden="1" customHeight="1" x14ac:dyDescent="0.2"/>
    <row r="8253" ht="23.45" hidden="1" customHeight="1" x14ac:dyDescent="0.2"/>
    <row r="8254" ht="23.45" hidden="1" customHeight="1" x14ac:dyDescent="0.2"/>
    <row r="8255" ht="23.45" hidden="1" customHeight="1" x14ac:dyDescent="0.2"/>
    <row r="8256" ht="23.45" hidden="1" customHeight="1" x14ac:dyDescent="0.2"/>
    <row r="8257" ht="23.45" hidden="1" customHeight="1" x14ac:dyDescent="0.2"/>
    <row r="8258" ht="23.45" hidden="1" customHeight="1" x14ac:dyDescent="0.2"/>
    <row r="8259" ht="23.45" hidden="1" customHeight="1" x14ac:dyDescent="0.2"/>
    <row r="8260" ht="23.45" hidden="1" customHeight="1" x14ac:dyDescent="0.2"/>
    <row r="8261" ht="23.45" hidden="1" customHeight="1" x14ac:dyDescent="0.2"/>
    <row r="8262" ht="23.45" hidden="1" customHeight="1" x14ac:dyDescent="0.2"/>
    <row r="8263" ht="23.45" hidden="1" customHeight="1" x14ac:dyDescent="0.2"/>
    <row r="8264" ht="23.45" hidden="1" customHeight="1" x14ac:dyDescent="0.2"/>
    <row r="8265" ht="23.45" hidden="1" customHeight="1" x14ac:dyDescent="0.2"/>
    <row r="8266" ht="23.45" hidden="1" customHeight="1" x14ac:dyDescent="0.2"/>
    <row r="8267" ht="23.45" hidden="1" customHeight="1" x14ac:dyDescent="0.2"/>
    <row r="8268" ht="23.45" hidden="1" customHeight="1" x14ac:dyDescent="0.2"/>
    <row r="8269" ht="23.45" hidden="1" customHeight="1" x14ac:dyDescent="0.2"/>
    <row r="8270" ht="23.45" hidden="1" customHeight="1" x14ac:dyDescent="0.2"/>
    <row r="8271" ht="23.45" hidden="1" customHeight="1" x14ac:dyDescent="0.2"/>
    <row r="8272" ht="23.45" hidden="1" customHeight="1" x14ac:dyDescent="0.2"/>
    <row r="8273" ht="23.45" hidden="1" customHeight="1" x14ac:dyDescent="0.2"/>
    <row r="8274" ht="23.45" hidden="1" customHeight="1" x14ac:dyDescent="0.2"/>
    <row r="8275" ht="23.45" hidden="1" customHeight="1" x14ac:dyDescent="0.2"/>
    <row r="8276" ht="23.45" hidden="1" customHeight="1" x14ac:dyDescent="0.2"/>
    <row r="8277" ht="23.45" hidden="1" customHeight="1" x14ac:dyDescent="0.2"/>
    <row r="8278" ht="23.45" hidden="1" customHeight="1" x14ac:dyDescent="0.2"/>
    <row r="8279" ht="23.45" hidden="1" customHeight="1" x14ac:dyDescent="0.2"/>
    <row r="8280" ht="23.45" hidden="1" customHeight="1" x14ac:dyDescent="0.2"/>
    <row r="8281" ht="23.45" hidden="1" customHeight="1" x14ac:dyDescent="0.2"/>
    <row r="8282" ht="23.45" hidden="1" customHeight="1" x14ac:dyDescent="0.2"/>
    <row r="8283" ht="23.45" hidden="1" customHeight="1" x14ac:dyDescent="0.2"/>
    <row r="8284" ht="23.45" hidden="1" customHeight="1" x14ac:dyDescent="0.2"/>
    <row r="8285" ht="23.45" hidden="1" customHeight="1" x14ac:dyDescent="0.2"/>
    <row r="8286" ht="23.45" hidden="1" customHeight="1" x14ac:dyDescent="0.2"/>
    <row r="8287" ht="23.45" hidden="1" customHeight="1" x14ac:dyDescent="0.2"/>
    <row r="8288" ht="23.45" hidden="1" customHeight="1" x14ac:dyDescent="0.2"/>
    <row r="8289" ht="23.45" hidden="1" customHeight="1" x14ac:dyDescent="0.2"/>
    <row r="8290" ht="23.45" hidden="1" customHeight="1" x14ac:dyDescent="0.2"/>
    <row r="8291" ht="23.45" hidden="1" customHeight="1" x14ac:dyDescent="0.2"/>
    <row r="8292" ht="23.45" hidden="1" customHeight="1" x14ac:dyDescent="0.2"/>
    <row r="8293" ht="23.45" hidden="1" customHeight="1" x14ac:dyDescent="0.2"/>
    <row r="8294" ht="23.45" hidden="1" customHeight="1" x14ac:dyDescent="0.2"/>
    <row r="8295" ht="23.45" hidden="1" customHeight="1" x14ac:dyDescent="0.2"/>
    <row r="8296" ht="23.45" hidden="1" customHeight="1" x14ac:dyDescent="0.2"/>
    <row r="8297" ht="23.45" hidden="1" customHeight="1" x14ac:dyDescent="0.2"/>
    <row r="8298" ht="23.45" hidden="1" customHeight="1" x14ac:dyDescent="0.2"/>
    <row r="8299" ht="23.45" hidden="1" customHeight="1" x14ac:dyDescent="0.2"/>
    <row r="8300" ht="23.45" hidden="1" customHeight="1" x14ac:dyDescent="0.2"/>
    <row r="8301" ht="23.45" hidden="1" customHeight="1" x14ac:dyDescent="0.2"/>
    <row r="8302" ht="23.45" hidden="1" customHeight="1" x14ac:dyDescent="0.2"/>
    <row r="8303" ht="23.45" hidden="1" customHeight="1" x14ac:dyDescent="0.2"/>
    <row r="8304" ht="23.45" hidden="1" customHeight="1" x14ac:dyDescent="0.2"/>
    <row r="8305" ht="23.45" hidden="1" customHeight="1" x14ac:dyDescent="0.2"/>
    <row r="8306" ht="23.45" hidden="1" customHeight="1" x14ac:dyDescent="0.2"/>
    <row r="8307" ht="23.45" hidden="1" customHeight="1" x14ac:dyDescent="0.2"/>
    <row r="8308" ht="23.45" hidden="1" customHeight="1" x14ac:dyDescent="0.2"/>
    <row r="8309" ht="23.45" hidden="1" customHeight="1" x14ac:dyDescent="0.2"/>
    <row r="8310" ht="23.45" hidden="1" customHeight="1" x14ac:dyDescent="0.2"/>
    <row r="8311" ht="23.45" hidden="1" customHeight="1" x14ac:dyDescent="0.2"/>
    <row r="8312" ht="23.45" hidden="1" customHeight="1" x14ac:dyDescent="0.2"/>
    <row r="8313" ht="23.45" hidden="1" customHeight="1" x14ac:dyDescent="0.2"/>
    <row r="8314" ht="23.45" hidden="1" customHeight="1" x14ac:dyDescent="0.2"/>
    <row r="8315" ht="23.45" hidden="1" customHeight="1" x14ac:dyDescent="0.2"/>
    <row r="8316" ht="23.45" hidden="1" customHeight="1" x14ac:dyDescent="0.2"/>
    <row r="8317" ht="23.45" hidden="1" customHeight="1" x14ac:dyDescent="0.2"/>
    <row r="8318" ht="23.45" hidden="1" customHeight="1" x14ac:dyDescent="0.2"/>
    <row r="8319" ht="23.45" hidden="1" customHeight="1" x14ac:dyDescent="0.2"/>
    <row r="8320" ht="23.45" hidden="1" customHeight="1" x14ac:dyDescent="0.2"/>
    <row r="8321" ht="23.45" hidden="1" customHeight="1" x14ac:dyDescent="0.2"/>
    <row r="8322" ht="23.45" hidden="1" customHeight="1" x14ac:dyDescent="0.2"/>
    <row r="8323" ht="23.45" hidden="1" customHeight="1" x14ac:dyDescent="0.2"/>
    <row r="8324" ht="23.45" hidden="1" customHeight="1" x14ac:dyDescent="0.2"/>
    <row r="8325" ht="23.45" hidden="1" customHeight="1" x14ac:dyDescent="0.2"/>
    <row r="8326" ht="23.45" hidden="1" customHeight="1" x14ac:dyDescent="0.2"/>
    <row r="8327" ht="23.45" hidden="1" customHeight="1" x14ac:dyDescent="0.2"/>
    <row r="8328" ht="23.45" hidden="1" customHeight="1" x14ac:dyDescent="0.2"/>
    <row r="8329" ht="23.45" hidden="1" customHeight="1" x14ac:dyDescent="0.2"/>
    <row r="8330" ht="23.45" hidden="1" customHeight="1" x14ac:dyDescent="0.2"/>
    <row r="8331" ht="23.45" hidden="1" customHeight="1" x14ac:dyDescent="0.2"/>
    <row r="8332" ht="23.45" hidden="1" customHeight="1" x14ac:dyDescent="0.2"/>
    <row r="8333" ht="23.45" hidden="1" customHeight="1" x14ac:dyDescent="0.2"/>
    <row r="8334" ht="23.45" hidden="1" customHeight="1" x14ac:dyDescent="0.2"/>
    <row r="8335" ht="23.45" hidden="1" customHeight="1" x14ac:dyDescent="0.2"/>
    <row r="8336" ht="23.45" hidden="1" customHeight="1" x14ac:dyDescent="0.2"/>
    <row r="8337" ht="23.45" hidden="1" customHeight="1" x14ac:dyDescent="0.2"/>
    <row r="8338" ht="23.45" hidden="1" customHeight="1" x14ac:dyDescent="0.2"/>
    <row r="8339" ht="23.45" hidden="1" customHeight="1" x14ac:dyDescent="0.2"/>
    <row r="8340" ht="23.45" hidden="1" customHeight="1" x14ac:dyDescent="0.2"/>
    <row r="8341" ht="23.45" hidden="1" customHeight="1" x14ac:dyDescent="0.2"/>
    <row r="8342" ht="23.45" hidden="1" customHeight="1" x14ac:dyDescent="0.2"/>
    <row r="8343" ht="23.45" hidden="1" customHeight="1" x14ac:dyDescent="0.2"/>
    <row r="8344" ht="23.45" hidden="1" customHeight="1" x14ac:dyDescent="0.2"/>
    <row r="8345" ht="23.45" hidden="1" customHeight="1" x14ac:dyDescent="0.2"/>
    <row r="8346" ht="23.45" hidden="1" customHeight="1" x14ac:dyDescent="0.2"/>
    <row r="8347" ht="23.45" hidden="1" customHeight="1" x14ac:dyDescent="0.2"/>
    <row r="8348" ht="23.45" hidden="1" customHeight="1" x14ac:dyDescent="0.2"/>
    <row r="8349" ht="23.45" hidden="1" customHeight="1" x14ac:dyDescent="0.2"/>
    <row r="8350" ht="23.45" hidden="1" customHeight="1" x14ac:dyDescent="0.2"/>
    <row r="8351" ht="23.45" hidden="1" customHeight="1" x14ac:dyDescent="0.2"/>
    <row r="8352" ht="23.45" hidden="1" customHeight="1" x14ac:dyDescent="0.2"/>
    <row r="8353" ht="23.45" hidden="1" customHeight="1" x14ac:dyDescent="0.2"/>
    <row r="8354" ht="23.45" hidden="1" customHeight="1" x14ac:dyDescent="0.2"/>
    <row r="8355" ht="23.45" hidden="1" customHeight="1" x14ac:dyDescent="0.2"/>
    <row r="8356" ht="23.45" hidden="1" customHeight="1" x14ac:dyDescent="0.2"/>
    <row r="8357" ht="23.45" hidden="1" customHeight="1" x14ac:dyDescent="0.2"/>
    <row r="8358" ht="23.45" hidden="1" customHeight="1" x14ac:dyDescent="0.2"/>
    <row r="8359" ht="23.45" hidden="1" customHeight="1" x14ac:dyDescent="0.2"/>
    <row r="8360" ht="23.45" hidden="1" customHeight="1" x14ac:dyDescent="0.2"/>
    <row r="8361" ht="23.45" hidden="1" customHeight="1" x14ac:dyDescent="0.2"/>
    <row r="8362" ht="23.45" hidden="1" customHeight="1" x14ac:dyDescent="0.2"/>
    <row r="8363" ht="23.45" hidden="1" customHeight="1" x14ac:dyDescent="0.2"/>
    <row r="8364" ht="23.45" hidden="1" customHeight="1" x14ac:dyDescent="0.2"/>
    <row r="8365" ht="23.45" hidden="1" customHeight="1" x14ac:dyDescent="0.2"/>
    <row r="8366" ht="23.45" hidden="1" customHeight="1" x14ac:dyDescent="0.2"/>
    <row r="8367" ht="23.45" hidden="1" customHeight="1" x14ac:dyDescent="0.2"/>
    <row r="8368" ht="23.45" hidden="1" customHeight="1" x14ac:dyDescent="0.2"/>
    <row r="8369" ht="23.45" hidden="1" customHeight="1" x14ac:dyDescent="0.2"/>
    <row r="8370" ht="23.45" hidden="1" customHeight="1" x14ac:dyDescent="0.2"/>
    <row r="8371" ht="23.45" hidden="1" customHeight="1" x14ac:dyDescent="0.2"/>
    <row r="8372" ht="23.45" hidden="1" customHeight="1" x14ac:dyDescent="0.2"/>
    <row r="8373" ht="23.45" hidden="1" customHeight="1" x14ac:dyDescent="0.2"/>
    <row r="8374" ht="23.45" hidden="1" customHeight="1" x14ac:dyDescent="0.2"/>
    <row r="8375" ht="23.45" hidden="1" customHeight="1" x14ac:dyDescent="0.2"/>
    <row r="8376" ht="23.45" hidden="1" customHeight="1" x14ac:dyDescent="0.2"/>
    <row r="8377" ht="23.45" hidden="1" customHeight="1" x14ac:dyDescent="0.2"/>
    <row r="8378" ht="23.45" hidden="1" customHeight="1" x14ac:dyDescent="0.2"/>
    <row r="8379" ht="23.45" hidden="1" customHeight="1" x14ac:dyDescent="0.2"/>
    <row r="8380" ht="23.45" hidden="1" customHeight="1" x14ac:dyDescent="0.2"/>
    <row r="8381" ht="23.45" hidden="1" customHeight="1" x14ac:dyDescent="0.2"/>
    <row r="8382" ht="23.45" hidden="1" customHeight="1" x14ac:dyDescent="0.2"/>
    <row r="8383" ht="23.45" hidden="1" customHeight="1" x14ac:dyDescent="0.2"/>
    <row r="8384" ht="23.45" hidden="1" customHeight="1" x14ac:dyDescent="0.2"/>
    <row r="8385" ht="23.45" hidden="1" customHeight="1" x14ac:dyDescent="0.2"/>
    <row r="8386" ht="23.45" hidden="1" customHeight="1" x14ac:dyDescent="0.2"/>
    <row r="8387" ht="23.45" hidden="1" customHeight="1" x14ac:dyDescent="0.2"/>
    <row r="8388" ht="23.45" hidden="1" customHeight="1" x14ac:dyDescent="0.2"/>
    <row r="8389" ht="23.45" hidden="1" customHeight="1" x14ac:dyDescent="0.2"/>
    <row r="8390" ht="23.45" hidden="1" customHeight="1" x14ac:dyDescent="0.2"/>
    <row r="8391" ht="23.45" hidden="1" customHeight="1" x14ac:dyDescent="0.2"/>
    <row r="8392" ht="23.45" hidden="1" customHeight="1" x14ac:dyDescent="0.2"/>
    <row r="8393" ht="23.45" hidden="1" customHeight="1" x14ac:dyDescent="0.2"/>
    <row r="8394" ht="23.45" hidden="1" customHeight="1" x14ac:dyDescent="0.2"/>
    <row r="8395" ht="23.45" hidden="1" customHeight="1" x14ac:dyDescent="0.2"/>
    <row r="8396" ht="23.45" hidden="1" customHeight="1" x14ac:dyDescent="0.2"/>
    <row r="8397" ht="23.45" hidden="1" customHeight="1" x14ac:dyDescent="0.2"/>
    <row r="8398" ht="23.45" hidden="1" customHeight="1" x14ac:dyDescent="0.2"/>
    <row r="8399" ht="23.45" hidden="1" customHeight="1" x14ac:dyDescent="0.2"/>
    <row r="8400" ht="23.45" hidden="1" customHeight="1" x14ac:dyDescent="0.2"/>
    <row r="8401" ht="23.45" hidden="1" customHeight="1" x14ac:dyDescent="0.2"/>
    <row r="8402" ht="23.45" hidden="1" customHeight="1" x14ac:dyDescent="0.2"/>
    <row r="8403" ht="23.45" hidden="1" customHeight="1" x14ac:dyDescent="0.2"/>
    <row r="8404" ht="23.45" hidden="1" customHeight="1" x14ac:dyDescent="0.2"/>
    <row r="8405" ht="23.45" hidden="1" customHeight="1" x14ac:dyDescent="0.2"/>
    <row r="8406" ht="23.45" hidden="1" customHeight="1" x14ac:dyDescent="0.2"/>
    <row r="8407" ht="23.45" hidden="1" customHeight="1" x14ac:dyDescent="0.2"/>
    <row r="8408" ht="23.45" hidden="1" customHeight="1" x14ac:dyDescent="0.2"/>
    <row r="8409" ht="23.45" hidden="1" customHeight="1" x14ac:dyDescent="0.2"/>
    <row r="8410" ht="23.45" hidden="1" customHeight="1" x14ac:dyDescent="0.2"/>
    <row r="8411" ht="23.45" hidden="1" customHeight="1" x14ac:dyDescent="0.2"/>
    <row r="8412" ht="23.45" hidden="1" customHeight="1" x14ac:dyDescent="0.2"/>
    <row r="8413" ht="23.45" hidden="1" customHeight="1" x14ac:dyDescent="0.2"/>
    <row r="8414" ht="23.45" hidden="1" customHeight="1" x14ac:dyDescent="0.2"/>
    <row r="8415" ht="23.45" hidden="1" customHeight="1" x14ac:dyDescent="0.2"/>
    <row r="8416" ht="23.45" hidden="1" customHeight="1" x14ac:dyDescent="0.2"/>
    <row r="8417" ht="23.45" hidden="1" customHeight="1" x14ac:dyDescent="0.2"/>
    <row r="8418" ht="23.45" hidden="1" customHeight="1" x14ac:dyDescent="0.2"/>
    <row r="8419" ht="23.45" hidden="1" customHeight="1" x14ac:dyDescent="0.2"/>
    <row r="8420" ht="23.45" hidden="1" customHeight="1" x14ac:dyDescent="0.2"/>
    <row r="8421" ht="23.45" hidden="1" customHeight="1" x14ac:dyDescent="0.2"/>
    <row r="8422" ht="23.45" hidden="1" customHeight="1" x14ac:dyDescent="0.2"/>
    <row r="8423" ht="23.45" hidden="1" customHeight="1" x14ac:dyDescent="0.2"/>
    <row r="8424" ht="23.45" hidden="1" customHeight="1" x14ac:dyDescent="0.2"/>
    <row r="8425" ht="23.45" hidden="1" customHeight="1" x14ac:dyDescent="0.2"/>
    <row r="8426" ht="23.45" hidden="1" customHeight="1" x14ac:dyDescent="0.2"/>
    <row r="8427" ht="23.45" hidden="1" customHeight="1" x14ac:dyDescent="0.2"/>
    <row r="8428" ht="23.45" hidden="1" customHeight="1" x14ac:dyDescent="0.2"/>
    <row r="8429" ht="23.45" hidden="1" customHeight="1" x14ac:dyDescent="0.2"/>
    <row r="8430" ht="23.45" hidden="1" customHeight="1" x14ac:dyDescent="0.2"/>
    <row r="8431" ht="23.45" hidden="1" customHeight="1" x14ac:dyDescent="0.2"/>
    <row r="8432" ht="23.45" hidden="1" customHeight="1" x14ac:dyDescent="0.2"/>
    <row r="8433" ht="23.45" hidden="1" customHeight="1" x14ac:dyDescent="0.2"/>
    <row r="8434" ht="23.45" hidden="1" customHeight="1" x14ac:dyDescent="0.2"/>
    <row r="8435" ht="23.45" hidden="1" customHeight="1" x14ac:dyDescent="0.2"/>
    <row r="8436" ht="23.45" hidden="1" customHeight="1" x14ac:dyDescent="0.2"/>
    <row r="8437" ht="23.45" hidden="1" customHeight="1" x14ac:dyDescent="0.2"/>
    <row r="8438" ht="23.45" hidden="1" customHeight="1" x14ac:dyDescent="0.2"/>
    <row r="8439" ht="23.45" hidden="1" customHeight="1" x14ac:dyDescent="0.2"/>
    <row r="8440" ht="23.45" hidden="1" customHeight="1" x14ac:dyDescent="0.2"/>
    <row r="8441" ht="23.45" hidden="1" customHeight="1" x14ac:dyDescent="0.2"/>
    <row r="8442" ht="23.45" hidden="1" customHeight="1" x14ac:dyDescent="0.2"/>
    <row r="8443" ht="23.45" hidden="1" customHeight="1" x14ac:dyDescent="0.2"/>
    <row r="8444" ht="23.45" hidden="1" customHeight="1" x14ac:dyDescent="0.2"/>
    <row r="8445" ht="23.45" hidden="1" customHeight="1" x14ac:dyDescent="0.2"/>
    <row r="8446" ht="23.45" hidden="1" customHeight="1" x14ac:dyDescent="0.2"/>
    <row r="8447" ht="23.45" hidden="1" customHeight="1" x14ac:dyDescent="0.2"/>
    <row r="8448" ht="23.45" hidden="1" customHeight="1" x14ac:dyDescent="0.2"/>
    <row r="8449" ht="23.45" hidden="1" customHeight="1" x14ac:dyDescent="0.2"/>
    <row r="8450" ht="23.45" hidden="1" customHeight="1" x14ac:dyDescent="0.2"/>
    <row r="8451" ht="23.45" hidden="1" customHeight="1" x14ac:dyDescent="0.2"/>
    <row r="8452" ht="23.45" hidden="1" customHeight="1" x14ac:dyDescent="0.2"/>
    <row r="8453" ht="23.45" hidden="1" customHeight="1" x14ac:dyDescent="0.2"/>
    <row r="8454" ht="23.45" hidden="1" customHeight="1" x14ac:dyDescent="0.2"/>
    <row r="8455" ht="23.45" hidden="1" customHeight="1" x14ac:dyDescent="0.2"/>
    <row r="8456" ht="23.45" hidden="1" customHeight="1" x14ac:dyDescent="0.2"/>
    <row r="8457" ht="23.45" hidden="1" customHeight="1" x14ac:dyDescent="0.2"/>
    <row r="8458" ht="23.45" hidden="1" customHeight="1" x14ac:dyDescent="0.2"/>
    <row r="8459" ht="23.45" hidden="1" customHeight="1" x14ac:dyDescent="0.2"/>
    <row r="8460" ht="23.45" hidden="1" customHeight="1" x14ac:dyDescent="0.2"/>
    <row r="8461" ht="23.45" hidden="1" customHeight="1" x14ac:dyDescent="0.2"/>
    <row r="8462" ht="23.45" hidden="1" customHeight="1" x14ac:dyDescent="0.2"/>
    <row r="8463" ht="23.45" hidden="1" customHeight="1" x14ac:dyDescent="0.2"/>
    <row r="8464" ht="23.45" hidden="1" customHeight="1" x14ac:dyDescent="0.2"/>
    <row r="8465" ht="23.45" hidden="1" customHeight="1" x14ac:dyDescent="0.2"/>
    <row r="8466" ht="23.45" hidden="1" customHeight="1" x14ac:dyDescent="0.2"/>
    <row r="8467" ht="23.45" hidden="1" customHeight="1" x14ac:dyDescent="0.2"/>
    <row r="8468" ht="23.45" hidden="1" customHeight="1" x14ac:dyDescent="0.2"/>
    <row r="8469" ht="23.45" hidden="1" customHeight="1" x14ac:dyDescent="0.2"/>
    <row r="8470" ht="23.45" hidden="1" customHeight="1" x14ac:dyDescent="0.2"/>
    <row r="8471" ht="23.45" hidden="1" customHeight="1" x14ac:dyDescent="0.2"/>
    <row r="8472" ht="23.45" hidden="1" customHeight="1" x14ac:dyDescent="0.2"/>
    <row r="8473" ht="23.45" hidden="1" customHeight="1" x14ac:dyDescent="0.2"/>
    <row r="8474" ht="23.45" hidden="1" customHeight="1" x14ac:dyDescent="0.2"/>
    <row r="8475" ht="23.45" hidden="1" customHeight="1" x14ac:dyDescent="0.2"/>
    <row r="8476" ht="23.45" hidden="1" customHeight="1" x14ac:dyDescent="0.2"/>
    <row r="8477" ht="23.45" hidden="1" customHeight="1" x14ac:dyDescent="0.2"/>
    <row r="8478" ht="23.45" hidden="1" customHeight="1" x14ac:dyDescent="0.2"/>
    <row r="8479" ht="23.45" hidden="1" customHeight="1" x14ac:dyDescent="0.2"/>
    <row r="8480" ht="23.45" hidden="1" customHeight="1" x14ac:dyDescent="0.2"/>
    <row r="8481" ht="23.45" hidden="1" customHeight="1" x14ac:dyDescent="0.2"/>
    <row r="8482" ht="23.45" hidden="1" customHeight="1" x14ac:dyDescent="0.2"/>
    <row r="8483" ht="23.45" hidden="1" customHeight="1" x14ac:dyDescent="0.2"/>
    <row r="8484" ht="23.45" hidden="1" customHeight="1" x14ac:dyDescent="0.2"/>
    <row r="8485" ht="23.45" hidden="1" customHeight="1" x14ac:dyDescent="0.2"/>
    <row r="8486" ht="23.45" hidden="1" customHeight="1" x14ac:dyDescent="0.2"/>
    <row r="8487" ht="23.45" hidden="1" customHeight="1" x14ac:dyDescent="0.2"/>
    <row r="8488" ht="23.45" hidden="1" customHeight="1" x14ac:dyDescent="0.2"/>
    <row r="8489" ht="23.45" hidden="1" customHeight="1" x14ac:dyDescent="0.2"/>
    <row r="8490" ht="23.45" hidden="1" customHeight="1" x14ac:dyDescent="0.2"/>
    <row r="8491" ht="23.45" hidden="1" customHeight="1" x14ac:dyDescent="0.2"/>
    <row r="8492" ht="23.45" hidden="1" customHeight="1" x14ac:dyDescent="0.2"/>
    <row r="8493" ht="23.45" hidden="1" customHeight="1" x14ac:dyDescent="0.2"/>
    <row r="8494" ht="23.45" hidden="1" customHeight="1" x14ac:dyDescent="0.2"/>
    <row r="8495" ht="23.45" hidden="1" customHeight="1" x14ac:dyDescent="0.2"/>
    <row r="8496" ht="23.45" hidden="1" customHeight="1" x14ac:dyDescent="0.2"/>
    <row r="8497" ht="23.45" hidden="1" customHeight="1" x14ac:dyDescent="0.2"/>
    <row r="8498" ht="23.45" hidden="1" customHeight="1" x14ac:dyDescent="0.2"/>
    <row r="8499" ht="23.45" hidden="1" customHeight="1" x14ac:dyDescent="0.2"/>
    <row r="8500" ht="23.45" hidden="1" customHeight="1" x14ac:dyDescent="0.2"/>
    <row r="8501" ht="23.45" hidden="1" customHeight="1" x14ac:dyDescent="0.2"/>
    <row r="8502" ht="23.45" hidden="1" customHeight="1" x14ac:dyDescent="0.2"/>
    <row r="8503" ht="23.45" hidden="1" customHeight="1" x14ac:dyDescent="0.2"/>
    <row r="8504" ht="23.45" hidden="1" customHeight="1" x14ac:dyDescent="0.2"/>
    <row r="8505" ht="23.45" hidden="1" customHeight="1" x14ac:dyDescent="0.2"/>
    <row r="8506" ht="23.45" hidden="1" customHeight="1" x14ac:dyDescent="0.2"/>
    <row r="8507" ht="23.45" hidden="1" customHeight="1" x14ac:dyDescent="0.2"/>
    <row r="8508" ht="23.45" hidden="1" customHeight="1" x14ac:dyDescent="0.2"/>
    <row r="8509" ht="23.45" hidden="1" customHeight="1" x14ac:dyDescent="0.2"/>
    <row r="8510" ht="23.45" hidden="1" customHeight="1" x14ac:dyDescent="0.2"/>
    <row r="8511" ht="23.45" hidden="1" customHeight="1" x14ac:dyDescent="0.2"/>
    <row r="8512" ht="23.45" hidden="1" customHeight="1" x14ac:dyDescent="0.2"/>
    <row r="8513" ht="23.45" hidden="1" customHeight="1" x14ac:dyDescent="0.2"/>
    <row r="8514" ht="23.45" hidden="1" customHeight="1" x14ac:dyDescent="0.2"/>
    <row r="8515" ht="23.45" hidden="1" customHeight="1" x14ac:dyDescent="0.2"/>
    <row r="8516" ht="23.45" hidden="1" customHeight="1" x14ac:dyDescent="0.2"/>
    <row r="8517" ht="23.45" hidden="1" customHeight="1" x14ac:dyDescent="0.2"/>
    <row r="8518" ht="23.45" hidden="1" customHeight="1" x14ac:dyDescent="0.2"/>
    <row r="8519" ht="23.45" hidden="1" customHeight="1" x14ac:dyDescent="0.2"/>
    <row r="8520" ht="23.45" hidden="1" customHeight="1" x14ac:dyDescent="0.2"/>
    <row r="8521" ht="23.45" hidden="1" customHeight="1" x14ac:dyDescent="0.2"/>
    <row r="8522" ht="23.45" hidden="1" customHeight="1" x14ac:dyDescent="0.2"/>
    <row r="8523" ht="23.45" hidden="1" customHeight="1" x14ac:dyDescent="0.2"/>
    <row r="8524" ht="23.45" hidden="1" customHeight="1" x14ac:dyDescent="0.2"/>
    <row r="8525" ht="23.45" hidden="1" customHeight="1" x14ac:dyDescent="0.2"/>
    <row r="8526" ht="23.45" hidden="1" customHeight="1" x14ac:dyDescent="0.2"/>
    <row r="8527" ht="23.45" hidden="1" customHeight="1" x14ac:dyDescent="0.2"/>
    <row r="8528" ht="23.45" hidden="1" customHeight="1" x14ac:dyDescent="0.2"/>
    <row r="8529" ht="23.45" hidden="1" customHeight="1" x14ac:dyDescent="0.2"/>
    <row r="8530" ht="23.45" hidden="1" customHeight="1" x14ac:dyDescent="0.2"/>
    <row r="8531" ht="23.45" hidden="1" customHeight="1" x14ac:dyDescent="0.2"/>
    <row r="8532" ht="23.45" hidden="1" customHeight="1" x14ac:dyDescent="0.2"/>
    <row r="8533" ht="23.45" hidden="1" customHeight="1" x14ac:dyDescent="0.2"/>
    <row r="8534" ht="23.45" hidden="1" customHeight="1" x14ac:dyDescent="0.2"/>
    <row r="8535" ht="23.45" hidden="1" customHeight="1" x14ac:dyDescent="0.2"/>
    <row r="8536" ht="23.45" hidden="1" customHeight="1" x14ac:dyDescent="0.2"/>
    <row r="8537" ht="23.45" hidden="1" customHeight="1" x14ac:dyDescent="0.2"/>
    <row r="8538" ht="23.45" hidden="1" customHeight="1" x14ac:dyDescent="0.2"/>
    <row r="8539" ht="23.45" hidden="1" customHeight="1" x14ac:dyDescent="0.2"/>
    <row r="8540" ht="23.45" hidden="1" customHeight="1" x14ac:dyDescent="0.2"/>
    <row r="8541" ht="23.45" hidden="1" customHeight="1" x14ac:dyDescent="0.2"/>
    <row r="8542" ht="23.45" hidden="1" customHeight="1" x14ac:dyDescent="0.2"/>
    <row r="8543" ht="23.45" hidden="1" customHeight="1" x14ac:dyDescent="0.2"/>
    <row r="8544" ht="23.45" hidden="1" customHeight="1" x14ac:dyDescent="0.2"/>
    <row r="8545" ht="23.45" hidden="1" customHeight="1" x14ac:dyDescent="0.2"/>
    <row r="8546" ht="23.45" hidden="1" customHeight="1" x14ac:dyDescent="0.2"/>
    <row r="8547" ht="23.45" hidden="1" customHeight="1" x14ac:dyDescent="0.2"/>
    <row r="8548" ht="23.45" hidden="1" customHeight="1" x14ac:dyDescent="0.2"/>
    <row r="8549" ht="23.45" hidden="1" customHeight="1" x14ac:dyDescent="0.2"/>
    <row r="8550" ht="23.45" hidden="1" customHeight="1" x14ac:dyDescent="0.2"/>
    <row r="8551" ht="23.45" hidden="1" customHeight="1" x14ac:dyDescent="0.2"/>
    <row r="8552" ht="23.45" hidden="1" customHeight="1" x14ac:dyDescent="0.2"/>
    <row r="8553" ht="23.45" hidden="1" customHeight="1" x14ac:dyDescent="0.2"/>
    <row r="8554" ht="23.45" hidden="1" customHeight="1" x14ac:dyDescent="0.2"/>
    <row r="8555" ht="23.45" hidden="1" customHeight="1" x14ac:dyDescent="0.2"/>
    <row r="8556" ht="23.45" hidden="1" customHeight="1" x14ac:dyDescent="0.2"/>
    <row r="8557" ht="23.45" hidden="1" customHeight="1" x14ac:dyDescent="0.2"/>
    <row r="8558" ht="23.45" hidden="1" customHeight="1" x14ac:dyDescent="0.2"/>
    <row r="8559" ht="23.45" hidden="1" customHeight="1" x14ac:dyDescent="0.2"/>
    <row r="8560" ht="23.45" hidden="1" customHeight="1" x14ac:dyDescent="0.2"/>
    <row r="8561" ht="23.45" hidden="1" customHeight="1" x14ac:dyDescent="0.2"/>
    <row r="8562" ht="23.45" hidden="1" customHeight="1" x14ac:dyDescent="0.2"/>
    <row r="8563" ht="23.45" hidden="1" customHeight="1" x14ac:dyDescent="0.2"/>
    <row r="8564" ht="23.45" hidden="1" customHeight="1" x14ac:dyDescent="0.2"/>
    <row r="8565" ht="23.45" hidden="1" customHeight="1" x14ac:dyDescent="0.2"/>
    <row r="8566" ht="23.45" hidden="1" customHeight="1" x14ac:dyDescent="0.2"/>
    <row r="8567" ht="23.45" hidden="1" customHeight="1" x14ac:dyDescent="0.2"/>
    <row r="8568" ht="23.45" hidden="1" customHeight="1" x14ac:dyDescent="0.2"/>
    <row r="8569" ht="23.45" hidden="1" customHeight="1" x14ac:dyDescent="0.2"/>
    <row r="8570" ht="23.45" hidden="1" customHeight="1" x14ac:dyDescent="0.2"/>
    <row r="8571" ht="23.45" hidden="1" customHeight="1" x14ac:dyDescent="0.2"/>
    <row r="8572" ht="23.45" hidden="1" customHeight="1" x14ac:dyDescent="0.2"/>
    <row r="8573" ht="23.45" hidden="1" customHeight="1" x14ac:dyDescent="0.2"/>
    <row r="8574" ht="23.45" hidden="1" customHeight="1" x14ac:dyDescent="0.2"/>
    <row r="8575" ht="23.45" hidden="1" customHeight="1" x14ac:dyDescent="0.2"/>
    <row r="8576" ht="23.45" hidden="1" customHeight="1" x14ac:dyDescent="0.2"/>
    <row r="8577" ht="23.45" hidden="1" customHeight="1" x14ac:dyDescent="0.2"/>
    <row r="8578" ht="23.45" hidden="1" customHeight="1" x14ac:dyDescent="0.2"/>
    <row r="8579" ht="23.45" hidden="1" customHeight="1" x14ac:dyDescent="0.2"/>
    <row r="8580" ht="23.45" hidden="1" customHeight="1" x14ac:dyDescent="0.2"/>
    <row r="8581" ht="23.45" hidden="1" customHeight="1" x14ac:dyDescent="0.2"/>
    <row r="8582" ht="23.45" hidden="1" customHeight="1" x14ac:dyDescent="0.2"/>
    <row r="8583" ht="23.45" hidden="1" customHeight="1" x14ac:dyDescent="0.2"/>
    <row r="8584" ht="23.45" hidden="1" customHeight="1" x14ac:dyDescent="0.2"/>
    <row r="8585" ht="23.45" hidden="1" customHeight="1" x14ac:dyDescent="0.2"/>
    <row r="8586" ht="23.45" hidden="1" customHeight="1" x14ac:dyDescent="0.2"/>
    <row r="8587" ht="23.45" hidden="1" customHeight="1" x14ac:dyDescent="0.2"/>
    <row r="8588" ht="23.45" hidden="1" customHeight="1" x14ac:dyDescent="0.2"/>
    <row r="8589" ht="23.45" hidden="1" customHeight="1" x14ac:dyDescent="0.2"/>
    <row r="8590" ht="23.45" hidden="1" customHeight="1" x14ac:dyDescent="0.2"/>
    <row r="8591" ht="23.45" hidden="1" customHeight="1" x14ac:dyDescent="0.2"/>
    <row r="8592" ht="23.45" hidden="1" customHeight="1" x14ac:dyDescent="0.2"/>
    <row r="8593" ht="23.45" hidden="1" customHeight="1" x14ac:dyDescent="0.2"/>
    <row r="8594" ht="23.45" hidden="1" customHeight="1" x14ac:dyDescent="0.2"/>
    <row r="8595" ht="23.45" hidden="1" customHeight="1" x14ac:dyDescent="0.2"/>
    <row r="8596" ht="23.45" hidden="1" customHeight="1" x14ac:dyDescent="0.2"/>
    <row r="8597" ht="23.45" hidden="1" customHeight="1" x14ac:dyDescent="0.2"/>
    <row r="8598" ht="23.45" hidden="1" customHeight="1" x14ac:dyDescent="0.2"/>
    <row r="8599" ht="23.45" hidden="1" customHeight="1" x14ac:dyDescent="0.2"/>
    <row r="8600" ht="23.45" hidden="1" customHeight="1" x14ac:dyDescent="0.2"/>
    <row r="8601" ht="23.45" hidden="1" customHeight="1" x14ac:dyDescent="0.2"/>
    <row r="8602" ht="23.45" hidden="1" customHeight="1" x14ac:dyDescent="0.2"/>
    <row r="8603" ht="23.45" hidden="1" customHeight="1" x14ac:dyDescent="0.2"/>
    <row r="8604" ht="23.45" hidden="1" customHeight="1" x14ac:dyDescent="0.2"/>
    <row r="8605" ht="23.45" hidden="1" customHeight="1" x14ac:dyDescent="0.2"/>
    <row r="8606" ht="23.45" hidden="1" customHeight="1" x14ac:dyDescent="0.2"/>
    <row r="8607" ht="23.45" hidden="1" customHeight="1" x14ac:dyDescent="0.2"/>
    <row r="8608" ht="23.45" hidden="1" customHeight="1" x14ac:dyDescent="0.2"/>
    <row r="8609" ht="23.45" hidden="1" customHeight="1" x14ac:dyDescent="0.2"/>
    <row r="8610" ht="23.45" hidden="1" customHeight="1" x14ac:dyDescent="0.2"/>
    <row r="8611" ht="23.45" hidden="1" customHeight="1" x14ac:dyDescent="0.2"/>
    <row r="8612" ht="23.45" hidden="1" customHeight="1" x14ac:dyDescent="0.2"/>
    <row r="8613" ht="23.45" hidden="1" customHeight="1" x14ac:dyDescent="0.2"/>
    <row r="8614" ht="23.45" hidden="1" customHeight="1" x14ac:dyDescent="0.2"/>
    <row r="8615" ht="23.45" hidden="1" customHeight="1" x14ac:dyDescent="0.2"/>
    <row r="8616" ht="23.45" hidden="1" customHeight="1" x14ac:dyDescent="0.2"/>
    <row r="8617" ht="23.45" hidden="1" customHeight="1" x14ac:dyDescent="0.2"/>
    <row r="8618" ht="23.45" hidden="1" customHeight="1" x14ac:dyDescent="0.2"/>
    <row r="8619" ht="23.45" hidden="1" customHeight="1" x14ac:dyDescent="0.2"/>
    <row r="8620" ht="23.45" hidden="1" customHeight="1" x14ac:dyDescent="0.2"/>
    <row r="8621" ht="23.45" hidden="1" customHeight="1" x14ac:dyDescent="0.2"/>
    <row r="8622" ht="23.45" hidden="1" customHeight="1" x14ac:dyDescent="0.2"/>
    <row r="8623" ht="23.45" hidden="1" customHeight="1" x14ac:dyDescent="0.2"/>
    <row r="8624" ht="23.45" hidden="1" customHeight="1" x14ac:dyDescent="0.2"/>
    <row r="8625" ht="23.45" hidden="1" customHeight="1" x14ac:dyDescent="0.2"/>
    <row r="8626" ht="23.45" hidden="1" customHeight="1" x14ac:dyDescent="0.2"/>
    <row r="8627" ht="23.45" hidden="1" customHeight="1" x14ac:dyDescent="0.2"/>
    <row r="8628" ht="23.45" hidden="1" customHeight="1" x14ac:dyDescent="0.2"/>
    <row r="8629" ht="23.45" hidden="1" customHeight="1" x14ac:dyDescent="0.2"/>
    <row r="8630" ht="23.45" hidden="1" customHeight="1" x14ac:dyDescent="0.2"/>
    <row r="8631" ht="23.45" hidden="1" customHeight="1" x14ac:dyDescent="0.2"/>
    <row r="8632" ht="23.45" hidden="1" customHeight="1" x14ac:dyDescent="0.2"/>
    <row r="8633" ht="23.45" hidden="1" customHeight="1" x14ac:dyDescent="0.2"/>
    <row r="8634" ht="23.45" hidden="1" customHeight="1" x14ac:dyDescent="0.2"/>
    <row r="8635" ht="23.45" hidden="1" customHeight="1" x14ac:dyDescent="0.2"/>
    <row r="8636" ht="23.45" hidden="1" customHeight="1" x14ac:dyDescent="0.2"/>
    <row r="8637" ht="23.45" hidden="1" customHeight="1" x14ac:dyDescent="0.2"/>
    <row r="8638" ht="23.45" hidden="1" customHeight="1" x14ac:dyDescent="0.2"/>
    <row r="8639" ht="23.45" hidden="1" customHeight="1" x14ac:dyDescent="0.2"/>
    <row r="8640" ht="23.45" hidden="1" customHeight="1" x14ac:dyDescent="0.2"/>
    <row r="8641" ht="23.45" hidden="1" customHeight="1" x14ac:dyDescent="0.2"/>
    <row r="8642" ht="23.45" hidden="1" customHeight="1" x14ac:dyDescent="0.2"/>
    <row r="8643" ht="23.45" hidden="1" customHeight="1" x14ac:dyDescent="0.2"/>
    <row r="8644" ht="23.45" hidden="1" customHeight="1" x14ac:dyDescent="0.2"/>
    <row r="8645" ht="23.45" hidden="1" customHeight="1" x14ac:dyDescent="0.2"/>
    <row r="8646" ht="23.45" hidden="1" customHeight="1" x14ac:dyDescent="0.2"/>
    <row r="8647" ht="23.45" hidden="1" customHeight="1" x14ac:dyDescent="0.2"/>
    <row r="8648" ht="23.45" hidden="1" customHeight="1" x14ac:dyDescent="0.2"/>
    <row r="8649" ht="23.45" hidden="1" customHeight="1" x14ac:dyDescent="0.2"/>
    <row r="8650" ht="23.45" hidden="1" customHeight="1" x14ac:dyDescent="0.2"/>
    <row r="8651" ht="23.45" hidden="1" customHeight="1" x14ac:dyDescent="0.2"/>
    <row r="8652" ht="23.45" hidden="1" customHeight="1" x14ac:dyDescent="0.2"/>
    <row r="8653" ht="23.45" hidden="1" customHeight="1" x14ac:dyDescent="0.2"/>
    <row r="8654" ht="23.45" hidden="1" customHeight="1" x14ac:dyDescent="0.2"/>
    <row r="8655" ht="23.45" hidden="1" customHeight="1" x14ac:dyDescent="0.2"/>
    <row r="8656" ht="23.45" hidden="1" customHeight="1" x14ac:dyDescent="0.2"/>
    <row r="8657" ht="23.45" hidden="1" customHeight="1" x14ac:dyDescent="0.2"/>
    <row r="8658" ht="23.45" hidden="1" customHeight="1" x14ac:dyDescent="0.2"/>
    <row r="8659" ht="23.45" hidden="1" customHeight="1" x14ac:dyDescent="0.2"/>
    <row r="8660" ht="23.45" hidden="1" customHeight="1" x14ac:dyDescent="0.2"/>
    <row r="8661" ht="23.45" hidden="1" customHeight="1" x14ac:dyDescent="0.2"/>
    <row r="8662" ht="23.45" hidden="1" customHeight="1" x14ac:dyDescent="0.2"/>
    <row r="8663" ht="23.45" hidden="1" customHeight="1" x14ac:dyDescent="0.2"/>
    <row r="8664" ht="23.45" hidden="1" customHeight="1" x14ac:dyDescent="0.2"/>
    <row r="8665" ht="23.45" hidden="1" customHeight="1" x14ac:dyDescent="0.2"/>
    <row r="8666" ht="23.45" hidden="1" customHeight="1" x14ac:dyDescent="0.2"/>
    <row r="8667" ht="23.45" hidden="1" customHeight="1" x14ac:dyDescent="0.2"/>
    <row r="8668" ht="23.45" hidden="1" customHeight="1" x14ac:dyDescent="0.2"/>
    <row r="8669" ht="23.45" hidden="1" customHeight="1" x14ac:dyDescent="0.2"/>
    <row r="8670" ht="23.45" hidden="1" customHeight="1" x14ac:dyDescent="0.2"/>
    <row r="8671" ht="23.45" hidden="1" customHeight="1" x14ac:dyDescent="0.2"/>
    <row r="8672" ht="23.45" hidden="1" customHeight="1" x14ac:dyDescent="0.2"/>
    <row r="8673" ht="23.45" hidden="1" customHeight="1" x14ac:dyDescent="0.2"/>
    <row r="8674" ht="23.45" hidden="1" customHeight="1" x14ac:dyDescent="0.2"/>
    <row r="8675" ht="23.45" hidden="1" customHeight="1" x14ac:dyDescent="0.2"/>
    <row r="8676" ht="23.45" hidden="1" customHeight="1" x14ac:dyDescent="0.2"/>
    <row r="8677" ht="23.45" hidden="1" customHeight="1" x14ac:dyDescent="0.2"/>
    <row r="8678" ht="23.45" hidden="1" customHeight="1" x14ac:dyDescent="0.2"/>
    <row r="8679" ht="23.45" hidden="1" customHeight="1" x14ac:dyDescent="0.2"/>
    <row r="8680" ht="23.45" hidden="1" customHeight="1" x14ac:dyDescent="0.2"/>
    <row r="8681" ht="23.45" hidden="1" customHeight="1" x14ac:dyDescent="0.2"/>
    <row r="8682" ht="23.45" hidden="1" customHeight="1" x14ac:dyDescent="0.2"/>
    <row r="8683" ht="23.45" hidden="1" customHeight="1" x14ac:dyDescent="0.2"/>
    <row r="8684" ht="23.45" hidden="1" customHeight="1" x14ac:dyDescent="0.2"/>
    <row r="8685" ht="23.45" hidden="1" customHeight="1" x14ac:dyDescent="0.2"/>
    <row r="8686" ht="23.45" hidden="1" customHeight="1" x14ac:dyDescent="0.2"/>
    <row r="8687" ht="23.45" hidden="1" customHeight="1" x14ac:dyDescent="0.2"/>
    <row r="8688" ht="23.45" hidden="1" customHeight="1" x14ac:dyDescent="0.2"/>
    <row r="8689" ht="23.45" hidden="1" customHeight="1" x14ac:dyDescent="0.2"/>
    <row r="8690" ht="23.45" hidden="1" customHeight="1" x14ac:dyDescent="0.2"/>
    <row r="8691" ht="23.45" hidden="1" customHeight="1" x14ac:dyDescent="0.2"/>
    <row r="8692" ht="23.45" hidden="1" customHeight="1" x14ac:dyDescent="0.2"/>
    <row r="8693" ht="23.45" hidden="1" customHeight="1" x14ac:dyDescent="0.2"/>
    <row r="8694" ht="23.45" hidden="1" customHeight="1" x14ac:dyDescent="0.2"/>
    <row r="8695" ht="23.45" hidden="1" customHeight="1" x14ac:dyDescent="0.2"/>
    <row r="8696" ht="23.45" hidden="1" customHeight="1" x14ac:dyDescent="0.2"/>
    <row r="8697" ht="23.45" hidden="1" customHeight="1" x14ac:dyDescent="0.2"/>
    <row r="8698" ht="23.45" hidden="1" customHeight="1" x14ac:dyDescent="0.2"/>
    <row r="8699" ht="23.45" hidden="1" customHeight="1" x14ac:dyDescent="0.2"/>
    <row r="8700" ht="23.45" hidden="1" customHeight="1" x14ac:dyDescent="0.2"/>
    <row r="8701" ht="23.45" hidden="1" customHeight="1" x14ac:dyDescent="0.2"/>
    <row r="8702" ht="23.45" hidden="1" customHeight="1" x14ac:dyDescent="0.2"/>
    <row r="8703" ht="23.45" hidden="1" customHeight="1" x14ac:dyDescent="0.2"/>
    <row r="8704" ht="23.45" hidden="1" customHeight="1" x14ac:dyDescent="0.2"/>
    <row r="8705" ht="23.45" hidden="1" customHeight="1" x14ac:dyDescent="0.2"/>
    <row r="8706" ht="23.45" hidden="1" customHeight="1" x14ac:dyDescent="0.2"/>
    <row r="8707" ht="23.45" hidden="1" customHeight="1" x14ac:dyDescent="0.2"/>
    <row r="8708" ht="23.45" hidden="1" customHeight="1" x14ac:dyDescent="0.2"/>
    <row r="8709" ht="23.45" hidden="1" customHeight="1" x14ac:dyDescent="0.2"/>
    <row r="8710" ht="23.45" hidden="1" customHeight="1" x14ac:dyDescent="0.2"/>
    <row r="8711" ht="23.45" hidden="1" customHeight="1" x14ac:dyDescent="0.2"/>
    <row r="8712" ht="23.45" hidden="1" customHeight="1" x14ac:dyDescent="0.2"/>
    <row r="8713" ht="23.45" hidden="1" customHeight="1" x14ac:dyDescent="0.2"/>
    <row r="8714" ht="23.45" hidden="1" customHeight="1" x14ac:dyDescent="0.2"/>
    <row r="8715" ht="23.45" hidden="1" customHeight="1" x14ac:dyDescent="0.2"/>
    <row r="8716" ht="23.45" hidden="1" customHeight="1" x14ac:dyDescent="0.2"/>
    <row r="8717" ht="23.45" hidden="1" customHeight="1" x14ac:dyDescent="0.2"/>
    <row r="8718" ht="23.45" hidden="1" customHeight="1" x14ac:dyDescent="0.2"/>
    <row r="8719" ht="23.45" hidden="1" customHeight="1" x14ac:dyDescent="0.2"/>
    <row r="8720" ht="23.45" hidden="1" customHeight="1" x14ac:dyDescent="0.2"/>
    <row r="8721" ht="23.45" hidden="1" customHeight="1" x14ac:dyDescent="0.2"/>
    <row r="8722" ht="23.45" hidden="1" customHeight="1" x14ac:dyDescent="0.2"/>
    <row r="8723" ht="23.45" hidden="1" customHeight="1" x14ac:dyDescent="0.2"/>
    <row r="8724" ht="23.45" hidden="1" customHeight="1" x14ac:dyDescent="0.2"/>
    <row r="8725" ht="23.45" hidden="1" customHeight="1" x14ac:dyDescent="0.2"/>
    <row r="8726" ht="23.45" hidden="1" customHeight="1" x14ac:dyDescent="0.2"/>
    <row r="8727" ht="23.45" hidden="1" customHeight="1" x14ac:dyDescent="0.2"/>
    <row r="8728" ht="23.45" hidden="1" customHeight="1" x14ac:dyDescent="0.2"/>
    <row r="8729" ht="23.45" hidden="1" customHeight="1" x14ac:dyDescent="0.2"/>
    <row r="8730" ht="23.45" hidden="1" customHeight="1" x14ac:dyDescent="0.2"/>
    <row r="8731" ht="23.45" hidden="1" customHeight="1" x14ac:dyDescent="0.2"/>
    <row r="8732" ht="23.45" hidden="1" customHeight="1" x14ac:dyDescent="0.2"/>
    <row r="8733" ht="23.45" hidden="1" customHeight="1" x14ac:dyDescent="0.2"/>
    <row r="8734" ht="23.45" hidden="1" customHeight="1" x14ac:dyDescent="0.2"/>
    <row r="8735" ht="23.45" hidden="1" customHeight="1" x14ac:dyDescent="0.2"/>
    <row r="8736" ht="23.45" hidden="1" customHeight="1" x14ac:dyDescent="0.2"/>
    <row r="8737" ht="23.45" hidden="1" customHeight="1" x14ac:dyDescent="0.2"/>
    <row r="8738" ht="23.45" hidden="1" customHeight="1" x14ac:dyDescent="0.2"/>
    <row r="8739" ht="23.45" hidden="1" customHeight="1" x14ac:dyDescent="0.2"/>
    <row r="8740" ht="23.45" hidden="1" customHeight="1" x14ac:dyDescent="0.2"/>
    <row r="8741" ht="23.45" hidden="1" customHeight="1" x14ac:dyDescent="0.2"/>
    <row r="8742" ht="23.45" hidden="1" customHeight="1" x14ac:dyDescent="0.2"/>
    <row r="8743" ht="23.45" hidden="1" customHeight="1" x14ac:dyDescent="0.2"/>
    <row r="8744" ht="23.45" hidden="1" customHeight="1" x14ac:dyDescent="0.2"/>
    <row r="8745" ht="23.45" hidden="1" customHeight="1" x14ac:dyDescent="0.2"/>
    <row r="8746" ht="23.45" hidden="1" customHeight="1" x14ac:dyDescent="0.2"/>
    <row r="8747" ht="23.45" hidden="1" customHeight="1" x14ac:dyDescent="0.2"/>
    <row r="8748" ht="23.45" hidden="1" customHeight="1" x14ac:dyDescent="0.2"/>
    <row r="8749" ht="23.45" hidden="1" customHeight="1" x14ac:dyDescent="0.2"/>
    <row r="8750" ht="23.45" hidden="1" customHeight="1" x14ac:dyDescent="0.2"/>
    <row r="8751" ht="23.45" hidden="1" customHeight="1" x14ac:dyDescent="0.2"/>
    <row r="8752" ht="23.45" hidden="1" customHeight="1" x14ac:dyDescent="0.2"/>
    <row r="8753" ht="23.45" hidden="1" customHeight="1" x14ac:dyDescent="0.2"/>
    <row r="8754" ht="23.45" hidden="1" customHeight="1" x14ac:dyDescent="0.2"/>
    <row r="8755" ht="23.45" hidden="1" customHeight="1" x14ac:dyDescent="0.2"/>
    <row r="8756" ht="23.45" hidden="1" customHeight="1" x14ac:dyDescent="0.2"/>
    <row r="8757" ht="23.45" hidden="1" customHeight="1" x14ac:dyDescent="0.2"/>
    <row r="8758" ht="23.45" hidden="1" customHeight="1" x14ac:dyDescent="0.2"/>
    <row r="8759" ht="23.45" hidden="1" customHeight="1" x14ac:dyDescent="0.2"/>
    <row r="8760" ht="23.45" hidden="1" customHeight="1" x14ac:dyDescent="0.2"/>
    <row r="8761" ht="23.45" hidden="1" customHeight="1" x14ac:dyDescent="0.2"/>
    <row r="8762" ht="23.45" hidden="1" customHeight="1" x14ac:dyDescent="0.2"/>
    <row r="8763" ht="23.45" hidden="1" customHeight="1" x14ac:dyDescent="0.2"/>
    <row r="8764" ht="23.45" hidden="1" customHeight="1" x14ac:dyDescent="0.2"/>
    <row r="8765" ht="23.45" hidden="1" customHeight="1" x14ac:dyDescent="0.2"/>
    <row r="8766" ht="23.45" hidden="1" customHeight="1" x14ac:dyDescent="0.2"/>
    <row r="8767" ht="23.45" hidden="1" customHeight="1" x14ac:dyDescent="0.2"/>
    <row r="8768" ht="23.45" hidden="1" customHeight="1" x14ac:dyDescent="0.2"/>
    <row r="8769" ht="23.45" hidden="1" customHeight="1" x14ac:dyDescent="0.2"/>
    <row r="8770" ht="23.45" hidden="1" customHeight="1" x14ac:dyDescent="0.2"/>
    <row r="8771" ht="23.45" hidden="1" customHeight="1" x14ac:dyDescent="0.2"/>
    <row r="8772" ht="23.45" hidden="1" customHeight="1" x14ac:dyDescent="0.2"/>
    <row r="8773" ht="23.45" hidden="1" customHeight="1" x14ac:dyDescent="0.2"/>
    <row r="8774" ht="23.45" hidden="1" customHeight="1" x14ac:dyDescent="0.2"/>
    <row r="8775" ht="23.45" hidden="1" customHeight="1" x14ac:dyDescent="0.2"/>
    <row r="8776" ht="23.45" hidden="1" customHeight="1" x14ac:dyDescent="0.2"/>
    <row r="8777" ht="23.45" hidden="1" customHeight="1" x14ac:dyDescent="0.2"/>
    <row r="8778" ht="23.45" hidden="1" customHeight="1" x14ac:dyDescent="0.2"/>
    <row r="8779" ht="23.45" hidden="1" customHeight="1" x14ac:dyDescent="0.2"/>
    <row r="8780" ht="23.45" hidden="1" customHeight="1" x14ac:dyDescent="0.2"/>
    <row r="8781" ht="23.45" hidden="1" customHeight="1" x14ac:dyDescent="0.2"/>
    <row r="8782" ht="23.45" hidden="1" customHeight="1" x14ac:dyDescent="0.2"/>
    <row r="8783" ht="23.45" hidden="1" customHeight="1" x14ac:dyDescent="0.2"/>
    <row r="8784" ht="23.45" hidden="1" customHeight="1" x14ac:dyDescent="0.2"/>
    <row r="8785" ht="23.45" hidden="1" customHeight="1" x14ac:dyDescent="0.2"/>
    <row r="8786" ht="23.45" hidden="1" customHeight="1" x14ac:dyDescent="0.2"/>
    <row r="8787" ht="23.45" hidden="1" customHeight="1" x14ac:dyDescent="0.2"/>
    <row r="8788" ht="23.45" hidden="1" customHeight="1" x14ac:dyDescent="0.2"/>
    <row r="8789" ht="23.45" hidden="1" customHeight="1" x14ac:dyDescent="0.2"/>
    <row r="8790" ht="23.45" hidden="1" customHeight="1" x14ac:dyDescent="0.2"/>
    <row r="8791" ht="23.45" hidden="1" customHeight="1" x14ac:dyDescent="0.2"/>
    <row r="8792" ht="23.45" hidden="1" customHeight="1" x14ac:dyDescent="0.2"/>
    <row r="8793" ht="23.45" hidden="1" customHeight="1" x14ac:dyDescent="0.2"/>
    <row r="8794" ht="23.45" hidden="1" customHeight="1" x14ac:dyDescent="0.2"/>
    <row r="8795" ht="23.45" hidden="1" customHeight="1" x14ac:dyDescent="0.2"/>
    <row r="8796" ht="23.45" hidden="1" customHeight="1" x14ac:dyDescent="0.2"/>
    <row r="8797" ht="23.45" hidden="1" customHeight="1" x14ac:dyDescent="0.2"/>
    <row r="8798" ht="23.45" hidden="1" customHeight="1" x14ac:dyDescent="0.2"/>
    <row r="8799" ht="23.45" hidden="1" customHeight="1" x14ac:dyDescent="0.2"/>
    <row r="8800" ht="23.45" hidden="1" customHeight="1" x14ac:dyDescent="0.2"/>
    <row r="8801" ht="23.45" hidden="1" customHeight="1" x14ac:dyDescent="0.2"/>
    <row r="8802" ht="23.45" hidden="1" customHeight="1" x14ac:dyDescent="0.2"/>
    <row r="8803" ht="23.45" hidden="1" customHeight="1" x14ac:dyDescent="0.2"/>
    <row r="8804" ht="23.45" hidden="1" customHeight="1" x14ac:dyDescent="0.2"/>
    <row r="8805" ht="23.45" hidden="1" customHeight="1" x14ac:dyDescent="0.2"/>
    <row r="8806" ht="23.45" hidden="1" customHeight="1" x14ac:dyDescent="0.2"/>
    <row r="8807" ht="23.45" hidden="1" customHeight="1" x14ac:dyDescent="0.2"/>
    <row r="8808" ht="23.45" hidden="1" customHeight="1" x14ac:dyDescent="0.2"/>
    <row r="8809" ht="23.45" hidden="1" customHeight="1" x14ac:dyDescent="0.2"/>
    <row r="8810" ht="23.45" hidden="1" customHeight="1" x14ac:dyDescent="0.2"/>
    <row r="8811" ht="23.45" hidden="1" customHeight="1" x14ac:dyDescent="0.2"/>
    <row r="8812" ht="23.45" hidden="1" customHeight="1" x14ac:dyDescent="0.2"/>
    <row r="8813" ht="23.45" hidden="1" customHeight="1" x14ac:dyDescent="0.2"/>
    <row r="8814" ht="23.45" hidden="1" customHeight="1" x14ac:dyDescent="0.2"/>
    <row r="8815" ht="23.45" hidden="1" customHeight="1" x14ac:dyDescent="0.2"/>
    <row r="8816" ht="23.45" hidden="1" customHeight="1" x14ac:dyDescent="0.2"/>
    <row r="8817" ht="23.45" hidden="1" customHeight="1" x14ac:dyDescent="0.2"/>
    <row r="8818" ht="23.45" hidden="1" customHeight="1" x14ac:dyDescent="0.2"/>
    <row r="8819" ht="23.45" hidden="1" customHeight="1" x14ac:dyDescent="0.2"/>
    <row r="8820" ht="23.45" hidden="1" customHeight="1" x14ac:dyDescent="0.2"/>
    <row r="8821" ht="23.45" hidden="1" customHeight="1" x14ac:dyDescent="0.2"/>
    <row r="8822" ht="23.45" hidden="1" customHeight="1" x14ac:dyDescent="0.2"/>
    <row r="8823" ht="23.45" hidden="1" customHeight="1" x14ac:dyDescent="0.2"/>
    <row r="8824" ht="23.45" hidden="1" customHeight="1" x14ac:dyDescent="0.2"/>
    <row r="8825" ht="23.45" hidden="1" customHeight="1" x14ac:dyDescent="0.2"/>
    <row r="8826" ht="23.45" hidden="1" customHeight="1" x14ac:dyDescent="0.2"/>
    <row r="8827" ht="23.45" hidden="1" customHeight="1" x14ac:dyDescent="0.2"/>
    <row r="8828" ht="23.45" hidden="1" customHeight="1" x14ac:dyDescent="0.2"/>
    <row r="8829" ht="23.45" hidden="1" customHeight="1" x14ac:dyDescent="0.2"/>
    <row r="8830" ht="23.45" hidden="1" customHeight="1" x14ac:dyDescent="0.2"/>
    <row r="8831" ht="23.45" hidden="1" customHeight="1" x14ac:dyDescent="0.2"/>
    <row r="8832" ht="23.45" hidden="1" customHeight="1" x14ac:dyDescent="0.2"/>
    <row r="8833" ht="23.45" hidden="1" customHeight="1" x14ac:dyDescent="0.2"/>
    <row r="8834" ht="23.45" hidden="1" customHeight="1" x14ac:dyDescent="0.2"/>
    <row r="8835" ht="23.45" hidden="1" customHeight="1" x14ac:dyDescent="0.2"/>
    <row r="8836" ht="23.45" hidden="1" customHeight="1" x14ac:dyDescent="0.2"/>
    <row r="8837" ht="23.45" hidden="1" customHeight="1" x14ac:dyDescent="0.2"/>
    <row r="8838" ht="23.45" hidden="1" customHeight="1" x14ac:dyDescent="0.2"/>
    <row r="8839" ht="23.45" hidden="1" customHeight="1" x14ac:dyDescent="0.2"/>
    <row r="8840" ht="23.45" hidden="1" customHeight="1" x14ac:dyDescent="0.2"/>
    <row r="8841" ht="23.45" hidden="1" customHeight="1" x14ac:dyDescent="0.2"/>
    <row r="8842" ht="23.45" hidden="1" customHeight="1" x14ac:dyDescent="0.2"/>
    <row r="8843" ht="23.45" hidden="1" customHeight="1" x14ac:dyDescent="0.2"/>
    <row r="8844" ht="23.45" hidden="1" customHeight="1" x14ac:dyDescent="0.2"/>
    <row r="8845" ht="23.45" hidden="1" customHeight="1" x14ac:dyDescent="0.2"/>
    <row r="8846" ht="23.45" hidden="1" customHeight="1" x14ac:dyDescent="0.2"/>
    <row r="8847" ht="23.45" hidden="1" customHeight="1" x14ac:dyDescent="0.2"/>
    <row r="8848" ht="23.45" hidden="1" customHeight="1" x14ac:dyDescent="0.2"/>
    <row r="8849" ht="23.45" hidden="1" customHeight="1" x14ac:dyDescent="0.2"/>
    <row r="8850" ht="23.45" hidden="1" customHeight="1" x14ac:dyDescent="0.2"/>
    <row r="8851" ht="23.45" hidden="1" customHeight="1" x14ac:dyDescent="0.2"/>
    <row r="8852" ht="23.45" hidden="1" customHeight="1" x14ac:dyDescent="0.2"/>
    <row r="8853" ht="23.45" hidden="1" customHeight="1" x14ac:dyDescent="0.2"/>
    <row r="8854" ht="23.45" hidden="1" customHeight="1" x14ac:dyDescent="0.2"/>
    <row r="8855" ht="23.45" hidden="1" customHeight="1" x14ac:dyDescent="0.2"/>
    <row r="8856" ht="23.45" hidden="1" customHeight="1" x14ac:dyDescent="0.2"/>
    <row r="8857" ht="23.45" hidden="1" customHeight="1" x14ac:dyDescent="0.2"/>
    <row r="8858" ht="23.45" hidden="1" customHeight="1" x14ac:dyDescent="0.2"/>
    <row r="8859" ht="23.45" hidden="1" customHeight="1" x14ac:dyDescent="0.2"/>
    <row r="8860" ht="23.45" hidden="1" customHeight="1" x14ac:dyDescent="0.2"/>
    <row r="8861" ht="23.45" hidden="1" customHeight="1" x14ac:dyDescent="0.2"/>
    <row r="8862" ht="23.45" hidden="1" customHeight="1" x14ac:dyDescent="0.2"/>
    <row r="8863" ht="23.45" hidden="1" customHeight="1" x14ac:dyDescent="0.2"/>
    <row r="8864" ht="23.45" hidden="1" customHeight="1" x14ac:dyDescent="0.2"/>
    <row r="8865" ht="23.45" hidden="1" customHeight="1" x14ac:dyDescent="0.2"/>
    <row r="8866" ht="23.45" hidden="1" customHeight="1" x14ac:dyDescent="0.2"/>
    <row r="8867" ht="23.45" hidden="1" customHeight="1" x14ac:dyDescent="0.2"/>
    <row r="8868" ht="23.45" hidden="1" customHeight="1" x14ac:dyDescent="0.2"/>
    <row r="8869" ht="23.45" hidden="1" customHeight="1" x14ac:dyDescent="0.2"/>
    <row r="8870" ht="23.45" hidden="1" customHeight="1" x14ac:dyDescent="0.2"/>
    <row r="8871" ht="23.45" hidden="1" customHeight="1" x14ac:dyDescent="0.2"/>
    <row r="8872" ht="23.45" hidden="1" customHeight="1" x14ac:dyDescent="0.2"/>
    <row r="8873" ht="23.45" hidden="1" customHeight="1" x14ac:dyDescent="0.2"/>
    <row r="8874" ht="23.45" hidden="1" customHeight="1" x14ac:dyDescent="0.2"/>
    <row r="8875" ht="23.45" hidden="1" customHeight="1" x14ac:dyDescent="0.2"/>
    <row r="8876" ht="23.45" hidden="1" customHeight="1" x14ac:dyDescent="0.2"/>
    <row r="8877" ht="23.45" hidden="1" customHeight="1" x14ac:dyDescent="0.2"/>
    <row r="8878" ht="23.45" hidden="1" customHeight="1" x14ac:dyDescent="0.2"/>
    <row r="8879" ht="23.45" hidden="1" customHeight="1" x14ac:dyDescent="0.2"/>
    <row r="8880" ht="23.45" hidden="1" customHeight="1" x14ac:dyDescent="0.2"/>
    <row r="8881" ht="23.45" hidden="1" customHeight="1" x14ac:dyDescent="0.2"/>
    <row r="8882" ht="23.45" hidden="1" customHeight="1" x14ac:dyDescent="0.2"/>
    <row r="8883" ht="23.45" hidden="1" customHeight="1" x14ac:dyDescent="0.2"/>
    <row r="8884" ht="23.45" hidden="1" customHeight="1" x14ac:dyDescent="0.2"/>
    <row r="8885" ht="23.45" hidden="1" customHeight="1" x14ac:dyDescent="0.2"/>
    <row r="8886" ht="23.45" hidden="1" customHeight="1" x14ac:dyDescent="0.2"/>
    <row r="8887" ht="23.45" hidden="1" customHeight="1" x14ac:dyDescent="0.2"/>
    <row r="8888" ht="23.45" hidden="1" customHeight="1" x14ac:dyDescent="0.2"/>
    <row r="8889" ht="23.45" hidden="1" customHeight="1" x14ac:dyDescent="0.2"/>
    <row r="8890" ht="23.45" hidden="1" customHeight="1" x14ac:dyDescent="0.2"/>
    <row r="8891" ht="23.45" hidden="1" customHeight="1" x14ac:dyDescent="0.2"/>
    <row r="8892" ht="23.45" hidden="1" customHeight="1" x14ac:dyDescent="0.2"/>
    <row r="8893" ht="23.45" hidden="1" customHeight="1" x14ac:dyDescent="0.2"/>
    <row r="8894" ht="23.45" hidden="1" customHeight="1" x14ac:dyDescent="0.2"/>
    <row r="8895" ht="23.45" hidden="1" customHeight="1" x14ac:dyDescent="0.2"/>
    <row r="8896" ht="23.45" hidden="1" customHeight="1" x14ac:dyDescent="0.2"/>
    <row r="8897" ht="23.45" hidden="1" customHeight="1" x14ac:dyDescent="0.2"/>
    <row r="8898" ht="23.45" hidden="1" customHeight="1" x14ac:dyDescent="0.2"/>
    <row r="8899" ht="23.45" hidden="1" customHeight="1" x14ac:dyDescent="0.2"/>
    <row r="8900" ht="23.45" hidden="1" customHeight="1" x14ac:dyDescent="0.2"/>
    <row r="8901" ht="23.45" hidden="1" customHeight="1" x14ac:dyDescent="0.2"/>
    <row r="8902" ht="23.45" hidden="1" customHeight="1" x14ac:dyDescent="0.2"/>
    <row r="8903" ht="23.45" hidden="1" customHeight="1" x14ac:dyDescent="0.2"/>
    <row r="8904" ht="23.45" hidden="1" customHeight="1" x14ac:dyDescent="0.2"/>
    <row r="8905" ht="23.45" hidden="1" customHeight="1" x14ac:dyDescent="0.2"/>
    <row r="8906" ht="23.45" hidden="1" customHeight="1" x14ac:dyDescent="0.2"/>
    <row r="8907" ht="23.45" hidden="1" customHeight="1" x14ac:dyDescent="0.2"/>
    <row r="8908" ht="23.45" hidden="1" customHeight="1" x14ac:dyDescent="0.2"/>
    <row r="8909" ht="23.45" hidden="1" customHeight="1" x14ac:dyDescent="0.2"/>
    <row r="8910" ht="23.45" hidden="1" customHeight="1" x14ac:dyDescent="0.2"/>
    <row r="8911" ht="23.45" hidden="1" customHeight="1" x14ac:dyDescent="0.2"/>
    <row r="8912" ht="23.45" hidden="1" customHeight="1" x14ac:dyDescent="0.2"/>
    <row r="8913" ht="23.45" hidden="1" customHeight="1" x14ac:dyDescent="0.2"/>
    <row r="8914" ht="23.45" hidden="1" customHeight="1" x14ac:dyDescent="0.2"/>
    <row r="8915" ht="23.45" hidden="1" customHeight="1" x14ac:dyDescent="0.2"/>
    <row r="8916" ht="23.45" hidden="1" customHeight="1" x14ac:dyDescent="0.2"/>
    <row r="8917" ht="23.45" hidden="1" customHeight="1" x14ac:dyDescent="0.2"/>
    <row r="8918" ht="23.45" hidden="1" customHeight="1" x14ac:dyDescent="0.2"/>
    <row r="8919" ht="23.45" hidden="1" customHeight="1" x14ac:dyDescent="0.2"/>
    <row r="8920" ht="23.45" hidden="1" customHeight="1" x14ac:dyDescent="0.2"/>
    <row r="8921" ht="23.45" hidden="1" customHeight="1" x14ac:dyDescent="0.2"/>
    <row r="8922" ht="23.45" hidden="1" customHeight="1" x14ac:dyDescent="0.2"/>
    <row r="8923" ht="23.45" hidden="1" customHeight="1" x14ac:dyDescent="0.2"/>
    <row r="8924" ht="23.45" hidden="1" customHeight="1" x14ac:dyDescent="0.2"/>
    <row r="8925" ht="23.45" hidden="1" customHeight="1" x14ac:dyDescent="0.2"/>
    <row r="8926" ht="23.45" hidden="1" customHeight="1" x14ac:dyDescent="0.2"/>
    <row r="8927" ht="23.45" hidden="1" customHeight="1" x14ac:dyDescent="0.2"/>
    <row r="8928" ht="23.45" hidden="1" customHeight="1" x14ac:dyDescent="0.2"/>
    <row r="8929" ht="23.45" hidden="1" customHeight="1" x14ac:dyDescent="0.2"/>
    <row r="8930" ht="23.45" hidden="1" customHeight="1" x14ac:dyDescent="0.2"/>
    <row r="8931" ht="23.45" hidden="1" customHeight="1" x14ac:dyDescent="0.2"/>
    <row r="8932" ht="23.45" hidden="1" customHeight="1" x14ac:dyDescent="0.2"/>
    <row r="8933" ht="23.45" hidden="1" customHeight="1" x14ac:dyDescent="0.2"/>
    <row r="8934" ht="23.45" hidden="1" customHeight="1" x14ac:dyDescent="0.2"/>
    <row r="8935" ht="23.45" hidden="1" customHeight="1" x14ac:dyDescent="0.2"/>
    <row r="8936" ht="23.45" hidden="1" customHeight="1" x14ac:dyDescent="0.2"/>
    <row r="8937" ht="23.45" hidden="1" customHeight="1" x14ac:dyDescent="0.2"/>
    <row r="8938" ht="23.45" hidden="1" customHeight="1" x14ac:dyDescent="0.2"/>
    <row r="8939" ht="23.45" hidden="1" customHeight="1" x14ac:dyDescent="0.2"/>
    <row r="8940" ht="23.45" hidden="1" customHeight="1" x14ac:dyDescent="0.2"/>
    <row r="8941" ht="23.45" hidden="1" customHeight="1" x14ac:dyDescent="0.2"/>
    <row r="8942" ht="23.45" hidden="1" customHeight="1" x14ac:dyDescent="0.2"/>
    <row r="8943" ht="23.45" hidden="1" customHeight="1" x14ac:dyDescent="0.2"/>
    <row r="8944" ht="23.45" hidden="1" customHeight="1" x14ac:dyDescent="0.2"/>
    <row r="8945" ht="23.45" hidden="1" customHeight="1" x14ac:dyDescent="0.2"/>
    <row r="8946" ht="23.45" hidden="1" customHeight="1" x14ac:dyDescent="0.2"/>
    <row r="8947" ht="23.45" hidden="1" customHeight="1" x14ac:dyDescent="0.2"/>
    <row r="8948" ht="23.45" hidden="1" customHeight="1" x14ac:dyDescent="0.2"/>
    <row r="8949" ht="23.45" hidden="1" customHeight="1" x14ac:dyDescent="0.2"/>
    <row r="8950" ht="23.45" hidden="1" customHeight="1" x14ac:dyDescent="0.2"/>
    <row r="8951" ht="23.45" hidden="1" customHeight="1" x14ac:dyDescent="0.2"/>
    <row r="8952" ht="23.45" hidden="1" customHeight="1" x14ac:dyDescent="0.2"/>
    <row r="8953" ht="23.45" hidden="1" customHeight="1" x14ac:dyDescent="0.2"/>
    <row r="8954" ht="23.45" hidden="1" customHeight="1" x14ac:dyDescent="0.2"/>
    <row r="8955" ht="23.45" hidden="1" customHeight="1" x14ac:dyDescent="0.2"/>
    <row r="8956" ht="23.45" hidden="1" customHeight="1" x14ac:dyDescent="0.2"/>
    <row r="8957" ht="23.45" hidden="1" customHeight="1" x14ac:dyDescent="0.2"/>
    <row r="8958" ht="23.45" hidden="1" customHeight="1" x14ac:dyDescent="0.2"/>
    <row r="8959" ht="23.45" hidden="1" customHeight="1" x14ac:dyDescent="0.2"/>
    <row r="8960" ht="23.45" hidden="1" customHeight="1" x14ac:dyDescent="0.2"/>
    <row r="8961" ht="23.45" hidden="1" customHeight="1" x14ac:dyDescent="0.2"/>
    <row r="8962" ht="23.45" hidden="1" customHeight="1" x14ac:dyDescent="0.2"/>
    <row r="8963" ht="23.45" hidden="1" customHeight="1" x14ac:dyDescent="0.2"/>
    <row r="8964" ht="23.45" hidden="1" customHeight="1" x14ac:dyDescent="0.2"/>
    <row r="8965" ht="23.45" hidden="1" customHeight="1" x14ac:dyDescent="0.2"/>
    <row r="8966" ht="23.45" hidden="1" customHeight="1" x14ac:dyDescent="0.2"/>
    <row r="8967" ht="23.45" hidden="1" customHeight="1" x14ac:dyDescent="0.2"/>
    <row r="8968" ht="23.45" hidden="1" customHeight="1" x14ac:dyDescent="0.2"/>
    <row r="8969" ht="23.45" hidden="1" customHeight="1" x14ac:dyDescent="0.2"/>
    <row r="8970" ht="23.45" hidden="1" customHeight="1" x14ac:dyDescent="0.2"/>
    <row r="8971" ht="23.45" hidden="1" customHeight="1" x14ac:dyDescent="0.2"/>
    <row r="8972" ht="23.45" hidden="1" customHeight="1" x14ac:dyDescent="0.2"/>
    <row r="8973" ht="23.45" hidden="1" customHeight="1" x14ac:dyDescent="0.2"/>
    <row r="8974" ht="23.45" hidden="1" customHeight="1" x14ac:dyDescent="0.2"/>
    <row r="8975" ht="23.45" hidden="1" customHeight="1" x14ac:dyDescent="0.2"/>
    <row r="8976" ht="23.45" hidden="1" customHeight="1" x14ac:dyDescent="0.2"/>
    <row r="8977" ht="23.45" hidden="1" customHeight="1" x14ac:dyDescent="0.2"/>
    <row r="8978" ht="23.45" hidden="1" customHeight="1" x14ac:dyDescent="0.2"/>
    <row r="8979" ht="23.45" hidden="1" customHeight="1" x14ac:dyDescent="0.2"/>
    <row r="8980" ht="23.45" hidden="1" customHeight="1" x14ac:dyDescent="0.2"/>
    <row r="8981" ht="23.45" hidden="1" customHeight="1" x14ac:dyDescent="0.2"/>
    <row r="8982" ht="23.45" hidden="1" customHeight="1" x14ac:dyDescent="0.2"/>
    <row r="8983" ht="23.45" hidden="1" customHeight="1" x14ac:dyDescent="0.2"/>
    <row r="8984" ht="23.45" hidden="1" customHeight="1" x14ac:dyDescent="0.2"/>
    <row r="8985" ht="23.45" hidden="1" customHeight="1" x14ac:dyDescent="0.2"/>
    <row r="8986" ht="23.45" hidden="1" customHeight="1" x14ac:dyDescent="0.2"/>
    <row r="8987" ht="23.45" hidden="1" customHeight="1" x14ac:dyDescent="0.2"/>
    <row r="8988" ht="23.45" hidden="1" customHeight="1" x14ac:dyDescent="0.2"/>
    <row r="8989" ht="23.45" hidden="1" customHeight="1" x14ac:dyDescent="0.2"/>
    <row r="8990" ht="23.45" hidden="1" customHeight="1" x14ac:dyDescent="0.2"/>
    <row r="8991" ht="23.45" hidden="1" customHeight="1" x14ac:dyDescent="0.2"/>
    <row r="8992" ht="23.45" hidden="1" customHeight="1" x14ac:dyDescent="0.2"/>
    <row r="8993" ht="23.45" hidden="1" customHeight="1" x14ac:dyDescent="0.2"/>
    <row r="8994" ht="23.45" hidden="1" customHeight="1" x14ac:dyDescent="0.2"/>
    <row r="8995" ht="23.45" hidden="1" customHeight="1" x14ac:dyDescent="0.2"/>
    <row r="8996" ht="23.45" hidden="1" customHeight="1" x14ac:dyDescent="0.2"/>
    <row r="8997" ht="23.45" hidden="1" customHeight="1" x14ac:dyDescent="0.2"/>
    <row r="8998" ht="23.45" hidden="1" customHeight="1" x14ac:dyDescent="0.2"/>
    <row r="8999" ht="23.45" hidden="1" customHeight="1" x14ac:dyDescent="0.2"/>
    <row r="9000" ht="23.45" hidden="1" customHeight="1" x14ac:dyDescent="0.2"/>
    <row r="9001" ht="23.45" hidden="1" customHeight="1" x14ac:dyDescent="0.2"/>
    <row r="9002" ht="23.45" hidden="1" customHeight="1" x14ac:dyDescent="0.2"/>
    <row r="9003" ht="23.45" hidden="1" customHeight="1" x14ac:dyDescent="0.2"/>
    <row r="9004" ht="23.45" hidden="1" customHeight="1" x14ac:dyDescent="0.2"/>
    <row r="9005" ht="23.45" hidden="1" customHeight="1" x14ac:dyDescent="0.2"/>
    <row r="9006" ht="23.45" hidden="1" customHeight="1" x14ac:dyDescent="0.2"/>
    <row r="9007" ht="23.45" hidden="1" customHeight="1" x14ac:dyDescent="0.2"/>
    <row r="9008" ht="23.45" hidden="1" customHeight="1" x14ac:dyDescent="0.2"/>
    <row r="9009" ht="23.45" hidden="1" customHeight="1" x14ac:dyDescent="0.2"/>
    <row r="9010" ht="23.45" hidden="1" customHeight="1" x14ac:dyDescent="0.2"/>
    <row r="9011" ht="23.45" hidden="1" customHeight="1" x14ac:dyDescent="0.2"/>
    <row r="9012" ht="23.45" hidden="1" customHeight="1" x14ac:dyDescent="0.2"/>
    <row r="9013" ht="23.45" hidden="1" customHeight="1" x14ac:dyDescent="0.2"/>
    <row r="9014" ht="23.45" hidden="1" customHeight="1" x14ac:dyDescent="0.2"/>
    <row r="9015" ht="23.45" hidden="1" customHeight="1" x14ac:dyDescent="0.2"/>
    <row r="9016" ht="23.45" hidden="1" customHeight="1" x14ac:dyDescent="0.2"/>
    <row r="9017" ht="23.45" hidden="1" customHeight="1" x14ac:dyDescent="0.2"/>
    <row r="9018" ht="23.45" hidden="1" customHeight="1" x14ac:dyDescent="0.2"/>
    <row r="9019" ht="23.45" hidden="1" customHeight="1" x14ac:dyDescent="0.2"/>
    <row r="9020" ht="23.45" hidden="1" customHeight="1" x14ac:dyDescent="0.2"/>
    <row r="9021" ht="23.45" hidden="1" customHeight="1" x14ac:dyDescent="0.2"/>
    <row r="9022" ht="23.45" hidden="1" customHeight="1" x14ac:dyDescent="0.2"/>
    <row r="9023" ht="23.45" hidden="1" customHeight="1" x14ac:dyDescent="0.2"/>
    <row r="9024" ht="23.45" hidden="1" customHeight="1" x14ac:dyDescent="0.2"/>
    <row r="9025" ht="23.45" hidden="1" customHeight="1" x14ac:dyDescent="0.2"/>
    <row r="9026" ht="23.45" hidden="1" customHeight="1" x14ac:dyDescent="0.2"/>
    <row r="9027" ht="23.45" hidden="1" customHeight="1" x14ac:dyDescent="0.2"/>
    <row r="9028" ht="23.45" hidden="1" customHeight="1" x14ac:dyDescent="0.2"/>
    <row r="9029" ht="23.45" hidden="1" customHeight="1" x14ac:dyDescent="0.2"/>
    <row r="9030" ht="23.45" hidden="1" customHeight="1" x14ac:dyDescent="0.2"/>
    <row r="9031" ht="23.45" hidden="1" customHeight="1" x14ac:dyDescent="0.2"/>
    <row r="9032" ht="23.45" hidden="1" customHeight="1" x14ac:dyDescent="0.2"/>
    <row r="9033" ht="23.45" hidden="1" customHeight="1" x14ac:dyDescent="0.2"/>
    <row r="9034" ht="23.45" hidden="1" customHeight="1" x14ac:dyDescent="0.2"/>
    <row r="9035" ht="23.45" hidden="1" customHeight="1" x14ac:dyDescent="0.2"/>
    <row r="9036" ht="23.45" hidden="1" customHeight="1" x14ac:dyDescent="0.2"/>
    <row r="9037" ht="23.45" hidden="1" customHeight="1" x14ac:dyDescent="0.2"/>
    <row r="9038" ht="23.45" hidden="1" customHeight="1" x14ac:dyDescent="0.2"/>
    <row r="9039" ht="23.45" hidden="1" customHeight="1" x14ac:dyDescent="0.2"/>
    <row r="9040" ht="23.45" hidden="1" customHeight="1" x14ac:dyDescent="0.2"/>
    <row r="9041" ht="23.45" hidden="1" customHeight="1" x14ac:dyDescent="0.2"/>
    <row r="9042" ht="23.45" hidden="1" customHeight="1" x14ac:dyDescent="0.2"/>
    <row r="9043" ht="23.45" hidden="1" customHeight="1" x14ac:dyDescent="0.2"/>
    <row r="9044" ht="23.45" hidden="1" customHeight="1" x14ac:dyDescent="0.2"/>
    <row r="9045" ht="23.45" hidden="1" customHeight="1" x14ac:dyDescent="0.2"/>
    <row r="9046" ht="23.45" hidden="1" customHeight="1" x14ac:dyDescent="0.2"/>
    <row r="9047" ht="23.45" hidden="1" customHeight="1" x14ac:dyDescent="0.2"/>
    <row r="9048" ht="23.45" hidden="1" customHeight="1" x14ac:dyDescent="0.2"/>
    <row r="9049" ht="23.45" hidden="1" customHeight="1" x14ac:dyDescent="0.2"/>
    <row r="9050" ht="23.45" hidden="1" customHeight="1" x14ac:dyDescent="0.2"/>
    <row r="9051" ht="23.45" hidden="1" customHeight="1" x14ac:dyDescent="0.2"/>
    <row r="9052" ht="23.45" hidden="1" customHeight="1" x14ac:dyDescent="0.2"/>
    <row r="9053" ht="23.45" hidden="1" customHeight="1" x14ac:dyDescent="0.2"/>
    <row r="9054" ht="23.45" hidden="1" customHeight="1" x14ac:dyDescent="0.2"/>
    <row r="9055" ht="23.45" hidden="1" customHeight="1" x14ac:dyDescent="0.2"/>
    <row r="9056" ht="23.45" hidden="1" customHeight="1" x14ac:dyDescent="0.2"/>
    <row r="9057" ht="23.45" hidden="1" customHeight="1" x14ac:dyDescent="0.2"/>
    <row r="9058" ht="23.45" hidden="1" customHeight="1" x14ac:dyDescent="0.2"/>
    <row r="9059" ht="23.45" hidden="1" customHeight="1" x14ac:dyDescent="0.2"/>
    <row r="9060" ht="23.45" hidden="1" customHeight="1" x14ac:dyDescent="0.2"/>
    <row r="9061" ht="23.45" hidden="1" customHeight="1" x14ac:dyDescent="0.2"/>
    <row r="9062" ht="23.45" hidden="1" customHeight="1" x14ac:dyDescent="0.2"/>
    <row r="9063" ht="23.45" hidden="1" customHeight="1" x14ac:dyDescent="0.2"/>
    <row r="9064" ht="23.45" hidden="1" customHeight="1" x14ac:dyDescent="0.2"/>
    <row r="9065" ht="23.45" hidden="1" customHeight="1" x14ac:dyDescent="0.2"/>
    <row r="9066" ht="23.45" hidden="1" customHeight="1" x14ac:dyDescent="0.2"/>
    <row r="9067" ht="23.45" hidden="1" customHeight="1" x14ac:dyDescent="0.2"/>
    <row r="9068" ht="23.45" hidden="1" customHeight="1" x14ac:dyDescent="0.2"/>
    <row r="9069" ht="23.45" hidden="1" customHeight="1" x14ac:dyDescent="0.2"/>
    <row r="9070" ht="23.45" hidden="1" customHeight="1" x14ac:dyDescent="0.2"/>
    <row r="9071" ht="23.45" hidden="1" customHeight="1" x14ac:dyDescent="0.2"/>
    <row r="9072" ht="23.45" hidden="1" customHeight="1" x14ac:dyDescent="0.2"/>
    <row r="9073" ht="23.45" hidden="1" customHeight="1" x14ac:dyDescent="0.2"/>
    <row r="9074" ht="23.45" hidden="1" customHeight="1" x14ac:dyDescent="0.2"/>
    <row r="9075" ht="23.45" hidden="1" customHeight="1" x14ac:dyDescent="0.2"/>
    <row r="9076" ht="23.45" hidden="1" customHeight="1" x14ac:dyDescent="0.2"/>
    <row r="9077" ht="23.45" hidden="1" customHeight="1" x14ac:dyDescent="0.2"/>
    <row r="9078" ht="23.45" hidden="1" customHeight="1" x14ac:dyDescent="0.2"/>
    <row r="9079" ht="23.45" hidden="1" customHeight="1" x14ac:dyDescent="0.2"/>
    <row r="9080" ht="23.45" hidden="1" customHeight="1" x14ac:dyDescent="0.2"/>
    <row r="9081" ht="23.45" hidden="1" customHeight="1" x14ac:dyDescent="0.2"/>
    <row r="9082" ht="23.45" hidden="1" customHeight="1" x14ac:dyDescent="0.2"/>
    <row r="9083" ht="23.45" hidden="1" customHeight="1" x14ac:dyDescent="0.2"/>
    <row r="9084" ht="23.45" hidden="1" customHeight="1" x14ac:dyDescent="0.2"/>
    <row r="9085" ht="23.45" hidden="1" customHeight="1" x14ac:dyDescent="0.2"/>
    <row r="9086" ht="23.45" hidden="1" customHeight="1" x14ac:dyDescent="0.2"/>
    <row r="9087" ht="23.45" hidden="1" customHeight="1" x14ac:dyDescent="0.2"/>
    <row r="9088" ht="23.45" hidden="1" customHeight="1" x14ac:dyDescent="0.2"/>
    <row r="9089" ht="23.45" hidden="1" customHeight="1" x14ac:dyDescent="0.2"/>
    <row r="9090" ht="23.45" hidden="1" customHeight="1" x14ac:dyDescent="0.2"/>
    <row r="9091" ht="23.45" hidden="1" customHeight="1" x14ac:dyDescent="0.2"/>
    <row r="9092" ht="23.45" hidden="1" customHeight="1" x14ac:dyDescent="0.2"/>
    <row r="9093" ht="23.45" hidden="1" customHeight="1" x14ac:dyDescent="0.2"/>
    <row r="9094" ht="23.45" hidden="1" customHeight="1" x14ac:dyDescent="0.2"/>
    <row r="9095" ht="23.45" hidden="1" customHeight="1" x14ac:dyDescent="0.2"/>
    <row r="9096" ht="23.45" hidden="1" customHeight="1" x14ac:dyDescent="0.2"/>
    <row r="9097" ht="23.45" hidden="1" customHeight="1" x14ac:dyDescent="0.2"/>
    <row r="9098" ht="23.45" hidden="1" customHeight="1" x14ac:dyDescent="0.2"/>
    <row r="9099" ht="23.45" hidden="1" customHeight="1" x14ac:dyDescent="0.2"/>
    <row r="9100" ht="23.45" hidden="1" customHeight="1" x14ac:dyDescent="0.2"/>
    <row r="9101" ht="23.45" hidden="1" customHeight="1" x14ac:dyDescent="0.2"/>
    <row r="9102" ht="23.45" hidden="1" customHeight="1" x14ac:dyDescent="0.2"/>
    <row r="9103" ht="23.45" hidden="1" customHeight="1" x14ac:dyDescent="0.2"/>
    <row r="9104" ht="23.45" hidden="1" customHeight="1" x14ac:dyDescent="0.2"/>
    <row r="9105" ht="23.45" hidden="1" customHeight="1" x14ac:dyDescent="0.2"/>
    <row r="9106" ht="23.45" hidden="1" customHeight="1" x14ac:dyDescent="0.2"/>
    <row r="9107" ht="23.45" hidden="1" customHeight="1" x14ac:dyDescent="0.2"/>
    <row r="9108" ht="23.45" hidden="1" customHeight="1" x14ac:dyDescent="0.2"/>
    <row r="9109" ht="23.45" hidden="1" customHeight="1" x14ac:dyDescent="0.2"/>
    <row r="9110" ht="23.45" hidden="1" customHeight="1" x14ac:dyDescent="0.2"/>
    <row r="9111" ht="23.45" hidden="1" customHeight="1" x14ac:dyDescent="0.2"/>
    <row r="9112" ht="23.45" hidden="1" customHeight="1" x14ac:dyDescent="0.2"/>
    <row r="9113" ht="23.45" hidden="1" customHeight="1" x14ac:dyDescent="0.2"/>
    <row r="9114" ht="23.45" hidden="1" customHeight="1" x14ac:dyDescent="0.2"/>
    <row r="9115" ht="23.45" hidden="1" customHeight="1" x14ac:dyDescent="0.2"/>
    <row r="9116" ht="23.45" hidden="1" customHeight="1" x14ac:dyDescent="0.2"/>
    <row r="9117" ht="23.45" hidden="1" customHeight="1" x14ac:dyDescent="0.2"/>
    <row r="9118" ht="23.45" hidden="1" customHeight="1" x14ac:dyDescent="0.2"/>
    <row r="9119" ht="23.45" hidden="1" customHeight="1" x14ac:dyDescent="0.2"/>
    <row r="9120" ht="23.45" hidden="1" customHeight="1" x14ac:dyDescent="0.2"/>
    <row r="9121" ht="23.45" hidden="1" customHeight="1" x14ac:dyDescent="0.2"/>
    <row r="9122" ht="23.45" hidden="1" customHeight="1" x14ac:dyDescent="0.2"/>
    <row r="9123" ht="23.45" hidden="1" customHeight="1" x14ac:dyDescent="0.2"/>
    <row r="9124" ht="23.45" hidden="1" customHeight="1" x14ac:dyDescent="0.2"/>
    <row r="9125" ht="23.45" hidden="1" customHeight="1" x14ac:dyDescent="0.2"/>
    <row r="9126" ht="23.45" hidden="1" customHeight="1" x14ac:dyDescent="0.2"/>
    <row r="9127" ht="23.45" hidden="1" customHeight="1" x14ac:dyDescent="0.2"/>
    <row r="9128" ht="23.45" hidden="1" customHeight="1" x14ac:dyDescent="0.2"/>
    <row r="9129" ht="23.45" hidden="1" customHeight="1" x14ac:dyDescent="0.2"/>
    <row r="9130" ht="23.45" hidden="1" customHeight="1" x14ac:dyDescent="0.2"/>
    <row r="9131" ht="23.45" hidden="1" customHeight="1" x14ac:dyDescent="0.2"/>
    <row r="9132" ht="23.45" hidden="1" customHeight="1" x14ac:dyDescent="0.2"/>
    <row r="9133" ht="23.45" hidden="1" customHeight="1" x14ac:dyDescent="0.2"/>
    <row r="9134" ht="23.45" hidden="1" customHeight="1" x14ac:dyDescent="0.2"/>
    <row r="9135" ht="23.45" hidden="1" customHeight="1" x14ac:dyDescent="0.2"/>
    <row r="9136" ht="23.45" hidden="1" customHeight="1" x14ac:dyDescent="0.2"/>
    <row r="9137" ht="23.45" hidden="1" customHeight="1" x14ac:dyDescent="0.2"/>
    <row r="9138" ht="23.45" hidden="1" customHeight="1" x14ac:dyDescent="0.2"/>
    <row r="9139" ht="23.45" hidden="1" customHeight="1" x14ac:dyDescent="0.2"/>
    <row r="9140" ht="23.45" hidden="1" customHeight="1" x14ac:dyDescent="0.2"/>
    <row r="9141" ht="23.45" hidden="1" customHeight="1" x14ac:dyDescent="0.2"/>
    <row r="9142" ht="23.45" hidden="1" customHeight="1" x14ac:dyDescent="0.2"/>
    <row r="9143" ht="23.45" hidden="1" customHeight="1" x14ac:dyDescent="0.2"/>
    <row r="9144" ht="23.45" hidden="1" customHeight="1" x14ac:dyDescent="0.2"/>
    <row r="9145" ht="23.45" hidden="1" customHeight="1" x14ac:dyDescent="0.2"/>
    <row r="9146" ht="23.45" hidden="1" customHeight="1" x14ac:dyDescent="0.2"/>
    <row r="9147" ht="23.45" hidden="1" customHeight="1" x14ac:dyDescent="0.2"/>
    <row r="9148" ht="23.45" hidden="1" customHeight="1" x14ac:dyDescent="0.2"/>
    <row r="9149" ht="23.45" hidden="1" customHeight="1" x14ac:dyDescent="0.2"/>
    <row r="9150" ht="23.45" hidden="1" customHeight="1" x14ac:dyDescent="0.2"/>
    <row r="9151" ht="23.45" hidden="1" customHeight="1" x14ac:dyDescent="0.2"/>
    <row r="9152" ht="23.45" hidden="1" customHeight="1" x14ac:dyDescent="0.2"/>
    <row r="9153" ht="23.45" hidden="1" customHeight="1" x14ac:dyDescent="0.2"/>
    <row r="9154" ht="23.45" hidden="1" customHeight="1" x14ac:dyDescent="0.2"/>
    <row r="9155" ht="23.45" hidden="1" customHeight="1" x14ac:dyDescent="0.2"/>
    <row r="9156" ht="23.45" hidden="1" customHeight="1" x14ac:dyDescent="0.2"/>
    <row r="9157" ht="23.45" hidden="1" customHeight="1" x14ac:dyDescent="0.2"/>
    <row r="9158" ht="23.45" hidden="1" customHeight="1" x14ac:dyDescent="0.2"/>
    <row r="9159" ht="23.45" hidden="1" customHeight="1" x14ac:dyDescent="0.2"/>
    <row r="9160" ht="23.45" hidden="1" customHeight="1" x14ac:dyDescent="0.2"/>
    <row r="9161" ht="23.45" hidden="1" customHeight="1" x14ac:dyDescent="0.2"/>
    <row r="9162" ht="23.45" hidden="1" customHeight="1" x14ac:dyDescent="0.2"/>
    <row r="9163" ht="23.45" hidden="1" customHeight="1" x14ac:dyDescent="0.2"/>
    <row r="9164" ht="23.45" hidden="1" customHeight="1" x14ac:dyDescent="0.2"/>
    <row r="9165" ht="23.45" hidden="1" customHeight="1" x14ac:dyDescent="0.2"/>
    <row r="9166" ht="23.45" hidden="1" customHeight="1" x14ac:dyDescent="0.2"/>
    <row r="9167" ht="23.45" hidden="1" customHeight="1" x14ac:dyDescent="0.2"/>
    <row r="9168" ht="23.45" hidden="1" customHeight="1" x14ac:dyDescent="0.2"/>
    <row r="9169" ht="23.45" hidden="1" customHeight="1" x14ac:dyDescent="0.2"/>
    <row r="9170" ht="23.45" hidden="1" customHeight="1" x14ac:dyDescent="0.2"/>
    <row r="9171" ht="23.45" hidden="1" customHeight="1" x14ac:dyDescent="0.2"/>
    <row r="9172" ht="23.45" hidden="1" customHeight="1" x14ac:dyDescent="0.2"/>
    <row r="9173" ht="23.45" hidden="1" customHeight="1" x14ac:dyDescent="0.2"/>
    <row r="9174" ht="23.45" hidden="1" customHeight="1" x14ac:dyDescent="0.2"/>
    <row r="9175" ht="23.45" hidden="1" customHeight="1" x14ac:dyDescent="0.2"/>
    <row r="9176" ht="23.45" hidden="1" customHeight="1" x14ac:dyDescent="0.2"/>
    <row r="9177" ht="23.45" hidden="1" customHeight="1" x14ac:dyDescent="0.2"/>
    <row r="9178" ht="23.45" hidden="1" customHeight="1" x14ac:dyDescent="0.2"/>
    <row r="9179" ht="23.45" hidden="1" customHeight="1" x14ac:dyDescent="0.2"/>
    <row r="9180" ht="23.45" hidden="1" customHeight="1" x14ac:dyDescent="0.2"/>
    <row r="9181" ht="23.45" hidden="1" customHeight="1" x14ac:dyDescent="0.2"/>
    <row r="9182" ht="23.45" hidden="1" customHeight="1" x14ac:dyDescent="0.2"/>
    <row r="9183" ht="23.45" hidden="1" customHeight="1" x14ac:dyDescent="0.2"/>
    <row r="9184" ht="23.45" hidden="1" customHeight="1" x14ac:dyDescent="0.2"/>
    <row r="9185" ht="23.45" hidden="1" customHeight="1" x14ac:dyDescent="0.2"/>
    <row r="9186" ht="23.45" hidden="1" customHeight="1" x14ac:dyDescent="0.2"/>
    <row r="9187" ht="23.45" hidden="1" customHeight="1" x14ac:dyDescent="0.2"/>
    <row r="9188" ht="23.45" hidden="1" customHeight="1" x14ac:dyDescent="0.2"/>
    <row r="9189" ht="23.45" hidden="1" customHeight="1" x14ac:dyDescent="0.2"/>
    <row r="9190" ht="23.45" hidden="1" customHeight="1" x14ac:dyDescent="0.2"/>
    <row r="9191" ht="23.45" hidden="1" customHeight="1" x14ac:dyDescent="0.2"/>
    <row r="9192" ht="23.45" hidden="1" customHeight="1" x14ac:dyDescent="0.2"/>
    <row r="9193" ht="23.45" hidden="1" customHeight="1" x14ac:dyDescent="0.2"/>
    <row r="9194" ht="23.45" hidden="1" customHeight="1" x14ac:dyDescent="0.2"/>
    <row r="9195" ht="23.45" hidden="1" customHeight="1" x14ac:dyDescent="0.2"/>
    <row r="9196" ht="23.45" hidden="1" customHeight="1" x14ac:dyDescent="0.2"/>
    <row r="9197" ht="23.45" hidden="1" customHeight="1" x14ac:dyDescent="0.2"/>
    <row r="9198" ht="23.45" hidden="1" customHeight="1" x14ac:dyDescent="0.2"/>
    <row r="9199" ht="23.45" hidden="1" customHeight="1" x14ac:dyDescent="0.2"/>
    <row r="9200" ht="23.45" hidden="1" customHeight="1" x14ac:dyDescent="0.2"/>
    <row r="9201" ht="23.45" hidden="1" customHeight="1" x14ac:dyDescent="0.2"/>
    <row r="9202" ht="23.45" hidden="1" customHeight="1" x14ac:dyDescent="0.2"/>
    <row r="9203" ht="23.45" hidden="1" customHeight="1" x14ac:dyDescent="0.2"/>
    <row r="9204" ht="23.45" hidden="1" customHeight="1" x14ac:dyDescent="0.2"/>
    <row r="9205" ht="23.45" hidden="1" customHeight="1" x14ac:dyDescent="0.2"/>
    <row r="9206" ht="23.45" hidden="1" customHeight="1" x14ac:dyDescent="0.2"/>
    <row r="9207" ht="23.45" hidden="1" customHeight="1" x14ac:dyDescent="0.2"/>
    <row r="9208" ht="23.45" hidden="1" customHeight="1" x14ac:dyDescent="0.2"/>
    <row r="9209" ht="23.45" hidden="1" customHeight="1" x14ac:dyDescent="0.2"/>
    <row r="9210" ht="23.45" hidden="1" customHeight="1" x14ac:dyDescent="0.2"/>
    <row r="9211" ht="23.45" hidden="1" customHeight="1" x14ac:dyDescent="0.2"/>
    <row r="9212" ht="23.45" hidden="1" customHeight="1" x14ac:dyDescent="0.2"/>
    <row r="9213" ht="23.45" hidden="1" customHeight="1" x14ac:dyDescent="0.2"/>
    <row r="9214" ht="23.45" hidden="1" customHeight="1" x14ac:dyDescent="0.2"/>
    <row r="9215" ht="23.45" hidden="1" customHeight="1" x14ac:dyDescent="0.2"/>
    <row r="9216" ht="23.45" hidden="1" customHeight="1" x14ac:dyDescent="0.2"/>
    <row r="9217" ht="23.45" hidden="1" customHeight="1" x14ac:dyDescent="0.2"/>
    <row r="9218" ht="23.45" hidden="1" customHeight="1" x14ac:dyDescent="0.2"/>
    <row r="9219" ht="23.45" hidden="1" customHeight="1" x14ac:dyDescent="0.2"/>
    <row r="9220" ht="23.45" hidden="1" customHeight="1" x14ac:dyDescent="0.2"/>
    <row r="9221" ht="23.45" hidden="1" customHeight="1" x14ac:dyDescent="0.2"/>
    <row r="9222" ht="23.45" hidden="1" customHeight="1" x14ac:dyDescent="0.2"/>
    <row r="9223" ht="23.45" hidden="1" customHeight="1" x14ac:dyDescent="0.2"/>
    <row r="9224" ht="23.45" hidden="1" customHeight="1" x14ac:dyDescent="0.2"/>
    <row r="9225" ht="23.45" hidden="1" customHeight="1" x14ac:dyDescent="0.2"/>
    <row r="9226" ht="23.45" hidden="1" customHeight="1" x14ac:dyDescent="0.2"/>
    <row r="9227" ht="23.45" hidden="1" customHeight="1" x14ac:dyDescent="0.2"/>
    <row r="9228" ht="23.45" hidden="1" customHeight="1" x14ac:dyDescent="0.2"/>
    <row r="9229" ht="23.45" hidden="1" customHeight="1" x14ac:dyDescent="0.2"/>
    <row r="9230" ht="23.45" hidden="1" customHeight="1" x14ac:dyDescent="0.2"/>
    <row r="9231" ht="23.45" hidden="1" customHeight="1" x14ac:dyDescent="0.2"/>
    <row r="9232" ht="23.45" hidden="1" customHeight="1" x14ac:dyDescent="0.2"/>
    <row r="9233" ht="23.45" hidden="1" customHeight="1" x14ac:dyDescent="0.2"/>
    <row r="9234" ht="23.45" hidden="1" customHeight="1" x14ac:dyDescent="0.2"/>
    <row r="9235" ht="23.45" hidden="1" customHeight="1" x14ac:dyDescent="0.2"/>
    <row r="9236" ht="23.45" hidden="1" customHeight="1" x14ac:dyDescent="0.2"/>
    <row r="9237" ht="23.45" hidden="1" customHeight="1" x14ac:dyDescent="0.2"/>
    <row r="9238" ht="23.45" hidden="1" customHeight="1" x14ac:dyDescent="0.2"/>
    <row r="9239" ht="23.45" hidden="1" customHeight="1" x14ac:dyDescent="0.2"/>
    <row r="9240" ht="23.45" hidden="1" customHeight="1" x14ac:dyDescent="0.2"/>
    <row r="9241" ht="23.45" hidden="1" customHeight="1" x14ac:dyDescent="0.2"/>
    <row r="9242" ht="23.45" hidden="1" customHeight="1" x14ac:dyDescent="0.2"/>
    <row r="9243" ht="23.45" hidden="1" customHeight="1" x14ac:dyDescent="0.2"/>
    <row r="9244" ht="23.45" hidden="1" customHeight="1" x14ac:dyDescent="0.2"/>
    <row r="9245" ht="23.45" hidden="1" customHeight="1" x14ac:dyDescent="0.2"/>
    <row r="9246" ht="23.45" hidden="1" customHeight="1" x14ac:dyDescent="0.2"/>
    <row r="9247" ht="23.45" hidden="1" customHeight="1" x14ac:dyDescent="0.2"/>
    <row r="9248" ht="23.45" hidden="1" customHeight="1" x14ac:dyDescent="0.2"/>
    <row r="9249" ht="23.45" hidden="1" customHeight="1" x14ac:dyDescent="0.2"/>
    <row r="9250" ht="23.45" hidden="1" customHeight="1" x14ac:dyDescent="0.2"/>
    <row r="9251" ht="23.45" hidden="1" customHeight="1" x14ac:dyDescent="0.2"/>
    <row r="9252" ht="23.45" hidden="1" customHeight="1" x14ac:dyDescent="0.2"/>
    <row r="9253" ht="23.45" hidden="1" customHeight="1" x14ac:dyDescent="0.2"/>
    <row r="9254" ht="23.45" hidden="1" customHeight="1" x14ac:dyDescent="0.2"/>
    <row r="9255" ht="23.45" hidden="1" customHeight="1" x14ac:dyDescent="0.2"/>
    <row r="9256" ht="23.45" hidden="1" customHeight="1" x14ac:dyDescent="0.2"/>
    <row r="9257" ht="23.45" hidden="1" customHeight="1" x14ac:dyDescent="0.2"/>
    <row r="9258" ht="23.45" hidden="1" customHeight="1" x14ac:dyDescent="0.2"/>
    <row r="9259" ht="23.45" hidden="1" customHeight="1" x14ac:dyDescent="0.2"/>
    <row r="9260" ht="23.45" hidden="1" customHeight="1" x14ac:dyDescent="0.2"/>
    <row r="9261" ht="23.45" hidden="1" customHeight="1" x14ac:dyDescent="0.2"/>
    <row r="9262" ht="23.45" hidden="1" customHeight="1" x14ac:dyDescent="0.2"/>
    <row r="9263" ht="23.45" hidden="1" customHeight="1" x14ac:dyDescent="0.2"/>
    <row r="9264" ht="23.45" hidden="1" customHeight="1" x14ac:dyDescent="0.2"/>
    <row r="9265" ht="23.45" hidden="1" customHeight="1" x14ac:dyDescent="0.2"/>
    <row r="9266" ht="23.45" hidden="1" customHeight="1" x14ac:dyDescent="0.2"/>
    <row r="9267" ht="23.45" hidden="1" customHeight="1" x14ac:dyDescent="0.2"/>
    <row r="9268" ht="23.45" hidden="1" customHeight="1" x14ac:dyDescent="0.2"/>
    <row r="9269" ht="23.45" hidden="1" customHeight="1" x14ac:dyDescent="0.2"/>
    <row r="9270" ht="23.45" hidden="1" customHeight="1" x14ac:dyDescent="0.2"/>
    <row r="9271" ht="23.45" hidden="1" customHeight="1" x14ac:dyDescent="0.2"/>
    <row r="9272" ht="23.45" hidden="1" customHeight="1" x14ac:dyDescent="0.2"/>
    <row r="9273" ht="23.45" hidden="1" customHeight="1" x14ac:dyDescent="0.2"/>
    <row r="9274" ht="23.45" hidden="1" customHeight="1" x14ac:dyDescent="0.2"/>
    <row r="9275" ht="23.45" hidden="1" customHeight="1" x14ac:dyDescent="0.2"/>
    <row r="9276" ht="23.45" hidden="1" customHeight="1" x14ac:dyDescent="0.2"/>
    <row r="9277" ht="23.45" hidden="1" customHeight="1" x14ac:dyDescent="0.2"/>
    <row r="9278" ht="23.45" hidden="1" customHeight="1" x14ac:dyDescent="0.2"/>
    <row r="9279" ht="23.45" hidden="1" customHeight="1" x14ac:dyDescent="0.2"/>
    <row r="9280" ht="23.45" hidden="1" customHeight="1" x14ac:dyDescent="0.2"/>
    <row r="9281" ht="23.45" hidden="1" customHeight="1" x14ac:dyDescent="0.2"/>
    <row r="9282" ht="23.45" hidden="1" customHeight="1" x14ac:dyDescent="0.2"/>
    <row r="9283" ht="23.45" hidden="1" customHeight="1" x14ac:dyDescent="0.2"/>
    <row r="9284" ht="23.45" hidden="1" customHeight="1" x14ac:dyDescent="0.2"/>
    <row r="9285" ht="23.45" hidden="1" customHeight="1" x14ac:dyDescent="0.2"/>
    <row r="9286" ht="23.45" hidden="1" customHeight="1" x14ac:dyDescent="0.2"/>
    <row r="9287" ht="23.45" hidden="1" customHeight="1" x14ac:dyDescent="0.2"/>
    <row r="9288" ht="23.45" hidden="1" customHeight="1" x14ac:dyDescent="0.2"/>
    <row r="9289" ht="23.45" hidden="1" customHeight="1" x14ac:dyDescent="0.2"/>
    <row r="9290" ht="23.45" hidden="1" customHeight="1" x14ac:dyDescent="0.2"/>
    <row r="9291" ht="23.45" hidden="1" customHeight="1" x14ac:dyDescent="0.2"/>
    <row r="9292" ht="23.45" hidden="1" customHeight="1" x14ac:dyDescent="0.2"/>
    <row r="9293" ht="23.45" hidden="1" customHeight="1" x14ac:dyDescent="0.2"/>
    <row r="9294" ht="23.45" hidden="1" customHeight="1" x14ac:dyDescent="0.2"/>
    <row r="9295" ht="23.45" hidden="1" customHeight="1" x14ac:dyDescent="0.2"/>
    <row r="9296" ht="23.45" hidden="1" customHeight="1" x14ac:dyDescent="0.2"/>
    <row r="9297" ht="23.45" hidden="1" customHeight="1" x14ac:dyDescent="0.2"/>
    <row r="9298" ht="23.45" hidden="1" customHeight="1" x14ac:dyDescent="0.2"/>
    <row r="9299" ht="23.45" hidden="1" customHeight="1" x14ac:dyDescent="0.2"/>
    <row r="9300" ht="23.45" hidden="1" customHeight="1" x14ac:dyDescent="0.2"/>
    <row r="9301" ht="23.45" hidden="1" customHeight="1" x14ac:dyDescent="0.2"/>
    <row r="9302" ht="23.45" hidden="1" customHeight="1" x14ac:dyDescent="0.2"/>
    <row r="9303" ht="23.45" hidden="1" customHeight="1" x14ac:dyDescent="0.2"/>
    <row r="9304" ht="23.45" hidden="1" customHeight="1" x14ac:dyDescent="0.2"/>
    <row r="9305" ht="23.45" hidden="1" customHeight="1" x14ac:dyDescent="0.2"/>
    <row r="9306" ht="23.45" hidden="1" customHeight="1" x14ac:dyDescent="0.2"/>
    <row r="9307" ht="23.45" hidden="1" customHeight="1" x14ac:dyDescent="0.2"/>
    <row r="9308" ht="23.45" hidden="1" customHeight="1" x14ac:dyDescent="0.2"/>
    <row r="9309" ht="23.45" hidden="1" customHeight="1" x14ac:dyDescent="0.2"/>
    <row r="9310" ht="23.45" hidden="1" customHeight="1" x14ac:dyDescent="0.2"/>
    <row r="9311" ht="23.45" hidden="1" customHeight="1" x14ac:dyDescent="0.2"/>
    <row r="9312" ht="23.45" hidden="1" customHeight="1" x14ac:dyDescent="0.2"/>
    <row r="9313" ht="23.45" hidden="1" customHeight="1" x14ac:dyDescent="0.2"/>
    <row r="9314" ht="23.45" hidden="1" customHeight="1" x14ac:dyDescent="0.2"/>
    <row r="9315" ht="23.45" hidden="1" customHeight="1" x14ac:dyDescent="0.2"/>
    <row r="9316" ht="23.45" hidden="1" customHeight="1" x14ac:dyDescent="0.2"/>
    <row r="9317" ht="23.45" hidden="1" customHeight="1" x14ac:dyDescent="0.2"/>
    <row r="9318" ht="23.45" hidden="1" customHeight="1" x14ac:dyDescent="0.2"/>
    <row r="9319" ht="23.45" hidden="1" customHeight="1" x14ac:dyDescent="0.2"/>
    <row r="9320" ht="23.45" hidden="1" customHeight="1" x14ac:dyDescent="0.2"/>
    <row r="9321" ht="23.45" hidden="1" customHeight="1" x14ac:dyDescent="0.2"/>
    <row r="9322" ht="23.45" hidden="1" customHeight="1" x14ac:dyDescent="0.2"/>
    <row r="9323" ht="23.45" hidden="1" customHeight="1" x14ac:dyDescent="0.2"/>
    <row r="9324" ht="23.45" hidden="1" customHeight="1" x14ac:dyDescent="0.2"/>
    <row r="9325" ht="23.45" hidden="1" customHeight="1" x14ac:dyDescent="0.2"/>
    <row r="9326" ht="23.45" hidden="1" customHeight="1" x14ac:dyDescent="0.2"/>
    <row r="9327" ht="23.45" hidden="1" customHeight="1" x14ac:dyDescent="0.2"/>
    <row r="9328" ht="23.45" hidden="1" customHeight="1" x14ac:dyDescent="0.2"/>
    <row r="9329" ht="23.45" hidden="1" customHeight="1" x14ac:dyDescent="0.2"/>
    <row r="9330" ht="23.45" hidden="1" customHeight="1" x14ac:dyDescent="0.2"/>
    <row r="9331" ht="23.45" hidden="1" customHeight="1" x14ac:dyDescent="0.2"/>
    <row r="9332" ht="23.45" hidden="1" customHeight="1" x14ac:dyDescent="0.2"/>
    <row r="9333" ht="23.45" hidden="1" customHeight="1" x14ac:dyDescent="0.2"/>
    <row r="9334" ht="23.45" hidden="1" customHeight="1" x14ac:dyDescent="0.2"/>
    <row r="9335" ht="23.45" hidden="1" customHeight="1" x14ac:dyDescent="0.2"/>
    <row r="9336" ht="23.45" hidden="1" customHeight="1" x14ac:dyDescent="0.2"/>
    <row r="9337" ht="23.45" hidden="1" customHeight="1" x14ac:dyDescent="0.2"/>
    <row r="9338" ht="23.45" hidden="1" customHeight="1" x14ac:dyDescent="0.2"/>
    <row r="9339" ht="23.45" hidden="1" customHeight="1" x14ac:dyDescent="0.2"/>
    <row r="9340" ht="23.45" hidden="1" customHeight="1" x14ac:dyDescent="0.2"/>
    <row r="9341" ht="23.45" hidden="1" customHeight="1" x14ac:dyDescent="0.2"/>
    <row r="9342" ht="23.45" hidden="1" customHeight="1" x14ac:dyDescent="0.2"/>
    <row r="9343" ht="23.45" hidden="1" customHeight="1" x14ac:dyDescent="0.2"/>
    <row r="9344" ht="23.45" hidden="1" customHeight="1" x14ac:dyDescent="0.2"/>
    <row r="9345" ht="23.45" hidden="1" customHeight="1" x14ac:dyDescent="0.2"/>
    <row r="9346" ht="23.45" hidden="1" customHeight="1" x14ac:dyDescent="0.2"/>
    <row r="9347" ht="23.45" hidden="1" customHeight="1" x14ac:dyDescent="0.2"/>
    <row r="9348" ht="23.45" hidden="1" customHeight="1" x14ac:dyDescent="0.2"/>
    <row r="9349" ht="23.45" hidden="1" customHeight="1" x14ac:dyDescent="0.2"/>
    <row r="9350" ht="23.45" hidden="1" customHeight="1" x14ac:dyDescent="0.2"/>
    <row r="9351" ht="23.45" hidden="1" customHeight="1" x14ac:dyDescent="0.2"/>
    <row r="9352" ht="23.45" hidden="1" customHeight="1" x14ac:dyDescent="0.2"/>
    <row r="9353" ht="23.45" hidden="1" customHeight="1" x14ac:dyDescent="0.2"/>
    <row r="9354" ht="23.45" hidden="1" customHeight="1" x14ac:dyDescent="0.2"/>
    <row r="9355" ht="23.45" hidden="1" customHeight="1" x14ac:dyDescent="0.2"/>
    <row r="9356" ht="23.45" hidden="1" customHeight="1" x14ac:dyDescent="0.2"/>
    <row r="9357" ht="23.45" hidden="1" customHeight="1" x14ac:dyDescent="0.2"/>
    <row r="9358" ht="23.45" hidden="1" customHeight="1" x14ac:dyDescent="0.2"/>
    <row r="9359" ht="23.45" hidden="1" customHeight="1" x14ac:dyDescent="0.2"/>
    <row r="9360" ht="23.45" hidden="1" customHeight="1" x14ac:dyDescent="0.2"/>
    <row r="9361" ht="23.45" hidden="1" customHeight="1" x14ac:dyDescent="0.2"/>
    <row r="9362" ht="23.45" hidden="1" customHeight="1" x14ac:dyDescent="0.2"/>
    <row r="9363" ht="23.45" hidden="1" customHeight="1" x14ac:dyDescent="0.2"/>
    <row r="9364" ht="23.45" hidden="1" customHeight="1" x14ac:dyDescent="0.2"/>
    <row r="9365" ht="23.45" hidden="1" customHeight="1" x14ac:dyDescent="0.2"/>
    <row r="9366" ht="23.45" hidden="1" customHeight="1" x14ac:dyDescent="0.2"/>
    <row r="9367" ht="23.45" hidden="1" customHeight="1" x14ac:dyDescent="0.2"/>
    <row r="9368" ht="23.45" hidden="1" customHeight="1" x14ac:dyDescent="0.2"/>
    <row r="9369" ht="23.45" hidden="1" customHeight="1" x14ac:dyDescent="0.2"/>
    <row r="9370" ht="23.45" hidden="1" customHeight="1" x14ac:dyDescent="0.2"/>
    <row r="9371" ht="23.45" hidden="1" customHeight="1" x14ac:dyDescent="0.2"/>
    <row r="9372" ht="23.45" hidden="1" customHeight="1" x14ac:dyDescent="0.2"/>
    <row r="9373" ht="23.45" hidden="1" customHeight="1" x14ac:dyDescent="0.2"/>
    <row r="9374" ht="23.45" hidden="1" customHeight="1" x14ac:dyDescent="0.2"/>
    <row r="9375" ht="23.45" hidden="1" customHeight="1" x14ac:dyDescent="0.2"/>
    <row r="9376" ht="23.45" hidden="1" customHeight="1" x14ac:dyDescent="0.2"/>
    <row r="9377" ht="23.45" hidden="1" customHeight="1" x14ac:dyDescent="0.2"/>
    <row r="9378" ht="23.45" hidden="1" customHeight="1" x14ac:dyDescent="0.2"/>
    <row r="9379" ht="23.45" hidden="1" customHeight="1" x14ac:dyDescent="0.2"/>
    <row r="9380" ht="23.45" hidden="1" customHeight="1" x14ac:dyDescent="0.2"/>
    <row r="9381" ht="23.45" hidden="1" customHeight="1" x14ac:dyDescent="0.2"/>
    <row r="9382" ht="23.45" hidden="1" customHeight="1" x14ac:dyDescent="0.2"/>
    <row r="9383" ht="23.45" hidden="1" customHeight="1" x14ac:dyDescent="0.2"/>
    <row r="9384" ht="23.45" hidden="1" customHeight="1" x14ac:dyDescent="0.2"/>
    <row r="9385" ht="23.45" hidden="1" customHeight="1" x14ac:dyDescent="0.2"/>
    <row r="9386" ht="23.45" hidden="1" customHeight="1" x14ac:dyDescent="0.2"/>
    <row r="9387" ht="23.45" hidden="1" customHeight="1" x14ac:dyDescent="0.2"/>
    <row r="9388" ht="23.45" hidden="1" customHeight="1" x14ac:dyDescent="0.2"/>
    <row r="9389" ht="23.45" hidden="1" customHeight="1" x14ac:dyDescent="0.2"/>
    <row r="9390" ht="23.45" hidden="1" customHeight="1" x14ac:dyDescent="0.2"/>
    <row r="9391" ht="23.45" hidden="1" customHeight="1" x14ac:dyDescent="0.2"/>
    <row r="9392" ht="23.45" hidden="1" customHeight="1" x14ac:dyDescent="0.2"/>
    <row r="9393" ht="23.45" hidden="1" customHeight="1" x14ac:dyDescent="0.2"/>
    <row r="9394" ht="23.45" hidden="1" customHeight="1" x14ac:dyDescent="0.2"/>
    <row r="9395" ht="23.45" hidden="1" customHeight="1" x14ac:dyDescent="0.2"/>
    <row r="9396" ht="23.45" hidden="1" customHeight="1" x14ac:dyDescent="0.2"/>
    <row r="9397" ht="23.45" hidden="1" customHeight="1" x14ac:dyDescent="0.2"/>
    <row r="9398" ht="23.45" hidden="1" customHeight="1" x14ac:dyDescent="0.2"/>
    <row r="9399" ht="23.45" hidden="1" customHeight="1" x14ac:dyDescent="0.2"/>
    <row r="9400" ht="23.45" hidden="1" customHeight="1" x14ac:dyDescent="0.2"/>
    <row r="9401" ht="23.45" hidden="1" customHeight="1" x14ac:dyDescent="0.2"/>
    <row r="9402" ht="23.45" hidden="1" customHeight="1" x14ac:dyDescent="0.2"/>
    <row r="9403" ht="23.45" hidden="1" customHeight="1" x14ac:dyDescent="0.2"/>
    <row r="9404" ht="23.45" hidden="1" customHeight="1" x14ac:dyDescent="0.2"/>
    <row r="9405" ht="23.45" hidden="1" customHeight="1" x14ac:dyDescent="0.2"/>
    <row r="9406" ht="23.45" hidden="1" customHeight="1" x14ac:dyDescent="0.2"/>
    <row r="9407" ht="23.45" hidden="1" customHeight="1" x14ac:dyDescent="0.2"/>
    <row r="9408" ht="23.45" hidden="1" customHeight="1" x14ac:dyDescent="0.2"/>
    <row r="9409" ht="23.45" hidden="1" customHeight="1" x14ac:dyDescent="0.2"/>
    <row r="9410" ht="23.45" hidden="1" customHeight="1" x14ac:dyDescent="0.2"/>
    <row r="9411" ht="23.45" hidden="1" customHeight="1" x14ac:dyDescent="0.2"/>
    <row r="9412" ht="23.45" hidden="1" customHeight="1" x14ac:dyDescent="0.2"/>
    <row r="9413" ht="23.45" hidden="1" customHeight="1" x14ac:dyDescent="0.2"/>
    <row r="9414" ht="23.45" hidden="1" customHeight="1" x14ac:dyDescent="0.2"/>
    <row r="9415" ht="23.45" hidden="1" customHeight="1" x14ac:dyDescent="0.2"/>
    <row r="9416" ht="23.45" hidden="1" customHeight="1" x14ac:dyDescent="0.2"/>
    <row r="9417" ht="23.45" hidden="1" customHeight="1" x14ac:dyDescent="0.2"/>
    <row r="9418" ht="23.45" hidden="1" customHeight="1" x14ac:dyDescent="0.2"/>
    <row r="9419" ht="23.45" hidden="1" customHeight="1" x14ac:dyDescent="0.2"/>
    <row r="9420" ht="23.45" hidden="1" customHeight="1" x14ac:dyDescent="0.2"/>
    <row r="9421" ht="23.45" hidden="1" customHeight="1" x14ac:dyDescent="0.2"/>
    <row r="9422" ht="23.45" hidden="1" customHeight="1" x14ac:dyDescent="0.2"/>
    <row r="9423" ht="23.45" hidden="1" customHeight="1" x14ac:dyDescent="0.2"/>
    <row r="9424" ht="23.45" hidden="1" customHeight="1" x14ac:dyDescent="0.2"/>
    <row r="9425" ht="23.45" hidden="1" customHeight="1" x14ac:dyDescent="0.2"/>
    <row r="9426" ht="23.45" hidden="1" customHeight="1" x14ac:dyDescent="0.2"/>
    <row r="9427" ht="23.45" hidden="1" customHeight="1" x14ac:dyDescent="0.2"/>
    <row r="9428" ht="23.45" hidden="1" customHeight="1" x14ac:dyDescent="0.2"/>
    <row r="9429" ht="23.45" hidden="1" customHeight="1" x14ac:dyDescent="0.2"/>
    <row r="9430" ht="23.45" hidden="1" customHeight="1" x14ac:dyDescent="0.2"/>
    <row r="9431" ht="23.45" hidden="1" customHeight="1" x14ac:dyDescent="0.2"/>
    <row r="9432" ht="23.45" hidden="1" customHeight="1" x14ac:dyDescent="0.2"/>
    <row r="9433" ht="23.45" hidden="1" customHeight="1" x14ac:dyDescent="0.2"/>
    <row r="9434" ht="23.45" hidden="1" customHeight="1" x14ac:dyDescent="0.2"/>
    <row r="9435" ht="23.45" hidden="1" customHeight="1" x14ac:dyDescent="0.2"/>
    <row r="9436" ht="23.45" hidden="1" customHeight="1" x14ac:dyDescent="0.2"/>
    <row r="9437" ht="23.45" hidden="1" customHeight="1" x14ac:dyDescent="0.2"/>
    <row r="9438" ht="23.45" hidden="1" customHeight="1" x14ac:dyDescent="0.2"/>
    <row r="9439" ht="23.45" hidden="1" customHeight="1" x14ac:dyDescent="0.2"/>
    <row r="9440" ht="23.45" hidden="1" customHeight="1" x14ac:dyDescent="0.2"/>
    <row r="9441" ht="23.45" hidden="1" customHeight="1" x14ac:dyDescent="0.2"/>
    <row r="9442" ht="23.45" hidden="1" customHeight="1" x14ac:dyDescent="0.2"/>
    <row r="9443" ht="23.45" hidden="1" customHeight="1" x14ac:dyDescent="0.2"/>
    <row r="9444" ht="23.45" hidden="1" customHeight="1" x14ac:dyDescent="0.2"/>
    <row r="9445" ht="23.45" hidden="1" customHeight="1" x14ac:dyDescent="0.2"/>
    <row r="9446" ht="23.45" hidden="1" customHeight="1" x14ac:dyDescent="0.2"/>
    <row r="9447" ht="23.45" hidden="1" customHeight="1" x14ac:dyDescent="0.2"/>
    <row r="9448" ht="23.45" hidden="1" customHeight="1" x14ac:dyDescent="0.2"/>
    <row r="9449" ht="23.45" hidden="1" customHeight="1" x14ac:dyDescent="0.2"/>
    <row r="9450" ht="23.45" hidden="1" customHeight="1" x14ac:dyDescent="0.2"/>
    <row r="9451" ht="23.45" hidden="1" customHeight="1" x14ac:dyDescent="0.2"/>
    <row r="9452" ht="23.45" hidden="1" customHeight="1" x14ac:dyDescent="0.2"/>
    <row r="9453" ht="23.45" hidden="1" customHeight="1" x14ac:dyDescent="0.2"/>
    <row r="9454" ht="23.45" hidden="1" customHeight="1" x14ac:dyDescent="0.2"/>
    <row r="9455" ht="23.45" hidden="1" customHeight="1" x14ac:dyDescent="0.2"/>
    <row r="9456" ht="23.45" hidden="1" customHeight="1" x14ac:dyDescent="0.2"/>
    <row r="9457" ht="23.45" hidden="1" customHeight="1" x14ac:dyDescent="0.2"/>
    <row r="9458" ht="23.45" hidden="1" customHeight="1" x14ac:dyDescent="0.2"/>
    <row r="9459" ht="23.45" hidden="1" customHeight="1" x14ac:dyDescent="0.2"/>
    <row r="9460" ht="23.45" hidden="1" customHeight="1" x14ac:dyDescent="0.2"/>
    <row r="9461" ht="23.45" hidden="1" customHeight="1" x14ac:dyDescent="0.2"/>
    <row r="9462" ht="23.45" hidden="1" customHeight="1" x14ac:dyDescent="0.2"/>
    <row r="9463" ht="23.45" hidden="1" customHeight="1" x14ac:dyDescent="0.2"/>
    <row r="9464" ht="23.45" hidden="1" customHeight="1" x14ac:dyDescent="0.2"/>
    <row r="9465" ht="23.45" hidden="1" customHeight="1" x14ac:dyDescent="0.2"/>
    <row r="9466" ht="23.45" hidden="1" customHeight="1" x14ac:dyDescent="0.2"/>
    <row r="9467" ht="23.45" hidden="1" customHeight="1" x14ac:dyDescent="0.2"/>
    <row r="9468" ht="23.45" hidden="1" customHeight="1" x14ac:dyDescent="0.2"/>
    <row r="9469" ht="23.45" hidden="1" customHeight="1" x14ac:dyDescent="0.2"/>
    <row r="9470" ht="23.45" hidden="1" customHeight="1" x14ac:dyDescent="0.2"/>
    <row r="9471" ht="23.45" hidden="1" customHeight="1" x14ac:dyDescent="0.2"/>
    <row r="9472" ht="23.45" hidden="1" customHeight="1" x14ac:dyDescent="0.2"/>
    <row r="9473" ht="23.45" hidden="1" customHeight="1" x14ac:dyDescent="0.2"/>
    <row r="9474" ht="23.45" hidden="1" customHeight="1" x14ac:dyDescent="0.2"/>
    <row r="9475" ht="23.45" hidden="1" customHeight="1" x14ac:dyDescent="0.2"/>
    <row r="9476" ht="23.45" hidden="1" customHeight="1" x14ac:dyDescent="0.2"/>
    <row r="9477" ht="23.45" hidden="1" customHeight="1" x14ac:dyDescent="0.2"/>
    <row r="9478" ht="23.45" hidden="1" customHeight="1" x14ac:dyDescent="0.2"/>
    <row r="9479" ht="23.45" hidden="1" customHeight="1" x14ac:dyDescent="0.2"/>
    <row r="9480" ht="23.45" hidden="1" customHeight="1" x14ac:dyDescent="0.2"/>
    <row r="9481" ht="23.45" hidden="1" customHeight="1" x14ac:dyDescent="0.2"/>
    <row r="9482" ht="23.45" hidden="1" customHeight="1" x14ac:dyDescent="0.2"/>
    <row r="9483" ht="23.45" hidden="1" customHeight="1" x14ac:dyDescent="0.2"/>
    <row r="9484" ht="23.45" hidden="1" customHeight="1" x14ac:dyDescent="0.2"/>
    <row r="9485" ht="23.45" hidden="1" customHeight="1" x14ac:dyDescent="0.2"/>
    <row r="9486" ht="23.45" hidden="1" customHeight="1" x14ac:dyDescent="0.2"/>
    <row r="9487" ht="23.45" hidden="1" customHeight="1" x14ac:dyDescent="0.2"/>
    <row r="9488" ht="23.45" hidden="1" customHeight="1" x14ac:dyDescent="0.2"/>
    <row r="9489" ht="23.45" hidden="1" customHeight="1" x14ac:dyDescent="0.2"/>
    <row r="9490" ht="23.45" hidden="1" customHeight="1" x14ac:dyDescent="0.2"/>
    <row r="9491" ht="23.45" hidden="1" customHeight="1" x14ac:dyDescent="0.2"/>
    <row r="9492" ht="23.45" hidden="1" customHeight="1" x14ac:dyDescent="0.2"/>
    <row r="9493" ht="23.45" hidden="1" customHeight="1" x14ac:dyDescent="0.2"/>
    <row r="9494" ht="23.45" hidden="1" customHeight="1" x14ac:dyDescent="0.2"/>
    <row r="9495" ht="23.45" hidden="1" customHeight="1" x14ac:dyDescent="0.2"/>
    <row r="9496" ht="23.45" hidden="1" customHeight="1" x14ac:dyDescent="0.2"/>
    <row r="9497" ht="23.45" hidden="1" customHeight="1" x14ac:dyDescent="0.2"/>
    <row r="9498" ht="23.45" hidden="1" customHeight="1" x14ac:dyDescent="0.2"/>
    <row r="9499" ht="23.45" hidden="1" customHeight="1" x14ac:dyDescent="0.2"/>
    <row r="9500" ht="23.45" hidden="1" customHeight="1" x14ac:dyDescent="0.2"/>
    <row r="9501" ht="23.45" hidden="1" customHeight="1" x14ac:dyDescent="0.2"/>
    <row r="9502" ht="23.45" hidden="1" customHeight="1" x14ac:dyDescent="0.2"/>
    <row r="9503" ht="23.45" hidden="1" customHeight="1" x14ac:dyDescent="0.2"/>
    <row r="9504" ht="23.45" hidden="1" customHeight="1" x14ac:dyDescent="0.2"/>
    <row r="9505" ht="23.45" hidden="1" customHeight="1" x14ac:dyDescent="0.2"/>
    <row r="9506" ht="23.45" hidden="1" customHeight="1" x14ac:dyDescent="0.2"/>
    <row r="9507" ht="23.45" hidden="1" customHeight="1" x14ac:dyDescent="0.2"/>
    <row r="9508" ht="23.45" hidden="1" customHeight="1" x14ac:dyDescent="0.2"/>
    <row r="9509" ht="23.45" hidden="1" customHeight="1" x14ac:dyDescent="0.2"/>
    <row r="9510" ht="23.45" hidden="1" customHeight="1" x14ac:dyDescent="0.2"/>
    <row r="9511" ht="23.45" hidden="1" customHeight="1" x14ac:dyDescent="0.2"/>
    <row r="9512" ht="23.45" hidden="1" customHeight="1" x14ac:dyDescent="0.2"/>
    <row r="9513" ht="23.45" hidden="1" customHeight="1" x14ac:dyDescent="0.2"/>
    <row r="9514" ht="23.45" hidden="1" customHeight="1" x14ac:dyDescent="0.2"/>
    <row r="9515" ht="23.45" hidden="1" customHeight="1" x14ac:dyDescent="0.2"/>
    <row r="9516" ht="23.45" hidden="1" customHeight="1" x14ac:dyDescent="0.2"/>
    <row r="9517" ht="23.45" hidden="1" customHeight="1" x14ac:dyDescent="0.2"/>
    <row r="9518" ht="23.45" hidden="1" customHeight="1" x14ac:dyDescent="0.2"/>
    <row r="9519" ht="23.45" hidden="1" customHeight="1" x14ac:dyDescent="0.2"/>
    <row r="9520" ht="23.45" hidden="1" customHeight="1" x14ac:dyDescent="0.2"/>
    <row r="9521" ht="23.45" hidden="1" customHeight="1" x14ac:dyDescent="0.2"/>
    <row r="9522" ht="23.45" hidden="1" customHeight="1" x14ac:dyDescent="0.2"/>
    <row r="9523" ht="23.45" hidden="1" customHeight="1" x14ac:dyDescent="0.2"/>
    <row r="9524" ht="23.45" hidden="1" customHeight="1" x14ac:dyDescent="0.2"/>
    <row r="9525" ht="23.45" hidden="1" customHeight="1" x14ac:dyDescent="0.2"/>
    <row r="9526" ht="23.45" hidden="1" customHeight="1" x14ac:dyDescent="0.2"/>
    <row r="9527" ht="23.45" hidden="1" customHeight="1" x14ac:dyDescent="0.2"/>
    <row r="9528" ht="23.45" hidden="1" customHeight="1" x14ac:dyDescent="0.2"/>
    <row r="9529" ht="23.45" hidden="1" customHeight="1" x14ac:dyDescent="0.2"/>
    <row r="9530" ht="23.45" hidden="1" customHeight="1" x14ac:dyDescent="0.2"/>
    <row r="9531" ht="23.45" hidden="1" customHeight="1" x14ac:dyDescent="0.2"/>
    <row r="9532" ht="23.45" hidden="1" customHeight="1" x14ac:dyDescent="0.2"/>
    <row r="9533" ht="23.45" hidden="1" customHeight="1" x14ac:dyDescent="0.2"/>
    <row r="9534" ht="23.45" hidden="1" customHeight="1" x14ac:dyDescent="0.2"/>
    <row r="9535" ht="23.45" hidden="1" customHeight="1" x14ac:dyDescent="0.2"/>
    <row r="9536" ht="23.45" hidden="1" customHeight="1" x14ac:dyDescent="0.2"/>
    <row r="9537" ht="23.45" hidden="1" customHeight="1" x14ac:dyDescent="0.2"/>
    <row r="9538" ht="23.45" hidden="1" customHeight="1" x14ac:dyDescent="0.2"/>
    <row r="9539" ht="23.45" hidden="1" customHeight="1" x14ac:dyDescent="0.2"/>
    <row r="9540" ht="23.45" hidden="1" customHeight="1" x14ac:dyDescent="0.2"/>
    <row r="9541" ht="23.45" hidden="1" customHeight="1" x14ac:dyDescent="0.2"/>
    <row r="9542" ht="23.45" hidden="1" customHeight="1" x14ac:dyDescent="0.2"/>
    <row r="9543" ht="23.45" hidden="1" customHeight="1" x14ac:dyDescent="0.2"/>
    <row r="9544" ht="23.45" hidden="1" customHeight="1" x14ac:dyDescent="0.2"/>
    <row r="9545" ht="23.45" hidden="1" customHeight="1" x14ac:dyDescent="0.2"/>
    <row r="9546" ht="23.45" hidden="1" customHeight="1" x14ac:dyDescent="0.2"/>
    <row r="9547" ht="23.45" hidden="1" customHeight="1" x14ac:dyDescent="0.2"/>
    <row r="9548" ht="23.45" hidden="1" customHeight="1" x14ac:dyDescent="0.2"/>
    <row r="9549" ht="23.45" hidden="1" customHeight="1" x14ac:dyDescent="0.2"/>
    <row r="9550" ht="23.45" hidden="1" customHeight="1" x14ac:dyDescent="0.2"/>
    <row r="9551" ht="23.45" hidden="1" customHeight="1" x14ac:dyDescent="0.2"/>
    <row r="9552" ht="23.45" hidden="1" customHeight="1" x14ac:dyDescent="0.2"/>
    <row r="9553" ht="23.45" hidden="1" customHeight="1" x14ac:dyDescent="0.2"/>
    <row r="9554" ht="23.45" hidden="1" customHeight="1" x14ac:dyDescent="0.2"/>
    <row r="9555" ht="23.45" hidden="1" customHeight="1" x14ac:dyDescent="0.2"/>
    <row r="9556" ht="23.45" hidden="1" customHeight="1" x14ac:dyDescent="0.2"/>
    <row r="9557" ht="23.45" hidden="1" customHeight="1" x14ac:dyDescent="0.2"/>
    <row r="9558" ht="23.45" hidden="1" customHeight="1" x14ac:dyDescent="0.2"/>
    <row r="9559" ht="23.45" hidden="1" customHeight="1" x14ac:dyDescent="0.2"/>
    <row r="9560" ht="23.45" hidden="1" customHeight="1" x14ac:dyDescent="0.2"/>
    <row r="9561" ht="23.45" hidden="1" customHeight="1" x14ac:dyDescent="0.2"/>
    <row r="9562" ht="23.45" hidden="1" customHeight="1" x14ac:dyDescent="0.2"/>
    <row r="9563" ht="23.45" hidden="1" customHeight="1" x14ac:dyDescent="0.2"/>
    <row r="9564" ht="23.45" hidden="1" customHeight="1" x14ac:dyDescent="0.2"/>
    <row r="9565" ht="23.45" hidden="1" customHeight="1" x14ac:dyDescent="0.2"/>
    <row r="9566" ht="23.45" hidden="1" customHeight="1" x14ac:dyDescent="0.2"/>
    <row r="9567" ht="23.45" hidden="1" customHeight="1" x14ac:dyDescent="0.2"/>
    <row r="9568" ht="23.45" hidden="1" customHeight="1" x14ac:dyDescent="0.2"/>
    <row r="9569" ht="23.45" hidden="1" customHeight="1" x14ac:dyDescent="0.2"/>
    <row r="9570" ht="23.45" hidden="1" customHeight="1" x14ac:dyDescent="0.2"/>
    <row r="9571" ht="23.45" hidden="1" customHeight="1" x14ac:dyDescent="0.2"/>
    <row r="9572" ht="23.45" hidden="1" customHeight="1" x14ac:dyDescent="0.2"/>
    <row r="9573" ht="23.45" hidden="1" customHeight="1" x14ac:dyDescent="0.2"/>
    <row r="9574" ht="23.45" hidden="1" customHeight="1" x14ac:dyDescent="0.2"/>
    <row r="9575" ht="23.45" hidden="1" customHeight="1" x14ac:dyDescent="0.2"/>
    <row r="9576" ht="23.45" hidden="1" customHeight="1" x14ac:dyDescent="0.2"/>
    <row r="9577" ht="23.45" hidden="1" customHeight="1" x14ac:dyDescent="0.2"/>
    <row r="9578" ht="23.45" hidden="1" customHeight="1" x14ac:dyDescent="0.2"/>
    <row r="9579" ht="23.45" hidden="1" customHeight="1" x14ac:dyDescent="0.2"/>
    <row r="9580" ht="23.45" hidden="1" customHeight="1" x14ac:dyDescent="0.2"/>
    <row r="9581" ht="23.45" hidden="1" customHeight="1" x14ac:dyDescent="0.2"/>
    <row r="9582" ht="23.45" hidden="1" customHeight="1" x14ac:dyDescent="0.2"/>
    <row r="9583" ht="23.45" hidden="1" customHeight="1" x14ac:dyDescent="0.2"/>
    <row r="9584" ht="23.45" hidden="1" customHeight="1" x14ac:dyDescent="0.2"/>
    <row r="9585" ht="23.45" hidden="1" customHeight="1" x14ac:dyDescent="0.2"/>
    <row r="9586" ht="23.45" hidden="1" customHeight="1" x14ac:dyDescent="0.2"/>
    <row r="9587" ht="23.45" hidden="1" customHeight="1" x14ac:dyDescent="0.2"/>
    <row r="9588" ht="23.45" hidden="1" customHeight="1" x14ac:dyDescent="0.2"/>
    <row r="9589" ht="23.45" hidden="1" customHeight="1" x14ac:dyDescent="0.2"/>
    <row r="9590" ht="23.45" hidden="1" customHeight="1" x14ac:dyDescent="0.2"/>
    <row r="9591" ht="23.45" hidden="1" customHeight="1" x14ac:dyDescent="0.2"/>
    <row r="9592" ht="23.45" hidden="1" customHeight="1" x14ac:dyDescent="0.2"/>
    <row r="9593" ht="23.45" hidden="1" customHeight="1" x14ac:dyDescent="0.2"/>
    <row r="9594" ht="23.45" hidden="1" customHeight="1" x14ac:dyDescent="0.2"/>
    <row r="9595" ht="23.45" hidden="1" customHeight="1" x14ac:dyDescent="0.2"/>
    <row r="9596" ht="23.45" hidden="1" customHeight="1" x14ac:dyDescent="0.2"/>
    <row r="9597" ht="23.45" hidden="1" customHeight="1" x14ac:dyDescent="0.2"/>
    <row r="9598" ht="23.45" hidden="1" customHeight="1" x14ac:dyDescent="0.2"/>
    <row r="9599" ht="23.45" hidden="1" customHeight="1" x14ac:dyDescent="0.2"/>
    <row r="9600" ht="23.45" hidden="1" customHeight="1" x14ac:dyDescent="0.2"/>
    <row r="9601" ht="23.45" hidden="1" customHeight="1" x14ac:dyDescent="0.2"/>
    <row r="9602" ht="23.45" hidden="1" customHeight="1" x14ac:dyDescent="0.2"/>
    <row r="9603" ht="23.45" hidden="1" customHeight="1" x14ac:dyDescent="0.2"/>
    <row r="9604" ht="23.45" hidden="1" customHeight="1" x14ac:dyDescent="0.2"/>
    <row r="9605" ht="23.45" hidden="1" customHeight="1" x14ac:dyDescent="0.2"/>
    <row r="9606" ht="23.45" hidden="1" customHeight="1" x14ac:dyDescent="0.2"/>
    <row r="9607" ht="23.45" hidden="1" customHeight="1" x14ac:dyDescent="0.2"/>
    <row r="9608" ht="23.45" hidden="1" customHeight="1" x14ac:dyDescent="0.2"/>
    <row r="9609" ht="23.45" hidden="1" customHeight="1" x14ac:dyDescent="0.2"/>
    <row r="9610" ht="23.45" hidden="1" customHeight="1" x14ac:dyDescent="0.2"/>
    <row r="9611" ht="23.45" hidden="1" customHeight="1" x14ac:dyDescent="0.2"/>
    <row r="9612" ht="23.45" hidden="1" customHeight="1" x14ac:dyDescent="0.2"/>
    <row r="9613" ht="23.45" hidden="1" customHeight="1" x14ac:dyDescent="0.2"/>
    <row r="9614" ht="23.45" hidden="1" customHeight="1" x14ac:dyDescent="0.2"/>
    <row r="9615" ht="23.45" hidden="1" customHeight="1" x14ac:dyDescent="0.2"/>
    <row r="9616" ht="23.45" hidden="1" customHeight="1" x14ac:dyDescent="0.2"/>
    <row r="9617" ht="23.45" hidden="1" customHeight="1" x14ac:dyDescent="0.2"/>
    <row r="9618" ht="23.45" hidden="1" customHeight="1" x14ac:dyDescent="0.2"/>
    <row r="9619" ht="23.45" hidden="1" customHeight="1" x14ac:dyDescent="0.2"/>
    <row r="9620" ht="23.45" hidden="1" customHeight="1" x14ac:dyDescent="0.2"/>
    <row r="9621" ht="23.45" hidden="1" customHeight="1" x14ac:dyDescent="0.2"/>
    <row r="9622" ht="23.45" hidden="1" customHeight="1" x14ac:dyDescent="0.2"/>
    <row r="9623" ht="23.45" hidden="1" customHeight="1" x14ac:dyDescent="0.2"/>
    <row r="9624" ht="23.45" hidden="1" customHeight="1" x14ac:dyDescent="0.2"/>
    <row r="9625" ht="23.45" hidden="1" customHeight="1" x14ac:dyDescent="0.2"/>
    <row r="9626" ht="23.45" hidden="1" customHeight="1" x14ac:dyDescent="0.2"/>
    <row r="9627" ht="23.45" hidden="1" customHeight="1" x14ac:dyDescent="0.2"/>
    <row r="9628" ht="23.45" hidden="1" customHeight="1" x14ac:dyDescent="0.2"/>
    <row r="9629" ht="23.45" hidden="1" customHeight="1" x14ac:dyDescent="0.2"/>
    <row r="9630" ht="23.45" hidden="1" customHeight="1" x14ac:dyDescent="0.2"/>
    <row r="9631" ht="23.45" hidden="1" customHeight="1" x14ac:dyDescent="0.2"/>
    <row r="9632" ht="23.45" hidden="1" customHeight="1" x14ac:dyDescent="0.2"/>
    <row r="9633" ht="23.45" hidden="1" customHeight="1" x14ac:dyDescent="0.2"/>
    <row r="9634" ht="23.45" hidden="1" customHeight="1" x14ac:dyDescent="0.2"/>
    <row r="9635" ht="23.45" hidden="1" customHeight="1" x14ac:dyDescent="0.2"/>
    <row r="9636" ht="23.45" hidden="1" customHeight="1" x14ac:dyDescent="0.2"/>
    <row r="9637" ht="23.45" hidden="1" customHeight="1" x14ac:dyDescent="0.2"/>
    <row r="9638" ht="23.45" hidden="1" customHeight="1" x14ac:dyDescent="0.2"/>
    <row r="9639" ht="23.45" hidden="1" customHeight="1" x14ac:dyDescent="0.2"/>
    <row r="9640" ht="23.45" hidden="1" customHeight="1" x14ac:dyDescent="0.2"/>
    <row r="9641" ht="23.45" hidden="1" customHeight="1" x14ac:dyDescent="0.2"/>
    <row r="9642" ht="23.45" hidden="1" customHeight="1" x14ac:dyDescent="0.2"/>
    <row r="9643" ht="23.45" hidden="1" customHeight="1" x14ac:dyDescent="0.2"/>
    <row r="9644" ht="23.45" hidden="1" customHeight="1" x14ac:dyDescent="0.2"/>
    <row r="9645" ht="23.45" hidden="1" customHeight="1" x14ac:dyDescent="0.2"/>
    <row r="9646" ht="23.45" hidden="1" customHeight="1" x14ac:dyDescent="0.2"/>
    <row r="9647" ht="23.45" hidden="1" customHeight="1" x14ac:dyDescent="0.2"/>
    <row r="9648" ht="23.45" hidden="1" customHeight="1" x14ac:dyDescent="0.2"/>
    <row r="9649" ht="23.45" hidden="1" customHeight="1" x14ac:dyDescent="0.2"/>
    <row r="9650" ht="23.45" hidden="1" customHeight="1" x14ac:dyDescent="0.2"/>
    <row r="9651" ht="23.45" hidden="1" customHeight="1" x14ac:dyDescent="0.2"/>
    <row r="9652" ht="23.45" hidden="1" customHeight="1" x14ac:dyDescent="0.2"/>
    <row r="9653" ht="23.45" hidden="1" customHeight="1" x14ac:dyDescent="0.2"/>
    <row r="9654" ht="23.45" hidden="1" customHeight="1" x14ac:dyDescent="0.2"/>
    <row r="9655" ht="23.45" hidden="1" customHeight="1" x14ac:dyDescent="0.2"/>
    <row r="9656" ht="23.45" hidden="1" customHeight="1" x14ac:dyDescent="0.2"/>
    <row r="9657" ht="23.45" hidden="1" customHeight="1" x14ac:dyDescent="0.2"/>
    <row r="9658" ht="23.45" hidden="1" customHeight="1" x14ac:dyDescent="0.2"/>
    <row r="9659" ht="23.45" hidden="1" customHeight="1" x14ac:dyDescent="0.2"/>
    <row r="9660" ht="23.45" hidden="1" customHeight="1" x14ac:dyDescent="0.2"/>
    <row r="9661" ht="23.45" hidden="1" customHeight="1" x14ac:dyDescent="0.2"/>
    <row r="9662" ht="23.45" hidden="1" customHeight="1" x14ac:dyDescent="0.2"/>
    <row r="9663" ht="23.45" hidden="1" customHeight="1" x14ac:dyDescent="0.2"/>
    <row r="9664" ht="23.45" hidden="1" customHeight="1" x14ac:dyDescent="0.2"/>
    <row r="9665" ht="23.45" hidden="1" customHeight="1" x14ac:dyDescent="0.2"/>
    <row r="9666" ht="23.45" hidden="1" customHeight="1" x14ac:dyDescent="0.2"/>
    <row r="9667" ht="23.45" hidden="1" customHeight="1" x14ac:dyDescent="0.2"/>
    <row r="9668" ht="23.45" hidden="1" customHeight="1" x14ac:dyDescent="0.2"/>
    <row r="9669" ht="23.45" hidden="1" customHeight="1" x14ac:dyDescent="0.2"/>
    <row r="9670" ht="23.45" hidden="1" customHeight="1" x14ac:dyDescent="0.2"/>
    <row r="9671" ht="23.45" hidden="1" customHeight="1" x14ac:dyDescent="0.2"/>
    <row r="9672" ht="23.45" hidden="1" customHeight="1" x14ac:dyDescent="0.2"/>
    <row r="9673" ht="23.45" hidden="1" customHeight="1" x14ac:dyDescent="0.2"/>
    <row r="9674" ht="23.45" hidden="1" customHeight="1" x14ac:dyDescent="0.2"/>
    <row r="9675" ht="23.45" hidden="1" customHeight="1" x14ac:dyDescent="0.2"/>
    <row r="9676" ht="23.45" hidden="1" customHeight="1" x14ac:dyDescent="0.2"/>
    <row r="9677" ht="23.45" hidden="1" customHeight="1" x14ac:dyDescent="0.2"/>
    <row r="9678" ht="23.45" hidden="1" customHeight="1" x14ac:dyDescent="0.2"/>
    <row r="9679" ht="23.45" hidden="1" customHeight="1" x14ac:dyDescent="0.2"/>
    <row r="9680" ht="23.45" hidden="1" customHeight="1" x14ac:dyDescent="0.2"/>
    <row r="9681" ht="23.45" hidden="1" customHeight="1" x14ac:dyDescent="0.2"/>
    <row r="9682" ht="23.45" hidden="1" customHeight="1" x14ac:dyDescent="0.2"/>
    <row r="9683" ht="23.45" hidden="1" customHeight="1" x14ac:dyDescent="0.2"/>
    <row r="9684" ht="23.45" hidden="1" customHeight="1" x14ac:dyDescent="0.2"/>
    <row r="9685" ht="23.45" hidden="1" customHeight="1" x14ac:dyDescent="0.2"/>
    <row r="9686" ht="23.45" hidden="1" customHeight="1" x14ac:dyDescent="0.2"/>
    <row r="9687" ht="23.45" hidden="1" customHeight="1" x14ac:dyDescent="0.2"/>
    <row r="9688" ht="23.45" hidden="1" customHeight="1" x14ac:dyDescent="0.2"/>
    <row r="9689" ht="23.45" hidden="1" customHeight="1" x14ac:dyDescent="0.2"/>
    <row r="9690" ht="23.45" hidden="1" customHeight="1" x14ac:dyDescent="0.2"/>
    <row r="9691" ht="23.45" hidden="1" customHeight="1" x14ac:dyDescent="0.2"/>
    <row r="9692" ht="23.45" hidden="1" customHeight="1" x14ac:dyDescent="0.2"/>
    <row r="9693" ht="23.45" hidden="1" customHeight="1" x14ac:dyDescent="0.2"/>
    <row r="9694" ht="23.45" hidden="1" customHeight="1" x14ac:dyDescent="0.2"/>
    <row r="9695" ht="23.45" hidden="1" customHeight="1" x14ac:dyDescent="0.2"/>
    <row r="9696" ht="23.45" hidden="1" customHeight="1" x14ac:dyDescent="0.2"/>
    <row r="9697" ht="23.45" hidden="1" customHeight="1" x14ac:dyDescent="0.2"/>
    <row r="9698" ht="23.45" hidden="1" customHeight="1" x14ac:dyDescent="0.2"/>
    <row r="9699" ht="23.45" hidden="1" customHeight="1" x14ac:dyDescent="0.2"/>
    <row r="9700" ht="23.45" hidden="1" customHeight="1" x14ac:dyDescent="0.2"/>
    <row r="9701" ht="23.45" hidden="1" customHeight="1" x14ac:dyDescent="0.2"/>
    <row r="9702" ht="23.45" hidden="1" customHeight="1" x14ac:dyDescent="0.2"/>
    <row r="9703" ht="23.45" hidden="1" customHeight="1" x14ac:dyDescent="0.2"/>
    <row r="9704" ht="23.45" hidden="1" customHeight="1" x14ac:dyDescent="0.2"/>
    <row r="9705" ht="23.45" hidden="1" customHeight="1" x14ac:dyDescent="0.2"/>
    <row r="9706" ht="23.45" hidden="1" customHeight="1" x14ac:dyDescent="0.2"/>
    <row r="9707" ht="23.45" hidden="1" customHeight="1" x14ac:dyDescent="0.2"/>
    <row r="9708" ht="23.45" hidden="1" customHeight="1" x14ac:dyDescent="0.2"/>
    <row r="9709" ht="23.45" hidden="1" customHeight="1" x14ac:dyDescent="0.2"/>
    <row r="9710" ht="23.45" hidden="1" customHeight="1" x14ac:dyDescent="0.2"/>
    <row r="9711" ht="23.45" hidden="1" customHeight="1" x14ac:dyDescent="0.2"/>
    <row r="9712" ht="23.45" hidden="1" customHeight="1" x14ac:dyDescent="0.2"/>
    <row r="9713" ht="23.45" hidden="1" customHeight="1" x14ac:dyDescent="0.2"/>
    <row r="9714" ht="23.45" hidden="1" customHeight="1" x14ac:dyDescent="0.2"/>
    <row r="9715" ht="23.45" hidden="1" customHeight="1" x14ac:dyDescent="0.2"/>
    <row r="9716" ht="23.45" hidden="1" customHeight="1" x14ac:dyDescent="0.2"/>
    <row r="9717" ht="23.45" hidden="1" customHeight="1" x14ac:dyDescent="0.2"/>
    <row r="9718" ht="23.45" hidden="1" customHeight="1" x14ac:dyDescent="0.2"/>
    <row r="9719" ht="23.45" hidden="1" customHeight="1" x14ac:dyDescent="0.2"/>
    <row r="9720" ht="23.45" hidden="1" customHeight="1" x14ac:dyDescent="0.2"/>
    <row r="9721" ht="23.45" hidden="1" customHeight="1" x14ac:dyDescent="0.2"/>
    <row r="9722" ht="23.45" hidden="1" customHeight="1" x14ac:dyDescent="0.2"/>
    <row r="9723" ht="23.45" hidden="1" customHeight="1" x14ac:dyDescent="0.2"/>
    <row r="9724" ht="23.45" hidden="1" customHeight="1" x14ac:dyDescent="0.2"/>
    <row r="9725" ht="23.45" hidden="1" customHeight="1" x14ac:dyDescent="0.2"/>
    <row r="9726" ht="23.45" hidden="1" customHeight="1" x14ac:dyDescent="0.2"/>
    <row r="9727" ht="23.45" hidden="1" customHeight="1" x14ac:dyDescent="0.2"/>
    <row r="9728" ht="23.45" hidden="1" customHeight="1" x14ac:dyDescent="0.2"/>
    <row r="9729" ht="23.45" hidden="1" customHeight="1" x14ac:dyDescent="0.2"/>
    <row r="9730" ht="23.45" hidden="1" customHeight="1" x14ac:dyDescent="0.2"/>
    <row r="9731" ht="23.45" hidden="1" customHeight="1" x14ac:dyDescent="0.2"/>
    <row r="9732" ht="23.45" hidden="1" customHeight="1" x14ac:dyDescent="0.2"/>
    <row r="9733" ht="23.45" hidden="1" customHeight="1" x14ac:dyDescent="0.2"/>
    <row r="9734" ht="23.45" hidden="1" customHeight="1" x14ac:dyDescent="0.2"/>
    <row r="9735" ht="23.45" hidden="1" customHeight="1" x14ac:dyDescent="0.2"/>
    <row r="9736" ht="23.45" hidden="1" customHeight="1" x14ac:dyDescent="0.2"/>
    <row r="9737" ht="23.45" hidden="1" customHeight="1" x14ac:dyDescent="0.2"/>
    <row r="9738" ht="23.45" hidden="1" customHeight="1" x14ac:dyDescent="0.2"/>
    <row r="9739" ht="23.45" hidden="1" customHeight="1" x14ac:dyDescent="0.2"/>
    <row r="9740" ht="23.45" hidden="1" customHeight="1" x14ac:dyDescent="0.2"/>
    <row r="9741" ht="23.45" hidden="1" customHeight="1" x14ac:dyDescent="0.2"/>
    <row r="9742" ht="23.45" hidden="1" customHeight="1" x14ac:dyDescent="0.2"/>
    <row r="9743" ht="23.45" hidden="1" customHeight="1" x14ac:dyDescent="0.2"/>
    <row r="9744" ht="23.45" hidden="1" customHeight="1" x14ac:dyDescent="0.2"/>
    <row r="9745" ht="23.45" hidden="1" customHeight="1" x14ac:dyDescent="0.2"/>
    <row r="9746" ht="23.45" hidden="1" customHeight="1" x14ac:dyDescent="0.2"/>
    <row r="9747" ht="23.45" hidden="1" customHeight="1" x14ac:dyDescent="0.2"/>
    <row r="9748" ht="23.45" hidden="1" customHeight="1" x14ac:dyDescent="0.2"/>
    <row r="9749" ht="23.45" hidden="1" customHeight="1" x14ac:dyDescent="0.2"/>
    <row r="9750" ht="23.45" hidden="1" customHeight="1" x14ac:dyDescent="0.2"/>
    <row r="9751" ht="23.45" hidden="1" customHeight="1" x14ac:dyDescent="0.2"/>
    <row r="9752" ht="23.45" hidden="1" customHeight="1" x14ac:dyDescent="0.2"/>
    <row r="9753" ht="23.45" hidden="1" customHeight="1" x14ac:dyDescent="0.2"/>
    <row r="9754" ht="23.45" hidden="1" customHeight="1" x14ac:dyDescent="0.2"/>
    <row r="9755" ht="23.45" hidden="1" customHeight="1" x14ac:dyDescent="0.2"/>
    <row r="9756" ht="23.45" hidden="1" customHeight="1" x14ac:dyDescent="0.2"/>
    <row r="9757" ht="23.45" hidden="1" customHeight="1" x14ac:dyDescent="0.2"/>
    <row r="9758" ht="23.45" hidden="1" customHeight="1" x14ac:dyDescent="0.2"/>
    <row r="9759" ht="23.45" hidden="1" customHeight="1" x14ac:dyDescent="0.2"/>
    <row r="9760" ht="23.45" hidden="1" customHeight="1" x14ac:dyDescent="0.2"/>
    <row r="9761" ht="23.45" hidden="1" customHeight="1" x14ac:dyDescent="0.2"/>
    <row r="9762" ht="23.45" hidden="1" customHeight="1" x14ac:dyDescent="0.2"/>
    <row r="9763" ht="23.45" hidden="1" customHeight="1" x14ac:dyDescent="0.2"/>
    <row r="9764" ht="23.45" hidden="1" customHeight="1" x14ac:dyDescent="0.2"/>
    <row r="9765" ht="23.45" hidden="1" customHeight="1" x14ac:dyDescent="0.2"/>
    <row r="9766" ht="23.45" hidden="1" customHeight="1" x14ac:dyDescent="0.2"/>
    <row r="9767" ht="23.45" hidden="1" customHeight="1" x14ac:dyDescent="0.2"/>
    <row r="9768" ht="23.45" hidden="1" customHeight="1" x14ac:dyDescent="0.2"/>
    <row r="9769" ht="23.45" hidden="1" customHeight="1" x14ac:dyDescent="0.2"/>
    <row r="9770" ht="23.45" hidden="1" customHeight="1" x14ac:dyDescent="0.2"/>
    <row r="9771" ht="23.45" hidden="1" customHeight="1" x14ac:dyDescent="0.2"/>
    <row r="9772" ht="23.45" hidden="1" customHeight="1" x14ac:dyDescent="0.2"/>
    <row r="9773" ht="23.45" hidden="1" customHeight="1" x14ac:dyDescent="0.2"/>
    <row r="9774" ht="23.45" hidden="1" customHeight="1" x14ac:dyDescent="0.2"/>
    <row r="9775" ht="23.45" hidden="1" customHeight="1" x14ac:dyDescent="0.2"/>
    <row r="9776" ht="23.45" hidden="1" customHeight="1" x14ac:dyDescent="0.2"/>
    <row r="9777" ht="23.45" hidden="1" customHeight="1" x14ac:dyDescent="0.2"/>
    <row r="9778" ht="23.45" hidden="1" customHeight="1" x14ac:dyDescent="0.2"/>
    <row r="9779" ht="23.45" hidden="1" customHeight="1" x14ac:dyDescent="0.2"/>
    <row r="9780" ht="23.45" hidden="1" customHeight="1" x14ac:dyDescent="0.2"/>
    <row r="9781" ht="23.45" hidden="1" customHeight="1" x14ac:dyDescent="0.2"/>
    <row r="9782" ht="23.45" hidden="1" customHeight="1" x14ac:dyDescent="0.2"/>
    <row r="9783" ht="23.45" hidden="1" customHeight="1" x14ac:dyDescent="0.2"/>
    <row r="9784" ht="23.45" hidden="1" customHeight="1" x14ac:dyDescent="0.2"/>
    <row r="9785" ht="23.45" hidden="1" customHeight="1" x14ac:dyDescent="0.2"/>
    <row r="9786" ht="23.45" hidden="1" customHeight="1" x14ac:dyDescent="0.2"/>
    <row r="9787" ht="23.45" hidden="1" customHeight="1" x14ac:dyDescent="0.2"/>
    <row r="9788" ht="23.45" hidden="1" customHeight="1" x14ac:dyDescent="0.2"/>
    <row r="9789" ht="23.45" hidden="1" customHeight="1" x14ac:dyDescent="0.2"/>
    <row r="9790" ht="23.45" hidden="1" customHeight="1" x14ac:dyDescent="0.2"/>
    <row r="9791" ht="23.45" hidden="1" customHeight="1" x14ac:dyDescent="0.2"/>
    <row r="9792" ht="23.45" hidden="1" customHeight="1" x14ac:dyDescent="0.2"/>
    <row r="9793" ht="23.45" hidden="1" customHeight="1" x14ac:dyDescent="0.2"/>
    <row r="9794" ht="23.45" hidden="1" customHeight="1" x14ac:dyDescent="0.2"/>
    <row r="9795" ht="23.45" hidden="1" customHeight="1" x14ac:dyDescent="0.2"/>
    <row r="9796" ht="23.45" hidden="1" customHeight="1" x14ac:dyDescent="0.2"/>
    <row r="9797" ht="23.45" hidden="1" customHeight="1" x14ac:dyDescent="0.2"/>
    <row r="9798" ht="23.45" hidden="1" customHeight="1" x14ac:dyDescent="0.2"/>
    <row r="9799" ht="23.45" hidden="1" customHeight="1" x14ac:dyDescent="0.2"/>
    <row r="9800" ht="23.45" hidden="1" customHeight="1" x14ac:dyDescent="0.2"/>
    <row r="9801" ht="23.45" hidden="1" customHeight="1" x14ac:dyDescent="0.2"/>
    <row r="9802" ht="23.45" hidden="1" customHeight="1" x14ac:dyDescent="0.2"/>
    <row r="9803" ht="23.45" hidden="1" customHeight="1" x14ac:dyDescent="0.2"/>
    <row r="9804" ht="23.45" hidden="1" customHeight="1" x14ac:dyDescent="0.2"/>
    <row r="9805" ht="23.45" hidden="1" customHeight="1" x14ac:dyDescent="0.2"/>
    <row r="9806" ht="23.45" hidden="1" customHeight="1" x14ac:dyDescent="0.2"/>
    <row r="9807" ht="23.45" hidden="1" customHeight="1" x14ac:dyDescent="0.2"/>
    <row r="9808" ht="23.45" hidden="1" customHeight="1" x14ac:dyDescent="0.2"/>
    <row r="9809" ht="23.45" hidden="1" customHeight="1" x14ac:dyDescent="0.2"/>
    <row r="9810" ht="23.45" hidden="1" customHeight="1" x14ac:dyDescent="0.2"/>
    <row r="9811" ht="23.45" hidden="1" customHeight="1" x14ac:dyDescent="0.2"/>
    <row r="9812" ht="23.45" hidden="1" customHeight="1" x14ac:dyDescent="0.2"/>
    <row r="9813" ht="23.45" hidden="1" customHeight="1" x14ac:dyDescent="0.2"/>
    <row r="9814" ht="23.45" hidden="1" customHeight="1" x14ac:dyDescent="0.2"/>
    <row r="9815" ht="23.45" hidden="1" customHeight="1" x14ac:dyDescent="0.2"/>
    <row r="9816" ht="23.45" hidden="1" customHeight="1" x14ac:dyDescent="0.2"/>
    <row r="9817" ht="23.45" hidden="1" customHeight="1" x14ac:dyDescent="0.2"/>
    <row r="9818" ht="23.45" hidden="1" customHeight="1" x14ac:dyDescent="0.2"/>
    <row r="9819" ht="23.45" hidden="1" customHeight="1" x14ac:dyDescent="0.2"/>
    <row r="9820" ht="23.45" hidden="1" customHeight="1" x14ac:dyDescent="0.2"/>
    <row r="9821" ht="23.45" hidden="1" customHeight="1" x14ac:dyDescent="0.2"/>
    <row r="9822" ht="23.45" hidden="1" customHeight="1" x14ac:dyDescent="0.2"/>
    <row r="9823" ht="23.45" hidden="1" customHeight="1" x14ac:dyDescent="0.2"/>
    <row r="9824" ht="23.45" hidden="1" customHeight="1" x14ac:dyDescent="0.2"/>
    <row r="9825" ht="23.45" hidden="1" customHeight="1" x14ac:dyDescent="0.2"/>
    <row r="9826" ht="23.45" hidden="1" customHeight="1" x14ac:dyDescent="0.2"/>
    <row r="9827" ht="23.45" hidden="1" customHeight="1" x14ac:dyDescent="0.2"/>
    <row r="9828" ht="23.45" hidden="1" customHeight="1" x14ac:dyDescent="0.2"/>
    <row r="9829" ht="23.45" hidden="1" customHeight="1" x14ac:dyDescent="0.2"/>
    <row r="9830" ht="23.45" hidden="1" customHeight="1" x14ac:dyDescent="0.2"/>
    <row r="9831" ht="23.45" hidden="1" customHeight="1" x14ac:dyDescent="0.2"/>
    <row r="9832" ht="23.45" hidden="1" customHeight="1" x14ac:dyDescent="0.2"/>
    <row r="9833" ht="23.45" hidden="1" customHeight="1" x14ac:dyDescent="0.2"/>
    <row r="9834" ht="23.45" hidden="1" customHeight="1" x14ac:dyDescent="0.2"/>
    <row r="9835" ht="23.45" hidden="1" customHeight="1" x14ac:dyDescent="0.2"/>
    <row r="9836" ht="23.45" hidden="1" customHeight="1" x14ac:dyDescent="0.2"/>
    <row r="9837" ht="23.45" hidden="1" customHeight="1" x14ac:dyDescent="0.2"/>
    <row r="9838" ht="23.45" hidden="1" customHeight="1" x14ac:dyDescent="0.2"/>
    <row r="9839" ht="23.45" hidden="1" customHeight="1" x14ac:dyDescent="0.2"/>
    <row r="9840" ht="23.45" hidden="1" customHeight="1" x14ac:dyDescent="0.2"/>
    <row r="9841" ht="23.45" hidden="1" customHeight="1" x14ac:dyDescent="0.2"/>
    <row r="9842" ht="23.45" hidden="1" customHeight="1" x14ac:dyDescent="0.2"/>
    <row r="9843" ht="23.45" hidden="1" customHeight="1" x14ac:dyDescent="0.2"/>
    <row r="9844" ht="23.45" hidden="1" customHeight="1" x14ac:dyDescent="0.2"/>
    <row r="9845" ht="23.45" hidden="1" customHeight="1" x14ac:dyDescent="0.2"/>
    <row r="9846" ht="23.45" hidden="1" customHeight="1" x14ac:dyDescent="0.2"/>
    <row r="9847" ht="23.45" hidden="1" customHeight="1" x14ac:dyDescent="0.2"/>
    <row r="9848" ht="23.45" hidden="1" customHeight="1" x14ac:dyDescent="0.2"/>
    <row r="9849" ht="23.45" hidden="1" customHeight="1" x14ac:dyDescent="0.2"/>
    <row r="9850" ht="23.45" hidden="1" customHeight="1" x14ac:dyDescent="0.2"/>
    <row r="9851" ht="23.45" hidden="1" customHeight="1" x14ac:dyDescent="0.2"/>
    <row r="9852" ht="23.45" hidden="1" customHeight="1" x14ac:dyDescent="0.2"/>
    <row r="9853" ht="23.45" hidden="1" customHeight="1" x14ac:dyDescent="0.2"/>
    <row r="9854" ht="23.45" hidden="1" customHeight="1" x14ac:dyDescent="0.2"/>
    <row r="9855" ht="23.45" hidden="1" customHeight="1" x14ac:dyDescent="0.2"/>
    <row r="9856" ht="23.45" hidden="1" customHeight="1" x14ac:dyDescent="0.2"/>
    <row r="9857" ht="23.45" hidden="1" customHeight="1" x14ac:dyDescent="0.2"/>
    <row r="9858" ht="23.45" hidden="1" customHeight="1" x14ac:dyDescent="0.2"/>
    <row r="9859" ht="23.45" hidden="1" customHeight="1" x14ac:dyDescent="0.2"/>
    <row r="9860" ht="23.45" hidden="1" customHeight="1" x14ac:dyDescent="0.2"/>
    <row r="9861" ht="23.45" hidden="1" customHeight="1" x14ac:dyDescent="0.2"/>
    <row r="9862" ht="23.45" hidden="1" customHeight="1" x14ac:dyDescent="0.2"/>
    <row r="9863" ht="23.45" hidden="1" customHeight="1" x14ac:dyDescent="0.2"/>
    <row r="9864" ht="23.45" hidden="1" customHeight="1" x14ac:dyDescent="0.2"/>
    <row r="9865" ht="23.45" hidden="1" customHeight="1" x14ac:dyDescent="0.2"/>
    <row r="9866" ht="23.45" hidden="1" customHeight="1" x14ac:dyDescent="0.2"/>
    <row r="9867" ht="23.45" hidden="1" customHeight="1" x14ac:dyDescent="0.2"/>
    <row r="9868" ht="23.45" hidden="1" customHeight="1" x14ac:dyDescent="0.2"/>
    <row r="9869" ht="23.45" hidden="1" customHeight="1" x14ac:dyDescent="0.2"/>
    <row r="9870" ht="23.45" hidden="1" customHeight="1" x14ac:dyDescent="0.2"/>
    <row r="9871" ht="23.45" hidden="1" customHeight="1" x14ac:dyDescent="0.2"/>
    <row r="9872" ht="23.45" hidden="1" customHeight="1" x14ac:dyDescent="0.2"/>
    <row r="9873" ht="23.45" hidden="1" customHeight="1" x14ac:dyDescent="0.2"/>
    <row r="9874" ht="23.45" hidden="1" customHeight="1" x14ac:dyDescent="0.2"/>
    <row r="9875" ht="23.45" hidden="1" customHeight="1" x14ac:dyDescent="0.2"/>
    <row r="9876" ht="23.45" hidden="1" customHeight="1" x14ac:dyDescent="0.2"/>
    <row r="9877" ht="23.45" hidden="1" customHeight="1" x14ac:dyDescent="0.2"/>
    <row r="9878" ht="23.45" hidden="1" customHeight="1" x14ac:dyDescent="0.2"/>
    <row r="9879" ht="23.45" hidden="1" customHeight="1" x14ac:dyDescent="0.2"/>
    <row r="9880" ht="23.45" hidden="1" customHeight="1" x14ac:dyDescent="0.2"/>
    <row r="9881" ht="23.45" hidden="1" customHeight="1" x14ac:dyDescent="0.2"/>
    <row r="9882" ht="23.45" hidden="1" customHeight="1" x14ac:dyDescent="0.2"/>
    <row r="9883" ht="23.45" hidden="1" customHeight="1" x14ac:dyDescent="0.2"/>
    <row r="9884" ht="23.45" hidden="1" customHeight="1" x14ac:dyDescent="0.2"/>
    <row r="9885" ht="23.45" hidden="1" customHeight="1" x14ac:dyDescent="0.2"/>
    <row r="9886" ht="23.45" hidden="1" customHeight="1" x14ac:dyDescent="0.2"/>
    <row r="9887" ht="23.45" hidden="1" customHeight="1" x14ac:dyDescent="0.2"/>
    <row r="9888" ht="23.45" hidden="1" customHeight="1" x14ac:dyDescent="0.2"/>
    <row r="9889" ht="23.45" hidden="1" customHeight="1" x14ac:dyDescent="0.2"/>
    <row r="9890" ht="23.45" hidden="1" customHeight="1" x14ac:dyDescent="0.2"/>
    <row r="9891" ht="23.45" hidden="1" customHeight="1" x14ac:dyDescent="0.2"/>
    <row r="9892" ht="23.45" hidden="1" customHeight="1" x14ac:dyDescent="0.2"/>
    <row r="9893" ht="23.45" hidden="1" customHeight="1" x14ac:dyDescent="0.2"/>
    <row r="9894" ht="23.45" hidden="1" customHeight="1" x14ac:dyDescent="0.2"/>
    <row r="9895" ht="23.45" hidden="1" customHeight="1" x14ac:dyDescent="0.2"/>
    <row r="9896" ht="23.45" hidden="1" customHeight="1" x14ac:dyDescent="0.2"/>
    <row r="9897" ht="23.45" hidden="1" customHeight="1" x14ac:dyDescent="0.2"/>
    <row r="9898" ht="23.45" hidden="1" customHeight="1" x14ac:dyDescent="0.2"/>
    <row r="9899" ht="23.45" hidden="1" customHeight="1" x14ac:dyDescent="0.2"/>
    <row r="9900" ht="23.45" hidden="1" customHeight="1" x14ac:dyDescent="0.2"/>
    <row r="9901" ht="23.45" hidden="1" customHeight="1" x14ac:dyDescent="0.2"/>
    <row r="9902" ht="23.45" hidden="1" customHeight="1" x14ac:dyDescent="0.2"/>
    <row r="9903" ht="23.45" hidden="1" customHeight="1" x14ac:dyDescent="0.2"/>
    <row r="9904" ht="23.45" hidden="1" customHeight="1" x14ac:dyDescent="0.2"/>
    <row r="9905" ht="23.45" hidden="1" customHeight="1" x14ac:dyDescent="0.2"/>
    <row r="9906" ht="23.45" hidden="1" customHeight="1" x14ac:dyDescent="0.2"/>
    <row r="9907" ht="23.45" hidden="1" customHeight="1" x14ac:dyDescent="0.2"/>
    <row r="9908" ht="23.45" hidden="1" customHeight="1" x14ac:dyDescent="0.2"/>
    <row r="9909" ht="23.45" hidden="1" customHeight="1" x14ac:dyDescent="0.2"/>
    <row r="9910" ht="23.45" hidden="1" customHeight="1" x14ac:dyDescent="0.2"/>
    <row r="9911" ht="23.45" hidden="1" customHeight="1" x14ac:dyDescent="0.2"/>
    <row r="9912" ht="23.45" hidden="1" customHeight="1" x14ac:dyDescent="0.2"/>
    <row r="9913" ht="23.45" hidden="1" customHeight="1" x14ac:dyDescent="0.2"/>
    <row r="9914" ht="23.45" hidden="1" customHeight="1" x14ac:dyDescent="0.2"/>
    <row r="9915" ht="23.45" hidden="1" customHeight="1" x14ac:dyDescent="0.2"/>
    <row r="9916" ht="23.45" hidden="1" customHeight="1" x14ac:dyDescent="0.2"/>
    <row r="9917" ht="23.45" hidden="1" customHeight="1" x14ac:dyDescent="0.2"/>
    <row r="9918" ht="23.45" hidden="1" customHeight="1" x14ac:dyDescent="0.2"/>
    <row r="9919" ht="23.45" hidden="1" customHeight="1" x14ac:dyDescent="0.2"/>
    <row r="9920" ht="23.45" hidden="1" customHeight="1" x14ac:dyDescent="0.2"/>
    <row r="9921" ht="23.45" hidden="1" customHeight="1" x14ac:dyDescent="0.2"/>
    <row r="9922" ht="23.45" hidden="1" customHeight="1" x14ac:dyDescent="0.2"/>
    <row r="9923" ht="23.45" hidden="1" customHeight="1" x14ac:dyDescent="0.2"/>
    <row r="9924" ht="23.45" hidden="1" customHeight="1" x14ac:dyDescent="0.2"/>
    <row r="9925" ht="23.45" hidden="1" customHeight="1" x14ac:dyDescent="0.2"/>
    <row r="9926" ht="23.45" hidden="1" customHeight="1" x14ac:dyDescent="0.2"/>
    <row r="9927" ht="23.45" hidden="1" customHeight="1" x14ac:dyDescent="0.2"/>
    <row r="9928" ht="23.45" hidden="1" customHeight="1" x14ac:dyDescent="0.2"/>
    <row r="9929" ht="23.45" hidden="1" customHeight="1" x14ac:dyDescent="0.2"/>
    <row r="9930" ht="23.45" hidden="1" customHeight="1" x14ac:dyDescent="0.2"/>
    <row r="9931" ht="23.45" hidden="1" customHeight="1" x14ac:dyDescent="0.2"/>
    <row r="9932" ht="23.45" hidden="1" customHeight="1" x14ac:dyDescent="0.2"/>
    <row r="9933" ht="23.45" hidden="1" customHeight="1" x14ac:dyDescent="0.2"/>
    <row r="9934" ht="23.45" hidden="1" customHeight="1" x14ac:dyDescent="0.2"/>
    <row r="9935" ht="23.45" hidden="1" customHeight="1" x14ac:dyDescent="0.2"/>
    <row r="9936" ht="23.45" hidden="1" customHeight="1" x14ac:dyDescent="0.2"/>
    <row r="9937" ht="23.45" hidden="1" customHeight="1" x14ac:dyDescent="0.2"/>
    <row r="9938" ht="23.45" hidden="1" customHeight="1" x14ac:dyDescent="0.2"/>
    <row r="9939" ht="23.45" hidden="1" customHeight="1" x14ac:dyDescent="0.2"/>
    <row r="9940" ht="23.45" hidden="1" customHeight="1" x14ac:dyDescent="0.2"/>
    <row r="9941" ht="23.45" hidden="1" customHeight="1" x14ac:dyDescent="0.2"/>
    <row r="9942" ht="23.45" hidden="1" customHeight="1" x14ac:dyDescent="0.2"/>
    <row r="9943" ht="23.45" hidden="1" customHeight="1" x14ac:dyDescent="0.2"/>
    <row r="9944" ht="23.45" hidden="1" customHeight="1" x14ac:dyDescent="0.2"/>
    <row r="9945" ht="23.45" hidden="1" customHeight="1" x14ac:dyDescent="0.2"/>
    <row r="9946" ht="23.45" hidden="1" customHeight="1" x14ac:dyDescent="0.2"/>
    <row r="9947" ht="23.45" hidden="1" customHeight="1" x14ac:dyDescent="0.2"/>
    <row r="9948" ht="23.45" hidden="1" customHeight="1" x14ac:dyDescent="0.2"/>
    <row r="9949" ht="23.45" hidden="1" customHeight="1" x14ac:dyDescent="0.2"/>
    <row r="9950" ht="23.45" hidden="1" customHeight="1" x14ac:dyDescent="0.2"/>
    <row r="9951" ht="23.45" hidden="1" customHeight="1" x14ac:dyDescent="0.2"/>
    <row r="9952" ht="23.45" hidden="1" customHeight="1" x14ac:dyDescent="0.2"/>
    <row r="9953" ht="23.45" hidden="1" customHeight="1" x14ac:dyDescent="0.2"/>
    <row r="9954" ht="23.45" hidden="1" customHeight="1" x14ac:dyDescent="0.2"/>
    <row r="9955" ht="23.45" hidden="1" customHeight="1" x14ac:dyDescent="0.2"/>
    <row r="9956" ht="23.45" hidden="1" customHeight="1" x14ac:dyDescent="0.2"/>
    <row r="9957" ht="23.45" hidden="1" customHeight="1" x14ac:dyDescent="0.2"/>
    <row r="9958" ht="23.45" hidden="1" customHeight="1" x14ac:dyDescent="0.2"/>
    <row r="9959" ht="23.45" hidden="1" customHeight="1" x14ac:dyDescent="0.2"/>
    <row r="9960" ht="23.45" hidden="1" customHeight="1" x14ac:dyDescent="0.2"/>
    <row r="9961" ht="23.45" hidden="1" customHeight="1" x14ac:dyDescent="0.2"/>
    <row r="9962" ht="23.45" hidden="1" customHeight="1" x14ac:dyDescent="0.2"/>
    <row r="9963" ht="23.45" hidden="1" customHeight="1" x14ac:dyDescent="0.2"/>
    <row r="9964" ht="23.45" hidden="1" customHeight="1" x14ac:dyDescent="0.2"/>
    <row r="9965" ht="23.45" hidden="1" customHeight="1" x14ac:dyDescent="0.2"/>
    <row r="9966" ht="23.45" hidden="1" customHeight="1" x14ac:dyDescent="0.2"/>
    <row r="9967" ht="23.45" hidden="1" customHeight="1" x14ac:dyDescent="0.2"/>
    <row r="9968" ht="23.45" hidden="1" customHeight="1" x14ac:dyDescent="0.2"/>
    <row r="9969" ht="23.45" hidden="1" customHeight="1" x14ac:dyDescent="0.2"/>
    <row r="9970" ht="23.45" hidden="1" customHeight="1" x14ac:dyDescent="0.2"/>
    <row r="9971" ht="23.45" hidden="1" customHeight="1" x14ac:dyDescent="0.2"/>
    <row r="9972" ht="23.45" hidden="1" customHeight="1" x14ac:dyDescent="0.2"/>
    <row r="9973" ht="23.45" hidden="1" customHeight="1" x14ac:dyDescent="0.2"/>
    <row r="9974" ht="23.45" hidden="1" customHeight="1" x14ac:dyDescent="0.2"/>
    <row r="9975" ht="23.45" hidden="1" customHeight="1" x14ac:dyDescent="0.2"/>
    <row r="9976" ht="23.45" hidden="1" customHeight="1" x14ac:dyDescent="0.2"/>
    <row r="9977" ht="23.45" hidden="1" customHeight="1" x14ac:dyDescent="0.2"/>
    <row r="9978" ht="23.45" hidden="1" customHeight="1" x14ac:dyDescent="0.2"/>
    <row r="9979" ht="23.45" hidden="1" customHeight="1" x14ac:dyDescent="0.2"/>
    <row r="9980" ht="23.45" hidden="1" customHeight="1" x14ac:dyDescent="0.2"/>
    <row r="9981" ht="23.45" hidden="1" customHeight="1" x14ac:dyDescent="0.2"/>
    <row r="9982" ht="23.45" hidden="1" customHeight="1" x14ac:dyDescent="0.2"/>
    <row r="9983" ht="23.45" hidden="1" customHeight="1" x14ac:dyDescent="0.2"/>
    <row r="9984" ht="23.45" hidden="1" customHeight="1" x14ac:dyDescent="0.2"/>
    <row r="9985" ht="23.45" hidden="1" customHeight="1" x14ac:dyDescent="0.2"/>
    <row r="9986" ht="23.45" hidden="1" customHeight="1" x14ac:dyDescent="0.2"/>
    <row r="9987" ht="23.45" hidden="1" customHeight="1" x14ac:dyDescent="0.2"/>
    <row r="9988" ht="23.45" hidden="1" customHeight="1" x14ac:dyDescent="0.2"/>
    <row r="9989" ht="23.45" hidden="1" customHeight="1" x14ac:dyDescent="0.2"/>
    <row r="9990" ht="23.45" hidden="1" customHeight="1" x14ac:dyDescent="0.2"/>
    <row r="9991" ht="23.45" hidden="1" customHeight="1" x14ac:dyDescent="0.2"/>
    <row r="9992" ht="23.45" hidden="1" customHeight="1" x14ac:dyDescent="0.2"/>
    <row r="9993" ht="23.45" hidden="1" customHeight="1" x14ac:dyDescent="0.2"/>
    <row r="9994" ht="23.45" hidden="1" customHeight="1" x14ac:dyDescent="0.2"/>
    <row r="9995" ht="23.45" hidden="1" customHeight="1" x14ac:dyDescent="0.2"/>
    <row r="9996" ht="23.45" hidden="1" customHeight="1" x14ac:dyDescent="0.2"/>
    <row r="9997" ht="23.45" hidden="1" customHeight="1" x14ac:dyDescent="0.2"/>
    <row r="9998" ht="23.45" hidden="1" customHeight="1" x14ac:dyDescent="0.2"/>
    <row r="9999" ht="23.45" hidden="1" customHeight="1" x14ac:dyDescent="0.2"/>
    <row r="10000" ht="23.45" hidden="1" customHeight="1" x14ac:dyDescent="0.2"/>
    <row r="10001" ht="23.45" hidden="1" customHeight="1" x14ac:dyDescent="0.2"/>
    <row r="10002" ht="23.45" hidden="1" customHeight="1" x14ac:dyDescent="0.2"/>
    <row r="10003" ht="23.45" hidden="1" customHeight="1" x14ac:dyDescent="0.2"/>
    <row r="10004" ht="23.45" hidden="1" customHeight="1" x14ac:dyDescent="0.2"/>
    <row r="10005" ht="23.45" hidden="1" customHeight="1" x14ac:dyDescent="0.2"/>
    <row r="10006" ht="23.45" hidden="1" customHeight="1" x14ac:dyDescent="0.2"/>
    <row r="10007" ht="23.45" hidden="1" customHeight="1" x14ac:dyDescent="0.2"/>
    <row r="10008" ht="23.45" hidden="1" customHeight="1" x14ac:dyDescent="0.2"/>
    <row r="10009" ht="23.45" hidden="1" customHeight="1" x14ac:dyDescent="0.2"/>
    <row r="10010" ht="23.45" hidden="1" customHeight="1" x14ac:dyDescent="0.2"/>
    <row r="10011" ht="23.45" hidden="1" customHeight="1" x14ac:dyDescent="0.2"/>
    <row r="10012" ht="23.45" hidden="1" customHeight="1" x14ac:dyDescent="0.2"/>
    <row r="10013" ht="23.45" hidden="1" customHeight="1" x14ac:dyDescent="0.2"/>
    <row r="10014" ht="23.45" hidden="1" customHeight="1" x14ac:dyDescent="0.2"/>
    <row r="10015" ht="23.45" hidden="1" customHeight="1" x14ac:dyDescent="0.2"/>
    <row r="10016" ht="23.45" hidden="1" customHeight="1" x14ac:dyDescent="0.2"/>
    <row r="10017" ht="23.45" hidden="1" customHeight="1" x14ac:dyDescent="0.2"/>
    <row r="10018" ht="23.45" hidden="1" customHeight="1" x14ac:dyDescent="0.2"/>
    <row r="10019" ht="23.45" hidden="1" customHeight="1" x14ac:dyDescent="0.2"/>
    <row r="10020" ht="23.45" hidden="1" customHeight="1" x14ac:dyDescent="0.2"/>
    <row r="10021" ht="23.45" hidden="1" customHeight="1" x14ac:dyDescent="0.2"/>
    <row r="10022" ht="23.45" hidden="1" customHeight="1" x14ac:dyDescent="0.2"/>
    <row r="10023" ht="23.45" hidden="1" customHeight="1" x14ac:dyDescent="0.2"/>
    <row r="10024" ht="23.45" hidden="1" customHeight="1" x14ac:dyDescent="0.2"/>
    <row r="10025" ht="23.45" hidden="1" customHeight="1" x14ac:dyDescent="0.2"/>
    <row r="10026" ht="23.45" hidden="1" customHeight="1" x14ac:dyDescent="0.2"/>
    <row r="10027" ht="23.45" hidden="1" customHeight="1" x14ac:dyDescent="0.2"/>
    <row r="10028" ht="23.45" hidden="1" customHeight="1" x14ac:dyDescent="0.2"/>
    <row r="10029" ht="23.45" hidden="1" customHeight="1" x14ac:dyDescent="0.2"/>
    <row r="10030" ht="23.45" hidden="1" customHeight="1" x14ac:dyDescent="0.2"/>
    <row r="10031" ht="23.45" hidden="1" customHeight="1" x14ac:dyDescent="0.2"/>
    <row r="10032" ht="23.45" hidden="1" customHeight="1" x14ac:dyDescent="0.2"/>
    <row r="10033" ht="23.45" hidden="1" customHeight="1" x14ac:dyDescent="0.2"/>
    <row r="10034" ht="23.45" hidden="1" customHeight="1" x14ac:dyDescent="0.2"/>
    <row r="10035" ht="23.45" hidden="1" customHeight="1" x14ac:dyDescent="0.2"/>
    <row r="10036" ht="23.45" hidden="1" customHeight="1" x14ac:dyDescent="0.2"/>
    <row r="10037" ht="23.45" hidden="1" customHeight="1" x14ac:dyDescent="0.2"/>
    <row r="10038" ht="23.45" hidden="1" customHeight="1" x14ac:dyDescent="0.2"/>
    <row r="10039" ht="23.45" hidden="1" customHeight="1" x14ac:dyDescent="0.2"/>
    <row r="10040" ht="23.45" hidden="1" customHeight="1" x14ac:dyDescent="0.2"/>
    <row r="10041" ht="23.45" hidden="1" customHeight="1" x14ac:dyDescent="0.2"/>
    <row r="10042" ht="23.45" hidden="1" customHeight="1" x14ac:dyDescent="0.2"/>
    <row r="10043" ht="23.45" hidden="1" customHeight="1" x14ac:dyDescent="0.2"/>
    <row r="10044" ht="23.45" hidden="1" customHeight="1" x14ac:dyDescent="0.2"/>
    <row r="10045" ht="23.45" hidden="1" customHeight="1" x14ac:dyDescent="0.2"/>
    <row r="10046" ht="23.45" hidden="1" customHeight="1" x14ac:dyDescent="0.2"/>
    <row r="10047" ht="23.45" hidden="1" customHeight="1" x14ac:dyDescent="0.2"/>
    <row r="10048" ht="23.45" hidden="1" customHeight="1" x14ac:dyDescent="0.2"/>
    <row r="10049" ht="23.45" hidden="1" customHeight="1" x14ac:dyDescent="0.2"/>
    <row r="10050" ht="23.45" hidden="1" customHeight="1" x14ac:dyDescent="0.2"/>
    <row r="10051" ht="23.45" hidden="1" customHeight="1" x14ac:dyDescent="0.2"/>
    <row r="10052" ht="23.45" hidden="1" customHeight="1" x14ac:dyDescent="0.2"/>
    <row r="10053" ht="23.45" hidden="1" customHeight="1" x14ac:dyDescent="0.2"/>
    <row r="10054" ht="23.45" hidden="1" customHeight="1" x14ac:dyDescent="0.2"/>
    <row r="10055" ht="23.45" hidden="1" customHeight="1" x14ac:dyDescent="0.2"/>
    <row r="10056" ht="23.45" hidden="1" customHeight="1" x14ac:dyDescent="0.2"/>
    <row r="10057" ht="23.45" hidden="1" customHeight="1" x14ac:dyDescent="0.2"/>
    <row r="10058" ht="23.45" hidden="1" customHeight="1" x14ac:dyDescent="0.2"/>
    <row r="10059" ht="23.45" hidden="1" customHeight="1" x14ac:dyDescent="0.2"/>
    <row r="10060" ht="23.45" hidden="1" customHeight="1" x14ac:dyDescent="0.2"/>
    <row r="10061" ht="23.45" hidden="1" customHeight="1" x14ac:dyDescent="0.2"/>
    <row r="10062" ht="23.45" hidden="1" customHeight="1" x14ac:dyDescent="0.2"/>
    <row r="10063" ht="23.45" hidden="1" customHeight="1" x14ac:dyDescent="0.2"/>
    <row r="10064" ht="23.45" hidden="1" customHeight="1" x14ac:dyDescent="0.2"/>
    <row r="10065" ht="23.45" hidden="1" customHeight="1" x14ac:dyDescent="0.2"/>
    <row r="10066" ht="23.45" hidden="1" customHeight="1" x14ac:dyDescent="0.2"/>
    <row r="10067" ht="23.45" hidden="1" customHeight="1" x14ac:dyDescent="0.2"/>
    <row r="10068" ht="23.45" hidden="1" customHeight="1" x14ac:dyDescent="0.2"/>
    <row r="10069" ht="23.45" hidden="1" customHeight="1" x14ac:dyDescent="0.2"/>
    <row r="10070" ht="23.45" hidden="1" customHeight="1" x14ac:dyDescent="0.2"/>
    <row r="10071" ht="23.45" hidden="1" customHeight="1" x14ac:dyDescent="0.2"/>
    <row r="10072" ht="23.45" hidden="1" customHeight="1" x14ac:dyDescent="0.2"/>
    <row r="10073" ht="23.45" hidden="1" customHeight="1" x14ac:dyDescent="0.2"/>
    <row r="10074" ht="23.45" hidden="1" customHeight="1" x14ac:dyDescent="0.2"/>
    <row r="10075" ht="23.45" hidden="1" customHeight="1" x14ac:dyDescent="0.2"/>
    <row r="10076" ht="23.45" hidden="1" customHeight="1" x14ac:dyDescent="0.2"/>
    <row r="10077" ht="23.45" hidden="1" customHeight="1" x14ac:dyDescent="0.2"/>
    <row r="10078" ht="23.45" hidden="1" customHeight="1" x14ac:dyDescent="0.2"/>
    <row r="10079" ht="23.45" hidden="1" customHeight="1" x14ac:dyDescent="0.2"/>
    <row r="10080" ht="23.45" hidden="1" customHeight="1" x14ac:dyDescent="0.2"/>
    <row r="10081" ht="23.45" hidden="1" customHeight="1" x14ac:dyDescent="0.2"/>
    <row r="10082" ht="23.45" hidden="1" customHeight="1" x14ac:dyDescent="0.2"/>
    <row r="10083" ht="23.45" hidden="1" customHeight="1" x14ac:dyDescent="0.2"/>
    <row r="10084" ht="23.45" hidden="1" customHeight="1" x14ac:dyDescent="0.2"/>
    <row r="10085" ht="23.45" hidden="1" customHeight="1" x14ac:dyDescent="0.2"/>
    <row r="10086" ht="23.45" hidden="1" customHeight="1" x14ac:dyDescent="0.2"/>
    <row r="10087" ht="23.45" hidden="1" customHeight="1" x14ac:dyDescent="0.2"/>
    <row r="10088" ht="23.45" hidden="1" customHeight="1" x14ac:dyDescent="0.2"/>
    <row r="10089" ht="23.45" hidden="1" customHeight="1" x14ac:dyDescent="0.2"/>
    <row r="10090" ht="23.45" hidden="1" customHeight="1" x14ac:dyDescent="0.2"/>
    <row r="10091" ht="23.45" hidden="1" customHeight="1" x14ac:dyDescent="0.2"/>
    <row r="10092" ht="23.45" hidden="1" customHeight="1" x14ac:dyDescent="0.2"/>
    <row r="10093" ht="23.45" hidden="1" customHeight="1" x14ac:dyDescent="0.2"/>
    <row r="10094" ht="23.45" hidden="1" customHeight="1" x14ac:dyDescent="0.2"/>
    <row r="10095" ht="23.45" hidden="1" customHeight="1" x14ac:dyDescent="0.2"/>
    <row r="10096" ht="23.45" hidden="1" customHeight="1" x14ac:dyDescent="0.2"/>
    <row r="10097" ht="23.45" hidden="1" customHeight="1" x14ac:dyDescent="0.2"/>
    <row r="10098" ht="23.45" hidden="1" customHeight="1" x14ac:dyDescent="0.2"/>
    <row r="10099" ht="23.45" hidden="1" customHeight="1" x14ac:dyDescent="0.2"/>
    <row r="10100" ht="23.45" hidden="1" customHeight="1" x14ac:dyDescent="0.2"/>
    <row r="10101" ht="23.45" hidden="1" customHeight="1" x14ac:dyDescent="0.2"/>
    <row r="10102" ht="23.45" hidden="1" customHeight="1" x14ac:dyDescent="0.2"/>
    <row r="10103" ht="23.45" hidden="1" customHeight="1" x14ac:dyDescent="0.2"/>
    <row r="10104" ht="23.45" hidden="1" customHeight="1" x14ac:dyDescent="0.2"/>
    <row r="10105" ht="23.45" hidden="1" customHeight="1" x14ac:dyDescent="0.2"/>
    <row r="10106" ht="23.45" hidden="1" customHeight="1" x14ac:dyDescent="0.2"/>
    <row r="10107" ht="23.45" hidden="1" customHeight="1" x14ac:dyDescent="0.2"/>
    <row r="10108" ht="23.45" hidden="1" customHeight="1" x14ac:dyDescent="0.2"/>
    <row r="10109" ht="23.45" hidden="1" customHeight="1" x14ac:dyDescent="0.2"/>
    <row r="10110" ht="23.45" hidden="1" customHeight="1" x14ac:dyDescent="0.2"/>
    <row r="10111" ht="23.45" hidden="1" customHeight="1" x14ac:dyDescent="0.2"/>
    <row r="10112" ht="23.45" hidden="1" customHeight="1" x14ac:dyDescent="0.2"/>
    <row r="10113" ht="23.45" hidden="1" customHeight="1" x14ac:dyDescent="0.2"/>
    <row r="10114" ht="23.45" hidden="1" customHeight="1" x14ac:dyDescent="0.2"/>
    <row r="10115" ht="23.45" hidden="1" customHeight="1" x14ac:dyDescent="0.2"/>
    <row r="10116" ht="23.45" hidden="1" customHeight="1" x14ac:dyDescent="0.2"/>
    <row r="10117" ht="23.45" hidden="1" customHeight="1" x14ac:dyDescent="0.2"/>
    <row r="10118" ht="23.45" hidden="1" customHeight="1" x14ac:dyDescent="0.2"/>
    <row r="10119" ht="23.45" hidden="1" customHeight="1" x14ac:dyDescent="0.2"/>
    <row r="10120" ht="23.45" hidden="1" customHeight="1" x14ac:dyDescent="0.2"/>
    <row r="10121" ht="23.45" hidden="1" customHeight="1" x14ac:dyDescent="0.2"/>
    <row r="10122" ht="23.45" hidden="1" customHeight="1" x14ac:dyDescent="0.2"/>
    <row r="10123" ht="23.45" hidden="1" customHeight="1" x14ac:dyDescent="0.2"/>
    <row r="10124" ht="23.45" hidden="1" customHeight="1" x14ac:dyDescent="0.2"/>
    <row r="10125" ht="23.45" hidden="1" customHeight="1" x14ac:dyDescent="0.2"/>
    <row r="10126" ht="23.45" hidden="1" customHeight="1" x14ac:dyDescent="0.2"/>
    <row r="10127" ht="23.45" hidden="1" customHeight="1" x14ac:dyDescent="0.2"/>
    <row r="10128" ht="23.45" hidden="1" customHeight="1" x14ac:dyDescent="0.2"/>
    <row r="10129" ht="23.45" hidden="1" customHeight="1" x14ac:dyDescent="0.2"/>
    <row r="10130" ht="23.45" hidden="1" customHeight="1" x14ac:dyDescent="0.2"/>
    <row r="10131" ht="23.45" hidden="1" customHeight="1" x14ac:dyDescent="0.2"/>
    <row r="10132" ht="23.45" hidden="1" customHeight="1" x14ac:dyDescent="0.2"/>
    <row r="10133" ht="23.45" hidden="1" customHeight="1" x14ac:dyDescent="0.2"/>
    <row r="10134" ht="23.45" hidden="1" customHeight="1" x14ac:dyDescent="0.2"/>
    <row r="10135" ht="23.45" hidden="1" customHeight="1" x14ac:dyDescent="0.2"/>
    <row r="10136" ht="23.45" hidden="1" customHeight="1" x14ac:dyDescent="0.2"/>
    <row r="10137" ht="23.45" hidden="1" customHeight="1" x14ac:dyDescent="0.2"/>
    <row r="10138" ht="23.45" hidden="1" customHeight="1" x14ac:dyDescent="0.2"/>
    <row r="10139" ht="23.45" hidden="1" customHeight="1" x14ac:dyDescent="0.2"/>
    <row r="10140" ht="23.45" hidden="1" customHeight="1" x14ac:dyDescent="0.2"/>
    <row r="10141" ht="23.45" hidden="1" customHeight="1" x14ac:dyDescent="0.2"/>
    <row r="10142" ht="23.45" hidden="1" customHeight="1" x14ac:dyDescent="0.2"/>
    <row r="10143" ht="23.45" hidden="1" customHeight="1" x14ac:dyDescent="0.2"/>
    <row r="10144" ht="23.45" hidden="1" customHeight="1" x14ac:dyDescent="0.2"/>
    <row r="10145" ht="23.45" hidden="1" customHeight="1" x14ac:dyDescent="0.2"/>
    <row r="10146" ht="23.45" hidden="1" customHeight="1" x14ac:dyDescent="0.2"/>
    <row r="10147" ht="23.45" hidden="1" customHeight="1" x14ac:dyDescent="0.2"/>
    <row r="10148" ht="23.45" hidden="1" customHeight="1" x14ac:dyDescent="0.2"/>
    <row r="10149" ht="23.45" hidden="1" customHeight="1" x14ac:dyDescent="0.2"/>
    <row r="10150" ht="23.45" hidden="1" customHeight="1" x14ac:dyDescent="0.2"/>
    <row r="10151" ht="23.45" hidden="1" customHeight="1" x14ac:dyDescent="0.2"/>
    <row r="10152" ht="23.45" hidden="1" customHeight="1" x14ac:dyDescent="0.2"/>
    <row r="10153" ht="23.45" hidden="1" customHeight="1" x14ac:dyDescent="0.2"/>
    <row r="10154" ht="23.45" hidden="1" customHeight="1" x14ac:dyDescent="0.2"/>
    <row r="10155" ht="23.45" hidden="1" customHeight="1" x14ac:dyDescent="0.2"/>
    <row r="10156" ht="23.45" hidden="1" customHeight="1" x14ac:dyDescent="0.2"/>
    <row r="10157" ht="23.45" hidden="1" customHeight="1" x14ac:dyDescent="0.2"/>
    <row r="10158" ht="23.45" hidden="1" customHeight="1" x14ac:dyDescent="0.2"/>
    <row r="10159" ht="23.45" hidden="1" customHeight="1" x14ac:dyDescent="0.2"/>
    <row r="10160" ht="23.45" hidden="1" customHeight="1" x14ac:dyDescent="0.2"/>
    <row r="10161" ht="23.45" hidden="1" customHeight="1" x14ac:dyDescent="0.2"/>
    <row r="10162" ht="23.45" hidden="1" customHeight="1" x14ac:dyDescent="0.2"/>
    <row r="10163" ht="23.45" hidden="1" customHeight="1" x14ac:dyDescent="0.2"/>
    <row r="10164" ht="23.45" hidden="1" customHeight="1" x14ac:dyDescent="0.2"/>
    <row r="10165" ht="23.45" hidden="1" customHeight="1" x14ac:dyDescent="0.2"/>
    <row r="10166" ht="23.45" hidden="1" customHeight="1" x14ac:dyDescent="0.2"/>
    <row r="10167" ht="23.45" hidden="1" customHeight="1" x14ac:dyDescent="0.2"/>
    <row r="10168" ht="23.45" hidden="1" customHeight="1" x14ac:dyDescent="0.2"/>
    <row r="10169" ht="23.45" hidden="1" customHeight="1" x14ac:dyDescent="0.2"/>
    <row r="10170" ht="23.45" hidden="1" customHeight="1" x14ac:dyDescent="0.2"/>
    <row r="10171" ht="23.45" hidden="1" customHeight="1" x14ac:dyDescent="0.2"/>
    <row r="10172" ht="23.45" hidden="1" customHeight="1" x14ac:dyDescent="0.2"/>
    <row r="10173" ht="23.45" hidden="1" customHeight="1" x14ac:dyDescent="0.2"/>
    <row r="10174" ht="23.45" hidden="1" customHeight="1" x14ac:dyDescent="0.2"/>
    <row r="10175" ht="23.45" hidden="1" customHeight="1" x14ac:dyDescent="0.2"/>
    <row r="10176" ht="23.45" hidden="1" customHeight="1" x14ac:dyDescent="0.2"/>
    <row r="10177" ht="23.45" hidden="1" customHeight="1" x14ac:dyDescent="0.2"/>
    <row r="10178" ht="23.45" hidden="1" customHeight="1" x14ac:dyDescent="0.2"/>
    <row r="10179" ht="23.45" hidden="1" customHeight="1" x14ac:dyDescent="0.2"/>
    <row r="10180" ht="23.45" hidden="1" customHeight="1" x14ac:dyDescent="0.2"/>
    <row r="10181" ht="23.45" hidden="1" customHeight="1" x14ac:dyDescent="0.2"/>
    <row r="10182" ht="23.45" hidden="1" customHeight="1" x14ac:dyDescent="0.2"/>
    <row r="10183" ht="23.45" hidden="1" customHeight="1" x14ac:dyDescent="0.2"/>
    <row r="10184" ht="23.45" hidden="1" customHeight="1" x14ac:dyDescent="0.2"/>
    <row r="10185" ht="23.45" hidden="1" customHeight="1" x14ac:dyDescent="0.2"/>
    <row r="10186" ht="23.45" hidden="1" customHeight="1" x14ac:dyDescent="0.2"/>
    <row r="10187" ht="23.45" hidden="1" customHeight="1" x14ac:dyDescent="0.2"/>
    <row r="10188" ht="23.45" hidden="1" customHeight="1" x14ac:dyDescent="0.2"/>
    <row r="10189" ht="23.45" hidden="1" customHeight="1" x14ac:dyDescent="0.2"/>
    <row r="10190" ht="23.45" hidden="1" customHeight="1" x14ac:dyDescent="0.2"/>
    <row r="10191" ht="23.45" hidden="1" customHeight="1" x14ac:dyDescent="0.2"/>
    <row r="10192" ht="23.45" hidden="1" customHeight="1" x14ac:dyDescent="0.2"/>
    <row r="10193" ht="23.45" hidden="1" customHeight="1" x14ac:dyDescent="0.2"/>
    <row r="10194" ht="23.45" hidden="1" customHeight="1" x14ac:dyDescent="0.2"/>
    <row r="10195" ht="23.45" hidden="1" customHeight="1" x14ac:dyDescent="0.2"/>
    <row r="10196" ht="23.45" hidden="1" customHeight="1" x14ac:dyDescent="0.2"/>
    <row r="10197" ht="23.45" hidden="1" customHeight="1" x14ac:dyDescent="0.2"/>
    <row r="10198" ht="23.45" hidden="1" customHeight="1" x14ac:dyDescent="0.2"/>
    <row r="10199" ht="23.45" hidden="1" customHeight="1" x14ac:dyDescent="0.2"/>
    <row r="10200" ht="23.45" hidden="1" customHeight="1" x14ac:dyDescent="0.2"/>
    <row r="10201" ht="23.45" hidden="1" customHeight="1" x14ac:dyDescent="0.2"/>
    <row r="10202" ht="23.45" hidden="1" customHeight="1" x14ac:dyDescent="0.2"/>
    <row r="10203" ht="23.45" hidden="1" customHeight="1" x14ac:dyDescent="0.2"/>
    <row r="10204" ht="23.45" hidden="1" customHeight="1" x14ac:dyDescent="0.2"/>
    <row r="10205" ht="23.45" hidden="1" customHeight="1" x14ac:dyDescent="0.2"/>
    <row r="10206" ht="23.45" hidden="1" customHeight="1" x14ac:dyDescent="0.2"/>
    <row r="10207" ht="23.45" hidden="1" customHeight="1" x14ac:dyDescent="0.2"/>
    <row r="10208" ht="23.45" hidden="1" customHeight="1" x14ac:dyDescent="0.2"/>
    <row r="10209" ht="23.45" hidden="1" customHeight="1" x14ac:dyDescent="0.2"/>
    <row r="10210" ht="23.45" hidden="1" customHeight="1" x14ac:dyDescent="0.2"/>
    <row r="10211" ht="23.45" hidden="1" customHeight="1" x14ac:dyDescent="0.2"/>
    <row r="10212" ht="23.45" hidden="1" customHeight="1" x14ac:dyDescent="0.2"/>
    <row r="10213" ht="23.45" hidden="1" customHeight="1" x14ac:dyDescent="0.2"/>
    <row r="10214" ht="23.45" hidden="1" customHeight="1" x14ac:dyDescent="0.2"/>
    <row r="10215" ht="23.45" hidden="1" customHeight="1" x14ac:dyDescent="0.2"/>
    <row r="10216" ht="23.45" hidden="1" customHeight="1" x14ac:dyDescent="0.2"/>
    <row r="10217" ht="23.45" hidden="1" customHeight="1" x14ac:dyDescent="0.2"/>
    <row r="10218" ht="23.45" hidden="1" customHeight="1" x14ac:dyDescent="0.2"/>
    <row r="10219" ht="23.45" hidden="1" customHeight="1" x14ac:dyDescent="0.2"/>
    <row r="10220" ht="23.45" hidden="1" customHeight="1" x14ac:dyDescent="0.2"/>
    <row r="10221" ht="23.45" hidden="1" customHeight="1" x14ac:dyDescent="0.2"/>
    <row r="10222" ht="23.45" hidden="1" customHeight="1" x14ac:dyDescent="0.2"/>
    <row r="10223" ht="23.45" hidden="1" customHeight="1" x14ac:dyDescent="0.2"/>
    <row r="10224" ht="23.45" hidden="1" customHeight="1" x14ac:dyDescent="0.2"/>
    <row r="10225" ht="23.45" hidden="1" customHeight="1" x14ac:dyDescent="0.2"/>
    <row r="10226" ht="23.45" hidden="1" customHeight="1" x14ac:dyDescent="0.2"/>
    <row r="10227" ht="23.45" hidden="1" customHeight="1" x14ac:dyDescent="0.2"/>
    <row r="10228" ht="23.45" hidden="1" customHeight="1" x14ac:dyDescent="0.2"/>
    <row r="10229" ht="23.45" hidden="1" customHeight="1" x14ac:dyDescent="0.2"/>
    <row r="10230" ht="23.45" hidden="1" customHeight="1" x14ac:dyDescent="0.2"/>
    <row r="10231" ht="23.45" hidden="1" customHeight="1" x14ac:dyDescent="0.2"/>
    <row r="10232" ht="23.45" hidden="1" customHeight="1" x14ac:dyDescent="0.2"/>
    <row r="10233" ht="23.45" hidden="1" customHeight="1" x14ac:dyDescent="0.2"/>
    <row r="10234" ht="23.45" hidden="1" customHeight="1" x14ac:dyDescent="0.2"/>
    <row r="10235" ht="23.45" hidden="1" customHeight="1" x14ac:dyDescent="0.2"/>
    <row r="10236" ht="23.45" hidden="1" customHeight="1" x14ac:dyDescent="0.2"/>
    <row r="10237" ht="23.45" hidden="1" customHeight="1" x14ac:dyDescent="0.2"/>
    <row r="10238" ht="23.45" hidden="1" customHeight="1" x14ac:dyDescent="0.2"/>
    <row r="10239" ht="23.45" hidden="1" customHeight="1" x14ac:dyDescent="0.2"/>
    <row r="10240" ht="23.45" hidden="1" customHeight="1" x14ac:dyDescent="0.2"/>
    <row r="10241" ht="23.45" hidden="1" customHeight="1" x14ac:dyDescent="0.2"/>
    <row r="10242" ht="23.45" hidden="1" customHeight="1" x14ac:dyDescent="0.2"/>
    <row r="10243" ht="23.45" hidden="1" customHeight="1" x14ac:dyDescent="0.2"/>
    <row r="10244" ht="23.45" hidden="1" customHeight="1" x14ac:dyDescent="0.2"/>
    <row r="10245" ht="23.45" hidden="1" customHeight="1" x14ac:dyDescent="0.2"/>
    <row r="10246" ht="23.45" hidden="1" customHeight="1" x14ac:dyDescent="0.2"/>
    <row r="10247" ht="23.45" hidden="1" customHeight="1" x14ac:dyDescent="0.2"/>
    <row r="10248" ht="23.45" hidden="1" customHeight="1" x14ac:dyDescent="0.2"/>
    <row r="10249" ht="23.45" hidden="1" customHeight="1" x14ac:dyDescent="0.2"/>
    <row r="10250" ht="23.45" hidden="1" customHeight="1" x14ac:dyDescent="0.2"/>
    <row r="10251" ht="23.45" hidden="1" customHeight="1" x14ac:dyDescent="0.2"/>
    <row r="10252" ht="23.45" hidden="1" customHeight="1" x14ac:dyDescent="0.2"/>
    <row r="10253" ht="23.45" hidden="1" customHeight="1" x14ac:dyDescent="0.2"/>
    <row r="10254" ht="23.45" hidden="1" customHeight="1" x14ac:dyDescent="0.2"/>
    <row r="10255" ht="23.45" hidden="1" customHeight="1" x14ac:dyDescent="0.2"/>
    <row r="10256" ht="23.45" hidden="1" customHeight="1" x14ac:dyDescent="0.2"/>
    <row r="10257" ht="23.45" hidden="1" customHeight="1" x14ac:dyDescent="0.2"/>
    <row r="10258" ht="23.45" hidden="1" customHeight="1" x14ac:dyDescent="0.2"/>
    <row r="10259" ht="23.45" hidden="1" customHeight="1" x14ac:dyDescent="0.2"/>
    <row r="10260" ht="23.45" hidden="1" customHeight="1" x14ac:dyDescent="0.2"/>
    <row r="10261" ht="23.45" hidden="1" customHeight="1" x14ac:dyDescent="0.2"/>
    <row r="10262" ht="23.45" hidden="1" customHeight="1" x14ac:dyDescent="0.2"/>
    <row r="10263" ht="23.45" hidden="1" customHeight="1" x14ac:dyDescent="0.2"/>
    <row r="10264" ht="23.45" hidden="1" customHeight="1" x14ac:dyDescent="0.2"/>
    <row r="10265" ht="23.45" hidden="1" customHeight="1" x14ac:dyDescent="0.2"/>
    <row r="10266" ht="23.45" hidden="1" customHeight="1" x14ac:dyDescent="0.2"/>
    <row r="10267" ht="23.45" hidden="1" customHeight="1" x14ac:dyDescent="0.2"/>
    <row r="10268" ht="23.45" hidden="1" customHeight="1" x14ac:dyDescent="0.2"/>
    <row r="10269" ht="23.45" hidden="1" customHeight="1" x14ac:dyDescent="0.2"/>
    <row r="10270" ht="23.45" hidden="1" customHeight="1" x14ac:dyDescent="0.2"/>
    <row r="10271" ht="23.45" hidden="1" customHeight="1" x14ac:dyDescent="0.2"/>
    <row r="10272" ht="23.45" hidden="1" customHeight="1" x14ac:dyDescent="0.2"/>
    <row r="10273" ht="23.45" hidden="1" customHeight="1" x14ac:dyDescent="0.2"/>
    <row r="10274" ht="23.45" hidden="1" customHeight="1" x14ac:dyDescent="0.2"/>
    <row r="10275" ht="23.45" hidden="1" customHeight="1" x14ac:dyDescent="0.2"/>
    <row r="10276" ht="23.45" hidden="1" customHeight="1" x14ac:dyDescent="0.2"/>
    <row r="10277" ht="23.45" hidden="1" customHeight="1" x14ac:dyDescent="0.2"/>
    <row r="10278" ht="23.45" hidden="1" customHeight="1" x14ac:dyDescent="0.2"/>
    <row r="10279" ht="23.45" hidden="1" customHeight="1" x14ac:dyDescent="0.2"/>
    <row r="10280" ht="23.45" hidden="1" customHeight="1" x14ac:dyDescent="0.2"/>
    <row r="10281" ht="23.45" hidden="1" customHeight="1" x14ac:dyDescent="0.2"/>
    <row r="10282" ht="23.45" hidden="1" customHeight="1" x14ac:dyDescent="0.2"/>
    <row r="10283" ht="23.45" hidden="1" customHeight="1" x14ac:dyDescent="0.2"/>
    <row r="10284" ht="23.45" hidden="1" customHeight="1" x14ac:dyDescent="0.2"/>
    <row r="10285" ht="23.45" hidden="1" customHeight="1" x14ac:dyDescent="0.2"/>
    <row r="10286" ht="23.45" hidden="1" customHeight="1" x14ac:dyDescent="0.2"/>
    <row r="10287" ht="23.45" hidden="1" customHeight="1" x14ac:dyDescent="0.2"/>
    <row r="10288" ht="23.45" hidden="1" customHeight="1" x14ac:dyDescent="0.2"/>
    <row r="10289" ht="23.45" hidden="1" customHeight="1" x14ac:dyDescent="0.2"/>
    <row r="10290" ht="23.45" hidden="1" customHeight="1" x14ac:dyDescent="0.2"/>
    <row r="10291" ht="23.45" hidden="1" customHeight="1" x14ac:dyDescent="0.2"/>
    <row r="10292" ht="23.45" hidden="1" customHeight="1" x14ac:dyDescent="0.2"/>
    <row r="10293" ht="23.45" hidden="1" customHeight="1" x14ac:dyDescent="0.2"/>
    <row r="10294" ht="23.45" hidden="1" customHeight="1" x14ac:dyDescent="0.2"/>
    <row r="10295" ht="23.45" hidden="1" customHeight="1" x14ac:dyDescent="0.2"/>
    <row r="10296" ht="23.45" hidden="1" customHeight="1" x14ac:dyDescent="0.2"/>
    <row r="10297" ht="23.45" hidden="1" customHeight="1" x14ac:dyDescent="0.2"/>
    <row r="10298" ht="23.45" hidden="1" customHeight="1" x14ac:dyDescent="0.2"/>
    <row r="10299" ht="23.45" hidden="1" customHeight="1" x14ac:dyDescent="0.2"/>
    <row r="10300" ht="23.45" hidden="1" customHeight="1" x14ac:dyDescent="0.2"/>
    <row r="10301" ht="23.45" hidden="1" customHeight="1" x14ac:dyDescent="0.2"/>
    <row r="10302" ht="23.45" hidden="1" customHeight="1" x14ac:dyDescent="0.2"/>
    <row r="10303" ht="23.45" hidden="1" customHeight="1" x14ac:dyDescent="0.2"/>
    <row r="10304" ht="23.45" hidden="1" customHeight="1" x14ac:dyDescent="0.2"/>
    <row r="10305" ht="23.45" hidden="1" customHeight="1" x14ac:dyDescent="0.2"/>
    <row r="10306" ht="23.45" hidden="1" customHeight="1" x14ac:dyDescent="0.2"/>
    <row r="10307" ht="23.45" hidden="1" customHeight="1" x14ac:dyDescent="0.2"/>
    <row r="10308" ht="23.45" hidden="1" customHeight="1" x14ac:dyDescent="0.2"/>
    <row r="10309" ht="23.45" hidden="1" customHeight="1" x14ac:dyDescent="0.2"/>
    <row r="10310" ht="23.45" hidden="1" customHeight="1" x14ac:dyDescent="0.2"/>
    <row r="10311" ht="23.45" hidden="1" customHeight="1" x14ac:dyDescent="0.2"/>
    <row r="10312" ht="23.45" hidden="1" customHeight="1" x14ac:dyDescent="0.2"/>
    <row r="10313" ht="23.45" hidden="1" customHeight="1" x14ac:dyDescent="0.2"/>
    <row r="10314" ht="23.45" hidden="1" customHeight="1" x14ac:dyDescent="0.2"/>
    <row r="10315" ht="23.45" hidden="1" customHeight="1" x14ac:dyDescent="0.2"/>
    <row r="10316" ht="23.45" hidden="1" customHeight="1" x14ac:dyDescent="0.2"/>
    <row r="10317" ht="23.45" hidden="1" customHeight="1" x14ac:dyDescent="0.2"/>
    <row r="10318" ht="23.45" hidden="1" customHeight="1" x14ac:dyDescent="0.2"/>
    <row r="10319" ht="23.45" hidden="1" customHeight="1" x14ac:dyDescent="0.2"/>
    <row r="10320" ht="23.45" hidden="1" customHeight="1" x14ac:dyDescent="0.2"/>
    <row r="10321" ht="23.45" hidden="1" customHeight="1" x14ac:dyDescent="0.2"/>
    <row r="10322" ht="23.45" hidden="1" customHeight="1" x14ac:dyDescent="0.2"/>
    <row r="10323" ht="23.45" hidden="1" customHeight="1" x14ac:dyDescent="0.2"/>
    <row r="10324" ht="23.45" hidden="1" customHeight="1" x14ac:dyDescent="0.2"/>
    <row r="10325" ht="23.45" hidden="1" customHeight="1" x14ac:dyDescent="0.2"/>
    <row r="10326" ht="23.45" hidden="1" customHeight="1" x14ac:dyDescent="0.2"/>
    <row r="10327" ht="23.45" hidden="1" customHeight="1" x14ac:dyDescent="0.2"/>
    <row r="10328" ht="23.45" hidden="1" customHeight="1" x14ac:dyDescent="0.2"/>
    <row r="10329" ht="23.45" hidden="1" customHeight="1" x14ac:dyDescent="0.2"/>
    <row r="10330" ht="23.45" hidden="1" customHeight="1" x14ac:dyDescent="0.2"/>
    <row r="10331" ht="23.45" hidden="1" customHeight="1" x14ac:dyDescent="0.2"/>
    <row r="10332" ht="23.45" hidden="1" customHeight="1" x14ac:dyDescent="0.2"/>
    <row r="10333" ht="23.45" hidden="1" customHeight="1" x14ac:dyDescent="0.2"/>
    <row r="10334" ht="23.45" hidden="1" customHeight="1" x14ac:dyDescent="0.2"/>
    <row r="10335" ht="23.45" hidden="1" customHeight="1" x14ac:dyDescent="0.2"/>
    <row r="10336" ht="23.45" hidden="1" customHeight="1" x14ac:dyDescent="0.2"/>
    <row r="10337" ht="23.45" hidden="1" customHeight="1" x14ac:dyDescent="0.2"/>
    <row r="10338" ht="23.45" hidden="1" customHeight="1" x14ac:dyDescent="0.2"/>
    <row r="10339" ht="23.45" hidden="1" customHeight="1" x14ac:dyDescent="0.2"/>
    <row r="10340" ht="23.45" hidden="1" customHeight="1" x14ac:dyDescent="0.2"/>
    <row r="10341" ht="23.45" hidden="1" customHeight="1" x14ac:dyDescent="0.2"/>
    <row r="10342" ht="23.45" hidden="1" customHeight="1" x14ac:dyDescent="0.2"/>
    <row r="10343" ht="23.45" hidden="1" customHeight="1" x14ac:dyDescent="0.2"/>
    <row r="10344" ht="23.45" hidden="1" customHeight="1" x14ac:dyDescent="0.2"/>
    <row r="10345" ht="23.45" hidden="1" customHeight="1" x14ac:dyDescent="0.2"/>
    <row r="10346" ht="23.45" hidden="1" customHeight="1" x14ac:dyDescent="0.2"/>
    <row r="10347" ht="23.45" hidden="1" customHeight="1" x14ac:dyDescent="0.2"/>
    <row r="10348" ht="23.45" hidden="1" customHeight="1" x14ac:dyDescent="0.2"/>
    <row r="10349" ht="23.45" hidden="1" customHeight="1" x14ac:dyDescent="0.2"/>
    <row r="10350" ht="23.45" hidden="1" customHeight="1" x14ac:dyDescent="0.2"/>
    <row r="10351" ht="23.45" hidden="1" customHeight="1" x14ac:dyDescent="0.2"/>
    <row r="10352" ht="23.45" hidden="1" customHeight="1" x14ac:dyDescent="0.2"/>
    <row r="10353" ht="23.45" hidden="1" customHeight="1" x14ac:dyDescent="0.2"/>
    <row r="10354" ht="23.45" hidden="1" customHeight="1" x14ac:dyDescent="0.2"/>
    <row r="10355" ht="23.45" hidden="1" customHeight="1" x14ac:dyDescent="0.2"/>
    <row r="10356" ht="23.45" hidden="1" customHeight="1" x14ac:dyDescent="0.2"/>
    <row r="10357" ht="23.45" hidden="1" customHeight="1" x14ac:dyDescent="0.2"/>
    <row r="10358" ht="23.45" hidden="1" customHeight="1" x14ac:dyDescent="0.2"/>
    <row r="10359" ht="23.45" hidden="1" customHeight="1" x14ac:dyDescent="0.2"/>
    <row r="10360" ht="23.45" hidden="1" customHeight="1" x14ac:dyDescent="0.2"/>
    <row r="10361" ht="23.45" hidden="1" customHeight="1" x14ac:dyDescent="0.2"/>
    <row r="10362" ht="23.45" hidden="1" customHeight="1" x14ac:dyDescent="0.2"/>
    <row r="10363" ht="23.45" hidden="1" customHeight="1" x14ac:dyDescent="0.2"/>
    <row r="10364" ht="23.45" hidden="1" customHeight="1" x14ac:dyDescent="0.2"/>
    <row r="10365" ht="23.45" hidden="1" customHeight="1" x14ac:dyDescent="0.2"/>
    <row r="10366" ht="23.45" hidden="1" customHeight="1" x14ac:dyDescent="0.2"/>
    <row r="10367" ht="23.45" hidden="1" customHeight="1" x14ac:dyDescent="0.2"/>
    <row r="10368" ht="23.45" hidden="1" customHeight="1" x14ac:dyDescent="0.2"/>
    <row r="10369" ht="23.45" hidden="1" customHeight="1" x14ac:dyDescent="0.2"/>
    <row r="10370" ht="23.45" hidden="1" customHeight="1" x14ac:dyDescent="0.2"/>
    <row r="10371" ht="23.45" hidden="1" customHeight="1" x14ac:dyDescent="0.2"/>
    <row r="10372" ht="23.45" hidden="1" customHeight="1" x14ac:dyDescent="0.2"/>
    <row r="10373" ht="23.45" hidden="1" customHeight="1" x14ac:dyDescent="0.2"/>
    <row r="10374" ht="23.45" hidden="1" customHeight="1" x14ac:dyDescent="0.2"/>
    <row r="10375" ht="23.45" hidden="1" customHeight="1" x14ac:dyDescent="0.2"/>
    <row r="10376" ht="23.45" hidden="1" customHeight="1" x14ac:dyDescent="0.2"/>
    <row r="10377" ht="23.45" hidden="1" customHeight="1" x14ac:dyDescent="0.2"/>
    <row r="10378" ht="23.45" hidden="1" customHeight="1" x14ac:dyDescent="0.2"/>
    <row r="10379" ht="23.45" hidden="1" customHeight="1" x14ac:dyDescent="0.2"/>
    <row r="10380" ht="23.45" hidden="1" customHeight="1" x14ac:dyDescent="0.2"/>
    <row r="10381" ht="23.45" hidden="1" customHeight="1" x14ac:dyDescent="0.2"/>
    <row r="10382" ht="23.45" hidden="1" customHeight="1" x14ac:dyDescent="0.2"/>
    <row r="10383" ht="23.45" hidden="1" customHeight="1" x14ac:dyDescent="0.2"/>
    <row r="10384" ht="23.45" hidden="1" customHeight="1" x14ac:dyDescent="0.2"/>
    <row r="10385" ht="23.45" hidden="1" customHeight="1" x14ac:dyDescent="0.2"/>
    <row r="10386" ht="23.45" hidden="1" customHeight="1" x14ac:dyDescent="0.2"/>
    <row r="10387" ht="23.45" hidden="1" customHeight="1" x14ac:dyDescent="0.2"/>
    <row r="10388" ht="23.45" hidden="1" customHeight="1" x14ac:dyDescent="0.2"/>
    <row r="10389" ht="23.45" hidden="1" customHeight="1" x14ac:dyDescent="0.2"/>
    <row r="10390" ht="23.45" hidden="1" customHeight="1" x14ac:dyDescent="0.2"/>
    <row r="10391" ht="23.45" hidden="1" customHeight="1" x14ac:dyDescent="0.2"/>
    <row r="10392" ht="23.45" hidden="1" customHeight="1" x14ac:dyDescent="0.2"/>
    <row r="10393" ht="23.45" hidden="1" customHeight="1" x14ac:dyDescent="0.2"/>
    <row r="10394" ht="23.45" hidden="1" customHeight="1" x14ac:dyDescent="0.2"/>
    <row r="10395" ht="23.45" hidden="1" customHeight="1" x14ac:dyDescent="0.2"/>
    <row r="10396" ht="23.45" hidden="1" customHeight="1" x14ac:dyDescent="0.2"/>
    <row r="10397" ht="23.45" hidden="1" customHeight="1" x14ac:dyDescent="0.2"/>
    <row r="10398" ht="23.45" hidden="1" customHeight="1" x14ac:dyDescent="0.2"/>
    <row r="10399" ht="23.45" hidden="1" customHeight="1" x14ac:dyDescent="0.2"/>
    <row r="10400" ht="23.45" hidden="1" customHeight="1" x14ac:dyDescent="0.2"/>
    <row r="10401" ht="23.45" hidden="1" customHeight="1" x14ac:dyDescent="0.2"/>
    <row r="10402" ht="23.45" hidden="1" customHeight="1" x14ac:dyDescent="0.2"/>
    <row r="10403" ht="23.45" hidden="1" customHeight="1" x14ac:dyDescent="0.2"/>
    <row r="10404" ht="23.45" hidden="1" customHeight="1" x14ac:dyDescent="0.2"/>
    <row r="10405" ht="23.45" hidden="1" customHeight="1" x14ac:dyDescent="0.2"/>
    <row r="10406" ht="23.45" hidden="1" customHeight="1" x14ac:dyDescent="0.2"/>
    <row r="10407" ht="23.45" hidden="1" customHeight="1" x14ac:dyDescent="0.2"/>
    <row r="10408" ht="23.45" hidden="1" customHeight="1" x14ac:dyDescent="0.2"/>
    <row r="10409" ht="23.45" hidden="1" customHeight="1" x14ac:dyDescent="0.2"/>
    <row r="10410" ht="23.45" hidden="1" customHeight="1" x14ac:dyDescent="0.2"/>
    <row r="10411" ht="23.45" hidden="1" customHeight="1" x14ac:dyDescent="0.2"/>
    <row r="10412" ht="23.45" hidden="1" customHeight="1" x14ac:dyDescent="0.2"/>
    <row r="10413" ht="23.45" hidden="1" customHeight="1" x14ac:dyDescent="0.2"/>
    <row r="10414" ht="23.45" hidden="1" customHeight="1" x14ac:dyDescent="0.2"/>
    <row r="10415" ht="23.45" hidden="1" customHeight="1" x14ac:dyDescent="0.2"/>
    <row r="10416" ht="23.45" hidden="1" customHeight="1" x14ac:dyDescent="0.2"/>
    <row r="10417" ht="23.45" hidden="1" customHeight="1" x14ac:dyDescent="0.2"/>
    <row r="10418" ht="23.45" hidden="1" customHeight="1" x14ac:dyDescent="0.2"/>
    <row r="10419" ht="23.45" hidden="1" customHeight="1" x14ac:dyDescent="0.2"/>
    <row r="10420" ht="23.45" hidden="1" customHeight="1" x14ac:dyDescent="0.2"/>
    <row r="10421" ht="23.45" hidden="1" customHeight="1" x14ac:dyDescent="0.2"/>
    <row r="10422" ht="23.45" hidden="1" customHeight="1" x14ac:dyDescent="0.2"/>
    <row r="10423" ht="23.45" hidden="1" customHeight="1" x14ac:dyDescent="0.2"/>
    <row r="10424" ht="23.45" hidden="1" customHeight="1" x14ac:dyDescent="0.2"/>
    <row r="10425" ht="23.45" hidden="1" customHeight="1" x14ac:dyDescent="0.2"/>
    <row r="10426" ht="23.45" hidden="1" customHeight="1" x14ac:dyDescent="0.2"/>
    <row r="10427" ht="23.45" hidden="1" customHeight="1" x14ac:dyDescent="0.2"/>
    <row r="10428" ht="23.45" hidden="1" customHeight="1" x14ac:dyDescent="0.2"/>
    <row r="10429" ht="23.45" hidden="1" customHeight="1" x14ac:dyDescent="0.2"/>
    <row r="10430" ht="23.45" hidden="1" customHeight="1" x14ac:dyDescent="0.2"/>
    <row r="10431" ht="23.45" hidden="1" customHeight="1" x14ac:dyDescent="0.2"/>
    <row r="10432" ht="23.45" hidden="1" customHeight="1" x14ac:dyDescent="0.2"/>
    <row r="10433" ht="23.45" hidden="1" customHeight="1" x14ac:dyDescent="0.2"/>
    <row r="10434" ht="23.45" hidden="1" customHeight="1" x14ac:dyDescent="0.2"/>
    <row r="10435" ht="23.45" hidden="1" customHeight="1" x14ac:dyDescent="0.2"/>
    <row r="10436" ht="23.45" hidden="1" customHeight="1" x14ac:dyDescent="0.2"/>
    <row r="10437" ht="23.45" hidden="1" customHeight="1" x14ac:dyDescent="0.2"/>
    <row r="10438" ht="23.45" hidden="1" customHeight="1" x14ac:dyDescent="0.2"/>
    <row r="10439" ht="23.45" hidden="1" customHeight="1" x14ac:dyDescent="0.2"/>
    <row r="10440" ht="23.45" hidden="1" customHeight="1" x14ac:dyDescent="0.2"/>
    <row r="10441" ht="23.45" hidden="1" customHeight="1" x14ac:dyDescent="0.2"/>
    <row r="10442" ht="23.45" hidden="1" customHeight="1" x14ac:dyDescent="0.2"/>
    <row r="10443" ht="23.45" hidden="1" customHeight="1" x14ac:dyDescent="0.2"/>
    <row r="10444" ht="23.45" hidden="1" customHeight="1" x14ac:dyDescent="0.2"/>
    <row r="10445" ht="23.45" hidden="1" customHeight="1" x14ac:dyDescent="0.2"/>
    <row r="10446" ht="23.45" hidden="1" customHeight="1" x14ac:dyDescent="0.2"/>
    <row r="10447" ht="23.45" hidden="1" customHeight="1" x14ac:dyDescent="0.2"/>
    <row r="10448" ht="23.45" hidden="1" customHeight="1" x14ac:dyDescent="0.2"/>
    <row r="10449" ht="23.45" hidden="1" customHeight="1" x14ac:dyDescent="0.2"/>
    <row r="10450" ht="23.45" hidden="1" customHeight="1" x14ac:dyDescent="0.2"/>
    <row r="10451" ht="23.45" hidden="1" customHeight="1" x14ac:dyDescent="0.2"/>
    <row r="10452" ht="23.45" hidden="1" customHeight="1" x14ac:dyDescent="0.2"/>
    <row r="10453" ht="23.45" hidden="1" customHeight="1" x14ac:dyDescent="0.2"/>
    <row r="10454" ht="23.45" hidden="1" customHeight="1" x14ac:dyDescent="0.2"/>
    <row r="10455" ht="23.45" hidden="1" customHeight="1" x14ac:dyDescent="0.2"/>
    <row r="10456" ht="23.45" hidden="1" customHeight="1" x14ac:dyDescent="0.2"/>
    <row r="10457" ht="23.45" hidden="1" customHeight="1" x14ac:dyDescent="0.2"/>
    <row r="10458" ht="23.45" hidden="1" customHeight="1" x14ac:dyDescent="0.2"/>
    <row r="10459" ht="23.45" hidden="1" customHeight="1" x14ac:dyDescent="0.2"/>
    <row r="10460" ht="23.45" hidden="1" customHeight="1" x14ac:dyDescent="0.2"/>
    <row r="10461" ht="23.45" hidden="1" customHeight="1" x14ac:dyDescent="0.2"/>
    <row r="10462" ht="23.45" hidden="1" customHeight="1" x14ac:dyDescent="0.2"/>
    <row r="10463" ht="23.45" hidden="1" customHeight="1" x14ac:dyDescent="0.2"/>
    <row r="10464" ht="23.45" hidden="1" customHeight="1" x14ac:dyDescent="0.2"/>
    <row r="10465" ht="23.45" hidden="1" customHeight="1" x14ac:dyDescent="0.2"/>
    <row r="10466" ht="23.45" hidden="1" customHeight="1" x14ac:dyDescent="0.2"/>
    <row r="10467" ht="23.45" hidden="1" customHeight="1" x14ac:dyDescent="0.2"/>
    <row r="10468" ht="23.45" hidden="1" customHeight="1" x14ac:dyDescent="0.2"/>
    <row r="10469" ht="23.45" hidden="1" customHeight="1" x14ac:dyDescent="0.2"/>
    <row r="10470" ht="23.45" hidden="1" customHeight="1" x14ac:dyDescent="0.2"/>
    <row r="10471" ht="23.45" hidden="1" customHeight="1" x14ac:dyDescent="0.2"/>
    <row r="10472" ht="23.45" hidden="1" customHeight="1" x14ac:dyDescent="0.2"/>
    <row r="10473" ht="23.45" hidden="1" customHeight="1" x14ac:dyDescent="0.2"/>
    <row r="10474" ht="23.45" hidden="1" customHeight="1" x14ac:dyDescent="0.2"/>
    <row r="10475" ht="23.45" hidden="1" customHeight="1" x14ac:dyDescent="0.2"/>
    <row r="10476" ht="23.45" hidden="1" customHeight="1" x14ac:dyDescent="0.2"/>
    <row r="10477" ht="23.45" hidden="1" customHeight="1" x14ac:dyDescent="0.2"/>
    <row r="10478" ht="23.45" hidden="1" customHeight="1" x14ac:dyDescent="0.2"/>
    <row r="10479" ht="23.45" hidden="1" customHeight="1" x14ac:dyDescent="0.2"/>
    <row r="10480" ht="23.45" hidden="1" customHeight="1" x14ac:dyDescent="0.2"/>
    <row r="10481" ht="23.45" hidden="1" customHeight="1" x14ac:dyDescent="0.2"/>
    <row r="10482" ht="23.45" hidden="1" customHeight="1" x14ac:dyDescent="0.2"/>
    <row r="10483" ht="23.45" hidden="1" customHeight="1" x14ac:dyDescent="0.2"/>
    <row r="10484" ht="23.45" hidden="1" customHeight="1" x14ac:dyDescent="0.2"/>
    <row r="10485" ht="23.45" hidden="1" customHeight="1" x14ac:dyDescent="0.2"/>
    <row r="10486" ht="23.45" hidden="1" customHeight="1" x14ac:dyDescent="0.2"/>
    <row r="10487" ht="23.45" hidden="1" customHeight="1" x14ac:dyDescent="0.2"/>
    <row r="10488" ht="23.45" hidden="1" customHeight="1" x14ac:dyDescent="0.2"/>
    <row r="10489" ht="23.45" hidden="1" customHeight="1" x14ac:dyDescent="0.2"/>
    <row r="10490" ht="23.45" hidden="1" customHeight="1" x14ac:dyDescent="0.2"/>
    <row r="10491" ht="23.45" hidden="1" customHeight="1" x14ac:dyDescent="0.2"/>
    <row r="10492" ht="23.45" hidden="1" customHeight="1" x14ac:dyDescent="0.2"/>
    <row r="10493" ht="23.45" hidden="1" customHeight="1" x14ac:dyDescent="0.2"/>
    <row r="10494" ht="23.45" hidden="1" customHeight="1" x14ac:dyDescent="0.2"/>
    <row r="10495" ht="23.45" hidden="1" customHeight="1" x14ac:dyDescent="0.2"/>
    <row r="10496" ht="23.45" hidden="1" customHeight="1" x14ac:dyDescent="0.2"/>
    <row r="10497" ht="23.45" hidden="1" customHeight="1" x14ac:dyDescent="0.2"/>
    <row r="10498" ht="23.45" hidden="1" customHeight="1" x14ac:dyDescent="0.2"/>
    <row r="10499" ht="23.45" hidden="1" customHeight="1" x14ac:dyDescent="0.2"/>
    <row r="10500" ht="23.45" hidden="1" customHeight="1" x14ac:dyDescent="0.2"/>
    <row r="10501" ht="23.45" hidden="1" customHeight="1" x14ac:dyDescent="0.2"/>
    <row r="10502" ht="23.45" hidden="1" customHeight="1" x14ac:dyDescent="0.2"/>
    <row r="10503" ht="23.45" hidden="1" customHeight="1" x14ac:dyDescent="0.2"/>
    <row r="10504" ht="23.45" hidden="1" customHeight="1" x14ac:dyDescent="0.2"/>
    <row r="10505" ht="23.45" hidden="1" customHeight="1" x14ac:dyDescent="0.2"/>
    <row r="10506" ht="23.45" hidden="1" customHeight="1" x14ac:dyDescent="0.2"/>
    <row r="10507" ht="23.45" hidden="1" customHeight="1" x14ac:dyDescent="0.2"/>
    <row r="10508" ht="23.45" hidden="1" customHeight="1" x14ac:dyDescent="0.2"/>
    <row r="10509" ht="23.45" hidden="1" customHeight="1" x14ac:dyDescent="0.2"/>
    <row r="10510" ht="23.45" hidden="1" customHeight="1" x14ac:dyDescent="0.2"/>
    <row r="10511" ht="23.45" hidden="1" customHeight="1" x14ac:dyDescent="0.2"/>
    <row r="10512" ht="23.45" hidden="1" customHeight="1" x14ac:dyDescent="0.2"/>
    <row r="10513" ht="23.45" hidden="1" customHeight="1" x14ac:dyDescent="0.2"/>
    <row r="10514" ht="23.45" hidden="1" customHeight="1" x14ac:dyDescent="0.2"/>
    <row r="10515" ht="23.45" hidden="1" customHeight="1" x14ac:dyDescent="0.2"/>
    <row r="10516" ht="23.45" hidden="1" customHeight="1" x14ac:dyDescent="0.2"/>
    <row r="10517" ht="23.45" hidden="1" customHeight="1" x14ac:dyDescent="0.2"/>
    <row r="10518" ht="23.45" hidden="1" customHeight="1" x14ac:dyDescent="0.2"/>
    <row r="10519" ht="23.45" hidden="1" customHeight="1" x14ac:dyDescent="0.2"/>
    <row r="10520" ht="23.45" hidden="1" customHeight="1" x14ac:dyDescent="0.2"/>
    <row r="10521" ht="23.45" hidden="1" customHeight="1" x14ac:dyDescent="0.2"/>
    <row r="10522" ht="23.45" hidden="1" customHeight="1" x14ac:dyDescent="0.2"/>
    <row r="10523" ht="23.45" hidden="1" customHeight="1" x14ac:dyDescent="0.2"/>
    <row r="10524" ht="23.45" hidden="1" customHeight="1" x14ac:dyDescent="0.2"/>
    <row r="10525" ht="23.45" hidden="1" customHeight="1" x14ac:dyDescent="0.2"/>
    <row r="10526" ht="23.45" hidden="1" customHeight="1" x14ac:dyDescent="0.2"/>
    <row r="10527" ht="23.45" hidden="1" customHeight="1" x14ac:dyDescent="0.2"/>
    <row r="10528" ht="23.45" hidden="1" customHeight="1" x14ac:dyDescent="0.2"/>
    <row r="10529" ht="23.45" hidden="1" customHeight="1" x14ac:dyDescent="0.2"/>
    <row r="10530" ht="23.45" hidden="1" customHeight="1" x14ac:dyDescent="0.2"/>
    <row r="10531" ht="23.45" hidden="1" customHeight="1" x14ac:dyDescent="0.2"/>
    <row r="10532" ht="23.45" hidden="1" customHeight="1" x14ac:dyDescent="0.2"/>
    <row r="10533" ht="23.45" hidden="1" customHeight="1" x14ac:dyDescent="0.2"/>
    <row r="10534" ht="23.45" hidden="1" customHeight="1" x14ac:dyDescent="0.2"/>
    <row r="10535" ht="23.45" hidden="1" customHeight="1" x14ac:dyDescent="0.2"/>
    <row r="10536" ht="23.45" hidden="1" customHeight="1" x14ac:dyDescent="0.2"/>
    <row r="10537" ht="23.45" hidden="1" customHeight="1" x14ac:dyDescent="0.2"/>
    <row r="10538" ht="23.45" hidden="1" customHeight="1" x14ac:dyDescent="0.2"/>
    <row r="10539" ht="23.45" hidden="1" customHeight="1" x14ac:dyDescent="0.2"/>
    <row r="10540" ht="23.45" hidden="1" customHeight="1" x14ac:dyDescent="0.2"/>
    <row r="10541" ht="23.45" hidden="1" customHeight="1" x14ac:dyDescent="0.2"/>
    <row r="10542" ht="23.45" hidden="1" customHeight="1" x14ac:dyDescent="0.2"/>
    <row r="10543" ht="23.45" hidden="1" customHeight="1" x14ac:dyDescent="0.2"/>
    <row r="10544" ht="23.45" hidden="1" customHeight="1" x14ac:dyDescent="0.2"/>
    <row r="10545" ht="23.45" hidden="1" customHeight="1" x14ac:dyDescent="0.2"/>
    <row r="10546" ht="23.45" hidden="1" customHeight="1" x14ac:dyDescent="0.2"/>
    <row r="10547" ht="23.45" hidden="1" customHeight="1" x14ac:dyDescent="0.2"/>
    <row r="10548" ht="23.45" hidden="1" customHeight="1" x14ac:dyDescent="0.2"/>
    <row r="10549" ht="23.45" hidden="1" customHeight="1" x14ac:dyDescent="0.2"/>
    <row r="10550" ht="23.45" hidden="1" customHeight="1" x14ac:dyDescent="0.2"/>
    <row r="10551" ht="23.45" hidden="1" customHeight="1" x14ac:dyDescent="0.2"/>
    <row r="10552" ht="23.45" hidden="1" customHeight="1" x14ac:dyDescent="0.2"/>
    <row r="10553" ht="23.45" hidden="1" customHeight="1" x14ac:dyDescent="0.2"/>
    <row r="10554" ht="23.45" hidden="1" customHeight="1" x14ac:dyDescent="0.2"/>
    <row r="10555" ht="23.45" hidden="1" customHeight="1" x14ac:dyDescent="0.2"/>
    <row r="10556" ht="23.45" hidden="1" customHeight="1" x14ac:dyDescent="0.2"/>
    <row r="10557" ht="23.45" hidden="1" customHeight="1" x14ac:dyDescent="0.2"/>
    <row r="10558" ht="23.45" hidden="1" customHeight="1" x14ac:dyDescent="0.2"/>
    <row r="10559" ht="23.45" hidden="1" customHeight="1" x14ac:dyDescent="0.2"/>
    <row r="10560" ht="23.45" hidden="1" customHeight="1" x14ac:dyDescent="0.2"/>
    <row r="10561" ht="23.45" hidden="1" customHeight="1" x14ac:dyDescent="0.2"/>
    <row r="10562" ht="23.45" hidden="1" customHeight="1" x14ac:dyDescent="0.2"/>
    <row r="10563" ht="23.45" hidden="1" customHeight="1" x14ac:dyDescent="0.2"/>
    <row r="10564" ht="23.45" hidden="1" customHeight="1" x14ac:dyDescent="0.2"/>
    <row r="10565" ht="23.45" hidden="1" customHeight="1" x14ac:dyDescent="0.2"/>
    <row r="10566" ht="23.45" hidden="1" customHeight="1" x14ac:dyDescent="0.2"/>
    <row r="10567" ht="23.45" hidden="1" customHeight="1" x14ac:dyDescent="0.2"/>
    <row r="10568" ht="23.45" hidden="1" customHeight="1" x14ac:dyDescent="0.2"/>
    <row r="10569" ht="23.45" hidden="1" customHeight="1" x14ac:dyDescent="0.2"/>
    <row r="10570" ht="23.45" hidden="1" customHeight="1" x14ac:dyDescent="0.2"/>
    <row r="10571" ht="23.45" hidden="1" customHeight="1" x14ac:dyDescent="0.2"/>
    <row r="10572" ht="23.45" hidden="1" customHeight="1" x14ac:dyDescent="0.2"/>
    <row r="10573" ht="23.45" hidden="1" customHeight="1" x14ac:dyDescent="0.2"/>
    <row r="10574" ht="23.45" hidden="1" customHeight="1" x14ac:dyDescent="0.2"/>
    <row r="10575" ht="23.45" hidden="1" customHeight="1" x14ac:dyDescent="0.2"/>
    <row r="10576" ht="23.45" hidden="1" customHeight="1" x14ac:dyDescent="0.2"/>
    <row r="10577" ht="23.45" hidden="1" customHeight="1" x14ac:dyDescent="0.2"/>
    <row r="10578" ht="23.45" hidden="1" customHeight="1" x14ac:dyDescent="0.2"/>
    <row r="10579" ht="23.45" hidden="1" customHeight="1" x14ac:dyDescent="0.2"/>
    <row r="10580" ht="23.45" hidden="1" customHeight="1" x14ac:dyDescent="0.2"/>
    <row r="10581" ht="23.45" hidden="1" customHeight="1" x14ac:dyDescent="0.2"/>
    <row r="10582" ht="23.45" hidden="1" customHeight="1" x14ac:dyDescent="0.2"/>
    <row r="10583" ht="23.45" hidden="1" customHeight="1" x14ac:dyDescent="0.2"/>
    <row r="10584" ht="23.45" hidden="1" customHeight="1" x14ac:dyDescent="0.2"/>
    <row r="10585" ht="23.45" hidden="1" customHeight="1" x14ac:dyDescent="0.2"/>
    <row r="10586" ht="23.45" hidden="1" customHeight="1" x14ac:dyDescent="0.2"/>
    <row r="10587" ht="23.45" hidden="1" customHeight="1" x14ac:dyDescent="0.2"/>
    <row r="10588" ht="23.45" hidden="1" customHeight="1" x14ac:dyDescent="0.2"/>
    <row r="10589" ht="23.45" hidden="1" customHeight="1" x14ac:dyDescent="0.2"/>
    <row r="10590" ht="23.45" hidden="1" customHeight="1" x14ac:dyDescent="0.2"/>
    <row r="10591" ht="23.45" hidden="1" customHeight="1" x14ac:dyDescent="0.2"/>
    <row r="10592" ht="23.45" hidden="1" customHeight="1" x14ac:dyDescent="0.2"/>
    <row r="10593" ht="23.45" hidden="1" customHeight="1" x14ac:dyDescent="0.2"/>
    <row r="10594" ht="23.45" hidden="1" customHeight="1" x14ac:dyDescent="0.2"/>
    <row r="10595" ht="23.45" hidden="1" customHeight="1" x14ac:dyDescent="0.2"/>
    <row r="10596" ht="23.45" hidden="1" customHeight="1" x14ac:dyDescent="0.2"/>
    <row r="10597" ht="23.45" hidden="1" customHeight="1" x14ac:dyDescent="0.2"/>
    <row r="10598" ht="23.45" hidden="1" customHeight="1" x14ac:dyDescent="0.2"/>
    <row r="10599" ht="23.45" hidden="1" customHeight="1" x14ac:dyDescent="0.2"/>
    <row r="10600" ht="23.45" hidden="1" customHeight="1" x14ac:dyDescent="0.2"/>
    <row r="10601" ht="23.45" hidden="1" customHeight="1" x14ac:dyDescent="0.2"/>
    <row r="10602" ht="23.45" hidden="1" customHeight="1" x14ac:dyDescent="0.2"/>
    <row r="10603" ht="23.45" hidden="1" customHeight="1" x14ac:dyDescent="0.2"/>
    <row r="10604" ht="23.45" hidden="1" customHeight="1" x14ac:dyDescent="0.2"/>
    <row r="10605" ht="23.45" hidden="1" customHeight="1" x14ac:dyDescent="0.2"/>
    <row r="10606" ht="23.45" hidden="1" customHeight="1" x14ac:dyDescent="0.2"/>
    <row r="10607" ht="23.45" hidden="1" customHeight="1" x14ac:dyDescent="0.2"/>
    <row r="10608" ht="23.45" hidden="1" customHeight="1" x14ac:dyDescent="0.2"/>
    <row r="10609" ht="23.45" hidden="1" customHeight="1" x14ac:dyDescent="0.2"/>
    <row r="10610" ht="23.45" hidden="1" customHeight="1" x14ac:dyDescent="0.2"/>
    <row r="10611" ht="23.45" hidden="1" customHeight="1" x14ac:dyDescent="0.2"/>
    <row r="10612" ht="23.45" hidden="1" customHeight="1" x14ac:dyDescent="0.2"/>
    <row r="10613" ht="23.45" hidden="1" customHeight="1" x14ac:dyDescent="0.2"/>
    <row r="10614" ht="23.45" hidden="1" customHeight="1" x14ac:dyDescent="0.2"/>
    <row r="10615" ht="23.45" hidden="1" customHeight="1" x14ac:dyDescent="0.2"/>
    <row r="10616" ht="23.45" hidden="1" customHeight="1" x14ac:dyDescent="0.2"/>
    <row r="10617" ht="23.45" hidden="1" customHeight="1" x14ac:dyDescent="0.2"/>
    <row r="10618" ht="23.45" hidden="1" customHeight="1" x14ac:dyDescent="0.2"/>
    <row r="10619" ht="23.45" hidden="1" customHeight="1" x14ac:dyDescent="0.2"/>
    <row r="10620" ht="23.45" hidden="1" customHeight="1" x14ac:dyDescent="0.2"/>
    <row r="10621" ht="23.45" hidden="1" customHeight="1" x14ac:dyDescent="0.2"/>
    <row r="10622" ht="23.45" hidden="1" customHeight="1" x14ac:dyDescent="0.2"/>
    <row r="10623" ht="23.45" hidden="1" customHeight="1" x14ac:dyDescent="0.2"/>
    <row r="10624" ht="23.45" hidden="1" customHeight="1" x14ac:dyDescent="0.2"/>
    <row r="10625" ht="23.45" hidden="1" customHeight="1" x14ac:dyDescent="0.2"/>
    <row r="10626" ht="23.45" hidden="1" customHeight="1" x14ac:dyDescent="0.2"/>
    <row r="10627" ht="23.45" hidden="1" customHeight="1" x14ac:dyDescent="0.2"/>
    <row r="10628" ht="23.45" hidden="1" customHeight="1" x14ac:dyDescent="0.2"/>
    <row r="10629" ht="23.45" hidden="1" customHeight="1" x14ac:dyDescent="0.2"/>
    <row r="10630" ht="23.45" hidden="1" customHeight="1" x14ac:dyDescent="0.2"/>
    <row r="10631" ht="23.45" hidden="1" customHeight="1" x14ac:dyDescent="0.2"/>
    <row r="10632" ht="23.45" hidden="1" customHeight="1" x14ac:dyDescent="0.2"/>
    <row r="10633" ht="23.45" hidden="1" customHeight="1" x14ac:dyDescent="0.2"/>
    <row r="10634" ht="23.45" hidden="1" customHeight="1" x14ac:dyDescent="0.2"/>
    <row r="10635" ht="23.45" hidden="1" customHeight="1" x14ac:dyDescent="0.2"/>
    <row r="10636" ht="23.45" hidden="1" customHeight="1" x14ac:dyDescent="0.2"/>
    <row r="10637" ht="23.45" hidden="1" customHeight="1" x14ac:dyDescent="0.2"/>
    <row r="10638" ht="23.45" hidden="1" customHeight="1" x14ac:dyDescent="0.2"/>
    <row r="10639" ht="23.45" hidden="1" customHeight="1" x14ac:dyDescent="0.2"/>
    <row r="10640" ht="23.45" hidden="1" customHeight="1" x14ac:dyDescent="0.2"/>
    <row r="10641" ht="23.45" hidden="1" customHeight="1" x14ac:dyDescent="0.2"/>
    <row r="10642" ht="23.45" hidden="1" customHeight="1" x14ac:dyDescent="0.2"/>
    <row r="10643" ht="23.45" hidden="1" customHeight="1" x14ac:dyDescent="0.2"/>
    <row r="10644" ht="23.45" hidden="1" customHeight="1" x14ac:dyDescent="0.2"/>
    <row r="10645" ht="23.45" hidden="1" customHeight="1" x14ac:dyDescent="0.2"/>
    <row r="10646" ht="23.45" hidden="1" customHeight="1" x14ac:dyDescent="0.2"/>
    <row r="10647" ht="23.45" hidden="1" customHeight="1" x14ac:dyDescent="0.2"/>
    <row r="10648" ht="23.45" hidden="1" customHeight="1" x14ac:dyDescent="0.2"/>
    <row r="10649" ht="23.45" hidden="1" customHeight="1" x14ac:dyDescent="0.2"/>
    <row r="10650" ht="23.45" hidden="1" customHeight="1" x14ac:dyDescent="0.2"/>
    <row r="10651" ht="23.45" hidden="1" customHeight="1" x14ac:dyDescent="0.2"/>
    <row r="10652" ht="23.45" hidden="1" customHeight="1" x14ac:dyDescent="0.2"/>
    <row r="10653" ht="23.45" hidden="1" customHeight="1" x14ac:dyDescent="0.2"/>
    <row r="10654" ht="23.45" hidden="1" customHeight="1" x14ac:dyDescent="0.2"/>
    <row r="10655" ht="23.45" hidden="1" customHeight="1" x14ac:dyDescent="0.2"/>
    <row r="10656" ht="23.45" hidden="1" customHeight="1" x14ac:dyDescent="0.2"/>
    <row r="10657" ht="23.45" hidden="1" customHeight="1" x14ac:dyDescent="0.2"/>
    <row r="10658" ht="23.45" hidden="1" customHeight="1" x14ac:dyDescent="0.2"/>
    <row r="10659" ht="23.45" hidden="1" customHeight="1" x14ac:dyDescent="0.2"/>
    <row r="10660" ht="23.45" hidden="1" customHeight="1" x14ac:dyDescent="0.2"/>
    <row r="10661" ht="23.45" hidden="1" customHeight="1" x14ac:dyDescent="0.2"/>
    <row r="10662" ht="23.45" hidden="1" customHeight="1" x14ac:dyDescent="0.2"/>
    <row r="10663" ht="23.45" hidden="1" customHeight="1" x14ac:dyDescent="0.2"/>
    <row r="10664" ht="23.45" hidden="1" customHeight="1" x14ac:dyDescent="0.2"/>
    <row r="10665" ht="23.45" hidden="1" customHeight="1" x14ac:dyDescent="0.2"/>
    <row r="10666" ht="23.45" hidden="1" customHeight="1" x14ac:dyDescent="0.2"/>
    <row r="10667" ht="23.45" hidden="1" customHeight="1" x14ac:dyDescent="0.2"/>
    <row r="10668" ht="23.45" hidden="1" customHeight="1" x14ac:dyDescent="0.2"/>
    <row r="10669" ht="23.45" hidden="1" customHeight="1" x14ac:dyDescent="0.2"/>
    <row r="10670" ht="23.45" hidden="1" customHeight="1" x14ac:dyDescent="0.2"/>
    <row r="10671" ht="23.45" hidden="1" customHeight="1" x14ac:dyDescent="0.2"/>
    <row r="10672" ht="23.45" hidden="1" customHeight="1" x14ac:dyDescent="0.2"/>
    <row r="10673" ht="23.45" hidden="1" customHeight="1" x14ac:dyDescent="0.2"/>
    <row r="10674" ht="23.45" hidden="1" customHeight="1" x14ac:dyDescent="0.2"/>
    <row r="10675" ht="23.45" hidden="1" customHeight="1" x14ac:dyDescent="0.2"/>
    <row r="10676" ht="23.45" hidden="1" customHeight="1" x14ac:dyDescent="0.2"/>
    <row r="10677" ht="23.45" hidden="1" customHeight="1" x14ac:dyDescent="0.2"/>
    <row r="10678" ht="23.45" hidden="1" customHeight="1" x14ac:dyDescent="0.2"/>
    <row r="10679" ht="23.45" hidden="1" customHeight="1" x14ac:dyDescent="0.2"/>
    <row r="10680" ht="23.45" hidden="1" customHeight="1" x14ac:dyDescent="0.2"/>
    <row r="10681" ht="23.45" hidden="1" customHeight="1" x14ac:dyDescent="0.2"/>
    <row r="10682" ht="23.45" hidden="1" customHeight="1" x14ac:dyDescent="0.2"/>
    <row r="10683" ht="23.45" hidden="1" customHeight="1" x14ac:dyDescent="0.2"/>
    <row r="10684" ht="23.45" hidden="1" customHeight="1" x14ac:dyDescent="0.2"/>
    <row r="10685" ht="23.45" hidden="1" customHeight="1" x14ac:dyDescent="0.2"/>
    <row r="10686" ht="23.45" hidden="1" customHeight="1" x14ac:dyDescent="0.2"/>
    <row r="10687" ht="23.45" hidden="1" customHeight="1" x14ac:dyDescent="0.2"/>
    <row r="10688" ht="23.45" hidden="1" customHeight="1" x14ac:dyDescent="0.2"/>
    <row r="10689" ht="23.45" hidden="1" customHeight="1" x14ac:dyDescent="0.2"/>
    <row r="10690" ht="23.45" hidden="1" customHeight="1" x14ac:dyDescent="0.2"/>
    <row r="10691" ht="23.45" hidden="1" customHeight="1" x14ac:dyDescent="0.2"/>
    <row r="10692" ht="23.45" hidden="1" customHeight="1" x14ac:dyDescent="0.2"/>
    <row r="10693" ht="23.45" hidden="1" customHeight="1" x14ac:dyDescent="0.2"/>
    <row r="10694" ht="23.45" hidden="1" customHeight="1" x14ac:dyDescent="0.2"/>
    <row r="10695" ht="23.45" hidden="1" customHeight="1" x14ac:dyDescent="0.2"/>
    <row r="10696" ht="23.45" hidden="1" customHeight="1" x14ac:dyDescent="0.2"/>
    <row r="10697" ht="23.45" hidden="1" customHeight="1" x14ac:dyDescent="0.2"/>
    <row r="10698" ht="23.45" hidden="1" customHeight="1" x14ac:dyDescent="0.2"/>
    <row r="10699" ht="23.45" hidden="1" customHeight="1" x14ac:dyDescent="0.2"/>
    <row r="10700" ht="23.45" hidden="1" customHeight="1" x14ac:dyDescent="0.2"/>
    <row r="10701" ht="23.45" hidden="1" customHeight="1" x14ac:dyDescent="0.2"/>
    <row r="10702" ht="23.45" hidden="1" customHeight="1" x14ac:dyDescent="0.2"/>
    <row r="10703" ht="23.45" hidden="1" customHeight="1" x14ac:dyDescent="0.2"/>
    <row r="10704" ht="23.45" hidden="1" customHeight="1" x14ac:dyDescent="0.2"/>
    <row r="10705" ht="23.45" hidden="1" customHeight="1" x14ac:dyDescent="0.2"/>
    <row r="10706" ht="23.45" hidden="1" customHeight="1" x14ac:dyDescent="0.2"/>
    <row r="10707" ht="23.45" hidden="1" customHeight="1" x14ac:dyDescent="0.2"/>
    <row r="10708" ht="23.45" hidden="1" customHeight="1" x14ac:dyDescent="0.2"/>
    <row r="10709" ht="23.45" hidden="1" customHeight="1" x14ac:dyDescent="0.2"/>
    <row r="10710" ht="23.45" hidden="1" customHeight="1" x14ac:dyDescent="0.2"/>
    <row r="10711" ht="23.45" hidden="1" customHeight="1" x14ac:dyDescent="0.2"/>
    <row r="10712" ht="23.45" hidden="1" customHeight="1" x14ac:dyDescent="0.2"/>
    <row r="10713" ht="23.45" hidden="1" customHeight="1" x14ac:dyDescent="0.2"/>
    <row r="10714" ht="23.45" hidden="1" customHeight="1" x14ac:dyDescent="0.2"/>
    <row r="10715" ht="23.45" hidden="1" customHeight="1" x14ac:dyDescent="0.2"/>
    <row r="10716" ht="23.45" hidden="1" customHeight="1" x14ac:dyDescent="0.2"/>
    <row r="10717" ht="23.45" hidden="1" customHeight="1" x14ac:dyDescent="0.2"/>
    <row r="10718" ht="23.45" hidden="1" customHeight="1" x14ac:dyDescent="0.2"/>
    <row r="10719" ht="23.45" hidden="1" customHeight="1" x14ac:dyDescent="0.2"/>
    <row r="10720" ht="23.45" hidden="1" customHeight="1" x14ac:dyDescent="0.2"/>
    <row r="10721" ht="23.45" hidden="1" customHeight="1" x14ac:dyDescent="0.2"/>
    <row r="10722" ht="23.45" hidden="1" customHeight="1" x14ac:dyDescent="0.2"/>
    <row r="10723" ht="23.45" hidden="1" customHeight="1" x14ac:dyDescent="0.2"/>
    <row r="10724" ht="23.45" hidden="1" customHeight="1" x14ac:dyDescent="0.2"/>
    <row r="10725" ht="23.45" hidden="1" customHeight="1" x14ac:dyDescent="0.2"/>
    <row r="10726" ht="23.45" hidden="1" customHeight="1" x14ac:dyDescent="0.2"/>
    <row r="10727" ht="23.45" hidden="1" customHeight="1" x14ac:dyDescent="0.2"/>
    <row r="10728" ht="23.45" hidden="1" customHeight="1" x14ac:dyDescent="0.2"/>
    <row r="10729" ht="23.45" hidden="1" customHeight="1" x14ac:dyDescent="0.2"/>
    <row r="10730" ht="23.45" hidden="1" customHeight="1" x14ac:dyDescent="0.2"/>
    <row r="10731" ht="23.45" hidden="1" customHeight="1" x14ac:dyDescent="0.2"/>
    <row r="10732" ht="23.45" hidden="1" customHeight="1" x14ac:dyDescent="0.2"/>
    <row r="10733" ht="23.45" hidden="1" customHeight="1" x14ac:dyDescent="0.2"/>
    <row r="10734" ht="23.45" hidden="1" customHeight="1" x14ac:dyDescent="0.2"/>
    <row r="10735" ht="23.45" hidden="1" customHeight="1" x14ac:dyDescent="0.2"/>
    <row r="10736" ht="23.45" hidden="1" customHeight="1" x14ac:dyDescent="0.2"/>
    <row r="10737" ht="23.45" hidden="1" customHeight="1" x14ac:dyDescent="0.2"/>
    <row r="10738" ht="23.45" hidden="1" customHeight="1" x14ac:dyDescent="0.2"/>
    <row r="10739" ht="23.45" hidden="1" customHeight="1" x14ac:dyDescent="0.2"/>
    <row r="10740" ht="23.45" hidden="1" customHeight="1" x14ac:dyDescent="0.2"/>
    <row r="10741" ht="23.45" hidden="1" customHeight="1" x14ac:dyDescent="0.2"/>
    <row r="10742" ht="23.45" hidden="1" customHeight="1" x14ac:dyDescent="0.2"/>
    <row r="10743" ht="23.45" hidden="1" customHeight="1" x14ac:dyDescent="0.2"/>
    <row r="10744" ht="23.45" hidden="1" customHeight="1" x14ac:dyDescent="0.2"/>
    <row r="10745" ht="23.45" hidden="1" customHeight="1" x14ac:dyDescent="0.2"/>
    <row r="10746" ht="23.45" hidden="1" customHeight="1" x14ac:dyDescent="0.2"/>
    <row r="10747" ht="23.45" hidden="1" customHeight="1" x14ac:dyDescent="0.2"/>
    <row r="10748" ht="23.45" hidden="1" customHeight="1" x14ac:dyDescent="0.2"/>
    <row r="10749" ht="23.45" hidden="1" customHeight="1" x14ac:dyDescent="0.2"/>
    <row r="10750" ht="23.45" hidden="1" customHeight="1" x14ac:dyDescent="0.2"/>
    <row r="10751" ht="23.45" hidden="1" customHeight="1" x14ac:dyDescent="0.2"/>
    <row r="10752" ht="23.45" hidden="1" customHeight="1" x14ac:dyDescent="0.2"/>
    <row r="10753" ht="23.45" hidden="1" customHeight="1" x14ac:dyDescent="0.2"/>
    <row r="10754" ht="23.45" hidden="1" customHeight="1" x14ac:dyDescent="0.2"/>
    <row r="10755" ht="23.45" hidden="1" customHeight="1" x14ac:dyDescent="0.2"/>
    <row r="10756" ht="23.45" hidden="1" customHeight="1" x14ac:dyDescent="0.2"/>
    <row r="10757" ht="23.45" hidden="1" customHeight="1" x14ac:dyDescent="0.2"/>
    <row r="10758" ht="23.45" hidden="1" customHeight="1" x14ac:dyDescent="0.2"/>
    <row r="10759" ht="23.45" hidden="1" customHeight="1" x14ac:dyDescent="0.2"/>
    <row r="10760" ht="23.45" hidden="1" customHeight="1" x14ac:dyDescent="0.2"/>
    <row r="10761" ht="23.45" hidden="1" customHeight="1" x14ac:dyDescent="0.2"/>
    <row r="10762" ht="23.45" hidden="1" customHeight="1" x14ac:dyDescent="0.2"/>
    <row r="10763" ht="23.45" hidden="1" customHeight="1" x14ac:dyDescent="0.2"/>
    <row r="10764" ht="23.45" hidden="1" customHeight="1" x14ac:dyDescent="0.2"/>
    <row r="10765" ht="23.45" hidden="1" customHeight="1" x14ac:dyDescent="0.2"/>
    <row r="10766" ht="23.45" hidden="1" customHeight="1" x14ac:dyDescent="0.2"/>
    <row r="10767" ht="23.45" hidden="1" customHeight="1" x14ac:dyDescent="0.2"/>
    <row r="10768" ht="23.45" hidden="1" customHeight="1" x14ac:dyDescent="0.2"/>
    <row r="10769" ht="23.45" hidden="1" customHeight="1" x14ac:dyDescent="0.2"/>
    <row r="10770" ht="23.45" hidden="1" customHeight="1" x14ac:dyDescent="0.2"/>
    <row r="10771" ht="23.45" hidden="1" customHeight="1" x14ac:dyDescent="0.2"/>
    <row r="10772" ht="23.45" hidden="1" customHeight="1" x14ac:dyDescent="0.2"/>
    <row r="10773" ht="23.45" hidden="1" customHeight="1" x14ac:dyDescent="0.2"/>
    <row r="10774" ht="23.45" hidden="1" customHeight="1" x14ac:dyDescent="0.2"/>
    <row r="10775" ht="23.45" hidden="1" customHeight="1" x14ac:dyDescent="0.2"/>
    <row r="10776" ht="23.45" hidden="1" customHeight="1" x14ac:dyDescent="0.2"/>
    <row r="10777" ht="23.45" hidden="1" customHeight="1" x14ac:dyDescent="0.2"/>
    <row r="10778" ht="23.45" hidden="1" customHeight="1" x14ac:dyDescent="0.2"/>
    <row r="10779" ht="23.45" hidden="1" customHeight="1" x14ac:dyDescent="0.2"/>
    <row r="10780" ht="23.45" hidden="1" customHeight="1" x14ac:dyDescent="0.2"/>
    <row r="10781" ht="23.45" hidden="1" customHeight="1" x14ac:dyDescent="0.2"/>
    <row r="10782" ht="23.45" hidden="1" customHeight="1" x14ac:dyDescent="0.2"/>
    <row r="10783" ht="23.45" hidden="1" customHeight="1" x14ac:dyDescent="0.2"/>
    <row r="10784" ht="23.45" hidden="1" customHeight="1" x14ac:dyDescent="0.2"/>
    <row r="10785" ht="23.45" hidden="1" customHeight="1" x14ac:dyDescent="0.2"/>
    <row r="10786" ht="23.45" hidden="1" customHeight="1" x14ac:dyDescent="0.2"/>
    <row r="10787" ht="23.45" hidden="1" customHeight="1" x14ac:dyDescent="0.2"/>
    <row r="10788" ht="23.45" hidden="1" customHeight="1" x14ac:dyDescent="0.2"/>
    <row r="10789" ht="23.45" hidden="1" customHeight="1" x14ac:dyDescent="0.2"/>
    <row r="10790" ht="23.45" hidden="1" customHeight="1" x14ac:dyDescent="0.2"/>
    <row r="10791" ht="23.45" hidden="1" customHeight="1" x14ac:dyDescent="0.2"/>
    <row r="10792" ht="23.45" hidden="1" customHeight="1" x14ac:dyDescent="0.2"/>
    <row r="10793" ht="23.45" hidden="1" customHeight="1" x14ac:dyDescent="0.2"/>
    <row r="10794" ht="23.45" hidden="1" customHeight="1" x14ac:dyDescent="0.2"/>
    <row r="10795" ht="23.45" hidden="1" customHeight="1" x14ac:dyDescent="0.2"/>
    <row r="10796" ht="23.45" hidden="1" customHeight="1" x14ac:dyDescent="0.2"/>
    <row r="10797" ht="23.45" hidden="1" customHeight="1" x14ac:dyDescent="0.2"/>
    <row r="10798" ht="23.45" hidden="1" customHeight="1" x14ac:dyDescent="0.2"/>
    <row r="10799" ht="23.45" hidden="1" customHeight="1" x14ac:dyDescent="0.2"/>
    <row r="10800" ht="23.45" hidden="1" customHeight="1" x14ac:dyDescent="0.2"/>
    <row r="10801" ht="23.45" hidden="1" customHeight="1" x14ac:dyDescent="0.2"/>
    <row r="10802" ht="23.45" hidden="1" customHeight="1" x14ac:dyDescent="0.2"/>
    <row r="10803" ht="23.45" hidden="1" customHeight="1" x14ac:dyDescent="0.2"/>
    <row r="10804" ht="23.45" hidden="1" customHeight="1" x14ac:dyDescent="0.2"/>
    <row r="10805" ht="23.45" hidden="1" customHeight="1" x14ac:dyDescent="0.2"/>
    <row r="10806" ht="23.45" hidden="1" customHeight="1" x14ac:dyDescent="0.2"/>
    <row r="10807" ht="23.45" hidden="1" customHeight="1" x14ac:dyDescent="0.2"/>
    <row r="10808" ht="23.45" hidden="1" customHeight="1" x14ac:dyDescent="0.2"/>
    <row r="10809" ht="23.45" hidden="1" customHeight="1" x14ac:dyDescent="0.2"/>
    <row r="10810" ht="23.45" hidden="1" customHeight="1" x14ac:dyDescent="0.2"/>
    <row r="10811" ht="23.45" hidden="1" customHeight="1" x14ac:dyDescent="0.2"/>
    <row r="10812" ht="23.45" hidden="1" customHeight="1" x14ac:dyDescent="0.2"/>
    <row r="10813" ht="23.45" hidden="1" customHeight="1" x14ac:dyDescent="0.2"/>
    <row r="10814" ht="23.45" hidden="1" customHeight="1" x14ac:dyDescent="0.2"/>
    <row r="10815" ht="23.45" hidden="1" customHeight="1" x14ac:dyDescent="0.2"/>
    <row r="10816" ht="23.45" hidden="1" customHeight="1" x14ac:dyDescent="0.2"/>
    <row r="10817" ht="23.45" hidden="1" customHeight="1" x14ac:dyDescent="0.2"/>
    <row r="10818" ht="23.45" hidden="1" customHeight="1" x14ac:dyDescent="0.2"/>
    <row r="10819" ht="23.45" hidden="1" customHeight="1" x14ac:dyDescent="0.2"/>
    <row r="10820" ht="23.45" hidden="1" customHeight="1" x14ac:dyDescent="0.2"/>
    <row r="10821" ht="23.45" hidden="1" customHeight="1" x14ac:dyDescent="0.2"/>
    <row r="10822" ht="23.45" hidden="1" customHeight="1" x14ac:dyDescent="0.2"/>
    <row r="10823" ht="23.45" hidden="1" customHeight="1" x14ac:dyDescent="0.2"/>
    <row r="10824" ht="23.45" hidden="1" customHeight="1" x14ac:dyDescent="0.2"/>
    <row r="10825" ht="23.45" hidden="1" customHeight="1" x14ac:dyDescent="0.2"/>
    <row r="10826" ht="23.45" hidden="1" customHeight="1" x14ac:dyDescent="0.2"/>
    <row r="10827" ht="23.45" hidden="1" customHeight="1" x14ac:dyDescent="0.2"/>
    <row r="10828" ht="23.45" hidden="1" customHeight="1" x14ac:dyDescent="0.2"/>
    <row r="10829" ht="23.45" hidden="1" customHeight="1" x14ac:dyDescent="0.2"/>
    <row r="10830" ht="23.45" hidden="1" customHeight="1" x14ac:dyDescent="0.2"/>
    <row r="10831" ht="23.45" hidden="1" customHeight="1" x14ac:dyDescent="0.2"/>
    <row r="10832" ht="23.45" hidden="1" customHeight="1" x14ac:dyDescent="0.2"/>
    <row r="10833" ht="23.45" hidden="1" customHeight="1" x14ac:dyDescent="0.2"/>
    <row r="10834" ht="23.45" hidden="1" customHeight="1" x14ac:dyDescent="0.2"/>
    <row r="10835" ht="23.45" hidden="1" customHeight="1" x14ac:dyDescent="0.2"/>
    <row r="10836" ht="23.45" hidden="1" customHeight="1" x14ac:dyDescent="0.2"/>
    <row r="10837" ht="23.45" hidden="1" customHeight="1" x14ac:dyDescent="0.2"/>
    <row r="10838" ht="23.45" hidden="1" customHeight="1" x14ac:dyDescent="0.2"/>
    <row r="10839" ht="23.45" hidden="1" customHeight="1" x14ac:dyDescent="0.2"/>
    <row r="10840" ht="23.45" hidden="1" customHeight="1" x14ac:dyDescent="0.2"/>
    <row r="10841" ht="23.45" hidden="1" customHeight="1" x14ac:dyDescent="0.2"/>
    <row r="10842" ht="23.45" hidden="1" customHeight="1" x14ac:dyDescent="0.2"/>
    <row r="10843" ht="23.45" hidden="1" customHeight="1" x14ac:dyDescent="0.2"/>
    <row r="10844" ht="23.45" hidden="1" customHeight="1" x14ac:dyDescent="0.2"/>
    <row r="10845" ht="23.45" hidden="1" customHeight="1" x14ac:dyDescent="0.2"/>
    <row r="10846" ht="23.45" hidden="1" customHeight="1" x14ac:dyDescent="0.2"/>
    <row r="10847" ht="23.45" hidden="1" customHeight="1" x14ac:dyDescent="0.2"/>
    <row r="10848" ht="23.45" hidden="1" customHeight="1" x14ac:dyDescent="0.2"/>
    <row r="10849" ht="23.45" hidden="1" customHeight="1" x14ac:dyDescent="0.2"/>
    <row r="10850" ht="23.45" hidden="1" customHeight="1" x14ac:dyDescent="0.2"/>
    <row r="10851" ht="23.45" hidden="1" customHeight="1" x14ac:dyDescent="0.2"/>
    <row r="10852" ht="23.45" hidden="1" customHeight="1" x14ac:dyDescent="0.2"/>
    <row r="10853" ht="23.45" hidden="1" customHeight="1" x14ac:dyDescent="0.2"/>
    <row r="10854" ht="23.45" hidden="1" customHeight="1" x14ac:dyDescent="0.2"/>
    <row r="10855" ht="23.45" hidden="1" customHeight="1" x14ac:dyDescent="0.2"/>
    <row r="10856" ht="23.45" hidden="1" customHeight="1" x14ac:dyDescent="0.2"/>
    <row r="10857" ht="23.45" hidden="1" customHeight="1" x14ac:dyDescent="0.2"/>
    <row r="10858" ht="23.45" hidden="1" customHeight="1" x14ac:dyDescent="0.2"/>
    <row r="10859" ht="23.45" hidden="1" customHeight="1" x14ac:dyDescent="0.2"/>
    <row r="10860" ht="23.45" hidden="1" customHeight="1" x14ac:dyDescent="0.2"/>
    <row r="10861" ht="23.45" hidden="1" customHeight="1" x14ac:dyDescent="0.2"/>
    <row r="10862" ht="23.45" hidden="1" customHeight="1" x14ac:dyDescent="0.2"/>
    <row r="10863" ht="23.45" hidden="1" customHeight="1" x14ac:dyDescent="0.2"/>
    <row r="10864" ht="23.45" hidden="1" customHeight="1" x14ac:dyDescent="0.2"/>
    <row r="10865" ht="23.45" hidden="1" customHeight="1" x14ac:dyDescent="0.2"/>
    <row r="10866" ht="23.45" hidden="1" customHeight="1" x14ac:dyDescent="0.2"/>
    <row r="10867" ht="23.45" hidden="1" customHeight="1" x14ac:dyDescent="0.2"/>
    <row r="10868" ht="23.45" hidden="1" customHeight="1" x14ac:dyDescent="0.2"/>
    <row r="10869" ht="23.45" hidden="1" customHeight="1" x14ac:dyDescent="0.2"/>
    <row r="10870" ht="23.45" hidden="1" customHeight="1" x14ac:dyDescent="0.2"/>
    <row r="10871" ht="23.45" hidden="1" customHeight="1" x14ac:dyDescent="0.2"/>
    <row r="10872" ht="23.45" hidden="1" customHeight="1" x14ac:dyDescent="0.2"/>
    <row r="10873" ht="23.45" hidden="1" customHeight="1" x14ac:dyDescent="0.2"/>
    <row r="10874" ht="23.45" hidden="1" customHeight="1" x14ac:dyDescent="0.2"/>
    <row r="10875" ht="23.45" hidden="1" customHeight="1" x14ac:dyDescent="0.2"/>
    <row r="10876" ht="23.45" hidden="1" customHeight="1" x14ac:dyDescent="0.2"/>
    <row r="10877" ht="23.45" hidden="1" customHeight="1" x14ac:dyDescent="0.2"/>
    <row r="10878" ht="23.45" hidden="1" customHeight="1" x14ac:dyDescent="0.2"/>
    <row r="10879" ht="23.45" hidden="1" customHeight="1" x14ac:dyDescent="0.2"/>
    <row r="10880" ht="23.45" hidden="1" customHeight="1" x14ac:dyDescent="0.2"/>
    <row r="10881" ht="23.45" hidden="1" customHeight="1" x14ac:dyDescent="0.2"/>
    <row r="10882" ht="23.45" hidden="1" customHeight="1" x14ac:dyDescent="0.2"/>
    <row r="10883" ht="23.45" hidden="1" customHeight="1" x14ac:dyDescent="0.2"/>
    <row r="10884" ht="23.45" hidden="1" customHeight="1" x14ac:dyDescent="0.2"/>
    <row r="10885" ht="23.45" hidden="1" customHeight="1" x14ac:dyDescent="0.2"/>
    <row r="10886" ht="23.45" hidden="1" customHeight="1" x14ac:dyDescent="0.2"/>
    <row r="10887" ht="23.45" hidden="1" customHeight="1" x14ac:dyDescent="0.2"/>
    <row r="10888" ht="23.45" hidden="1" customHeight="1" x14ac:dyDescent="0.2"/>
    <row r="10889" ht="23.45" hidden="1" customHeight="1" x14ac:dyDescent="0.2"/>
    <row r="10890" ht="23.45" hidden="1" customHeight="1" x14ac:dyDescent="0.2"/>
    <row r="10891" ht="23.45" hidden="1" customHeight="1" x14ac:dyDescent="0.2"/>
    <row r="10892" ht="23.45" hidden="1" customHeight="1" x14ac:dyDescent="0.2"/>
    <row r="10893" ht="23.45" hidden="1" customHeight="1" x14ac:dyDescent="0.2"/>
    <row r="10894" ht="23.45" hidden="1" customHeight="1" x14ac:dyDescent="0.2"/>
    <row r="10895" ht="23.45" hidden="1" customHeight="1" x14ac:dyDescent="0.2"/>
    <row r="10896" ht="23.45" hidden="1" customHeight="1" x14ac:dyDescent="0.2"/>
    <row r="10897" ht="23.45" hidden="1" customHeight="1" x14ac:dyDescent="0.2"/>
    <row r="10898" ht="23.45" hidden="1" customHeight="1" x14ac:dyDescent="0.2"/>
    <row r="10899" ht="23.45" hidden="1" customHeight="1" x14ac:dyDescent="0.2"/>
    <row r="10900" ht="23.45" hidden="1" customHeight="1" x14ac:dyDescent="0.2"/>
    <row r="10901" ht="23.45" hidden="1" customHeight="1" x14ac:dyDescent="0.2"/>
    <row r="10902" ht="23.45" hidden="1" customHeight="1" x14ac:dyDescent="0.2"/>
    <row r="10903" ht="23.45" hidden="1" customHeight="1" x14ac:dyDescent="0.2"/>
    <row r="10904" ht="23.45" hidden="1" customHeight="1" x14ac:dyDescent="0.2"/>
    <row r="10905" ht="23.45" hidden="1" customHeight="1" x14ac:dyDescent="0.2"/>
    <row r="10906" ht="23.45" hidden="1" customHeight="1" x14ac:dyDescent="0.2"/>
    <row r="10907" ht="23.45" hidden="1" customHeight="1" x14ac:dyDescent="0.2"/>
    <row r="10908" ht="23.45" hidden="1" customHeight="1" x14ac:dyDescent="0.2"/>
    <row r="10909" ht="23.45" hidden="1" customHeight="1" x14ac:dyDescent="0.2"/>
    <row r="10910" ht="23.45" hidden="1" customHeight="1" x14ac:dyDescent="0.2"/>
    <row r="10911" ht="23.45" hidden="1" customHeight="1" x14ac:dyDescent="0.2"/>
    <row r="10912" ht="23.45" hidden="1" customHeight="1" x14ac:dyDescent="0.2"/>
    <row r="10913" ht="23.45" hidden="1" customHeight="1" x14ac:dyDescent="0.2"/>
    <row r="10914" ht="23.45" hidden="1" customHeight="1" x14ac:dyDescent="0.2"/>
    <row r="10915" ht="23.45" hidden="1" customHeight="1" x14ac:dyDescent="0.2"/>
    <row r="10916" ht="23.45" hidden="1" customHeight="1" x14ac:dyDescent="0.2"/>
    <row r="10917" ht="23.45" hidden="1" customHeight="1" x14ac:dyDescent="0.2"/>
    <row r="10918" ht="23.45" hidden="1" customHeight="1" x14ac:dyDescent="0.2"/>
    <row r="10919" ht="23.45" hidden="1" customHeight="1" x14ac:dyDescent="0.2"/>
    <row r="10920" ht="23.45" hidden="1" customHeight="1" x14ac:dyDescent="0.2"/>
    <row r="10921" ht="23.45" hidden="1" customHeight="1" x14ac:dyDescent="0.2"/>
    <row r="10922" ht="23.45" hidden="1" customHeight="1" x14ac:dyDescent="0.2"/>
    <row r="10923" ht="23.45" hidden="1" customHeight="1" x14ac:dyDescent="0.2"/>
    <row r="10924" ht="23.45" hidden="1" customHeight="1" x14ac:dyDescent="0.2"/>
    <row r="10925" ht="23.45" hidden="1" customHeight="1" x14ac:dyDescent="0.2"/>
    <row r="10926" ht="23.45" hidden="1" customHeight="1" x14ac:dyDescent="0.2"/>
    <row r="10927" ht="23.45" hidden="1" customHeight="1" x14ac:dyDescent="0.2"/>
    <row r="10928" ht="23.45" hidden="1" customHeight="1" x14ac:dyDescent="0.2"/>
    <row r="10929" ht="23.45" hidden="1" customHeight="1" x14ac:dyDescent="0.2"/>
    <row r="10930" ht="23.45" hidden="1" customHeight="1" x14ac:dyDescent="0.2"/>
    <row r="10931" ht="23.45" hidden="1" customHeight="1" x14ac:dyDescent="0.2"/>
    <row r="10932" ht="23.45" hidden="1" customHeight="1" x14ac:dyDescent="0.2"/>
    <row r="10933" ht="23.45" hidden="1" customHeight="1" x14ac:dyDescent="0.2"/>
    <row r="10934" ht="23.45" hidden="1" customHeight="1" x14ac:dyDescent="0.2"/>
    <row r="10935" ht="23.45" hidden="1" customHeight="1" x14ac:dyDescent="0.2"/>
    <row r="10936" ht="23.45" hidden="1" customHeight="1" x14ac:dyDescent="0.2"/>
    <row r="10937" ht="23.45" hidden="1" customHeight="1" x14ac:dyDescent="0.2"/>
    <row r="10938" ht="23.45" hidden="1" customHeight="1" x14ac:dyDescent="0.2"/>
    <row r="10939" ht="23.45" hidden="1" customHeight="1" x14ac:dyDescent="0.2"/>
    <row r="10940" ht="23.45" hidden="1" customHeight="1" x14ac:dyDescent="0.2"/>
    <row r="10941" ht="23.45" hidden="1" customHeight="1" x14ac:dyDescent="0.2"/>
    <row r="10942" ht="23.45" hidden="1" customHeight="1" x14ac:dyDescent="0.2"/>
    <row r="10943" ht="23.45" hidden="1" customHeight="1" x14ac:dyDescent="0.2"/>
    <row r="10944" ht="23.45" hidden="1" customHeight="1" x14ac:dyDescent="0.2"/>
    <row r="10945" ht="23.45" hidden="1" customHeight="1" x14ac:dyDescent="0.2"/>
    <row r="10946" ht="23.45" hidden="1" customHeight="1" x14ac:dyDescent="0.2"/>
    <row r="10947" ht="23.45" hidden="1" customHeight="1" x14ac:dyDescent="0.2"/>
    <row r="10948" ht="23.45" hidden="1" customHeight="1" x14ac:dyDescent="0.2"/>
    <row r="10949" ht="23.45" hidden="1" customHeight="1" x14ac:dyDescent="0.2"/>
    <row r="10950" ht="23.45" hidden="1" customHeight="1" x14ac:dyDescent="0.2"/>
    <row r="10951" ht="23.45" hidden="1" customHeight="1" x14ac:dyDescent="0.2"/>
    <row r="10952" ht="23.45" hidden="1" customHeight="1" x14ac:dyDescent="0.2"/>
    <row r="10953" ht="23.45" hidden="1" customHeight="1" x14ac:dyDescent="0.2"/>
    <row r="10954" ht="23.45" hidden="1" customHeight="1" x14ac:dyDescent="0.2"/>
    <row r="10955" ht="23.45" hidden="1" customHeight="1" x14ac:dyDescent="0.2"/>
    <row r="10956" ht="23.45" hidden="1" customHeight="1" x14ac:dyDescent="0.2"/>
    <row r="10957" ht="23.45" hidden="1" customHeight="1" x14ac:dyDescent="0.2"/>
    <row r="10958" ht="23.45" hidden="1" customHeight="1" x14ac:dyDescent="0.2"/>
    <row r="10959" ht="23.45" hidden="1" customHeight="1" x14ac:dyDescent="0.2"/>
    <row r="10960" ht="23.45" hidden="1" customHeight="1" x14ac:dyDescent="0.2"/>
    <row r="10961" ht="23.45" hidden="1" customHeight="1" x14ac:dyDescent="0.2"/>
    <row r="10962" ht="23.45" hidden="1" customHeight="1" x14ac:dyDescent="0.2"/>
    <row r="10963" ht="23.45" hidden="1" customHeight="1" x14ac:dyDescent="0.2"/>
    <row r="10964" ht="23.45" hidden="1" customHeight="1" x14ac:dyDescent="0.2"/>
    <row r="10965" ht="23.45" hidden="1" customHeight="1" x14ac:dyDescent="0.2"/>
    <row r="10966" ht="23.45" hidden="1" customHeight="1" x14ac:dyDescent="0.2"/>
    <row r="10967" ht="23.45" hidden="1" customHeight="1" x14ac:dyDescent="0.2"/>
    <row r="10968" ht="23.45" hidden="1" customHeight="1" x14ac:dyDescent="0.2"/>
    <row r="10969" ht="23.45" hidden="1" customHeight="1" x14ac:dyDescent="0.2"/>
    <row r="10970" ht="23.45" hidden="1" customHeight="1" x14ac:dyDescent="0.2"/>
    <row r="10971" ht="23.45" hidden="1" customHeight="1" x14ac:dyDescent="0.2"/>
    <row r="10972" ht="23.45" hidden="1" customHeight="1" x14ac:dyDescent="0.2"/>
    <row r="10973" ht="23.45" hidden="1" customHeight="1" x14ac:dyDescent="0.2"/>
    <row r="10974" ht="23.45" hidden="1" customHeight="1" x14ac:dyDescent="0.2"/>
    <row r="10975" ht="23.45" hidden="1" customHeight="1" x14ac:dyDescent="0.2"/>
    <row r="10976" ht="23.45" hidden="1" customHeight="1" x14ac:dyDescent="0.2"/>
    <row r="10977" ht="23.45" hidden="1" customHeight="1" x14ac:dyDescent="0.2"/>
    <row r="10978" ht="23.45" hidden="1" customHeight="1" x14ac:dyDescent="0.2"/>
    <row r="10979" ht="23.45" hidden="1" customHeight="1" x14ac:dyDescent="0.2"/>
    <row r="10980" ht="23.45" hidden="1" customHeight="1" x14ac:dyDescent="0.2"/>
    <row r="10981" ht="23.45" hidden="1" customHeight="1" x14ac:dyDescent="0.2"/>
    <row r="10982" ht="23.45" hidden="1" customHeight="1" x14ac:dyDescent="0.2"/>
    <row r="10983" ht="23.45" hidden="1" customHeight="1" x14ac:dyDescent="0.2"/>
    <row r="10984" ht="23.45" hidden="1" customHeight="1" x14ac:dyDescent="0.2"/>
    <row r="10985" ht="23.45" hidden="1" customHeight="1" x14ac:dyDescent="0.2"/>
    <row r="10986" ht="23.45" hidden="1" customHeight="1" x14ac:dyDescent="0.2"/>
    <row r="10987" ht="23.45" hidden="1" customHeight="1" x14ac:dyDescent="0.2"/>
    <row r="10988" ht="23.45" hidden="1" customHeight="1" x14ac:dyDescent="0.2"/>
    <row r="10989" ht="23.45" hidden="1" customHeight="1" x14ac:dyDescent="0.2"/>
    <row r="10990" ht="23.45" hidden="1" customHeight="1" x14ac:dyDescent="0.2"/>
    <row r="10991" ht="23.45" hidden="1" customHeight="1" x14ac:dyDescent="0.2"/>
    <row r="10992" ht="23.45" hidden="1" customHeight="1" x14ac:dyDescent="0.2"/>
    <row r="10993" ht="23.45" hidden="1" customHeight="1" x14ac:dyDescent="0.2"/>
    <row r="10994" ht="23.45" hidden="1" customHeight="1" x14ac:dyDescent="0.2"/>
    <row r="10995" ht="23.45" hidden="1" customHeight="1" x14ac:dyDescent="0.2"/>
    <row r="10996" ht="23.45" hidden="1" customHeight="1" x14ac:dyDescent="0.2"/>
    <row r="10997" ht="23.45" hidden="1" customHeight="1" x14ac:dyDescent="0.2"/>
    <row r="10998" ht="23.45" hidden="1" customHeight="1" x14ac:dyDescent="0.2"/>
    <row r="10999" ht="23.45" hidden="1" customHeight="1" x14ac:dyDescent="0.2"/>
    <row r="11000" ht="23.45" hidden="1" customHeight="1" x14ac:dyDescent="0.2"/>
    <row r="11001" ht="23.45" hidden="1" customHeight="1" x14ac:dyDescent="0.2"/>
    <row r="11002" ht="23.45" hidden="1" customHeight="1" x14ac:dyDescent="0.2"/>
    <row r="11003" ht="23.45" hidden="1" customHeight="1" x14ac:dyDescent="0.2"/>
    <row r="11004" ht="23.45" hidden="1" customHeight="1" x14ac:dyDescent="0.2"/>
    <row r="11005" ht="23.45" hidden="1" customHeight="1" x14ac:dyDescent="0.2"/>
    <row r="11006" ht="23.45" hidden="1" customHeight="1" x14ac:dyDescent="0.2"/>
    <row r="11007" ht="23.45" hidden="1" customHeight="1" x14ac:dyDescent="0.2"/>
    <row r="11008" ht="23.45" hidden="1" customHeight="1" x14ac:dyDescent="0.2"/>
    <row r="11009" ht="23.45" hidden="1" customHeight="1" x14ac:dyDescent="0.2"/>
    <row r="11010" ht="23.45" hidden="1" customHeight="1" x14ac:dyDescent="0.2"/>
    <row r="11011" ht="23.45" hidden="1" customHeight="1" x14ac:dyDescent="0.2"/>
    <row r="11012" ht="23.45" hidden="1" customHeight="1" x14ac:dyDescent="0.2"/>
    <row r="11013" ht="23.45" hidden="1" customHeight="1" x14ac:dyDescent="0.2"/>
    <row r="11014" ht="23.45" hidden="1" customHeight="1" x14ac:dyDescent="0.2"/>
    <row r="11015" ht="23.45" hidden="1" customHeight="1" x14ac:dyDescent="0.2"/>
    <row r="11016" ht="23.45" hidden="1" customHeight="1" x14ac:dyDescent="0.2"/>
    <row r="11017" ht="23.45" hidden="1" customHeight="1" x14ac:dyDescent="0.2"/>
    <row r="11018" ht="23.45" hidden="1" customHeight="1" x14ac:dyDescent="0.2"/>
    <row r="11019" ht="23.45" hidden="1" customHeight="1" x14ac:dyDescent="0.2"/>
    <row r="11020" ht="23.45" hidden="1" customHeight="1" x14ac:dyDescent="0.2"/>
    <row r="11021" ht="23.45" hidden="1" customHeight="1" x14ac:dyDescent="0.2"/>
    <row r="11022" ht="23.45" hidden="1" customHeight="1" x14ac:dyDescent="0.2"/>
    <row r="11023" ht="23.45" hidden="1" customHeight="1" x14ac:dyDescent="0.2"/>
    <row r="11024" ht="23.45" hidden="1" customHeight="1" x14ac:dyDescent="0.2"/>
    <row r="11025" ht="23.45" hidden="1" customHeight="1" x14ac:dyDescent="0.2"/>
    <row r="11026" ht="23.45" hidden="1" customHeight="1" x14ac:dyDescent="0.2"/>
    <row r="11027" ht="23.45" hidden="1" customHeight="1" x14ac:dyDescent="0.2"/>
    <row r="11028" ht="23.45" hidden="1" customHeight="1" x14ac:dyDescent="0.2"/>
    <row r="11029" ht="23.45" hidden="1" customHeight="1" x14ac:dyDescent="0.2"/>
    <row r="11030" ht="23.45" hidden="1" customHeight="1" x14ac:dyDescent="0.2"/>
    <row r="11031" ht="23.45" hidden="1" customHeight="1" x14ac:dyDescent="0.2"/>
    <row r="11032" ht="23.45" hidden="1" customHeight="1" x14ac:dyDescent="0.2"/>
    <row r="11033" ht="23.45" hidden="1" customHeight="1" x14ac:dyDescent="0.2"/>
    <row r="11034" ht="23.45" hidden="1" customHeight="1" x14ac:dyDescent="0.2"/>
    <row r="11035" ht="23.45" hidden="1" customHeight="1" x14ac:dyDescent="0.2"/>
    <row r="11036" ht="23.45" hidden="1" customHeight="1" x14ac:dyDescent="0.2"/>
    <row r="11037" ht="23.45" hidden="1" customHeight="1" x14ac:dyDescent="0.2"/>
    <row r="11038" ht="23.45" hidden="1" customHeight="1" x14ac:dyDescent="0.2"/>
    <row r="11039" ht="23.45" hidden="1" customHeight="1" x14ac:dyDescent="0.2"/>
    <row r="11040" ht="23.45" hidden="1" customHeight="1" x14ac:dyDescent="0.2"/>
    <row r="11041" ht="23.45" hidden="1" customHeight="1" x14ac:dyDescent="0.2"/>
    <row r="11042" ht="23.45" hidden="1" customHeight="1" x14ac:dyDescent="0.2"/>
    <row r="11043" ht="23.45" hidden="1" customHeight="1" x14ac:dyDescent="0.2"/>
    <row r="11044" ht="23.45" hidden="1" customHeight="1" x14ac:dyDescent="0.2"/>
    <row r="11045" ht="23.45" hidden="1" customHeight="1" x14ac:dyDescent="0.2"/>
    <row r="11046" ht="23.45" hidden="1" customHeight="1" x14ac:dyDescent="0.2"/>
    <row r="11047" ht="23.45" hidden="1" customHeight="1" x14ac:dyDescent="0.2"/>
    <row r="11048" ht="23.45" hidden="1" customHeight="1" x14ac:dyDescent="0.2"/>
    <row r="11049" ht="23.45" hidden="1" customHeight="1" x14ac:dyDescent="0.2"/>
    <row r="11050" ht="23.45" hidden="1" customHeight="1" x14ac:dyDescent="0.2"/>
    <row r="11051" ht="23.45" hidden="1" customHeight="1" x14ac:dyDescent="0.2"/>
    <row r="11052" ht="23.45" hidden="1" customHeight="1" x14ac:dyDescent="0.2"/>
    <row r="11053" ht="23.45" hidden="1" customHeight="1" x14ac:dyDescent="0.2"/>
    <row r="11054" ht="23.45" hidden="1" customHeight="1" x14ac:dyDescent="0.2"/>
    <row r="11055" ht="23.45" hidden="1" customHeight="1" x14ac:dyDescent="0.2"/>
    <row r="11056" ht="23.45" hidden="1" customHeight="1" x14ac:dyDescent="0.2"/>
    <row r="11057" ht="23.45" hidden="1" customHeight="1" x14ac:dyDescent="0.2"/>
    <row r="11058" ht="23.45" hidden="1" customHeight="1" x14ac:dyDescent="0.2"/>
    <row r="11059" ht="23.45" hidden="1" customHeight="1" x14ac:dyDescent="0.2"/>
    <row r="11060" ht="23.45" hidden="1" customHeight="1" x14ac:dyDescent="0.2"/>
    <row r="11061" ht="23.45" hidden="1" customHeight="1" x14ac:dyDescent="0.2"/>
    <row r="11062" ht="23.45" hidden="1" customHeight="1" x14ac:dyDescent="0.2"/>
    <row r="11063" ht="23.45" hidden="1" customHeight="1" x14ac:dyDescent="0.2"/>
    <row r="11064" ht="23.45" hidden="1" customHeight="1" x14ac:dyDescent="0.2"/>
    <row r="11065" ht="23.45" hidden="1" customHeight="1" x14ac:dyDescent="0.2"/>
    <row r="11066" ht="23.45" hidden="1" customHeight="1" x14ac:dyDescent="0.2"/>
    <row r="11067" ht="23.45" hidden="1" customHeight="1" x14ac:dyDescent="0.2"/>
    <row r="11068" ht="23.45" hidden="1" customHeight="1" x14ac:dyDescent="0.2"/>
    <row r="11069" ht="23.45" hidden="1" customHeight="1" x14ac:dyDescent="0.2"/>
    <row r="11070" ht="23.45" hidden="1" customHeight="1" x14ac:dyDescent="0.2"/>
    <row r="11071" ht="23.45" hidden="1" customHeight="1" x14ac:dyDescent="0.2"/>
    <row r="11072" ht="23.45" hidden="1" customHeight="1" x14ac:dyDescent="0.2"/>
    <row r="11073" ht="23.45" hidden="1" customHeight="1" x14ac:dyDescent="0.2"/>
    <row r="11074" ht="23.45" hidden="1" customHeight="1" x14ac:dyDescent="0.2"/>
    <row r="11075" ht="23.45" hidden="1" customHeight="1" x14ac:dyDescent="0.2"/>
    <row r="11076" ht="23.45" hidden="1" customHeight="1" x14ac:dyDescent="0.2"/>
    <row r="11077" ht="23.45" hidden="1" customHeight="1" x14ac:dyDescent="0.2"/>
    <row r="11078" ht="23.45" hidden="1" customHeight="1" x14ac:dyDescent="0.2"/>
    <row r="11079" ht="23.45" hidden="1" customHeight="1" x14ac:dyDescent="0.2"/>
    <row r="11080" ht="23.45" hidden="1" customHeight="1" x14ac:dyDescent="0.2"/>
    <row r="11081" ht="23.45" hidden="1" customHeight="1" x14ac:dyDescent="0.2"/>
    <row r="11082" ht="23.45" hidden="1" customHeight="1" x14ac:dyDescent="0.2"/>
    <row r="11083" ht="23.45" hidden="1" customHeight="1" x14ac:dyDescent="0.2"/>
    <row r="11084" ht="23.45" hidden="1" customHeight="1" x14ac:dyDescent="0.2"/>
    <row r="11085" ht="23.45" hidden="1" customHeight="1" x14ac:dyDescent="0.2"/>
    <row r="11086" ht="23.45" hidden="1" customHeight="1" x14ac:dyDescent="0.2"/>
    <row r="11087" ht="23.45" hidden="1" customHeight="1" x14ac:dyDescent="0.2"/>
    <row r="11088" ht="23.45" hidden="1" customHeight="1" x14ac:dyDescent="0.2"/>
    <row r="11089" ht="23.45" hidden="1" customHeight="1" x14ac:dyDescent="0.2"/>
    <row r="11090" ht="23.45" hidden="1" customHeight="1" x14ac:dyDescent="0.2"/>
    <row r="11091" ht="23.45" hidden="1" customHeight="1" x14ac:dyDescent="0.2"/>
    <row r="11092" ht="23.45" hidden="1" customHeight="1" x14ac:dyDescent="0.2"/>
    <row r="11093" ht="23.45" hidden="1" customHeight="1" x14ac:dyDescent="0.2"/>
    <row r="11094" ht="23.45" hidden="1" customHeight="1" x14ac:dyDescent="0.2"/>
    <row r="11095" ht="23.45" hidden="1" customHeight="1" x14ac:dyDescent="0.2"/>
    <row r="11096" ht="23.45" hidden="1" customHeight="1" x14ac:dyDescent="0.2"/>
    <row r="11097" ht="23.45" hidden="1" customHeight="1" x14ac:dyDescent="0.2"/>
    <row r="11098" ht="23.45" hidden="1" customHeight="1" x14ac:dyDescent="0.2"/>
    <row r="11099" ht="23.45" hidden="1" customHeight="1" x14ac:dyDescent="0.2"/>
    <row r="11100" ht="23.45" hidden="1" customHeight="1" x14ac:dyDescent="0.2"/>
    <row r="11101" ht="23.45" hidden="1" customHeight="1" x14ac:dyDescent="0.2"/>
    <row r="11102" ht="23.45" hidden="1" customHeight="1" x14ac:dyDescent="0.2"/>
    <row r="11103" ht="23.45" hidden="1" customHeight="1" x14ac:dyDescent="0.2"/>
    <row r="11104" ht="23.45" hidden="1" customHeight="1" x14ac:dyDescent="0.2"/>
    <row r="11105" ht="23.45" hidden="1" customHeight="1" x14ac:dyDescent="0.2"/>
    <row r="11106" ht="23.45" hidden="1" customHeight="1" x14ac:dyDescent="0.2"/>
    <row r="11107" ht="23.45" hidden="1" customHeight="1" x14ac:dyDescent="0.2"/>
    <row r="11108" ht="23.45" hidden="1" customHeight="1" x14ac:dyDescent="0.2"/>
    <row r="11109" ht="23.45" hidden="1" customHeight="1" x14ac:dyDescent="0.2"/>
    <row r="11110" ht="23.45" hidden="1" customHeight="1" x14ac:dyDescent="0.2"/>
    <row r="11111" ht="23.45" hidden="1" customHeight="1" x14ac:dyDescent="0.2"/>
    <row r="11112" ht="23.45" hidden="1" customHeight="1" x14ac:dyDescent="0.2"/>
    <row r="11113" ht="23.45" hidden="1" customHeight="1" x14ac:dyDescent="0.2"/>
    <row r="11114" ht="23.45" hidden="1" customHeight="1" x14ac:dyDescent="0.2"/>
    <row r="11115" ht="23.45" hidden="1" customHeight="1" x14ac:dyDescent="0.2"/>
    <row r="11116" ht="23.45" hidden="1" customHeight="1" x14ac:dyDescent="0.2"/>
    <row r="11117" ht="23.45" hidden="1" customHeight="1" x14ac:dyDescent="0.2"/>
    <row r="11118" ht="23.45" hidden="1" customHeight="1" x14ac:dyDescent="0.2"/>
    <row r="11119" ht="23.45" hidden="1" customHeight="1" x14ac:dyDescent="0.2"/>
    <row r="11120" ht="23.45" hidden="1" customHeight="1" x14ac:dyDescent="0.2"/>
    <row r="11121" ht="23.45" hidden="1" customHeight="1" x14ac:dyDescent="0.2"/>
    <row r="11122" ht="23.45" hidden="1" customHeight="1" x14ac:dyDescent="0.2"/>
    <row r="11123" ht="23.45" hidden="1" customHeight="1" x14ac:dyDescent="0.2"/>
    <row r="11124" ht="23.45" hidden="1" customHeight="1" x14ac:dyDescent="0.2"/>
    <row r="11125" ht="23.45" hidden="1" customHeight="1" x14ac:dyDescent="0.2"/>
    <row r="11126" ht="23.45" hidden="1" customHeight="1" x14ac:dyDescent="0.2"/>
    <row r="11127" ht="23.45" hidden="1" customHeight="1" x14ac:dyDescent="0.2"/>
    <row r="11128" ht="23.45" hidden="1" customHeight="1" x14ac:dyDescent="0.2"/>
    <row r="11129" ht="23.45" hidden="1" customHeight="1" x14ac:dyDescent="0.2"/>
    <row r="11130" ht="23.45" hidden="1" customHeight="1" x14ac:dyDescent="0.2"/>
    <row r="11131" ht="23.45" hidden="1" customHeight="1" x14ac:dyDescent="0.2"/>
    <row r="11132" ht="23.45" hidden="1" customHeight="1" x14ac:dyDescent="0.2"/>
    <row r="11133" ht="23.45" hidden="1" customHeight="1" x14ac:dyDescent="0.2"/>
    <row r="11134" ht="23.45" hidden="1" customHeight="1" x14ac:dyDescent="0.2"/>
    <row r="11135" ht="23.45" hidden="1" customHeight="1" x14ac:dyDescent="0.2"/>
    <row r="11136" ht="23.45" hidden="1" customHeight="1" x14ac:dyDescent="0.2"/>
    <row r="11137" ht="23.45" hidden="1" customHeight="1" x14ac:dyDescent="0.2"/>
    <row r="11138" ht="23.45" hidden="1" customHeight="1" x14ac:dyDescent="0.2"/>
    <row r="11139" ht="23.45" hidden="1" customHeight="1" x14ac:dyDescent="0.2"/>
    <row r="11140" ht="23.45" hidden="1" customHeight="1" x14ac:dyDescent="0.2"/>
    <row r="11141" ht="23.45" hidden="1" customHeight="1" x14ac:dyDescent="0.2"/>
    <row r="11142" ht="23.45" hidden="1" customHeight="1" x14ac:dyDescent="0.2"/>
    <row r="11143" ht="23.45" hidden="1" customHeight="1" x14ac:dyDescent="0.2"/>
    <row r="11144" ht="23.45" hidden="1" customHeight="1" x14ac:dyDescent="0.2"/>
    <row r="11145" ht="23.45" hidden="1" customHeight="1" x14ac:dyDescent="0.2"/>
    <row r="11146" ht="23.45" hidden="1" customHeight="1" x14ac:dyDescent="0.2"/>
    <row r="11147" ht="23.45" hidden="1" customHeight="1" x14ac:dyDescent="0.2"/>
    <row r="11148" ht="23.45" hidden="1" customHeight="1" x14ac:dyDescent="0.2"/>
    <row r="11149" ht="23.45" hidden="1" customHeight="1" x14ac:dyDescent="0.2"/>
    <row r="11150" ht="23.45" hidden="1" customHeight="1" x14ac:dyDescent="0.2"/>
    <row r="11151" ht="23.45" hidden="1" customHeight="1" x14ac:dyDescent="0.2"/>
    <row r="11152" ht="23.45" hidden="1" customHeight="1" x14ac:dyDescent="0.2"/>
    <row r="11153" ht="23.45" hidden="1" customHeight="1" x14ac:dyDescent="0.2"/>
    <row r="11154" ht="23.45" hidden="1" customHeight="1" x14ac:dyDescent="0.2"/>
    <row r="11155" ht="23.45" hidden="1" customHeight="1" x14ac:dyDescent="0.2"/>
    <row r="11156" ht="23.45" hidden="1" customHeight="1" x14ac:dyDescent="0.2"/>
    <row r="11157" ht="23.45" hidden="1" customHeight="1" x14ac:dyDescent="0.2"/>
    <row r="11158" ht="23.45" hidden="1" customHeight="1" x14ac:dyDescent="0.2"/>
    <row r="11159" ht="23.45" hidden="1" customHeight="1" x14ac:dyDescent="0.2"/>
    <row r="11160" ht="23.45" hidden="1" customHeight="1" x14ac:dyDescent="0.2"/>
    <row r="11161" ht="23.45" hidden="1" customHeight="1" x14ac:dyDescent="0.2"/>
    <row r="11162" ht="23.45" hidden="1" customHeight="1" x14ac:dyDescent="0.2"/>
    <row r="11163" ht="23.45" hidden="1" customHeight="1" x14ac:dyDescent="0.2"/>
    <row r="11164" ht="23.45" hidden="1" customHeight="1" x14ac:dyDescent="0.2"/>
    <row r="11165" ht="23.45" hidden="1" customHeight="1" x14ac:dyDescent="0.2"/>
    <row r="11166" ht="23.45" hidden="1" customHeight="1" x14ac:dyDescent="0.2"/>
    <row r="11167" ht="23.45" hidden="1" customHeight="1" x14ac:dyDescent="0.2"/>
    <row r="11168" ht="23.45" hidden="1" customHeight="1" x14ac:dyDescent="0.2"/>
    <row r="11169" ht="23.45" hidden="1" customHeight="1" x14ac:dyDescent="0.2"/>
    <row r="11170" ht="23.45" hidden="1" customHeight="1" x14ac:dyDescent="0.2"/>
    <row r="11171" ht="23.45" hidden="1" customHeight="1" x14ac:dyDescent="0.2"/>
    <row r="11172" ht="23.45" hidden="1" customHeight="1" x14ac:dyDescent="0.2"/>
    <row r="11173" ht="23.45" hidden="1" customHeight="1" x14ac:dyDescent="0.2"/>
    <row r="11174" ht="23.45" hidden="1" customHeight="1" x14ac:dyDescent="0.2"/>
    <row r="11175" ht="23.45" hidden="1" customHeight="1" x14ac:dyDescent="0.2"/>
    <row r="11176" ht="23.45" hidden="1" customHeight="1" x14ac:dyDescent="0.2"/>
    <row r="11177" ht="23.45" hidden="1" customHeight="1" x14ac:dyDescent="0.2"/>
    <row r="11178" ht="23.45" hidden="1" customHeight="1" x14ac:dyDescent="0.2"/>
    <row r="11179" ht="23.45" hidden="1" customHeight="1" x14ac:dyDescent="0.2"/>
    <row r="11180" ht="23.45" hidden="1" customHeight="1" x14ac:dyDescent="0.2"/>
    <row r="11181" ht="23.45" hidden="1" customHeight="1" x14ac:dyDescent="0.2"/>
    <row r="11182" ht="23.45" hidden="1" customHeight="1" x14ac:dyDescent="0.2"/>
    <row r="11183" ht="23.45" hidden="1" customHeight="1" x14ac:dyDescent="0.2"/>
    <row r="11184" ht="23.45" hidden="1" customHeight="1" x14ac:dyDescent="0.2"/>
    <row r="11185" ht="23.45" hidden="1" customHeight="1" x14ac:dyDescent="0.2"/>
    <row r="11186" ht="23.45" hidden="1" customHeight="1" x14ac:dyDescent="0.2"/>
    <row r="11187" ht="23.45" hidden="1" customHeight="1" x14ac:dyDescent="0.2"/>
    <row r="11188" ht="23.45" hidden="1" customHeight="1" x14ac:dyDescent="0.2"/>
    <row r="11189" ht="23.45" hidden="1" customHeight="1" x14ac:dyDescent="0.2"/>
    <row r="11190" ht="23.45" hidden="1" customHeight="1" x14ac:dyDescent="0.2"/>
    <row r="11191" ht="23.45" hidden="1" customHeight="1" x14ac:dyDescent="0.2"/>
    <row r="11192" ht="23.45" hidden="1" customHeight="1" x14ac:dyDescent="0.2"/>
    <row r="11193" ht="23.45" hidden="1" customHeight="1" x14ac:dyDescent="0.2"/>
    <row r="11194" ht="23.45" hidden="1" customHeight="1" x14ac:dyDescent="0.2"/>
    <row r="11195" ht="23.45" hidden="1" customHeight="1" x14ac:dyDescent="0.2"/>
    <row r="11196" ht="23.45" hidden="1" customHeight="1" x14ac:dyDescent="0.2"/>
    <row r="11197" ht="23.45" hidden="1" customHeight="1" x14ac:dyDescent="0.2"/>
    <row r="11198" ht="23.45" hidden="1" customHeight="1" x14ac:dyDescent="0.2"/>
    <row r="11199" ht="23.45" hidden="1" customHeight="1" x14ac:dyDescent="0.2"/>
    <row r="11200" ht="23.45" hidden="1" customHeight="1" x14ac:dyDescent="0.2"/>
    <row r="11201" ht="23.45" hidden="1" customHeight="1" x14ac:dyDescent="0.2"/>
    <row r="11202" ht="23.45" hidden="1" customHeight="1" x14ac:dyDescent="0.2"/>
    <row r="11203" ht="23.45" hidden="1" customHeight="1" x14ac:dyDescent="0.2"/>
    <row r="11204" ht="23.45" hidden="1" customHeight="1" x14ac:dyDescent="0.2"/>
    <row r="11205" ht="23.45" hidden="1" customHeight="1" x14ac:dyDescent="0.2"/>
    <row r="11206" ht="23.45" hidden="1" customHeight="1" x14ac:dyDescent="0.2"/>
    <row r="11207" ht="23.45" hidden="1" customHeight="1" x14ac:dyDescent="0.2"/>
    <row r="11208" ht="23.45" hidden="1" customHeight="1" x14ac:dyDescent="0.2"/>
    <row r="11209" ht="23.45" hidden="1" customHeight="1" x14ac:dyDescent="0.2"/>
    <row r="11210" ht="23.45" hidden="1" customHeight="1" x14ac:dyDescent="0.2"/>
    <row r="11211" ht="23.45" hidden="1" customHeight="1" x14ac:dyDescent="0.2"/>
    <row r="11212" ht="23.45" hidden="1" customHeight="1" x14ac:dyDescent="0.2"/>
    <row r="11213" ht="23.45" hidden="1" customHeight="1" x14ac:dyDescent="0.2"/>
    <row r="11214" ht="23.45" hidden="1" customHeight="1" x14ac:dyDescent="0.2"/>
    <row r="11215" ht="23.45" hidden="1" customHeight="1" x14ac:dyDescent="0.2"/>
    <row r="11216" ht="23.45" hidden="1" customHeight="1" x14ac:dyDescent="0.2"/>
    <row r="11217" ht="23.45" hidden="1" customHeight="1" x14ac:dyDescent="0.2"/>
    <row r="11218" ht="23.45" hidden="1" customHeight="1" x14ac:dyDescent="0.2"/>
    <row r="11219" ht="23.45" hidden="1" customHeight="1" x14ac:dyDescent="0.2"/>
    <row r="11220" ht="23.45" hidden="1" customHeight="1" x14ac:dyDescent="0.2"/>
    <row r="11221" ht="23.45" hidden="1" customHeight="1" x14ac:dyDescent="0.2"/>
    <row r="11222" ht="23.45" hidden="1" customHeight="1" x14ac:dyDescent="0.2"/>
    <row r="11223" ht="23.45" hidden="1" customHeight="1" x14ac:dyDescent="0.2"/>
    <row r="11224" ht="23.45" hidden="1" customHeight="1" x14ac:dyDescent="0.2"/>
    <row r="11225" ht="23.45" hidden="1" customHeight="1" x14ac:dyDescent="0.2"/>
    <row r="11226" ht="23.45" hidden="1" customHeight="1" x14ac:dyDescent="0.2"/>
    <row r="11227" ht="23.45" hidden="1" customHeight="1" x14ac:dyDescent="0.2"/>
    <row r="11228" ht="23.45" hidden="1" customHeight="1" x14ac:dyDescent="0.2"/>
    <row r="11229" ht="23.45" hidden="1" customHeight="1" x14ac:dyDescent="0.2"/>
    <row r="11230" ht="23.45" hidden="1" customHeight="1" x14ac:dyDescent="0.2"/>
    <row r="11231" ht="23.45" hidden="1" customHeight="1" x14ac:dyDescent="0.2"/>
    <row r="11232" ht="23.45" hidden="1" customHeight="1" x14ac:dyDescent="0.2"/>
    <row r="11233" ht="23.45" hidden="1" customHeight="1" x14ac:dyDescent="0.2"/>
    <row r="11234" ht="23.45" hidden="1" customHeight="1" x14ac:dyDescent="0.2"/>
    <row r="11235" ht="23.45" hidden="1" customHeight="1" x14ac:dyDescent="0.2"/>
    <row r="11236" ht="23.45" hidden="1" customHeight="1" x14ac:dyDescent="0.2"/>
    <row r="11237" ht="23.45" hidden="1" customHeight="1" x14ac:dyDescent="0.2"/>
    <row r="11238" ht="23.45" hidden="1" customHeight="1" x14ac:dyDescent="0.2"/>
    <row r="11239" ht="23.45" hidden="1" customHeight="1" x14ac:dyDescent="0.2"/>
    <row r="11240" ht="23.45" hidden="1" customHeight="1" x14ac:dyDescent="0.2"/>
    <row r="11241" ht="23.45" hidden="1" customHeight="1" x14ac:dyDescent="0.2"/>
    <row r="11242" ht="23.45" hidden="1" customHeight="1" x14ac:dyDescent="0.2"/>
    <row r="11243" ht="23.45" hidden="1" customHeight="1" x14ac:dyDescent="0.2"/>
    <row r="11244" ht="23.45" hidden="1" customHeight="1" x14ac:dyDescent="0.2"/>
    <row r="11245" ht="23.45" hidden="1" customHeight="1" x14ac:dyDescent="0.2"/>
    <row r="11246" ht="23.45" hidden="1" customHeight="1" x14ac:dyDescent="0.2"/>
    <row r="11247" ht="23.45" hidden="1" customHeight="1" x14ac:dyDescent="0.2"/>
    <row r="11248" ht="23.45" hidden="1" customHeight="1" x14ac:dyDescent="0.2"/>
    <row r="11249" ht="23.45" hidden="1" customHeight="1" x14ac:dyDescent="0.2"/>
    <row r="11250" ht="23.45" hidden="1" customHeight="1" x14ac:dyDescent="0.2"/>
    <row r="11251" ht="23.45" hidden="1" customHeight="1" x14ac:dyDescent="0.2"/>
    <row r="11252" ht="23.45" hidden="1" customHeight="1" x14ac:dyDescent="0.2"/>
    <row r="11253" ht="23.45" hidden="1" customHeight="1" x14ac:dyDescent="0.2"/>
    <row r="11254" ht="23.45" hidden="1" customHeight="1" x14ac:dyDescent="0.2"/>
    <row r="11255" ht="23.45" hidden="1" customHeight="1" x14ac:dyDescent="0.2"/>
    <row r="11256" ht="23.45" hidden="1" customHeight="1" x14ac:dyDescent="0.2"/>
    <row r="11257" ht="23.45" hidden="1" customHeight="1" x14ac:dyDescent="0.2"/>
    <row r="11258" ht="23.45" hidden="1" customHeight="1" x14ac:dyDescent="0.2"/>
    <row r="11259" ht="23.45" hidden="1" customHeight="1" x14ac:dyDescent="0.2"/>
    <row r="11260" ht="23.45" hidden="1" customHeight="1" x14ac:dyDescent="0.2"/>
    <row r="11261" ht="23.45" hidden="1" customHeight="1" x14ac:dyDescent="0.2"/>
    <row r="11262" ht="23.45" hidden="1" customHeight="1" x14ac:dyDescent="0.2"/>
    <row r="11263" ht="23.45" hidden="1" customHeight="1" x14ac:dyDescent="0.2"/>
    <row r="11264" ht="23.45" hidden="1" customHeight="1" x14ac:dyDescent="0.2"/>
    <row r="11265" ht="23.45" hidden="1" customHeight="1" x14ac:dyDescent="0.2"/>
    <row r="11266" ht="23.45" hidden="1" customHeight="1" x14ac:dyDescent="0.2"/>
    <row r="11267" ht="23.45" hidden="1" customHeight="1" x14ac:dyDescent="0.2"/>
    <row r="11268" ht="23.45" hidden="1" customHeight="1" x14ac:dyDescent="0.2"/>
    <row r="11269" ht="23.45" hidden="1" customHeight="1" x14ac:dyDescent="0.2"/>
    <row r="11270" ht="23.45" hidden="1" customHeight="1" x14ac:dyDescent="0.2"/>
    <row r="11271" ht="23.45" hidden="1" customHeight="1" x14ac:dyDescent="0.2"/>
    <row r="11272" ht="23.45" hidden="1" customHeight="1" x14ac:dyDescent="0.2"/>
    <row r="11273" ht="23.45" hidden="1" customHeight="1" x14ac:dyDescent="0.2"/>
    <row r="11274" ht="23.45" hidden="1" customHeight="1" x14ac:dyDescent="0.2"/>
    <row r="11275" ht="23.45" hidden="1" customHeight="1" x14ac:dyDescent="0.2"/>
    <row r="11276" ht="23.45" hidden="1" customHeight="1" x14ac:dyDescent="0.2"/>
    <row r="11277" ht="23.45" hidden="1" customHeight="1" x14ac:dyDescent="0.2"/>
    <row r="11278" ht="23.45" hidden="1" customHeight="1" x14ac:dyDescent="0.2"/>
    <row r="11279" ht="23.45" hidden="1" customHeight="1" x14ac:dyDescent="0.2"/>
    <row r="11280" ht="23.45" hidden="1" customHeight="1" x14ac:dyDescent="0.2"/>
    <row r="11281" ht="23.45" hidden="1" customHeight="1" x14ac:dyDescent="0.2"/>
    <row r="11282" ht="23.45" hidden="1" customHeight="1" x14ac:dyDescent="0.2"/>
    <row r="11283" ht="23.45" hidden="1" customHeight="1" x14ac:dyDescent="0.2"/>
    <row r="11284" ht="23.45" hidden="1" customHeight="1" x14ac:dyDescent="0.2"/>
    <row r="11285" ht="23.45" hidden="1" customHeight="1" x14ac:dyDescent="0.2"/>
    <row r="11286" ht="23.45" hidden="1" customHeight="1" x14ac:dyDescent="0.2"/>
    <row r="11287" ht="23.45" hidden="1" customHeight="1" x14ac:dyDescent="0.2"/>
    <row r="11288" ht="23.45" hidden="1" customHeight="1" x14ac:dyDescent="0.2"/>
    <row r="11289" ht="23.45" hidden="1" customHeight="1" x14ac:dyDescent="0.2"/>
    <row r="11290" ht="23.45" hidden="1" customHeight="1" x14ac:dyDescent="0.2"/>
    <row r="11291" ht="23.45" hidden="1" customHeight="1" x14ac:dyDescent="0.2"/>
    <row r="11292" ht="23.45" hidden="1" customHeight="1" x14ac:dyDescent="0.2"/>
    <row r="11293" ht="23.45" hidden="1" customHeight="1" x14ac:dyDescent="0.2"/>
    <row r="11294" ht="23.45" hidden="1" customHeight="1" x14ac:dyDescent="0.2"/>
    <row r="11295" ht="23.45" hidden="1" customHeight="1" x14ac:dyDescent="0.2"/>
    <row r="11296" ht="23.45" hidden="1" customHeight="1" x14ac:dyDescent="0.2"/>
    <row r="11297" ht="23.45" hidden="1" customHeight="1" x14ac:dyDescent="0.2"/>
    <row r="11298" ht="23.45" hidden="1" customHeight="1" x14ac:dyDescent="0.2"/>
    <row r="11299" ht="23.45" hidden="1" customHeight="1" x14ac:dyDescent="0.2"/>
    <row r="11300" ht="23.45" hidden="1" customHeight="1" x14ac:dyDescent="0.2"/>
    <row r="11301" ht="23.45" hidden="1" customHeight="1" x14ac:dyDescent="0.2"/>
    <row r="11302" ht="23.45" hidden="1" customHeight="1" x14ac:dyDescent="0.2"/>
    <row r="11303" ht="23.45" hidden="1" customHeight="1" x14ac:dyDescent="0.2"/>
    <row r="11304" ht="23.45" hidden="1" customHeight="1" x14ac:dyDescent="0.2"/>
    <row r="11305" ht="23.45" hidden="1" customHeight="1" x14ac:dyDescent="0.2"/>
    <row r="11306" ht="23.45" hidden="1" customHeight="1" x14ac:dyDescent="0.2"/>
    <row r="11307" ht="23.45" hidden="1" customHeight="1" x14ac:dyDescent="0.2"/>
    <row r="11308" ht="23.45" hidden="1" customHeight="1" x14ac:dyDescent="0.2"/>
    <row r="11309" ht="23.45" hidden="1" customHeight="1" x14ac:dyDescent="0.2"/>
    <row r="11310" ht="23.45" hidden="1" customHeight="1" x14ac:dyDescent="0.2"/>
    <row r="11311" ht="23.45" hidden="1" customHeight="1" x14ac:dyDescent="0.2"/>
    <row r="11312" ht="23.45" hidden="1" customHeight="1" x14ac:dyDescent="0.2"/>
    <row r="11313" ht="23.45" hidden="1" customHeight="1" x14ac:dyDescent="0.2"/>
    <row r="11314" ht="23.45" hidden="1" customHeight="1" x14ac:dyDescent="0.2"/>
    <row r="11315" ht="23.45" hidden="1" customHeight="1" x14ac:dyDescent="0.2"/>
    <row r="11316" ht="23.45" hidden="1" customHeight="1" x14ac:dyDescent="0.2"/>
    <row r="11317" ht="23.45" hidden="1" customHeight="1" x14ac:dyDescent="0.2"/>
    <row r="11318" ht="23.45" hidden="1" customHeight="1" x14ac:dyDescent="0.2"/>
    <row r="11319" ht="23.45" hidden="1" customHeight="1" x14ac:dyDescent="0.2"/>
    <row r="11320" ht="23.45" hidden="1" customHeight="1" x14ac:dyDescent="0.2"/>
    <row r="11321" ht="23.45" hidden="1" customHeight="1" x14ac:dyDescent="0.2"/>
    <row r="11322" ht="23.45" hidden="1" customHeight="1" x14ac:dyDescent="0.2"/>
    <row r="11323" ht="23.45" hidden="1" customHeight="1" x14ac:dyDescent="0.2"/>
    <row r="11324" ht="23.45" hidden="1" customHeight="1" x14ac:dyDescent="0.2"/>
    <row r="11325" ht="23.45" hidden="1" customHeight="1" x14ac:dyDescent="0.2"/>
    <row r="11326" ht="23.45" hidden="1" customHeight="1" x14ac:dyDescent="0.2"/>
    <row r="11327" ht="23.45" hidden="1" customHeight="1" x14ac:dyDescent="0.2"/>
    <row r="11328" ht="23.45" hidden="1" customHeight="1" x14ac:dyDescent="0.2"/>
    <row r="11329" ht="23.45" hidden="1" customHeight="1" x14ac:dyDescent="0.2"/>
    <row r="11330" ht="23.45" hidden="1" customHeight="1" x14ac:dyDescent="0.2"/>
    <row r="11331" ht="23.45" hidden="1" customHeight="1" x14ac:dyDescent="0.2"/>
    <row r="11332" ht="23.45" hidden="1" customHeight="1" x14ac:dyDescent="0.2"/>
    <row r="11333" ht="23.45" hidden="1" customHeight="1" x14ac:dyDescent="0.2"/>
    <row r="11334" ht="23.45" hidden="1" customHeight="1" x14ac:dyDescent="0.2"/>
    <row r="11335" ht="23.45" hidden="1" customHeight="1" x14ac:dyDescent="0.2"/>
    <row r="11336" ht="23.45" hidden="1" customHeight="1" x14ac:dyDescent="0.2"/>
    <row r="11337" ht="23.45" hidden="1" customHeight="1" x14ac:dyDescent="0.2"/>
    <row r="11338" ht="23.45" hidden="1" customHeight="1" x14ac:dyDescent="0.2"/>
    <row r="11339" ht="23.45" hidden="1" customHeight="1" x14ac:dyDescent="0.2"/>
    <row r="11340" ht="23.45" hidden="1" customHeight="1" x14ac:dyDescent="0.2"/>
    <row r="11341" ht="23.45" hidden="1" customHeight="1" x14ac:dyDescent="0.2"/>
    <row r="11342" ht="23.45" hidden="1" customHeight="1" x14ac:dyDescent="0.2"/>
    <row r="11343" ht="23.45" hidden="1" customHeight="1" x14ac:dyDescent="0.2"/>
    <row r="11344" ht="23.45" hidden="1" customHeight="1" x14ac:dyDescent="0.2"/>
    <row r="11345" ht="23.45" hidden="1" customHeight="1" x14ac:dyDescent="0.2"/>
    <row r="11346" ht="23.45" hidden="1" customHeight="1" x14ac:dyDescent="0.2"/>
    <row r="11347" ht="23.45" hidden="1" customHeight="1" x14ac:dyDescent="0.2"/>
    <row r="11348" ht="23.45" hidden="1" customHeight="1" x14ac:dyDescent="0.2"/>
    <row r="11349" ht="23.45" hidden="1" customHeight="1" x14ac:dyDescent="0.2"/>
    <row r="11350" ht="23.45" hidden="1" customHeight="1" x14ac:dyDescent="0.2"/>
    <row r="11351" ht="23.45" hidden="1" customHeight="1" x14ac:dyDescent="0.2"/>
    <row r="11352" ht="23.45" hidden="1" customHeight="1" x14ac:dyDescent="0.2"/>
    <row r="11353" ht="23.45" hidden="1" customHeight="1" x14ac:dyDescent="0.2"/>
    <row r="11354" ht="23.45" hidden="1" customHeight="1" x14ac:dyDescent="0.2"/>
    <row r="11355" ht="23.45" hidden="1" customHeight="1" x14ac:dyDescent="0.2"/>
    <row r="11356" ht="23.45" hidden="1" customHeight="1" x14ac:dyDescent="0.2"/>
    <row r="11357" ht="23.45" hidden="1" customHeight="1" x14ac:dyDescent="0.2"/>
    <row r="11358" ht="23.45" hidden="1" customHeight="1" x14ac:dyDescent="0.2"/>
    <row r="11359" ht="23.45" hidden="1" customHeight="1" x14ac:dyDescent="0.2"/>
    <row r="11360" ht="23.45" hidden="1" customHeight="1" x14ac:dyDescent="0.2"/>
    <row r="11361" ht="23.45" hidden="1" customHeight="1" x14ac:dyDescent="0.2"/>
    <row r="11362" ht="23.45" hidden="1" customHeight="1" x14ac:dyDescent="0.2"/>
    <row r="11363" ht="23.45" hidden="1" customHeight="1" x14ac:dyDescent="0.2"/>
    <row r="11364" ht="23.45" hidden="1" customHeight="1" x14ac:dyDescent="0.2"/>
    <row r="11365" ht="23.45" hidden="1" customHeight="1" x14ac:dyDescent="0.2"/>
    <row r="11366" ht="23.45" hidden="1" customHeight="1" x14ac:dyDescent="0.2"/>
    <row r="11367" ht="23.45" hidden="1" customHeight="1" x14ac:dyDescent="0.2"/>
    <row r="11368" ht="23.45" hidden="1" customHeight="1" x14ac:dyDescent="0.2"/>
    <row r="11369" ht="23.45" hidden="1" customHeight="1" x14ac:dyDescent="0.2"/>
    <row r="11370" ht="23.45" hidden="1" customHeight="1" x14ac:dyDescent="0.2"/>
    <row r="11371" ht="23.45" hidden="1" customHeight="1" x14ac:dyDescent="0.2"/>
    <row r="11372" ht="23.45" hidden="1" customHeight="1" x14ac:dyDescent="0.2"/>
    <row r="11373" ht="23.45" hidden="1" customHeight="1" x14ac:dyDescent="0.2"/>
    <row r="11374" ht="23.45" hidden="1" customHeight="1" x14ac:dyDescent="0.2"/>
    <row r="11375" ht="23.45" hidden="1" customHeight="1" x14ac:dyDescent="0.2"/>
    <row r="11376" ht="23.45" hidden="1" customHeight="1" x14ac:dyDescent="0.2"/>
    <row r="11377" ht="23.45" hidden="1" customHeight="1" x14ac:dyDescent="0.2"/>
    <row r="11378" ht="23.45" hidden="1" customHeight="1" x14ac:dyDescent="0.2"/>
    <row r="11379" ht="23.45" hidden="1" customHeight="1" x14ac:dyDescent="0.2"/>
    <row r="11380" ht="23.45" hidden="1" customHeight="1" x14ac:dyDescent="0.2"/>
    <row r="11381" ht="23.45" hidden="1" customHeight="1" x14ac:dyDescent="0.2"/>
    <row r="11382" ht="23.45" hidden="1" customHeight="1" x14ac:dyDescent="0.2"/>
    <row r="11383" ht="23.45" hidden="1" customHeight="1" x14ac:dyDescent="0.2"/>
    <row r="11384" ht="23.45" hidden="1" customHeight="1" x14ac:dyDescent="0.2"/>
    <row r="11385" ht="23.45" hidden="1" customHeight="1" x14ac:dyDescent="0.2"/>
    <row r="11386" ht="23.45" hidden="1" customHeight="1" x14ac:dyDescent="0.2"/>
    <row r="11387" ht="23.45" hidden="1" customHeight="1" x14ac:dyDescent="0.2"/>
    <row r="11388" ht="23.45" hidden="1" customHeight="1" x14ac:dyDescent="0.2"/>
    <row r="11389" ht="23.45" hidden="1" customHeight="1" x14ac:dyDescent="0.2"/>
    <row r="11390" ht="23.45" hidden="1" customHeight="1" x14ac:dyDescent="0.2"/>
    <row r="11391" ht="23.45" hidden="1" customHeight="1" x14ac:dyDescent="0.2"/>
    <row r="11392" ht="23.45" hidden="1" customHeight="1" x14ac:dyDescent="0.2"/>
    <row r="11393" ht="23.45" hidden="1" customHeight="1" x14ac:dyDescent="0.2"/>
    <row r="11394" ht="23.45" hidden="1" customHeight="1" x14ac:dyDescent="0.2"/>
    <row r="11395" ht="23.45" hidden="1" customHeight="1" x14ac:dyDescent="0.2"/>
    <row r="11396" ht="23.45" hidden="1" customHeight="1" x14ac:dyDescent="0.2"/>
    <row r="11397" ht="23.45" hidden="1" customHeight="1" x14ac:dyDescent="0.2"/>
    <row r="11398" ht="23.45" hidden="1" customHeight="1" x14ac:dyDescent="0.2"/>
    <row r="11399" ht="23.45" hidden="1" customHeight="1" x14ac:dyDescent="0.2"/>
    <row r="11400" ht="23.45" hidden="1" customHeight="1" x14ac:dyDescent="0.2"/>
    <row r="11401" ht="23.45" hidden="1" customHeight="1" x14ac:dyDescent="0.2"/>
    <row r="11402" ht="23.45" hidden="1" customHeight="1" x14ac:dyDescent="0.2"/>
    <row r="11403" ht="23.45" hidden="1" customHeight="1" x14ac:dyDescent="0.2"/>
    <row r="11404" ht="23.45" hidden="1" customHeight="1" x14ac:dyDescent="0.2"/>
    <row r="11405" ht="23.45" hidden="1" customHeight="1" x14ac:dyDescent="0.2"/>
    <row r="11406" ht="23.45" hidden="1" customHeight="1" x14ac:dyDescent="0.2"/>
    <row r="11407" ht="23.45" hidden="1" customHeight="1" x14ac:dyDescent="0.2"/>
    <row r="11408" ht="23.45" hidden="1" customHeight="1" x14ac:dyDescent="0.2"/>
    <row r="11409" ht="23.45" hidden="1" customHeight="1" x14ac:dyDescent="0.2"/>
    <row r="11410" ht="23.45" hidden="1" customHeight="1" x14ac:dyDescent="0.2"/>
    <row r="11411" ht="23.45" hidden="1" customHeight="1" x14ac:dyDescent="0.2"/>
    <row r="11412" ht="23.45" hidden="1" customHeight="1" x14ac:dyDescent="0.2"/>
    <row r="11413" ht="23.45" hidden="1" customHeight="1" x14ac:dyDescent="0.2"/>
    <row r="11414" ht="23.45" hidden="1" customHeight="1" x14ac:dyDescent="0.2"/>
    <row r="11415" ht="23.45" hidden="1" customHeight="1" x14ac:dyDescent="0.2"/>
    <row r="11416" ht="23.45" hidden="1" customHeight="1" x14ac:dyDescent="0.2"/>
    <row r="11417" ht="23.45" hidden="1" customHeight="1" x14ac:dyDescent="0.2"/>
    <row r="11418" ht="23.45" hidden="1" customHeight="1" x14ac:dyDescent="0.2"/>
    <row r="11419" ht="23.45" hidden="1" customHeight="1" x14ac:dyDescent="0.2"/>
    <row r="11420" ht="23.45" hidden="1" customHeight="1" x14ac:dyDescent="0.2"/>
    <row r="11421" ht="23.45" hidden="1" customHeight="1" x14ac:dyDescent="0.2"/>
    <row r="11422" ht="23.45" hidden="1" customHeight="1" x14ac:dyDescent="0.2"/>
    <row r="11423" ht="23.45" hidden="1" customHeight="1" x14ac:dyDescent="0.2"/>
    <row r="11424" ht="23.45" hidden="1" customHeight="1" x14ac:dyDescent="0.2"/>
    <row r="11425" ht="23.45" hidden="1" customHeight="1" x14ac:dyDescent="0.2"/>
    <row r="11426" ht="23.45" hidden="1" customHeight="1" x14ac:dyDescent="0.2"/>
    <row r="11427" ht="23.45" hidden="1" customHeight="1" x14ac:dyDescent="0.2"/>
    <row r="11428" ht="23.45" hidden="1" customHeight="1" x14ac:dyDescent="0.2"/>
    <row r="11429" ht="23.45" hidden="1" customHeight="1" x14ac:dyDescent="0.2"/>
    <row r="11430" ht="23.45" hidden="1" customHeight="1" x14ac:dyDescent="0.2"/>
    <row r="11431" ht="23.45" hidden="1" customHeight="1" x14ac:dyDescent="0.2"/>
    <row r="11432" ht="23.45" hidden="1" customHeight="1" x14ac:dyDescent="0.2"/>
    <row r="11433" ht="23.45" hidden="1" customHeight="1" x14ac:dyDescent="0.2"/>
    <row r="11434" ht="23.45" hidden="1" customHeight="1" x14ac:dyDescent="0.2"/>
    <row r="11435" ht="23.45" hidden="1" customHeight="1" x14ac:dyDescent="0.2"/>
    <row r="11436" ht="23.45" hidden="1" customHeight="1" x14ac:dyDescent="0.2"/>
    <row r="11437" ht="23.45" hidden="1" customHeight="1" x14ac:dyDescent="0.2"/>
    <row r="11438" ht="23.45" hidden="1" customHeight="1" x14ac:dyDescent="0.2"/>
    <row r="11439" ht="23.45" hidden="1" customHeight="1" x14ac:dyDescent="0.2"/>
    <row r="11440" ht="23.45" hidden="1" customHeight="1" x14ac:dyDescent="0.2"/>
    <row r="11441" ht="23.45" hidden="1" customHeight="1" x14ac:dyDescent="0.2"/>
    <row r="11442" ht="23.45" hidden="1" customHeight="1" x14ac:dyDescent="0.2"/>
    <row r="11443" ht="23.45" hidden="1" customHeight="1" x14ac:dyDescent="0.2"/>
    <row r="11444" ht="23.45" hidden="1" customHeight="1" x14ac:dyDescent="0.2"/>
    <row r="11445" ht="23.45" hidden="1" customHeight="1" x14ac:dyDescent="0.2"/>
    <row r="11446" ht="23.45" hidden="1" customHeight="1" x14ac:dyDescent="0.2"/>
    <row r="11447" ht="23.45" hidden="1" customHeight="1" x14ac:dyDescent="0.2"/>
    <row r="11448" ht="23.45" hidden="1" customHeight="1" x14ac:dyDescent="0.2"/>
    <row r="11449" ht="23.45" hidden="1" customHeight="1" x14ac:dyDescent="0.2"/>
    <row r="11450" ht="23.45" hidden="1" customHeight="1" x14ac:dyDescent="0.2"/>
    <row r="11451" ht="23.45" hidden="1" customHeight="1" x14ac:dyDescent="0.2"/>
    <row r="11452" ht="23.45" hidden="1" customHeight="1" x14ac:dyDescent="0.2"/>
    <row r="11453" ht="23.45" hidden="1" customHeight="1" x14ac:dyDescent="0.2"/>
    <row r="11454" ht="23.45" hidden="1" customHeight="1" x14ac:dyDescent="0.2"/>
    <row r="11455" ht="23.45" hidden="1" customHeight="1" x14ac:dyDescent="0.2"/>
    <row r="11456" ht="23.45" hidden="1" customHeight="1" x14ac:dyDescent="0.2"/>
    <row r="11457" ht="23.45" hidden="1" customHeight="1" x14ac:dyDescent="0.2"/>
    <row r="11458" ht="23.45" hidden="1" customHeight="1" x14ac:dyDescent="0.2"/>
    <row r="11459" ht="23.45" hidden="1" customHeight="1" x14ac:dyDescent="0.2"/>
    <row r="11460" ht="23.45" hidden="1" customHeight="1" x14ac:dyDescent="0.2"/>
    <row r="11461" ht="23.45" hidden="1" customHeight="1" x14ac:dyDescent="0.2"/>
    <row r="11462" ht="23.45" hidden="1" customHeight="1" x14ac:dyDescent="0.2"/>
    <row r="11463" ht="23.45" hidden="1" customHeight="1" x14ac:dyDescent="0.2"/>
    <row r="11464" ht="23.45" hidden="1" customHeight="1" x14ac:dyDescent="0.2"/>
    <row r="11465" ht="23.45" hidden="1" customHeight="1" x14ac:dyDescent="0.2"/>
    <row r="11466" ht="23.45" hidden="1" customHeight="1" x14ac:dyDescent="0.2"/>
    <row r="11467" ht="23.45" hidden="1" customHeight="1" x14ac:dyDescent="0.2"/>
    <row r="11468" ht="23.45" hidden="1" customHeight="1" x14ac:dyDescent="0.2"/>
    <row r="11469" ht="23.45" hidden="1" customHeight="1" x14ac:dyDescent="0.2"/>
    <row r="11470" ht="23.45" hidden="1" customHeight="1" x14ac:dyDescent="0.2"/>
    <row r="11471" ht="23.45" hidden="1" customHeight="1" x14ac:dyDescent="0.2"/>
    <row r="11472" ht="23.45" hidden="1" customHeight="1" x14ac:dyDescent="0.2"/>
    <row r="11473" ht="23.45" hidden="1" customHeight="1" x14ac:dyDescent="0.2"/>
    <row r="11474" ht="23.45" hidden="1" customHeight="1" x14ac:dyDescent="0.2"/>
    <row r="11475" ht="23.45" hidden="1" customHeight="1" x14ac:dyDescent="0.2"/>
    <row r="11476" ht="23.45" hidden="1" customHeight="1" x14ac:dyDescent="0.2"/>
    <row r="11477" ht="23.45" hidden="1" customHeight="1" x14ac:dyDescent="0.2"/>
    <row r="11478" ht="23.45" hidden="1" customHeight="1" x14ac:dyDescent="0.2"/>
    <row r="11479" ht="23.45" hidden="1" customHeight="1" x14ac:dyDescent="0.2"/>
    <row r="11480" ht="23.45" hidden="1" customHeight="1" x14ac:dyDescent="0.2"/>
    <row r="11481" ht="23.45" hidden="1" customHeight="1" x14ac:dyDescent="0.2"/>
    <row r="11482" ht="23.45" hidden="1" customHeight="1" x14ac:dyDescent="0.2"/>
    <row r="11483" ht="23.45" hidden="1" customHeight="1" x14ac:dyDescent="0.2"/>
    <row r="11484" ht="23.45" hidden="1" customHeight="1" x14ac:dyDescent="0.2"/>
    <row r="11485" ht="23.45" hidden="1" customHeight="1" x14ac:dyDescent="0.2"/>
    <row r="11486" ht="23.45" hidden="1" customHeight="1" x14ac:dyDescent="0.2"/>
    <row r="11487" ht="23.45" hidden="1" customHeight="1" x14ac:dyDescent="0.2"/>
    <row r="11488" ht="23.45" hidden="1" customHeight="1" x14ac:dyDescent="0.2"/>
    <row r="11489" ht="23.45" hidden="1" customHeight="1" x14ac:dyDescent="0.2"/>
    <row r="11490" ht="23.45" hidden="1" customHeight="1" x14ac:dyDescent="0.2"/>
    <row r="11491" ht="23.45" hidden="1" customHeight="1" x14ac:dyDescent="0.2"/>
    <row r="11492" ht="23.45" hidden="1" customHeight="1" x14ac:dyDescent="0.2"/>
    <row r="11493" ht="23.45" hidden="1" customHeight="1" x14ac:dyDescent="0.2"/>
    <row r="11494" ht="23.45" hidden="1" customHeight="1" x14ac:dyDescent="0.2"/>
    <row r="11495" ht="23.45" hidden="1" customHeight="1" x14ac:dyDescent="0.2"/>
    <row r="11496" ht="23.45" hidden="1" customHeight="1" x14ac:dyDescent="0.2"/>
    <row r="11497" ht="23.45" hidden="1" customHeight="1" x14ac:dyDescent="0.2"/>
    <row r="11498" ht="23.45" hidden="1" customHeight="1" x14ac:dyDescent="0.2"/>
    <row r="11499" ht="23.45" hidden="1" customHeight="1" x14ac:dyDescent="0.2"/>
    <row r="11500" ht="23.45" hidden="1" customHeight="1" x14ac:dyDescent="0.2"/>
    <row r="11501" ht="23.45" hidden="1" customHeight="1" x14ac:dyDescent="0.2"/>
    <row r="11502" ht="23.45" hidden="1" customHeight="1" x14ac:dyDescent="0.2"/>
    <row r="11503" ht="23.45" hidden="1" customHeight="1" x14ac:dyDescent="0.2"/>
    <row r="11504" ht="23.45" hidden="1" customHeight="1" x14ac:dyDescent="0.2"/>
    <row r="11505" ht="23.45" hidden="1" customHeight="1" x14ac:dyDescent="0.2"/>
    <row r="11506" ht="23.45" hidden="1" customHeight="1" x14ac:dyDescent="0.2"/>
    <row r="11507" ht="23.45" hidden="1" customHeight="1" x14ac:dyDescent="0.2"/>
    <row r="11508" ht="23.45" hidden="1" customHeight="1" x14ac:dyDescent="0.2"/>
    <row r="11509" ht="23.45" hidden="1" customHeight="1" x14ac:dyDescent="0.2"/>
    <row r="11510" ht="23.45" hidden="1" customHeight="1" x14ac:dyDescent="0.2"/>
    <row r="11511" ht="23.45" hidden="1" customHeight="1" x14ac:dyDescent="0.2"/>
    <row r="11512" ht="23.45" hidden="1" customHeight="1" x14ac:dyDescent="0.2"/>
    <row r="11513" ht="23.45" hidden="1" customHeight="1" x14ac:dyDescent="0.2"/>
    <row r="11514" ht="23.45" hidden="1" customHeight="1" x14ac:dyDescent="0.2"/>
    <row r="11515" ht="23.45" hidden="1" customHeight="1" x14ac:dyDescent="0.2"/>
    <row r="11516" ht="23.45" hidden="1" customHeight="1" x14ac:dyDescent="0.2"/>
    <row r="11517" ht="23.45" hidden="1" customHeight="1" x14ac:dyDescent="0.2"/>
    <row r="11518" ht="23.45" hidden="1" customHeight="1" x14ac:dyDescent="0.2"/>
    <row r="11519" ht="23.45" hidden="1" customHeight="1" x14ac:dyDescent="0.2"/>
    <row r="11520" ht="23.45" hidden="1" customHeight="1" x14ac:dyDescent="0.2"/>
    <row r="11521" ht="23.45" hidden="1" customHeight="1" x14ac:dyDescent="0.2"/>
    <row r="11522" ht="23.45" hidden="1" customHeight="1" x14ac:dyDescent="0.2"/>
    <row r="11523" ht="23.45" hidden="1" customHeight="1" x14ac:dyDescent="0.2"/>
    <row r="11524" ht="23.45" hidden="1" customHeight="1" x14ac:dyDescent="0.2"/>
    <row r="11525" ht="23.45" hidden="1" customHeight="1" x14ac:dyDescent="0.2"/>
    <row r="11526" ht="23.45" hidden="1" customHeight="1" x14ac:dyDescent="0.2"/>
    <row r="11527" ht="23.45" hidden="1" customHeight="1" x14ac:dyDescent="0.2"/>
    <row r="11528" ht="23.45" hidden="1" customHeight="1" x14ac:dyDescent="0.2"/>
    <row r="11529" ht="23.45" hidden="1" customHeight="1" x14ac:dyDescent="0.2"/>
    <row r="11530" ht="23.45" hidden="1" customHeight="1" x14ac:dyDescent="0.2"/>
    <row r="11531" ht="23.45" hidden="1" customHeight="1" x14ac:dyDescent="0.2"/>
    <row r="11532" ht="23.45" hidden="1" customHeight="1" x14ac:dyDescent="0.2"/>
    <row r="11533" ht="23.45" hidden="1" customHeight="1" x14ac:dyDescent="0.2"/>
    <row r="11534" ht="23.45" hidden="1" customHeight="1" x14ac:dyDescent="0.2"/>
    <row r="11535" ht="23.45" hidden="1" customHeight="1" x14ac:dyDescent="0.2"/>
    <row r="11536" ht="23.45" hidden="1" customHeight="1" x14ac:dyDescent="0.2"/>
    <row r="11537" ht="23.45" hidden="1" customHeight="1" x14ac:dyDescent="0.2"/>
    <row r="11538" ht="23.45" hidden="1" customHeight="1" x14ac:dyDescent="0.2"/>
    <row r="11539" ht="23.45" hidden="1" customHeight="1" x14ac:dyDescent="0.2"/>
    <row r="11540" ht="23.45" hidden="1" customHeight="1" x14ac:dyDescent="0.2"/>
    <row r="11541" ht="23.45" hidden="1" customHeight="1" x14ac:dyDescent="0.2"/>
    <row r="11542" ht="23.45" hidden="1" customHeight="1" x14ac:dyDescent="0.2"/>
    <row r="11543" ht="23.45" hidden="1" customHeight="1" x14ac:dyDescent="0.2"/>
    <row r="11544" ht="23.45" hidden="1" customHeight="1" x14ac:dyDescent="0.2"/>
    <row r="11545" ht="23.45" hidden="1" customHeight="1" x14ac:dyDescent="0.2"/>
    <row r="11546" ht="23.45" hidden="1" customHeight="1" x14ac:dyDescent="0.2"/>
    <row r="11547" ht="23.45" hidden="1" customHeight="1" x14ac:dyDescent="0.2"/>
    <row r="11548" ht="23.45" hidden="1" customHeight="1" x14ac:dyDescent="0.2"/>
    <row r="11549" ht="23.45" hidden="1" customHeight="1" x14ac:dyDescent="0.2"/>
    <row r="11550" ht="23.45" hidden="1" customHeight="1" x14ac:dyDescent="0.2"/>
    <row r="11551" ht="23.45" hidden="1" customHeight="1" x14ac:dyDescent="0.2"/>
    <row r="11552" ht="23.45" hidden="1" customHeight="1" x14ac:dyDescent="0.2"/>
    <row r="11553" ht="23.45" hidden="1" customHeight="1" x14ac:dyDescent="0.2"/>
    <row r="11554" ht="23.45" hidden="1" customHeight="1" x14ac:dyDescent="0.2"/>
    <row r="11555" ht="23.45" hidden="1" customHeight="1" x14ac:dyDescent="0.2"/>
    <row r="11556" ht="23.45" hidden="1" customHeight="1" x14ac:dyDescent="0.2"/>
    <row r="11557" ht="23.45" hidden="1" customHeight="1" x14ac:dyDescent="0.2"/>
    <row r="11558" ht="23.45" hidden="1" customHeight="1" x14ac:dyDescent="0.2"/>
    <row r="11559" ht="23.45" hidden="1" customHeight="1" x14ac:dyDescent="0.2"/>
    <row r="11560" ht="23.45" hidden="1" customHeight="1" x14ac:dyDescent="0.2"/>
    <row r="11561" ht="23.45" hidden="1" customHeight="1" x14ac:dyDescent="0.2"/>
    <row r="11562" ht="23.45" hidden="1" customHeight="1" x14ac:dyDescent="0.2"/>
    <row r="11563" ht="23.45" hidden="1" customHeight="1" x14ac:dyDescent="0.2"/>
    <row r="11564" ht="23.45" hidden="1" customHeight="1" x14ac:dyDescent="0.2"/>
    <row r="11565" ht="23.45" hidden="1" customHeight="1" x14ac:dyDescent="0.2"/>
    <row r="11566" ht="23.45" hidden="1" customHeight="1" x14ac:dyDescent="0.2"/>
    <row r="11567" ht="23.45" hidden="1" customHeight="1" x14ac:dyDescent="0.2"/>
    <row r="11568" ht="23.45" hidden="1" customHeight="1" x14ac:dyDescent="0.2"/>
    <row r="11569" ht="23.45" hidden="1" customHeight="1" x14ac:dyDescent="0.2"/>
    <row r="11570" ht="23.45" hidden="1" customHeight="1" x14ac:dyDescent="0.2"/>
    <row r="11571" ht="23.45" hidden="1" customHeight="1" x14ac:dyDescent="0.2"/>
    <row r="11572" ht="23.45" hidden="1" customHeight="1" x14ac:dyDescent="0.2"/>
    <row r="11573" ht="23.45" hidden="1" customHeight="1" x14ac:dyDescent="0.2"/>
    <row r="11574" ht="23.45" hidden="1" customHeight="1" x14ac:dyDescent="0.2"/>
    <row r="11575" ht="23.45" hidden="1" customHeight="1" x14ac:dyDescent="0.2"/>
    <row r="11576" ht="23.45" hidden="1" customHeight="1" x14ac:dyDescent="0.2"/>
    <row r="11577" ht="23.45" hidden="1" customHeight="1" x14ac:dyDescent="0.2"/>
    <row r="11578" ht="23.45" hidden="1" customHeight="1" x14ac:dyDescent="0.2"/>
    <row r="11579" ht="23.45" hidden="1" customHeight="1" x14ac:dyDescent="0.2"/>
    <row r="11580" ht="23.45" hidden="1" customHeight="1" x14ac:dyDescent="0.2"/>
    <row r="11581" ht="23.45" hidden="1" customHeight="1" x14ac:dyDescent="0.2"/>
    <row r="11582" ht="23.45" hidden="1" customHeight="1" x14ac:dyDescent="0.2"/>
    <row r="11583" ht="23.45" hidden="1" customHeight="1" x14ac:dyDescent="0.2"/>
    <row r="11584" ht="23.45" hidden="1" customHeight="1" x14ac:dyDescent="0.2"/>
    <row r="11585" ht="23.45" hidden="1" customHeight="1" x14ac:dyDescent="0.2"/>
    <row r="11586" ht="23.45" hidden="1" customHeight="1" x14ac:dyDescent="0.2"/>
    <row r="11587" ht="23.45" hidden="1" customHeight="1" x14ac:dyDescent="0.2"/>
    <row r="11588" ht="23.45" hidden="1" customHeight="1" x14ac:dyDescent="0.2"/>
    <row r="11589" ht="23.45" hidden="1" customHeight="1" x14ac:dyDescent="0.2"/>
    <row r="11590" ht="23.45" hidden="1" customHeight="1" x14ac:dyDescent="0.2"/>
    <row r="11591" ht="23.45" hidden="1" customHeight="1" x14ac:dyDescent="0.2"/>
    <row r="11592" ht="23.45" hidden="1" customHeight="1" x14ac:dyDescent="0.2"/>
    <row r="11593" ht="23.45" hidden="1" customHeight="1" x14ac:dyDescent="0.2"/>
    <row r="11594" ht="23.45" hidden="1" customHeight="1" x14ac:dyDescent="0.2"/>
    <row r="11595" ht="23.45" hidden="1" customHeight="1" x14ac:dyDescent="0.2"/>
    <row r="11596" ht="23.45" hidden="1" customHeight="1" x14ac:dyDescent="0.2"/>
    <row r="11597" ht="23.45" hidden="1" customHeight="1" x14ac:dyDescent="0.2"/>
    <row r="11598" ht="23.45" hidden="1" customHeight="1" x14ac:dyDescent="0.2"/>
    <row r="11599" ht="23.45" hidden="1" customHeight="1" x14ac:dyDescent="0.2"/>
    <row r="11600" ht="23.45" hidden="1" customHeight="1" x14ac:dyDescent="0.2"/>
    <row r="11601" ht="23.45" hidden="1" customHeight="1" x14ac:dyDescent="0.2"/>
    <row r="11602" ht="23.45" hidden="1" customHeight="1" x14ac:dyDescent="0.2"/>
    <row r="11603" ht="23.45" hidden="1" customHeight="1" x14ac:dyDescent="0.2"/>
    <row r="11604" ht="23.45" hidden="1" customHeight="1" x14ac:dyDescent="0.2"/>
    <row r="11605" ht="23.45" hidden="1" customHeight="1" x14ac:dyDescent="0.2"/>
    <row r="11606" ht="23.45" hidden="1" customHeight="1" x14ac:dyDescent="0.2"/>
    <row r="11607" ht="23.45" hidden="1" customHeight="1" x14ac:dyDescent="0.2"/>
    <row r="11608" ht="23.45" hidden="1" customHeight="1" x14ac:dyDescent="0.2"/>
    <row r="11609" ht="23.45" hidden="1" customHeight="1" x14ac:dyDescent="0.2"/>
    <row r="11610" ht="23.45" hidden="1" customHeight="1" x14ac:dyDescent="0.2"/>
    <row r="11611" ht="23.45" hidden="1" customHeight="1" x14ac:dyDescent="0.2"/>
    <row r="11612" ht="23.45" hidden="1" customHeight="1" x14ac:dyDescent="0.2"/>
    <row r="11613" ht="23.45" hidden="1" customHeight="1" x14ac:dyDescent="0.2"/>
    <row r="11614" ht="23.45" hidden="1" customHeight="1" x14ac:dyDescent="0.2"/>
    <row r="11615" ht="23.45" hidden="1" customHeight="1" x14ac:dyDescent="0.2"/>
    <row r="11616" ht="23.45" hidden="1" customHeight="1" x14ac:dyDescent="0.2"/>
    <row r="11617" ht="23.45" hidden="1" customHeight="1" x14ac:dyDescent="0.2"/>
    <row r="11618" ht="23.45" hidden="1" customHeight="1" x14ac:dyDescent="0.2"/>
    <row r="11619" ht="23.45" hidden="1" customHeight="1" x14ac:dyDescent="0.2"/>
    <row r="11620" ht="23.45" hidden="1" customHeight="1" x14ac:dyDescent="0.2"/>
    <row r="11621" ht="23.45" hidden="1" customHeight="1" x14ac:dyDescent="0.2"/>
    <row r="11622" ht="23.45" hidden="1" customHeight="1" x14ac:dyDescent="0.2"/>
    <row r="11623" ht="23.45" hidden="1" customHeight="1" x14ac:dyDescent="0.2"/>
    <row r="11624" ht="23.45" hidden="1" customHeight="1" x14ac:dyDescent="0.2"/>
    <row r="11625" ht="23.45" hidden="1" customHeight="1" x14ac:dyDescent="0.2"/>
    <row r="11626" ht="23.45" hidden="1" customHeight="1" x14ac:dyDescent="0.2"/>
    <row r="11627" ht="23.45" hidden="1" customHeight="1" x14ac:dyDescent="0.2"/>
    <row r="11628" ht="23.45" hidden="1" customHeight="1" x14ac:dyDescent="0.2"/>
    <row r="11629" ht="23.45" hidden="1" customHeight="1" x14ac:dyDescent="0.2"/>
    <row r="11630" ht="23.45" hidden="1" customHeight="1" x14ac:dyDescent="0.2"/>
    <row r="11631" ht="23.45" hidden="1" customHeight="1" x14ac:dyDescent="0.2"/>
    <row r="11632" ht="23.45" hidden="1" customHeight="1" x14ac:dyDescent="0.2"/>
    <row r="11633" ht="23.45" hidden="1" customHeight="1" x14ac:dyDescent="0.2"/>
    <row r="11634" ht="23.45" hidden="1" customHeight="1" x14ac:dyDescent="0.2"/>
    <row r="11635" ht="23.45" hidden="1" customHeight="1" x14ac:dyDescent="0.2"/>
    <row r="11636" ht="23.45" hidden="1" customHeight="1" x14ac:dyDescent="0.2"/>
    <row r="11637" ht="23.45" hidden="1" customHeight="1" x14ac:dyDescent="0.2"/>
    <row r="11638" ht="23.45" hidden="1" customHeight="1" x14ac:dyDescent="0.2"/>
    <row r="11639" ht="23.45" hidden="1" customHeight="1" x14ac:dyDescent="0.2"/>
    <row r="11640" ht="23.45" hidden="1" customHeight="1" x14ac:dyDescent="0.2"/>
    <row r="11641" ht="23.45" hidden="1" customHeight="1" x14ac:dyDescent="0.2"/>
    <row r="11642" ht="23.45" hidden="1" customHeight="1" x14ac:dyDescent="0.2"/>
    <row r="11643" ht="23.45" hidden="1" customHeight="1" x14ac:dyDescent="0.2"/>
    <row r="11644" ht="23.45" hidden="1" customHeight="1" x14ac:dyDescent="0.2"/>
    <row r="11645" ht="23.45" hidden="1" customHeight="1" x14ac:dyDescent="0.2"/>
    <row r="11646" ht="23.45" hidden="1" customHeight="1" x14ac:dyDescent="0.2"/>
    <row r="11647" ht="23.45" hidden="1" customHeight="1" x14ac:dyDescent="0.2"/>
    <row r="11648" ht="23.45" hidden="1" customHeight="1" x14ac:dyDescent="0.2"/>
    <row r="11649" ht="23.45" hidden="1" customHeight="1" x14ac:dyDescent="0.2"/>
    <row r="11650" ht="23.45" hidden="1" customHeight="1" x14ac:dyDescent="0.2"/>
    <row r="11651" ht="23.45" hidden="1" customHeight="1" x14ac:dyDescent="0.2"/>
    <row r="11652" ht="23.45" hidden="1" customHeight="1" x14ac:dyDescent="0.2"/>
    <row r="11653" ht="23.45" hidden="1" customHeight="1" x14ac:dyDescent="0.2"/>
    <row r="11654" ht="23.45" hidden="1" customHeight="1" x14ac:dyDescent="0.2"/>
    <row r="11655" ht="23.45" hidden="1" customHeight="1" x14ac:dyDescent="0.2"/>
    <row r="11656" ht="23.45" hidden="1" customHeight="1" x14ac:dyDescent="0.2"/>
    <row r="11657" ht="23.45" hidden="1" customHeight="1" x14ac:dyDescent="0.2"/>
    <row r="11658" ht="23.45" hidden="1" customHeight="1" x14ac:dyDescent="0.2"/>
    <row r="11659" ht="23.45" hidden="1" customHeight="1" x14ac:dyDescent="0.2"/>
    <row r="11660" ht="23.45" hidden="1" customHeight="1" x14ac:dyDescent="0.2"/>
    <row r="11661" ht="23.45" hidden="1" customHeight="1" x14ac:dyDescent="0.2"/>
    <row r="11662" ht="23.45" hidden="1" customHeight="1" x14ac:dyDescent="0.2"/>
    <row r="11663" ht="23.45" hidden="1" customHeight="1" x14ac:dyDescent="0.2"/>
    <row r="11664" ht="23.45" hidden="1" customHeight="1" x14ac:dyDescent="0.2"/>
    <row r="11665" ht="23.45" hidden="1" customHeight="1" x14ac:dyDescent="0.2"/>
    <row r="11666" ht="23.45" hidden="1" customHeight="1" x14ac:dyDescent="0.2"/>
    <row r="11667" ht="23.45" hidden="1" customHeight="1" x14ac:dyDescent="0.2"/>
    <row r="11668" ht="23.45" hidden="1" customHeight="1" x14ac:dyDescent="0.2"/>
    <row r="11669" ht="23.45" hidden="1" customHeight="1" x14ac:dyDescent="0.2"/>
    <row r="11670" ht="23.45" hidden="1" customHeight="1" x14ac:dyDescent="0.2"/>
    <row r="11671" ht="23.45" hidden="1" customHeight="1" x14ac:dyDescent="0.2"/>
    <row r="11672" ht="23.45" hidden="1" customHeight="1" x14ac:dyDescent="0.2"/>
    <row r="11673" ht="23.45" hidden="1" customHeight="1" x14ac:dyDescent="0.2"/>
    <row r="11674" ht="23.45" hidden="1" customHeight="1" x14ac:dyDescent="0.2"/>
    <row r="11675" ht="23.45" hidden="1" customHeight="1" x14ac:dyDescent="0.2"/>
    <row r="11676" ht="23.45" hidden="1" customHeight="1" x14ac:dyDescent="0.2"/>
    <row r="11677" ht="23.45" hidden="1" customHeight="1" x14ac:dyDescent="0.2"/>
    <row r="11678" ht="23.45" hidden="1" customHeight="1" x14ac:dyDescent="0.2"/>
    <row r="11679" ht="23.45" hidden="1" customHeight="1" x14ac:dyDescent="0.2"/>
    <row r="11680" ht="23.45" hidden="1" customHeight="1" x14ac:dyDescent="0.2"/>
    <row r="11681" ht="23.45" hidden="1" customHeight="1" x14ac:dyDescent="0.2"/>
    <row r="11682" ht="23.45" hidden="1" customHeight="1" x14ac:dyDescent="0.2"/>
    <row r="11683" ht="23.45" hidden="1" customHeight="1" x14ac:dyDescent="0.2"/>
    <row r="11684" ht="23.45" hidden="1" customHeight="1" x14ac:dyDescent="0.2"/>
    <row r="11685" ht="23.45" hidden="1" customHeight="1" x14ac:dyDescent="0.2"/>
    <row r="11686" ht="23.45" hidden="1" customHeight="1" x14ac:dyDescent="0.2"/>
    <row r="11687" ht="23.45" hidden="1" customHeight="1" x14ac:dyDescent="0.2"/>
    <row r="11688" ht="23.45" hidden="1" customHeight="1" x14ac:dyDescent="0.2"/>
    <row r="11689" ht="23.45" hidden="1" customHeight="1" x14ac:dyDescent="0.2"/>
    <row r="11690" ht="23.45" hidden="1" customHeight="1" x14ac:dyDescent="0.2"/>
    <row r="11691" ht="23.45" hidden="1" customHeight="1" x14ac:dyDescent="0.2"/>
    <row r="11692" ht="23.45" hidden="1" customHeight="1" x14ac:dyDescent="0.2"/>
    <row r="11693" ht="23.45" hidden="1" customHeight="1" x14ac:dyDescent="0.2"/>
    <row r="11694" ht="23.45" hidden="1" customHeight="1" x14ac:dyDescent="0.2"/>
    <row r="11695" ht="23.45" hidden="1" customHeight="1" x14ac:dyDescent="0.2"/>
    <row r="11696" ht="23.45" hidden="1" customHeight="1" x14ac:dyDescent="0.2"/>
    <row r="11697" ht="23.45" hidden="1" customHeight="1" x14ac:dyDescent="0.2"/>
    <row r="11698" ht="23.45" hidden="1" customHeight="1" x14ac:dyDescent="0.2"/>
    <row r="11699" ht="23.45" hidden="1" customHeight="1" x14ac:dyDescent="0.2"/>
    <row r="11700" ht="23.45" hidden="1" customHeight="1" x14ac:dyDescent="0.2"/>
    <row r="11701" ht="23.45" hidden="1" customHeight="1" x14ac:dyDescent="0.2"/>
    <row r="11702" ht="23.45" hidden="1" customHeight="1" x14ac:dyDescent="0.2"/>
    <row r="11703" ht="23.45" hidden="1" customHeight="1" x14ac:dyDescent="0.2"/>
    <row r="11704" ht="23.45" hidden="1" customHeight="1" x14ac:dyDescent="0.2"/>
    <row r="11705" ht="23.45" hidden="1" customHeight="1" x14ac:dyDescent="0.2"/>
    <row r="11706" ht="23.45" hidden="1" customHeight="1" x14ac:dyDescent="0.2"/>
    <row r="11707" ht="23.45" hidden="1" customHeight="1" x14ac:dyDescent="0.2"/>
    <row r="11708" ht="23.45" hidden="1" customHeight="1" x14ac:dyDescent="0.2"/>
    <row r="11709" ht="23.45" hidden="1" customHeight="1" x14ac:dyDescent="0.2"/>
    <row r="11710" ht="23.45" hidden="1" customHeight="1" x14ac:dyDescent="0.2"/>
    <row r="11711" ht="23.45" hidden="1" customHeight="1" x14ac:dyDescent="0.2"/>
    <row r="11712" ht="23.45" hidden="1" customHeight="1" x14ac:dyDescent="0.2"/>
    <row r="11713" ht="23.45" hidden="1" customHeight="1" x14ac:dyDescent="0.2"/>
    <row r="11714" ht="23.45" hidden="1" customHeight="1" x14ac:dyDescent="0.2"/>
    <row r="11715" ht="23.45" hidden="1" customHeight="1" x14ac:dyDescent="0.2"/>
    <row r="11716" ht="23.45" hidden="1" customHeight="1" x14ac:dyDescent="0.2"/>
    <row r="11717" ht="23.45" hidden="1" customHeight="1" x14ac:dyDescent="0.2"/>
    <row r="11718" ht="23.45" hidden="1" customHeight="1" x14ac:dyDescent="0.2"/>
    <row r="11719" ht="23.45" hidden="1" customHeight="1" x14ac:dyDescent="0.2"/>
    <row r="11720" ht="23.45" hidden="1" customHeight="1" x14ac:dyDescent="0.2"/>
    <row r="11721" ht="23.45" hidden="1" customHeight="1" x14ac:dyDescent="0.2"/>
    <row r="11722" ht="23.45" hidden="1" customHeight="1" x14ac:dyDescent="0.2"/>
    <row r="11723" ht="23.45" hidden="1" customHeight="1" x14ac:dyDescent="0.2"/>
    <row r="11724" ht="23.45" hidden="1" customHeight="1" x14ac:dyDescent="0.2"/>
    <row r="11725" ht="23.45" hidden="1" customHeight="1" x14ac:dyDescent="0.2"/>
    <row r="11726" ht="23.45" hidden="1" customHeight="1" x14ac:dyDescent="0.2"/>
    <row r="11727" ht="23.45" hidden="1" customHeight="1" x14ac:dyDescent="0.2"/>
    <row r="11728" ht="23.45" hidden="1" customHeight="1" x14ac:dyDescent="0.2"/>
    <row r="11729" ht="23.45" hidden="1" customHeight="1" x14ac:dyDescent="0.2"/>
    <row r="11730" ht="23.45" hidden="1" customHeight="1" x14ac:dyDescent="0.2"/>
    <row r="11731" ht="23.45" hidden="1" customHeight="1" x14ac:dyDescent="0.2"/>
    <row r="11732" ht="23.45" hidden="1" customHeight="1" x14ac:dyDescent="0.2"/>
    <row r="11733" ht="23.45" hidden="1" customHeight="1" x14ac:dyDescent="0.2"/>
    <row r="11734" ht="23.45" hidden="1" customHeight="1" x14ac:dyDescent="0.2"/>
    <row r="11735" ht="23.45" hidden="1" customHeight="1" x14ac:dyDescent="0.2"/>
    <row r="11736" ht="23.45" hidden="1" customHeight="1" x14ac:dyDescent="0.2"/>
    <row r="11737" ht="23.45" hidden="1" customHeight="1" x14ac:dyDescent="0.2"/>
    <row r="11738" ht="23.45" hidden="1" customHeight="1" x14ac:dyDescent="0.2"/>
    <row r="11739" ht="23.45" hidden="1" customHeight="1" x14ac:dyDescent="0.2"/>
    <row r="11740" ht="23.45" hidden="1" customHeight="1" x14ac:dyDescent="0.2"/>
    <row r="11741" ht="23.45" hidden="1" customHeight="1" x14ac:dyDescent="0.2"/>
    <row r="11742" ht="23.45" hidden="1" customHeight="1" x14ac:dyDescent="0.2"/>
    <row r="11743" ht="23.45" hidden="1" customHeight="1" x14ac:dyDescent="0.2"/>
    <row r="11744" ht="23.45" hidden="1" customHeight="1" x14ac:dyDescent="0.2"/>
    <row r="11745" ht="23.45" hidden="1" customHeight="1" x14ac:dyDescent="0.2"/>
    <row r="11746" ht="23.45" hidden="1" customHeight="1" x14ac:dyDescent="0.2"/>
    <row r="11747" ht="23.45" hidden="1" customHeight="1" x14ac:dyDescent="0.2"/>
    <row r="11748" ht="23.45" hidden="1" customHeight="1" x14ac:dyDescent="0.2"/>
    <row r="11749" ht="23.45" hidden="1" customHeight="1" x14ac:dyDescent="0.2"/>
    <row r="11750" ht="23.45" hidden="1" customHeight="1" x14ac:dyDescent="0.2"/>
    <row r="11751" ht="23.45" hidden="1" customHeight="1" x14ac:dyDescent="0.2"/>
    <row r="11752" ht="23.45" hidden="1" customHeight="1" x14ac:dyDescent="0.2"/>
    <row r="11753" ht="23.45" hidden="1" customHeight="1" x14ac:dyDescent="0.2"/>
    <row r="11754" ht="23.45" hidden="1" customHeight="1" x14ac:dyDescent="0.2"/>
    <row r="11755" ht="23.45" hidden="1" customHeight="1" x14ac:dyDescent="0.2"/>
    <row r="11756" ht="23.45" hidden="1" customHeight="1" x14ac:dyDescent="0.2"/>
    <row r="11757" ht="23.45" hidden="1" customHeight="1" x14ac:dyDescent="0.2"/>
    <row r="11758" ht="23.45" hidden="1" customHeight="1" x14ac:dyDescent="0.2"/>
    <row r="11759" ht="23.45" hidden="1" customHeight="1" x14ac:dyDescent="0.2"/>
    <row r="11760" ht="23.45" hidden="1" customHeight="1" x14ac:dyDescent="0.2"/>
    <row r="11761" ht="23.45" hidden="1" customHeight="1" x14ac:dyDescent="0.2"/>
    <row r="11762" ht="23.45" hidden="1" customHeight="1" x14ac:dyDescent="0.2"/>
    <row r="11763" ht="23.45" hidden="1" customHeight="1" x14ac:dyDescent="0.2"/>
    <row r="11764" ht="23.45" hidden="1" customHeight="1" x14ac:dyDescent="0.2"/>
    <row r="11765" ht="23.45" hidden="1" customHeight="1" x14ac:dyDescent="0.2"/>
    <row r="11766" ht="23.45" hidden="1" customHeight="1" x14ac:dyDescent="0.2"/>
    <row r="11767" ht="23.45" hidden="1" customHeight="1" x14ac:dyDescent="0.2"/>
    <row r="11768" ht="23.45" hidden="1" customHeight="1" x14ac:dyDescent="0.2"/>
    <row r="11769" ht="23.45" hidden="1" customHeight="1" x14ac:dyDescent="0.2"/>
    <row r="11770" ht="23.45" hidden="1" customHeight="1" x14ac:dyDescent="0.2"/>
    <row r="11771" ht="23.45" hidden="1" customHeight="1" x14ac:dyDescent="0.2"/>
    <row r="11772" ht="23.45" hidden="1" customHeight="1" x14ac:dyDescent="0.2"/>
    <row r="11773" ht="23.45" hidden="1" customHeight="1" x14ac:dyDescent="0.2"/>
    <row r="11774" ht="23.45" hidden="1" customHeight="1" x14ac:dyDescent="0.2"/>
    <row r="11775" ht="23.45" hidden="1" customHeight="1" x14ac:dyDescent="0.2"/>
    <row r="11776" ht="23.45" hidden="1" customHeight="1" x14ac:dyDescent="0.2"/>
    <row r="11777" ht="23.45" hidden="1" customHeight="1" x14ac:dyDescent="0.2"/>
    <row r="11778" ht="23.45" hidden="1" customHeight="1" x14ac:dyDescent="0.2"/>
    <row r="11779" ht="23.45" hidden="1" customHeight="1" x14ac:dyDescent="0.2"/>
    <row r="11780" ht="23.45" hidden="1" customHeight="1" x14ac:dyDescent="0.2"/>
    <row r="11781" ht="23.45" hidden="1" customHeight="1" x14ac:dyDescent="0.2"/>
    <row r="11782" ht="23.45" hidden="1" customHeight="1" x14ac:dyDescent="0.2"/>
    <row r="11783" ht="23.45" hidden="1" customHeight="1" x14ac:dyDescent="0.2"/>
    <row r="11784" ht="23.45" hidden="1" customHeight="1" x14ac:dyDescent="0.2"/>
    <row r="11785" ht="23.45" hidden="1" customHeight="1" x14ac:dyDescent="0.2"/>
    <row r="11786" ht="23.45" hidden="1" customHeight="1" x14ac:dyDescent="0.2"/>
    <row r="11787" ht="23.45" hidden="1" customHeight="1" x14ac:dyDescent="0.2"/>
    <row r="11788" ht="23.45" hidden="1" customHeight="1" x14ac:dyDescent="0.2"/>
    <row r="11789" ht="23.45" hidden="1" customHeight="1" x14ac:dyDescent="0.2"/>
    <row r="11790" ht="23.45" hidden="1" customHeight="1" x14ac:dyDescent="0.2"/>
    <row r="11791" ht="23.45" hidden="1" customHeight="1" x14ac:dyDescent="0.2"/>
    <row r="11792" ht="23.45" hidden="1" customHeight="1" x14ac:dyDescent="0.2"/>
    <row r="11793" ht="23.45" hidden="1" customHeight="1" x14ac:dyDescent="0.2"/>
    <row r="11794" ht="23.45" hidden="1" customHeight="1" x14ac:dyDescent="0.2"/>
    <row r="11795" ht="23.45" hidden="1" customHeight="1" x14ac:dyDescent="0.2"/>
    <row r="11796" ht="23.45" hidden="1" customHeight="1" x14ac:dyDescent="0.2"/>
    <row r="11797" ht="23.45" hidden="1" customHeight="1" x14ac:dyDescent="0.2"/>
    <row r="11798" ht="23.45" hidden="1" customHeight="1" x14ac:dyDescent="0.2"/>
    <row r="11799" ht="23.45" hidden="1" customHeight="1" x14ac:dyDescent="0.2"/>
    <row r="11800" ht="23.45" hidden="1" customHeight="1" x14ac:dyDescent="0.2"/>
    <row r="11801" ht="23.45" hidden="1" customHeight="1" x14ac:dyDescent="0.2"/>
    <row r="11802" ht="23.45" hidden="1" customHeight="1" x14ac:dyDescent="0.2"/>
    <row r="11803" ht="23.45" hidden="1" customHeight="1" x14ac:dyDescent="0.2"/>
    <row r="11804" ht="23.45" hidden="1" customHeight="1" x14ac:dyDescent="0.2"/>
    <row r="11805" ht="23.45" hidden="1" customHeight="1" x14ac:dyDescent="0.2"/>
    <row r="11806" ht="23.45" hidden="1" customHeight="1" x14ac:dyDescent="0.2"/>
    <row r="11807" ht="23.45" hidden="1" customHeight="1" x14ac:dyDescent="0.2"/>
    <row r="11808" ht="23.45" hidden="1" customHeight="1" x14ac:dyDescent="0.2"/>
    <row r="11809" ht="23.45" hidden="1" customHeight="1" x14ac:dyDescent="0.2"/>
    <row r="11810" ht="23.45" hidden="1" customHeight="1" x14ac:dyDescent="0.2"/>
    <row r="11811" ht="23.45" hidden="1" customHeight="1" x14ac:dyDescent="0.2"/>
    <row r="11812" ht="23.45" hidden="1" customHeight="1" x14ac:dyDescent="0.2"/>
    <row r="11813" ht="23.45" hidden="1" customHeight="1" x14ac:dyDescent="0.2"/>
    <row r="11814" ht="23.45" hidden="1" customHeight="1" x14ac:dyDescent="0.2"/>
    <row r="11815" ht="23.45" hidden="1" customHeight="1" x14ac:dyDescent="0.2"/>
    <row r="11816" ht="23.45" hidden="1" customHeight="1" x14ac:dyDescent="0.2"/>
    <row r="11817" ht="23.45" hidden="1" customHeight="1" x14ac:dyDescent="0.2"/>
    <row r="11818" ht="23.45" hidden="1" customHeight="1" x14ac:dyDescent="0.2"/>
    <row r="11819" ht="23.45" hidden="1" customHeight="1" x14ac:dyDescent="0.2"/>
    <row r="11820" ht="23.45" hidden="1" customHeight="1" x14ac:dyDescent="0.2"/>
    <row r="11821" ht="23.45" hidden="1" customHeight="1" x14ac:dyDescent="0.2"/>
    <row r="11822" ht="23.45" hidden="1" customHeight="1" x14ac:dyDescent="0.2"/>
    <row r="11823" ht="23.45" hidden="1" customHeight="1" x14ac:dyDescent="0.2"/>
    <row r="11824" ht="23.45" hidden="1" customHeight="1" x14ac:dyDescent="0.2"/>
    <row r="11825" ht="23.45" hidden="1" customHeight="1" x14ac:dyDescent="0.2"/>
    <row r="11826" ht="23.45" hidden="1" customHeight="1" x14ac:dyDescent="0.2"/>
    <row r="11827" ht="23.45" hidden="1" customHeight="1" x14ac:dyDescent="0.2"/>
    <row r="11828" ht="23.45" hidden="1" customHeight="1" x14ac:dyDescent="0.2"/>
    <row r="11829" ht="23.45" hidden="1" customHeight="1" x14ac:dyDescent="0.2"/>
    <row r="11830" ht="23.45" hidden="1" customHeight="1" x14ac:dyDescent="0.2"/>
    <row r="11831" ht="23.45" hidden="1" customHeight="1" x14ac:dyDescent="0.2"/>
    <row r="11832" ht="23.45" hidden="1" customHeight="1" x14ac:dyDescent="0.2"/>
    <row r="11833" ht="23.45" hidden="1" customHeight="1" x14ac:dyDescent="0.2"/>
    <row r="11834" ht="23.45" hidden="1" customHeight="1" x14ac:dyDescent="0.2"/>
    <row r="11835" ht="23.45" hidden="1" customHeight="1" x14ac:dyDescent="0.2"/>
    <row r="11836" ht="23.45" hidden="1" customHeight="1" x14ac:dyDescent="0.2"/>
    <row r="11837" ht="23.45" hidden="1" customHeight="1" x14ac:dyDescent="0.2"/>
    <row r="11838" ht="23.45" hidden="1" customHeight="1" x14ac:dyDescent="0.2"/>
    <row r="11839" ht="23.45" hidden="1" customHeight="1" x14ac:dyDescent="0.2"/>
    <row r="11840" ht="23.45" hidden="1" customHeight="1" x14ac:dyDescent="0.2"/>
    <row r="11841" ht="23.45" hidden="1" customHeight="1" x14ac:dyDescent="0.2"/>
    <row r="11842" ht="23.45" hidden="1" customHeight="1" x14ac:dyDescent="0.2"/>
    <row r="11843" ht="23.45" hidden="1" customHeight="1" x14ac:dyDescent="0.2"/>
    <row r="11844" ht="23.45" hidden="1" customHeight="1" x14ac:dyDescent="0.2"/>
    <row r="11845" ht="23.45" hidden="1" customHeight="1" x14ac:dyDescent="0.2"/>
    <row r="11846" ht="23.45" hidden="1" customHeight="1" x14ac:dyDescent="0.2"/>
    <row r="11847" ht="23.45" hidden="1" customHeight="1" x14ac:dyDescent="0.2"/>
    <row r="11848" ht="23.45" hidden="1" customHeight="1" x14ac:dyDescent="0.2"/>
    <row r="11849" ht="23.45" hidden="1" customHeight="1" x14ac:dyDescent="0.2"/>
    <row r="11850" ht="23.45" hidden="1" customHeight="1" x14ac:dyDescent="0.2"/>
    <row r="11851" ht="23.45" hidden="1" customHeight="1" x14ac:dyDescent="0.2"/>
    <row r="11852" ht="23.45" hidden="1" customHeight="1" x14ac:dyDescent="0.2"/>
    <row r="11853" ht="23.45" hidden="1" customHeight="1" x14ac:dyDescent="0.2"/>
    <row r="11854" ht="23.45" hidden="1" customHeight="1" x14ac:dyDescent="0.2"/>
    <row r="11855" ht="23.45" hidden="1" customHeight="1" x14ac:dyDescent="0.2"/>
    <row r="11856" ht="23.45" hidden="1" customHeight="1" x14ac:dyDescent="0.2"/>
    <row r="11857" ht="23.45" hidden="1" customHeight="1" x14ac:dyDescent="0.2"/>
    <row r="11858" ht="23.45" hidden="1" customHeight="1" x14ac:dyDescent="0.2"/>
    <row r="11859" ht="23.45" hidden="1" customHeight="1" x14ac:dyDescent="0.2"/>
    <row r="11860" ht="23.45" hidden="1" customHeight="1" x14ac:dyDescent="0.2"/>
    <row r="11861" ht="23.45" hidden="1" customHeight="1" x14ac:dyDescent="0.2"/>
    <row r="11862" ht="23.45" hidden="1" customHeight="1" x14ac:dyDescent="0.2"/>
    <row r="11863" ht="23.45" hidden="1" customHeight="1" x14ac:dyDescent="0.2"/>
    <row r="11864" ht="23.45" hidden="1" customHeight="1" x14ac:dyDescent="0.2"/>
    <row r="11865" ht="23.45" hidden="1" customHeight="1" x14ac:dyDescent="0.2"/>
    <row r="11866" ht="23.45" hidden="1" customHeight="1" x14ac:dyDescent="0.2"/>
    <row r="11867" ht="23.45" hidden="1" customHeight="1" x14ac:dyDescent="0.2"/>
    <row r="11868" ht="23.45" hidden="1" customHeight="1" x14ac:dyDescent="0.2"/>
    <row r="11869" ht="23.45" hidden="1" customHeight="1" x14ac:dyDescent="0.2"/>
    <row r="11870" ht="23.45" hidden="1" customHeight="1" x14ac:dyDescent="0.2"/>
    <row r="11871" ht="23.45" hidden="1" customHeight="1" x14ac:dyDescent="0.2"/>
    <row r="11872" ht="23.45" hidden="1" customHeight="1" x14ac:dyDescent="0.2"/>
    <row r="11873" ht="23.45" hidden="1" customHeight="1" x14ac:dyDescent="0.2"/>
    <row r="11874" ht="23.45" hidden="1" customHeight="1" x14ac:dyDescent="0.2"/>
    <row r="11875" ht="23.45" hidden="1" customHeight="1" x14ac:dyDescent="0.2"/>
    <row r="11876" ht="23.45" hidden="1" customHeight="1" x14ac:dyDescent="0.2"/>
    <row r="11877" ht="23.45" hidden="1" customHeight="1" x14ac:dyDescent="0.2"/>
    <row r="11878" ht="23.45" hidden="1" customHeight="1" x14ac:dyDescent="0.2"/>
    <row r="11879" ht="23.45" hidden="1" customHeight="1" x14ac:dyDescent="0.2"/>
    <row r="11880" ht="23.45" hidden="1" customHeight="1" x14ac:dyDescent="0.2"/>
    <row r="11881" ht="23.45" hidden="1" customHeight="1" x14ac:dyDescent="0.2"/>
    <row r="11882" ht="23.45" hidden="1" customHeight="1" x14ac:dyDescent="0.2"/>
    <row r="11883" ht="23.45" hidden="1" customHeight="1" x14ac:dyDescent="0.2"/>
    <row r="11884" ht="23.45" hidden="1" customHeight="1" x14ac:dyDescent="0.2"/>
    <row r="11885" ht="23.45" hidden="1" customHeight="1" x14ac:dyDescent="0.2"/>
    <row r="11886" ht="23.45" hidden="1" customHeight="1" x14ac:dyDescent="0.2"/>
    <row r="11887" ht="23.45" hidden="1" customHeight="1" x14ac:dyDescent="0.2"/>
    <row r="11888" ht="23.45" hidden="1" customHeight="1" x14ac:dyDescent="0.2"/>
    <row r="11889" ht="23.45" hidden="1" customHeight="1" x14ac:dyDescent="0.2"/>
    <row r="11890" ht="23.45" hidden="1" customHeight="1" x14ac:dyDescent="0.2"/>
    <row r="11891" ht="23.45" hidden="1" customHeight="1" x14ac:dyDescent="0.2"/>
    <row r="11892" ht="23.45" hidden="1" customHeight="1" x14ac:dyDescent="0.2"/>
    <row r="11893" ht="23.45" hidden="1" customHeight="1" x14ac:dyDescent="0.2"/>
    <row r="11894" ht="23.45" hidden="1" customHeight="1" x14ac:dyDescent="0.2"/>
    <row r="11895" ht="23.45" hidden="1" customHeight="1" x14ac:dyDescent="0.2"/>
    <row r="11896" ht="23.45" hidden="1" customHeight="1" x14ac:dyDescent="0.2"/>
    <row r="11897" ht="23.45" hidden="1" customHeight="1" x14ac:dyDescent="0.2"/>
    <row r="11898" ht="23.45" hidden="1" customHeight="1" x14ac:dyDescent="0.2"/>
    <row r="11899" ht="23.45" hidden="1" customHeight="1" x14ac:dyDescent="0.2"/>
    <row r="11900" ht="23.45" hidden="1" customHeight="1" x14ac:dyDescent="0.2"/>
    <row r="11901" ht="23.45" hidden="1" customHeight="1" x14ac:dyDescent="0.2"/>
    <row r="11902" ht="23.45" hidden="1" customHeight="1" x14ac:dyDescent="0.2"/>
    <row r="11903" ht="23.45" hidden="1" customHeight="1" x14ac:dyDescent="0.2"/>
    <row r="11904" ht="23.45" hidden="1" customHeight="1" x14ac:dyDescent="0.2"/>
    <row r="11905" ht="23.45" hidden="1" customHeight="1" x14ac:dyDescent="0.2"/>
    <row r="11906" ht="23.45" hidden="1" customHeight="1" x14ac:dyDescent="0.2"/>
    <row r="11907" ht="23.45" hidden="1" customHeight="1" x14ac:dyDescent="0.2"/>
    <row r="11908" ht="23.45" hidden="1" customHeight="1" x14ac:dyDescent="0.2"/>
    <row r="11909" ht="23.45" hidden="1" customHeight="1" x14ac:dyDescent="0.2"/>
    <row r="11910" ht="23.45" hidden="1" customHeight="1" x14ac:dyDescent="0.2"/>
    <row r="11911" ht="23.45" hidden="1" customHeight="1" x14ac:dyDescent="0.2"/>
    <row r="11912" ht="23.45" hidden="1" customHeight="1" x14ac:dyDescent="0.2"/>
    <row r="11913" ht="23.45" hidden="1" customHeight="1" x14ac:dyDescent="0.2"/>
    <row r="11914" ht="23.45" hidden="1" customHeight="1" x14ac:dyDescent="0.2"/>
    <row r="11915" ht="23.45" hidden="1" customHeight="1" x14ac:dyDescent="0.2"/>
    <row r="11916" ht="23.45" hidden="1" customHeight="1" x14ac:dyDescent="0.2"/>
    <row r="11917" ht="23.45" hidden="1" customHeight="1" x14ac:dyDescent="0.2"/>
    <row r="11918" ht="23.45" hidden="1" customHeight="1" x14ac:dyDescent="0.2"/>
    <row r="11919" ht="23.45" hidden="1" customHeight="1" x14ac:dyDescent="0.2"/>
    <row r="11920" ht="23.45" hidden="1" customHeight="1" x14ac:dyDescent="0.2"/>
    <row r="11921" ht="23.45" hidden="1" customHeight="1" x14ac:dyDescent="0.2"/>
    <row r="11922" ht="23.45" hidden="1" customHeight="1" x14ac:dyDescent="0.2"/>
    <row r="11923" ht="23.45" hidden="1" customHeight="1" x14ac:dyDescent="0.2"/>
    <row r="11924" ht="23.45" hidden="1" customHeight="1" x14ac:dyDescent="0.2"/>
    <row r="11925" ht="23.45" hidden="1" customHeight="1" x14ac:dyDescent="0.2"/>
    <row r="11926" ht="23.45" hidden="1" customHeight="1" x14ac:dyDescent="0.2"/>
    <row r="11927" ht="23.45" hidden="1" customHeight="1" x14ac:dyDescent="0.2"/>
    <row r="11928" ht="23.45" hidden="1" customHeight="1" x14ac:dyDescent="0.2"/>
    <row r="11929" ht="23.45" hidden="1" customHeight="1" x14ac:dyDescent="0.2"/>
    <row r="11930" ht="23.45" hidden="1" customHeight="1" x14ac:dyDescent="0.2"/>
    <row r="11931" ht="23.45" hidden="1" customHeight="1" x14ac:dyDescent="0.2"/>
    <row r="11932" ht="23.45" hidden="1" customHeight="1" x14ac:dyDescent="0.2"/>
    <row r="11933" ht="23.45" hidden="1" customHeight="1" x14ac:dyDescent="0.2"/>
    <row r="11934" ht="23.45" hidden="1" customHeight="1" x14ac:dyDescent="0.2"/>
    <row r="11935" ht="23.45" hidden="1" customHeight="1" x14ac:dyDescent="0.2"/>
    <row r="11936" ht="23.45" hidden="1" customHeight="1" x14ac:dyDescent="0.2"/>
    <row r="11937" ht="23.45" hidden="1" customHeight="1" x14ac:dyDescent="0.2"/>
    <row r="11938" ht="23.45" hidden="1" customHeight="1" x14ac:dyDescent="0.2"/>
    <row r="11939" ht="23.45" hidden="1" customHeight="1" x14ac:dyDescent="0.2"/>
    <row r="11940" ht="23.45" hidden="1" customHeight="1" x14ac:dyDescent="0.2"/>
    <row r="11941" ht="23.45" hidden="1" customHeight="1" x14ac:dyDescent="0.2"/>
    <row r="11942" ht="23.45" hidden="1" customHeight="1" x14ac:dyDescent="0.2"/>
    <row r="11943" ht="23.45" hidden="1" customHeight="1" x14ac:dyDescent="0.2"/>
    <row r="11944" ht="23.45" hidden="1" customHeight="1" x14ac:dyDescent="0.2"/>
    <row r="11945" ht="23.45" hidden="1" customHeight="1" x14ac:dyDescent="0.2"/>
    <row r="11946" ht="23.45" hidden="1" customHeight="1" x14ac:dyDescent="0.2"/>
    <row r="11947" ht="23.45" hidden="1" customHeight="1" x14ac:dyDescent="0.2"/>
    <row r="11948" ht="23.45" hidden="1" customHeight="1" x14ac:dyDescent="0.2"/>
    <row r="11949" ht="23.45" hidden="1" customHeight="1" x14ac:dyDescent="0.2"/>
    <row r="11950" ht="23.45" hidden="1" customHeight="1" x14ac:dyDescent="0.2"/>
    <row r="11951" ht="23.45" hidden="1" customHeight="1" x14ac:dyDescent="0.2"/>
    <row r="11952" ht="23.45" hidden="1" customHeight="1" x14ac:dyDescent="0.2"/>
    <row r="11953" ht="23.45" hidden="1" customHeight="1" x14ac:dyDescent="0.2"/>
    <row r="11954" ht="23.45" hidden="1" customHeight="1" x14ac:dyDescent="0.2"/>
    <row r="11955" ht="23.45" hidden="1" customHeight="1" x14ac:dyDescent="0.2"/>
    <row r="11956" ht="23.45" hidden="1" customHeight="1" x14ac:dyDescent="0.2"/>
    <row r="11957" ht="23.45" hidden="1" customHeight="1" x14ac:dyDescent="0.2"/>
    <row r="11958" ht="23.45" hidden="1" customHeight="1" x14ac:dyDescent="0.2"/>
    <row r="11959" ht="23.45" hidden="1" customHeight="1" x14ac:dyDescent="0.2"/>
    <row r="11960" ht="23.45" hidden="1" customHeight="1" x14ac:dyDescent="0.2"/>
    <row r="11961" ht="23.45" hidden="1" customHeight="1" x14ac:dyDescent="0.2"/>
    <row r="11962" ht="23.45" hidden="1" customHeight="1" x14ac:dyDescent="0.2"/>
    <row r="11963" ht="23.45" hidden="1" customHeight="1" x14ac:dyDescent="0.2"/>
    <row r="11964" ht="23.45" hidden="1" customHeight="1" x14ac:dyDescent="0.2"/>
    <row r="11965" ht="23.45" hidden="1" customHeight="1" x14ac:dyDescent="0.2"/>
    <row r="11966" ht="23.45" hidden="1" customHeight="1" x14ac:dyDescent="0.2"/>
    <row r="11967" ht="23.45" hidden="1" customHeight="1" x14ac:dyDescent="0.2"/>
    <row r="11968" ht="23.45" hidden="1" customHeight="1" x14ac:dyDescent="0.2"/>
    <row r="11969" ht="23.45" hidden="1" customHeight="1" x14ac:dyDescent="0.2"/>
    <row r="11970" ht="23.45" hidden="1" customHeight="1" x14ac:dyDescent="0.2"/>
    <row r="11971" ht="23.45" hidden="1" customHeight="1" x14ac:dyDescent="0.2"/>
    <row r="11972" ht="23.45" hidden="1" customHeight="1" x14ac:dyDescent="0.2"/>
    <row r="11973" ht="23.45" hidden="1" customHeight="1" x14ac:dyDescent="0.2"/>
    <row r="11974" ht="23.45" hidden="1" customHeight="1" x14ac:dyDescent="0.2"/>
    <row r="11975" ht="23.45" hidden="1" customHeight="1" x14ac:dyDescent="0.2"/>
    <row r="11976" ht="23.45" hidden="1" customHeight="1" x14ac:dyDescent="0.2"/>
    <row r="11977" ht="23.45" hidden="1" customHeight="1" x14ac:dyDescent="0.2"/>
    <row r="11978" ht="23.45" hidden="1" customHeight="1" x14ac:dyDescent="0.2"/>
    <row r="11979" ht="23.45" hidden="1" customHeight="1" x14ac:dyDescent="0.2"/>
    <row r="11980" ht="23.45" hidden="1" customHeight="1" x14ac:dyDescent="0.2"/>
    <row r="11981" ht="23.45" hidden="1" customHeight="1" x14ac:dyDescent="0.2"/>
    <row r="11982" ht="23.45" hidden="1" customHeight="1" x14ac:dyDescent="0.2"/>
    <row r="11983" ht="23.45" hidden="1" customHeight="1" x14ac:dyDescent="0.2"/>
    <row r="11984" ht="23.45" hidden="1" customHeight="1" x14ac:dyDescent="0.2"/>
    <row r="11985" ht="23.45" hidden="1" customHeight="1" x14ac:dyDescent="0.2"/>
    <row r="11986" ht="23.45" hidden="1" customHeight="1" x14ac:dyDescent="0.2"/>
    <row r="11987" ht="23.45" hidden="1" customHeight="1" x14ac:dyDescent="0.2"/>
    <row r="11988" ht="23.45" hidden="1" customHeight="1" x14ac:dyDescent="0.2"/>
    <row r="11989" ht="23.45" hidden="1" customHeight="1" x14ac:dyDescent="0.2"/>
    <row r="11990" ht="23.45" hidden="1" customHeight="1" x14ac:dyDescent="0.2"/>
    <row r="11991" ht="23.45" hidden="1" customHeight="1" x14ac:dyDescent="0.2"/>
    <row r="11992" ht="23.45" hidden="1" customHeight="1" x14ac:dyDescent="0.2"/>
    <row r="11993" ht="23.45" hidden="1" customHeight="1" x14ac:dyDescent="0.2"/>
    <row r="11994" ht="23.45" hidden="1" customHeight="1" x14ac:dyDescent="0.2"/>
    <row r="11995" ht="23.45" hidden="1" customHeight="1" x14ac:dyDescent="0.2"/>
    <row r="11996" ht="23.45" hidden="1" customHeight="1" x14ac:dyDescent="0.2"/>
    <row r="11997" ht="23.45" hidden="1" customHeight="1" x14ac:dyDescent="0.2"/>
    <row r="11998" ht="23.45" hidden="1" customHeight="1" x14ac:dyDescent="0.2"/>
    <row r="11999" ht="23.45" hidden="1" customHeight="1" x14ac:dyDescent="0.2"/>
    <row r="12000" ht="23.45" hidden="1" customHeight="1" x14ac:dyDescent="0.2"/>
    <row r="12001" ht="23.45" hidden="1" customHeight="1" x14ac:dyDescent="0.2"/>
    <row r="12002" ht="23.45" hidden="1" customHeight="1" x14ac:dyDescent="0.2"/>
    <row r="12003" ht="23.45" hidden="1" customHeight="1" x14ac:dyDescent="0.2"/>
    <row r="12004" ht="23.45" hidden="1" customHeight="1" x14ac:dyDescent="0.2"/>
    <row r="12005" ht="23.45" hidden="1" customHeight="1" x14ac:dyDescent="0.2"/>
    <row r="12006" ht="23.45" hidden="1" customHeight="1" x14ac:dyDescent="0.2"/>
    <row r="12007" ht="23.45" hidden="1" customHeight="1" x14ac:dyDescent="0.2"/>
    <row r="12008" ht="23.45" hidden="1" customHeight="1" x14ac:dyDescent="0.2"/>
    <row r="12009" ht="23.45" hidden="1" customHeight="1" x14ac:dyDescent="0.2"/>
    <row r="12010" ht="23.45" hidden="1" customHeight="1" x14ac:dyDescent="0.2"/>
    <row r="12011" ht="23.45" hidden="1" customHeight="1" x14ac:dyDescent="0.2"/>
    <row r="12012" ht="23.45" hidden="1" customHeight="1" x14ac:dyDescent="0.2"/>
    <row r="12013" ht="23.45" hidden="1" customHeight="1" x14ac:dyDescent="0.2"/>
    <row r="12014" ht="23.45" hidden="1" customHeight="1" x14ac:dyDescent="0.2"/>
    <row r="12015" ht="23.45" hidden="1" customHeight="1" x14ac:dyDescent="0.2"/>
    <row r="12016" ht="23.45" hidden="1" customHeight="1" x14ac:dyDescent="0.2"/>
    <row r="12017" ht="23.45" hidden="1" customHeight="1" x14ac:dyDescent="0.2"/>
    <row r="12018" ht="23.45" hidden="1" customHeight="1" x14ac:dyDescent="0.2"/>
    <row r="12019" ht="23.45" hidden="1" customHeight="1" x14ac:dyDescent="0.2"/>
    <row r="12020" ht="23.45" hidden="1" customHeight="1" x14ac:dyDescent="0.2"/>
    <row r="12021" ht="23.45" hidden="1" customHeight="1" x14ac:dyDescent="0.2"/>
    <row r="12022" ht="23.45" hidden="1" customHeight="1" x14ac:dyDescent="0.2"/>
    <row r="12023" ht="23.45" hidden="1" customHeight="1" x14ac:dyDescent="0.2"/>
    <row r="12024" ht="23.45" hidden="1" customHeight="1" x14ac:dyDescent="0.2"/>
    <row r="12025" ht="23.45" hidden="1" customHeight="1" x14ac:dyDescent="0.2"/>
    <row r="12026" ht="23.45" hidden="1" customHeight="1" x14ac:dyDescent="0.2"/>
    <row r="12027" ht="23.45" hidden="1" customHeight="1" x14ac:dyDescent="0.2"/>
    <row r="12028" ht="23.45" hidden="1" customHeight="1" x14ac:dyDescent="0.2"/>
    <row r="12029" ht="23.45" hidden="1" customHeight="1" x14ac:dyDescent="0.2"/>
    <row r="12030" ht="23.45" hidden="1" customHeight="1" x14ac:dyDescent="0.2"/>
    <row r="12031" ht="23.45" hidden="1" customHeight="1" x14ac:dyDescent="0.2"/>
    <row r="12032" ht="23.45" hidden="1" customHeight="1" x14ac:dyDescent="0.2"/>
    <row r="12033" ht="23.45" hidden="1" customHeight="1" x14ac:dyDescent="0.2"/>
    <row r="12034" ht="23.45" hidden="1" customHeight="1" x14ac:dyDescent="0.2"/>
    <row r="12035" ht="23.45" hidden="1" customHeight="1" x14ac:dyDescent="0.2"/>
    <row r="12036" ht="23.45" hidden="1" customHeight="1" x14ac:dyDescent="0.2"/>
    <row r="12037" ht="23.45" hidden="1" customHeight="1" x14ac:dyDescent="0.2"/>
    <row r="12038" ht="23.45" hidden="1" customHeight="1" x14ac:dyDescent="0.2"/>
    <row r="12039" ht="23.45" hidden="1" customHeight="1" x14ac:dyDescent="0.2"/>
    <row r="12040" ht="23.45" hidden="1" customHeight="1" x14ac:dyDescent="0.2"/>
    <row r="12041" ht="23.45" hidden="1" customHeight="1" x14ac:dyDescent="0.2"/>
    <row r="12042" ht="23.45" hidden="1" customHeight="1" x14ac:dyDescent="0.2"/>
    <row r="12043" ht="23.45" hidden="1" customHeight="1" x14ac:dyDescent="0.2"/>
    <row r="12044" ht="23.45" hidden="1" customHeight="1" x14ac:dyDescent="0.2"/>
    <row r="12045" ht="23.45" hidden="1" customHeight="1" x14ac:dyDescent="0.2"/>
    <row r="12046" ht="23.45" hidden="1" customHeight="1" x14ac:dyDescent="0.2"/>
    <row r="12047" ht="23.45" hidden="1" customHeight="1" x14ac:dyDescent="0.2"/>
    <row r="12048" ht="23.45" hidden="1" customHeight="1" x14ac:dyDescent="0.2"/>
    <row r="12049" ht="23.45" hidden="1" customHeight="1" x14ac:dyDescent="0.2"/>
    <row r="12050" ht="23.45" hidden="1" customHeight="1" x14ac:dyDescent="0.2"/>
    <row r="12051" ht="23.45" hidden="1" customHeight="1" x14ac:dyDescent="0.2"/>
    <row r="12052" ht="23.45" hidden="1" customHeight="1" x14ac:dyDescent="0.2"/>
    <row r="12053" ht="23.45" hidden="1" customHeight="1" x14ac:dyDescent="0.2"/>
    <row r="12054" ht="23.45" hidden="1" customHeight="1" x14ac:dyDescent="0.2"/>
    <row r="12055" ht="23.45" hidden="1" customHeight="1" x14ac:dyDescent="0.2"/>
    <row r="12056" ht="23.45" hidden="1" customHeight="1" x14ac:dyDescent="0.2"/>
    <row r="12057" ht="23.45" hidden="1" customHeight="1" x14ac:dyDescent="0.2"/>
    <row r="12058" ht="23.45" hidden="1" customHeight="1" x14ac:dyDescent="0.2"/>
    <row r="12059" ht="23.45" hidden="1" customHeight="1" x14ac:dyDescent="0.2"/>
    <row r="12060" ht="23.45" hidden="1" customHeight="1" x14ac:dyDescent="0.2"/>
    <row r="12061" ht="23.45" hidden="1" customHeight="1" x14ac:dyDescent="0.2"/>
    <row r="12062" ht="23.45" hidden="1" customHeight="1" x14ac:dyDescent="0.2"/>
    <row r="12063" ht="23.45" hidden="1" customHeight="1" x14ac:dyDescent="0.2"/>
    <row r="12064" ht="23.45" hidden="1" customHeight="1" x14ac:dyDescent="0.2"/>
    <row r="12065" ht="23.45" hidden="1" customHeight="1" x14ac:dyDescent="0.2"/>
    <row r="12066" ht="23.45" hidden="1" customHeight="1" x14ac:dyDescent="0.2"/>
    <row r="12067" ht="23.45" hidden="1" customHeight="1" x14ac:dyDescent="0.2"/>
    <row r="12068" ht="23.45" hidden="1" customHeight="1" x14ac:dyDescent="0.2"/>
    <row r="12069" ht="23.45" hidden="1" customHeight="1" x14ac:dyDescent="0.2"/>
    <row r="12070" ht="23.45" hidden="1" customHeight="1" x14ac:dyDescent="0.2"/>
    <row r="12071" ht="23.45" hidden="1" customHeight="1" x14ac:dyDescent="0.2"/>
    <row r="12072" ht="23.45" hidden="1" customHeight="1" x14ac:dyDescent="0.2"/>
    <row r="12073" ht="23.45" hidden="1" customHeight="1" x14ac:dyDescent="0.2"/>
    <row r="12074" ht="23.45" hidden="1" customHeight="1" x14ac:dyDescent="0.2"/>
    <row r="12075" ht="23.45" hidden="1" customHeight="1" x14ac:dyDescent="0.2"/>
    <row r="12076" ht="23.45" hidden="1" customHeight="1" x14ac:dyDescent="0.2"/>
    <row r="12077" ht="23.45" hidden="1" customHeight="1" x14ac:dyDescent="0.2"/>
    <row r="12078" ht="23.45" hidden="1" customHeight="1" x14ac:dyDescent="0.2"/>
    <row r="12079" ht="23.45" hidden="1" customHeight="1" x14ac:dyDescent="0.2"/>
    <row r="12080" ht="23.45" hidden="1" customHeight="1" x14ac:dyDescent="0.2"/>
    <row r="12081" ht="23.45" hidden="1" customHeight="1" x14ac:dyDescent="0.2"/>
    <row r="12082" ht="23.45" hidden="1" customHeight="1" x14ac:dyDescent="0.2"/>
    <row r="12083" ht="23.45" hidden="1" customHeight="1" x14ac:dyDescent="0.2"/>
    <row r="12084" ht="23.45" hidden="1" customHeight="1" x14ac:dyDescent="0.2"/>
    <row r="12085" ht="23.45" hidden="1" customHeight="1" x14ac:dyDescent="0.2"/>
    <row r="12086" ht="23.45" hidden="1" customHeight="1" x14ac:dyDescent="0.2"/>
    <row r="12087" ht="23.45" hidden="1" customHeight="1" x14ac:dyDescent="0.2"/>
    <row r="12088" ht="23.45" hidden="1" customHeight="1" x14ac:dyDescent="0.2"/>
    <row r="12089" ht="23.45" hidden="1" customHeight="1" x14ac:dyDescent="0.2"/>
    <row r="12090" ht="23.45" hidden="1" customHeight="1" x14ac:dyDescent="0.2"/>
    <row r="12091" ht="23.45" hidden="1" customHeight="1" x14ac:dyDescent="0.2"/>
    <row r="12092" ht="23.45" hidden="1" customHeight="1" x14ac:dyDescent="0.2"/>
    <row r="12093" ht="23.45" hidden="1" customHeight="1" x14ac:dyDescent="0.2"/>
    <row r="12094" ht="23.45" hidden="1" customHeight="1" x14ac:dyDescent="0.2"/>
    <row r="12095" ht="23.45" hidden="1" customHeight="1" x14ac:dyDescent="0.2"/>
    <row r="12096" ht="23.45" hidden="1" customHeight="1" x14ac:dyDescent="0.2"/>
    <row r="12097" ht="23.45" hidden="1" customHeight="1" x14ac:dyDescent="0.2"/>
    <row r="12098" ht="23.45" hidden="1" customHeight="1" x14ac:dyDescent="0.2"/>
    <row r="12099" ht="23.45" hidden="1" customHeight="1" x14ac:dyDescent="0.2"/>
    <row r="12100" ht="23.45" hidden="1" customHeight="1" x14ac:dyDescent="0.2"/>
    <row r="12101" ht="23.45" hidden="1" customHeight="1" x14ac:dyDescent="0.2"/>
    <row r="12102" ht="23.45" hidden="1" customHeight="1" x14ac:dyDescent="0.2"/>
    <row r="12103" ht="23.45" hidden="1" customHeight="1" x14ac:dyDescent="0.2"/>
    <row r="12104" ht="23.45" hidden="1" customHeight="1" x14ac:dyDescent="0.2"/>
    <row r="12105" ht="23.45" hidden="1" customHeight="1" x14ac:dyDescent="0.2"/>
    <row r="12106" ht="23.45" hidden="1" customHeight="1" x14ac:dyDescent="0.2"/>
    <row r="12107" ht="23.45" hidden="1" customHeight="1" x14ac:dyDescent="0.2"/>
    <row r="12108" ht="23.45" hidden="1" customHeight="1" x14ac:dyDescent="0.2"/>
    <row r="12109" ht="23.45" hidden="1" customHeight="1" x14ac:dyDescent="0.2"/>
    <row r="12110" ht="23.45" hidden="1" customHeight="1" x14ac:dyDescent="0.2"/>
    <row r="12111" ht="23.45" hidden="1" customHeight="1" x14ac:dyDescent="0.2"/>
    <row r="12112" ht="23.45" hidden="1" customHeight="1" x14ac:dyDescent="0.2"/>
    <row r="12113" ht="23.45" hidden="1" customHeight="1" x14ac:dyDescent="0.2"/>
    <row r="12114" ht="23.45" hidden="1" customHeight="1" x14ac:dyDescent="0.2"/>
    <row r="12115" ht="23.45" hidden="1" customHeight="1" x14ac:dyDescent="0.2"/>
    <row r="12116" ht="23.45" hidden="1" customHeight="1" x14ac:dyDescent="0.2"/>
    <row r="12117" ht="23.45" hidden="1" customHeight="1" x14ac:dyDescent="0.2"/>
    <row r="12118" ht="23.45" hidden="1" customHeight="1" x14ac:dyDescent="0.2"/>
    <row r="12119" ht="23.45" hidden="1" customHeight="1" x14ac:dyDescent="0.2"/>
    <row r="12120" ht="23.45" hidden="1" customHeight="1" x14ac:dyDescent="0.2"/>
    <row r="12121" ht="23.45" hidden="1" customHeight="1" x14ac:dyDescent="0.2"/>
    <row r="12122" ht="23.45" hidden="1" customHeight="1" x14ac:dyDescent="0.2"/>
    <row r="12123" ht="23.45" hidden="1" customHeight="1" x14ac:dyDescent="0.2"/>
    <row r="12124" ht="23.45" hidden="1" customHeight="1" x14ac:dyDescent="0.2"/>
    <row r="12125" ht="23.45" hidden="1" customHeight="1" x14ac:dyDescent="0.2"/>
    <row r="12126" ht="23.45" hidden="1" customHeight="1" x14ac:dyDescent="0.2"/>
    <row r="12127" ht="23.45" hidden="1" customHeight="1" x14ac:dyDescent="0.2"/>
    <row r="12128" ht="23.45" hidden="1" customHeight="1" x14ac:dyDescent="0.2"/>
    <row r="12129" ht="23.45" hidden="1" customHeight="1" x14ac:dyDescent="0.2"/>
    <row r="12130" ht="23.45" hidden="1" customHeight="1" x14ac:dyDescent="0.2"/>
    <row r="12131" ht="23.45" hidden="1" customHeight="1" x14ac:dyDescent="0.2"/>
    <row r="12132" ht="23.45" hidden="1" customHeight="1" x14ac:dyDescent="0.2"/>
    <row r="12133" ht="23.45" hidden="1" customHeight="1" x14ac:dyDescent="0.2"/>
    <row r="12134" ht="23.45" hidden="1" customHeight="1" x14ac:dyDescent="0.2"/>
    <row r="12135" ht="23.45" hidden="1" customHeight="1" x14ac:dyDescent="0.2"/>
    <row r="12136" ht="23.45" hidden="1" customHeight="1" x14ac:dyDescent="0.2"/>
    <row r="12137" ht="23.45" hidden="1" customHeight="1" x14ac:dyDescent="0.2"/>
    <row r="12138" ht="23.45" hidden="1" customHeight="1" x14ac:dyDescent="0.2"/>
    <row r="12139" ht="23.45" hidden="1" customHeight="1" x14ac:dyDescent="0.2"/>
    <row r="12140" ht="23.45" hidden="1" customHeight="1" x14ac:dyDescent="0.2"/>
    <row r="12141" ht="23.45" hidden="1" customHeight="1" x14ac:dyDescent="0.2"/>
    <row r="12142" ht="23.45" hidden="1" customHeight="1" x14ac:dyDescent="0.2"/>
    <row r="12143" ht="23.45" hidden="1" customHeight="1" x14ac:dyDescent="0.2"/>
    <row r="12144" ht="23.45" hidden="1" customHeight="1" x14ac:dyDescent="0.2"/>
    <row r="12145" ht="23.45" hidden="1" customHeight="1" x14ac:dyDescent="0.2"/>
    <row r="12146" ht="23.45" hidden="1" customHeight="1" x14ac:dyDescent="0.2"/>
    <row r="12147" ht="23.45" hidden="1" customHeight="1" x14ac:dyDescent="0.2"/>
    <row r="12148" ht="23.45" hidden="1" customHeight="1" x14ac:dyDescent="0.2"/>
    <row r="12149" ht="23.45" hidden="1" customHeight="1" x14ac:dyDescent="0.2"/>
    <row r="12150" ht="23.45" hidden="1" customHeight="1" x14ac:dyDescent="0.2"/>
    <row r="12151" ht="23.45" hidden="1" customHeight="1" x14ac:dyDescent="0.2"/>
    <row r="12152" ht="23.45" hidden="1" customHeight="1" x14ac:dyDescent="0.2"/>
    <row r="12153" ht="23.45" hidden="1" customHeight="1" x14ac:dyDescent="0.2"/>
    <row r="12154" ht="23.45" hidden="1" customHeight="1" x14ac:dyDescent="0.2"/>
    <row r="12155" ht="23.45" hidden="1" customHeight="1" x14ac:dyDescent="0.2"/>
    <row r="12156" ht="23.45" hidden="1" customHeight="1" x14ac:dyDescent="0.2"/>
    <row r="12157" ht="23.45" hidden="1" customHeight="1" x14ac:dyDescent="0.2"/>
    <row r="12158" ht="23.45" hidden="1" customHeight="1" x14ac:dyDescent="0.2"/>
    <row r="12159" ht="23.45" hidden="1" customHeight="1" x14ac:dyDescent="0.2"/>
    <row r="12160" ht="23.45" hidden="1" customHeight="1" x14ac:dyDescent="0.2"/>
    <row r="12161" ht="23.45" hidden="1" customHeight="1" x14ac:dyDescent="0.2"/>
    <row r="12162" ht="23.45" hidden="1" customHeight="1" x14ac:dyDescent="0.2"/>
    <row r="12163" ht="23.45" hidden="1" customHeight="1" x14ac:dyDescent="0.2"/>
    <row r="12164" ht="23.45" hidden="1" customHeight="1" x14ac:dyDescent="0.2"/>
    <row r="12165" ht="23.45" hidden="1" customHeight="1" x14ac:dyDescent="0.2"/>
    <row r="12166" ht="23.45" hidden="1" customHeight="1" x14ac:dyDescent="0.2"/>
    <row r="12167" ht="23.45" hidden="1" customHeight="1" x14ac:dyDescent="0.2"/>
    <row r="12168" ht="23.45" hidden="1" customHeight="1" x14ac:dyDescent="0.2"/>
    <row r="12169" ht="23.45" hidden="1" customHeight="1" x14ac:dyDescent="0.2"/>
    <row r="12170" ht="23.45" hidden="1" customHeight="1" x14ac:dyDescent="0.2"/>
    <row r="12171" ht="23.45" hidden="1" customHeight="1" x14ac:dyDescent="0.2"/>
    <row r="12172" ht="23.45" hidden="1" customHeight="1" x14ac:dyDescent="0.2"/>
    <row r="12173" ht="23.45" hidden="1" customHeight="1" x14ac:dyDescent="0.2"/>
    <row r="12174" ht="23.45" hidden="1" customHeight="1" x14ac:dyDescent="0.2"/>
    <row r="12175" ht="23.45" hidden="1" customHeight="1" x14ac:dyDescent="0.2"/>
    <row r="12176" ht="23.45" hidden="1" customHeight="1" x14ac:dyDescent="0.2"/>
    <row r="12177" ht="23.45" hidden="1" customHeight="1" x14ac:dyDescent="0.2"/>
    <row r="12178" ht="23.45" hidden="1" customHeight="1" x14ac:dyDescent="0.2"/>
    <row r="12179" ht="23.45" hidden="1" customHeight="1" x14ac:dyDescent="0.2"/>
    <row r="12180" ht="23.45" hidden="1" customHeight="1" x14ac:dyDescent="0.2"/>
    <row r="12181" ht="23.45" hidden="1" customHeight="1" x14ac:dyDescent="0.2"/>
    <row r="12182" ht="23.45" hidden="1" customHeight="1" x14ac:dyDescent="0.2"/>
    <row r="12183" ht="23.45" hidden="1" customHeight="1" x14ac:dyDescent="0.2"/>
    <row r="12184" ht="23.45" hidden="1" customHeight="1" x14ac:dyDescent="0.2"/>
    <row r="12185" ht="23.45" hidden="1" customHeight="1" x14ac:dyDescent="0.2"/>
    <row r="12186" ht="23.45" hidden="1" customHeight="1" x14ac:dyDescent="0.2"/>
    <row r="12187" ht="23.45" hidden="1" customHeight="1" x14ac:dyDescent="0.2"/>
    <row r="12188" ht="23.45" hidden="1" customHeight="1" x14ac:dyDescent="0.2"/>
    <row r="12189" ht="23.45" hidden="1" customHeight="1" x14ac:dyDescent="0.2"/>
    <row r="12190" ht="23.45" hidden="1" customHeight="1" x14ac:dyDescent="0.2"/>
    <row r="12191" ht="23.45" hidden="1" customHeight="1" x14ac:dyDescent="0.2"/>
    <row r="12192" ht="23.45" hidden="1" customHeight="1" x14ac:dyDescent="0.2"/>
    <row r="12193" ht="23.45" hidden="1" customHeight="1" x14ac:dyDescent="0.2"/>
    <row r="12194" ht="23.45" hidden="1" customHeight="1" x14ac:dyDescent="0.2"/>
    <row r="12195" ht="23.45" hidden="1" customHeight="1" x14ac:dyDescent="0.2"/>
    <row r="12196" ht="23.45" hidden="1" customHeight="1" x14ac:dyDescent="0.2"/>
    <row r="12197" ht="23.45" hidden="1" customHeight="1" x14ac:dyDescent="0.2"/>
    <row r="12198" ht="23.45" hidden="1" customHeight="1" x14ac:dyDescent="0.2"/>
    <row r="12199" ht="23.45" hidden="1" customHeight="1" x14ac:dyDescent="0.2"/>
    <row r="12200" ht="23.45" hidden="1" customHeight="1" x14ac:dyDescent="0.2"/>
    <row r="12201" ht="23.45" hidden="1" customHeight="1" x14ac:dyDescent="0.2"/>
    <row r="12202" ht="23.45" hidden="1" customHeight="1" x14ac:dyDescent="0.2"/>
    <row r="12203" ht="23.45" hidden="1" customHeight="1" x14ac:dyDescent="0.2"/>
    <row r="12204" ht="23.45" hidden="1" customHeight="1" x14ac:dyDescent="0.2"/>
    <row r="12205" ht="23.45" hidden="1" customHeight="1" x14ac:dyDescent="0.2"/>
    <row r="12206" ht="23.45" hidden="1" customHeight="1" x14ac:dyDescent="0.2"/>
    <row r="12207" ht="23.45" hidden="1" customHeight="1" x14ac:dyDescent="0.2"/>
    <row r="12208" ht="23.45" hidden="1" customHeight="1" x14ac:dyDescent="0.2"/>
    <row r="12209" ht="23.45" hidden="1" customHeight="1" x14ac:dyDescent="0.2"/>
    <row r="12210" ht="23.45" hidden="1" customHeight="1" x14ac:dyDescent="0.2"/>
    <row r="12211" ht="23.45" hidden="1" customHeight="1" x14ac:dyDescent="0.2"/>
    <row r="12212" ht="23.45" hidden="1" customHeight="1" x14ac:dyDescent="0.2"/>
    <row r="12213" ht="23.45" hidden="1" customHeight="1" x14ac:dyDescent="0.2"/>
    <row r="12214" ht="23.45" hidden="1" customHeight="1" x14ac:dyDescent="0.2"/>
    <row r="12215" ht="23.45" hidden="1" customHeight="1" x14ac:dyDescent="0.2"/>
    <row r="12216" ht="23.45" hidden="1" customHeight="1" x14ac:dyDescent="0.2"/>
    <row r="12217" ht="23.45" hidden="1" customHeight="1" x14ac:dyDescent="0.2"/>
    <row r="12218" ht="23.45" hidden="1" customHeight="1" x14ac:dyDescent="0.2"/>
    <row r="12219" ht="23.45" hidden="1" customHeight="1" x14ac:dyDescent="0.2"/>
    <row r="12220" ht="23.45" hidden="1" customHeight="1" x14ac:dyDescent="0.2"/>
    <row r="12221" ht="23.45" hidden="1" customHeight="1" x14ac:dyDescent="0.2"/>
    <row r="12222" ht="23.45" hidden="1" customHeight="1" x14ac:dyDescent="0.2"/>
    <row r="12223" ht="23.45" hidden="1" customHeight="1" x14ac:dyDescent="0.2"/>
    <row r="12224" ht="23.45" hidden="1" customHeight="1" x14ac:dyDescent="0.2"/>
    <row r="12225" ht="23.45" hidden="1" customHeight="1" x14ac:dyDescent="0.2"/>
    <row r="12226" ht="23.45" hidden="1" customHeight="1" x14ac:dyDescent="0.2"/>
    <row r="12227" ht="23.45" hidden="1" customHeight="1" x14ac:dyDescent="0.2"/>
    <row r="12228" ht="23.45" hidden="1" customHeight="1" x14ac:dyDescent="0.2"/>
    <row r="12229" ht="23.45" hidden="1" customHeight="1" x14ac:dyDescent="0.2"/>
    <row r="12230" ht="23.45" hidden="1" customHeight="1" x14ac:dyDescent="0.2"/>
    <row r="12231" ht="23.45" hidden="1" customHeight="1" x14ac:dyDescent="0.2"/>
    <row r="12232" ht="23.45" hidden="1" customHeight="1" x14ac:dyDescent="0.2"/>
    <row r="12233" ht="23.45" hidden="1" customHeight="1" x14ac:dyDescent="0.2"/>
    <row r="12234" ht="23.45" hidden="1" customHeight="1" x14ac:dyDescent="0.2"/>
    <row r="12235" ht="23.45" hidden="1" customHeight="1" x14ac:dyDescent="0.2"/>
    <row r="12236" ht="23.45" hidden="1" customHeight="1" x14ac:dyDescent="0.2"/>
    <row r="12237" ht="23.45" hidden="1" customHeight="1" x14ac:dyDescent="0.2"/>
    <row r="12238" ht="23.45" hidden="1" customHeight="1" x14ac:dyDescent="0.2"/>
    <row r="12239" ht="23.45" hidden="1" customHeight="1" x14ac:dyDescent="0.2"/>
    <row r="12240" ht="23.45" hidden="1" customHeight="1" x14ac:dyDescent="0.2"/>
    <row r="12241" ht="23.45" hidden="1" customHeight="1" x14ac:dyDescent="0.2"/>
    <row r="12242" ht="23.45" hidden="1" customHeight="1" x14ac:dyDescent="0.2"/>
    <row r="12243" ht="23.45" hidden="1" customHeight="1" x14ac:dyDescent="0.2"/>
    <row r="12244" ht="23.45" hidden="1" customHeight="1" x14ac:dyDescent="0.2"/>
    <row r="12245" ht="23.45" hidden="1" customHeight="1" x14ac:dyDescent="0.2"/>
    <row r="12246" ht="23.45" hidden="1" customHeight="1" x14ac:dyDescent="0.2"/>
    <row r="12247" ht="23.45" hidden="1" customHeight="1" x14ac:dyDescent="0.2"/>
    <row r="12248" ht="23.45" hidden="1" customHeight="1" x14ac:dyDescent="0.2"/>
    <row r="12249" ht="23.45" hidden="1" customHeight="1" x14ac:dyDescent="0.2"/>
    <row r="12250" ht="23.45" hidden="1" customHeight="1" x14ac:dyDescent="0.2"/>
    <row r="12251" ht="23.45" hidden="1" customHeight="1" x14ac:dyDescent="0.2"/>
    <row r="12252" ht="23.45" hidden="1" customHeight="1" x14ac:dyDescent="0.2"/>
    <row r="12253" ht="23.45" hidden="1" customHeight="1" x14ac:dyDescent="0.2"/>
    <row r="12254" ht="23.45" hidden="1" customHeight="1" x14ac:dyDescent="0.2"/>
    <row r="12255" ht="23.45" hidden="1" customHeight="1" x14ac:dyDescent="0.2"/>
    <row r="12256" ht="23.45" hidden="1" customHeight="1" x14ac:dyDescent="0.2"/>
    <row r="12257" ht="23.45" hidden="1" customHeight="1" x14ac:dyDescent="0.2"/>
    <row r="12258" ht="23.45" hidden="1" customHeight="1" x14ac:dyDescent="0.2"/>
    <row r="12259" ht="23.45" hidden="1" customHeight="1" x14ac:dyDescent="0.2"/>
    <row r="12260" ht="23.45" hidden="1" customHeight="1" x14ac:dyDescent="0.2"/>
    <row r="12261" ht="23.45" hidden="1" customHeight="1" x14ac:dyDescent="0.2"/>
    <row r="12262" ht="23.45" hidden="1" customHeight="1" x14ac:dyDescent="0.2"/>
    <row r="12263" ht="23.45" hidden="1" customHeight="1" x14ac:dyDescent="0.2"/>
    <row r="12264" ht="23.45" hidden="1" customHeight="1" x14ac:dyDescent="0.2"/>
    <row r="12265" ht="23.45" hidden="1" customHeight="1" x14ac:dyDescent="0.2"/>
    <row r="12266" ht="23.45" hidden="1" customHeight="1" x14ac:dyDescent="0.2"/>
    <row r="12267" ht="23.45" hidden="1" customHeight="1" x14ac:dyDescent="0.2"/>
    <row r="12268" ht="23.45" hidden="1" customHeight="1" x14ac:dyDescent="0.2"/>
    <row r="12269" ht="23.45" hidden="1" customHeight="1" x14ac:dyDescent="0.2"/>
    <row r="12270" ht="23.45" hidden="1" customHeight="1" x14ac:dyDescent="0.2"/>
    <row r="12271" ht="23.45" hidden="1" customHeight="1" x14ac:dyDescent="0.2"/>
    <row r="12272" ht="23.45" hidden="1" customHeight="1" x14ac:dyDescent="0.2"/>
    <row r="12273" ht="23.45" hidden="1" customHeight="1" x14ac:dyDescent="0.2"/>
    <row r="12274" ht="23.45" hidden="1" customHeight="1" x14ac:dyDescent="0.2"/>
    <row r="12275" ht="23.45" hidden="1" customHeight="1" x14ac:dyDescent="0.2"/>
    <row r="12276" ht="23.45" hidden="1" customHeight="1" x14ac:dyDescent="0.2"/>
    <row r="12277" ht="23.45" hidden="1" customHeight="1" x14ac:dyDescent="0.2"/>
    <row r="12278" ht="23.45" hidden="1" customHeight="1" x14ac:dyDescent="0.2"/>
    <row r="12279" ht="23.45" hidden="1" customHeight="1" x14ac:dyDescent="0.2"/>
    <row r="12280" ht="23.45" hidden="1" customHeight="1" x14ac:dyDescent="0.2"/>
    <row r="12281" ht="23.45" hidden="1" customHeight="1" x14ac:dyDescent="0.2"/>
    <row r="12282" ht="23.45" hidden="1" customHeight="1" x14ac:dyDescent="0.2"/>
    <row r="12283" ht="23.45" hidden="1" customHeight="1" x14ac:dyDescent="0.2"/>
    <row r="12284" ht="23.45" hidden="1" customHeight="1" x14ac:dyDescent="0.2"/>
    <row r="12285" ht="23.45" hidden="1" customHeight="1" x14ac:dyDescent="0.2"/>
    <row r="12286" ht="23.45" hidden="1" customHeight="1" x14ac:dyDescent="0.2"/>
    <row r="12287" ht="23.45" hidden="1" customHeight="1" x14ac:dyDescent="0.2"/>
    <row r="12288" ht="23.45" hidden="1" customHeight="1" x14ac:dyDescent="0.2"/>
    <row r="12289" ht="23.45" hidden="1" customHeight="1" x14ac:dyDescent="0.2"/>
    <row r="12290" ht="23.45" hidden="1" customHeight="1" x14ac:dyDescent="0.2"/>
    <row r="12291" ht="23.45" hidden="1" customHeight="1" x14ac:dyDescent="0.2"/>
    <row r="12292" ht="23.45" hidden="1" customHeight="1" x14ac:dyDescent="0.2"/>
    <row r="12293" ht="23.45" hidden="1" customHeight="1" x14ac:dyDescent="0.2"/>
    <row r="12294" ht="23.45" hidden="1" customHeight="1" x14ac:dyDescent="0.2"/>
    <row r="12295" ht="23.45" hidden="1" customHeight="1" x14ac:dyDescent="0.2"/>
    <row r="12296" ht="23.45" hidden="1" customHeight="1" x14ac:dyDescent="0.2"/>
    <row r="12297" ht="23.45" hidden="1" customHeight="1" x14ac:dyDescent="0.2"/>
    <row r="12298" ht="23.45" hidden="1" customHeight="1" x14ac:dyDescent="0.2"/>
    <row r="12299" ht="23.45" hidden="1" customHeight="1" x14ac:dyDescent="0.2"/>
    <row r="12300" ht="23.45" hidden="1" customHeight="1" x14ac:dyDescent="0.2"/>
    <row r="12301" ht="23.45" hidden="1" customHeight="1" x14ac:dyDescent="0.2"/>
    <row r="12302" ht="23.45" hidden="1" customHeight="1" x14ac:dyDescent="0.2"/>
    <row r="12303" ht="23.45" hidden="1" customHeight="1" x14ac:dyDescent="0.2"/>
    <row r="12304" ht="23.45" hidden="1" customHeight="1" x14ac:dyDescent="0.2"/>
    <row r="12305" ht="23.45" hidden="1" customHeight="1" x14ac:dyDescent="0.2"/>
    <row r="12306" ht="23.45" hidden="1" customHeight="1" x14ac:dyDescent="0.2"/>
    <row r="12307" ht="23.45" hidden="1" customHeight="1" x14ac:dyDescent="0.2"/>
    <row r="12308" ht="23.45" hidden="1" customHeight="1" x14ac:dyDescent="0.2"/>
    <row r="12309" ht="23.45" hidden="1" customHeight="1" x14ac:dyDescent="0.2"/>
    <row r="12310" ht="23.45" hidden="1" customHeight="1" x14ac:dyDescent="0.2"/>
    <row r="12311" ht="23.45" hidden="1" customHeight="1" x14ac:dyDescent="0.2"/>
    <row r="12312" ht="23.45" hidden="1" customHeight="1" x14ac:dyDescent="0.2"/>
    <row r="12313" ht="23.45" hidden="1" customHeight="1" x14ac:dyDescent="0.2"/>
    <row r="12314" ht="23.45" hidden="1" customHeight="1" x14ac:dyDescent="0.2"/>
    <row r="12315" ht="23.45" hidden="1" customHeight="1" x14ac:dyDescent="0.2"/>
    <row r="12316" ht="23.45" hidden="1" customHeight="1" x14ac:dyDescent="0.2"/>
    <row r="12317" ht="23.45" hidden="1" customHeight="1" x14ac:dyDescent="0.2"/>
    <row r="12318" ht="23.45" hidden="1" customHeight="1" x14ac:dyDescent="0.2"/>
    <row r="12319" ht="23.45" hidden="1" customHeight="1" x14ac:dyDescent="0.2"/>
    <row r="12320" ht="23.45" hidden="1" customHeight="1" x14ac:dyDescent="0.2"/>
    <row r="12321" ht="23.45" hidden="1" customHeight="1" x14ac:dyDescent="0.2"/>
    <row r="12322" ht="23.45" hidden="1" customHeight="1" x14ac:dyDescent="0.2"/>
    <row r="12323" ht="23.45" hidden="1" customHeight="1" x14ac:dyDescent="0.2"/>
    <row r="12324" ht="23.45" hidden="1" customHeight="1" x14ac:dyDescent="0.2"/>
    <row r="12325" ht="23.45" hidden="1" customHeight="1" x14ac:dyDescent="0.2"/>
    <row r="12326" ht="23.45" hidden="1" customHeight="1" x14ac:dyDescent="0.2"/>
    <row r="12327" ht="23.45" hidden="1" customHeight="1" x14ac:dyDescent="0.2"/>
    <row r="12328" ht="23.45" hidden="1" customHeight="1" x14ac:dyDescent="0.2"/>
    <row r="12329" ht="23.45" hidden="1" customHeight="1" x14ac:dyDescent="0.2"/>
    <row r="12330" ht="23.45" hidden="1" customHeight="1" x14ac:dyDescent="0.2"/>
    <row r="12331" ht="23.45" hidden="1" customHeight="1" x14ac:dyDescent="0.2"/>
    <row r="12332" ht="23.45" hidden="1" customHeight="1" x14ac:dyDescent="0.2"/>
    <row r="12333" ht="23.45" hidden="1" customHeight="1" x14ac:dyDescent="0.2"/>
    <row r="12334" ht="23.45" hidden="1" customHeight="1" x14ac:dyDescent="0.2"/>
    <row r="12335" ht="23.45" hidden="1" customHeight="1" x14ac:dyDescent="0.2"/>
    <row r="12336" ht="23.45" hidden="1" customHeight="1" x14ac:dyDescent="0.2"/>
    <row r="12337" ht="23.45" hidden="1" customHeight="1" x14ac:dyDescent="0.2"/>
    <row r="12338" ht="23.45" hidden="1" customHeight="1" x14ac:dyDescent="0.2"/>
    <row r="12339" ht="23.45" hidden="1" customHeight="1" x14ac:dyDescent="0.2"/>
    <row r="12340" ht="23.45" hidden="1" customHeight="1" x14ac:dyDescent="0.2"/>
    <row r="12341" ht="23.45" hidden="1" customHeight="1" x14ac:dyDescent="0.2"/>
    <row r="12342" ht="23.45" hidden="1" customHeight="1" x14ac:dyDescent="0.2"/>
    <row r="12343" ht="23.45" hidden="1" customHeight="1" x14ac:dyDescent="0.2"/>
    <row r="12344" ht="23.45" hidden="1" customHeight="1" x14ac:dyDescent="0.2"/>
    <row r="12345" ht="23.45" hidden="1" customHeight="1" x14ac:dyDescent="0.2"/>
    <row r="12346" ht="23.45" hidden="1" customHeight="1" x14ac:dyDescent="0.2"/>
    <row r="12347" ht="23.45" hidden="1" customHeight="1" x14ac:dyDescent="0.2"/>
    <row r="12348" ht="23.45" hidden="1" customHeight="1" x14ac:dyDescent="0.2"/>
    <row r="12349" ht="23.45" hidden="1" customHeight="1" x14ac:dyDescent="0.2"/>
    <row r="12350" ht="23.45" hidden="1" customHeight="1" x14ac:dyDescent="0.2"/>
    <row r="12351" ht="23.45" hidden="1" customHeight="1" x14ac:dyDescent="0.2"/>
    <row r="12352" ht="23.45" hidden="1" customHeight="1" x14ac:dyDescent="0.2"/>
    <row r="12353" ht="23.45" hidden="1" customHeight="1" x14ac:dyDescent="0.2"/>
    <row r="12354" ht="23.45" hidden="1" customHeight="1" x14ac:dyDescent="0.2"/>
    <row r="12355" ht="23.45" hidden="1" customHeight="1" x14ac:dyDescent="0.2"/>
    <row r="12356" ht="23.45" hidden="1" customHeight="1" x14ac:dyDescent="0.2"/>
    <row r="12357" ht="23.45" hidden="1" customHeight="1" x14ac:dyDescent="0.2"/>
    <row r="12358" ht="23.45" hidden="1" customHeight="1" x14ac:dyDescent="0.2"/>
    <row r="12359" ht="23.45" hidden="1" customHeight="1" x14ac:dyDescent="0.2"/>
    <row r="12360" ht="23.45" hidden="1" customHeight="1" x14ac:dyDescent="0.2"/>
    <row r="12361" ht="23.45" hidden="1" customHeight="1" x14ac:dyDescent="0.2"/>
    <row r="12362" ht="23.45" hidden="1" customHeight="1" x14ac:dyDescent="0.2"/>
    <row r="12363" ht="23.45" hidden="1" customHeight="1" x14ac:dyDescent="0.2"/>
    <row r="12364" ht="23.45" hidden="1" customHeight="1" x14ac:dyDescent="0.2"/>
    <row r="12365" ht="23.45" hidden="1" customHeight="1" x14ac:dyDescent="0.2"/>
    <row r="12366" ht="23.45" hidden="1" customHeight="1" x14ac:dyDescent="0.2"/>
    <row r="12367" ht="23.45" hidden="1" customHeight="1" x14ac:dyDescent="0.2"/>
    <row r="12368" ht="23.45" hidden="1" customHeight="1" x14ac:dyDescent="0.2"/>
    <row r="12369" ht="23.45" hidden="1" customHeight="1" x14ac:dyDescent="0.2"/>
    <row r="12370" ht="23.45" hidden="1" customHeight="1" x14ac:dyDescent="0.2"/>
    <row r="12371" ht="23.45" hidden="1" customHeight="1" x14ac:dyDescent="0.2"/>
    <row r="12372" ht="23.45" hidden="1" customHeight="1" x14ac:dyDescent="0.2"/>
    <row r="12373" ht="23.45" hidden="1" customHeight="1" x14ac:dyDescent="0.2"/>
    <row r="12374" ht="23.45" hidden="1" customHeight="1" x14ac:dyDescent="0.2"/>
    <row r="12375" ht="23.45" hidden="1" customHeight="1" x14ac:dyDescent="0.2"/>
    <row r="12376" ht="23.45" hidden="1" customHeight="1" x14ac:dyDescent="0.2"/>
    <row r="12377" ht="23.45" hidden="1" customHeight="1" x14ac:dyDescent="0.2"/>
    <row r="12378" ht="23.45" hidden="1" customHeight="1" x14ac:dyDescent="0.2"/>
    <row r="12379" ht="23.45" hidden="1" customHeight="1" x14ac:dyDescent="0.2"/>
    <row r="12380" ht="23.45" hidden="1" customHeight="1" x14ac:dyDescent="0.2"/>
    <row r="12381" ht="23.45" hidden="1" customHeight="1" x14ac:dyDescent="0.2"/>
    <row r="12382" ht="23.45" hidden="1" customHeight="1" x14ac:dyDescent="0.2"/>
    <row r="12383" ht="23.45" hidden="1" customHeight="1" x14ac:dyDescent="0.2"/>
    <row r="12384" ht="23.45" hidden="1" customHeight="1" x14ac:dyDescent="0.2"/>
    <row r="12385" ht="23.45" hidden="1" customHeight="1" x14ac:dyDescent="0.2"/>
    <row r="12386" ht="23.45" hidden="1" customHeight="1" x14ac:dyDescent="0.2"/>
    <row r="12387" ht="23.45" hidden="1" customHeight="1" x14ac:dyDescent="0.2"/>
    <row r="12388" ht="23.45" hidden="1" customHeight="1" x14ac:dyDescent="0.2"/>
    <row r="12389" ht="23.45" hidden="1" customHeight="1" x14ac:dyDescent="0.2"/>
    <row r="12390" ht="23.45" hidden="1" customHeight="1" x14ac:dyDescent="0.2"/>
    <row r="12391" ht="23.45" hidden="1" customHeight="1" x14ac:dyDescent="0.2"/>
    <row r="12392" ht="23.45" hidden="1" customHeight="1" x14ac:dyDescent="0.2"/>
    <row r="12393" ht="23.45" hidden="1" customHeight="1" x14ac:dyDescent="0.2"/>
    <row r="12394" ht="23.45" hidden="1" customHeight="1" x14ac:dyDescent="0.2"/>
    <row r="12395" ht="23.45" hidden="1" customHeight="1" x14ac:dyDescent="0.2"/>
    <row r="12396" ht="23.45" hidden="1" customHeight="1" x14ac:dyDescent="0.2"/>
    <row r="12397" ht="23.45" hidden="1" customHeight="1" x14ac:dyDescent="0.2"/>
    <row r="12398" ht="23.45" hidden="1" customHeight="1" x14ac:dyDescent="0.2"/>
    <row r="12399" ht="23.45" hidden="1" customHeight="1" x14ac:dyDescent="0.2"/>
    <row r="12400" ht="23.45" hidden="1" customHeight="1" x14ac:dyDescent="0.2"/>
    <row r="12401" ht="23.45" hidden="1" customHeight="1" x14ac:dyDescent="0.2"/>
    <row r="12402" ht="23.45" hidden="1" customHeight="1" x14ac:dyDescent="0.2"/>
    <row r="12403" ht="23.45" hidden="1" customHeight="1" x14ac:dyDescent="0.2"/>
    <row r="12404" ht="23.45" hidden="1" customHeight="1" x14ac:dyDescent="0.2"/>
    <row r="12405" ht="23.45" hidden="1" customHeight="1" x14ac:dyDescent="0.2"/>
    <row r="12406" ht="23.45" hidden="1" customHeight="1" x14ac:dyDescent="0.2"/>
    <row r="12407" ht="23.45" hidden="1" customHeight="1" x14ac:dyDescent="0.2"/>
    <row r="12408" ht="23.45" hidden="1" customHeight="1" x14ac:dyDescent="0.2"/>
    <row r="12409" ht="23.45" hidden="1" customHeight="1" x14ac:dyDescent="0.2"/>
    <row r="12410" ht="23.45" hidden="1" customHeight="1" x14ac:dyDescent="0.2"/>
    <row r="12411" ht="23.45" hidden="1" customHeight="1" x14ac:dyDescent="0.2"/>
    <row r="12412" ht="23.45" hidden="1" customHeight="1" x14ac:dyDescent="0.2"/>
    <row r="12413" ht="23.45" hidden="1" customHeight="1" x14ac:dyDescent="0.2"/>
    <row r="12414" ht="23.45" hidden="1" customHeight="1" x14ac:dyDescent="0.2"/>
    <row r="12415" ht="23.45" hidden="1" customHeight="1" x14ac:dyDescent="0.2"/>
    <row r="12416" ht="23.45" hidden="1" customHeight="1" x14ac:dyDescent="0.2"/>
    <row r="12417" ht="23.45" hidden="1" customHeight="1" x14ac:dyDescent="0.2"/>
    <row r="12418" ht="23.45" hidden="1" customHeight="1" x14ac:dyDescent="0.2"/>
    <row r="12419" ht="23.45" hidden="1" customHeight="1" x14ac:dyDescent="0.2"/>
    <row r="12420" ht="23.45" hidden="1" customHeight="1" x14ac:dyDescent="0.2"/>
    <row r="12421" ht="23.45" hidden="1" customHeight="1" x14ac:dyDescent="0.2"/>
    <row r="12422" ht="23.45" hidden="1" customHeight="1" x14ac:dyDescent="0.2"/>
    <row r="12423" ht="23.45" hidden="1" customHeight="1" x14ac:dyDescent="0.2"/>
    <row r="12424" ht="23.45" hidden="1" customHeight="1" x14ac:dyDescent="0.2"/>
    <row r="12425" ht="23.45" hidden="1" customHeight="1" x14ac:dyDescent="0.2"/>
    <row r="12426" ht="23.45" hidden="1" customHeight="1" x14ac:dyDescent="0.2"/>
    <row r="12427" ht="23.45" hidden="1" customHeight="1" x14ac:dyDescent="0.2"/>
    <row r="12428" ht="23.45" hidden="1" customHeight="1" x14ac:dyDescent="0.2"/>
    <row r="12429" ht="23.45" hidden="1" customHeight="1" x14ac:dyDescent="0.2"/>
    <row r="12430" ht="23.45" hidden="1" customHeight="1" x14ac:dyDescent="0.2"/>
    <row r="12431" ht="23.45" hidden="1" customHeight="1" x14ac:dyDescent="0.2"/>
    <row r="12432" ht="23.45" hidden="1" customHeight="1" x14ac:dyDescent="0.2"/>
    <row r="12433" ht="23.45" hidden="1" customHeight="1" x14ac:dyDescent="0.2"/>
    <row r="12434" ht="23.45" hidden="1" customHeight="1" x14ac:dyDescent="0.2"/>
    <row r="12435" ht="23.45" hidden="1" customHeight="1" x14ac:dyDescent="0.2"/>
    <row r="12436" ht="23.45" hidden="1" customHeight="1" x14ac:dyDescent="0.2"/>
    <row r="12437" ht="23.45" hidden="1" customHeight="1" x14ac:dyDescent="0.2"/>
    <row r="12438" ht="23.45" hidden="1" customHeight="1" x14ac:dyDescent="0.2"/>
    <row r="12439" ht="23.45" hidden="1" customHeight="1" x14ac:dyDescent="0.2"/>
    <row r="12440" ht="23.45" hidden="1" customHeight="1" x14ac:dyDescent="0.2"/>
    <row r="12441" ht="23.45" hidden="1" customHeight="1" x14ac:dyDescent="0.2"/>
    <row r="12442" ht="23.45" hidden="1" customHeight="1" x14ac:dyDescent="0.2"/>
    <row r="12443" ht="23.45" hidden="1" customHeight="1" x14ac:dyDescent="0.2"/>
    <row r="12444" ht="23.45" hidden="1" customHeight="1" x14ac:dyDescent="0.2"/>
    <row r="12445" ht="23.45" hidden="1" customHeight="1" x14ac:dyDescent="0.2"/>
    <row r="12446" ht="23.45" hidden="1" customHeight="1" x14ac:dyDescent="0.2"/>
    <row r="12447" ht="23.45" hidden="1" customHeight="1" x14ac:dyDescent="0.2"/>
    <row r="12448" ht="23.45" hidden="1" customHeight="1" x14ac:dyDescent="0.2"/>
    <row r="12449" ht="23.45" hidden="1" customHeight="1" x14ac:dyDescent="0.2"/>
    <row r="12450" ht="23.45" hidden="1" customHeight="1" x14ac:dyDescent="0.2"/>
    <row r="12451" ht="23.45" hidden="1" customHeight="1" x14ac:dyDescent="0.2"/>
    <row r="12452" ht="23.45" hidden="1" customHeight="1" x14ac:dyDescent="0.2"/>
    <row r="12453" ht="23.45" hidden="1" customHeight="1" x14ac:dyDescent="0.2"/>
    <row r="12454" ht="23.45" hidden="1" customHeight="1" x14ac:dyDescent="0.2"/>
    <row r="12455" ht="23.45" hidden="1" customHeight="1" x14ac:dyDescent="0.2"/>
    <row r="12456" ht="23.45" hidden="1" customHeight="1" x14ac:dyDescent="0.2"/>
    <row r="12457" ht="23.45" hidden="1" customHeight="1" x14ac:dyDescent="0.2"/>
    <row r="12458" ht="23.45" hidden="1" customHeight="1" x14ac:dyDescent="0.2"/>
    <row r="12459" ht="23.45" hidden="1" customHeight="1" x14ac:dyDescent="0.2"/>
    <row r="12460" ht="23.45" hidden="1" customHeight="1" x14ac:dyDescent="0.2"/>
    <row r="12461" ht="23.45" hidden="1" customHeight="1" x14ac:dyDescent="0.2"/>
    <row r="12462" ht="23.45" hidden="1" customHeight="1" x14ac:dyDescent="0.2"/>
    <row r="12463" ht="23.45" hidden="1" customHeight="1" x14ac:dyDescent="0.2"/>
    <row r="12464" ht="23.45" hidden="1" customHeight="1" x14ac:dyDescent="0.2"/>
    <row r="12465" ht="23.45" hidden="1" customHeight="1" x14ac:dyDescent="0.2"/>
    <row r="12466" ht="23.45" hidden="1" customHeight="1" x14ac:dyDescent="0.2"/>
    <row r="12467" ht="23.45" hidden="1" customHeight="1" x14ac:dyDescent="0.2"/>
    <row r="12468" ht="23.45" hidden="1" customHeight="1" x14ac:dyDescent="0.2"/>
    <row r="12469" ht="23.45" hidden="1" customHeight="1" x14ac:dyDescent="0.2"/>
    <row r="12470" ht="23.45" hidden="1" customHeight="1" x14ac:dyDescent="0.2"/>
    <row r="12471" ht="23.45" hidden="1" customHeight="1" x14ac:dyDescent="0.2"/>
    <row r="12472" ht="23.45" hidden="1" customHeight="1" x14ac:dyDescent="0.2"/>
    <row r="12473" ht="23.45" hidden="1" customHeight="1" x14ac:dyDescent="0.2"/>
    <row r="12474" ht="23.45" hidden="1" customHeight="1" x14ac:dyDescent="0.2"/>
    <row r="12475" ht="23.45" hidden="1" customHeight="1" x14ac:dyDescent="0.2"/>
    <row r="12476" ht="23.45" hidden="1" customHeight="1" x14ac:dyDescent="0.2"/>
    <row r="12477" ht="23.45" hidden="1" customHeight="1" x14ac:dyDescent="0.2"/>
    <row r="12478" ht="23.45" hidden="1" customHeight="1" x14ac:dyDescent="0.2"/>
    <row r="12479" ht="23.45" hidden="1" customHeight="1" x14ac:dyDescent="0.2"/>
    <row r="12480" ht="23.45" hidden="1" customHeight="1" x14ac:dyDescent="0.2"/>
    <row r="12481" ht="23.45" hidden="1" customHeight="1" x14ac:dyDescent="0.2"/>
    <row r="12482" ht="23.45" hidden="1" customHeight="1" x14ac:dyDescent="0.2"/>
    <row r="12483" ht="23.45" hidden="1" customHeight="1" x14ac:dyDescent="0.2"/>
    <row r="12484" ht="23.45" hidden="1" customHeight="1" x14ac:dyDescent="0.2"/>
    <row r="12485" ht="23.45" hidden="1" customHeight="1" x14ac:dyDescent="0.2"/>
    <row r="12486" ht="23.45" hidden="1" customHeight="1" x14ac:dyDescent="0.2"/>
    <row r="12487" ht="23.45" hidden="1" customHeight="1" x14ac:dyDescent="0.2"/>
    <row r="12488" ht="23.45" hidden="1" customHeight="1" x14ac:dyDescent="0.2"/>
    <row r="12489" ht="23.45" hidden="1" customHeight="1" x14ac:dyDescent="0.2"/>
    <row r="12490" ht="23.45" hidden="1" customHeight="1" x14ac:dyDescent="0.2"/>
    <row r="12491" ht="23.45" hidden="1" customHeight="1" x14ac:dyDescent="0.2"/>
    <row r="12492" ht="23.45" hidden="1" customHeight="1" x14ac:dyDescent="0.2"/>
    <row r="12493" ht="23.45" hidden="1" customHeight="1" x14ac:dyDescent="0.2"/>
    <row r="12494" ht="23.45" hidden="1" customHeight="1" x14ac:dyDescent="0.2"/>
    <row r="12495" ht="23.45" hidden="1" customHeight="1" x14ac:dyDescent="0.2"/>
    <row r="12496" ht="23.45" hidden="1" customHeight="1" x14ac:dyDescent="0.2"/>
    <row r="12497" ht="23.45" hidden="1" customHeight="1" x14ac:dyDescent="0.2"/>
    <row r="12498" ht="23.45" hidden="1" customHeight="1" x14ac:dyDescent="0.2"/>
    <row r="12499" ht="23.45" hidden="1" customHeight="1" x14ac:dyDescent="0.2"/>
    <row r="12500" ht="23.45" hidden="1" customHeight="1" x14ac:dyDescent="0.2"/>
    <row r="12501" ht="23.45" hidden="1" customHeight="1" x14ac:dyDescent="0.2"/>
    <row r="12502" ht="23.45" hidden="1" customHeight="1" x14ac:dyDescent="0.2"/>
    <row r="12503" ht="23.45" hidden="1" customHeight="1" x14ac:dyDescent="0.2"/>
    <row r="12504" ht="23.45" hidden="1" customHeight="1" x14ac:dyDescent="0.2"/>
    <row r="12505" ht="23.45" hidden="1" customHeight="1" x14ac:dyDescent="0.2"/>
    <row r="12506" ht="23.45" hidden="1" customHeight="1" x14ac:dyDescent="0.2"/>
    <row r="12507" ht="23.45" hidden="1" customHeight="1" x14ac:dyDescent="0.2"/>
    <row r="12508" ht="23.45" hidden="1" customHeight="1" x14ac:dyDescent="0.2"/>
    <row r="12509" ht="23.45" hidden="1" customHeight="1" x14ac:dyDescent="0.2"/>
    <row r="12510" ht="23.45" hidden="1" customHeight="1" x14ac:dyDescent="0.2"/>
    <row r="12511" ht="23.45" hidden="1" customHeight="1" x14ac:dyDescent="0.2"/>
    <row r="12512" ht="23.45" hidden="1" customHeight="1" x14ac:dyDescent="0.2"/>
    <row r="12513" ht="23.45" hidden="1" customHeight="1" x14ac:dyDescent="0.2"/>
    <row r="12514" ht="23.45" hidden="1" customHeight="1" x14ac:dyDescent="0.2"/>
    <row r="12515" ht="23.45" hidden="1" customHeight="1" x14ac:dyDescent="0.2"/>
    <row r="12516" ht="23.45" hidden="1" customHeight="1" x14ac:dyDescent="0.2"/>
    <row r="12517" ht="23.45" hidden="1" customHeight="1" x14ac:dyDescent="0.2"/>
    <row r="12518" ht="23.45" hidden="1" customHeight="1" x14ac:dyDescent="0.2"/>
    <row r="12519" ht="23.45" hidden="1" customHeight="1" x14ac:dyDescent="0.2"/>
    <row r="12520" ht="23.45" hidden="1" customHeight="1" x14ac:dyDescent="0.2"/>
    <row r="12521" ht="23.45" hidden="1" customHeight="1" x14ac:dyDescent="0.2"/>
    <row r="12522" ht="23.45" hidden="1" customHeight="1" x14ac:dyDescent="0.2"/>
    <row r="12523" ht="23.45" hidden="1" customHeight="1" x14ac:dyDescent="0.2"/>
    <row r="12524" ht="23.45" hidden="1" customHeight="1" x14ac:dyDescent="0.2"/>
    <row r="12525" ht="23.45" hidden="1" customHeight="1" x14ac:dyDescent="0.2"/>
    <row r="12526" ht="23.45" hidden="1" customHeight="1" x14ac:dyDescent="0.2"/>
    <row r="12527" ht="23.45" hidden="1" customHeight="1" x14ac:dyDescent="0.2"/>
    <row r="12528" ht="23.45" hidden="1" customHeight="1" x14ac:dyDescent="0.2"/>
    <row r="12529" ht="23.45" hidden="1" customHeight="1" x14ac:dyDescent="0.2"/>
    <row r="12530" ht="23.45" hidden="1" customHeight="1" x14ac:dyDescent="0.2"/>
    <row r="12531" ht="23.45" hidden="1" customHeight="1" x14ac:dyDescent="0.2"/>
    <row r="12532" ht="23.45" hidden="1" customHeight="1" x14ac:dyDescent="0.2"/>
    <row r="12533" ht="23.45" hidden="1" customHeight="1" x14ac:dyDescent="0.2"/>
    <row r="12534" ht="23.45" hidden="1" customHeight="1" x14ac:dyDescent="0.2"/>
    <row r="12535" ht="23.45" hidden="1" customHeight="1" x14ac:dyDescent="0.2"/>
    <row r="12536" ht="23.45" hidden="1" customHeight="1" x14ac:dyDescent="0.2"/>
    <row r="12537" ht="23.45" hidden="1" customHeight="1" x14ac:dyDescent="0.2"/>
    <row r="12538" ht="23.45" hidden="1" customHeight="1" x14ac:dyDescent="0.2"/>
    <row r="12539" ht="23.45" hidden="1" customHeight="1" x14ac:dyDescent="0.2"/>
    <row r="12540" ht="23.45" hidden="1" customHeight="1" x14ac:dyDescent="0.2"/>
    <row r="12541" ht="23.45" hidden="1" customHeight="1" x14ac:dyDescent="0.2"/>
    <row r="12542" ht="23.45" hidden="1" customHeight="1" x14ac:dyDescent="0.2"/>
    <row r="12543" ht="23.45" hidden="1" customHeight="1" x14ac:dyDescent="0.2"/>
    <row r="12544" ht="23.45" hidden="1" customHeight="1" x14ac:dyDescent="0.2"/>
    <row r="12545" ht="23.45" hidden="1" customHeight="1" x14ac:dyDescent="0.2"/>
    <row r="12546" ht="23.45" hidden="1" customHeight="1" x14ac:dyDescent="0.2"/>
    <row r="12547" ht="23.45" hidden="1" customHeight="1" x14ac:dyDescent="0.2"/>
    <row r="12548" ht="23.45" hidden="1" customHeight="1" x14ac:dyDescent="0.2"/>
    <row r="12549" ht="23.45" hidden="1" customHeight="1" x14ac:dyDescent="0.2"/>
    <row r="12550" ht="23.45" hidden="1" customHeight="1" x14ac:dyDescent="0.2"/>
    <row r="12551" ht="23.45" hidden="1" customHeight="1" x14ac:dyDescent="0.2"/>
    <row r="12552" ht="23.45" hidden="1" customHeight="1" x14ac:dyDescent="0.2"/>
    <row r="12553" ht="23.45" hidden="1" customHeight="1" x14ac:dyDescent="0.2"/>
    <row r="12554" ht="23.45" hidden="1" customHeight="1" x14ac:dyDescent="0.2"/>
    <row r="12555" ht="23.45" hidden="1" customHeight="1" x14ac:dyDescent="0.2"/>
    <row r="12556" ht="23.45" hidden="1" customHeight="1" x14ac:dyDescent="0.2"/>
    <row r="12557" ht="23.45" hidden="1" customHeight="1" x14ac:dyDescent="0.2"/>
    <row r="12558" ht="23.45" hidden="1" customHeight="1" x14ac:dyDescent="0.2"/>
    <row r="12559" ht="23.45" hidden="1" customHeight="1" x14ac:dyDescent="0.2"/>
    <row r="12560" ht="23.45" hidden="1" customHeight="1" x14ac:dyDescent="0.2"/>
    <row r="12561" ht="23.45" hidden="1" customHeight="1" x14ac:dyDescent="0.2"/>
    <row r="12562" ht="23.45" hidden="1" customHeight="1" x14ac:dyDescent="0.2"/>
    <row r="12563" ht="23.45" hidden="1" customHeight="1" x14ac:dyDescent="0.2"/>
    <row r="12564" ht="23.45" hidden="1" customHeight="1" x14ac:dyDescent="0.2"/>
    <row r="12565" ht="23.45" hidden="1" customHeight="1" x14ac:dyDescent="0.2"/>
    <row r="12566" ht="23.45" hidden="1" customHeight="1" x14ac:dyDescent="0.2"/>
    <row r="12567" ht="23.45" hidden="1" customHeight="1" x14ac:dyDescent="0.2"/>
    <row r="12568" ht="23.45" hidden="1" customHeight="1" x14ac:dyDescent="0.2"/>
    <row r="12569" ht="23.45" hidden="1" customHeight="1" x14ac:dyDescent="0.2"/>
    <row r="12570" ht="23.45" hidden="1" customHeight="1" x14ac:dyDescent="0.2"/>
    <row r="12571" ht="23.45" hidden="1" customHeight="1" x14ac:dyDescent="0.2"/>
    <row r="12572" ht="23.45" hidden="1" customHeight="1" x14ac:dyDescent="0.2"/>
    <row r="12573" ht="23.45" hidden="1" customHeight="1" x14ac:dyDescent="0.2"/>
    <row r="12574" ht="23.45" hidden="1" customHeight="1" x14ac:dyDescent="0.2"/>
    <row r="12575" ht="23.45" hidden="1" customHeight="1" x14ac:dyDescent="0.2"/>
    <row r="12576" ht="23.45" hidden="1" customHeight="1" x14ac:dyDescent="0.2"/>
    <row r="12577" ht="23.45" hidden="1" customHeight="1" x14ac:dyDescent="0.2"/>
    <row r="12578" ht="23.45" hidden="1" customHeight="1" x14ac:dyDescent="0.2"/>
    <row r="12579" ht="23.45" hidden="1" customHeight="1" x14ac:dyDescent="0.2"/>
    <row r="12580" ht="23.45" hidden="1" customHeight="1" x14ac:dyDescent="0.2"/>
    <row r="12581" ht="23.45" hidden="1" customHeight="1" x14ac:dyDescent="0.2"/>
    <row r="12582" ht="23.45" hidden="1" customHeight="1" x14ac:dyDescent="0.2"/>
    <row r="12583" ht="23.45" hidden="1" customHeight="1" x14ac:dyDescent="0.2"/>
    <row r="12584" ht="23.45" hidden="1" customHeight="1" x14ac:dyDescent="0.2"/>
    <row r="12585" ht="23.45" hidden="1" customHeight="1" x14ac:dyDescent="0.2"/>
    <row r="12586" ht="23.45" hidden="1" customHeight="1" x14ac:dyDescent="0.2"/>
    <row r="12587" ht="23.45" hidden="1" customHeight="1" x14ac:dyDescent="0.2"/>
    <row r="12588" ht="23.45" hidden="1" customHeight="1" x14ac:dyDescent="0.2"/>
    <row r="12589" ht="23.45" hidden="1" customHeight="1" x14ac:dyDescent="0.2"/>
    <row r="12590" ht="23.45" hidden="1" customHeight="1" x14ac:dyDescent="0.2"/>
    <row r="12591" ht="23.45" hidden="1" customHeight="1" x14ac:dyDescent="0.2"/>
    <row r="12592" ht="23.45" hidden="1" customHeight="1" x14ac:dyDescent="0.2"/>
    <row r="12593" ht="23.45" hidden="1" customHeight="1" x14ac:dyDescent="0.2"/>
    <row r="12594" ht="23.45" hidden="1" customHeight="1" x14ac:dyDescent="0.2"/>
    <row r="12595" ht="23.45" hidden="1" customHeight="1" x14ac:dyDescent="0.2"/>
    <row r="12596" ht="23.45" hidden="1" customHeight="1" x14ac:dyDescent="0.2"/>
    <row r="12597" ht="23.45" hidden="1" customHeight="1" x14ac:dyDescent="0.2"/>
    <row r="12598" ht="23.45" hidden="1" customHeight="1" x14ac:dyDescent="0.2"/>
    <row r="12599" ht="23.45" hidden="1" customHeight="1" x14ac:dyDescent="0.2"/>
    <row r="12600" ht="23.45" hidden="1" customHeight="1" x14ac:dyDescent="0.2"/>
    <row r="12601" ht="23.45" hidden="1" customHeight="1" x14ac:dyDescent="0.2"/>
    <row r="12602" ht="23.45" hidden="1" customHeight="1" x14ac:dyDescent="0.2"/>
    <row r="12603" ht="23.45" hidden="1" customHeight="1" x14ac:dyDescent="0.2"/>
    <row r="12604" ht="23.45" hidden="1" customHeight="1" x14ac:dyDescent="0.2"/>
    <row r="12605" ht="23.45" hidden="1" customHeight="1" x14ac:dyDescent="0.2"/>
    <row r="12606" ht="23.45" hidden="1" customHeight="1" x14ac:dyDescent="0.2"/>
    <row r="12607" ht="23.45" hidden="1" customHeight="1" x14ac:dyDescent="0.2"/>
    <row r="12608" ht="23.45" hidden="1" customHeight="1" x14ac:dyDescent="0.2"/>
    <row r="12609" ht="23.45" hidden="1" customHeight="1" x14ac:dyDescent="0.2"/>
    <row r="12610" ht="23.45" hidden="1" customHeight="1" x14ac:dyDescent="0.2"/>
    <row r="12611" ht="23.45" hidden="1" customHeight="1" x14ac:dyDescent="0.2"/>
    <row r="12612" ht="23.45" hidden="1" customHeight="1" x14ac:dyDescent="0.2"/>
    <row r="12613" ht="23.45" hidden="1" customHeight="1" x14ac:dyDescent="0.2"/>
    <row r="12614" ht="23.45" hidden="1" customHeight="1" x14ac:dyDescent="0.2"/>
    <row r="12615" ht="23.45" hidden="1" customHeight="1" x14ac:dyDescent="0.2"/>
    <row r="12616" ht="23.45" hidden="1" customHeight="1" x14ac:dyDescent="0.2"/>
    <row r="12617" ht="23.45" hidden="1" customHeight="1" x14ac:dyDescent="0.2"/>
    <row r="12618" ht="23.45" hidden="1" customHeight="1" x14ac:dyDescent="0.2"/>
    <row r="12619" ht="23.45" hidden="1" customHeight="1" x14ac:dyDescent="0.2"/>
    <row r="12620" ht="23.45" hidden="1" customHeight="1" x14ac:dyDescent="0.2"/>
    <row r="12621" ht="23.45" hidden="1" customHeight="1" x14ac:dyDescent="0.2"/>
    <row r="12622" ht="23.45" hidden="1" customHeight="1" x14ac:dyDescent="0.2"/>
    <row r="12623" ht="23.45" hidden="1" customHeight="1" x14ac:dyDescent="0.2"/>
    <row r="12624" ht="23.45" hidden="1" customHeight="1" x14ac:dyDescent="0.2"/>
    <row r="12625" ht="23.45" hidden="1" customHeight="1" x14ac:dyDescent="0.2"/>
    <row r="12626" ht="23.45" hidden="1" customHeight="1" x14ac:dyDescent="0.2"/>
    <row r="12627" ht="23.45" hidden="1" customHeight="1" x14ac:dyDescent="0.2"/>
    <row r="12628" ht="23.45" hidden="1" customHeight="1" x14ac:dyDescent="0.2"/>
    <row r="12629" ht="23.45" hidden="1" customHeight="1" x14ac:dyDescent="0.2"/>
    <row r="12630" ht="23.45" hidden="1" customHeight="1" x14ac:dyDescent="0.2"/>
    <row r="12631" ht="23.45" hidden="1" customHeight="1" x14ac:dyDescent="0.2"/>
    <row r="12632" ht="23.45" hidden="1" customHeight="1" x14ac:dyDescent="0.2"/>
    <row r="12633" ht="23.45" hidden="1" customHeight="1" x14ac:dyDescent="0.2"/>
    <row r="12634" ht="23.45" hidden="1" customHeight="1" x14ac:dyDescent="0.2"/>
    <row r="12635" ht="23.45" hidden="1" customHeight="1" x14ac:dyDescent="0.2"/>
    <row r="12636" ht="23.45" hidden="1" customHeight="1" x14ac:dyDescent="0.2"/>
    <row r="12637" ht="23.45" hidden="1" customHeight="1" x14ac:dyDescent="0.2"/>
    <row r="12638" ht="23.45" hidden="1" customHeight="1" x14ac:dyDescent="0.2"/>
    <row r="12639" ht="23.45" hidden="1" customHeight="1" x14ac:dyDescent="0.2"/>
    <row r="12640" ht="23.45" hidden="1" customHeight="1" x14ac:dyDescent="0.2"/>
    <row r="12641" ht="23.45" hidden="1" customHeight="1" x14ac:dyDescent="0.2"/>
    <row r="12642" ht="23.45" hidden="1" customHeight="1" x14ac:dyDescent="0.2"/>
    <row r="12643" ht="23.45" hidden="1" customHeight="1" x14ac:dyDescent="0.2"/>
    <row r="12644" ht="23.45" hidden="1" customHeight="1" x14ac:dyDescent="0.2"/>
    <row r="12645" ht="23.45" hidden="1" customHeight="1" x14ac:dyDescent="0.2"/>
    <row r="12646" ht="23.45" hidden="1" customHeight="1" x14ac:dyDescent="0.2"/>
    <row r="12647" ht="23.45" hidden="1" customHeight="1" x14ac:dyDescent="0.2"/>
    <row r="12648" ht="23.45" hidden="1" customHeight="1" x14ac:dyDescent="0.2"/>
    <row r="12649" ht="23.45" hidden="1" customHeight="1" x14ac:dyDescent="0.2"/>
    <row r="12650" ht="23.45" hidden="1" customHeight="1" x14ac:dyDescent="0.2"/>
    <row r="12651" ht="23.45" hidden="1" customHeight="1" x14ac:dyDescent="0.2"/>
    <row r="12652" ht="23.45" hidden="1" customHeight="1" x14ac:dyDescent="0.2"/>
    <row r="12653" ht="23.45" hidden="1" customHeight="1" x14ac:dyDescent="0.2"/>
    <row r="12654" ht="23.45" hidden="1" customHeight="1" x14ac:dyDescent="0.2"/>
    <row r="12655" ht="23.45" hidden="1" customHeight="1" x14ac:dyDescent="0.2"/>
    <row r="12656" ht="23.45" hidden="1" customHeight="1" x14ac:dyDescent="0.2"/>
    <row r="12657" ht="23.45" hidden="1" customHeight="1" x14ac:dyDescent="0.2"/>
    <row r="12658" ht="23.45" hidden="1" customHeight="1" x14ac:dyDescent="0.2"/>
    <row r="12659" ht="23.45" hidden="1" customHeight="1" x14ac:dyDescent="0.2"/>
    <row r="12660" ht="23.45" hidden="1" customHeight="1" x14ac:dyDescent="0.2"/>
    <row r="12661" ht="23.45" hidden="1" customHeight="1" x14ac:dyDescent="0.2"/>
    <row r="12662" ht="23.45" hidden="1" customHeight="1" x14ac:dyDescent="0.2"/>
    <row r="12663" ht="23.45" hidden="1" customHeight="1" x14ac:dyDescent="0.2"/>
    <row r="12664" ht="23.45" hidden="1" customHeight="1" x14ac:dyDescent="0.2"/>
    <row r="12665" ht="23.45" hidden="1" customHeight="1" x14ac:dyDescent="0.2"/>
    <row r="12666" ht="23.45" hidden="1" customHeight="1" x14ac:dyDescent="0.2"/>
    <row r="12667" ht="23.45" hidden="1" customHeight="1" x14ac:dyDescent="0.2"/>
    <row r="12668" ht="23.45" hidden="1" customHeight="1" x14ac:dyDescent="0.2"/>
    <row r="12669" ht="23.45" hidden="1" customHeight="1" x14ac:dyDescent="0.2"/>
    <row r="12670" ht="23.45" hidden="1" customHeight="1" x14ac:dyDescent="0.2"/>
    <row r="12671" ht="23.45" hidden="1" customHeight="1" x14ac:dyDescent="0.2"/>
    <row r="12672" ht="23.45" hidden="1" customHeight="1" x14ac:dyDescent="0.2"/>
    <row r="12673" ht="23.45" hidden="1" customHeight="1" x14ac:dyDescent="0.2"/>
    <row r="12674" ht="23.45" hidden="1" customHeight="1" x14ac:dyDescent="0.2"/>
    <row r="12675" ht="23.45" hidden="1" customHeight="1" x14ac:dyDescent="0.2"/>
    <row r="12676" ht="23.45" hidden="1" customHeight="1" x14ac:dyDescent="0.2"/>
    <row r="12677" ht="23.45" hidden="1" customHeight="1" x14ac:dyDescent="0.2"/>
    <row r="12678" ht="23.45" hidden="1" customHeight="1" x14ac:dyDescent="0.2"/>
    <row r="12679" ht="23.45" hidden="1" customHeight="1" x14ac:dyDescent="0.2"/>
    <row r="12680" ht="23.45" hidden="1" customHeight="1" x14ac:dyDescent="0.2"/>
    <row r="12681" ht="23.45" hidden="1" customHeight="1" x14ac:dyDescent="0.2"/>
    <row r="12682" ht="23.45" hidden="1" customHeight="1" x14ac:dyDescent="0.2"/>
    <row r="12683" ht="23.45" hidden="1" customHeight="1" x14ac:dyDescent="0.2"/>
    <row r="12684" ht="23.45" hidden="1" customHeight="1" x14ac:dyDescent="0.2"/>
    <row r="12685" ht="23.45" hidden="1" customHeight="1" x14ac:dyDescent="0.2"/>
    <row r="12686" ht="23.45" hidden="1" customHeight="1" x14ac:dyDescent="0.2"/>
    <row r="12687" ht="23.45" hidden="1" customHeight="1" x14ac:dyDescent="0.2"/>
    <row r="12688" ht="23.45" hidden="1" customHeight="1" x14ac:dyDescent="0.2"/>
    <row r="12689" ht="23.45" hidden="1" customHeight="1" x14ac:dyDescent="0.2"/>
    <row r="12690" ht="23.45" hidden="1" customHeight="1" x14ac:dyDescent="0.2"/>
    <row r="12691" ht="23.45" hidden="1" customHeight="1" x14ac:dyDescent="0.2"/>
    <row r="12692" ht="23.45" hidden="1" customHeight="1" x14ac:dyDescent="0.2"/>
    <row r="12693" ht="23.45" hidden="1" customHeight="1" x14ac:dyDescent="0.2"/>
    <row r="12694" ht="23.45" hidden="1" customHeight="1" x14ac:dyDescent="0.2"/>
    <row r="12695" ht="23.45" hidden="1" customHeight="1" x14ac:dyDescent="0.2"/>
    <row r="12696" ht="23.45" hidden="1" customHeight="1" x14ac:dyDescent="0.2"/>
    <row r="12697" ht="23.45" hidden="1" customHeight="1" x14ac:dyDescent="0.2"/>
    <row r="12698" ht="23.45" hidden="1" customHeight="1" x14ac:dyDescent="0.2"/>
    <row r="12699" ht="23.45" hidden="1" customHeight="1" x14ac:dyDescent="0.2"/>
    <row r="12700" ht="23.45" hidden="1" customHeight="1" x14ac:dyDescent="0.2"/>
    <row r="12701" ht="23.45" hidden="1" customHeight="1" x14ac:dyDescent="0.2"/>
    <row r="12702" ht="23.45" hidden="1" customHeight="1" x14ac:dyDescent="0.2"/>
    <row r="12703" ht="23.45" hidden="1" customHeight="1" x14ac:dyDescent="0.2"/>
    <row r="12704" ht="23.45" hidden="1" customHeight="1" x14ac:dyDescent="0.2"/>
    <row r="12705" ht="23.45" hidden="1" customHeight="1" x14ac:dyDescent="0.2"/>
    <row r="12706" ht="23.45" hidden="1" customHeight="1" x14ac:dyDescent="0.2"/>
    <row r="12707" ht="23.45" hidden="1" customHeight="1" x14ac:dyDescent="0.2"/>
    <row r="12708" ht="23.45" hidden="1" customHeight="1" x14ac:dyDescent="0.2"/>
    <row r="12709" ht="23.45" hidden="1" customHeight="1" x14ac:dyDescent="0.2"/>
    <row r="12710" ht="23.45" hidden="1" customHeight="1" x14ac:dyDescent="0.2"/>
    <row r="12711" ht="23.45" hidden="1" customHeight="1" x14ac:dyDescent="0.2"/>
    <row r="12712" ht="23.45" hidden="1" customHeight="1" x14ac:dyDescent="0.2"/>
    <row r="12713" ht="23.45" hidden="1" customHeight="1" x14ac:dyDescent="0.2"/>
    <row r="12714" ht="23.45" hidden="1" customHeight="1" x14ac:dyDescent="0.2"/>
    <row r="12715" ht="23.45" hidden="1" customHeight="1" x14ac:dyDescent="0.2"/>
    <row r="12716" ht="23.45" hidden="1" customHeight="1" x14ac:dyDescent="0.2"/>
    <row r="12717" ht="23.45" hidden="1" customHeight="1" x14ac:dyDescent="0.2"/>
    <row r="12718" ht="23.45" hidden="1" customHeight="1" x14ac:dyDescent="0.2"/>
    <row r="12719" ht="23.45" hidden="1" customHeight="1" x14ac:dyDescent="0.2"/>
    <row r="12720" ht="23.45" hidden="1" customHeight="1" x14ac:dyDescent="0.2"/>
    <row r="12721" ht="23.45" hidden="1" customHeight="1" x14ac:dyDescent="0.2"/>
    <row r="12722" ht="23.45" hidden="1" customHeight="1" x14ac:dyDescent="0.2"/>
    <row r="12723" ht="23.45" hidden="1" customHeight="1" x14ac:dyDescent="0.2"/>
    <row r="12724" ht="23.45" hidden="1" customHeight="1" x14ac:dyDescent="0.2"/>
    <row r="12725" ht="23.45" hidden="1" customHeight="1" x14ac:dyDescent="0.2"/>
    <row r="12726" ht="23.45" hidden="1" customHeight="1" x14ac:dyDescent="0.2"/>
    <row r="12727" ht="23.45" hidden="1" customHeight="1" x14ac:dyDescent="0.2"/>
    <row r="12728" ht="23.45" hidden="1" customHeight="1" x14ac:dyDescent="0.2"/>
    <row r="12729" ht="23.45" hidden="1" customHeight="1" x14ac:dyDescent="0.2"/>
    <row r="12730" ht="23.45" hidden="1" customHeight="1" x14ac:dyDescent="0.2"/>
    <row r="12731" ht="23.45" hidden="1" customHeight="1" x14ac:dyDescent="0.2"/>
    <row r="12732" ht="23.45" hidden="1" customHeight="1" x14ac:dyDescent="0.2"/>
    <row r="12733" ht="23.45" hidden="1" customHeight="1" x14ac:dyDescent="0.2"/>
    <row r="12734" ht="23.45" hidden="1" customHeight="1" x14ac:dyDescent="0.2"/>
    <row r="12735" ht="23.45" hidden="1" customHeight="1" x14ac:dyDescent="0.2"/>
    <row r="12736" ht="23.45" hidden="1" customHeight="1" x14ac:dyDescent="0.2"/>
    <row r="12737" ht="23.45" hidden="1" customHeight="1" x14ac:dyDescent="0.2"/>
    <row r="12738" ht="23.45" hidden="1" customHeight="1" x14ac:dyDescent="0.2"/>
    <row r="12739" ht="23.45" hidden="1" customHeight="1" x14ac:dyDescent="0.2"/>
    <row r="12740" ht="23.45" hidden="1" customHeight="1" x14ac:dyDescent="0.2"/>
    <row r="12741" ht="23.45" hidden="1" customHeight="1" x14ac:dyDescent="0.2"/>
    <row r="12742" ht="23.45" hidden="1" customHeight="1" x14ac:dyDescent="0.2"/>
    <row r="12743" ht="23.45" hidden="1" customHeight="1" x14ac:dyDescent="0.2"/>
    <row r="12744" ht="23.45" hidden="1" customHeight="1" x14ac:dyDescent="0.2"/>
    <row r="12745" ht="23.45" hidden="1" customHeight="1" x14ac:dyDescent="0.2"/>
    <row r="12746" ht="23.45" hidden="1" customHeight="1" x14ac:dyDescent="0.2"/>
    <row r="12747" ht="23.45" hidden="1" customHeight="1" x14ac:dyDescent="0.2"/>
    <row r="12748" ht="23.45" hidden="1" customHeight="1" x14ac:dyDescent="0.2"/>
    <row r="12749" ht="23.45" hidden="1" customHeight="1" x14ac:dyDescent="0.2"/>
    <row r="12750" ht="23.45" hidden="1" customHeight="1" x14ac:dyDescent="0.2"/>
    <row r="12751" ht="23.45" hidden="1" customHeight="1" x14ac:dyDescent="0.2"/>
    <row r="12752" ht="23.45" hidden="1" customHeight="1" x14ac:dyDescent="0.2"/>
    <row r="12753" ht="23.45" hidden="1" customHeight="1" x14ac:dyDescent="0.2"/>
    <row r="12754" ht="23.45" hidden="1" customHeight="1" x14ac:dyDescent="0.2"/>
    <row r="12755" ht="23.45" hidden="1" customHeight="1" x14ac:dyDescent="0.2"/>
    <row r="12756" ht="23.45" hidden="1" customHeight="1" x14ac:dyDescent="0.2"/>
    <row r="12757" ht="23.45" hidden="1" customHeight="1" x14ac:dyDescent="0.2"/>
    <row r="12758" ht="23.45" hidden="1" customHeight="1" x14ac:dyDescent="0.2"/>
    <row r="12759" ht="23.45" hidden="1" customHeight="1" x14ac:dyDescent="0.2"/>
    <row r="12760" ht="23.45" hidden="1" customHeight="1" x14ac:dyDescent="0.2"/>
    <row r="12761" ht="23.45" hidden="1" customHeight="1" x14ac:dyDescent="0.2"/>
    <row r="12762" ht="23.45" hidden="1" customHeight="1" x14ac:dyDescent="0.2"/>
    <row r="12763" ht="23.45" hidden="1" customHeight="1" x14ac:dyDescent="0.2"/>
    <row r="12764" ht="23.45" hidden="1" customHeight="1" x14ac:dyDescent="0.2"/>
    <row r="12765" ht="23.45" hidden="1" customHeight="1" x14ac:dyDescent="0.2"/>
    <row r="12766" ht="23.45" hidden="1" customHeight="1" x14ac:dyDescent="0.2"/>
    <row r="12767" ht="23.45" hidden="1" customHeight="1" x14ac:dyDescent="0.2"/>
    <row r="12768" ht="23.45" hidden="1" customHeight="1" x14ac:dyDescent="0.2"/>
    <row r="12769" ht="23.45" hidden="1" customHeight="1" x14ac:dyDescent="0.2"/>
    <row r="12770" ht="23.45" hidden="1" customHeight="1" x14ac:dyDescent="0.2"/>
    <row r="12771" ht="23.45" hidden="1" customHeight="1" x14ac:dyDescent="0.2"/>
    <row r="12772" ht="23.45" hidden="1" customHeight="1" x14ac:dyDescent="0.2"/>
    <row r="12773" ht="23.45" hidden="1" customHeight="1" x14ac:dyDescent="0.2"/>
    <row r="12774" ht="23.45" hidden="1" customHeight="1" x14ac:dyDescent="0.2"/>
    <row r="12775" ht="23.45" hidden="1" customHeight="1" x14ac:dyDescent="0.2"/>
    <row r="12776" ht="23.45" hidden="1" customHeight="1" x14ac:dyDescent="0.2"/>
    <row r="12777" ht="23.45" hidden="1" customHeight="1" x14ac:dyDescent="0.2"/>
    <row r="12778" ht="23.45" hidden="1" customHeight="1" x14ac:dyDescent="0.2"/>
    <row r="12779" ht="23.45" hidden="1" customHeight="1" x14ac:dyDescent="0.2"/>
    <row r="12780" ht="23.45" hidden="1" customHeight="1" x14ac:dyDescent="0.2"/>
    <row r="12781" ht="23.45" hidden="1" customHeight="1" x14ac:dyDescent="0.2"/>
    <row r="12782" ht="23.45" hidden="1" customHeight="1" x14ac:dyDescent="0.2"/>
    <row r="12783" ht="23.45" hidden="1" customHeight="1" x14ac:dyDescent="0.2"/>
    <row r="12784" ht="23.45" hidden="1" customHeight="1" x14ac:dyDescent="0.2"/>
    <row r="12785" ht="23.45" hidden="1" customHeight="1" x14ac:dyDescent="0.2"/>
    <row r="12786" ht="23.45" hidden="1" customHeight="1" x14ac:dyDescent="0.2"/>
    <row r="12787" ht="23.45" hidden="1" customHeight="1" x14ac:dyDescent="0.2"/>
    <row r="12788" ht="23.45" hidden="1" customHeight="1" x14ac:dyDescent="0.2"/>
    <row r="12789" ht="23.45" hidden="1" customHeight="1" x14ac:dyDescent="0.2"/>
    <row r="12790" ht="23.45" hidden="1" customHeight="1" x14ac:dyDescent="0.2"/>
    <row r="12791" ht="23.45" hidden="1" customHeight="1" x14ac:dyDescent="0.2"/>
    <row r="12792" ht="23.45" hidden="1" customHeight="1" x14ac:dyDescent="0.2"/>
    <row r="12793" ht="23.45" hidden="1" customHeight="1" x14ac:dyDescent="0.2"/>
    <row r="12794" ht="23.45" hidden="1" customHeight="1" x14ac:dyDescent="0.2"/>
    <row r="12795" ht="23.45" hidden="1" customHeight="1" x14ac:dyDescent="0.2"/>
    <row r="12796" ht="23.45" hidden="1" customHeight="1" x14ac:dyDescent="0.2"/>
    <row r="12797" ht="23.45" hidden="1" customHeight="1" x14ac:dyDescent="0.2"/>
    <row r="12798" ht="23.45" hidden="1" customHeight="1" x14ac:dyDescent="0.2"/>
    <row r="12799" ht="23.45" hidden="1" customHeight="1" x14ac:dyDescent="0.2"/>
    <row r="12800" ht="23.45" hidden="1" customHeight="1" x14ac:dyDescent="0.2"/>
    <row r="12801" ht="23.45" hidden="1" customHeight="1" x14ac:dyDescent="0.2"/>
    <row r="12802" ht="23.45" hidden="1" customHeight="1" x14ac:dyDescent="0.2"/>
    <row r="12803" ht="23.45" hidden="1" customHeight="1" x14ac:dyDescent="0.2"/>
    <row r="12804" ht="23.45" hidden="1" customHeight="1" x14ac:dyDescent="0.2"/>
    <row r="12805" ht="23.45" hidden="1" customHeight="1" x14ac:dyDescent="0.2"/>
    <row r="12806" ht="23.45" hidden="1" customHeight="1" x14ac:dyDescent="0.2"/>
    <row r="12807" ht="23.45" hidden="1" customHeight="1" x14ac:dyDescent="0.2"/>
    <row r="12808" ht="23.45" hidden="1" customHeight="1" x14ac:dyDescent="0.2"/>
    <row r="12809" ht="23.45" hidden="1" customHeight="1" x14ac:dyDescent="0.2"/>
    <row r="12810" ht="23.45" hidden="1" customHeight="1" x14ac:dyDescent="0.2"/>
    <row r="12811" ht="23.45" hidden="1" customHeight="1" x14ac:dyDescent="0.2"/>
    <row r="12812" ht="23.45" hidden="1" customHeight="1" x14ac:dyDescent="0.2"/>
    <row r="12813" ht="23.45" hidden="1" customHeight="1" x14ac:dyDescent="0.2"/>
    <row r="12814" ht="23.45" hidden="1" customHeight="1" x14ac:dyDescent="0.2"/>
    <row r="12815" ht="23.45" hidden="1" customHeight="1" x14ac:dyDescent="0.2"/>
    <row r="12816" ht="23.45" hidden="1" customHeight="1" x14ac:dyDescent="0.2"/>
    <row r="12817" ht="23.45" hidden="1" customHeight="1" x14ac:dyDescent="0.2"/>
    <row r="12818" ht="23.45" hidden="1" customHeight="1" x14ac:dyDescent="0.2"/>
    <row r="12819" ht="23.45" hidden="1" customHeight="1" x14ac:dyDescent="0.2"/>
    <row r="12820" ht="23.45" hidden="1" customHeight="1" x14ac:dyDescent="0.2"/>
    <row r="12821" ht="23.45" hidden="1" customHeight="1" x14ac:dyDescent="0.2"/>
    <row r="12822" ht="23.45" hidden="1" customHeight="1" x14ac:dyDescent="0.2"/>
    <row r="12823" ht="23.45" hidden="1" customHeight="1" x14ac:dyDescent="0.2"/>
    <row r="12824" ht="23.45" hidden="1" customHeight="1" x14ac:dyDescent="0.2"/>
    <row r="12825" ht="23.45" hidden="1" customHeight="1" x14ac:dyDescent="0.2"/>
    <row r="12826" ht="23.45" hidden="1" customHeight="1" x14ac:dyDescent="0.2"/>
    <row r="12827" ht="23.45" hidden="1" customHeight="1" x14ac:dyDescent="0.2"/>
    <row r="12828" ht="23.45" hidden="1" customHeight="1" x14ac:dyDescent="0.2"/>
    <row r="12829" ht="23.45" hidden="1" customHeight="1" x14ac:dyDescent="0.2"/>
    <row r="12830" ht="23.45" hidden="1" customHeight="1" x14ac:dyDescent="0.2"/>
    <row r="12831" ht="23.45" hidden="1" customHeight="1" x14ac:dyDescent="0.2"/>
    <row r="12832" ht="23.45" hidden="1" customHeight="1" x14ac:dyDescent="0.2"/>
    <row r="12833" ht="23.45" hidden="1" customHeight="1" x14ac:dyDescent="0.2"/>
    <row r="12834" ht="23.45" hidden="1" customHeight="1" x14ac:dyDescent="0.2"/>
    <row r="12835" ht="23.45" hidden="1" customHeight="1" x14ac:dyDescent="0.2"/>
    <row r="12836" ht="23.45" hidden="1" customHeight="1" x14ac:dyDescent="0.2"/>
    <row r="12837" ht="23.45" hidden="1" customHeight="1" x14ac:dyDescent="0.2"/>
    <row r="12838" ht="23.45" hidden="1" customHeight="1" x14ac:dyDescent="0.2"/>
    <row r="12839" ht="23.45" hidden="1" customHeight="1" x14ac:dyDescent="0.2"/>
    <row r="12840" ht="23.45" hidden="1" customHeight="1" x14ac:dyDescent="0.2"/>
    <row r="12841" ht="23.45" hidden="1" customHeight="1" x14ac:dyDescent="0.2"/>
    <row r="12842" ht="23.45" hidden="1" customHeight="1" x14ac:dyDescent="0.2"/>
    <row r="12843" ht="23.45" hidden="1" customHeight="1" x14ac:dyDescent="0.2"/>
    <row r="12844" ht="23.45" hidden="1" customHeight="1" x14ac:dyDescent="0.2"/>
    <row r="12845" ht="23.45" hidden="1" customHeight="1" x14ac:dyDescent="0.2"/>
    <row r="12846" ht="23.45" hidden="1" customHeight="1" x14ac:dyDescent="0.2"/>
    <row r="12847" ht="23.45" hidden="1" customHeight="1" x14ac:dyDescent="0.2"/>
    <row r="12848" ht="23.45" hidden="1" customHeight="1" x14ac:dyDescent="0.2"/>
    <row r="12849" ht="23.45" hidden="1" customHeight="1" x14ac:dyDescent="0.2"/>
    <row r="12850" ht="23.45" hidden="1" customHeight="1" x14ac:dyDescent="0.2"/>
    <row r="12851" ht="23.45" hidden="1" customHeight="1" x14ac:dyDescent="0.2"/>
    <row r="12852" ht="23.45" hidden="1" customHeight="1" x14ac:dyDescent="0.2"/>
    <row r="12853" ht="23.45" hidden="1" customHeight="1" x14ac:dyDescent="0.2"/>
    <row r="12854" ht="23.45" hidden="1" customHeight="1" x14ac:dyDescent="0.2"/>
    <row r="12855" ht="23.45" hidden="1" customHeight="1" x14ac:dyDescent="0.2"/>
    <row r="12856" ht="23.45" hidden="1" customHeight="1" x14ac:dyDescent="0.2"/>
    <row r="12857" ht="23.45" hidden="1" customHeight="1" x14ac:dyDescent="0.2"/>
    <row r="12858" ht="23.45" hidden="1" customHeight="1" x14ac:dyDescent="0.2"/>
    <row r="12859" ht="23.45" hidden="1" customHeight="1" x14ac:dyDescent="0.2"/>
    <row r="12860" ht="23.45" hidden="1" customHeight="1" x14ac:dyDescent="0.2"/>
    <row r="12861" ht="23.45" hidden="1" customHeight="1" x14ac:dyDescent="0.2"/>
    <row r="12862" ht="23.45" hidden="1" customHeight="1" x14ac:dyDescent="0.2"/>
    <row r="12863" ht="23.45" hidden="1" customHeight="1" x14ac:dyDescent="0.2"/>
    <row r="12864" ht="23.45" hidden="1" customHeight="1" x14ac:dyDescent="0.2"/>
    <row r="12865" ht="23.45" hidden="1" customHeight="1" x14ac:dyDescent="0.2"/>
    <row r="12866" ht="23.45" hidden="1" customHeight="1" x14ac:dyDescent="0.2"/>
    <row r="12867" ht="23.45" hidden="1" customHeight="1" x14ac:dyDescent="0.2"/>
    <row r="12868" ht="23.45" hidden="1" customHeight="1" x14ac:dyDescent="0.2"/>
    <row r="12869" ht="23.45" hidden="1" customHeight="1" x14ac:dyDescent="0.2"/>
    <row r="12870" ht="23.45" hidden="1" customHeight="1" x14ac:dyDescent="0.2"/>
    <row r="12871" ht="23.45" hidden="1" customHeight="1" x14ac:dyDescent="0.2"/>
    <row r="12872" ht="23.45" hidden="1" customHeight="1" x14ac:dyDescent="0.2"/>
    <row r="12873" ht="23.45" hidden="1" customHeight="1" x14ac:dyDescent="0.2"/>
    <row r="12874" ht="23.45" hidden="1" customHeight="1" x14ac:dyDescent="0.2"/>
    <row r="12875" ht="23.45" hidden="1" customHeight="1" x14ac:dyDescent="0.2"/>
    <row r="12876" ht="23.45" hidden="1" customHeight="1" x14ac:dyDescent="0.2"/>
    <row r="12877" ht="23.45" hidden="1" customHeight="1" x14ac:dyDescent="0.2"/>
    <row r="12878" ht="23.45" hidden="1" customHeight="1" x14ac:dyDescent="0.2"/>
    <row r="12879" ht="23.45" hidden="1" customHeight="1" x14ac:dyDescent="0.2"/>
    <row r="12880" ht="23.45" hidden="1" customHeight="1" x14ac:dyDescent="0.2"/>
    <row r="12881" ht="23.45" hidden="1" customHeight="1" x14ac:dyDescent="0.2"/>
    <row r="12882" ht="23.45" hidden="1" customHeight="1" x14ac:dyDescent="0.2"/>
    <row r="12883" ht="23.45" hidden="1" customHeight="1" x14ac:dyDescent="0.2"/>
    <row r="12884" ht="23.45" hidden="1" customHeight="1" x14ac:dyDescent="0.2"/>
    <row r="12885" ht="23.45" hidden="1" customHeight="1" x14ac:dyDescent="0.2"/>
    <row r="12886" ht="23.45" hidden="1" customHeight="1" x14ac:dyDescent="0.2"/>
    <row r="12887" ht="23.45" hidden="1" customHeight="1" x14ac:dyDescent="0.2"/>
    <row r="12888" ht="23.45" hidden="1" customHeight="1" x14ac:dyDescent="0.2"/>
    <row r="12889" ht="23.45" hidden="1" customHeight="1" x14ac:dyDescent="0.2"/>
    <row r="12890" ht="23.45" hidden="1" customHeight="1" x14ac:dyDescent="0.2"/>
    <row r="12891" ht="23.45" hidden="1" customHeight="1" x14ac:dyDescent="0.2"/>
    <row r="12892" ht="23.45" hidden="1" customHeight="1" x14ac:dyDescent="0.2"/>
    <row r="12893" ht="23.45" hidden="1" customHeight="1" x14ac:dyDescent="0.2"/>
    <row r="12894" ht="23.45" hidden="1" customHeight="1" x14ac:dyDescent="0.2"/>
    <row r="12895" ht="23.45" hidden="1" customHeight="1" x14ac:dyDescent="0.2"/>
    <row r="12896" ht="23.45" hidden="1" customHeight="1" x14ac:dyDescent="0.2"/>
    <row r="12897" ht="23.45" hidden="1" customHeight="1" x14ac:dyDescent="0.2"/>
    <row r="12898" ht="23.45" hidden="1" customHeight="1" x14ac:dyDescent="0.2"/>
    <row r="12899" ht="23.45" hidden="1" customHeight="1" x14ac:dyDescent="0.2"/>
    <row r="12900" ht="23.45" hidden="1" customHeight="1" x14ac:dyDescent="0.2"/>
    <row r="12901" ht="23.45" hidden="1" customHeight="1" x14ac:dyDescent="0.2"/>
    <row r="12902" ht="23.45" hidden="1" customHeight="1" x14ac:dyDescent="0.2"/>
    <row r="12903" ht="23.45" hidden="1" customHeight="1" x14ac:dyDescent="0.2"/>
    <row r="12904" ht="23.45" hidden="1" customHeight="1" x14ac:dyDescent="0.2"/>
    <row r="12905" ht="23.45" hidden="1" customHeight="1" x14ac:dyDescent="0.2"/>
    <row r="12906" ht="23.45" hidden="1" customHeight="1" x14ac:dyDescent="0.2"/>
    <row r="12907" ht="23.45" hidden="1" customHeight="1" x14ac:dyDescent="0.2"/>
    <row r="12908" ht="23.45" hidden="1" customHeight="1" x14ac:dyDescent="0.2"/>
    <row r="12909" ht="23.45" hidden="1" customHeight="1" x14ac:dyDescent="0.2"/>
    <row r="12910" ht="23.45" hidden="1" customHeight="1" x14ac:dyDescent="0.2"/>
    <row r="12911" ht="23.45" hidden="1" customHeight="1" x14ac:dyDescent="0.2"/>
    <row r="12912" ht="23.45" hidden="1" customHeight="1" x14ac:dyDescent="0.2"/>
    <row r="12913" ht="23.45" hidden="1" customHeight="1" x14ac:dyDescent="0.2"/>
    <row r="12914" ht="23.45" hidden="1" customHeight="1" x14ac:dyDescent="0.2"/>
    <row r="12915" ht="23.45" hidden="1" customHeight="1" x14ac:dyDescent="0.2"/>
    <row r="12916" ht="23.45" hidden="1" customHeight="1" x14ac:dyDescent="0.2"/>
    <row r="12917" ht="23.45" hidden="1" customHeight="1" x14ac:dyDescent="0.2"/>
    <row r="12918" ht="23.45" hidden="1" customHeight="1" x14ac:dyDescent="0.2"/>
    <row r="12919" ht="23.45" hidden="1" customHeight="1" x14ac:dyDescent="0.2"/>
    <row r="12920" ht="23.45" hidden="1" customHeight="1" x14ac:dyDescent="0.2"/>
    <row r="12921" ht="23.45" hidden="1" customHeight="1" x14ac:dyDescent="0.2"/>
    <row r="12922" ht="23.45" hidden="1" customHeight="1" x14ac:dyDescent="0.2"/>
    <row r="12923" ht="23.45" hidden="1" customHeight="1" x14ac:dyDescent="0.2"/>
    <row r="12924" ht="23.45" hidden="1" customHeight="1" x14ac:dyDescent="0.2"/>
    <row r="12925" ht="23.45" hidden="1" customHeight="1" x14ac:dyDescent="0.2"/>
    <row r="12926" ht="23.45" hidden="1" customHeight="1" x14ac:dyDescent="0.2"/>
    <row r="12927" ht="23.45" hidden="1" customHeight="1" x14ac:dyDescent="0.2"/>
    <row r="12928" ht="23.45" hidden="1" customHeight="1" x14ac:dyDescent="0.2"/>
    <row r="12929" ht="23.45" hidden="1" customHeight="1" x14ac:dyDescent="0.2"/>
    <row r="12930" ht="23.45" hidden="1" customHeight="1" x14ac:dyDescent="0.2"/>
    <row r="12931" ht="23.45" hidden="1" customHeight="1" x14ac:dyDescent="0.2"/>
    <row r="12932" ht="23.45" hidden="1" customHeight="1" x14ac:dyDescent="0.2"/>
    <row r="12933" ht="23.45" hidden="1" customHeight="1" x14ac:dyDescent="0.2"/>
    <row r="12934" ht="23.45" hidden="1" customHeight="1" x14ac:dyDescent="0.2"/>
    <row r="12935" ht="23.45" hidden="1" customHeight="1" x14ac:dyDescent="0.2"/>
    <row r="12936" ht="23.45" hidden="1" customHeight="1" x14ac:dyDescent="0.2"/>
    <row r="12937" ht="23.45" hidden="1" customHeight="1" x14ac:dyDescent="0.2"/>
    <row r="12938" ht="23.45" hidden="1" customHeight="1" x14ac:dyDescent="0.2"/>
    <row r="12939" ht="23.45" hidden="1" customHeight="1" x14ac:dyDescent="0.2"/>
    <row r="12940" ht="23.45" hidden="1" customHeight="1" x14ac:dyDescent="0.2"/>
    <row r="12941" ht="23.45" hidden="1" customHeight="1" x14ac:dyDescent="0.2"/>
    <row r="12942" ht="23.45" hidden="1" customHeight="1" x14ac:dyDescent="0.2"/>
    <row r="12943" ht="23.45" hidden="1" customHeight="1" x14ac:dyDescent="0.2"/>
    <row r="12944" ht="23.45" hidden="1" customHeight="1" x14ac:dyDescent="0.2"/>
    <row r="12945" ht="23.45" hidden="1" customHeight="1" x14ac:dyDescent="0.2"/>
    <row r="12946" ht="23.45" hidden="1" customHeight="1" x14ac:dyDescent="0.2"/>
    <row r="12947" ht="23.45" hidden="1" customHeight="1" x14ac:dyDescent="0.2"/>
    <row r="12948" ht="23.45" hidden="1" customHeight="1" x14ac:dyDescent="0.2"/>
    <row r="12949" ht="23.45" hidden="1" customHeight="1" x14ac:dyDescent="0.2"/>
    <row r="12950" ht="23.45" hidden="1" customHeight="1" x14ac:dyDescent="0.2"/>
    <row r="12951" ht="23.45" hidden="1" customHeight="1" x14ac:dyDescent="0.2"/>
    <row r="12952" ht="23.45" hidden="1" customHeight="1" x14ac:dyDescent="0.2"/>
    <row r="12953" ht="23.45" hidden="1" customHeight="1" x14ac:dyDescent="0.2"/>
    <row r="12954" ht="23.45" hidden="1" customHeight="1" x14ac:dyDescent="0.2"/>
    <row r="12955" ht="23.45" hidden="1" customHeight="1" x14ac:dyDescent="0.2"/>
    <row r="12956" ht="23.45" hidden="1" customHeight="1" x14ac:dyDescent="0.2"/>
    <row r="12957" ht="23.45" hidden="1" customHeight="1" x14ac:dyDescent="0.2"/>
    <row r="12958" ht="23.45" hidden="1" customHeight="1" x14ac:dyDescent="0.2"/>
    <row r="12959" ht="23.45" hidden="1" customHeight="1" x14ac:dyDescent="0.2"/>
    <row r="12960" ht="23.45" hidden="1" customHeight="1" x14ac:dyDescent="0.2"/>
    <row r="12961" ht="23.45" hidden="1" customHeight="1" x14ac:dyDescent="0.2"/>
    <row r="12962" ht="23.45" hidden="1" customHeight="1" x14ac:dyDescent="0.2"/>
    <row r="12963" ht="23.45" hidden="1" customHeight="1" x14ac:dyDescent="0.2"/>
    <row r="12964" ht="23.45" hidden="1" customHeight="1" x14ac:dyDescent="0.2"/>
    <row r="12965" ht="23.45" hidden="1" customHeight="1" x14ac:dyDescent="0.2"/>
    <row r="12966" ht="23.45" hidden="1" customHeight="1" x14ac:dyDescent="0.2"/>
    <row r="12967" ht="23.45" hidden="1" customHeight="1" x14ac:dyDescent="0.2"/>
    <row r="12968" ht="23.45" hidden="1" customHeight="1" x14ac:dyDescent="0.2"/>
    <row r="12969" ht="23.45" hidden="1" customHeight="1" x14ac:dyDescent="0.2"/>
    <row r="12970" ht="23.45" hidden="1" customHeight="1" x14ac:dyDescent="0.2"/>
    <row r="12971" ht="23.45" hidden="1" customHeight="1" x14ac:dyDescent="0.2"/>
    <row r="12972" ht="23.45" hidden="1" customHeight="1" x14ac:dyDescent="0.2"/>
    <row r="12973" ht="23.45" hidden="1" customHeight="1" x14ac:dyDescent="0.2"/>
    <row r="12974" ht="23.45" hidden="1" customHeight="1" x14ac:dyDescent="0.2"/>
    <row r="12975" ht="23.45" hidden="1" customHeight="1" x14ac:dyDescent="0.2"/>
    <row r="12976" ht="23.45" hidden="1" customHeight="1" x14ac:dyDescent="0.2"/>
    <row r="12977" ht="23.45" hidden="1" customHeight="1" x14ac:dyDescent="0.2"/>
    <row r="12978" ht="23.45" hidden="1" customHeight="1" x14ac:dyDescent="0.2"/>
    <row r="12979" ht="23.45" hidden="1" customHeight="1" x14ac:dyDescent="0.2"/>
    <row r="12980" ht="23.45" hidden="1" customHeight="1" x14ac:dyDescent="0.2"/>
    <row r="12981" ht="23.45" hidden="1" customHeight="1" x14ac:dyDescent="0.2"/>
    <row r="12982" ht="23.45" hidden="1" customHeight="1" x14ac:dyDescent="0.2"/>
    <row r="12983" ht="23.45" hidden="1" customHeight="1" x14ac:dyDescent="0.2"/>
    <row r="12984" ht="23.45" hidden="1" customHeight="1" x14ac:dyDescent="0.2"/>
    <row r="12985" ht="23.45" hidden="1" customHeight="1" x14ac:dyDescent="0.2"/>
    <row r="12986" ht="23.45" hidden="1" customHeight="1" x14ac:dyDescent="0.2"/>
    <row r="12987" ht="23.45" hidden="1" customHeight="1" x14ac:dyDescent="0.2"/>
    <row r="12988" ht="23.45" hidden="1" customHeight="1" x14ac:dyDescent="0.2"/>
    <row r="12989" ht="23.45" hidden="1" customHeight="1" x14ac:dyDescent="0.2"/>
    <row r="12990" ht="23.45" hidden="1" customHeight="1" x14ac:dyDescent="0.2"/>
    <row r="12991" ht="23.45" hidden="1" customHeight="1" x14ac:dyDescent="0.2"/>
    <row r="12992" ht="23.45" hidden="1" customHeight="1" x14ac:dyDescent="0.2"/>
    <row r="12993" ht="23.45" hidden="1" customHeight="1" x14ac:dyDescent="0.2"/>
    <row r="12994" ht="23.45" hidden="1" customHeight="1" x14ac:dyDescent="0.2"/>
    <row r="12995" ht="23.45" hidden="1" customHeight="1" x14ac:dyDescent="0.2"/>
    <row r="12996" ht="23.45" hidden="1" customHeight="1" x14ac:dyDescent="0.2"/>
    <row r="12997" ht="23.45" hidden="1" customHeight="1" x14ac:dyDescent="0.2"/>
    <row r="12998" ht="23.45" hidden="1" customHeight="1" x14ac:dyDescent="0.2"/>
    <row r="12999" ht="23.45" hidden="1" customHeight="1" x14ac:dyDescent="0.2"/>
    <row r="13000" ht="23.45" hidden="1" customHeight="1" x14ac:dyDescent="0.2"/>
    <row r="13001" ht="23.45" hidden="1" customHeight="1" x14ac:dyDescent="0.2"/>
    <row r="13002" ht="23.45" hidden="1" customHeight="1" x14ac:dyDescent="0.2"/>
    <row r="13003" ht="23.45" hidden="1" customHeight="1" x14ac:dyDescent="0.2"/>
    <row r="13004" ht="23.45" hidden="1" customHeight="1" x14ac:dyDescent="0.2"/>
    <row r="13005" ht="23.45" hidden="1" customHeight="1" x14ac:dyDescent="0.2"/>
    <row r="13006" ht="23.45" hidden="1" customHeight="1" x14ac:dyDescent="0.2"/>
    <row r="13007" ht="23.45" hidden="1" customHeight="1" x14ac:dyDescent="0.2"/>
    <row r="13008" ht="23.45" hidden="1" customHeight="1" x14ac:dyDescent="0.2"/>
    <row r="13009" ht="23.45" hidden="1" customHeight="1" x14ac:dyDescent="0.2"/>
    <row r="13010" ht="23.45" hidden="1" customHeight="1" x14ac:dyDescent="0.2"/>
    <row r="13011" ht="23.45" hidden="1" customHeight="1" x14ac:dyDescent="0.2"/>
    <row r="13012" ht="23.45" hidden="1" customHeight="1" x14ac:dyDescent="0.2"/>
    <row r="13013" ht="23.45" hidden="1" customHeight="1" x14ac:dyDescent="0.2"/>
    <row r="13014" ht="23.45" hidden="1" customHeight="1" x14ac:dyDescent="0.2"/>
    <row r="13015" ht="23.45" hidden="1" customHeight="1" x14ac:dyDescent="0.2"/>
    <row r="13016" ht="23.45" hidden="1" customHeight="1" x14ac:dyDescent="0.2"/>
    <row r="13017" ht="23.45" hidden="1" customHeight="1" x14ac:dyDescent="0.2"/>
    <row r="13018" ht="23.45" hidden="1" customHeight="1" x14ac:dyDescent="0.2"/>
    <row r="13019" ht="23.45" hidden="1" customHeight="1" x14ac:dyDescent="0.2"/>
    <row r="13020" ht="23.45" hidden="1" customHeight="1" x14ac:dyDescent="0.2"/>
    <row r="13021" ht="23.45" hidden="1" customHeight="1" x14ac:dyDescent="0.2"/>
    <row r="13022" ht="23.45" hidden="1" customHeight="1" x14ac:dyDescent="0.2"/>
    <row r="13023" ht="23.45" hidden="1" customHeight="1" x14ac:dyDescent="0.2"/>
    <row r="13024" ht="23.45" hidden="1" customHeight="1" x14ac:dyDescent="0.2"/>
    <row r="13025" ht="23.45" hidden="1" customHeight="1" x14ac:dyDescent="0.2"/>
    <row r="13026" ht="23.45" hidden="1" customHeight="1" x14ac:dyDescent="0.2"/>
    <row r="13027" ht="23.45" hidden="1" customHeight="1" x14ac:dyDescent="0.2"/>
    <row r="13028" ht="23.45" hidden="1" customHeight="1" x14ac:dyDescent="0.2"/>
    <row r="13029" ht="23.45" hidden="1" customHeight="1" x14ac:dyDescent="0.2"/>
    <row r="13030" ht="23.45" hidden="1" customHeight="1" x14ac:dyDescent="0.2"/>
    <row r="13031" ht="23.45" hidden="1" customHeight="1" x14ac:dyDescent="0.2"/>
    <row r="13032" ht="23.45" hidden="1" customHeight="1" x14ac:dyDescent="0.2"/>
    <row r="13033" ht="23.45" hidden="1" customHeight="1" x14ac:dyDescent="0.2"/>
    <row r="13034" ht="23.45" hidden="1" customHeight="1" x14ac:dyDescent="0.2"/>
    <row r="13035" ht="23.45" hidden="1" customHeight="1" x14ac:dyDescent="0.2"/>
    <row r="13036" ht="23.45" hidden="1" customHeight="1" x14ac:dyDescent="0.2"/>
    <row r="13037" ht="23.45" hidden="1" customHeight="1" x14ac:dyDescent="0.2"/>
    <row r="13038" ht="23.45" hidden="1" customHeight="1" x14ac:dyDescent="0.2"/>
    <row r="13039" ht="23.45" hidden="1" customHeight="1" x14ac:dyDescent="0.2"/>
    <row r="13040" ht="23.45" hidden="1" customHeight="1" x14ac:dyDescent="0.2"/>
    <row r="13041" ht="23.45" hidden="1" customHeight="1" x14ac:dyDescent="0.2"/>
    <row r="13042" ht="23.45" hidden="1" customHeight="1" x14ac:dyDescent="0.2"/>
    <row r="13043" ht="23.45" hidden="1" customHeight="1" x14ac:dyDescent="0.2"/>
    <row r="13044" ht="23.45" hidden="1" customHeight="1" x14ac:dyDescent="0.2"/>
    <row r="13045" ht="23.45" hidden="1" customHeight="1" x14ac:dyDescent="0.2"/>
    <row r="13046" ht="23.45" hidden="1" customHeight="1" x14ac:dyDescent="0.2"/>
    <row r="13047" ht="23.45" hidden="1" customHeight="1" x14ac:dyDescent="0.2"/>
    <row r="13048" ht="23.45" hidden="1" customHeight="1" x14ac:dyDescent="0.2"/>
    <row r="13049" ht="23.45" hidden="1" customHeight="1" x14ac:dyDescent="0.2"/>
    <row r="13050" ht="23.45" hidden="1" customHeight="1" x14ac:dyDescent="0.2"/>
    <row r="13051" ht="23.45" hidden="1" customHeight="1" x14ac:dyDescent="0.2"/>
    <row r="13052" ht="23.45" hidden="1" customHeight="1" x14ac:dyDescent="0.2"/>
    <row r="13053" ht="23.45" hidden="1" customHeight="1" x14ac:dyDescent="0.2"/>
    <row r="13054" ht="23.45" hidden="1" customHeight="1" x14ac:dyDescent="0.2"/>
    <row r="13055" ht="23.45" hidden="1" customHeight="1" x14ac:dyDescent="0.2"/>
    <row r="13056" ht="23.45" hidden="1" customHeight="1" x14ac:dyDescent="0.2"/>
    <row r="13057" ht="23.45" hidden="1" customHeight="1" x14ac:dyDescent="0.2"/>
    <row r="13058" ht="23.45" hidden="1" customHeight="1" x14ac:dyDescent="0.2"/>
    <row r="13059" ht="23.45" hidden="1" customHeight="1" x14ac:dyDescent="0.2"/>
    <row r="13060" ht="23.45" hidden="1" customHeight="1" x14ac:dyDescent="0.2"/>
    <row r="13061" ht="23.45" hidden="1" customHeight="1" x14ac:dyDescent="0.2"/>
    <row r="13062" ht="23.45" hidden="1" customHeight="1" x14ac:dyDescent="0.2"/>
    <row r="13063" ht="23.45" hidden="1" customHeight="1" x14ac:dyDescent="0.2"/>
    <row r="13064" ht="23.45" hidden="1" customHeight="1" x14ac:dyDescent="0.2"/>
    <row r="13065" ht="23.45" hidden="1" customHeight="1" x14ac:dyDescent="0.2"/>
    <row r="13066" ht="23.45" hidden="1" customHeight="1" x14ac:dyDescent="0.2"/>
    <row r="13067" ht="23.45" hidden="1" customHeight="1" x14ac:dyDescent="0.2"/>
    <row r="13068" ht="23.45" hidden="1" customHeight="1" x14ac:dyDescent="0.2"/>
    <row r="13069" ht="23.45" hidden="1" customHeight="1" x14ac:dyDescent="0.2"/>
    <row r="13070" ht="23.45" hidden="1" customHeight="1" x14ac:dyDescent="0.2"/>
    <row r="13071" ht="23.45" hidden="1" customHeight="1" x14ac:dyDescent="0.2"/>
    <row r="13072" ht="23.45" hidden="1" customHeight="1" x14ac:dyDescent="0.2"/>
    <row r="13073" ht="23.45" hidden="1" customHeight="1" x14ac:dyDescent="0.2"/>
    <row r="13074" ht="23.45" hidden="1" customHeight="1" x14ac:dyDescent="0.2"/>
    <row r="13075" ht="23.45" hidden="1" customHeight="1" x14ac:dyDescent="0.2"/>
    <row r="13076" ht="23.45" hidden="1" customHeight="1" x14ac:dyDescent="0.2"/>
    <row r="13077" ht="23.45" hidden="1" customHeight="1" x14ac:dyDescent="0.2"/>
    <row r="13078" ht="23.45" hidden="1" customHeight="1" x14ac:dyDescent="0.2"/>
    <row r="13079" ht="23.45" hidden="1" customHeight="1" x14ac:dyDescent="0.2"/>
    <row r="13080" ht="23.45" hidden="1" customHeight="1" x14ac:dyDescent="0.2"/>
    <row r="13081" ht="23.45" hidden="1" customHeight="1" x14ac:dyDescent="0.2"/>
    <row r="13082" ht="23.45" hidden="1" customHeight="1" x14ac:dyDescent="0.2"/>
    <row r="13083" ht="23.45" hidden="1" customHeight="1" x14ac:dyDescent="0.2"/>
    <row r="13084" ht="23.45" hidden="1" customHeight="1" x14ac:dyDescent="0.2"/>
    <row r="13085" ht="23.45" hidden="1" customHeight="1" x14ac:dyDescent="0.2"/>
    <row r="13086" ht="23.45" hidden="1" customHeight="1" x14ac:dyDescent="0.2"/>
    <row r="13087" ht="23.45" hidden="1" customHeight="1" x14ac:dyDescent="0.2"/>
    <row r="13088" ht="23.45" hidden="1" customHeight="1" x14ac:dyDescent="0.2"/>
    <row r="13089" ht="23.45" hidden="1" customHeight="1" x14ac:dyDescent="0.2"/>
    <row r="13090" ht="23.45" hidden="1" customHeight="1" x14ac:dyDescent="0.2"/>
    <row r="13091" ht="23.45" hidden="1" customHeight="1" x14ac:dyDescent="0.2"/>
    <row r="13092" ht="23.45" hidden="1" customHeight="1" x14ac:dyDescent="0.2"/>
    <row r="13093" ht="23.45" hidden="1" customHeight="1" x14ac:dyDescent="0.2"/>
    <row r="13094" ht="23.45" hidden="1" customHeight="1" x14ac:dyDescent="0.2"/>
    <row r="13095" ht="23.45" hidden="1" customHeight="1" x14ac:dyDescent="0.2"/>
    <row r="13096" ht="23.45" hidden="1" customHeight="1" x14ac:dyDescent="0.2"/>
    <row r="13097" ht="23.45" hidden="1" customHeight="1" x14ac:dyDescent="0.2"/>
    <row r="13098" ht="23.45" hidden="1" customHeight="1" x14ac:dyDescent="0.2"/>
    <row r="13099" ht="23.45" hidden="1" customHeight="1" x14ac:dyDescent="0.2"/>
    <row r="13100" ht="23.45" hidden="1" customHeight="1" x14ac:dyDescent="0.2"/>
    <row r="13101" ht="23.45" hidden="1" customHeight="1" x14ac:dyDescent="0.2"/>
    <row r="13102" ht="23.45" hidden="1" customHeight="1" x14ac:dyDescent="0.2"/>
    <row r="13103" ht="23.45" hidden="1" customHeight="1" x14ac:dyDescent="0.2"/>
    <row r="13104" ht="23.45" hidden="1" customHeight="1" x14ac:dyDescent="0.2"/>
    <row r="13105" ht="23.45" hidden="1" customHeight="1" x14ac:dyDescent="0.2"/>
    <row r="13106" ht="23.45" hidden="1" customHeight="1" x14ac:dyDescent="0.2"/>
    <row r="13107" ht="23.45" hidden="1" customHeight="1" x14ac:dyDescent="0.2"/>
    <row r="13108" ht="23.45" hidden="1" customHeight="1" x14ac:dyDescent="0.2"/>
    <row r="13109" ht="23.45" hidden="1" customHeight="1" x14ac:dyDescent="0.2"/>
    <row r="13110" ht="23.45" hidden="1" customHeight="1" x14ac:dyDescent="0.2"/>
    <row r="13111" ht="23.45" hidden="1" customHeight="1" x14ac:dyDescent="0.2"/>
    <row r="13112" ht="23.45" hidden="1" customHeight="1" x14ac:dyDescent="0.2"/>
    <row r="13113" ht="23.45" hidden="1" customHeight="1" x14ac:dyDescent="0.2"/>
    <row r="13114" ht="23.45" hidden="1" customHeight="1" x14ac:dyDescent="0.2"/>
    <row r="13115" ht="23.45" hidden="1" customHeight="1" x14ac:dyDescent="0.2"/>
    <row r="13116" ht="23.45" hidden="1" customHeight="1" x14ac:dyDescent="0.2"/>
    <row r="13117" ht="23.45" hidden="1" customHeight="1" x14ac:dyDescent="0.2"/>
    <row r="13118" ht="23.45" hidden="1" customHeight="1" x14ac:dyDescent="0.2"/>
    <row r="13119" ht="23.45" hidden="1" customHeight="1" x14ac:dyDescent="0.2"/>
    <row r="13120" ht="23.45" hidden="1" customHeight="1" x14ac:dyDescent="0.2"/>
    <row r="13121" ht="23.45" hidden="1" customHeight="1" x14ac:dyDescent="0.2"/>
    <row r="13122" ht="23.45" hidden="1" customHeight="1" x14ac:dyDescent="0.2"/>
    <row r="13123" ht="23.45" hidden="1" customHeight="1" x14ac:dyDescent="0.2"/>
    <row r="13124" ht="23.45" hidden="1" customHeight="1" x14ac:dyDescent="0.2"/>
    <row r="13125" ht="23.45" hidden="1" customHeight="1" x14ac:dyDescent="0.2"/>
    <row r="13126" ht="23.45" hidden="1" customHeight="1" x14ac:dyDescent="0.2"/>
    <row r="13127" ht="23.45" hidden="1" customHeight="1" x14ac:dyDescent="0.2"/>
    <row r="13128" ht="23.45" hidden="1" customHeight="1" x14ac:dyDescent="0.2"/>
    <row r="13129" ht="23.45" hidden="1" customHeight="1" x14ac:dyDescent="0.2"/>
    <row r="13130" ht="23.45" hidden="1" customHeight="1" x14ac:dyDescent="0.2"/>
    <row r="13131" ht="23.45" hidden="1" customHeight="1" x14ac:dyDescent="0.2"/>
    <row r="13132" ht="23.45" hidden="1" customHeight="1" x14ac:dyDescent="0.2"/>
    <row r="13133" ht="23.45" hidden="1" customHeight="1" x14ac:dyDescent="0.2"/>
    <row r="13134" ht="23.45" hidden="1" customHeight="1" x14ac:dyDescent="0.2"/>
    <row r="13135" ht="23.45" hidden="1" customHeight="1" x14ac:dyDescent="0.2"/>
    <row r="13136" ht="23.45" hidden="1" customHeight="1" x14ac:dyDescent="0.2"/>
    <row r="13137" ht="23.45" hidden="1" customHeight="1" x14ac:dyDescent="0.2"/>
    <row r="13138" ht="23.45" hidden="1" customHeight="1" x14ac:dyDescent="0.2"/>
    <row r="13139" ht="23.45" hidden="1" customHeight="1" x14ac:dyDescent="0.2"/>
    <row r="13140" ht="23.45" hidden="1" customHeight="1" x14ac:dyDescent="0.2"/>
    <row r="13141" ht="23.45" hidden="1" customHeight="1" x14ac:dyDescent="0.2"/>
    <row r="13142" ht="23.45" hidden="1" customHeight="1" x14ac:dyDescent="0.2"/>
    <row r="13143" ht="23.45" hidden="1" customHeight="1" x14ac:dyDescent="0.2"/>
    <row r="13144" ht="23.45" hidden="1" customHeight="1" x14ac:dyDescent="0.2"/>
    <row r="13145" ht="23.45" hidden="1" customHeight="1" x14ac:dyDescent="0.2"/>
    <row r="13146" ht="23.45" hidden="1" customHeight="1" x14ac:dyDescent="0.2"/>
    <row r="13147" ht="23.45" hidden="1" customHeight="1" x14ac:dyDescent="0.2"/>
    <row r="13148" ht="23.45" hidden="1" customHeight="1" x14ac:dyDescent="0.2"/>
    <row r="13149" ht="23.45" hidden="1" customHeight="1" x14ac:dyDescent="0.2"/>
    <row r="13150" ht="23.45" hidden="1" customHeight="1" x14ac:dyDescent="0.2"/>
    <row r="13151" ht="23.45" hidden="1" customHeight="1" x14ac:dyDescent="0.2"/>
    <row r="13152" ht="23.45" hidden="1" customHeight="1" x14ac:dyDescent="0.2"/>
    <row r="13153" ht="23.45" hidden="1" customHeight="1" x14ac:dyDescent="0.2"/>
    <row r="13154" ht="23.45" hidden="1" customHeight="1" x14ac:dyDescent="0.2"/>
    <row r="13155" ht="23.45" hidden="1" customHeight="1" x14ac:dyDescent="0.2"/>
    <row r="13156" ht="23.45" hidden="1" customHeight="1" x14ac:dyDescent="0.2"/>
    <row r="13157" ht="23.45" hidden="1" customHeight="1" x14ac:dyDescent="0.2"/>
    <row r="13158" ht="23.45" hidden="1" customHeight="1" x14ac:dyDescent="0.2"/>
    <row r="13159" ht="23.45" hidden="1" customHeight="1" x14ac:dyDescent="0.2"/>
    <row r="13160" ht="23.45" hidden="1" customHeight="1" x14ac:dyDescent="0.2"/>
    <row r="13161" ht="23.45" hidden="1" customHeight="1" x14ac:dyDescent="0.2"/>
    <row r="13162" ht="23.45" hidden="1" customHeight="1" x14ac:dyDescent="0.2"/>
    <row r="13163" ht="23.45" hidden="1" customHeight="1" x14ac:dyDescent="0.2"/>
    <row r="13164" ht="23.45" hidden="1" customHeight="1" x14ac:dyDescent="0.2"/>
    <row r="13165" ht="23.45" hidden="1" customHeight="1" x14ac:dyDescent="0.2"/>
    <row r="13166" ht="23.45" hidden="1" customHeight="1" x14ac:dyDescent="0.2"/>
    <row r="13167" ht="23.45" hidden="1" customHeight="1" x14ac:dyDescent="0.2"/>
    <row r="13168" ht="23.45" hidden="1" customHeight="1" x14ac:dyDescent="0.2"/>
    <row r="13169" ht="23.45" hidden="1" customHeight="1" x14ac:dyDescent="0.2"/>
    <row r="13170" ht="23.45" hidden="1" customHeight="1" x14ac:dyDescent="0.2"/>
    <row r="13171" ht="23.45" hidden="1" customHeight="1" x14ac:dyDescent="0.2"/>
    <row r="13172" ht="23.45" hidden="1" customHeight="1" x14ac:dyDescent="0.2"/>
    <row r="13173" ht="23.45" hidden="1" customHeight="1" x14ac:dyDescent="0.2"/>
    <row r="13174" ht="23.45" hidden="1" customHeight="1" x14ac:dyDescent="0.2"/>
    <row r="13175" ht="23.45" hidden="1" customHeight="1" x14ac:dyDescent="0.2"/>
    <row r="13176" ht="23.45" hidden="1" customHeight="1" x14ac:dyDescent="0.2"/>
    <row r="13177" ht="23.45" hidden="1" customHeight="1" x14ac:dyDescent="0.2"/>
    <row r="13178" ht="23.45" hidden="1" customHeight="1" x14ac:dyDescent="0.2"/>
    <row r="13179" ht="23.45" hidden="1" customHeight="1" x14ac:dyDescent="0.2"/>
    <row r="13180" ht="23.45" hidden="1" customHeight="1" x14ac:dyDescent="0.2"/>
    <row r="13181" ht="23.45" hidden="1" customHeight="1" x14ac:dyDescent="0.2"/>
    <row r="13182" ht="23.45" hidden="1" customHeight="1" x14ac:dyDescent="0.2"/>
    <row r="13183" ht="23.45" hidden="1" customHeight="1" x14ac:dyDescent="0.2"/>
    <row r="13184" ht="23.45" hidden="1" customHeight="1" x14ac:dyDescent="0.2"/>
    <row r="13185" ht="23.45" hidden="1" customHeight="1" x14ac:dyDescent="0.2"/>
    <row r="13186" ht="23.45" hidden="1" customHeight="1" x14ac:dyDescent="0.2"/>
    <row r="13187" ht="23.45" hidden="1" customHeight="1" x14ac:dyDescent="0.2"/>
    <row r="13188" ht="23.45" hidden="1" customHeight="1" x14ac:dyDescent="0.2"/>
    <row r="13189" ht="23.45" hidden="1" customHeight="1" x14ac:dyDescent="0.2"/>
    <row r="13190" ht="23.45" hidden="1" customHeight="1" x14ac:dyDescent="0.2"/>
    <row r="13191" ht="23.45" hidden="1" customHeight="1" x14ac:dyDescent="0.2"/>
    <row r="13192" ht="23.45" hidden="1" customHeight="1" x14ac:dyDescent="0.2"/>
    <row r="13193" ht="23.45" hidden="1" customHeight="1" x14ac:dyDescent="0.2"/>
    <row r="13194" ht="23.45" hidden="1" customHeight="1" x14ac:dyDescent="0.2"/>
    <row r="13195" ht="23.45" hidden="1" customHeight="1" x14ac:dyDescent="0.2"/>
    <row r="13196" ht="23.45" hidden="1" customHeight="1" x14ac:dyDescent="0.2"/>
    <row r="13197" ht="23.45" hidden="1" customHeight="1" x14ac:dyDescent="0.2"/>
    <row r="13198" ht="23.45" hidden="1" customHeight="1" x14ac:dyDescent="0.2"/>
    <row r="13199" ht="23.45" hidden="1" customHeight="1" x14ac:dyDescent="0.2"/>
    <row r="13200" ht="23.45" hidden="1" customHeight="1" x14ac:dyDescent="0.2"/>
    <row r="13201" ht="23.45" hidden="1" customHeight="1" x14ac:dyDescent="0.2"/>
    <row r="13202" ht="23.45" hidden="1" customHeight="1" x14ac:dyDescent="0.2"/>
    <row r="13203" ht="23.45" hidden="1" customHeight="1" x14ac:dyDescent="0.2"/>
    <row r="13204" ht="23.45" hidden="1" customHeight="1" x14ac:dyDescent="0.2"/>
    <row r="13205" ht="23.45" hidden="1" customHeight="1" x14ac:dyDescent="0.2"/>
    <row r="13206" ht="23.45" hidden="1" customHeight="1" x14ac:dyDescent="0.2"/>
    <row r="13207" ht="23.45" hidden="1" customHeight="1" x14ac:dyDescent="0.2"/>
    <row r="13208" ht="23.45" hidden="1" customHeight="1" x14ac:dyDescent="0.2"/>
    <row r="13209" ht="23.45" hidden="1" customHeight="1" x14ac:dyDescent="0.2"/>
    <row r="13210" ht="23.45" hidden="1" customHeight="1" x14ac:dyDescent="0.2"/>
    <row r="13211" ht="23.45" hidden="1" customHeight="1" x14ac:dyDescent="0.2"/>
    <row r="13212" ht="23.45" hidden="1" customHeight="1" x14ac:dyDescent="0.2"/>
    <row r="13213" ht="23.45" hidden="1" customHeight="1" x14ac:dyDescent="0.2"/>
    <row r="13214" ht="23.45" hidden="1" customHeight="1" x14ac:dyDescent="0.2"/>
    <row r="13215" ht="23.45" hidden="1" customHeight="1" x14ac:dyDescent="0.2"/>
    <row r="13216" ht="23.45" hidden="1" customHeight="1" x14ac:dyDescent="0.2"/>
    <row r="13217" ht="23.45" hidden="1" customHeight="1" x14ac:dyDescent="0.2"/>
    <row r="13218" ht="23.45" hidden="1" customHeight="1" x14ac:dyDescent="0.2"/>
    <row r="13219" ht="23.45" hidden="1" customHeight="1" x14ac:dyDescent="0.2"/>
    <row r="13220" ht="23.45" hidden="1" customHeight="1" x14ac:dyDescent="0.2"/>
    <row r="13221" ht="23.45" hidden="1" customHeight="1" x14ac:dyDescent="0.2"/>
    <row r="13222" ht="23.45" hidden="1" customHeight="1" x14ac:dyDescent="0.2"/>
    <row r="13223" ht="23.45" hidden="1" customHeight="1" x14ac:dyDescent="0.2"/>
    <row r="13224" ht="23.45" hidden="1" customHeight="1" x14ac:dyDescent="0.2"/>
    <row r="13225" ht="23.45" hidden="1" customHeight="1" x14ac:dyDescent="0.2"/>
    <row r="13226" ht="23.45" hidden="1" customHeight="1" x14ac:dyDescent="0.2"/>
    <row r="13227" ht="23.45" hidden="1" customHeight="1" x14ac:dyDescent="0.2"/>
    <row r="13228" ht="23.45" hidden="1" customHeight="1" x14ac:dyDescent="0.2"/>
    <row r="13229" ht="23.45" hidden="1" customHeight="1" x14ac:dyDescent="0.2"/>
    <row r="13230" ht="23.45" hidden="1" customHeight="1" x14ac:dyDescent="0.2"/>
    <row r="13231" ht="23.45" hidden="1" customHeight="1" x14ac:dyDescent="0.2"/>
    <row r="13232" ht="23.45" hidden="1" customHeight="1" x14ac:dyDescent="0.2"/>
    <row r="13233" ht="23.45" hidden="1" customHeight="1" x14ac:dyDescent="0.2"/>
    <row r="13234" ht="23.45" hidden="1" customHeight="1" x14ac:dyDescent="0.2"/>
    <row r="13235" ht="23.45" hidden="1" customHeight="1" x14ac:dyDescent="0.2"/>
    <row r="13236" ht="23.45" hidden="1" customHeight="1" x14ac:dyDescent="0.2"/>
    <row r="13237" ht="23.45" hidden="1" customHeight="1" x14ac:dyDescent="0.2"/>
    <row r="13238" ht="23.45" hidden="1" customHeight="1" x14ac:dyDescent="0.2"/>
    <row r="13239" ht="23.45" hidden="1" customHeight="1" x14ac:dyDescent="0.2"/>
    <row r="13240" ht="23.45" hidden="1" customHeight="1" x14ac:dyDescent="0.2"/>
    <row r="13241" ht="23.45" hidden="1" customHeight="1" x14ac:dyDescent="0.2"/>
    <row r="13242" ht="23.45" hidden="1" customHeight="1" x14ac:dyDescent="0.2"/>
    <row r="13243" ht="23.45" hidden="1" customHeight="1" x14ac:dyDescent="0.2"/>
    <row r="13244" ht="23.45" hidden="1" customHeight="1" x14ac:dyDescent="0.2"/>
    <row r="13245" ht="23.45" hidden="1" customHeight="1" x14ac:dyDescent="0.2"/>
    <row r="13246" ht="23.45" hidden="1" customHeight="1" x14ac:dyDescent="0.2"/>
    <row r="13247" ht="23.45" hidden="1" customHeight="1" x14ac:dyDescent="0.2"/>
    <row r="13248" ht="23.45" hidden="1" customHeight="1" x14ac:dyDescent="0.2"/>
    <row r="13249" ht="23.45" hidden="1" customHeight="1" x14ac:dyDescent="0.2"/>
    <row r="13250" ht="23.45" hidden="1" customHeight="1" x14ac:dyDescent="0.2"/>
    <row r="13251" ht="23.45" hidden="1" customHeight="1" x14ac:dyDescent="0.2"/>
    <row r="13252" ht="23.45" hidden="1" customHeight="1" x14ac:dyDescent="0.2"/>
    <row r="13253" ht="23.45" hidden="1" customHeight="1" x14ac:dyDescent="0.2"/>
    <row r="13254" ht="23.45" hidden="1" customHeight="1" x14ac:dyDescent="0.2"/>
    <row r="13255" ht="23.45" hidden="1" customHeight="1" x14ac:dyDescent="0.2"/>
    <row r="13256" ht="23.45" hidden="1" customHeight="1" x14ac:dyDescent="0.2"/>
    <row r="13257" ht="23.45" hidden="1" customHeight="1" x14ac:dyDescent="0.2"/>
    <row r="13258" ht="23.45" hidden="1" customHeight="1" x14ac:dyDescent="0.2"/>
    <row r="13259" ht="23.45" hidden="1" customHeight="1" x14ac:dyDescent="0.2"/>
    <row r="13260" ht="23.45" hidden="1" customHeight="1" x14ac:dyDescent="0.2"/>
    <row r="13261" ht="23.45" hidden="1" customHeight="1" x14ac:dyDescent="0.2"/>
    <row r="13262" ht="23.45" hidden="1" customHeight="1" x14ac:dyDescent="0.2"/>
    <row r="13263" ht="23.45" hidden="1" customHeight="1" x14ac:dyDescent="0.2"/>
    <row r="13264" ht="23.45" hidden="1" customHeight="1" x14ac:dyDescent="0.2"/>
    <row r="13265" ht="23.45" hidden="1" customHeight="1" x14ac:dyDescent="0.2"/>
    <row r="13266" ht="23.45" hidden="1" customHeight="1" x14ac:dyDescent="0.2"/>
    <row r="13267" ht="23.45" hidden="1" customHeight="1" x14ac:dyDescent="0.2"/>
    <row r="13268" ht="23.45" hidden="1" customHeight="1" x14ac:dyDescent="0.2"/>
    <row r="13269" ht="23.45" hidden="1" customHeight="1" x14ac:dyDescent="0.2"/>
    <row r="13270" ht="23.45" hidden="1" customHeight="1" x14ac:dyDescent="0.2"/>
    <row r="13271" ht="23.45" hidden="1" customHeight="1" x14ac:dyDescent="0.2"/>
    <row r="13272" ht="23.45" hidden="1" customHeight="1" x14ac:dyDescent="0.2"/>
    <row r="13273" ht="23.45" hidden="1" customHeight="1" x14ac:dyDescent="0.2"/>
    <row r="13274" ht="23.45" hidden="1" customHeight="1" x14ac:dyDescent="0.2"/>
    <row r="13275" ht="23.45" hidden="1" customHeight="1" x14ac:dyDescent="0.2"/>
    <row r="13276" ht="23.45" hidden="1" customHeight="1" x14ac:dyDescent="0.2"/>
    <row r="13277" ht="23.45" hidden="1" customHeight="1" x14ac:dyDescent="0.2"/>
    <row r="13278" ht="23.45" hidden="1" customHeight="1" x14ac:dyDescent="0.2"/>
    <row r="13279" ht="23.45" hidden="1" customHeight="1" x14ac:dyDescent="0.2"/>
    <row r="13280" ht="23.45" hidden="1" customHeight="1" x14ac:dyDescent="0.2"/>
    <row r="13281" ht="23.45" hidden="1" customHeight="1" x14ac:dyDescent="0.2"/>
    <row r="13282" ht="23.45" hidden="1" customHeight="1" x14ac:dyDescent="0.2"/>
    <row r="13283" ht="23.45" hidden="1" customHeight="1" x14ac:dyDescent="0.2"/>
    <row r="13284" ht="23.45" hidden="1" customHeight="1" x14ac:dyDescent="0.2"/>
    <row r="13285" ht="23.45" hidden="1" customHeight="1" x14ac:dyDescent="0.2"/>
    <row r="13286" ht="23.45" hidden="1" customHeight="1" x14ac:dyDescent="0.2"/>
    <row r="13287" ht="23.45" hidden="1" customHeight="1" x14ac:dyDescent="0.2"/>
    <row r="13288" ht="23.45" hidden="1" customHeight="1" x14ac:dyDescent="0.2"/>
    <row r="13289" ht="23.45" hidden="1" customHeight="1" x14ac:dyDescent="0.2"/>
    <row r="13290" ht="23.45" hidden="1" customHeight="1" x14ac:dyDescent="0.2"/>
    <row r="13291" ht="23.45" hidden="1" customHeight="1" x14ac:dyDescent="0.2"/>
    <row r="13292" ht="23.45" hidden="1" customHeight="1" x14ac:dyDescent="0.2"/>
    <row r="13293" ht="23.45" hidden="1" customHeight="1" x14ac:dyDescent="0.2"/>
    <row r="13294" ht="23.45" hidden="1" customHeight="1" x14ac:dyDescent="0.2"/>
    <row r="13295" ht="23.45" hidden="1" customHeight="1" x14ac:dyDescent="0.2"/>
    <row r="13296" ht="23.45" hidden="1" customHeight="1" x14ac:dyDescent="0.2"/>
    <row r="13297" ht="23.45" hidden="1" customHeight="1" x14ac:dyDescent="0.2"/>
    <row r="13298" ht="23.45" hidden="1" customHeight="1" x14ac:dyDescent="0.2"/>
    <row r="13299" ht="23.45" hidden="1" customHeight="1" x14ac:dyDescent="0.2"/>
    <row r="13300" ht="23.45" hidden="1" customHeight="1" x14ac:dyDescent="0.2"/>
    <row r="13301" ht="23.45" hidden="1" customHeight="1" x14ac:dyDescent="0.2"/>
    <row r="13302" ht="23.45" hidden="1" customHeight="1" x14ac:dyDescent="0.2"/>
    <row r="13303" ht="23.45" hidden="1" customHeight="1" x14ac:dyDescent="0.2"/>
    <row r="13304" ht="23.45" hidden="1" customHeight="1" x14ac:dyDescent="0.2"/>
    <row r="13305" ht="23.45" hidden="1" customHeight="1" x14ac:dyDescent="0.2"/>
    <row r="13306" ht="23.45" hidden="1" customHeight="1" x14ac:dyDescent="0.2"/>
    <row r="13307" ht="23.45" hidden="1" customHeight="1" x14ac:dyDescent="0.2"/>
    <row r="13308" ht="23.45" hidden="1" customHeight="1" x14ac:dyDescent="0.2"/>
    <row r="13309" ht="23.45" hidden="1" customHeight="1" x14ac:dyDescent="0.2"/>
    <row r="13310" ht="23.45" hidden="1" customHeight="1" x14ac:dyDescent="0.2"/>
    <row r="13311" ht="23.45" hidden="1" customHeight="1" x14ac:dyDescent="0.2"/>
    <row r="13312" ht="23.45" hidden="1" customHeight="1" x14ac:dyDescent="0.2"/>
    <row r="13313" ht="23.45" hidden="1" customHeight="1" x14ac:dyDescent="0.2"/>
    <row r="13314" ht="23.45" hidden="1" customHeight="1" x14ac:dyDescent="0.2"/>
    <row r="13315" ht="23.45" hidden="1" customHeight="1" x14ac:dyDescent="0.2"/>
    <row r="13316" ht="23.45" hidden="1" customHeight="1" x14ac:dyDescent="0.2"/>
    <row r="13317" ht="23.45" hidden="1" customHeight="1" x14ac:dyDescent="0.2"/>
    <row r="13318" ht="23.45" hidden="1" customHeight="1" x14ac:dyDescent="0.2"/>
    <row r="13319" ht="23.45" hidden="1" customHeight="1" x14ac:dyDescent="0.2"/>
    <row r="13320" ht="23.45" hidden="1" customHeight="1" x14ac:dyDescent="0.2"/>
    <row r="13321" ht="23.45" hidden="1" customHeight="1" x14ac:dyDescent="0.2"/>
    <row r="13322" ht="23.45" hidden="1" customHeight="1" x14ac:dyDescent="0.2"/>
    <row r="13323" ht="23.45" hidden="1" customHeight="1" x14ac:dyDescent="0.2"/>
    <row r="13324" ht="23.45" hidden="1" customHeight="1" x14ac:dyDescent="0.2"/>
    <row r="13325" ht="23.45" hidden="1" customHeight="1" x14ac:dyDescent="0.2"/>
    <row r="13326" ht="23.45" hidden="1" customHeight="1" x14ac:dyDescent="0.2"/>
    <row r="13327" ht="23.45" hidden="1" customHeight="1" x14ac:dyDescent="0.2"/>
    <row r="13328" ht="23.45" hidden="1" customHeight="1" x14ac:dyDescent="0.2"/>
    <row r="13329" ht="23.45" hidden="1" customHeight="1" x14ac:dyDescent="0.2"/>
    <row r="13330" ht="23.45" hidden="1" customHeight="1" x14ac:dyDescent="0.2"/>
    <row r="13331" ht="23.45" hidden="1" customHeight="1" x14ac:dyDescent="0.2"/>
    <row r="13332" ht="23.45" hidden="1" customHeight="1" x14ac:dyDescent="0.2"/>
    <row r="13333" ht="23.45" hidden="1" customHeight="1" x14ac:dyDescent="0.2"/>
    <row r="13334" ht="23.45" hidden="1" customHeight="1" x14ac:dyDescent="0.2"/>
    <row r="13335" ht="23.45" hidden="1" customHeight="1" x14ac:dyDescent="0.2"/>
    <row r="13336" ht="23.45" hidden="1" customHeight="1" x14ac:dyDescent="0.2"/>
    <row r="13337" ht="23.45" hidden="1" customHeight="1" x14ac:dyDescent="0.2"/>
    <row r="13338" ht="23.45" hidden="1" customHeight="1" x14ac:dyDescent="0.2"/>
    <row r="13339" ht="23.45" hidden="1" customHeight="1" x14ac:dyDescent="0.2"/>
    <row r="13340" ht="23.45" hidden="1" customHeight="1" x14ac:dyDescent="0.2"/>
    <row r="13341" ht="23.45" hidden="1" customHeight="1" x14ac:dyDescent="0.2"/>
    <row r="13342" ht="23.45" hidden="1" customHeight="1" x14ac:dyDescent="0.2"/>
    <row r="13343" ht="23.45" hidden="1" customHeight="1" x14ac:dyDescent="0.2"/>
    <row r="13344" ht="23.45" hidden="1" customHeight="1" x14ac:dyDescent="0.2"/>
    <row r="13345" ht="23.45" hidden="1" customHeight="1" x14ac:dyDescent="0.2"/>
    <row r="13346" ht="23.45" hidden="1" customHeight="1" x14ac:dyDescent="0.2"/>
    <row r="13347" ht="23.45" hidden="1" customHeight="1" x14ac:dyDescent="0.2"/>
    <row r="13348" ht="23.45" hidden="1" customHeight="1" x14ac:dyDescent="0.2"/>
    <row r="13349" ht="23.45" hidden="1" customHeight="1" x14ac:dyDescent="0.2"/>
    <row r="13350" ht="23.45" hidden="1" customHeight="1" x14ac:dyDescent="0.2"/>
    <row r="13351" ht="23.45" hidden="1" customHeight="1" x14ac:dyDescent="0.2"/>
    <row r="13352" ht="23.45" hidden="1" customHeight="1" x14ac:dyDescent="0.2"/>
    <row r="13353" ht="23.45" hidden="1" customHeight="1" x14ac:dyDescent="0.2"/>
    <row r="13354" ht="23.45" hidden="1" customHeight="1" x14ac:dyDescent="0.2"/>
    <row r="13355" ht="23.45" hidden="1" customHeight="1" x14ac:dyDescent="0.2"/>
    <row r="13356" ht="23.45" hidden="1" customHeight="1" x14ac:dyDescent="0.2"/>
    <row r="13357" ht="23.45" hidden="1" customHeight="1" x14ac:dyDescent="0.2"/>
    <row r="13358" ht="23.45" hidden="1" customHeight="1" x14ac:dyDescent="0.2"/>
    <row r="13359" ht="23.45" hidden="1" customHeight="1" x14ac:dyDescent="0.2"/>
    <row r="13360" ht="23.45" hidden="1" customHeight="1" x14ac:dyDescent="0.2"/>
    <row r="13361" ht="23.45" hidden="1" customHeight="1" x14ac:dyDescent="0.2"/>
    <row r="13362" ht="23.45" hidden="1" customHeight="1" x14ac:dyDescent="0.2"/>
    <row r="13363" ht="23.45" hidden="1" customHeight="1" x14ac:dyDescent="0.2"/>
    <row r="13364" ht="23.45" hidden="1" customHeight="1" x14ac:dyDescent="0.2"/>
    <row r="13365" ht="23.45" hidden="1" customHeight="1" x14ac:dyDescent="0.2"/>
    <row r="13366" ht="23.45" hidden="1" customHeight="1" x14ac:dyDescent="0.2"/>
    <row r="13367" ht="23.45" hidden="1" customHeight="1" x14ac:dyDescent="0.2"/>
    <row r="13368" ht="23.45" hidden="1" customHeight="1" x14ac:dyDescent="0.2"/>
    <row r="13369" ht="23.45" hidden="1" customHeight="1" x14ac:dyDescent="0.2"/>
    <row r="13370" ht="23.45" hidden="1" customHeight="1" x14ac:dyDescent="0.2"/>
    <row r="13371" ht="23.45" hidden="1" customHeight="1" x14ac:dyDescent="0.2"/>
    <row r="13372" ht="23.45" hidden="1" customHeight="1" x14ac:dyDescent="0.2"/>
    <row r="13373" ht="23.45" hidden="1" customHeight="1" x14ac:dyDescent="0.2"/>
    <row r="13374" ht="23.45" hidden="1" customHeight="1" x14ac:dyDescent="0.2"/>
    <row r="13375" ht="23.45" hidden="1" customHeight="1" x14ac:dyDescent="0.2"/>
    <row r="13376" ht="23.45" hidden="1" customHeight="1" x14ac:dyDescent="0.2"/>
    <row r="13377" ht="23.45" hidden="1" customHeight="1" x14ac:dyDescent="0.2"/>
    <row r="13378" ht="23.45" hidden="1" customHeight="1" x14ac:dyDescent="0.2"/>
    <row r="13379" ht="23.45" hidden="1" customHeight="1" x14ac:dyDescent="0.2"/>
    <row r="13380" ht="23.45" hidden="1" customHeight="1" x14ac:dyDescent="0.2"/>
    <row r="13381" ht="23.45" hidden="1" customHeight="1" x14ac:dyDescent="0.2"/>
    <row r="13382" ht="23.45" hidden="1" customHeight="1" x14ac:dyDescent="0.2"/>
    <row r="13383" ht="23.45" hidden="1" customHeight="1" x14ac:dyDescent="0.2"/>
    <row r="13384" ht="23.45" hidden="1" customHeight="1" x14ac:dyDescent="0.2"/>
    <row r="13385" ht="23.45" hidden="1" customHeight="1" x14ac:dyDescent="0.2"/>
    <row r="13386" ht="23.45" hidden="1" customHeight="1" x14ac:dyDescent="0.2"/>
    <row r="13387" ht="23.45" hidden="1" customHeight="1" x14ac:dyDescent="0.2"/>
    <row r="13388" ht="23.45" hidden="1" customHeight="1" x14ac:dyDescent="0.2"/>
    <row r="13389" ht="23.45" hidden="1" customHeight="1" x14ac:dyDescent="0.2"/>
    <row r="13390" ht="23.45" hidden="1" customHeight="1" x14ac:dyDescent="0.2"/>
    <row r="13391" ht="23.45" hidden="1" customHeight="1" x14ac:dyDescent="0.2"/>
    <row r="13392" ht="23.45" hidden="1" customHeight="1" x14ac:dyDescent="0.2"/>
    <row r="13393" ht="23.45" hidden="1" customHeight="1" x14ac:dyDescent="0.2"/>
    <row r="13394" ht="23.45" hidden="1" customHeight="1" x14ac:dyDescent="0.2"/>
    <row r="13395" ht="23.45" hidden="1" customHeight="1" x14ac:dyDescent="0.2"/>
    <row r="13396" ht="23.45" hidden="1" customHeight="1" x14ac:dyDescent="0.2"/>
    <row r="13397" ht="23.45" hidden="1" customHeight="1" x14ac:dyDescent="0.2"/>
    <row r="13398" ht="23.45" hidden="1" customHeight="1" x14ac:dyDescent="0.2"/>
    <row r="13399" ht="23.45" hidden="1" customHeight="1" x14ac:dyDescent="0.2"/>
    <row r="13400" ht="23.45" hidden="1" customHeight="1" x14ac:dyDescent="0.2"/>
    <row r="13401" ht="23.45" hidden="1" customHeight="1" x14ac:dyDescent="0.2"/>
    <row r="13402" ht="23.45" hidden="1" customHeight="1" x14ac:dyDescent="0.2"/>
    <row r="13403" ht="23.45" hidden="1" customHeight="1" x14ac:dyDescent="0.2"/>
    <row r="13404" ht="23.45" hidden="1" customHeight="1" x14ac:dyDescent="0.2"/>
    <row r="13405" ht="23.45" hidden="1" customHeight="1" x14ac:dyDescent="0.2"/>
    <row r="13406" ht="23.45" hidden="1" customHeight="1" x14ac:dyDescent="0.2"/>
    <row r="13407" ht="23.45" hidden="1" customHeight="1" x14ac:dyDescent="0.2"/>
    <row r="13408" ht="23.45" hidden="1" customHeight="1" x14ac:dyDescent="0.2"/>
    <row r="13409" ht="23.45" hidden="1" customHeight="1" x14ac:dyDescent="0.2"/>
    <row r="13410" ht="23.45" hidden="1" customHeight="1" x14ac:dyDescent="0.2"/>
    <row r="13411" ht="23.45" hidden="1" customHeight="1" x14ac:dyDescent="0.2"/>
    <row r="13412" ht="23.45" hidden="1" customHeight="1" x14ac:dyDescent="0.2"/>
    <row r="13413" ht="23.45" hidden="1" customHeight="1" x14ac:dyDescent="0.2"/>
    <row r="13414" ht="23.45" hidden="1" customHeight="1" x14ac:dyDescent="0.2"/>
    <row r="13415" ht="23.45" hidden="1" customHeight="1" x14ac:dyDescent="0.2"/>
    <row r="13416" ht="23.45" hidden="1" customHeight="1" x14ac:dyDescent="0.2"/>
    <row r="13417" ht="23.45" hidden="1" customHeight="1" x14ac:dyDescent="0.2"/>
    <row r="13418" ht="23.45" hidden="1" customHeight="1" x14ac:dyDescent="0.2"/>
    <row r="13419" ht="23.45" hidden="1" customHeight="1" x14ac:dyDescent="0.2"/>
    <row r="13420" ht="23.45" hidden="1" customHeight="1" x14ac:dyDescent="0.2"/>
    <row r="13421" ht="23.45" hidden="1" customHeight="1" x14ac:dyDescent="0.2"/>
    <row r="13422" ht="23.45" hidden="1" customHeight="1" x14ac:dyDescent="0.2"/>
    <row r="13423" ht="23.45" hidden="1" customHeight="1" x14ac:dyDescent="0.2"/>
    <row r="13424" ht="23.45" hidden="1" customHeight="1" x14ac:dyDescent="0.2"/>
    <row r="13425" ht="23.45" hidden="1" customHeight="1" x14ac:dyDescent="0.2"/>
    <row r="13426" ht="23.45" hidden="1" customHeight="1" x14ac:dyDescent="0.2"/>
    <row r="13427" ht="23.45" hidden="1" customHeight="1" x14ac:dyDescent="0.2"/>
    <row r="13428" ht="23.45" hidden="1" customHeight="1" x14ac:dyDescent="0.2"/>
    <row r="13429" ht="23.45" hidden="1" customHeight="1" x14ac:dyDescent="0.2"/>
    <row r="13430" ht="23.45" hidden="1" customHeight="1" x14ac:dyDescent="0.2"/>
    <row r="13431" ht="23.45" hidden="1" customHeight="1" x14ac:dyDescent="0.2"/>
    <row r="13432" ht="23.45" hidden="1" customHeight="1" x14ac:dyDescent="0.2"/>
    <row r="13433" ht="23.45" hidden="1" customHeight="1" x14ac:dyDescent="0.2"/>
    <row r="13434" ht="23.45" hidden="1" customHeight="1" x14ac:dyDescent="0.2"/>
    <row r="13435" ht="23.45" hidden="1" customHeight="1" x14ac:dyDescent="0.2"/>
    <row r="13436" ht="23.45" hidden="1" customHeight="1" x14ac:dyDescent="0.2"/>
    <row r="13437" ht="23.45" hidden="1" customHeight="1" x14ac:dyDescent="0.2"/>
    <row r="13438" ht="23.45" hidden="1" customHeight="1" x14ac:dyDescent="0.2"/>
    <row r="13439" ht="23.45" hidden="1" customHeight="1" x14ac:dyDescent="0.2"/>
    <row r="13440" ht="23.45" hidden="1" customHeight="1" x14ac:dyDescent="0.2"/>
    <row r="13441" ht="23.45" hidden="1" customHeight="1" x14ac:dyDescent="0.2"/>
    <row r="13442" ht="23.45" hidden="1" customHeight="1" x14ac:dyDescent="0.2"/>
    <row r="13443" ht="23.45" hidden="1" customHeight="1" x14ac:dyDescent="0.2"/>
    <row r="13444" ht="23.45" hidden="1" customHeight="1" x14ac:dyDescent="0.2"/>
    <row r="13445" ht="23.45" hidden="1" customHeight="1" x14ac:dyDescent="0.2"/>
    <row r="13446" ht="23.45" hidden="1" customHeight="1" x14ac:dyDescent="0.2"/>
    <row r="13447" ht="23.45" hidden="1" customHeight="1" x14ac:dyDescent="0.2"/>
    <row r="13448" ht="23.45" hidden="1" customHeight="1" x14ac:dyDescent="0.2"/>
    <row r="13449" ht="23.45" hidden="1" customHeight="1" x14ac:dyDescent="0.2"/>
    <row r="13450" ht="23.45" hidden="1" customHeight="1" x14ac:dyDescent="0.2"/>
    <row r="13451" ht="23.45" hidden="1" customHeight="1" x14ac:dyDescent="0.2"/>
    <row r="13452" ht="23.45" hidden="1" customHeight="1" x14ac:dyDescent="0.2"/>
    <row r="13453" ht="23.45" hidden="1" customHeight="1" x14ac:dyDescent="0.2"/>
    <row r="13454" ht="23.45" hidden="1" customHeight="1" x14ac:dyDescent="0.2"/>
    <row r="13455" ht="23.45" hidden="1" customHeight="1" x14ac:dyDescent="0.2"/>
    <row r="13456" ht="23.45" hidden="1" customHeight="1" x14ac:dyDescent="0.2"/>
    <row r="13457" ht="23.45" hidden="1" customHeight="1" x14ac:dyDescent="0.2"/>
    <row r="13458" ht="23.45" hidden="1" customHeight="1" x14ac:dyDescent="0.2"/>
    <row r="13459" ht="23.45" hidden="1" customHeight="1" x14ac:dyDescent="0.2"/>
    <row r="13460" ht="23.45" hidden="1" customHeight="1" x14ac:dyDescent="0.2"/>
    <row r="13461" ht="23.45" hidden="1" customHeight="1" x14ac:dyDescent="0.2"/>
    <row r="13462" ht="23.45" hidden="1" customHeight="1" x14ac:dyDescent="0.2"/>
    <row r="13463" ht="23.45" hidden="1" customHeight="1" x14ac:dyDescent="0.2"/>
    <row r="13464" ht="23.45" hidden="1" customHeight="1" x14ac:dyDescent="0.2"/>
    <row r="13465" ht="23.45" hidden="1" customHeight="1" x14ac:dyDescent="0.2"/>
    <row r="13466" ht="23.45" hidden="1" customHeight="1" x14ac:dyDescent="0.2"/>
    <row r="13467" ht="23.45" hidden="1" customHeight="1" x14ac:dyDescent="0.2"/>
    <row r="13468" ht="23.45" hidden="1" customHeight="1" x14ac:dyDescent="0.2"/>
    <row r="13469" ht="23.45" hidden="1" customHeight="1" x14ac:dyDescent="0.2"/>
    <row r="13470" ht="23.45" hidden="1" customHeight="1" x14ac:dyDescent="0.2"/>
    <row r="13471" ht="23.45" hidden="1" customHeight="1" x14ac:dyDescent="0.2"/>
    <row r="13472" ht="23.45" hidden="1" customHeight="1" x14ac:dyDescent="0.2"/>
    <row r="13473" ht="23.45" hidden="1" customHeight="1" x14ac:dyDescent="0.2"/>
    <row r="13474" ht="23.45" hidden="1" customHeight="1" x14ac:dyDescent="0.2"/>
    <row r="13475" ht="23.45" hidden="1" customHeight="1" x14ac:dyDescent="0.2"/>
    <row r="13476" ht="23.45" hidden="1" customHeight="1" x14ac:dyDescent="0.2"/>
    <row r="13477" ht="23.45" hidden="1" customHeight="1" x14ac:dyDescent="0.2"/>
    <row r="13478" ht="23.45" hidden="1" customHeight="1" x14ac:dyDescent="0.2"/>
    <row r="13479" ht="23.45" hidden="1" customHeight="1" x14ac:dyDescent="0.2"/>
    <row r="13480" ht="23.45" hidden="1" customHeight="1" x14ac:dyDescent="0.2"/>
    <row r="13481" ht="23.45" hidden="1" customHeight="1" x14ac:dyDescent="0.2"/>
    <row r="13482" ht="23.45" hidden="1" customHeight="1" x14ac:dyDescent="0.2"/>
    <row r="13483" ht="23.45" hidden="1" customHeight="1" x14ac:dyDescent="0.2"/>
    <row r="13484" ht="23.45" hidden="1" customHeight="1" x14ac:dyDescent="0.2"/>
    <row r="13485" ht="23.45" hidden="1" customHeight="1" x14ac:dyDescent="0.2"/>
    <row r="13486" ht="23.45" hidden="1" customHeight="1" x14ac:dyDescent="0.2"/>
    <row r="13487" ht="23.45" hidden="1" customHeight="1" x14ac:dyDescent="0.2"/>
    <row r="13488" ht="23.45" hidden="1" customHeight="1" x14ac:dyDescent="0.2"/>
    <row r="13489" ht="23.45" hidden="1" customHeight="1" x14ac:dyDescent="0.2"/>
    <row r="13490" ht="23.45" hidden="1" customHeight="1" x14ac:dyDescent="0.2"/>
    <row r="13491" ht="23.45" hidden="1" customHeight="1" x14ac:dyDescent="0.2"/>
    <row r="13492" ht="23.45" hidden="1" customHeight="1" x14ac:dyDescent="0.2"/>
    <row r="13493" ht="23.45" hidden="1" customHeight="1" x14ac:dyDescent="0.2"/>
    <row r="13494" ht="23.45" hidden="1" customHeight="1" x14ac:dyDescent="0.2"/>
    <row r="13495" ht="23.45" hidden="1" customHeight="1" x14ac:dyDescent="0.2"/>
    <row r="13496" ht="23.45" hidden="1" customHeight="1" x14ac:dyDescent="0.2"/>
    <row r="13497" ht="23.45" hidden="1" customHeight="1" x14ac:dyDescent="0.2"/>
    <row r="13498" ht="23.45" hidden="1" customHeight="1" x14ac:dyDescent="0.2"/>
    <row r="13499" ht="23.45" hidden="1" customHeight="1" x14ac:dyDescent="0.2"/>
    <row r="13500" ht="23.45" hidden="1" customHeight="1" x14ac:dyDescent="0.2"/>
    <row r="13501" ht="23.45" hidden="1" customHeight="1" x14ac:dyDescent="0.2"/>
    <row r="13502" ht="23.45" hidden="1" customHeight="1" x14ac:dyDescent="0.2"/>
    <row r="13503" ht="23.45" hidden="1" customHeight="1" x14ac:dyDescent="0.2"/>
    <row r="13504" ht="23.45" hidden="1" customHeight="1" x14ac:dyDescent="0.2"/>
    <row r="13505" ht="23.45" hidden="1" customHeight="1" x14ac:dyDescent="0.2"/>
    <row r="13506" ht="23.45" hidden="1" customHeight="1" x14ac:dyDescent="0.2"/>
    <row r="13507" ht="23.45" hidden="1" customHeight="1" x14ac:dyDescent="0.2"/>
    <row r="13508" ht="23.45" hidden="1" customHeight="1" x14ac:dyDescent="0.2"/>
    <row r="13509" ht="23.45" hidden="1" customHeight="1" x14ac:dyDescent="0.2"/>
    <row r="13510" ht="23.45" hidden="1" customHeight="1" x14ac:dyDescent="0.2"/>
    <row r="13511" ht="23.45" hidden="1" customHeight="1" x14ac:dyDescent="0.2"/>
    <row r="13512" ht="23.45" hidden="1" customHeight="1" x14ac:dyDescent="0.2"/>
    <row r="13513" ht="23.45" hidden="1" customHeight="1" x14ac:dyDescent="0.2"/>
    <row r="13514" ht="23.45" hidden="1" customHeight="1" x14ac:dyDescent="0.2"/>
    <row r="13515" ht="23.45" hidden="1" customHeight="1" x14ac:dyDescent="0.2"/>
    <row r="13516" ht="23.45" hidden="1" customHeight="1" x14ac:dyDescent="0.2"/>
    <row r="13517" ht="23.45" hidden="1" customHeight="1" x14ac:dyDescent="0.2"/>
    <row r="13518" ht="23.45" hidden="1" customHeight="1" x14ac:dyDescent="0.2"/>
    <row r="13519" ht="23.45" hidden="1" customHeight="1" x14ac:dyDescent="0.2"/>
    <row r="13520" ht="23.45" hidden="1" customHeight="1" x14ac:dyDescent="0.2"/>
    <row r="13521" ht="23.45" hidden="1" customHeight="1" x14ac:dyDescent="0.2"/>
    <row r="13522" ht="23.45" hidden="1" customHeight="1" x14ac:dyDescent="0.2"/>
    <row r="13523" ht="23.45" hidden="1" customHeight="1" x14ac:dyDescent="0.2"/>
    <row r="13524" ht="23.45" hidden="1" customHeight="1" x14ac:dyDescent="0.2"/>
    <row r="13525" ht="23.45" hidden="1" customHeight="1" x14ac:dyDescent="0.2"/>
    <row r="13526" ht="23.45" hidden="1" customHeight="1" x14ac:dyDescent="0.2"/>
    <row r="13527" ht="23.45" hidden="1" customHeight="1" x14ac:dyDescent="0.2"/>
    <row r="13528" ht="23.45" hidden="1" customHeight="1" x14ac:dyDescent="0.2"/>
    <row r="13529" ht="23.45" hidden="1" customHeight="1" x14ac:dyDescent="0.2"/>
    <row r="13530" ht="23.45" hidden="1" customHeight="1" x14ac:dyDescent="0.2"/>
    <row r="13531" ht="23.45" hidden="1" customHeight="1" x14ac:dyDescent="0.2"/>
    <row r="13532" ht="23.45" hidden="1" customHeight="1" x14ac:dyDescent="0.2"/>
    <row r="13533" ht="23.45" hidden="1" customHeight="1" x14ac:dyDescent="0.2"/>
    <row r="13534" ht="23.45" hidden="1" customHeight="1" x14ac:dyDescent="0.2"/>
    <row r="13535" ht="23.45" hidden="1" customHeight="1" x14ac:dyDescent="0.2"/>
    <row r="13536" ht="23.45" hidden="1" customHeight="1" x14ac:dyDescent="0.2"/>
    <row r="13537" ht="23.45" hidden="1" customHeight="1" x14ac:dyDescent="0.2"/>
    <row r="13538" ht="23.45" hidden="1" customHeight="1" x14ac:dyDescent="0.2"/>
    <row r="13539" ht="23.45" hidden="1" customHeight="1" x14ac:dyDescent="0.2"/>
    <row r="13540" ht="23.45" hidden="1" customHeight="1" x14ac:dyDescent="0.2"/>
    <row r="13541" ht="23.45" hidden="1" customHeight="1" x14ac:dyDescent="0.2"/>
    <row r="13542" ht="23.45" hidden="1" customHeight="1" x14ac:dyDescent="0.2"/>
    <row r="13543" ht="23.45" hidden="1" customHeight="1" x14ac:dyDescent="0.2"/>
    <row r="13544" ht="23.45" hidden="1" customHeight="1" x14ac:dyDescent="0.2"/>
    <row r="13545" ht="23.45" hidden="1" customHeight="1" x14ac:dyDescent="0.2"/>
    <row r="13546" ht="23.45" hidden="1" customHeight="1" x14ac:dyDescent="0.2"/>
    <row r="13547" ht="23.45" hidden="1" customHeight="1" x14ac:dyDescent="0.2"/>
    <row r="13548" ht="23.45" hidden="1" customHeight="1" x14ac:dyDescent="0.2"/>
    <row r="13549" ht="23.45" hidden="1" customHeight="1" x14ac:dyDescent="0.2"/>
    <row r="13550" ht="23.45" hidden="1" customHeight="1" x14ac:dyDescent="0.2"/>
    <row r="13551" ht="23.45" hidden="1" customHeight="1" x14ac:dyDescent="0.2"/>
    <row r="13552" ht="23.45" hidden="1" customHeight="1" x14ac:dyDescent="0.2"/>
    <row r="13553" ht="23.45" hidden="1" customHeight="1" x14ac:dyDescent="0.2"/>
    <row r="13554" ht="23.45" hidden="1" customHeight="1" x14ac:dyDescent="0.2"/>
    <row r="13555" ht="23.45" hidden="1" customHeight="1" x14ac:dyDescent="0.2"/>
    <row r="13556" ht="23.45" hidden="1" customHeight="1" x14ac:dyDescent="0.2"/>
    <row r="13557" ht="23.45" hidden="1" customHeight="1" x14ac:dyDescent="0.2"/>
    <row r="13558" ht="23.45" hidden="1" customHeight="1" x14ac:dyDescent="0.2"/>
    <row r="13559" ht="23.45" hidden="1" customHeight="1" x14ac:dyDescent="0.2"/>
    <row r="13560" ht="23.45" hidden="1" customHeight="1" x14ac:dyDescent="0.2"/>
    <row r="13561" ht="23.45" hidden="1" customHeight="1" x14ac:dyDescent="0.2"/>
    <row r="13562" ht="23.45" hidden="1" customHeight="1" x14ac:dyDescent="0.2"/>
    <row r="13563" ht="23.45" hidden="1" customHeight="1" x14ac:dyDescent="0.2"/>
    <row r="13564" ht="23.45" hidden="1" customHeight="1" x14ac:dyDescent="0.2"/>
    <row r="13565" ht="23.45" hidden="1" customHeight="1" x14ac:dyDescent="0.2"/>
    <row r="13566" ht="23.45" hidden="1" customHeight="1" x14ac:dyDescent="0.2"/>
    <row r="13567" ht="23.45" hidden="1" customHeight="1" x14ac:dyDescent="0.2"/>
    <row r="13568" ht="23.45" hidden="1" customHeight="1" x14ac:dyDescent="0.2"/>
    <row r="13569" ht="23.45" hidden="1" customHeight="1" x14ac:dyDescent="0.2"/>
    <row r="13570" ht="23.45" hidden="1" customHeight="1" x14ac:dyDescent="0.2"/>
    <row r="13571" ht="23.45" hidden="1" customHeight="1" x14ac:dyDescent="0.2"/>
    <row r="13572" ht="23.45" hidden="1" customHeight="1" x14ac:dyDescent="0.2"/>
    <row r="13573" ht="23.45" hidden="1" customHeight="1" x14ac:dyDescent="0.2"/>
    <row r="13574" ht="23.45" hidden="1" customHeight="1" x14ac:dyDescent="0.2"/>
    <row r="13575" ht="23.45" hidden="1" customHeight="1" x14ac:dyDescent="0.2"/>
    <row r="13576" ht="23.45" hidden="1" customHeight="1" x14ac:dyDescent="0.2"/>
    <row r="13577" ht="23.45" hidden="1" customHeight="1" x14ac:dyDescent="0.2"/>
    <row r="13578" ht="23.45" hidden="1" customHeight="1" x14ac:dyDescent="0.2"/>
    <row r="13579" ht="23.45" hidden="1" customHeight="1" x14ac:dyDescent="0.2"/>
    <row r="13580" ht="23.45" hidden="1" customHeight="1" x14ac:dyDescent="0.2"/>
    <row r="13581" ht="23.45" hidden="1" customHeight="1" x14ac:dyDescent="0.2"/>
    <row r="13582" ht="23.45" hidden="1" customHeight="1" x14ac:dyDescent="0.2"/>
    <row r="13583" ht="23.45" hidden="1" customHeight="1" x14ac:dyDescent="0.2"/>
    <row r="13584" ht="23.45" hidden="1" customHeight="1" x14ac:dyDescent="0.2"/>
    <row r="13585" ht="23.45" hidden="1" customHeight="1" x14ac:dyDescent="0.2"/>
    <row r="13586" ht="23.45" hidden="1" customHeight="1" x14ac:dyDescent="0.2"/>
    <row r="13587" ht="23.45" hidden="1" customHeight="1" x14ac:dyDescent="0.2"/>
    <row r="13588" ht="23.45" hidden="1" customHeight="1" x14ac:dyDescent="0.2"/>
    <row r="13589" ht="23.45" hidden="1" customHeight="1" x14ac:dyDescent="0.2"/>
    <row r="13590" ht="23.45" hidden="1" customHeight="1" x14ac:dyDescent="0.2"/>
    <row r="13591" ht="23.45" hidden="1" customHeight="1" x14ac:dyDescent="0.2"/>
    <row r="13592" ht="23.45" hidden="1" customHeight="1" x14ac:dyDescent="0.2"/>
    <row r="13593" ht="23.45" hidden="1" customHeight="1" x14ac:dyDescent="0.2"/>
    <row r="13594" ht="23.45" hidden="1" customHeight="1" x14ac:dyDescent="0.2"/>
    <row r="13595" ht="23.45" hidden="1" customHeight="1" x14ac:dyDescent="0.2"/>
    <row r="13596" ht="23.45" hidden="1" customHeight="1" x14ac:dyDescent="0.2"/>
    <row r="13597" ht="23.45" hidden="1" customHeight="1" x14ac:dyDescent="0.2"/>
    <row r="13598" ht="23.45" hidden="1" customHeight="1" x14ac:dyDescent="0.2"/>
    <row r="13599" ht="23.45" hidden="1" customHeight="1" x14ac:dyDescent="0.2"/>
    <row r="13600" ht="23.45" hidden="1" customHeight="1" x14ac:dyDescent="0.2"/>
    <row r="13601" ht="23.45" hidden="1" customHeight="1" x14ac:dyDescent="0.2"/>
    <row r="13602" ht="23.45" hidden="1" customHeight="1" x14ac:dyDescent="0.2"/>
    <row r="13603" ht="23.45" hidden="1" customHeight="1" x14ac:dyDescent="0.2"/>
    <row r="13604" ht="23.45" hidden="1" customHeight="1" x14ac:dyDescent="0.2"/>
    <row r="13605" ht="23.45" hidden="1" customHeight="1" x14ac:dyDescent="0.2"/>
    <row r="13606" ht="23.45" hidden="1" customHeight="1" x14ac:dyDescent="0.2"/>
    <row r="13607" ht="23.45" hidden="1" customHeight="1" x14ac:dyDescent="0.2"/>
    <row r="13608" ht="23.45" hidden="1" customHeight="1" x14ac:dyDescent="0.2"/>
    <row r="13609" ht="23.45" hidden="1" customHeight="1" x14ac:dyDescent="0.2"/>
    <row r="13610" ht="23.45" hidden="1" customHeight="1" x14ac:dyDescent="0.2"/>
    <row r="13611" ht="23.45" hidden="1" customHeight="1" x14ac:dyDescent="0.2"/>
    <row r="13612" ht="23.45" hidden="1" customHeight="1" x14ac:dyDescent="0.2"/>
    <row r="13613" ht="23.45" hidden="1" customHeight="1" x14ac:dyDescent="0.2"/>
    <row r="13614" ht="23.45" hidden="1" customHeight="1" x14ac:dyDescent="0.2"/>
    <row r="13615" ht="23.45" hidden="1" customHeight="1" x14ac:dyDescent="0.2"/>
    <row r="13616" ht="23.45" hidden="1" customHeight="1" x14ac:dyDescent="0.2"/>
    <row r="13617" ht="23.45" hidden="1" customHeight="1" x14ac:dyDescent="0.2"/>
    <row r="13618" ht="23.45" hidden="1" customHeight="1" x14ac:dyDescent="0.2"/>
    <row r="13619" ht="23.45" hidden="1" customHeight="1" x14ac:dyDescent="0.2"/>
    <row r="13620" ht="23.45" hidden="1" customHeight="1" x14ac:dyDescent="0.2"/>
    <row r="13621" ht="23.45" hidden="1" customHeight="1" x14ac:dyDescent="0.2"/>
    <row r="13622" ht="23.45" hidden="1" customHeight="1" x14ac:dyDescent="0.2"/>
    <row r="13623" ht="23.45" hidden="1" customHeight="1" x14ac:dyDescent="0.2"/>
    <row r="13624" ht="23.45" hidden="1" customHeight="1" x14ac:dyDescent="0.2"/>
    <row r="13625" ht="23.45" hidden="1" customHeight="1" x14ac:dyDescent="0.2"/>
    <row r="13626" ht="23.45" hidden="1" customHeight="1" x14ac:dyDescent="0.2"/>
    <row r="13627" ht="23.45" hidden="1" customHeight="1" x14ac:dyDescent="0.2"/>
    <row r="13628" ht="23.45" hidden="1" customHeight="1" x14ac:dyDescent="0.2"/>
    <row r="13629" ht="23.45" hidden="1" customHeight="1" x14ac:dyDescent="0.2"/>
    <row r="13630" ht="23.45" hidden="1" customHeight="1" x14ac:dyDescent="0.2"/>
    <row r="13631" ht="23.45" hidden="1" customHeight="1" x14ac:dyDescent="0.2"/>
    <row r="13632" ht="23.45" hidden="1" customHeight="1" x14ac:dyDescent="0.2"/>
    <row r="13633" ht="23.45" hidden="1" customHeight="1" x14ac:dyDescent="0.2"/>
    <row r="13634" ht="23.45" hidden="1" customHeight="1" x14ac:dyDescent="0.2"/>
    <row r="13635" ht="23.45" hidden="1" customHeight="1" x14ac:dyDescent="0.2"/>
    <row r="13636" ht="23.45" hidden="1" customHeight="1" x14ac:dyDescent="0.2"/>
    <row r="13637" ht="23.45" hidden="1" customHeight="1" x14ac:dyDescent="0.2"/>
    <row r="13638" ht="23.45" hidden="1" customHeight="1" x14ac:dyDescent="0.2"/>
    <row r="13639" ht="23.45" hidden="1" customHeight="1" x14ac:dyDescent="0.2"/>
    <row r="13640" ht="23.45" hidden="1" customHeight="1" x14ac:dyDescent="0.2"/>
    <row r="13641" ht="23.45" hidden="1" customHeight="1" x14ac:dyDescent="0.2"/>
    <row r="13642" ht="23.45" hidden="1" customHeight="1" x14ac:dyDescent="0.2"/>
    <row r="13643" ht="23.45" hidden="1" customHeight="1" x14ac:dyDescent="0.2"/>
    <row r="13644" ht="23.45" hidden="1" customHeight="1" x14ac:dyDescent="0.2"/>
    <row r="13645" ht="23.45" hidden="1" customHeight="1" x14ac:dyDescent="0.2"/>
    <row r="13646" ht="23.45" hidden="1" customHeight="1" x14ac:dyDescent="0.2"/>
    <row r="13647" ht="23.45" hidden="1" customHeight="1" x14ac:dyDescent="0.2"/>
    <row r="13648" ht="23.45" hidden="1" customHeight="1" x14ac:dyDescent="0.2"/>
    <row r="13649" ht="23.45" hidden="1" customHeight="1" x14ac:dyDescent="0.2"/>
    <row r="13650" ht="23.45" hidden="1" customHeight="1" x14ac:dyDescent="0.2"/>
    <row r="13651" ht="23.45" hidden="1" customHeight="1" x14ac:dyDescent="0.2"/>
    <row r="13652" ht="23.45" hidden="1" customHeight="1" x14ac:dyDescent="0.2"/>
    <row r="13653" ht="23.45" hidden="1" customHeight="1" x14ac:dyDescent="0.2"/>
    <row r="13654" ht="23.45" hidden="1" customHeight="1" x14ac:dyDescent="0.2"/>
    <row r="13655" ht="23.45" hidden="1" customHeight="1" x14ac:dyDescent="0.2"/>
    <row r="13656" ht="23.45" hidden="1" customHeight="1" x14ac:dyDescent="0.2"/>
    <row r="13657" ht="23.45" hidden="1" customHeight="1" x14ac:dyDescent="0.2"/>
    <row r="13658" ht="23.45" hidden="1" customHeight="1" x14ac:dyDescent="0.2"/>
    <row r="13659" ht="23.45" hidden="1" customHeight="1" x14ac:dyDescent="0.2"/>
    <row r="13660" ht="23.45" hidden="1" customHeight="1" x14ac:dyDescent="0.2"/>
    <row r="13661" ht="23.45" hidden="1" customHeight="1" x14ac:dyDescent="0.2"/>
    <row r="13662" ht="23.45" hidden="1" customHeight="1" x14ac:dyDescent="0.2"/>
    <row r="13663" ht="23.45" hidden="1" customHeight="1" x14ac:dyDescent="0.2"/>
    <row r="13664" ht="23.45" hidden="1" customHeight="1" x14ac:dyDescent="0.2"/>
    <row r="13665" ht="23.45" hidden="1" customHeight="1" x14ac:dyDescent="0.2"/>
    <row r="13666" ht="23.45" hidden="1" customHeight="1" x14ac:dyDescent="0.2"/>
    <row r="13667" ht="23.45" hidden="1" customHeight="1" x14ac:dyDescent="0.2"/>
    <row r="13668" ht="23.45" hidden="1" customHeight="1" x14ac:dyDescent="0.2"/>
    <row r="13669" ht="23.45" hidden="1" customHeight="1" x14ac:dyDescent="0.2"/>
    <row r="13670" ht="23.45" hidden="1" customHeight="1" x14ac:dyDescent="0.2"/>
    <row r="13671" ht="23.45" hidden="1" customHeight="1" x14ac:dyDescent="0.2"/>
    <row r="13672" ht="23.45" hidden="1" customHeight="1" x14ac:dyDescent="0.2"/>
    <row r="13673" ht="23.45" hidden="1" customHeight="1" x14ac:dyDescent="0.2"/>
    <row r="13674" ht="23.45" hidden="1" customHeight="1" x14ac:dyDescent="0.2"/>
    <row r="13675" ht="23.45" hidden="1" customHeight="1" x14ac:dyDescent="0.2"/>
    <row r="13676" ht="23.45" hidden="1" customHeight="1" x14ac:dyDescent="0.2"/>
    <row r="13677" ht="23.45" hidden="1" customHeight="1" x14ac:dyDescent="0.2"/>
    <row r="13678" ht="23.45" hidden="1" customHeight="1" x14ac:dyDescent="0.2"/>
    <row r="13679" ht="23.45" hidden="1" customHeight="1" x14ac:dyDescent="0.2"/>
    <row r="13680" ht="23.45" hidden="1" customHeight="1" x14ac:dyDescent="0.2"/>
    <row r="13681" ht="23.45" hidden="1" customHeight="1" x14ac:dyDescent="0.2"/>
    <row r="13682" ht="23.45" hidden="1" customHeight="1" x14ac:dyDescent="0.2"/>
    <row r="13683" ht="23.45" hidden="1" customHeight="1" x14ac:dyDescent="0.2"/>
    <row r="13684" ht="23.45" hidden="1" customHeight="1" x14ac:dyDescent="0.2"/>
    <row r="13685" ht="23.45" hidden="1" customHeight="1" x14ac:dyDescent="0.2"/>
    <row r="13686" ht="23.45" hidden="1" customHeight="1" x14ac:dyDescent="0.2"/>
    <row r="13687" ht="23.45" hidden="1" customHeight="1" x14ac:dyDescent="0.2"/>
    <row r="13688" ht="23.45" hidden="1" customHeight="1" x14ac:dyDescent="0.2"/>
    <row r="13689" ht="23.45" hidden="1" customHeight="1" x14ac:dyDescent="0.2"/>
    <row r="13690" ht="23.45" hidden="1" customHeight="1" x14ac:dyDescent="0.2"/>
    <row r="13691" ht="23.45" hidden="1" customHeight="1" x14ac:dyDescent="0.2"/>
    <row r="13692" ht="23.45" hidden="1" customHeight="1" x14ac:dyDescent="0.2"/>
    <row r="13693" ht="23.45" hidden="1" customHeight="1" x14ac:dyDescent="0.2"/>
    <row r="13694" ht="23.45" hidden="1" customHeight="1" x14ac:dyDescent="0.2"/>
    <row r="13695" ht="23.45" hidden="1" customHeight="1" x14ac:dyDescent="0.2"/>
    <row r="13696" ht="23.45" hidden="1" customHeight="1" x14ac:dyDescent="0.2"/>
    <row r="13697" ht="23.45" hidden="1" customHeight="1" x14ac:dyDescent="0.2"/>
    <row r="13698" ht="23.45" hidden="1" customHeight="1" x14ac:dyDescent="0.2"/>
    <row r="13699" ht="23.45" hidden="1" customHeight="1" x14ac:dyDescent="0.2"/>
    <row r="13700" ht="23.45" hidden="1" customHeight="1" x14ac:dyDescent="0.2"/>
    <row r="13701" ht="23.45" hidden="1" customHeight="1" x14ac:dyDescent="0.2"/>
    <row r="13702" ht="23.45" hidden="1" customHeight="1" x14ac:dyDescent="0.2"/>
    <row r="13703" ht="23.45" hidden="1" customHeight="1" x14ac:dyDescent="0.2"/>
    <row r="13704" ht="23.45" hidden="1" customHeight="1" x14ac:dyDescent="0.2"/>
    <row r="13705" ht="23.45" hidden="1" customHeight="1" x14ac:dyDescent="0.2"/>
    <row r="13706" ht="23.45" hidden="1" customHeight="1" x14ac:dyDescent="0.2"/>
    <row r="13707" ht="23.45" hidden="1" customHeight="1" x14ac:dyDescent="0.2"/>
    <row r="13708" ht="23.45" hidden="1" customHeight="1" x14ac:dyDescent="0.2"/>
    <row r="13709" ht="23.45" hidden="1" customHeight="1" x14ac:dyDescent="0.2"/>
    <row r="13710" ht="23.45" hidden="1" customHeight="1" x14ac:dyDescent="0.2"/>
    <row r="13711" ht="23.45" hidden="1" customHeight="1" x14ac:dyDescent="0.2"/>
    <row r="13712" ht="23.45" hidden="1" customHeight="1" x14ac:dyDescent="0.2"/>
    <row r="13713" ht="23.45" hidden="1" customHeight="1" x14ac:dyDescent="0.2"/>
    <row r="13714" ht="23.45" hidden="1" customHeight="1" x14ac:dyDescent="0.2"/>
    <row r="13715" ht="23.45" hidden="1" customHeight="1" x14ac:dyDescent="0.2"/>
    <row r="13716" ht="23.45" hidden="1" customHeight="1" x14ac:dyDescent="0.2"/>
    <row r="13717" ht="23.45" hidden="1" customHeight="1" x14ac:dyDescent="0.2"/>
    <row r="13718" ht="23.45" hidden="1" customHeight="1" x14ac:dyDescent="0.2"/>
    <row r="13719" ht="23.45" hidden="1" customHeight="1" x14ac:dyDescent="0.2"/>
    <row r="13720" ht="23.45" hidden="1" customHeight="1" x14ac:dyDescent="0.2"/>
    <row r="13721" ht="23.45" hidden="1" customHeight="1" x14ac:dyDescent="0.2"/>
    <row r="13722" ht="23.45" hidden="1" customHeight="1" x14ac:dyDescent="0.2"/>
    <row r="13723" ht="23.45" hidden="1" customHeight="1" x14ac:dyDescent="0.2"/>
    <row r="13724" ht="23.45" hidden="1" customHeight="1" x14ac:dyDescent="0.2"/>
    <row r="13725" ht="23.45" hidden="1" customHeight="1" x14ac:dyDescent="0.2"/>
    <row r="13726" ht="23.45" hidden="1" customHeight="1" x14ac:dyDescent="0.2"/>
    <row r="13727" ht="23.45" hidden="1" customHeight="1" x14ac:dyDescent="0.2"/>
    <row r="13728" ht="23.45" hidden="1" customHeight="1" x14ac:dyDescent="0.2"/>
    <row r="13729" ht="23.45" hidden="1" customHeight="1" x14ac:dyDescent="0.2"/>
    <row r="13730" ht="23.45" hidden="1" customHeight="1" x14ac:dyDescent="0.2"/>
    <row r="13731" ht="23.45" hidden="1" customHeight="1" x14ac:dyDescent="0.2"/>
    <row r="13732" ht="23.45" hidden="1" customHeight="1" x14ac:dyDescent="0.2"/>
    <row r="13733" ht="23.45" hidden="1" customHeight="1" x14ac:dyDescent="0.2"/>
    <row r="13734" ht="23.45" hidden="1" customHeight="1" x14ac:dyDescent="0.2"/>
    <row r="13735" ht="23.45" hidden="1" customHeight="1" x14ac:dyDescent="0.2"/>
    <row r="13736" ht="23.45" hidden="1" customHeight="1" x14ac:dyDescent="0.2"/>
    <row r="13737" ht="23.45" hidden="1" customHeight="1" x14ac:dyDescent="0.2"/>
    <row r="13738" ht="23.45" hidden="1" customHeight="1" x14ac:dyDescent="0.2"/>
    <row r="13739" ht="23.45" hidden="1" customHeight="1" x14ac:dyDescent="0.2"/>
    <row r="13740" ht="23.45" hidden="1" customHeight="1" x14ac:dyDescent="0.2"/>
    <row r="13741" ht="23.45" hidden="1" customHeight="1" x14ac:dyDescent="0.2"/>
    <row r="13742" ht="23.45" hidden="1" customHeight="1" x14ac:dyDescent="0.2"/>
    <row r="13743" ht="23.45" hidden="1" customHeight="1" x14ac:dyDescent="0.2"/>
    <row r="13744" ht="23.45" hidden="1" customHeight="1" x14ac:dyDescent="0.2"/>
    <row r="13745" ht="23.45" hidden="1" customHeight="1" x14ac:dyDescent="0.2"/>
    <row r="13746" ht="23.45" hidden="1" customHeight="1" x14ac:dyDescent="0.2"/>
    <row r="13747" ht="23.45" hidden="1" customHeight="1" x14ac:dyDescent="0.2"/>
    <row r="13748" ht="23.45" hidden="1" customHeight="1" x14ac:dyDescent="0.2"/>
    <row r="13749" ht="23.45" hidden="1" customHeight="1" x14ac:dyDescent="0.2"/>
    <row r="13750" ht="23.45" hidden="1" customHeight="1" x14ac:dyDescent="0.2"/>
    <row r="13751" ht="23.45" hidden="1" customHeight="1" x14ac:dyDescent="0.2"/>
    <row r="13752" ht="23.45" hidden="1" customHeight="1" x14ac:dyDescent="0.2"/>
    <row r="13753" ht="23.45" hidden="1" customHeight="1" x14ac:dyDescent="0.2"/>
    <row r="13754" ht="23.45" hidden="1" customHeight="1" x14ac:dyDescent="0.2"/>
    <row r="13755" ht="23.45" hidden="1" customHeight="1" x14ac:dyDescent="0.2"/>
    <row r="13756" ht="23.45" hidden="1" customHeight="1" x14ac:dyDescent="0.2"/>
    <row r="13757" ht="23.45" hidden="1" customHeight="1" x14ac:dyDescent="0.2"/>
    <row r="13758" ht="23.45" hidden="1" customHeight="1" x14ac:dyDescent="0.2"/>
    <row r="13759" ht="23.45" hidden="1" customHeight="1" x14ac:dyDescent="0.2"/>
    <row r="13760" ht="23.45" hidden="1" customHeight="1" x14ac:dyDescent="0.2"/>
    <row r="13761" ht="23.45" hidden="1" customHeight="1" x14ac:dyDescent="0.2"/>
    <row r="13762" ht="23.45" hidden="1" customHeight="1" x14ac:dyDescent="0.2"/>
    <row r="13763" ht="23.45" hidden="1" customHeight="1" x14ac:dyDescent="0.2"/>
    <row r="13764" ht="23.45" hidden="1" customHeight="1" x14ac:dyDescent="0.2"/>
    <row r="13765" ht="23.45" hidden="1" customHeight="1" x14ac:dyDescent="0.2"/>
    <row r="13766" ht="23.45" hidden="1" customHeight="1" x14ac:dyDescent="0.2"/>
    <row r="13767" ht="23.45" hidden="1" customHeight="1" x14ac:dyDescent="0.2"/>
    <row r="13768" ht="23.45" hidden="1" customHeight="1" x14ac:dyDescent="0.2"/>
    <row r="13769" ht="23.45" hidden="1" customHeight="1" x14ac:dyDescent="0.2"/>
    <row r="13770" ht="23.45" hidden="1" customHeight="1" x14ac:dyDescent="0.2"/>
    <row r="13771" ht="23.45" hidden="1" customHeight="1" x14ac:dyDescent="0.2"/>
    <row r="13772" ht="23.45" hidden="1" customHeight="1" x14ac:dyDescent="0.2"/>
    <row r="13773" ht="23.45" hidden="1" customHeight="1" x14ac:dyDescent="0.2"/>
    <row r="13774" ht="23.45" hidden="1" customHeight="1" x14ac:dyDescent="0.2"/>
    <row r="13775" ht="23.45" hidden="1" customHeight="1" x14ac:dyDescent="0.2"/>
    <row r="13776" ht="23.45" hidden="1" customHeight="1" x14ac:dyDescent="0.2"/>
    <row r="13777" ht="23.45" hidden="1" customHeight="1" x14ac:dyDescent="0.2"/>
    <row r="13778" ht="23.45" hidden="1" customHeight="1" x14ac:dyDescent="0.2"/>
    <row r="13779" ht="23.45" hidden="1" customHeight="1" x14ac:dyDescent="0.2"/>
    <row r="13780" ht="23.45" hidden="1" customHeight="1" x14ac:dyDescent="0.2"/>
    <row r="13781" ht="23.45" hidden="1" customHeight="1" x14ac:dyDescent="0.2"/>
    <row r="13782" ht="23.45" hidden="1" customHeight="1" x14ac:dyDescent="0.2"/>
    <row r="13783" ht="23.45" hidden="1" customHeight="1" x14ac:dyDescent="0.2"/>
    <row r="13784" ht="23.45" hidden="1" customHeight="1" x14ac:dyDescent="0.2"/>
    <row r="13785" ht="23.45" hidden="1" customHeight="1" x14ac:dyDescent="0.2"/>
    <row r="13786" ht="23.45" hidden="1" customHeight="1" x14ac:dyDescent="0.2"/>
    <row r="13787" ht="23.45" hidden="1" customHeight="1" x14ac:dyDescent="0.2"/>
    <row r="13788" ht="23.45" hidden="1" customHeight="1" x14ac:dyDescent="0.2"/>
    <row r="13789" ht="23.45" hidden="1" customHeight="1" x14ac:dyDescent="0.2"/>
    <row r="13790" ht="23.45" hidden="1" customHeight="1" x14ac:dyDescent="0.2"/>
    <row r="13791" ht="23.45" hidden="1" customHeight="1" x14ac:dyDescent="0.2"/>
    <row r="13792" ht="23.45" hidden="1" customHeight="1" x14ac:dyDescent="0.2"/>
    <row r="13793" ht="23.45" hidden="1" customHeight="1" x14ac:dyDescent="0.2"/>
    <row r="13794" ht="23.45" hidden="1" customHeight="1" x14ac:dyDescent="0.2"/>
    <row r="13795" ht="23.45" hidden="1" customHeight="1" x14ac:dyDescent="0.2"/>
    <row r="13796" ht="23.45" hidden="1" customHeight="1" x14ac:dyDescent="0.2"/>
    <row r="13797" ht="23.45" hidden="1" customHeight="1" x14ac:dyDescent="0.2"/>
    <row r="13798" ht="23.45" hidden="1" customHeight="1" x14ac:dyDescent="0.2"/>
    <row r="13799" ht="23.45" hidden="1" customHeight="1" x14ac:dyDescent="0.2"/>
    <row r="13800" ht="23.45" hidden="1" customHeight="1" x14ac:dyDescent="0.2"/>
    <row r="13801" ht="23.45" hidden="1" customHeight="1" x14ac:dyDescent="0.2"/>
    <row r="13802" ht="23.45" hidden="1" customHeight="1" x14ac:dyDescent="0.2"/>
    <row r="13803" ht="23.45" hidden="1" customHeight="1" x14ac:dyDescent="0.2"/>
    <row r="13804" ht="23.45" hidden="1" customHeight="1" x14ac:dyDescent="0.2"/>
    <row r="13805" ht="23.45" hidden="1" customHeight="1" x14ac:dyDescent="0.2"/>
    <row r="13806" ht="23.45" hidden="1" customHeight="1" x14ac:dyDescent="0.2"/>
    <row r="13807" ht="23.45" hidden="1" customHeight="1" x14ac:dyDescent="0.2"/>
    <row r="13808" ht="23.45" hidden="1" customHeight="1" x14ac:dyDescent="0.2"/>
    <row r="13809" ht="23.45" hidden="1" customHeight="1" x14ac:dyDescent="0.2"/>
    <row r="13810" ht="23.45" hidden="1" customHeight="1" x14ac:dyDescent="0.2"/>
    <row r="13811" ht="23.45" hidden="1" customHeight="1" x14ac:dyDescent="0.2"/>
    <row r="13812" ht="23.45" hidden="1" customHeight="1" x14ac:dyDescent="0.2"/>
    <row r="13813" ht="23.45" hidden="1" customHeight="1" x14ac:dyDescent="0.2"/>
    <row r="13814" ht="23.45" hidden="1" customHeight="1" x14ac:dyDescent="0.2"/>
    <row r="13815" ht="23.45" hidden="1" customHeight="1" x14ac:dyDescent="0.2"/>
    <row r="13816" ht="23.45" hidden="1" customHeight="1" x14ac:dyDescent="0.2"/>
    <row r="13817" ht="23.45" hidden="1" customHeight="1" x14ac:dyDescent="0.2"/>
    <row r="13818" ht="23.45" hidden="1" customHeight="1" x14ac:dyDescent="0.2"/>
    <row r="13819" ht="23.45" hidden="1" customHeight="1" x14ac:dyDescent="0.2"/>
    <row r="13820" ht="23.45" hidden="1" customHeight="1" x14ac:dyDescent="0.2"/>
    <row r="13821" ht="23.45" hidden="1" customHeight="1" x14ac:dyDescent="0.2"/>
    <row r="13822" ht="23.45" hidden="1" customHeight="1" x14ac:dyDescent="0.2"/>
    <row r="13823" ht="23.45" hidden="1" customHeight="1" x14ac:dyDescent="0.2"/>
    <row r="13824" ht="23.45" hidden="1" customHeight="1" x14ac:dyDescent="0.2"/>
    <row r="13825" ht="23.45" hidden="1" customHeight="1" x14ac:dyDescent="0.2"/>
    <row r="13826" ht="23.45" hidden="1" customHeight="1" x14ac:dyDescent="0.2"/>
    <row r="13827" ht="23.45" hidden="1" customHeight="1" x14ac:dyDescent="0.2"/>
    <row r="13828" ht="23.45" hidden="1" customHeight="1" x14ac:dyDescent="0.2"/>
    <row r="13829" ht="23.45" hidden="1" customHeight="1" x14ac:dyDescent="0.2"/>
    <row r="13830" ht="23.45" hidden="1" customHeight="1" x14ac:dyDescent="0.2"/>
    <row r="13831" ht="23.45" hidden="1" customHeight="1" x14ac:dyDescent="0.2"/>
    <row r="13832" ht="23.45" hidden="1" customHeight="1" x14ac:dyDescent="0.2"/>
    <row r="13833" ht="23.45" hidden="1" customHeight="1" x14ac:dyDescent="0.2"/>
    <row r="13834" ht="23.45" hidden="1" customHeight="1" x14ac:dyDescent="0.2"/>
    <row r="13835" ht="23.45" hidden="1" customHeight="1" x14ac:dyDescent="0.2"/>
    <row r="13836" ht="23.45" hidden="1" customHeight="1" x14ac:dyDescent="0.2"/>
    <row r="13837" ht="23.45" hidden="1" customHeight="1" x14ac:dyDescent="0.2"/>
    <row r="13838" ht="23.45" hidden="1" customHeight="1" x14ac:dyDescent="0.2"/>
    <row r="13839" ht="23.45" hidden="1" customHeight="1" x14ac:dyDescent="0.2"/>
    <row r="13840" ht="23.45" hidden="1" customHeight="1" x14ac:dyDescent="0.2"/>
    <row r="13841" ht="23.45" hidden="1" customHeight="1" x14ac:dyDescent="0.2"/>
    <row r="13842" ht="23.45" hidden="1" customHeight="1" x14ac:dyDescent="0.2"/>
    <row r="13843" ht="23.45" hidden="1" customHeight="1" x14ac:dyDescent="0.2"/>
    <row r="13844" ht="23.45" hidden="1" customHeight="1" x14ac:dyDescent="0.2"/>
    <row r="13845" ht="23.45" hidden="1" customHeight="1" x14ac:dyDescent="0.2"/>
    <row r="13846" ht="23.45" hidden="1" customHeight="1" x14ac:dyDescent="0.2"/>
    <row r="13847" ht="23.45" hidden="1" customHeight="1" x14ac:dyDescent="0.2"/>
    <row r="13848" ht="23.45" hidden="1" customHeight="1" x14ac:dyDescent="0.2"/>
    <row r="13849" ht="23.45" hidden="1" customHeight="1" x14ac:dyDescent="0.2"/>
    <row r="13850" ht="23.45" hidden="1" customHeight="1" x14ac:dyDescent="0.2"/>
    <row r="13851" ht="23.45" hidden="1" customHeight="1" x14ac:dyDescent="0.2"/>
    <row r="13852" ht="23.45" hidden="1" customHeight="1" x14ac:dyDescent="0.2"/>
    <row r="13853" ht="23.45" hidden="1" customHeight="1" x14ac:dyDescent="0.2"/>
    <row r="13854" ht="23.45" hidden="1" customHeight="1" x14ac:dyDescent="0.2"/>
    <row r="13855" ht="23.45" hidden="1" customHeight="1" x14ac:dyDescent="0.2"/>
    <row r="13856" ht="23.45" hidden="1" customHeight="1" x14ac:dyDescent="0.2"/>
    <row r="13857" ht="23.45" hidden="1" customHeight="1" x14ac:dyDescent="0.2"/>
    <row r="13858" ht="23.45" hidden="1" customHeight="1" x14ac:dyDescent="0.2"/>
    <row r="13859" ht="23.45" hidden="1" customHeight="1" x14ac:dyDescent="0.2"/>
    <row r="13860" ht="23.45" hidden="1" customHeight="1" x14ac:dyDescent="0.2"/>
    <row r="13861" ht="23.45" hidden="1" customHeight="1" x14ac:dyDescent="0.2"/>
    <row r="13862" ht="23.45" hidden="1" customHeight="1" x14ac:dyDescent="0.2"/>
    <row r="13863" ht="23.45" hidden="1" customHeight="1" x14ac:dyDescent="0.2"/>
    <row r="13864" ht="23.45" hidden="1" customHeight="1" x14ac:dyDescent="0.2"/>
    <row r="13865" ht="23.45" hidden="1" customHeight="1" x14ac:dyDescent="0.2"/>
    <row r="13866" ht="23.45" hidden="1" customHeight="1" x14ac:dyDescent="0.2"/>
    <row r="13867" ht="23.45" hidden="1" customHeight="1" x14ac:dyDescent="0.2"/>
    <row r="13868" ht="23.45" hidden="1" customHeight="1" x14ac:dyDescent="0.2"/>
    <row r="13869" ht="23.45" hidden="1" customHeight="1" x14ac:dyDescent="0.2"/>
    <row r="13870" ht="23.45" hidden="1" customHeight="1" x14ac:dyDescent="0.2"/>
    <row r="13871" ht="23.45" hidden="1" customHeight="1" x14ac:dyDescent="0.2"/>
    <row r="13872" ht="23.45" hidden="1" customHeight="1" x14ac:dyDescent="0.2"/>
    <row r="13873" ht="23.45" hidden="1" customHeight="1" x14ac:dyDescent="0.2"/>
    <row r="13874" ht="23.45" hidden="1" customHeight="1" x14ac:dyDescent="0.2"/>
    <row r="13875" ht="23.45" hidden="1" customHeight="1" x14ac:dyDescent="0.2"/>
    <row r="13876" ht="23.45" hidden="1" customHeight="1" x14ac:dyDescent="0.2"/>
    <row r="13877" ht="23.45" hidden="1" customHeight="1" x14ac:dyDescent="0.2"/>
    <row r="13878" ht="23.45" hidden="1" customHeight="1" x14ac:dyDescent="0.2"/>
    <row r="13879" ht="23.45" hidden="1" customHeight="1" x14ac:dyDescent="0.2"/>
    <row r="13880" ht="23.45" hidden="1" customHeight="1" x14ac:dyDescent="0.2"/>
    <row r="13881" ht="23.45" hidden="1" customHeight="1" x14ac:dyDescent="0.2"/>
    <row r="13882" ht="23.45" hidden="1" customHeight="1" x14ac:dyDescent="0.2"/>
    <row r="13883" ht="23.45" hidden="1" customHeight="1" x14ac:dyDescent="0.2"/>
    <row r="13884" ht="23.45" hidden="1" customHeight="1" x14ac:dyDescent="0.2"/>
    <row r="13885" ht="23.45" hidden="1" customHeight="1" x14ac:dyDescent="0.2"/>
    <row r="13886" ht="23.45" hidden="1" customHeight="1" x14ac:dyDescent="0.2"/>
    <row r="13887" ht="23.45" hidden="1" customHeight="1" x14ac:dyDescent="0.2"/>
    <row r="13888" ht="23.45" hidden="1" customHeight="1" x14ac:dyDescent="0.2"/>
    <row r="13889" ht="23.45" hidden="1" customHeight="1" x14ac:dyDescent="0.2"/>
    <row r="13890" ht="23.45" hidden="1" customHeight="1" x14ac:dyDescent="0.2"/>
    <row r="13891" ht="23.45" hidden="1" customHeight="1" x14ac:dyDescent="0.2"/>
    <row r="13892" ht="23.45" hidden="1" customHeight="1" x14ac:dyDescent="0.2"/>
    <row r="13893" ht="23.45" hidden="1" customHeight="1" x14ac:dyDescent="0.2"/>
    <row r="13894" ht="23.45" hidden="1" customHeight="1" x14ac:dyDescent="0.2"/>
    <row r="13895" ht="23.45" hidden="1" customHeight="1" x14ac:dyDescent="0.2"/>
    <row r="13896" ht="23.45" hidden="1" customHeight="1" x14ac:dyDescent="0.2"/>
    <row r="13897" ht="23.45" hidden="1" customHeight="1" x14ac:dyDescent="0.2"/>
    <row r="13898" ht="23.45" hidden="1" customHeight="1" x14ac:dyDescent="0.2"/>
    <row r="13899" ht="23.45" hidden="1" customHeight="1" x14ac:dyDescent="0.2"/>
    <row r="13900" ht="23.45" hidden="1" customHeight="1" x14ac:dyDescent="0.2"/>
    <row r="13901" ht="23.45" hidden="1" customHeight="1" x14ac:dyDescent="0.2"/>
    <row r="13902" ht="23.45" hidden="1" customHeight="1" x14ac:dyDescent="0.2"/>
    <row r="13903" ht="23.45" hidden="1" customHeight="1" x14ac:dyDescent="0.2"/>
    <row r="13904" ht="23.45" hidden="1" customHeight="1" x14ac:dyDescent="0.2"/>
    <row r="13905" ht="23.45" hidden="1" customHeight="1" x14ac:dyDescent="0.2"/>
    <row r="13906" ht="23.45" hidden="1" customHeight="1" x14ac:dyDescent="0.2"/>
    <row r="13907" ht="23.45" hidden="1" customHeight="1" x14ac:dyDescent="0.2"/>
    <row r="13908" ht="23.45" hidden="1" customHeight="1" x14ac:dyDescent="0.2"/>
    <row r="13909" ht="23.45" hidden="1" customHeight="1" x14ac:dyDescent="0.2"/>
    <row r="13910" ht="23.45" hidden="1" customHeight="1" x14ac:dyDescent="0.2"/>
    <row r="13911" ht="23.45" hidden="1" customHeight="1" x14ac:dyDescent="0.2"/>
    <row r="13912" ht="23.45" hidden="1" customHeight="1" x14ac:dyDescent="0.2"/>
    <row r="13913" ht="23.45" hidden="1" customHeight="1" x14ac:dyDescent="0.2"/>
    <row r="13914" ht="23.45" hidden="1" customHeight="1" x14ac:dyDescent="0.2"/>
    <row r="13915" ht="23.45" hidden="1" customHeight="1" x14ac:dyDescent="0.2"/>
    <row r="13916" ht="23.45" hidden="1" customHeight="1" x14ac:dyDescent="0.2"/>
    <row r="13917" ht="23.45" hidden="1" customHeight="1" x14ac:dyDescent="0.2"/>
    <row r="13918" ht="23.45" hidden="1" customHeight="1" x14ac:dyDescent="0.2"/>
    <row r="13919" ht="23.45" hidden="1" customHeight="1" x14ac:dyDescent="0.2"/>
    <row r="13920" ht="23.45" hidden="1" customHeight="1" x14ac:dyDescent="0.2"/>
    <row r="13921" ht="23.45" hidden="1" customHeight="1" x14ac:dyDescent="0.2"/>
    <row r="13922" ht="23.45" hidden="1" customHeight="1" x14ac:dyDescent="0.2"/>
    <row r="13923" ht="23.45" hidden="1" customHeight="1" x14ac:dyDescent="0.2"/>
    <row r="13924" ht="23.45" hidden="1" customHeight="1" x14ac:dyDescent="0.2"/>
    <row r="13925" ht="23.45" hidden="1" customHeight="1" x14ac:dyDescent="0.2"/>
    <row r="13926" ht="23.45" hidden="1" customHeight="1" x14ac:dyDescent="0.2"/>
    <row r="13927" ht="23.45" hidden="1" customHeight="1" x14ac:dyDescent="0.2"/>
    <row r="13928" ht="23.45" hidden="1" customHeight="1" x14ac:dyDescent="0.2"/>
    <row r="13929" ht="23.45" hidden="1" customHeight="1" x14ac:dyDescent="0.2"/>
    <row r="13930" ht="23.45" hidden="1" customHeight="1" x14ac:dyDescent="0.2"/>
    <row r="13931" ht="23.45" hidden="1" customHeight="1" x14ac:dyDescent="0.2"/>
    <row r="13932" ht="23.45" hidden="1" customHeight="1" x14ac:dyDescent="0.2"/>
    <row r="13933" ht="23.45" hidden="1" customHeight="1" x14ac:dyDescent="0.2"/>
    <row r="13934" ht="23.45" hidden="1" customHeight="1" x14ac:dyDescent="0.2"/>
    <row r="13935" ht="23.45" hidden="1" customHeight="1" x14ac:dyDescent="0.2"/>
    <row r="13936" ht="23.45" hidden="1" customHeight="1" x14ac:dyDescent="0.2"/>
    <row r="13937" ht="23.45" hidden="1" customHeight="1" x14ac:dyDescent="0.2"/>
    <row r="13938" ht="23.45" hidden="1" customHeight="1" x14ac:dyDescent="0.2"/>
    <row r="13939" ht="23.45" hidden="1" customHeight="1" x14ac:dyDescent="0.2"/>
    <row r="13940" ht="23.45" hidden="1" customHeight="1" x14ac:dyDescent="0.2"/>
    <row r="13941" ht="23.45" hidden="1" customHeight="1" x14ac:dyDescent="0.2"/>
    <row r="13942" ht="23.45" hidden="1" customHeight="1" x14ac:dyDescent="0.2"/>
    <row r="13943" ht="23.45" hidden="1" customHeight="1" x14ac:dyDescent="0.2"/>
    <row r="13944" ht="23.45" hidden="1" customHeight="1" x14ac:dyDescent="0.2"/>
    <row r="13945" ht="23.45" hidden="1" customHeight="1" x14ac:dyDescent="0.2"/>
    <row r="13946" ht="23.45" hidden="1" customHeight="1" x14ac:dyDescent="0.2"/>
    <row r="13947" ht="23.45" hidden="1" customHeight="1" x14ac:dyDescent="0.2"/>
    <row r="13948" ht="23.45" hidden="1" customHeight="1" x14ac:dyDescent="0.2"/>
    <row r="13949" ht="23.45" hidden="1" customHeight="1" x14ac:dyDescent="0.2"/>
    <row r="13950" ht="23.45" hidden="1" customHeight="1" x14ac:dyDescent="0.2"/>
    <row r="13951" ht="23.45" hidden="1" customHeight="1" x14ac:dyDescent="0.2"/>
    <row r="13952" ht="23.45" hidden="1" customHeight="1" x14ac:dyDescent="0.2"/>
    <row r="13953" ht="23.45" hidden="1" customHeight="1" x14ac:dyDescent="0.2"/>
    <row r="13954" ht="23.45" hidden="1" customHeight="1" x14ac:dyDescent="0.2"/>
    <row r="13955" ht="23.45" hidden="1" customHeight="1" x14ac:dyDescent="0.2"/>
    <row r="13956" ht="23.45" hidden="1" customHeight="1" x14ac:dyDescent="0.2"/>
    <row r="13957" ht="23.45" hidden="1" customHeight="1" x14ac:dyDescent="0.2"/>
    <row r="13958" ht="23.45" hidden="1" customHeight="1" x14ac:dyDescent="0.2"/>
    <row r="13959" ht="23.45" hidden="1" customHeight="1" x14ac:dyDescent="0.2"/>
    <row r="13960" ht="23.45" hidden="1" customHeight="1" x14ac:dyDescent="0.2"/>
    <row r="13961" ht="23.45" hidden="1" customHeight="1" x14ac:dyDescent="0.2"/>
    <row r="13962" ht="23.45" hidden="1" customHeight="1" x14ac:dyDescent="0.2"/>
    <row r="13963" ht="23.45" hidden="1" customHeight="1" x14ac:dyDescent="0.2"/>
    <row r="13964" ht="23.45" hidden="1" customHeight="1" x14ac:dyDescent="0.2"/>
    <row r="13965" ht="23.45" hidden="1" customHeight="1" x14ac:dyDescent="0.2"/>
    <row r="13966" ht="23.45" hidden="1" customHeight="1" x14ac:dyDescent="0.2"/>
    <row r="13967" ht="23.45" hidden="1" customHeight="1" x14ac:dyDescent="0.2"/>
    <row r="13968" ht="23.45" hidden="1" customHeight="1" x14ac:dyDescent="0.2"/>
    <row r="13969" ht="23.45" hidden="1" customHeight="1" x14ac:dyDescent="0.2"/>
    <row r="13970" ht="23.45" hidden="1" customHeight="1" x14ac:dyDescent="0.2"/>
    <row r="13971" ht="23.45" hidden="1" customHeight="1" x14ac:dyDescent="0.2"/>
    <row r="13972" ht="23.45" hidden="1" customHeight="1" x14ac:dyDescent="0.2"/>
    <row r="13973" ht="23.45" hidden="1" customHeight="1" x14ac:dyDescent="0.2"/>
    <row r="13974" ht="23.45" hidden="1" customHeight="1" x14ac:dyDescent="0.2"/>
    <row r="13975" ht="23.45" hidden="1" customHeight="1" x14ac:dyDescent="0.2"/>
    <row r="13976" ht="23.45" hidden="1" customHeight="1" x14ac:dyDescent="0.2"/>
    <row r="13977" ht="23.45" hidden="1" customHeight="1" x14ac:dyDescent="0.2"/>
    <row r="13978" ht="23.45" hidden="1" customHeight="1" x14ac:dyDescent="0.2"/>
    <row r="13979" ht="23.45" hidden="1" customHeight="1" x14ac:dyDescent="0.2"/>
    <row r="13980" ht="23.45" hidden="1" customHeight="1" x14ac:dyDescent="0.2"/>
    <row r="13981" ht="23.45" hidden="1" customHeight="1" x14ac:dyDescent="0.2"/>
    <row r="13982" ht="23.45" hidden="1" customHeight="1" x14ac:dyDescent="0.2"/>
    <row r="13983" ht="23.45" hidden="1" customHeight="1" x14ac:dyDescent="0.2"/>
    <row r="13984" ht="23.45" hidden="1" customHeight="1" x14ac:dyDescent="0.2"/>
    <row r="13985" ht="23.45" hidden="1" customHeight="1" x14ac:dyDescent="0.2"/>
    <row r="13986" ht="23.45" hidden="1" customHeight="1" x14ac:dyDescent="0.2"/>
    <row r="13987" ht="23.45" hidden="1" customHeight="1" x14ac:dyDescent="0.2"/>
    <row r="13988" ht="23.45" hidden="1" customHeight="1" x14ac:dyDescent="0.2"/>
    <row r="13989" ht="23.45" hidden="1" customHeight="1" x14ac:dyDescent="0.2"/>
    <row r="13990" ht="23.45" hidden="1" customHeight="1" x14ac:dyDescent="0.2"/>
    <row r="13991" ht="23.45" hidden="1" customHeight="1" x14ac:dyDescent="0.2"/>
    <row r="13992" ht="23.45" hidden="1" customHeight="1" x14ac:dyDescent="0.2"/>
    <row r="13993" ht="23.45" hidden="1" customHeight="1" x14ac:dyDescent="0.2"/>
    <row r="13994" ht="23.45" hidden="1" customHeight="1" x14ac:dyDescent="0.2"/>
    <row r="13995" ht="23.45" hidden="1" customHeight="1" x14ac:dyDescent="0.2"/>
    <row r="13996" ht="23.45" hidden="1" customHeight="1" x14ac:dyDescent="0.2"/>
    <row r="13997" ht="23.45" hidden="1" customHeight="1" x14ac:dyDescent="0.2"/>
    <row r="13998" ht="23.45" hidden="1" customHeight="1" x14ac:dyDescent="0.2"/>
    <row r="13999" ht="23.45" hidden="1" customHeight="1" x14ac:dyDescent="0.2"/>
    <row r="14000" ht="23.45" hidden="1" customHeight="1" x14ac:dyDescent="0.2"/>
    <row r="14001" ht="23.45" hidden="1" customHeight="1" x14ac:dyDescent="0.2"/>
    <row r="14002" ht="23.45" hidden="1" customHeight="1" x14ac:dyDescent="0.2"/>
    <row r="14003" ht="23.45" hidden="1" customHeight="1" x14ac:dyDescent="0.2"/>
    <row r="14004" ht="23.45" hidden="1" customHeight="1" x14ac:dyDescent="0.2"/>
    <row r="14005" ht="23.45" hidden="1" customHeight="1" x14ac:dyDescent="0.2"/>
    <row r="14006" ht="23.45" hidden="1" customHeight="1" x14ac:dyDescent="0.2"/>
    <row r="14007" ht="23.45" hidden="1" customHeight="1" x14ac:dyDescent="0.2"/>
    <row r="14008" ht="23.45" hidden="1" customHeight="1" x14ac:dyDescent="0.2"/>
    <row r="14009" ht="23.45" hidden="1" customHeight="1" x14ac:dyDescent="0.2"/>
    <row r="14010" ht="23.45" hidden="1" customHeight="1" x14ac:dyDescent="0.2"/>
    <row r="14011" ht="23.45" hidden="1" customHeight="1" x14ac:dyDescent="0.2"/>
    <row r="14012" ht="23.45" hidden="1" customHeight="1" x14ac:dyDescent="0.2"/>
    <row r="14013" ht="23.45" hidden="1" customHeight="1" x14ac:dyDescent="0.2"/>
    <row r="14014" ht="23.45" hidden="1" customHeight="1" x14ac:dyDescent="0.2"/>
    <row r="14015" ht="23.45" hidden="1" customHeight="1" x14ac:dyDescent="0.2"/>
    <row r="14016" ht="23.45" hidden="1" customHeight="1" x14ac:dyDescent="0.2"/>
    <row r="14017" ht="23.45" hidden="1" customHeight="1" x14ac:dyDescent="0.2"/>
    <row r="14018" ht="23.45" hidden="1" customHeight="1" x14ac:dyDescent="0.2"/>
    <row r="14019" ht="23.45" hidden="1" customHeight="1" x14ac:dyDescent="0.2"/>
    <row r="14020" ht="23.45" hidden="1" customHeight="1" x14ac:dyDescent="0.2"/>
    <row r="14021" ht="23.45" hidden="1" customHeight="1" x14ac:dyDescent="0.2"/>
    <row r="14022" ht="23.45" hidden="1" customHeight="1" x14ac:dyDescent="0.2"/>
    <row r="14023" ht="23.45" hidden="1" customHeight="1" x14ac:dyDescent="0.2"/>
    <row r="14024" ht="23.45" hidden="1" customHeight="1" x14ac:dyDescent="0.2"/>
    <row r="14025" ht="23.45" hidden="1" customHeight="1" x14ac:dyDescent="0.2"/>
    <row r="14026" ht="23.45" hidden="1" customHeight="1" x14ac:dyDescent="0.2"/>
    <row r="14027" ht="23.45" hidden="1" customHeight="1" x14ac:dyDescent="0.2"/>
    <row r="14028" ht="23.45" hidden="1" customHeight="1" x14ac:dyDescent="0.2"/>
    <row r="14029" ht="23.45" hidden="1" customHeight="1" x14ac:dyDescent="0.2"/>
    <row r="14030" ht="23.45" hidden="1" customHeight="1" x14ac:dyDescent="0.2"/>
    <row r="14031" ht="23.45" hidden="1" customHeight="1" x14ac:dyDescent="0.2"/>
    <row r="14032" ht="23.45" hidden="1" customHeight="1" x14ac:dyDescent="0.2"/>
    <row r="14033" ht="23.45" hidden="1" customHeight="1" x14ac:dyDescent="0.2"/>
    <row r="14034" ht="23.45" hidden="1" customHeight="1" x14ac:dyDescent="0.2"/>
    <row r="14035" ht="23.45" hidden="1" customHeight="1" x14ac:dyDescent="0.2"/>
    <row r="14036" ht="23.45" hidden="1" customHeight="1" x14ac:dyDescent="0.2"/>
    <row r="14037" ht="23.45" hidden="1" customHeight="1" x14ac:dyDescent="0.2"/>
    <row r="14038" ht="23.45" hidden="1" customHeight="1" x14ac:dyDescent="0.2"/>
    <row r="14039" ht="23.45" hidden="1" customHeight="1" x14ac:dyDescent="0.2"/>
    <row r="14040" ht="23.45" hidden="1" customHeight="1" x14ac:dyDescent="0.2"/>
    <row r="14041" ht="23.45" hidden="1" customHeight="1" x14ac:dyDescent="0.2"/>
    <row r="14042" ht="23.45" hidden="1" customHeight="1" x14ac:dyDescent="0.2"/>
    <row r="14043" ht="23.45" hidden="1" customHeight="1" x14ac:dyDescent="0.2"/>
    <row r="14044" ht="23.45" hidden="1" customHeight="1" x14ac:dyDescent="0.2"/>
    <row r="14045" ht="23.45" hidden="1" customHeight="1" x14ac:dyDescent="0.2"/>
    <row r="14046" ht="23.45" hidden="1" customHeight="1" x14ac:dyDescent="0.2"/>
    <row r="14047" ht="23.45" hidden="1" customHeight="1" x14ac:dyDescent="0.2"/>
    <row r="14048" ht="23.45" hidden="1" customHeight="1" x14ac:dyDescent="0.2"/>
    <row r="14049" ht="23.45" hidden="1" customHeight="1" x14ac:dyDescent="0.2"/>
    <row r="14050" ht="23.45" hidden="1" customHeight="1" x14ac:dyDescent="0.2"/>
    <row r="14051" ht="23.45" hidden="1" customHeight="1" x14ac:dyDescent="0.2"/>
    <row r="14052" ht="23.45" hidden="1" customHeight="1" x14ac:dyDescent="0.2"/>
    <row r="14053" ht="23.45" hidden="1" customHeight="1" x14ac:dyDescent="0.2"/>
    <row r="14054" ht="23.45" hidden="1" customHeight="1" x14ac:dyDescent="0.2"/>
    <row r="14055" ht="23.45" hidden="1" customHeight="1" x14ac:dyDescent="0.2"/>
    <row r="14056" ht="23.45" hidden="1" customHeight="1" x14ac:dyDescent="0.2"/>
    <row r="14057" ht="23.45" hidden="1" customHeight="1" x14ac:dyDescent="0.2"/>
    <row r="14058" ht="23.45" hidden="1" customHeight="1" x14ac:dyDescent="0.2"/>
    <row r="14059" ht="23.45" hidden="1" customHeight="1" x14ac:dyDescent="0.2"/>
    <row r="14060" ht="23.45" hidden="1" customHeight="1" x14ac:dyDescent="0.2"/>
    <row r="14061" ht="23.45" hidden="1" customHeight="1" x14ac:dyDescent="0.2"/>
    <row r="14062" ht="23.45" hidden="1" customHeight="1" x14ac:dyDescent="0.2"/>
    <row r="14063" ht="23.45" hidden="1" customHeight="1" x14ac:dyDescent="0.2"/>
    <row r="14064" ht="23.45" hidden="1" customHeight="1" x14ac:dyDescent="0.2"/>
    <row r="14065" ht="23.45" hidden="1" customHeight="1" x14ac:dyDescent="0.2"/>
    <row r="14066" ht="23.45" hidden="1" customHeight="1" x14ac:dyDescent="0.2"/>
    <row r="14067" ht="23.45" hidden="1" customHeight="1" x14ac:dyDescent="0.2"/>
    <row r="14068" ht="23.45" hidden="1" customHeight="1" x14ac:dyDescent="0.2"/>
    <row r="14069" ht="23.45" hidden="1" customHeight="1" x14ac:dyDescent="0.2"/>
    <row r="14070" ht="23.45" hidden="1" customHeight="1" x14ac:dyDescent="0.2"/>
    <row r="14071" ht="23.45" hidden="1" customHeight="1" x14ac:dyDescent="0.2"/>
    <row r="14072" ht="23.45" hidden="1" customHeight="1" x14ac:dyDescent="0.2"/>
    <row r="14073" ht="23.45" hidden="1" customHeight="1" x14ac:dyDescent="0.2"/>
    <row r="14074" ht="23.45" hidden="1" customHeight="1" x14ac:dyDescent="0.2"/>
    <row r="14075" ht="23.45" hidden="1" customHeight="1" x14ac:dyDescent="0.2"/>
    <row r="14076" ht="23.45" hidden="1" customHeight="1" x14ac:dyDescent="0.2"/>
    <row r="14077" ht="23.45" hidden="1" customHeight="1" x14ac:dyDescent="0.2"/>
    <row r="14078" ht="23.45" hidden="1" customHeight="1" x14ac:dyDescent="0.2"/>
    <row r="14079" ht="23.45" hidden="1" customHeight="1" x14ac:dyDescent="0.2"/>
    <row r="14080" ht="23.45" hidden="1" customHeight="1" x14ac:dyDescent="0.2"/>
    <row r="14081" ht="23.45" hidden="1" customHeight="1" x14ac:dyDescent="0.2"/>
    <row r="14082" ht="23.45" hidden="1" customHeight="1" x14ac:dyDescent="0.2"/>
    <row r="14083" ht="23.45" hidden="1" customHeight="1" x14ac:dyDescent="0.2"/>
    <row r="14084" ht="23.45" hidden="1" customHeight="1" x14ac:dyDescent="0.2"/>
    <row r="14085" ht="23.45" hidden="1" customHeight="1" x14ac:dyDescent="0.2"/>
    <row r="14086" ht="23.45" hidden="1" customHeight="1" x14ac:dyDescent="0.2"/>
    <row r="14087" ht="23.45" hidden="1" customHeight="1" x14ac:dyDescent="0.2"/>
    <row r="14088" ht="23.45" hidden="1" customHeight="1" x14ac:dyDescent="0.2"/>
    <row r="14089" ht="23.45" hidden="1" customHeight="1" x14ac:dyDescent="0.2"/>
    <row r="14090" ht="23.45" hidden="1" customHeight="1" x14ac:dyDescent="0.2"/>
    <row r="14091" ht="23.45" hidden="1" customHeight="1" x14ac:dyDescent="0.2"/>
    <row r="14092" ht="23.45" hidden="1" customHeight="1" x14ac:dyDescent="0.2"/>
    <row r="14093" ht="23.45" hidden="1" customHeight="1" x14ac:dyDescent="0.2"/>
    <row r="14094" ht="23.45" hidden="1" customHeight="1" x14ac:dyDescent="0.2"/>
    <row r="14095" ht="23.45" hidden="1" customHeight="1" x14ac:dyDescent="0.2"/>
    <row r="14096" ht="23.45" hidden="1" customHeight="1" x14ac:dyDescent="0.2"/>
    <row r="14097" ht="23.45" hidden="1" customHeight="1" x14ac:dyDescent="0.2"/>
    <row r="14098" ht="23.45" hidden="1" customHeight="1" x14ac:dyDescent="0.2"/>
    <row r="14099" ht="23.45" hidden="1" customHeight="1" x14ac:dyDescent="0.2"/>
    <row r="14100" ht="23.45" hidden="1" customHeight="1" x14ac:dyDescent="0.2"/>
    <row r="14101" ht="23.45" hidden="1" customHeight="1" x14ac:dyDescent="0.2"/>
    <row r="14102" ht="23.45" hidden="1" customHeight="1" x14ac:dyDescent="0.2"/>
    <row r="14103" ht="23.45" hidden="1" customHeight="1" x14ac:dyDescent="0.2"/>
    <row r="14104" ht="23.45" hidden="1" customHeight="1" x14ac:dyDescent="0.2"/>
    <row r="14105" ht="23.45" hidden="1" customHeight="1" x14ac:dyDescent="0.2"/>
    <row r="14106" ht="23.45" hidden="1" customHeight="1" x14ac:dyDescent="0.2"/>
    <row r="14107" ht="23.45" hidden="1" customHeight="1" x14ac:dyDescent="0.2"/>
    <row r="14108" ht="23.45" hidden="1" customHeight="1" x14ac:dyDescent="0.2"/>
    <row r="14109" ht="23.45" hidden="1" customHeight="1" x14ac:dyDescent="0.2"/>
    <row r="14110" ht="23.45" hidden="1" customHeight="1" x14ac:dyDescent="0.2"/>
    <row r="14111" ht="23.45" hidden="1" customHeight="1" x14ac:dyDescent="0.2"/>
    <row r="14112" ht="23.45" hidden="1" customHeight="1" x14ac:dyDescent="0.2"/>
    <row r="14113" ht="23.45" hidden="1" customHeight="1" x14ac:dyDescent="0.2"/>
    <row r="14114" ht="23.45" hidden="1" customHeight="1" x14ac:dyDescent="0.2"/>
    <row r="14115" ht="23.45" hidden="1" customHeight="1" x14ac:dyDescent="0.2"/>
    <row r="14116" ht="23.45" hidden="1" customHeight="1" x14ac:dyDescent="0.2"/>
    <row r="14117" ht="23.45" hidden="1" customHeight="1" x14ac:dyDescent="0.2"/>
    <row r="14118" ht="23.45" hidden="1" customHeight="1" x14ac:dyDescent="0.2"/>
    <row r="14119" ht="23.45" hidden="1" customHeight="1" x14ac:dyDescent="0.2"/>
    <row r="14120" ht="23.45" hidden="1" customHeight="1" x14ac:dyDescent="0.2"/>
    <row r="14121" ht="23.45" hidden="1" customHeight="1" x14ac:dyDescent="0.2"/>
    <row r="14122" ht="23.45" hidden="1" customHeight="1" x14ac:dyDescent="0.2"/>
    <row r="14123" ht="23.45" hidden="1" customHeight="1" x14ac:dyDescent="0.2"/>
    <row r="14124" ht="23.45" hidden="1" customHeight="1" x14ac:dyDescent="0.2"/>
    <row r="14125" ht="23.45" hidden="1" customHeight="1" x14ac:dyDescent="0.2"/>
    <row r="14126" ht="23.45" hidden="1" customHeight="1" x14ac:dyDescent="0.2"/>
    <row r="14127" ht="23.45" hidden="1" customHeight="1" x14ac:dyDescent="0.2"/>
    <row r="14128" ht="23.45" hidden="1" customHeight="1" x14ac:dyDescent="0.2"/>
    <row r="14129" ht="23.45" hidden="1" customHeight="1" x14ac:dyDescent="0.2"/>
    <row r="14130" ht="23.45" hidden="1" customHeight="1" x14ac:dyDescent="0.2"/>
    <row r="14131" ht="23.45" hidden="1" customHeight="1" x14ac:dyDescent="0.2"/>
    <row r="14132" ht="23.45" hidden="1" customHeight="1" x14ac:dyDescent="0.2"/>
    <row r="14133" ht="23.45" hidden="1" customHeight="1" x14ac:dyDescent="0.2"/>
    <row r="14134" ht="23.45" hidden="1" customHeight="1" x14ac:dyDescent="0.2"/>
    <row r="14135" ht="23.45" hidden="1" customHeight="1" x14ac:dyDescent="0.2"/>
    <row r="14136" ht="23.45" hidden="1" customHeight="1" x14ac:dyDescent="0.2"/>
    <row r="14137" ht="23.45" hidden="1" customHeight="1" x14ac:dyDescent="0.2"/>
    <row r="14138" ht="23.45" hidden="1" customHeight="1" x14ac:dyDescent="0.2"/>
    <row r="14139" ht="23.45" hidden="1" customHeight="1" x14ac:dyDescent="0.2"/>
    <row r="14140" ht="23.45" hidden="1" customHeight="1" x14ac:dyDescent="0.2"/>
    <row r="14141" ht="23.45" hidden="1" customHeight="1" x14ac:dyDescent="0.2"/>
    <row r="14142" ht="23.45" hidden="1" customHeight="1" x14ac:dyDescent="0.2"/>
    <row r="14143" ht="23.45" hidden="1" customHeight="1" x14ac:dyDescent="0.2"/>
    <row r="14144" ht="23.45" hidden="1" customHeight="1" x14ac:dyDescent="0.2"/>
    <row r="14145" ht="23.45" hidden="1" customHeight="1" x14ac:dyDescent="0.2"/>
    <row r="14146" ht="23.45" hidden="1" customHeight="1" x14ac:dyDescent="0.2"/>
    <row r="14147" ht="23.45" hidden="1" customHeight="1" x14ac:dyDescent="0.2"/>
    <row r="14148" ht="23.45" hidden="1" customHeight="1" x14ac:dyDescent="0.2"/>
    <row r="14149" ht="23.45" hidden="1" customHeight="1" x14ac:dyDescent="0.2"/>
    <row r="14150" ht="23.45" hidden="1" customHeight="1" x14ac:dyDescent="0.2"/>
    <row r="14151" ht="23.45" hidden="1" customHeight="1" x14ac:dyDescent="0.2"/>
    <row r="14152" ht="23.45" hidden="1" customHeight="1" x14ac:dyDescent="0.2"/>
    <row r="14153" ht="23.45" hidden="1" customHeight="1" x14ac:dyDescent="0.2"/>
    <row r="14154" ht="23.45" hidden="1" customHeight="1" x14ac:dyDescent="0.2"/>
    <row r="14155" ht="23.45" hidden="1" customHeight="1" x14ac:dyDescent="0.2"/>
    <row r="14156" ht="23.45" hidden="1" customHeight="1" x14ac:dyDescent="0.2"/>
    <row r="14157" ht="23.45" hidden="1" customHeight="1" x14ac:dyDescent="0.2"/>
    <row r="14158" ht="23.45" hidden="1" customHeight="1" x14ac:dyDescent="0.2"/>
    <row r="14159" ht="23.45" hidden="1" customHeight="1" x14ac:dyDescent="0.2"/>
    <row r="14160" ht="23.45" hidden="1" customHeight="1" x14ac:dyDescent="0.2"/>
    <row r="14161" ht="23.45" hidden="1" customHeight="1" x14ac:dyDescent="0.2"/>
    <row r="14162" ht="23.45" hidden="1" customHeight="1" x14ac:dyDescent="0.2"/>
    <row r="14163" ht="23.45" hidden="1" customHeight="1" x14ac:dyDescent="0.2"/>
    <row r="14164" ht="23.45" hidden="1" customHeight="1" x14ac:dyDescent="0.2"/>
    <row r="14165" ht="23.45" hidden="1" customHeight="1" x14ac:dyDescent="0.2"/>
    <row r="14166" ht="23.45" hidden="1" customHeight="1" x14ac:dyDescent="0.2"/>
    <row r="14167" ht="23.45" hidden="1" customHeight="1" x14ac:dyDescent="0.2"/>
    <row r="14168" ht="23.45" hidden="1" customHeight="1" x14ac:dyDescent="0.2"/>
    <row r="14169" ht="23.45" hidden="1" customHeight="1" x14ac:dyDescent="0.2"/>
    <row r="14170" ht="23.45" hidden="1" customHeight="1" x14ac:dyDescent="0.2"/>
    <row r="14171" ht="23.45" hidden="1" customHeight="1" x14ac:dyDescent="0.2"/>
    <row r="14172" ht="23.45" hidden="1" customHeight="1" x14ac:dyDescent="0.2"/>
    <row r="14173" ht="23.45" hidden="1" customHeight="1" x14ac:dyDescent="0.2"/>
    <row r="14174" ht="23.45" hidden="1" customHeight="1" x14ac:dyDescent="0.2"/>
    <row r="14175" ht="23.45" hidden="1" customHeight="1" x14ac:dyDescent="0.2"/>
    <row r="14176" ht="23.45" hidden="1" customHeight="1" x14ac:dyDescent="0.2"/>
    <row r="14177" ht="23.45" hidden="1" customHeight="1" x14ac:dyDescent="0.2"/>
    <row r="14178" ht="23.45" hidden="1" customHeight="1" x14ac:dyDescent="0.2"/>
    <row r="14179" ht="23.45" hidden="1" customHeight="1" x14ac:dyDescent="0.2"/>
    <row r="14180" ht="23.45" hidden="1" customHeight="1" x14ac:dyDescent="0.2"/>
    <row r="14181" ht="23.45" hidden="1" customHeight="1" x14ac:dyDescent="0.2"/>
    <row r="14182" ht="23.45" hidden="1" customHeight="1" x14ac:dyDescent="0.2"/>
    <row r="14183" ht="23.45" hidden="1" customHeight="1" x14ac:dyDescent="0.2"/>
    <row r="14184" ht="23.45" hidden="1" customHeight="1" x14ac:dyDescent="0.2"/>
    <row r="14185" ht="23.45" hidden="1" customHeight="1" x14ac:dyDescent="0.2"/>
    <row r="14186" ht="23.45" hidden="1" customHeight="1" x14ac:dyDescent="0.2"/>
    <row r="14187" ht="23.45" hidden="1" customHeight="1" x14ac:dyDescent="0.2"/>
    <row r="14188" ht="23.45" hidden="1" customHeight="1" x14ac:dyDescent="0.2"/>
    <row r="14189" ht="23.45" hidden="1" customHeight="1" x14ac:dyDescent="0.2"/>
    <row r="14190" ht="23.45" hidden="1" customHeight="1" x14ac:dyDescent="0.2"/>
    <row r="14191" ht="23.45" hidden="1" customHeight="1" x14ac:dyDescent="0.2"/>
    <row r="14192" ht="23.45" hidden="1" customHeight="1" x14ac:dyDescent="0.2"/>
    <row r="14193" ht="23.45" hidden="1" customHeight="1" x14ac:dyDescent="0.2"/>
    <row r="14194" ht="23.45" hidden="1" customHeight="1" x14ac:dyDescent="0.2"/>
    <row r="14195" ht="23.45" hidden="1" customHeight="1" x14ac:dyDescent="0.2"/>
    <row r="14196" ht="23.45" hidden="1" customHeight="1" x14ac:dyDescent="0.2"/>
    <row r="14197" ht="23.45" hidden="1" customHeight="1" x14ac:dyDescent="0.2"/>
    <row r="14198" ht="23.45" hidden="1" customHeight="1" x14ac:dyDescent="0.2"/>
    <row r="14199" ht="23.45" hidden="1" customHeight="1" x14ac:dyDescent="0.2"/>
    <row r="14200" ht="23.45" hidden="1" customHeight="1" x14ac:dyDescent="0.2"/>
    <row r="14201" ht="23.45" hidden="1" customHeight="1" x14ac:dyDescent="0.2"/>
    <row r="14202" ht="23.45" hidden="1" customHeight="1" x14ac:dyDescent="0.2"/>
    <row r="14203" ht="23.45" hidden="1" customHeight="1" x14ac:dyDescent="0.2"/>
    <row r="14204" ht="23.45" hidden="1" customHeight="1" x14ac:dyDescent="0.2"/>
    <row r="14205" ht="23.45" hidden="1" customHeight="1" x14ac:dyDescent="0.2"/>
    <row r="14206" ht="23.45" hidden="1" customHeight="1" x14ac:dyDescent="0.2"/>
    <row r="14207" ht="23.45" hidden="1" customHeight="1" x14ac:dyDescent="0.2"/>
    <row r="14208" ht="23.45" hidden="1" customHeight="1" x14ac:dyDescent="0.2"/>
    <row r="14209" ht="23.45" hidden="1" customHeight="1" x14ac:dyDescent="0.2"/>
    <row r="14210" ht="23.45" hidden="1" customHeight="1" x14ac:dyDescent="0.2"/>
    <row r="14211" ht="23.45" hidden="1" customHeight="1" x14ac:dyDescent="0.2"/>
    <row r="14212" ht="23.45" hidden="1" customHeight="1" x14ac:dyDescent="0.2"/>
    <row r="14213" ht="23.45" hidden="1" customHeight="1" x14ac:dyDescent="0.2"/>
    <row r="14214" ht="23.45" hidden="1" customHeight="1" x14ac:dyDescent="0.2"/>
    <row r="14215" ht="23.45" hidden="1" customHeight="1" x14ac:dyDescent="0.2"/>
    <row r="14216" ht="23.45" hidden="1" customHeight="1" x14ac:dyDescent="0.2"/>
    <row r="14217" ht="23.45" hidden="1" customHeight="1" x14ac:dyDescent="0.2"/>
    <row r="14218" ht="23.45" hidden="1" customHeight="1" x14ac:dyDescent="0.2"/>
    <row r="14219" ht="23.45" hidden="1" customHeight="1" x14ac:dyDescent="0.2"/>
    <row r="14220" ht="23.45" hidden="1" customHeight="1" x14ac:dyDescent="0.2"/>
    <row r="14221" ht="23.45" hidden="1" customHeight="1" x14ac:dyDescent="0.2"/>
    <row r="14222" ht="23.45" hidden="1" customHeight="1" x14ac:dyDescent="0.2"/>
    <row r="14223" ht="23.45" hidden="1" customHeight="1" x14ac:dyDescent="0.2"/>
    <row r="14224" ht="23.45" hidden="1" customHeight="1" x14ac:dyDescent="0.2"/>
    <row r="14225" ht="23.45" hidden="1" customHeight="1" x14ac:dyDescent="0.2"/>
    <row r="14226" ht="23.45" hidden="1" customHeight="1" x14ac:dyDescent="0.2"/>
    <row r="14227" ht="23.45" hidden="1" customHeight="1" x14ac:dyDescent="0.2"/>
    <row r="14228" ht="23.45" hidden="1" customHeight="1" x14ac:dyDescent="0.2"/>
    <row r="14229" ht="23.45" hidden="1" customHeight="1" x14ac:dyDescent="0.2"/>
    <row r="14230" ht="23.45" hidden="1" customHeight="1" x14ac:dyDescent="0.2"/>
    <row r="14231" ht="23.45" hidden="1" customHeight="1" x14ac:dyDescent="0.2"/>
    <row r="14232" ht="23.45" hidden="1" customHeight="1" x14ac:dyDescent="0.2"/>
    <row r="14233" ht="23.45" hidden="1" customHeight="1" x14ac:dyDescent="0.2"/>
    <row r="14234" ht="23.45" hidden="1" customHeight="1" x14ac:dyDescent="0.2"/>
    <row r="14235" ht="23.45" hidden="1" customHeight="1" x14ac:dyDescent="0.2"/>
    <row r="14236" ht="23.45" hidden="1" customHeight="1" x14ac:dyDescent="0.2"/>
    <row r="14237" ht="23.45" hidden="1" customHeight="1" x14ac:dyDescent="0.2"/>
    <row r="14238" ht="23.45" hidden="1" customHeight="1" x14ac:dyDescent="0.2"/>
    <row r="14239" ht="23.45" hidden="1" customHeight="1" x14ac:dyDescent="0.2"/>
    <row r="14240" ht="23.45" hidden="1" customHeight="1" x14ac:dyDescent="0.2"/>
    <row r="14241" ht="23.45" hidden="1" customHeight="1" x14ac:dyDescent="0.2"/>
    <row r="14242" ht="23.45" hidden="1" customHeight="1" x14ac:dyDescent="0.2"/>
    <row r="14243" ht="23.45" hidden="1" customHeight="1" x14ac:dyDescent="0.2"/>
    <row r="14244" ht="23.45" hidden="1" customHeight="1" x14ac:dyDescent="0.2"/>
    <row r="14245" ht="23.45" hidden="1" customHeight="1" x14ac:dyDescent="0.2"/>
    <row r="14246" ht="23.45" hidden="1" customHeight="1" x14ac:dyDescent="0.2"/>
    <row r="14247" ht="23.45" hidden="1" customHeight="1" x14ac:dyDescent="0.2"/>
    <row r="14248" ht="23.45" hidden="1" customHeight="1" x14ac:dyDescent="0.2"/>
    <row r="14249" ht="23.45" hidden="1" customHeight="1" x14ac:dyDescent="0.2"/>
    <row r="14250" ht="23.45" hidden="1" customHeight="1" x14ac:dyDescent="0.2"/>
    <row r="14251" ht="23.45" hidden="1" customHeight="1" x14ac:dyDescent="0.2"/>
    <row r="14252" ht="23.45" hidden="1" customHeight="1" x14ac:dyDescent="0.2"/>
    <row r="14253" ht="23.45" hidden="1" customHeight="1" x14ac:dyDescent="0.2"/>
    <row r="14254" ht="23.45" hidden="1" customHeight="1" x14ac:dyDescent="0.2"/>
    <row r="14255" ht="23.45" hidden="1" customHeight="1" x14ac:dyDescent="0.2"/>
    <row r="14256" ht="23.45" hidden="1" customHeight="1" x14ac:dyDescent="0.2"/>
    <row r="14257" ht="23.45" hidden="1" customHeight="1" x14ac:dyDescent="0.2"/>
    <row r="14258" ht="23.45" hidden="1" customHeight="1" x14ac:dyDescent="0.2"/>
    <row r="14259" ht="23.45" hidden="1" customHeight="1" x14ac:dyDescent="0.2"/>
    <row r="14260" ht="23.45" hidden="1" customHeight="1" x14ac:dyDescent="0.2"/>
    <row r="14261" ht="23.45" hidden="1" customHeight="1" x14ac:dyDescent="0.2"/>
    <row r="14262" ht="23.45" hidden="1" customHeight="1" x14ac:dyDescent="0.2"/>
    <row r="14263" ht="23.45" hidden="1" customHeight="1" x14ac:dyDescent="0.2"/>
    <row r="14264" ht="23.45" hidden="1" customHeight="1" x14ac:dyDescent="0.2"/>
    <row r="14265" ht="23.45" hidden="1" customHeight="1" x14ac:dyDescent="0.2"/>
    <row r="14266" ht="23.45" hidden="1" customHeight="1" x14ac:dyDescent="0.2"/>
    <row r="14267" ht="23.45" hidden="1" customHeight="1" x14ac:dyDescent="0.2"/>
    <row r="14268" ht="23.45" hidden="1" customHeight="1" x14ac:dyDescent="0.2"/>
    <row r="14269" ht="23.45" hidden="1" customHeight="1" x14ac:dyDescent="0.2"/>
    <row r="14270" ht="23.45" hidden="1" customHeight="1" x14ac:dyDescent="0.2"/>
    <row r="14271" ht="23.45" hidden="1" customHeight="1" x14ac:dyDescent="0.2"/>
    <row r="14272" ht="23.45" hidden="1" customHeight="1" x14ac:dyDescent="0.2"/>
    <row r="14273" ht="23.45" hidden="1" customHeight="1" x14ac:dyDescent="0.2"/>
    <row r="14274" ht="23.45" hidden="1" customHeight="1" x14ac:dyDescent="0.2"/>
    <row r="14275" ht="23.45" hidden="1" customHeight="1" x14ac:dyDescent="0.2"/>
    <row r="14276" ht="23.45" hidden="1" customHeight="1" x14ac:dyDescent="0.2"/>
    <row r="14277" ht="23.45" hidden="1" customHeight="1" x14ac:dyDescent="0.2"/>
    <row r="14278" ht="23.45" hidden="1" customHeight="1" x14ac:dyDescent="0.2"/>
    <row r="14279" ht="23.45" hidden="1" customHeight="1" x14ac:dyDescent="0.2"/>
    <row r="14280" ht="23.45" hidden="1" customHeight="1" x14ac:dyDescent="0.2"/>
    <row r="14281" ht="23.45" hidden="1" customHeight="1" x14ac:dyDescent="0.2"/>
    <row r="14282" ht="23.45" hidden="1" customHeight="1" x14ac:dyDescent="0.2"/>
    <row r="14283" ht="23.45" hidden="1" customHeight="1" x14ac:dyDescent="0.2"/>
    <row r="14284" ht="23.45" hidden="1" customHeight="1" x14ac:dyDescent="0.2"/>
    <row r="14285" ht="23.45" hidden="1" customHeight="1" x14ac:dyDescent="0.2"/>
    <row r="14286" ht="23.45" hidden="1" customHeight="1" x14ac:dyDescent="0.2"/>
    <row r="14287" ht="23.45" hidden="1" customHeight="1" x14ac:dyDescent="0.2"/>
    <row r="14288" ht="23.45" hidden="1" customHeight="1" x14ac:dyDescent="0.2"/>
    <row r="14289" ht="23.45" hidden="1" customHeight="1" x14ac:dyDescent="0.2"/>
    <row r="14290" ht="23.45" hidden="1" customHeight="1" x14ac:dyDescent="0.2"/>
    <row r="14291" ht="23.45" hidden="1" customHeight="1" x14ac:dyDescent="0.2"/>
    <row r="14292" ht="23.45" hidden="1" customHeight="1" x14ac:dyDescent="0.2"/>
    <row r="14293" ht="23.45" hidden="1" customHeight="1" x14ac:dyDescent="0.2"/>
    <row r="14294" ht="23.45" hidden="1" customHeight="1" x14ac:dyDescent="0.2"/>
    <row r="14295" ht="23.45" hidden="1" customHeight="1" x14ac:dyDescent="0.2"/>
    <row r="14296" ht="23.45" hidden="1" customHeight="1" x14ac:dyDescent="0.2"/>
    <row r="14297" ht="23.45" hidden="1" customHeight="1" x14ac:dyDescent="0.2"/>
    <row r="14298" ht="23.45" hidden="1" customHeight="1" x14ac:dyDescent="0.2"/>
    <row r="14299" ht="23.45" hidden="1" customHeight="1" x14ac:dyDescent="0.2"/>
    <row r="14300" ht="23.45" hidden="1" customHeight="1" x14ac:dyDescent="0.2"/>
    <row r="14301" ht="23.45" hidden="1" customHeight="1" x14ac:dyDescent="0.2"/>
    <row r="14302" ht="23.45" hidden="1" customHeight="1" x14ac:dyDescent="0.2"/>
    <row r="14303" ht="23.45" hidden="1" customHeight="1" x14ac:dyDescent="0.2"/>
    <row r="14304" ht="23.45" hidden="1" customHeight="1" x14ac:dyDescent="0.2"/>
    <row r="14305" ht="23.45" hidden="1" customHeight="1" x14ac:dyDescent="0.2"/>
    <row r="14306" ht="23.45" hidden="1" customHeight="1" x14ac:dyDescent="0.2"/>
    <row r="14307" ht="23.45" hidden="1" customHeight="1" x14ac:dyDescent="0.2"/>
    <row r="14308" ht="23.45" hidden="1" customHeight="1" x14ac:dyDescent="0.2"/>
    <row r="14309" ht="23.45" hidden="1" customHeight="1" x14ac:dyDescent="0.2"/>
    <row r="14310" ht="23.45" hidden="1" customHeight="1" x14ac:dyDescent="0.2"/>
    <row r="14311" ht="23.45" hidden="1" customHeight="1" x14ac:dyDescent="0.2"/>
    <row r="14312" ht="23.45" hidden="1" customHeight="1" x14ac:dyDescent="0.2"/>
    <row r="14313" ht="23.45" hidden="1" customHeight="1" x14ac:dyDescent="0.2"/>
    <row r="14314" ht="23.45" hidden="1" customHeight="1" x14ac:dyDescent="0.2"/>
    <row r="14315" ht="23.45" hidden="1" customHeight="1" x14ac:dyDescent="0.2"/>
    <row r="14316" ht="23.45" hidden="1" customHeight="1" x14ac:dyDescent="0.2"/>
    <row r="14317" ht="23.45" hidden="1" customHeight="1" x14ac:dyDescent="0.2"/>
    <row r="14318" ht="23.45" hidden="1" customHeight="1" x14ac:dyDescent="0.2"/>
    <row r="14319" ht="23.45" hidden="1" customHeight="1" x14ac:dyDescent="0.2"/>
    <row r="14320" ht="23.45" hidden="1" customHeight="1" x14ac:dyDescent="0.2"/>
    <row r="14321" ht="23.45" hidden="1" customHeight="1" x14ac:dyDescent="0.2"/>
    <row r="14322" ht="23.45" hidden="1" customHeight="1" x14ac:dyDescent="0.2"/>
    <row r="14323" ht="23.45" hidden="1" customHeight="1" x14ac:dyDescent="0.2"/>
    <row r="14324" ht="23.45" hidden="1" customHeight="1" x14ac:dyDescent="0.2"/>
    <row r="14325" ht="23.45" hidden="1" customHeight="1" x14ac:dyDescent="0.2"/>
    <row r="14326" ht="23.45" hidden="1" customHeight="1" x14ac:dyDescent="0.2"/>
    <row r="14327" ht="23.45" hidden="1" customHeight="1" x14ac:dyDescent="0.2"/>
    <row r="14328" ht="23.45" hidden="1" customHeight="1" x14ac:dyDescent="0.2"/>
    <row r="14329" ht="23.45" hidden="1" customHeight="1" x14ac:dyDescent="0.2"/>
    <row r="14330" ht="23.45" hidden="1" customHeight="1" x14ac:dyDescent="0.2"/>
    <row r="14331" ht="23.45" hidden="1" customHeight="1" x14ac:dyDescent="0.2"/>
    <row r="14332" ht="23.45" hidden="1" customHeight="1" x14ac:dyDescent="0.2"/>
    <row r="14333" ht="23.45" hidden="1" customHeight="1" x14ac:dyDescent="0.2"/>
    <row r="14334" ht="23.45" hidden="1" customHeight="1" x14ac:dyDescent="0.2"/>
    <row r="14335" ht="23.45" hidden="1" customHeight="1" x14ac:dyDescent="0.2"/>
    <row r="14336" ht="23.45" hidden="1" customHeight="1" x14ac:dyDescent="0.2"/>
    <row r="14337" ht="23.45" hidden="1" customHeight="1" x14ac:dyDescent="0.2"/>
    <row r="14338" ht="23.45" hidden="1" customHeight="1" x14ac:dyDescent="0.2"/>
    <row r="14339" ht="23.45" hidden="1" customHeight="1" x14ac:dyDescent="0.2"/>
    <row r="14340" ht="23.45" hidden="1" customHeight="1" x14ac:dyDescent="0.2"/>
    <row r="14341" ht="23.45" hidden="1" customHeight="1" x14ac:dyDescent="0.2"/>
    <row r="14342" ht="23.45" hidden="1" customHeight="1" x14ac:dyDescent="0.2"/>
    <row r="14343" ht="23.45" hidden="1" customHeight="1" x14ac:dyDescent="0.2"/>
    <row r="14344" ht="23.45" hidden="1" customHeight="1" x14ac:dyDescent="0.2"/>
    <row r="14345" ht="23.45" hidden="1" customHeight="1" x14ac:dyDescent="0.2"/>
    <row r="14346" ht="23.45" hidden="1" customHeight="1" x14ac:dyDescent="0.2"/>
    <row r="14347" ht="23.45" hidden="1" customHeight="1" x14ac:dyDescent="0.2"/>
    <row r="14348" ht="23.45" hidden="1" customHeight="1" x14ac:dyDescent="0.2"/>
    <row r="14349" ht="23.45" hidden="1" customHeight="1" x14ac:dyDescent="0.2"/>
    <row r="14350" ht="23.45" hidden="1" customHeight="1" x14ac:dyDescent="0.2"/>
    <row r="14351" ht="23.45" hidden="1" customHeight="1" x14ac:dyDescent="0.2"/>
    <row r="14352" ht="23.45" hidden="1" customHeight="1" x14ac:dyDescent="0.2"/>
    <row r="14353" ht="23.45" hidden="1" customHeight="1" x14ac:dyDescent="0.2"/>
    <row r="14354" ht="23.45" hidden="1" customHeight="1" x14ac:dyDescent="0.2"/>
    <row r="14355" ht="23.45" hidden="1" customHeight="1" x14ac:dyDescent="0.2"/>
    <row r="14356" ht="23.45" hidden="1" customHeight="1" x14ac:dyDescent="0.2"/>
    <row r="14357" ht="23.45" hidden="1" customHeight="1" x14ac:dyDescent="0.2"/>
    <row r="14358" ht="23.45" hidden="1" customHeight="1" x14ac:dyDescent="0.2"/>
    <row r="14359" ht="23.45" hidden="1" customHeight="1" x14ac:dyDescent="0.2"/>
    <row r="14360" ht="23.45" hidden="1" customHeight="1" x14ac:dyDescent="0.2"/>
    <row r="14361" ht="23.45" hidden="1" customHeight="1" x14ac:dyDescent="0.2"/>
    <row r="14362" ht="23.45" hidden="1" customHeight="1" x14ac:dyDescent="0.2"/>
    <row r="14363" ht="23.45" hidden="1" customHeight="1" x14ac:dyDescent="0.2"/>
    <row r="14364" ht="23.45" hidden="1" customHeight="1" x14ac:dyDescent="0.2"/>
    <row r="14365" ht="23.45" hidden="1" customHeight="1" x14ac:dyDescent="0.2"/>
    <row r="14366" ht="23.45" hidden="1" customHeight="1" x14ac:dyDescent="0.2"/>
    <row r="14367" ht="23.45" hidden="1" customHeight="1" x14ac:dyDescent="0.2"/>
    <row r="14368" ht="23.45" hidden="1" customHeight="1" x14ac:dyDescent="0.2"/>
    <row r="14369" ht="23.45" hidden="1" customHeight="1" x14ac:dyDescent="0.2"/>
    <row r="14370" ht="23.45" hidden="1" customHeight="1" x14ac:dyDescent="0.2"/>
    <row r="14371" ht="23.45" hidden="1" customHeight="1" x14ac:dyDescent="0.2"/>
    <row r="14372" ht="23.45" hidden="1" customHeight="1" x14ac:dyDescent="0.2"/>
    <row r="14373" ht="23.45" hidden="1" customHeight="1" x14ac:dyDescent="0.2"/>
    <row r="14374" ht="23.45" hidden="1" customHeight="1" x14ac:dyDescent="0.2"/>
    <row r="14375" ht="23.45" hidden="1" customHeight="1" x14ac:dyDescent="0.2"/>
    <row r="14376" ht="23.45" hidden="1" customHeight="1" x14ac:dyDescent="0.2"/>
    <row r="14377" ht="23.45" hidden="1" customHeight="1" x14ac:dyDescent="0.2"/>
    <row r="14378" ht="23.45" hidden="1" customHeight="1" x14ac:dyDescent="0.2"/>
    <row r="14379" ht="23.45" hidden="1" customHeight="1" x14ac:dyDescent="0.2"/>
    <row r="14380" ht="23.45" hidden="1" customHeight="1" x14ac:dyDescent="0.2"/>
    <row r="14381" ht="23.45" hidden="1" customHeight="1" x14ac:dyDescent="0.2"/>
    <row r="14382" ht="23.45" hidden="1" customHeight="1" x14ac:dyDescent="0.2"/>
    <row r="14383" ht="23.45" hidden="1" customHeight="1" x14ac:dyDescent="0.2"/>
    <row r="14384" ht="23.45" hidden="1" customHeight="1" x14ac:dyDescent="0.2"/>
    <row r="14385" ht="23.45" hidden="1" customHeight="1" x14ac:dyDescent="0.2"/>
    <row r="14386" ht="23.45" hidden="1" customHeight="1" x14ac:dyDescent="0.2"/>
    <row r="14387" ht="23.45" hidden="1" customHeight="1" x14ac:dyDescent="0.2"/>
    <row r="14388" ht="23.45" hidden="1" customHeight="1" x14ac:dyDescent="0.2"/>
    <row r="14389" ht="23.45" hidden="1" customHeight="1" x14ac:dyDescent="0.2"/>
    <row r="14390" ht="23.45" hidden="1" customHeight="1" x14ac:dyDescent="0.2"/>
    <row r="14391" ht="23.45" hidden="1" customHeight="1" x14ac:dyDescent="0.2"/>
    <row r="14392" ht="23.45" hidden="1" customHeight="1" x14ac:dyDescent="0.2"/>
    <row r="14393" ht="23.45" hidden="1" customHeight="1" x14ac:dyDescent="0.2"/>
    <row r="14394" ht="23.45" hidden="1" customHeight="1" x14ac:dyDescent="0.2"/>
    <row r="14395" ht="23.45" hidden="1" customHeight="1" x14ac:dyDescent="0.2"/>
    <row r="14396" ht="23.45" hidden="1" customHeight="1" x14ac:dyDescent="0.2"/>
    <row r="14397" ht="23.45" hidden="1" customHeight="1" x14ac:dyDescent="0.2"/>
    <row r="14398" ht="23.45" hidden="1" customHeight="1" x14ac:dyDescent="0.2"/>
    <row r="14399" ht="23.45" hidden="1" customHeight="1" x14ac:dyDescent="0.2"/>
    <row r="14400" ht="23.45" hidden="1" customHeight="1" x14ac:dyDescent="0.2"/>
    <row r="14401" ht="23.45" hidden="1" customHeight="1" x14ac:dyDescent="0.2"/>
    <row r="14402" ht="23.45" hidden="1" customHeight="1" x14ac:dyDescent="0.2"/>
    <row r="14403" ht="23.45" hidden="1" customHeight="1" x14ac:dyDescent="0.2"/>
    <row r="14404" ht="23.45" hidden="1" customHeight="1" x14ac:dyDescent="0.2"/>
    <row r="14405" ht="23.45" hidden="1" customHeight="1" x14ac:dyDescent="0.2"/>
    <row r="14406" ht="23.45" hidden="1" customHeight="1" x14ac:dyDescent="0.2"/>
    <row r="14407" ht="23.45" hidden="1" customHeight="1" x14ac:dyDescent="0.2"/>
    <row r="14408" ht="23.45" hidden="1" customHeight="1" x14ac:dyDescent="0.2"/>
    <row r="14409" ht="23.45" hidden="1" customHeight="1" x14ac:dyDescent="0.2"/>
    <row r="14410" ht="23.45" hidden="1" customHeight="1" x14ac:dyDescent="0.2"/>
    <row r="14411" ht="23.45" hidden="1" customHeight="1" x14ac:dyDescent="0.2"/>
    <row r="14412" ht="23.45" hidden="1" customHeight="1" x14ac:dyDescent="0.2"/>
    <row r="14413" ht="23.45" hidden="1" customHeight="1" x14ac:dyDescent="0.2"/>
    <row r="14414" ht="23.45" hidden="1" customHeight="1" x14ac:dyDescent="0.2"/>
    <row r="14415" ht="23.45" hidden="1" customHeight="1" x14ac:dyDescent="0.2"/>
    <row r="14416" ht="23.45" hidden="1" customHeight="1" x14ac:dyDescent="0.2"/>
    <row r="14417" ht="23.45" hidden="1" customHeight="1" x14ac:dyDescent="0.2"/>
    <row r="14418" ht="23.45" hidden="1" customHeight="1" x14ac:dyDescent="0.2"/>
    <row r="14419" ht="23.45" hidden="1" customHeight="1" x14ac:dyDescent="0.2"/>
    <row r="14420" ht="23.45" hidden="1" customHeight="1" x14ac:dyDescent="0.2"/>
    <row r="14421" ht="23.45" hidden="1" customHeight="1" x14ac:dyDescent="0.2"/>
    <row r="14422" ht="23.45" hidden="1" customHeight="1" x14ac:dyDescent="0.2"/>
    <row r="14423" ht="23.45" hidden="1" customHeight="1" x14ac:dyDescent="0.2"/>
    <row r="14424" ht="23.45" hidden="1" customHeight="1" x14ac:dyDescent="0.2"/>
    <row r="14425" ht="23.45" hidden="1" customHeight="1" x14ac:dyDescent="0.2"/>
    <row r="14426" ht="23.45" hidden="1" customHeight="1" x14ac:dyDescent="0.2"/>
    <row r="14427" ht="23.45" hidden="1" customHeight="1" x14ac:dyDescent="0.2"/>
    <row r="14428" ht="23.45" hidden="1" customHeight="1" x14ac:dyDescent="0.2"/>
    <row r="14429" ht="23.45" hidden="1" customHeight="1" x14ac:dyDescent="0.2"/>
    <row r="14430" ht="23.45" hidden="1" customHeight="1" x14ac:dyDescent="0.2"/>
    <row r="14431" ht="23.45" hidden="1" customHeight="1" x14ac:dyDescent="0.2"/>
    <row r="14432" ht="23.45" hidden="1" customHeight="1" x14ac:dyDescent="0.2"/>
    <row r="14433" ht="23.45" hidden="1" customHeight="1" x14ac:dyDescent="0.2"/>
    <row r="14434" ht="23.45" hidden="1" customHeight="1" x14ac:dyDescent="0.2"/>
    <row r="14435" ht="23.45" hidden="1" customHeight="1" x14ac:dyDescent="0.2"/>
    <row r="14436" ht="23.45" hidden="1" customHeight="1" x14ac:dyDescent="0.2"/>
    <row r="14437" ht="23.45" hidden="1" customHeight="1" x14ac:dyDescent="0.2"/>
    <row r="14438" ht="23.45" hidden="1" customHeight="1" x14ac:dyDescent="0.2"/>
    <row r="14439" ht="23.45" hidden="1" customHeight="1" x14ac:dyDescent="0.2"/>
    <row r="14440" ht="23.45" hidden="1" customHeight="1" x14ac:dyDescent="0.2"/>
    <row r="14441" ht="23.45" hidden="1" customHeight="1" x14ac:dyDescent="0.2"/>
    <row r="14442" ht="23.45" hidden="1" customHeight="1" x14ac:dyDescent="0.2"/>
    <row r="14443" ht="23.45" hidden="1" customHeight="1" x14ac:dyDescent="0.2"/>
    <row r="14444" ht="23.45" hidden="1" customHeight="1" x14ac:dyDescent="0.2"/>
    <row r="14445" ht="23.45" hidden="1" customHeight="1" x14ac:dyDescent="0.2"/>
    <row r="14446" ht="23.45" hidden="1" customHeight="1" x14ac:dyDescent="0.2"/>
    <row r="14447" ht="23.45" hidden="1" customHeight="1" x14ac:dyDescent="0.2"/>
    <row r="14448" ht="23.45" hidden="1" customHeight="1" x14ac:dyDescent="0.2"/>
    <row r="14449" ht="23.45" hidden="1" customHeight="1" x14ac:dyDescent="0.2"/>
    <row r="14450" ht="23.45" hidden="1" customHeight="1" x14ac:dyDescent="0.2"/>
    <row r="14451" ht="23.45" hidden="1" customHeight="1" x14ac:dyDescent="0.2"/>
    <row r="14452" ht="23.45" hidden="1" customHeight="1" x14ac:dyDescent="0.2"/>
    <row r="14453" ht="23.45" hidden="1" customHeight="1" x14ac:dyDescent="0.2"/>
    <row r="14454" ht="23.45" hidden="1" customHeight="1" x14ac:dyDescent="0.2"/>
    <row r="14455" ht="23.45" hidden="1" customHeight="1" x14ac:dyDescent="0.2"/>
    <row r="14456" ht="23.45" hidden="1" customHeight="1" x14ac:dyDescent="0.2"/>
    <row r="14457" ht="23.45" hidden="1" customHeight="1" x14ac:dyDescent="0.2"/>
    <row r="14458" ht="23.45" hidden="1" customHeight="1" x14ac:dyDescent="0.2"/>
    <row r="14459" ht="23.45" hidden="1" customHeight="1" x14ac:dyDescent="0.2"/>
    <row r="14460" ht="23.45" hidden="1" customHeight="1" x14ac:dyDescent="0.2"/>
    <row r="14461" ht="23.45" hidden="1" customHeight="1" x14ac:dyDescent="0.2"/>
    <row r="14462" ht="23.45" hidden="1" customHeight="1" x14ac:dyDescent="0.2"/>
    <row r="14463" ht="23.45" hidden="1" customHeight="1" x14ac:dyDescent="0.2"/>
    <row r="14464" ht="23.45" hidden="1" customHeight="1" x14ac:dyDescent="0.2"/>
    <row r="14465" ht="23.45" hidden="1" customHeight="1" x14ac:dyDescent="0.2"/>
    <row r="14466" ht="23.45" hidden="1" customHeight="1" x14ac:dyDescent="0.2"/>
    <row r="14467" ht="23.45" hidden="1" customHeight="1" x14ac:dyDescent="0.2"/>
    <row r="14468" ht="23.45" hidden="1" customHeight="1" x14ac:dyDescent="0.2"/>
    <row r="14469" ht="23.45" hidden="1" customHeight="1" x14ac:dyDescent="0.2"/>
    <row r="14470" ht="23.45" hidden="1" customHeight="1" x14ac:dyDescent="0.2"/>
    <row r="14471" ht="23.45" hidden="1" customHeight="1" x14ac:dyDescent="0.2"/>
    <row r="14472" ht="23.45" hidden="1" customHeight="1" x14ac:dyDescent="0.2"/>
    <row r="14473" ht="23.45" hidden="1" customHeight="1" x14ac:dyDescent="0.2"/>
    <row r="14474" ht="23.45" hidden="1" customHeight="1" x14ac:dyDescent="0.2"/>
    <row r="14475" ht="23.45" hidden="1" customHeight="1" x14ac:dyDescent="0.2"/>
    <row r="14476" ht="23.45" hidden="1" customHeight="1" x14ac:dyDescent="0.2"/>
    <row r="14477" ht="23.45" hidden="1" customHeight="1" x14ac:dyDescent="0.2"/>
    <row r="14478" ht="23.45" hidden="1" customHeight="1" x14ac:dyDescent="0.2"/>
    <row r="14479" ht="23.45" hidden="1" customHeight="1" x14ac:dyDescent="0.2"/>
    <row r="14480" ht="23.45" hidden="1" customHeight="1" x14ac:dyDescent="0.2"/>
    <row r="14481" ht="23.45" hidden="1" customHeight="1" x14ac:dyDescent="0.2"/>
    <row r="14482" ht="23.45" hidden="1" customHeight="1" x14ac:dyDescent="0.2"/>
    <row r="14483" ht="23.45" hidden="1" customHeight="1" x14ac:dyDescent="0.2"/>
    <row r="14484" ht="23.45" hidden="1" customHeight="1" x14ac:dyDescent="0.2"/>
    <row r="14485" ht="23.45" hidden="1" customHeight="1" x14ac:dyDescent="0.2"/>
    <row r="14486" ht="23.45" hidden="1" customHeight="1" x14ac:dyDescent="0.2"/>
    <row r="14487" ht="23.45" hidden="1" customHeight="1" x14ac:dyDescent="0.2"/>
    <row r="14488" ht="23.45" hidden="1" customHeight="1" x14ac:dyDescent="0.2"/>
    <row r="14489" ht="23.45" hidden="1" customHeight="1" x14ac:dyDescent="0.2"/>
    <row r="14490" ht="23.45" hidden="1" customHeight="1" x14ac:dyDescent="0.2"/>
    <row r="14491" ht="23.45" hidden="1" customHeight="1" x14ac:dyDescent="0.2"/>
    <row r="14492" ht="23.45" hidden="1" customHeight="1" x14ac:dyDescent="0.2"/>
    <row r="14493" ht="23.45" hidden="1" customHeight="1" x14ac:dyDescent="0.2"/>
    <row r="14494" ht="23.45" hidden="1" customHeight="1" x14ac:dyDescent="0.2"/>
    <row r="14495" ht="23.45" hidden="1" customHeight="1" x14ac:dyDescent="0.2"/>
    <row r="14496" ht="23.45" hidden="1" customHeight="1" x14ac:dyDescent="0.2"/>
    <row r="14497" ht="23.45" hidden="1" customHeight="1" x14ac:dyDescent="0.2"/>
    <row r="14498" ht="23.45" hidden="1" customHeight="1" x14ac:dyDescent="0.2"/>
    <row r="14499" ht="23.45" hidden="1" customHeight="1" x14ac:dyDescent="0.2"/>
    <row r="14500" ht="23.45" hidden="1" customHeight="1" x14ac:dyDescent="0.2"/>
    <row r="14501" ht="23.45" hidden="1" customHeight="1" x14ac:dyDescent="0.2"/>
    <row r="14502" ht="23.45" hidden="1" customHeight="1" x14ac:dyDescent="0.2"/>
    <row r="14503" ht="23.45" hidden="1" customHeight="1" x14ac:dyDescent="0.2"/>
    <row r="14504" ht="23.45" hidden="1" customHeight="1" x14ac:dyDescent="0.2"/>
    <row r="14505" ht="23.45" hidden="1" customHeight="1" x14ac:dyDescent="0.2"/>
    <row r="14506" ht="23.45" hidden="1" customHeight="1" x14ac:dyDescent="0.2"/>
    <row r="14507" ht="23.45" hidden="1" customHeight="1" x14ac:dyDescent="0.2"/>
    <row r="14508" ht="23.45" hidden="1" customHeight="1" x14ac:dyDescent="0.2"/>
    <row r="14509" ht="23.45" hidden="1" customHeight="1" x14ac:dyDescent="0.2"/>
    <row r="14510" ht="23.45" hidden="1" customHeight="1" x14ac:dyDescent="0.2"/>
    <row r="14511" ht="23.45" hidden="1" customHeight="1" x14ac:dyDescent="0.2"/>
    <row r="14512" ht="23.45" hidden="1" customHeight="1" x14ac:dyDescent="0.2"/>
    <row r="14513" ht="23.45" hidden="1" customHeight="1" x14ac:dyDescent="0.2"/>
    <row r="14514" ht="23.45" hidden="1" customHeight="1" x14ac:dyDescent="0.2"/>
    <row r="14515" ht="23.45" hidden="1" customHeight="1" x14ac:dyDescent="0.2"/>
    <row r="14516" ht="23.45" hidden="1" customHeight="1" x14ac:dyDescent="0.2"/>
    <row r="14517" ht="23.45" hidden="1" customHeight="1" x14ac:dyDescent="0.2"/>
    <row r="14518" ht="23.45" hidden="1" customHeight="1" x14ac:dyDescent="0.2"/>
    <row r="14519" ht="23.45" hidden="1" customHeight="1" x14ac:dyDescent="0.2"/>
    <row r="14520" ht="23.45" hidden="1" customHeight="1" x14ac:dyDescent="0.2"/>
    <row r="14521" ht="23.45" hidden="1" customHeight="1" x14ac:dyDescent="0.2"/>
    <row r="14522" ht="23.45" hidden="1" customHeight="1" x14ac:dyDescent="0.2"/>
    <row r="14523" ht="23.45" hidden="1" customHeight="1" x14ac:dyDescent="0.2"/>
    <row r="14524" ht="23.45" hidden="1" customHeight="1" x14ac:dyDescent="0.2"/>
    <row r="14525" ht="23.45" hidden="1" customHeight="1" x14ac:dyDescent="0.2"/>
    <row r="14526" ht="23.45" hidden="1" customHeight="1" x14ac:dyDescent="0.2"/>
    <row r="14527" ht="23.45" hidden="1" customHeight="1" x14ac:dyDescent="0.2"/>
    <row r="14528" ht="23.45" hidden="1" customHeight="1" x14ac:dyDescent="0.2"/>
    <row r="14529" ht="23.45" hidden="1" customHeight="1" x14ac:dyDescent="0.2"/>
    <row r="14530" ht="23.45" hidden="1" customHeight="1" x14ac:dyDescent="0.2"/>
    <row r="14531" ht="23.45" hidden="1" customHeight="1" x14ac:dyDescent="0.2"/>
    <row r="14532" ht="23.45" hidden="1" customHeight="1" x14ac:dyDescent="0.2"/>
    <row r="14533" ht="23.45" hidden="1" customHeight="1" x14ac:dyDescent="0.2"/>
    <row r="14534" ht="23.45" hidden="1" customHeight="1" x14ac:dyDescent="0.2"/>
    <row r="14535" ht="23.45" hidden="1" customHeight="1" x14ac:dyDescent="0.2"/>
    <row r="14536" ht="23.45" hidden="1" customHeight="1" x14ac:dyDescent="0.2"/>
    <row r="14537" ht="23.45" hidden="1" customHeight="1" x14ac:dyDescent="0.2"/>
    <row r="14538" ht="23.45" hidden="1" customHeight="1" x14ac:dyDescent="0.2"/>
    <row r="14539" ht="23.45" hidden="1" customHeight="1" x14ac:dyDescent="0.2"/>
    <row r="14540" ht="23.45" hidden="1" customHeight="1" x14ac:dyDescent="0.2"/>
    <row r="14541" ht="23.45" hidden="1" customHeight="1" x14ac:dyDescent="0.2"/>
    <row r="14542" ht="23.45" hidden="1" customHeight="1" x14ac:dyDescent="0.2"/>
    <row r="14543" ht="23.45" hidden="1" customHeight="1" x14ac:dyDescent="0.2"/>
    <row r="14544" ht="23.45" hidden="1" customHeight="1" x14ac:dyDescent="0.2"/>
    <row r="14545" ht="23.45" hidden="1" customHeight="1" x14ac:dyDescent="0.2"/>
    <row r="14546" ht="23.45" hidden="1" customHeight="1" x14ac:dyDescent="0.2"/>
    <row r="14547" ht="23.45" hidden="1" customHeight="1" x14ac:dyDescent="0.2"/>
    <row r="14548" ht="23.45" hidden="1" customHeight="1" x14ac:dyDescent="0.2"/>
    <row r="14549" ht="23.45" hidden="1" customHeight="1" x14ac:dyDescent="0.2"/>
    <row r="14550" ht="23.45" hidden="1" customHeight="1" x14ac:dyDescent="0.2"/>
    <row r="14551" ht="23.45" hidden="1" customHeight="1" x14ac:dyDescent="0.2"/>
    <row r="14552" ht="23.45" hidden="1" customHeight="1" x14ac:dyDescent="0.2"/>
    <row r="14553" ht="23.45" hidden="1" customHeight="1" x14ac:dyDescent="0.2"/>
    <row r="14554" ht="23.45" hidden="1" customHeight="1" x14ac:dyDescent="0.2"/>
    <row r="14555" ht="23.45" hidden="1" customHeight="1" x14ac:dyDescent="0.2"/>
    <row r="14556" ht="23.45" hidden="1" customHeight="1" x14ac:dyDescent="0.2"/>
    <row r="14557" ht="23.45" hidden="1" customHeight="1" x14ac:dyDescent="0.2"/>
    <row r="14558" ht="23.45" hidden="1" customHeight="1" x14ac:dyDescent="0.2"/>
    <row r="14559" ht="23.45" hidden="1" customHeight="1" x14ac:dyDescent="0.2"/>
    <row r="14560" ht="23.45" hidden="1" customHeight="1" x14ac:dyDescent="0.2"/>
    <row r="14561" ht="23.45" hidden="1" customHeight="1" x14ac:dyDescent="0.2"/>
    <row r="14562" ht="23.45" hidden="1" customHeight="1" x14ac:dyDescent="0.2"/>
    <row r="14563" ht="23.45" hidden="1" customHeight="1" x14ac:dyDescent="0.2"/>
    <row r="14564" ht="23.45" hidden="1" customHeight="1" x14ac:dyDescent="0.2"/>
    <row r="14565" ht="23.45" hidden="1" customHeight="1" x14ac:dyDescent="0.2"/>
    <row r="14566" ht="23.45" hidden="1" customHeight="1" x14ac:dyDescent="0.2"/>
    <row r="14567" ht="23.45" hidden="1" customHeight="1" x14ac:dyDescent="0.2"/>
    <row r="14568" ht="23.45" hidden="1" customHeight="1" x14ac:dyDescent="0.2"/>
    <row r="14569" ht="23.45" hidden="1" customHeight="1" x14ac:dyDescent="0.2"/>
    <row r="14570" ht="23.45" hidden="1" customHeight="1" x14ac:dyDescent="0.2"/>
    <row r="14571" ht="23.45" hidden="1" customHeight="1" x14ac:dyDescent="0.2"/>
    <row r="14572" ht="23.45" hidden="1" customHeight="1" x14ac:dyDescent="0.2"/>
    <row r="14573" ht="23.45" hidden="1" customHeight="1" x14ac:dyDescent="0.2"/>
    <row r="14574" ht="23.45" hidden="1" customHeight="1" x14ac:dyDescent="0.2"/>
    <row r="14575" ht="23.45" hidden="1" customHeight="1" x14ac:dyDescent="0.2"/>
    <row r="14576" ht="23.45" hidden="1" customHeight="1" x14ac:dyDescent="0.2"/>
    <row r="14577" ht="23.45" hidden="1" customHeight="1" x14ac:dyDescent="0.2"/>
    <row r="14578" ht="23.45" hidden="1" customHeight="1" x14ac:dyDescent="0.2"/>
    <row r="14579" ht="23.45" hidden="1" customHeight="1" x14ac:dyDescent="0.2"/>
    <row r="14580" ht="23.45" hidden="1" customHeight="1" x14ac:dyDescent="0.2"/>
    <row r="14581" ht="23.45" hidden="1" customHeight="1" x14ac:dyDescent="0.2"/>
    <row r="14582" ht="23.45" hidden="1" customHeight="1" x14ac:dyDescent="0.2"/>
    <row r="14583" ht="23.45" hidden="1" customHeight="1" x14ac:dyDescent="0.2"/>
    <row r="14584" ht="23.45" hidden="1" customHeight="1" x14ac:dyDescent="0.2"/>
    <row r="14585" ht="23.45" hidden="1" customHeight="1" x14ac:dyDescent="0.2"/>
    <row r="14586" ht="23.45" hidden="1" customHeight="1" x14ac:dyDescent="0.2"/>
    <row r="14587" ht="23.45" hidden="1" customHeight="1" x14ac:dyDescent="0.2"/>
    <row r="14588" ht="23.45" hidden="1" customHeight="1" x14ac:dyDescent="0.2"/>
    <row r="14589" ht="23.45" hidden="1" customHeight="1" x14ac:dyDescent="0.2"/>
    <row r="14590" ht="23.45" hidden="1" customHeight="1" x14ac:dyDescent="0.2"/>
    <row r="14591" ht="23.45" hidden="1" customHeight="1" x14ac:dyDescent="0.2"/>
    <row r="14592" ht="23.45" hidden="1" customHeight="1" x14ac:dyDescent="0.2"/>
    <row r="14593" ht="23.45" hidden="1" customHeight="1" x14ac:dyDescent="0.2"/>
    <row r="14594" ht="23.45" hidden="1" customHeight="1" x14ac:dyDescent="0.2"/>
    <row r="14595" ht="23.45" hidden="1" customHeight="1" x14ac:dyDescent="0.2"/>
    <row r="14596" ht="23.45" hidden="1" customHeight="1" x14ac:dyDescent="0.2"/>
    <row r="14597" ht="23.45" hidden="1" customHeight="1" x14ac:dyDescent="0.2"/>
    <row r="14598" ht="23.45" hidden="1" customHeight="1" x14ac:dyDescent="0.2"/>
    <row r="14599" ht="23.45" hidden="1" customHeight="1" x14ac:dyDescent="0.2"/>
    <row r="14600" ht="23.45" hidden="1" customHeight="1" x14ac:dyDescent="0.2"/>
    <row r="14601" ht="23.45" hidden="1" customHeight="1" x14ac:dyDescent="0.2"/>
    <row r="14602" ht="23.45" hidden="1" customHeight="1" x14ac:dyDescent="0.2"/>
    <row r="14603" ht="23.45" hidden="1" customHeight="1" x14ac:dyDescent="0.2"/>
    <row r="14604" ht="23.45" hidden="1" customHeight="1" x14ac:dyDescent="0.2"/>
    <row r="14605" ht="23.45" hidden="1" customHeight="1" x14ac:dyDescent="0.2"/>
    <row r="14606" ht="23.45" hidden="1" customHeight="1" x14ac:dyDescent="0.2"/>
    <row r="14607" ht="23.45" hidden="1" customHeight="1" x14ac:dyDescent="0.2"/>
    <row r="14608" ht="23.45" hidden="1" customHeight="1" x14ac:dyDescent="0.2"/>
    <row r="14609" ht="23.45" hidden="1" customHeight="1" x14ac:dyDescent="0.2"/>
    <row r="14610" ht="23.45" hidden="1" customHeight="1" x14ac:dyDescent="0.2"/>
    <row r="14611" ht="23.45" hidden="1" customHeight="1" x14ac:dyDescent="0.2"/>
    <row r="14612" ht="23.45" hidden="1" customHeight="1" x14ac:dyDescent="0.2"/>
    <row r="14613" ht="23.45" hidden="1" customHeight="1" x14ac:dyDescent="0.2"/>
    <row r="14614" ht="23.45" hidden="1" customHeight="1" x14ac:dyDescent="0.2"/>
    <row r="14615" ht="23.45" hidden="1" customHeight="1" x14ac:dyDescent="0.2"/>
    <row r="14616" ht="23.45" hidden="1" customHeight="1" x14ac:dyDescent="0.2"/>
    <row r="14617" ht="23.45" hidden="1" customHeight="1" x14ac:dyDescent="0.2"/>
    <row r="14618" ht="23.45" hidden="1" customHeight="1" x14ac:dyDescent="0.2"/>
    <row r="14619" ht="23.45" hidden="1" customHeight="1" x14ac:dyDescent="0.2"/>
    <row r="14620" ht="23.45" hidden="1" customHeight="1" x14ac:dyDescent="0.2"/>
    <row r="14621" ht="23.45" hidden="1" customHeight="1" x14ac:dyDescent="0.2"/>
    <row r="14622" ht="23.45" hidden="1" customHeight="1" x14ac:dyDescent="0.2"/>
    <row r="14623" ht="23.45" hidden="1" customHeight="1" x14ac:dyDescent="0.2"/>
    <row r="14624" ht="23.45" hidden="1" customHeight="1" x14ac:dyDescent="0.2"/>
    <row r="14625" ht="23.45" hidden="1" customHeight="1" x14ac:dyDescent="0.2"/>
    <row r="14626" ht="23.45" hidden="1" customHeight="1" x14ac:dyDescent="0.2"/>
    <row r="14627" ht="23.45" hidden="1" customHeight="1" x14ac:dyDescent="0.2"/>
    <row r="14628" ht="23.45" hidden="1" customHeight="1" x14ac:dyDescent="0.2"/>
    <row r="14629" ht="23.45" hidden="1" customHeight="1" x14ac:dyDescent="0.2"/>
    <row r="14630" ht="23.45" hidden="1" customHeight="1" x14ac:dyDescent="0.2"/>
    <row r="14631" ht="23.45" hidden="1" customHeight="1" x14ac:dyDescent="0.2"/>
    <row r="14632" ht="23.45" hidden="1" customHeight="1" x14ac:dyDescent="0.2"/>
    <row r="14633" ht="23.45" hidden="1" customHeight="1" x14ac:dyDescent="0.2"/>
    <row r="14634" ht="23.45" hidden="1" customHeight="1" x14ac:dyDescent="0.2"/>
    <row r="14635" ht="23.45" hidden="1" customHeight="1" x14ac:dyDescent="0.2"/>
    <row r="14636" ht="23.45" hidden="1" customHeight="1" x14ac:dyDescent="0.2"/>
    <row r="14637" ht="23.45" hidden="1" customHeight="1" x14ac:dyDescent="0.2"/>
    <row r="14638" ht="23.45" hidden="1" customHeight="1" x14ac:dyDescent="0.2"/>
    <row r="14639" ht="23.45" hidden="1" customHeight="1" x14ac:dyDescent="0.2"/>
    <row r="14640" ht="23.45" hidden="1" customHeight="1" x14ac:dyDescent="0.2"/>
    <row r="14641" ht="23.45" hidden="1" customHeight="1" x14ac:dyDescent="0.2"/>
    <row r="14642" ht="23.45" hidden="1" customHeight="1" x14ac:dyDescent="0.2"/>
    <row r="14643" ht="23.45" hidden="1" customHeight="1" x14ac:dyDescent="0.2"/>
    <row r="14644" ht="23.45" hidden="1" customHeight="1" x14ac:dyDescent="0.2"/>
    <row r="14645" ht="23.45" hidden="1" customHeight="1" x14ac:dyDescent="0.2"/>
    <row r="14646" ht="23.45" hidden="1" customHeight="1" x14ac:dyDescent="0.2"/>
    <row r="14647" ht="23.45" hidden="1" customHeight="1" x14ac:dyDescent="0.2"/>
    <row r="14648" ht="23.45" hidden="1" customHeight="1" x14ac:dyDescent="0.2"/>
    <row r="14649" ht="23.45" hidden="1" customHeight="1" x14ac:dyDescent="0.2"/>
    <row r="14650" ht="23.45" hidden="1" customHeight="1" x14ac:dyDescent="0.2"/>
    <row r="14651" ht="23.45" hidden="1" customHeight="1" x14ac:dyDescent="0.2"/>
    <row r="14652" ht="23.45" hidden="1" customHeight="1" x14ac:dyDescent="0.2"/>
    <row r="14653" ht="23.45" hidden="1" customHeight="1" x14ac:dyDescent="0.2"/>
    <row r="14654" ht="23.45" hidden="1" customHeight="1" x14ac:dyDescent="0.2"/>
    <row r="14655" ht="23.45" hidden="1" customHeight="1" x14ac:dyDescent="0.2"/>
    <row r="14656" ht="23.45" hidden="1" customHeight="1" x14ac:dyDescent="0.2"/>
    <row r="14657" ht="23.45" hidden="1" customHeight="1" x14ac:dyDescent="0.2"/>
    <row r="14658" ht="23.45" hidden="1" customHeight="1" x14ac:dyDescent="0.2"/>
    <row r="14659" ht="23.45" hidden="1" customHeight="1" x14ac:dyDescent="0.2"/>
    <row r="14660" ht="23.45" hidden="1" customHeight="1" x14ac:dyDescent="0.2"/>
    <row r="14661" ht="23.45" hidden="1" customHeight="1" x14ac:dyDescent="0.2"/>
    <row r="14662" ht="23.45" hidden="1" customHeight="1" x14ac:dyDescent="0.2"/>
    <row r="14663" ht="23.45" hidden="1" customHeight="1" x14ac:dyDescent="0.2"/>
    <row r="14664" ht="23.45" hidden="1" customHeight="1" x14ac:dyDescent="0.2"/>
    <row r="14665" ht="23.45" hidden="1" customHeight="1" x14ac:dyDescent="0.2"/>
    <row r="14666" ht="23.45" hidden="1" customHeight="1" x14ac:dyDescent="0.2"/>
    <row r="14667" ht="23.45" hidden="1" customHeight="1" x14ac:dyDescent="0.2"/>
    <row r="14668" ht="23.45" hidden="1" customHeight="1" x14ac:dyDescent="0.2"/>
    <row r="14669" ht="23.45" hidden="1" customHeight="1" x14ac:dyDescent="0.2"/>
    <row r="14670" ht="23.45" hidden="1" customHeight="1" x14ac:dyDescent="0.2"/>
    <row r="14671" ht="23.45" hidden="1" customHeight="1" x14ac:dyDescent="0.2"/>
    <row r="14672" ht="23.45" hidden="1" customHeight="1" x14ac:dyDescent="0.2"/>
    <row r="14673" ht="23.45" hidden="1" customHeight="1" x14ac:dyDescent="0.2"/>
    <row r="14674" ht="23.45" hidden="1" customHeight="1" x14ac:dyDescent="0.2"/>
    <row r="14675" ht="23.45" hidden="1" customHeight="1" x14ac:dyDescent="0.2"/>
    <row r="14676" ht="23.45" hidden="1" customHeight="1" x14ac:dyDescent="0.2"/>
    <row r="14677" ht="23.45" hidden="1" customHeight="1" x14ac:dyDescent="0.2"/>
    <row r="14678" ht="23.45" hidden="1" customHeight="1" x14ac:dyDescent="0.2"/>
    <row r="14679" ht="23.45" hidden="1" customHeight="1" x14ac:dyDescent="0.2"/>
    <row r="14680" ht="23.45" hidden="1" customHeight="1" x14ac:dyDescent="0.2"/>
    <row r="14681" ht="23.45" hidden="1" customHeight="1" x14ac:dyDescent="0.2"/>
    <row r="14682" ht="23.45" hidden="1" customHeight="1" x14ac:dyDescent="0.2"/>
    <row r="14683" ht="23.45" hidden="1" customHeight="1" x14ac:dyDescent="0.2"/>
    <row r="14684" ht="23.45" hidden="1" customHeight="1" x14ac:dyDescent="0.2"/>
    <row r="14685" ht="23.45" hidden="1" customHeight="1" x14ac:dyDescent="0.2"/>
    <row r="14686" ht="23.45" hidden="1" customHeight="1" x14ac:dyDescent="0.2"/>
    <row r="14687" ht="23.45" hidden="1" customHeight="1" x14ac:dyDescent="0.2"/>
    <row r="14688" ht="23.45" hidden="1" customHeight="1" x14ac:dyDescent="0.2"/>
    <row r="14689" ht="23.45" hidden="1" customHeight="1" x14ac:dyDescent="0.2"/>
    <row r="14690" ht="23.45" hidden="1" customHeight="1" x14ac:dyDescent="0.2"/>
    <row r="14691" ht="23.45" hidden="1" customHeight="1" x14ac:dyDescent="0.2"/>
    <row r="14692" ht="23.45" hidden="1" customHeight="1" x14ac:dyDescent="0.2"/>
    <row r="14693" ht="23.45" hidden="1" customHeight="1" x14ac:dyDescent="0.2"/>
    <row r="14694" ht="23.45" hidden="1" customHeight="1" x14ac:dyDescent="0.2"/>
    <row r="14695" ht="23.45" hidden="1" customHeight="1" x14ac:dyDescent="0.2"/>
    <row r="14696" ht="23.45" hidden="1" customHeight="1" x14ac:dyDescent="0.2"/>
    <row r="14697" ht="23.45" hidden="1" customHeight="1" x14ac:dyDescent="0.2"/>
    <row r="14698" ht="23.45" hidden="1" customHeight="1" x14ac:dyDescent="0.2"/>
    <row r="14699" ht="23.45" hidden="1" customHeight="1" x14ac:dyDescent="0.2"/>
    <row r="14700" ht="23.45" hidden="1" customHeight="1" x14ac:dyDescent="0.2"/>
    <row r="14701" ht="23.45" hidden="1" customHeight="1" x14ac:dyDescent="0.2"/>
    <row r="14702" ht="23.45" hidden="1" customHeight="1" x14ac:dyDescent="0.2"/>
    <row r="14703" ht="23.45" hidden="1" customHeight="1" x14ac:dyDescent="0.2"/>
    <row r="14704" ht="23.45" hidden="1" customHeight="1" x14ac:dyDescent="0.2"/>
    <row r="14705" ht="23.45" hidden="1" customHeight="1" x14ac:dyDescent="0.2"/>
    <row r="14706" ht="23.45" hidden="1" customHeight="1" x14ac:dyDescent="0.2"/>
    <row r="14707" ht="23.45" hidden="1" customHeight="1" x14ac:dyDescent="0.2"/>
    <row r="14708" ht="23.45" hidden="1" customHeight="1" x14ac:dyDescent="0.2"/>
    <row r="14709" ht="23.45" hidden="1" customHeight="1" x14ac:dyDescent="0.2"/>
    <row r="14710" ht="23.45" hidden="1" customHeight="1" x14ac:dyDescent="0.2"/>
    <row r="14711" ht="23.45" hidden="1" customHeight="1" x14ac:dyDescent="0.2"/>
    <row r="14712" ht="23.45" hidden="1" customHeight="1" x14ac:dyDescent="0.2"/>
    <row r="14713" ht="23.45" hidden="1" customHeight="1" x14ac:dyDescent="0.2"/>
    <row r="14714" ht="23.45" hidden="1" customHeight="1" x14ac:dyDescent="0.2"/>
    <row r="14715" ht="23.45" hidden="1" customHeight="1" x14ac:dyDescent="0.2"/>
    <row r="14716" ht="23.45" hidden="1" customHeight="1" x14ac:dyDescent="0.2"/>
    <row r="14717" ht="23.45" hidden="1" customHeight="1" x14ac:dyDescent="0.2"/>
    <row r="14718" ht="23.45" hidden="1" customHeight="1" x14ac:dyDescent="0.2"/>
    <row r="14719" ht="23.45" hidden="1" customHeight="1" x14ac:dyDescent="0.2"/>
    <row r="14720" ht="23.45" hidden="1" customHeight="1" x14ac:dyDescent="0.2"/>
    <row r="14721" ht="23.45" hidden="1" customHeight="1" x14ac:dyDescent="0.2"/>
    <row r="14722" ht="23.45" hidden="1" customHeight="1" x14ac:dyDescent="0.2"/>
    <row r="14723" ht="23.45" hidden="1" customHeight="1" x14ac:dyDescent="0.2"/>
    <row r="14724" ht="23.45" hidden="1" customHeight="1" x14ac:dyDescent="0.2"/>
    <row r="14725" ht="23.45" hidden="1" customHeight="1" x14ac:dyDescent="0.2"/>
    <row r="14726" ht="23.45" hidden="1" customHeight="1" x14ac:dyDescent="0.2"/>
    <row r="14727" ht="23.45" hidden="1" customHeight="1" x14ac:dyDescent="0.2"/>
    <row r="14728" ht="23.45" hidden="1" customHeight="1" x14ac:dyDescent="0.2"/>
    <row r="14729" ht="23.45" hidden="1" customHeight="1" x14ac:dyDescent="0.2"/>
    <row r="14730" ht="23.45" hidden="1" customHeight="1" x14ac:dyDescent="0.2"/>
    <row r="14731" ht="23.45" hidden="1" customHeight="1" x14ac:dyDescent="0.2"/>
    <row r="14732" ht="23.45" hidden="1" customHeight="1" x14ac:dyDescent="0.2"/>
    <row r="14733" ht="23.45" hidden="1" customHeight="1" x14ac:dyDescent="0.2"/>
    <row r="14734" ht="23.45" hidden="1" customHeight="1" x14ac:dyDescent="0.2"/>
    <row r="14735" ht="23.45" hidden="1" customHeight="1" x14ac:dyDescent="0.2"/>
    <row r="14736" ht="23.45" hidden="1" customHeight="1" x14ac:dyDescent="0.2"/>
    <row r="14737" ht="23.45" hidden="1" customHeight="1" x14ac:dyDescent="0.2"/>
    <row r="14738" ht="23.45" hidden="1" customHeight="1" x14ac:dyDescent="0.2"/>
    <row r="14739" ht="23.45" hidden="1" customHeight="1" x14ac:dyDescent="0.2"/>
    <row r="14740" ht="23.45" hidden="1" customHeight="1" x14ac:dyDescent="0.2"/>
    <row r="14741" ht="23.45" hidden="1" customHeight="1" x14ac:dyDescent="0.2"/>
    <row r="14742" ht="23.45" hidden="1" customHeight="1" x14ac:dyDescent="0.2"/>
    <row r="14743" ht="23.45" hidden="1" customHeight="1" x14ac:dyDescent="0.2"/>
    <row r="14744" ht="23.45" hidden="1" customHeight="1" x14ac:dyDescent="0.2"/>
    <row r="14745" ht="23.45" hidden="1" customHeight="1" x14ac:dyDescent="0.2"/>
    <row r="14746" ht="23.45" hidden="1" customHeight="1" x14ac:dyDescent="0.2"/>
    <row r="14747" ht="23.45" hidden="1" customHeight="1" x14ac:dyDescent="0.2"/>
    <row r="14748" ht="23.45" hidden="1" customHeight="1" x14ac:dyDescent="0.2"/>
    <row r="14749" ht="23.45" hidden="1" customHeight="1" x14ac:dyDescent="0.2"/>
    <row r="14750" ht="23.45" hidden="1" customHeight="1" x14ac:dyDescent="0.2"/>
    <row r="14751" ht="23.45" hidden="1" customHeight="1" x14ac:dyDescent="0.2"/>
    <row r="14752" ht="23.45" hidden="1" customHeight="1" x14ac:dyDescent="0.2"/>
    <row r="14753" ht="23.45" hidden="1" customHeight="1" x14ac:dyDescent="0.2"/>
    <row r="14754" ht="23.45" hidden="1" customHeight="1" x14ac:dyDescent="0.2"/>
    <row r="14755" ht="23.45" hidden="1" customHeight="1" x14ac:dyDescent="0.2"/>
    <row r="14756" ht="23.45" hidden="1" customHeight="1" x14ac:dyDescent="0.2"/>
    <row r="14757" ht="23.45" hidden="1" customHeight="1" x14ac:dyDescent="0.2"/>
    <row r="14758" ht="23.45" hidden="1" customHeight="1" x14ac:dyDescent="0.2"/>
    <row r="14759" ht="23.45" hidden="1" customHeight="1" x14ac:dyDescent="0.2"/>
    <row r="14760" ht="23.45" hidden="1" customHeight="1" x14ac:dyDescent="0.2"/>
    <row r="14761" ht="23.45" hidden="1" customHeight="1" x14ac:dyDescent="0.2"/>
    <row r="14762" ht="23.45" hidden="1" customHeight="1" x14ac:dyDescent="0.2"/>
    <row r="14763" ht="23.45" hidden="1" customHeight="1" x14ac:dyDescent="0.2"/>
    <row r="14764" ht="23.45" hidden="1" customHeight="1" x14ac:dyDescent="0.2"/>
    <row r="14765" ht="23.45" hidden="1" customHeight="1" x14ac:dyDescent="0.2"/>
    <row r="14766" ht="23.45" hidden="1" customHeight="1" x14ac:dyDescent="0.2"/>
    <row r="14767" ht="23.45" hidden="1" customHeight="1" x14ac:dyDescent="0.2"/>
    <row r="14768" ht="23.45" hidden="1" customHeight="1" x14ac:dyDescent="0.2"/>
    <row r="14769" ht="23.45" hidden="1" customHeight="1" x14ac:dyDescent="0.2"/>
    <row r="14770" ht="23.45" hidden="1" customHeight="1" x14ac:dyDescent="0.2"/>
    <row r="14771" ht="23.45" hidden="1" customHeight="1" x14ac:dyDescent="0.2"/>
    <row r="14772" ht="23.45" hidden="1" customHeight="1" x14ac:dyDescent="0.2"/>
    <row r="14773" ht="23.45" hidden="1" customHeight="1" x14ac:dyDescent="0.2"/>
    <row r="14774" ht="23.45" hidden="1" customHeight="1" x14ac:dyDescent="0.2"/>
    <row r="14775" ht="23.45" hidden="1" customHeight="1" x14ac:dyDescent="0.2"/>
    <row r="14776" ht="23.45" hidden="1" customHeight="1" x14ac:dyDescent="0.2"/>
    <row r="14777" ht="23.45" hidden="1" customHeight="1" x14ac:dyDescent="0.2"/>
    <row r="14778" ht="23.45" hidden="1" customHeight="1" x14ac:dyDescent="0.2"/>
    <row r="14779" ht="23.45" hidden="1" customHeight="1" x14ac:dyDescent="0.2"/>
    <row r="14780" ht="23.45" hidden="1" customHeight="1" x14ac:dyDescent="0.2"/>
    <row r="14781" ht="23.45" hidden="1" customHeight="1" x14ac:dyDescent="0.2"/>
    <row r="14782" ht="23.45" hidden="1" customHeight="1" x14ac:dyDescent="0.2"/>
    <row r="14783" ht="23.45" hidden="1" customHeight="1" x14ac:dyDescent="0.2"/>
    <row r="14784" ht="23.45" hidden="1" customHeight="1" x14ac:dyDescent="0.2"/>
    <row r="14785" ht="23.45" hidden="1" customHeight="1" x14ac:dyDescent="0.2"/>
    <row r="14786" ht="23.45" hidden="1" customHeight="1" x14ac:dyDescent="0.2"/>
    <row r="14787" ht="23.45" hidden="1" customHeight="1" x14ac:dyDescent="0.2"/>
    <row r="14788" ht="23.45" hidden="1" customHeight="1" x14ac:dyDescent="0.2"/>
    <row r="14789" ht="23.45" hidden="1" customHeight="1" x14ac:dyDescent="0.2"/>
    <row r="14790" ht="23.45" hidden="1" customHeight="1" x14ac:dyDescent="0.2"/>
    <row r="14791" ht="23.45" hidden="1" customHeight="1" x14ac:dyDescent="0.2"/>
    <row r="14792" ht="23.45" hidden="1" customHeight="1" x14ac:dyDescent="0.2"/>
    <row r="14793" ht="23.45" hidden="1" customHeight="1" x14ac:dyDescent="0.2"/>
    <row r="14794" ht="23.45" hidden="1" customHeight="1" x14ac:dyDescent="0.2"/>
    <row r="14795" ht="23.45" hidden="1" customHeight="1" x14ac:dyDescent="0.2"/>
    <row r="14796" ht="23.45" hidden="1" customHeight="1" x14ac:dyDescent="0.2"/>
    <row r="14797" ht="23.45" hidden="1" customHeight="1" x14ac:dyDescent="0.2"/>
    <row r="14798" ht="23.45" hidden="1" customHeight="1" x14ac:dyDescent="0.2"/>
    <row r="14799" ht="23.45" hidden="1" customHeight="1" x14ac:dyDescent="0.2"/>
    <row r="14800" ht="23.45" hidden="1" customHeight="1" x14ac:dyDescent="0.2"/>
    <row r="14801" ht="23.45" hidden="1" customHeight="1" x14ac:dyDescent="0.2"/>
    <row r="14802" ht="23.45" hidden="1" customHeight="1" x14ac:dyDescent="0.2"/>
    <row r="14803" ht="23.45" hidden="1" customHeight="1" x14ac:dyDescent="0.2"/>
    <row r="14804" ht="23.45" hidden="1" customHeight="1" x14ac:dyDescent="0.2"/>
    <row r="14805" ht="23.45" hidden="1" customHeight="1" x14ac:dyDescent="0.2"/>
    <row r="14806" ht="23.45" hidden="1" customHeight="1" x14ac:dyDescent="0.2"/>
    <row r="14807" ht="23.45" hidden="1" customHeight="1" x14ac:dyDescent="0.2"/>
    <row r="14808" ht="23.45" hidden="1" customHeight="1" x14ac:dyDescent="0.2"/>
    <row r="14809" ht="23.45" hidden="1" customHeight="1" x14ac:dyDescent="0.2"/>
    <row r="14810" ht="23.45" hidden="1" customHeight="1" x14ac:dyDescent="0.2"/>
    <row r="14811" ht="23.45" hidden="1" customHeight="1" x14ac:dyDescent="0.2"/>
    <row r="14812" ht="23.45" hidden="1" customHeight="1" x14ac:dyDescent="0.2"/>
    <row r="14813" ht="23.45" hidden="1" customHeight="1" x14ac:dyDescent="0.2"/>
    <row r="14814" ht="23.45" hidden="1" customHeight="1" x14ac:dyDescent="0.2"/>
    <row r="14815" ht="23.45" hidden="1" customHeight="1" x14ac:dyDescent="0.2"/>
    <row r="14816" ht="23.45" hidden="1" customHeight="1" x14ac:dyDescent="0.2"/>
    <row r="14817" ht="23.45" hidden="1" customHeight="1" x14ac:dyDescent="0.2"/>
    <row r="14818" ht="23.45" hidden="1" customHeight="1" x14ac:dyDescent="0.2"/>
    <row r="14819" ht="23.45" hidden="1" customHeight="1" x14ac:dyDescent="0.2"/>
    <row r="14820" ht="23.45" hidden="1" customHeight="1" x14ac:dyDescent="0.2"/>
    <row r="14821" ht="23.45" hidden="1" customHeight="1" x14ac:dyDescent="0.2"/>
    <row r="14822" ht="23.45" hidden="1" customHeight="1" x14ac:dyDescent="0.2"/>
    <row r="14823" ht="23.45" hidden="1" customHeight="1" x14ac:dyDescent="0.2"/>
    <row r="14824" ht="23.45" hidden="1" customHeight="1" x14ac:dyDescent="0.2"/>
    <row r="14825" ht="23.45" hidden="1" customHeight="1" x14ac:dyDescent="0.2"/>
    <row r="14826" ht="23.45" hidden="1" customHeight="1" x14ac:dyDescent="0.2"/>
    <row r="14827" ht="23.45" hidden="1" customHeight="1" x14ac:dyDescent="0.2"/>
    <row r="14828" ht="23.45" hidden="1" customHeight="1" x14ac:dyDescent="0.2"/>
    <row r="14829" ht="23.45" hidden="1" customHeight="1" x14ac:dyDescent="0.2"/>
    <row r="14830" ht="23.45" hidden="1" customHeight="1" x14ac:dyDescent="0.2"/>
    <row r="14831" ht="23.45" hidden="1" customHeight="1" x14ac:dyDescent="0.2"/>
    <row r="14832" ht="23.45" hidden="1" customHeight="1" x14ac:dyDescent="0.2"/>
    <row r="14833" ht="23.45" hidden="1" customHeight="1" x14ac:dyDescent="0.2"/>
    <row r="14834" ht="23.45" hidden="1" customHeight="1" x14ac:dyDescent="0.2"/>
    <row r="14835" ht="23.45" hidden="1" customHeight="1" x14ac:dyDescent="0.2"/>
    <row r="14836" ht="23.45" hidden="1" customHeight="1" x14ac:dyDescent="0.2"/>
    <row r="14837" ht="23.45" hidden="1" customHeight="1" x14ac:dyDescent="0.2"/>
    <row r="14838" ht="23.45" hidden="1" customHeight="1" x14ac:dyDescent="0.2"/>
    <row r="14839" ht="23.45" hidden="1" customHeight="1" x14ac:dyDescent="0.2"/>
    <row r="14840" ht="23.45" hidden="1" customHeight="1" x14ac:dyDescent="0.2"/>
    <row r="14841" ht="23.45" hidden="1" customHeight="1" x14ac:dyDescent="0.2"/>
    <row r="14842" ht="23.45" hidden="1" customHeight="1" x14ac:dyDescent="0.2"/>
    <row r="14843" ht="23.45" hidden="1" customHeight="1" x14ac:dyDescent="0.2"/>
    <row r="14844" ht="23.45" hidden="1" customHeight="1" x14ac:dyDescent="0.2"/>
    <row r="14845" ht="23.45" hidden="1" customHeight="1" x14ac:dyDescent="0.2"/>
    <row r="14846" ht="23.45" hidden="1" customHeight="1" x14ac:dyDescent="0.2"/>
    <row r="14847" ht="23.45" hidden="1" customHeight="1" x14ac:dyDescent="0.2"/>
    <row r="14848" ht="23.45" hidden="1" customHeight="1" x14ac:dyDescent="0.2"/>
    <row r="14849" ht="23.45" hidden="1" customHeight="1" x14ac:dyDescent="0.2"/>
    <row r="14850" ht="23.45" hidden="1" customHeight="1" x14ac:dyDescent="0.2"/>
    <row r="14851" ht="23.45" hidden="1" customHeight="1" x14ac:dyDescent="0.2"/>
    <row r="14852" ht="23.45" hidden="1" customHeight="1" x14ac:dyDescent="0.2"/>
    <row r="14853" ht="23.45" hidden="1" customHeight="1" x14ac:dyDescent="0.2"/>
    <row r="14854" ht="23.45" hidden="1" customHeight="1" x14ac:dyDescent="0.2"/>
    <row r="14855" ht="23.45" hidden="1" customHeight="1" x14ac:dyDescent="0.2"/>
    <row r="14856" ht="23.45" hidden="1" customHeight="1" x14ac:dyDescent="0.2"/>
    <row r="14857" ht="23.45" hidden="1" customHeight="1" x14ac:dyDescent="0.2"/>
    <row r="14858" ht="23.45" hidden="1" customHeight="1" x14ac:dyDescent="0.2"/>
    <row r="14859" ht="23.45" hidden="1" customHeight="1" x14ac:dyDescent="0.2"/>
    <row r="14860" ht="23.45" hidden="1" customHeight="1" x14ac:dyDescent="0.2"/>
    <row r="14861" ht="23.45" hidden="1" customHeight="1" x14ac:dyDescent="0.2"/>
    <row r="14862" ht="23.45" hidden="1" customHeight="1" x14ac:dyDescent="0.2"/>
    <row r="14863" ht="23.45" hidden="1" customHeight="1" x14ac:dyDescent="0.2"/>
    <row r="14864" ht="23.45" hidden="1" customHeight="1" x14ac:dyDescent="0.2"/>
    <row r="14865" ht="23.45" hidden="1" customHeight="1" x14ac:dyDescent="0.2"/>
    <row r="14866" ht="23.45" hidden="1" customHeight="1" x14ac:dyDescent="0.2"/>
    <row r="14867" ht="23.45" hidden="1" customHeight="1" x14ac:dyDescent="0.2"/>
    <row r="14868" ht="23.45" hidden="1" customHeight="1" x14ac:dyDescent="0.2"/>
    <row r="14869" ht="23.45" hidden="1" customHeight="1" x14ac:dyDescent="0.2"/>
    <row r="14870" ht="23.45" hidden="1" customHeight="1" x14ac:dyDescent="0.2"/>
    <row r="14871" ht="23.45" hidden="1" customHeight="1" x14ac:dyDescent="0.2"/>
    <row r="14872" ht="23.45" hidden="1" customHeight="1" x14ac:dyDescent="0.2"/>
    <row r="14873" ht="23.45" hidden="1" customHeight="1" x14ac:dyDescent="0.2"/>
    <row r="14874" ht="23.45" hidden="1" customHeight="1" x14ac:dyDescent="0.2"/>
    <row r="14875" ht="23.45" hidden="1" customHeight="1" x14ac:dyDescent="0.2"/>
    <row r="14876" ht="23.45" hidden="1" customHeight="1" x14ac:dyDescent="0.2"/>
    <row r="14877" ht="23.45" hidden="1" customHeight="1" x14ac:dyDescent="0.2"/>
    <row r="14878" ht="23.45" hidden="1" customHeight="1" x14ac:dyDescent="0.2"/>
    <row r="14879" ht="23.45" hidden="1" customHeight="1" x14ac:dyDescent="0.2"/>
    <row r="14880" ht="23.45" hidden="1" customHeight="1" x14ac:dyDescent="0.2"/>
    <row r="14881" ht="23.45" hidden="1" customHeight="1" x14ac:dyDescent="0.2"/>
    <row r="14882" ht="23.45" hidden="1" customHeight="1" x14ac:dyDescent="0.2"/>
    <row r="14883" ht="23.45" hidden="1" customHeight="1" x14ac:dyDescent="0.2"/>
    <row r="14884" ht="23.45" hidden="1" customHeight="1" x14ac:dyDescent="0.2"/>
    <row r="14885" ht="23.45" hidden="1" customHeight="1" x14ac:dyDescent="0.2"/>
    <row r="14886" ht="23.45" hidden="1" customHeight="1" x14ac:dyDescent="0.2"/>
    <row r="14887" ht="23.45" hidden="1" customHeight="1" x14ac:dyDescent="0.2"/>
    <row r="14888" ht="23.45" hidden="1" customHeight="1" x14ac:dyDescent="0.2"/>
    <row r="14889" ht="23.45" hidden="1" customHeight="1" x14ac:dyDescent="0.2"/>
    <row r="14890" ht="23.45" hidden="1" customHeight="1" x14ac:dyDescent="0.2"/>
    <row r="14891" ht="23.45" hidden="1" customHeight="1" x14ac:dyDescent="0.2"/>
    <row r="14892" ht="23.45" hidden="1" customHeight="1" x14ac:dyDescent="0.2"/>
    <row r="14893" ht="23.45" hidden="1" customHeight="1" x14ac:dyDescent="0.2"/>
    <row r="14894" ht="23.45" hidden="1" customHeight="1" x14ac:dyDescent="0.2"/>
    <row r="14895" ht="23.45" hidden="1" customHeight="1" x14ac:dyDescent="0.2"/>
    <row r="14896" ht="23.45" hidden="1" customHeight="1" x14ac:dyDescent="0.2"/>
    <row r="14897" ht="23.45" hidden="1" customHeight="1" x14ac:dyDescent="0.2"/>
    <row r="14898" ht="23.45" hidden="1" customHeight="1" x14ac:dyDescent="0.2"/>
    <row r="14899" ht="23.45" hidden="1" customHeight="1" x14ac:dyDescent="0.2"/>
    <row r="14900" ht="23.45" hidden="1" customHeight="1" x14ac:dyDescent="0.2"/>
    <row r="14901" ht="23.45" hidden="1" customHeight="1" x14ac:dyDescent="0.2"/>
    <row r="14902" ht="23.45" hidden="1" customHeight="1" x14ac:dyDescent="0.2"/>
    <row r="14903" ht="23.45" hidden="1" customHeight="1" x14ac:dyDescent="0.2"/>
    <row r="14904" ht="23.45" hidden="1" customHeight="1" x14ac:dyDescent="0.2"/>
    <row r="14905" ht="23.45" hidden="1" customHeight="1" x14ac:dyDescent="0.2"/>
    <row r="14906" ht="23.45" hidden="1" customHeight="1" x14ac:dyDescent="0.2"/>
    <row r="14907" ht="23.45" hidden="1" customHeight="1" x14ac:dyDescent="0.2"/>
    <row r="14908" ht="23.45" hidden="1" customHeight="1" x14ac:dyDescent="0.2"/>
    <row r="14909" ht="23.45" hidden="1" customHeight="1" x14ac:dyDescent="0.2"/>
    <row r="14910" ht="23.45" hidden="1" customHeight="1" x14ac:dyDescent="0.2"/>
    <row r="14911" ht="23.45" hidden="1" customHeight="1" x14ac:dyDescent="0.2"/>
    <row r="14912" ht="23.45" hidden="1" customHeight="1" x14ac:dyDescent="0.2"/>
    <row r="14913" ht="23.45" hidden="1" customHeight="1" x14ac:dyDescent="0.2"/>
    <row r="14914" ht="23.45" hidden="1" customHeight="1" x14ac:dyDescent="0.2"/>
    <row r="14915" ht="23.45" hidden="1" customHeight="1" x14ac:dyDescent="0.2"/>
    <row r="14916" ht="23.45" hidden="1" customHeight="1" x14ac:dyDescent="0.2"/>
    <row r="14917" ht="23.45" hidden="1" customHeight="1" x14ac:dyDescent="0.2"/>
    <row r="14918" ht="23.45" hidden="1" customHeight="1" x14ac:dyDescent="0.2"/>
    <row r="14919" ht="23.45" hidden="1" customHeight="1" x14ac:dyDescent="0.2"/>
    <row r="14920" ht="23.45" hidden="1" customHeight="1" x14ac:dyDescent="0.2"/>
    <row r="14921" ht="23.45" hidden="1" customHeight="1" x14ac:dyDescent="0.2"/>
    <row r="14922" ht="23.45" hidden="1" customHeight="1" x14ac:dyDescent="0.2"/>
    <row r="14923" ht="23.45" hidden="1" customHeight="1" x14ac:dyDescent="0.2"/>
    <row r="14924" ht="23.45" hidden="1" customHeight="1" x14ac:dyDescent="0.2"/>
    <row r="14925" ht="23.45" hidden="1" customHeight="1" x14ac:dyDescent="0.2"/>
    <row r="14926" ht="23.45" hidden="1" customHeight="1" x14ac:dyDescent="0.2"/>
    <row r="14927" ht="23.45" hidden="1" customHeight="1" x14ac:dyDescent="0.2"/>
    <row r="14928" ht="23.45" hidden="1" customHeight="1" x14ac:dyDescent="0.2"/>
    <row r="14929" ht="23.45" hidden="1" customHeight="1" x14ac:dyDescent="0.2"/>
    <row r="14930" ht="23.45" hidden="1" customHeight="1" x14ac:dyDescent="0.2"/>
    <row r="14931" ht="23.45" hidden="1" customHeight="1" x14ac:dyDescent="0.2"/>
    <row r="14932" ht="23.45" hidden="1" customHeight="1" x14ac:dyDescent="0.2"/>
    <row r="14933" ht="23.45" hidden="1" customHeight="1" x14ac:dyDescent="0.2"/>
    <row r="14934" ht="23.45" hidden="1" customHeight="1" x14ac:dyDescent="0.2"/>
    <row r="14935" ht="23.45" hidden="1" customHeight="1" x14ac:dyDescent="0.2"/>
    <row r="14936" ht="23.45" hidden="1" customHeight="1" x14ac:dyDescent="0.2"/>
    <row r="14937" ht="23.45" hidden="1" customHeight="1" x14ac:dyDescent="0.2"/>
    <row r="14938" ht="23.45" hidden="1" customHeight="1" x14ac:dyDescent="0.2"/>
    <row r="14939" ht="23.45" hidden="1" customHeight="1" x14ac:dyDescent="0.2"/>
    <row r="14940" ht="23.45" hidden="1" customHeight="1" x14ac:dyDescent="0.2"/>
    <row r="14941" ht="23.45" hidden="1" customHeight="1" x14ac:dyDescent="0.2"/>
    <row r="14942" ht="23.45" hidden="1" customHeight="1" x14ac:dyDescent="0.2"/>
    <row r="14943" ht="23.45" hidden="1" customHeight="1" x14ac:dyDescent="0.2"/>
    <row r="14944" ht="23.45" hidden="1" customHeight="1" x14ac:dyDescent="0.2"/>
    <row r="14945" ht="23.45" hidden="1" customHeight="1" x14ac:dyDescent="0.2"/>
    <row r="14946" ht="23.45" hidden="1" customHeight="1" x14ac:dyDescent="0.2"/>
    <row r="14947" ht="23.45" hidden="1" customHeight="1" x14ac:dyDescent="0.2"/>
    <row r="14948" ht="23.45" hidden="1" customHeight="1" x14ac:dyDescent="0.2"/>
    <row r="14949" ht="23.45" hidden="1" customHeight="1" x14ac:dyDescent="0.2"/>
    <row r="14950" ht="23.45" hidden="1" customHeight="1" x14ac:dyDescent="0.2"/>
    <row r="14951" ht="23.45" hidden="1" customHeight="1" x14ac:dyDescent="0.2"/>
    <row r="14952" ht="23.45" hidden="1" customHeight="1" x14ac:dyDescent="0.2"/>
    <row r="14953" ht="23.45" hidden="1" customHeight="1" x14ac:dyDescent="0.2"/>
    <row r="14954" ht="23.45" hidden="1" customHeight="1" x14ac:dyDescent="0.2"/>
    <row r="14955" ht="23.45" hidden="1" customHeight="1" x14ac:dyDescent="0.2"/>
    <row r="14956" ht="23.45" hidden="1" customHeight="1" x14ac:dyDescent="0.2"/>
    <row r="14957" ht="23.45" hidden="1" customHeight="1" x14ac:dyDescent="0.2"/>
    <row r="14958" ht="23.45" hidden="1" customHeight="1" x14ac:dyDescent="0.2"/>
    <row r="14959" ht="23.45" hidden="1" customHeight="1" x14ac:dyDescent="0.2"/>
    <row r="14960" ht="23.45" hidden="1" customHeight="1" x14ac:dyDescent="0.2"/>
    <row r="14961" ht="23.45" hidden="1" customHeight="1" x14ac:dyDescent="0.2"/>
    <row r="14962" ht="23.45" hidden="1" customHeight="1" x14ac:dyDescent="0.2"/>
    <row r="14963" ht="23.45" hidden="1" customHeight="1" x14ac:dyDescent="0.2"/>
    <row r="14964" ht="23.45" hidden="1" customHeight="1" x14ac:dyDescent="0.2"/>
    <row r="14965" ht="23.45" hidden="1" customHeight="1" x14ac:dyDescent="0.2"/>
    <row r="14966" ht="23.45" hidden="1" customHeight="1" x14ac:dyDescent="0.2"/>
    <row r="14967" ht="23.45" hidden="1" customHeight="1" x14ac:dyDescent="0.2"/>
    <row r="14968" ht="23.45" hidden="1" customHeight="1" x14ac:dyDescent="0.2"/>
    <row r="14969" ht="23.45" hidden="1" customHeight="1" x14ac:dyDescent="0.2"/>
    <row r="14970" ht="23.45" hidden="1" customHeight="1" x14ac:dyDescent="0.2"/>
    <row r="14971" ht="23.45" hidden="1" customHeight="1" x14ac:dyDescent="0.2"/>
    <row r="14972" ht="23.45" hidden="1" customHeight="1" x14ac:dyDescent="0.2"/>
    <row r="14973" ht="23.45" hidden="1" customHeight="1" x14ac:dyDescent="0.2"/>
    <row r="14974" ht="23.45" hidden="1" customHeight="1" x14ac:dyDescent="0.2"/>
    <row r="14975" ht="23.45" hidden="1" customHeight="1" x14ac:dyDescent="0.2"/>
    <row r="14976" ht="23.45" hidden="1" customHeight="1" x14ac:dyDescent="0.2"/>
    <row r="14977" ht="23.45" hidden="1" customHeight="1" x14ac:dyDescent="0.2"/>
    <row r="14978" ht="23.45" hidden="1" customHeight="1" x14ac:dyDescent="0.2"/>
    <row r="14979" ht="23.45" hidden="1" customHeight="1" x14ac:dyDescent="0.2"/>
    <row r="14980" ht="23.45" hidden="1" customHeight="1" x14ac:dyDescent="0.2"/>
    <row r="14981" ht="23.45" hidden="1" customHeight="1" x14ac:dyDescent="0.2"/>
    <row r="14982" ht="23.45" hidden="1" customHeight="1" x14ac:dyDescent="0.2"/>
    <row r="14983" ht="23.45" hidden="1" customHeight="1" x14ac:dyDescent="0.2"/>
    <row r="14984" ht="23.45" hidden="1" customHeight="1" x14ac:dyDescent="0.2"/>
    <row r="14985" ht="23.45" hidden="1" customHeight="1" x14ac:dyDescent="0.2"/>
    <row r="14986" ht="23.45" hidden="1" customHeight="1" x14ac:dyDescent="0.2"/>
    <row r="14987" ht="23.45" hidden="1" customHeight="1" x14ac:dyDescent="0.2"/>
    <row r="14988" ht="23.45" hidden="1" customHeight="1" x14ac:dyDescent="0.2"/>
    <row r="14989" ht="23.45" hidden="1" customHeight="1" x14ac:dyDescent="0.2"/>
    <row r="14990" ht="23.45" hidden="1" customHeight="1" x14ac:dyDescent="0.2"/>
    <row r="14991" ht="23.45" hidden="1" customHeight="1" x14ac:dyDescent="0.2"/>
    <row r="14992" ht="23.45" hidden="1" customHeight="1" x14ac:dyDescent="0.2"/>
    <row r="14993" ht="23.45" hidden="1" customHeight="1" x14ac:dyDescent="0.2"/>
    <row r="14994" ht="23.45" hidden="1" customHeight="1" x14ac:dyDescent="0.2"/>
    <row r="14995" ht="23.45" hidden="1" customHeight="1" x14ac:dyDescent="0.2"/>
    <row r="14996" ht="23.45" hidden="1" customHeight="1" x14ac:dyDescent="0.2"/>
    <row r="14997" ht="23.45" hidden="1" customHeight="1" x14ac:dyDescent="0.2"/>
    <row r="14998" ht="23.45" hidden="1" customHeight="1" x14ac:dyDescent="0.2"/>
    <row r="14999" ht="23.45" hidden="1" customHeight="1" x14ac:dyDescent="0.2"/>
    <row r="15000" ht="23.45" hidden="1" customHeight="1" x14ac:dyDescent="0.2"/>
    <row r="15001" ht="23.45" hidden="1" customHeight="1" x14ac:dyDescent="0.2"/>
    <row r="15002" ht="23.45" hidden="1" customHeight="1" x14ac:dyDescent="0.2"/>
    <row r="15003" ht="23.45" hidden="1" customHeight="1" x14ac:dyDescent="0.2"/>
    <row r="15004" ht="23.45" hidden="1" customHeight="1" x14ac:dyDescent="0.2"/>
    <row r="15005" ht="23.45" hidden="1" customHeight="1" x14ac:dyDescent="0.2"/>
    <row r="15006" ht="23.45" hidden="1" customHeight="1" x14ac:dyDescent="0.2"/>
    <row r="15007" ht="23.45" hidden="1" customHeight="1" x14ac:dyDescent="0.2"/>
    <row r="15008" ht="23.45" hidden="1" customHeight="1" x14ac:dyDescent="0.2"/>
    <row r="15009" ht="23.45" hidden="1" customHeight="1" x14ac:dyDescent="0.2"/>
    <row r="15010" ht="23.45" hidden="1" customHeight="1" x14ac:dyDescent="0.2"/>
    <row r="15011" ht="23.45" hidden="1" customHeight="1" x14ac:dyDescent="0.2"/>
    <row r="15012" ht="23.45" hidden="1" customHeight="1" x14ac:dyDescent="0.2"/>
    <row r="15013" ht="23.45" hidden="1" customHeight="1" x14ac:dyDescent="0.2"/>
    <row r="15014" ht="23.45" hidden="1" customHeight="1" x14ac:dyDescent="0.2"/>
    <row r="15015" ht="23.45" hidden="1" customHeight="1" x14ac:dyDescent="0.2"/>
    <row r="15016" ht="23.45" hidden="1" customHeight="1" x14ac:dyDescent="0.2"/>
    <row r="15017" ht="23.45" hidden="1" customHeight="1" x14ac:dyDescent="0.2"/>
    <row r="15018" ht="23.45" hidden="1" customHeight="1" x14ac:dyDescent="0.2"/>
    <row r="15019" ht="23.45" hidden="1" customHeight="1" x14ac:dyDescent="0.2"/>
    <row r="15020" ht="23.45" hidden="1" customHeight="1" x14ac:dyDescent="0.2"/>
    <row r="15021" ht="23.45" hidden="1" customHeight="1" x14ac:dyDescent="0.2"/>
    <row r="15022" ht="23.45" hidden="1" customHeight="1" x14ac:dyDescent="0.2"/>
    <row r="15023" ht="23.45" hidden="1" customHeight="1" x14ac:dyDescent="0.2"/>
    <row r="15024" ht="23.45" hidden="1" customHeight="1" x14ac:dyDescent="0.2"/>
    <row r="15025" ht="23.45" hidden="1" customHeight="1" x14ac:dyDescent="0.2"/>
    <row r="15026" ht="23.45" hidden="1" customHeight="1" x14ac:dyDescent="0.2"/>
    <row r="15027" ht="23.45" hidden="1" customHeight="1" x14ac:dyDescent="0.2"/>
    <row r="15028" ht="23.45" hidden="1" customHeight="1" x14ac:dyDescent="0.2"/>
    <row r="15029" ht="23.45" hidden="1" customHeight="1" x14ac:dyDescent="0.2"/>
    <row r="15030" ht="23.45" hidden="1" customHeight="1" x14ac:dyDescent="0.2"/>
    <row r="15031" ht="23.45" hidden="1" customHeight="1" x14ac:dyDescent="0.2"/>
    <row r="15032" ht="23.45" hidden="1" customHeight="1" x14ac:dyDescent="0.2"/>
    <row r="15033" ht="23.45" hidden="1" customHeight="1" x14ac:dyDescent="0.2"/>
    <row r="15034" ht="23.45" hidden="1" customHeight="1" x14ac:dyDescent="0.2"/>
    <row r="15035" ht="23.45" hidden="1" customHeight="1" x14ac:dyDescent="0.2"/>
    <row r="15036" ht="23.45" hidden="1" customHeight="1" x14ac:dyDescent="0.2"/>
    <row r="15037" ht="23.45" hidden="1" customHeight="1" x14ac:dyDescent="0.2"/>
    <row r="15038" ht="23.45" hidden="1" customHeight="1" x14ac:dyDescent="0.2"/>
    <row r="15039" ht="23.45" hidden="1" customHeight="1" x14ac:dyDescent="0.2"/>
    <row r="15040" ht="23.45" hidden="1" customHeight="1" x14ac:dyDescent="0.2"/>
    <row r="15041" ht="23.45" hidden="1" customHeight="1" x14ac:dyDescent="0.2"/>
    <row r="15042" ht="23.45" hidden="1" customHeight="1" x14ac:dyDescent="0.2"/>
    <row r="15043" ht="23.45" hidden="1" customHeight="1" x14ac:dyDescent="0.2"/>
    <row r="15044" ht="23.45" hidden="1" customHeight="1" x14ac:dyDescent="0.2"/>
    <row r="15045" ht="23.45" hidden="1" customHeight="1" x14ac:dyDescent="0.2"/>
    <row r="15046" ht="23.45" hidden="1" customHeight="1" x14ac:dyDescent="0.2"/>
    <row r="15047" ht="23.45" hidden="1" customHeight="1" x14ac:dyDescent="0.2"/>
    <row r="15048" ht="23.45" hidden="1" customHeight="1" x14ac:dyDescent="0.2"/>
    <row r="15049" ht="23.45" hidden="1" customHeight="1" x14ac:dyDescent="0.2"/>
    <row r="15050" ht="23.45" hidden="1" customHeight="1" x14ac:dyDescent="0.2"/>
    <row r="15051" ht="23.45" hidden="1" customHeight="1" x14ac:dyDescent="0.2"/>
    <row r="15052" ht="23.45" hidden="1" customHeight="1" x14ac:dyDescent="0.2"/>
    <row r="15053" ht="23.45" hidden="1" customHeight="1" x14ac:dyDescent="0.2"/>
    <row r="15054" ht="23.45" hidden="1" customHeight="1" x14ac:dyDescent="0.2"/>
    <row r="15055" ht="23.45" hidden="1" customHeight="1" x14ac:dyDescent="0.2"/>
    <row r="15056" ht="23.45" hidden="1" customHeight="1" x14ac:dyDescent="0.2"/>
    <row r="15057" ht="23.45" hidden="1" customHeight="1" x14ac:dyDescent="0.2"/>
    <row r="15058" ht="23.45" hidden="1" customHeight="1" x14ac:dyDescent="0.2"/>
    <row r="15059" ht="23.45" hidden="1" customHeight="1" x14ac:dyDescent="0.2"/>
    <row r="15060" ht="23.45" hidden="1" customHeight="1" x14ac:dyDescent="0.2"/>
    <row r="15061" ht="23.45" hidden="1" customHeight="1" x14ac:dyDescent="0.2"/>
    <row r="15062" ht="23.45" hidden="1" customHeight="1" x14ac:dyDescent="0.2"/>
    <row r="15063" ht="23.45" hidden="1" customHeight="1" x14ac:dyDescent="0.2"/>
    <row r="15064" ht="23.45" hidden="1" customHeight="1" x14ac:dyDescent="0.2"/>
    <row r="15065" ht="23.45" hidden="1" customHeight="1" x14ac:dyDescent="0.2"/>
    <row r="15066" ht="23.45" hidden="1" customHeight="1" x14ac:dyDescent="0.2"/>
    <row r="15067" ht="23.45" hidden="1" customHeight="1" x14ac:dyDescent="0.2"/>
    <row r="15068" ht="23.45" hidden="1" customHeight="1" x14ac:dyDescent="0.2"/>
    <row r="15069" ht="23.45" hidden="1" customHeight="1" x14ac:dyDescent="0.2"/>
    <row r="15070" ht="23.45" hidden="1" customHeight="1" x14ac:dyDescent="0.2"/>
    <row r="15071" ht="23.45" hidden="1" customHeight="1" x14ac:dyDescent="0.2"/>
    <row r="15072" ht="23.45" hidden="1" customHeight="1" x14ac:dyDescent="0.2"/>
    <row r="15073" ht="23.45" hidden="1" customHeight="1" x14ac:dyDescent="0.2"/>
    <row r="15074" ht="23.45" hidden="1" customHeight="1" x14ac:dyDescent="0.2"/>
    <row r="15075" ht="23.45" hidden="1" customHeight="1" x14ac:dyDescent="0.2"/>
    <row r="15076" ht="23.45" hidden="1" customHeight="1" x14ac:dyDescent="0.2"/>
    <row r="15077" ht="23.45" hidden="1" customHeight="1" x14ac:dyDescent="0.2"/>
    <row r="15078" ht="23.45" hidden="1" customHeight="1" x14ac:dyDescent="0.2"/>
    <row r="15079" ht="23.45" hidden="1" customHeight="1" x14ac:dyDescent="0.2"/>
    <row r="15080" ht="23.45" hidden="1" customHeight="1" x14ac:dyDescent="0.2"/>
    <row r="15081" ht="23.45" hidden="1" customHeight="1" x14ac:dyDescent="0.2"/>
    <row r="15082" ht="23.45" hidden="1" customHeight="1" x14ac:dyDescent="0.2"/>
    <row r="15083" ht="23.45" hidden="1" customHeight="1" x14ac:dyDescent="0.2"/>
    <row r="15084" ht="23.45" hidden="1" customHeight="1" x14ac:dyDescent="0.2"/>
    <row r="15085" ht="23.45" hidden="1" customHeight="1" x14ac:dyDescent="0.2"/>
    <row r="15086" ht="23.45" hidden="1" customHeight="1" x14ac:dyDescent="0.2"/>
    <row r="15087" ht="23.45" hidden="1" customHeight="1" x14ac:dyDescent="0.2"/>
    <row r="15088" ht="23.45" hidden="1" customHeight="1" x14ac:dyDescent="0.2"/>
    <row r="15089" ht="23.45" hidden="1" customHeight="1" x14ac:dyDescent="0.2"/>
    <row r="15090" ht="23.45" hidden="1" customHeight="1" x14ac:dyDescent="0.2"/>
    <row r="15091" ht="23.45" hidden="1" customHeight="1" x14ac:dyDescent="0.2"/>
    <row r="15092" ht="23.45" hidden="1" customHeight="1" x14ac:dyDescent="0.2"/>
    <row r="15093" ht="23.45" hidden="1" customHeight="1" x14ac:dyDescent="0.2"/>
    <row r="15094" ht="23.45" hidden="1" customHeight="1" x14ac:dyDescent="0.2"/>
    <row r="15095" ht="23.45" hidden="1" customHeight="1" x14ac:dyDescent="0.2"/>
    <row r="15096" ht="23.45" hidden="1" customHeight="1" x14ac:dyDescent="0.2"/>
    <row r="15097" ht="23.45" hidden="1" customHeight="1" x14ac:dyDescent="0.2"/>
    <row r="15098" ht="23.45" hidden="1" customHeight="1" x14ac:dyDescent="0.2"/>
    <row r="15099" ht="23.45" hidden="1" customHeight="1" x14ac:dyDescent="0.2"/>
    <row r="15100" ht="23.45" hidden="1" customHeight="1" x14ac:dyDescent="0.2"/>
    <row r="15101" ht="23.45" hidden="1" customHeight="1" x14ac:dyDescent="0.2"/>
    <row r="15102" ht="23.45" hidden="1" customHeight="1" x14ac:dyDescent="0.2"/>
    <row r="15103" ht="23.45" hidden="1" customHeight="1" x14ac:dyDescent="0.2"/>
    <row r="15104" ht="23.45" hidden="1" customHeight="1" x14ac:dyDescent="0.2"/>
    <row r="15105" ht="23.45" hidden="1" customHeight="1" x14ac:dyDescent="0.2"/>
    <row r="15106" ht="23.45" hidden="1" customHeight="1" x14ac:dyDescent="0.2"/>
    <row r="15107" ht="23.45" hidden="1" customHeight="1" x14ac:dyDescent="0.2"/>
    <row r="15108" ht="23.45" hidden="1" customHeight="1" x14ac:dyDescent="0.2"/>
    <row r="15109" ht="23.45" hidden="1" customHeight="1" x14ac:dyDescent="0.2"/>
    <row r="15110" ht="23.45" hidden="1" customHeight="1" x14ac:dyDescent="0.2"/>
    <row r="15111" ht="23.45" hidden="1" customHeight="1" x14ac:dyDescent="0.2"/>
    <row r="15112" ht="23.45" hidden="1" customHeight="1" x14ac:dyDescent="0.2"/>
    <row r="15113" ht="23.45" hidden="1" customHeight="1" x14ac:dyDescent="0.2"/>
    <row r="15114" ht="23.45" hidden="1" customHeight="1" x14ac:dyDescent="0.2"/>
    <row r="15115" ht="23.45" hidden="1" customHeight="1" x14ac:dyDescent="0.2"/>
    <row r="15116" ht="23.45" hidden="1" customHeight="1" x14ac:dyDescent="0.2"/>
    <row r="15117" ht="23.45" hidden="1" customHeight="1" x14ac:dyDescent="0.2"/>
    <row r="15118" ht="23.45" hidden="1" customHeight="1" x14ac:dyDescent="0.2"/>
    <row r="15119" ht="23.45" hidden="1" customHeight="1" x14ac:dyDescent="0.2"/>
    <row r="15120" ht="23.45" hidden="1" customHeight="1" x14ac:dyDescent="0.2"/>
    <row r="15121" ht="23.45" hidden="1" customHeight="1" x14ac:dyDescent="0.2"/>
    <row r="15122" ht="23.45" hidden="1" customHeight="1" x14ac:dyDescent="0.2"/>
    <row r="15123" ht="23.45" hidden="1" customHeight="1" x14ac:dyDescent="0.2"/>
    <row r="15124" ht="23.45" hidden="1" customHeight="1" x14ac:dyDescent="0.2"/>
    <row r="15125" ht="23.45" hidden="1" customHeight="1" x14ac:dyDescent="0.2"/>
    <row r="15126" ht="23.45" hidden="1" customHeight="1" x14ac:dyDescent="0.2"/>
    <row r="15127" ht="23.45" hidden="1" customHeight="1" x14ac:dyDescent="0.2"/>
    <row r="15128" ht="23.45" hidden="1" customHeight="1" x14ac:dyDescent="0.2"/>
    <row r="15129" ht="23.45" hidden="1" customHeight="1" x14ac:dyDescent="0.2"/>
    <row r="15130" ht="23.45" hidden="1" customHeight="1" x14ac:dyDescent="0.2"/>
    <row r="15131" ht="23.45" hidden="1" customHeight="1" x14ac:dyDescent="0.2"/>
    <row r="15132" ht="23.45" hidden="1" customHeight="1" x14ac:dyDescent="0.2"/>
    <row r="15133" ht="23.45" hidden="1" customHeight="1" x14ac:dyDescent="0.2"/>
    <row r="15134" ht="23.45" hidden="1" customHeight="1" x14ac:dyDescent="0.2"/>
    <row r="15135" ht="23.45" hidden="1" customHeight="1" x14ac:dyDescent="0.2"/>
    <row r="15136" ht="23.45" hidden="1" customHeight="1" x14ac:dyDescent="0.2"/>
    <row r="15137" ht="23.45" hidden="1" customHeight="1" x14ac:dyDescent="0.2"/>
    <row r="15138" ht="23.45" hidden="1" customHeight="1" x14ac:dyDescent="0.2"/>
    <row r="15139" ht="23.45" hidden="1" customHeight="1" x14ac:dyDescent="0.2"/>
    <row r="15140" ht="23.45" hidden="1" customHeight="1" x14ac:dyDescent="0.2"/>
    <row r="15141" ht="23.45" hidden="1" customHeight="1" x14ac:dyDescent="0.2"/>
    <row r="15142" ht="23.45" hidden="1" customHeight="1" x14ac:dyDescent="0.2"/>
    <row r="15143" ht="23.45" hidden="1" customHeight="1" x14ac:dyDescent="0.2"/>
    <row r="15144" ht="23.45" hidden="1" customHeight="1" x14ac:dyDescent="0.2"/>
    <row r="15145" ht="23.45" hidden="1" customHeight="1" x14ac:dyDescent="0.2"/>
    <row r="15146" ht="23.45" hidden="1" customHeight="1" x14ac:dyDescent="0.2"/>
    <row r="15147" ht="23.45" hidden="1" customHeight="1" x14ac:dyDescent="0.2"/>
    <row r="15148" ht="23.45" hidden="1" customHeight="1" x14ac:dyDescent="0.2"/>
    <row r="15149" ht="23.45" hidden="1" customHeight="1" x14ac:dyDescent="0.2"/>
    <row r="15150" ht="23.45" hidden="1" customHeight="1" x14ac:dyDescent="0.2"/>
    <row r="15151" ht="23.45" hidden="1" customHeight="1" x14ac:dyDescent="0.2"/>
    <row r="15152" ht="23.45" hidden="1" customHeight="1" x14ac:dyDescent="0.2"/>
    <row r="15153" ht="23.45" hidden="1" customHeight="1" x14ac:dyDescent="0.2"/>
    <row r="15154" ht="23.45" hidden="1" customHeight="1" x14ac:dyDescent="0.2"/>
    <row r="15155" ht="23.45" hidden="1" customHeight="1" x14ac:dyDescent="0.2"/>
    <row r="15156" ht="23.45" hidden="1" customHeight="1" x14ac:dyDescent="0.2"/>
    <row r="15157" ht="23.45" hidden="1" customHeight="1" x14ac:dyDescent="0.2"/>
    <row r="15158" ht="23.45" hidden="1" customHeight="1" x14ac:dyDescent="0.2"/>
    <row r="15159" ht="23.45" hidden="1" customHeight="1" x14ac:dyDescent="0.2"/>
    <row r="15160" ht="23.45" hidden="1" customHeight="1" x14ac:dyDescent="0.2"/>
    <row r="15161" ht="23.45" hidden="1" customHeight="1" x14ac:dyDescent="0.2"/>
    <row r="15162" ht="23.45" hidden="1" customHeight="1" x14ac:dyDescent="0.2"/>
    <row r="15163" ht="23.45" hidden="1" customHeight="1" x14ac:dyDescent="0.2"/>
    <row r="15164" ht="23.45" hidden="1" customHeight="1" x14ac:dyDescent="0.2"/>
    <row r="15165" ht="23.45" hidden="1" customHeight="1" x14ac:dyDescent="0.2"/>
    <row r="15166" ht="23.45" hidden="1" customHeight="1" x14ac:dyDescent="0.2"/>
    <row r="15167" ht="23.45" hidden="1" customHeight="1" x14ac:dyDescent="0.2"/>
    <row r="15168" ht="23.45" hidden="1" customHeight="1" x14ac:dyDescent="0.2"/>
    <row r="15169" ht="23.45" hidden="1" customHeight="1" x14ac:dyDescent="0.2"/>
    <row r="15170" ht="23.45" hidden="1" customHeight="1" x14ac:dyDescent="0.2"/>
    <row r="15171" ht="23.45" hidden="1" customHeight="1" x14ac:dyDescent="0.2"/>
    <row r="15172" ht="23.45" hidden="1" customHeight="1" x14ac:dyDescent="0.2"/>
    <row r="15173" ht="23.45" hidden="1" customHeight="1" x14ac:dyDescent="0.2"/>
    <row r="15174" ht="23.45" hidden="1" customHeight="1" x14ac:dyDescent="0.2"/>
    <row r="15175" ht="23.45" hidden="1" customHeight="1" x14ac:dyDescent="0.2"/>
    <row r="15176" ht="23.45" hidden="1" customHeight="1" x14ac:dyDescent="0.2"/>
    <row r="15177" ht="23.45" hidden="1" customHeight="1" x14ac:dyDescent="0.2"/>
    <row r="15178" ht="23.45" hidden="1" customHeight="1" x14ac:dyDescent="0.2"/>
    <row r="15179" ht="23.45" hidden="1" customHeight="1" x14ac:dyDescent="0.2"/>
    <row r="15180" ht="23.45" hidden="1" customHeight="1" x14ac:dyDescent="0.2"/>
    <row r="15181" ht="23.45" hidden="1" customHeight="1" x14ac:dyDescent="0.2"/>
    <row r="15182" ht="23.45" hidden="1" customHeight="1" x14ac:dyDescent="0.2"/>
    <row r="15183" ht="23.45" hidden="1" customHeight="1" x14ac:dyDescent="0.2"/>
    <row r="15184" ht="23.45" hidden="1" customHeight="1" x14ac:dyDescent="0.2"/>
    <row r="15185" ht="23.45" hidden="1" customHeight="1" x14ac:dyDescent="0.2"/>
    <row r="15186" ht="23.45" hidden="1" customHeight="1" x14ac:dyDescent="0.2"/>
    <row r="15187" ht="23.45" hidden="1" customHeight="1" x14ac:dyDescent="0.2"/>
    <row r="15188" ht="23.45" hidden="1" customHeight="1" x14ac:dyDescent="0.2"/>
    <row r="15189" ht="23.45" hidden="1" customHeight="1" x14ac:dyDescent="0.2"/>
    <row r="15190" ht="23.45" hidden="1" customHeight="1" x14ac:dyDescent="0.2"/>
    <row r="15191" ht="23.45" hidden="1" customHeight="1" x14ac:dyDescent="0.2"/>
    <row r="15192" ht="23.45" hidden="1" customHeight="1" x14ac:dyDescent="0.2"/>
    <row r="15193" ht="23.45" hidden="1" customHeight="1" x14ac:dyDescent="0.2"/>
    <row r="15194" ht="23.45" hidden="1" customHeight="1" x14ac:dyDescent="0.2"/>
    <row r="15195" ht="23.45" hidden="1" customHeight="1" x14ac:dyDescent="0.2"/>
    <row r="15196" ht="23.45" hidden="1" customHeight="1" x14ac:dyDescent="0.2"/>
    <row r="15197" ht="23.45" hidden="1" customHeight="1" x14ac:dyDescent="0.2"/>
    <row r="15198" ht="23.45" hidden="1" customHeight="1" x14ac:dyDescent="0.2"/>
    <row r="15199" ht="23.45" hidden="1" customHeight="1" x14ac:dyDescent="0.2"/>
    <row r="15200" ht="23.45" hidden="1" customHeight="1" x14ac:dyDescent="0.2"/>
    <row r="15201" ht="23.45" hidden="1" customHeight="1" x14ac:dyDescent="0.2"/>
    <row r="15202" ht="23.45" hidden="1" customHeight="1" x14ac:dyDescent="0.2"/>
    <row r="15203" ht="23.45" hidden="1" customHeight="1" x14ac:dyDescent="0.2"/>
    <row r="15204" ht="23.45" hidden="1" customHeight="1" x14ac:dyDescent="0.2"/>
    <row r="15205" ht="23.45" hidden="1" customHeight="1" x14ac:dyDescent="0.2"/>
    <row r="15206" ht="23.45" hidden="1" customHeight="1" x14ac:dyDescent="0.2"/>
    <row r="15207" ht="23.45" hidden="1" customHeight="1" x14ac:dyDescent="0.2"/>
    <row r="15208" ht="23.45" hidden="1" customHeight="1" x14ac:dyDescent="0.2"/>
    <row r="15209" ht="23.45" hidden="1" customHeight="1" x14ac:dyDescent="0.2"/>
    <row r="15210" ht="23.45" hidden="1" customHeight="1" x14ac:dyDescent="0.2"/>
    <row r="15211" ht="23.45" hidden="1" customHeight="1" x14ac:dyDescent="0.2"/>
    <row r="15212" ht="23.45" hidden="1" customHeight="1" x14ac:dyDescent="0.2"/>
    <row r="15213" ht="23.45" hidden="1" customHeight="1" x14ac:dyDescent="0.2"/>
    <row r="15214" ht="23.45" hidden="1" customHeight="1" x14ac:dyDescent="0.2"/>
    <row r="15215" ht="23.45" hidden="1" customHeight="1" x14ac:dyDescent="0.2"/>
    <row r="15216" ht="23.45" hidden="1" customHeight="1" x14ac:dyDescent="0.2"/>
    <row r="15217" ht="23.45" hidden="1" customHeight="1" x14ac:dyDescent="0.2"/>
    <row r="15218" ht="23.45" hidden="1" customHeight="1" x14ac:dyDescent="0.2"/>
    <row r="15219" ht="23.45" hidden="1" customHeight="1" x14ac:dyDescent="0.2"/>
    <row r="15220" ht="23.45" hidden="1" customHeight="1" x14ac:dyDescent="0.2"/>
    <row r="15221" ht="23.45" hidden="1" customHeight="1" x14ac:dyDescent="0.2"/>
    <row r="15222" ht="23.45" hidden="1" customHeight="1" x14ac:dyDescent="0.2"/>
    <row r="15223" ht="23.45" hidden="1" customHeight="1" x14ac:dyDescent="0.2"/>
    <row r="15224" ht="23.45" hidden="1" customHeight="1" x14ac:dyDescent="0.2"/>
    <row r="15225" ht="23.45" hidden="1" customHeight="1" x14ac:dyDescent="0.2"/>
    <row r="15226" ht="23.45" hidden="1" customHeight="1" x14ac:dyDescent="0.2"/>
    <row r="15227" ht="23.45" hidden="1" customHeight="1" x14ac:dyDescent="0.2"/>
    <row r="15228" ht="23.45" hidden="1" customHeight="1" x14ac:dyDescent="0.2"/>
    <row r="15229" ht="23.45" hidden="1" customHeight="1" x14ac:dyDescent="0.2"/>
    <row r="15230" ht="23.45" hidden="1" customHeight="1" x14ac:dyDescent="0.2"/>
    <row r="15231" ht="23.45" hidden="1" customHeight="1" x14ac:dyDescent="0.2"/>
    <row r="15232" ht="23.45" hidden="1" customHeight="1" x14ac:dyDescent="0.2"/>
    <row r="15233" ht="23.45" hidden="1" customHeight="1" x14ac:dyDescent="0.2"/>
    <row r="15234" ht="23.45" hidden="1" customHeight="1" x14ac:dyDescent="0.2"/>
    <row r="15235" ht="23.45" hidden="1" customHeight="1" x14ac:dyDescent="0.2"/>
    <row r="15236" ht="23.45" hidden="1" customHeight="1" x14ac:dyDescent="0.2"/>
    <row r="15237" ht="23.45" hidden="1" customHeight="1" x14ac:dyDescent="0.2"/>
    <row r="15238" ht="23.45" hidden="1" customHeight="1" x14ac:dyDescent="0.2"/>
    <row r="15239" ht="23.45" hidden="1" customHeight="1" x14ac:dyDescent="0.2"/>
    <row r="15240" ht="23.45" hidden="1" customHeight="1" x14ac:dyDescent="0.2"/>
    <row r="15241" ht="23.45" hidden="1" customHeight="1" x14ac:dyDescent="0.2"/>
    <row r="15242" ht="23.45" hidden="1" customHeight="1" x14ac:dyDescent="0.2"/>
    <row r="15243" ht="23.45" hidden="1" customHeight="1" x14ac:dyDescent="0.2"/>
    <row r="15244" ht="23.45" hidden="1" customHeight="1" x14ac:dyDescent="0.2"/>
    <row r="15245" ht="23.45" hidden="1" customHeight="1" x14ac:dyDescent="0.2"/>
    <row r="15246" ht="23.45" hidden="1" customHeight="1" x14ac:dyDescent="0.2"/>
    <row r="15247" ht="23.45" hidden="1" customHeight="1" x14ac:dyDescent="0.2"/>
    <row r="15248" ht="23.45" hidden="1" customHeight="1" x14ac:dyDescent="0.2"/>
    <row r="15249" ht="23.45" hidden="1" customHeight="1" x14ac:dyDescent="0.2"/>
    <row r="15250" ht="23.45" hidden="1" customHeight="1" x14ac:dyDescent="0.2"/>
    <row r="15251" ht="23.45" hidden="1" customHeight="1" x14ac:dyDescent="0.2"/>
    <row r="15252" ht="23.45" hidden="1" customHeight="1" x14ac:dyDescent="0.2"/>
    <row r="15253" ht="23.45" hidden="1" customHeight="1" x14ac:dyDescent="0.2"/>
    <row r="15254" ht="23.45" hidden="1" customHeight="1" x14ac:dyDescent="0.2"/>
    <row r="15255" ht="23.45" hidden="1" customHeight="1" x14ac:dyDescent="0.2"/>
    <row r="15256" ht="23.45" hidden="1" customHeight="1" x14ac:dyDescent="0.2"/>
    <row r="15257" ht="23.45" hidden="1" customHeight="1" x14ac:dyDescent="0.2"/>
    <row r="15258" ht="23.45" hidden="1" customHeight="1" x14ac:dyDescent="0.2"/>
    <row r="15259" ht="23.45" hidden="1" customHeight="1" x14ac:dyDescent="0.2"/>
    <row r="15260" ht="23.45" hidden="1" customHeight="1" x14ac:dyDescent="0.2"/>
    <row r="15261" ht="23.45" hidden="1" customHeight="1" x14ac:dyDescent="0.2"/>
    <row r="15262" ht="23.45" hidden="1" customHeight="1" x14ac:dyDescent="0.2"/>
    <row r="15263" ht="23.45" hidden="1" customHeight="1" x14ac:dyDescent="0.2"/>
    <row r="15264" ht="23.45" hidden="1" customHeight="1" x14ac:dyDescent="0.2"/>
    <row r="15265" ht="23.45" hidden="1" customHeight="1" x14ac:dyDescent="0.2"/>
    <row r="15266" ht="23.45" hidden="1" customHeight="1" x14ac:dyDescent="0.2"/>
    <row r="15267" ht="23.45" hidden="1" customHeight="1" x14ac:dyDescent="0.2"/>
    <row r="15268" ht="23.45" hidden="1" customHeight="1" x14ac:dyDescent="0.2"/>
    <row r="15269" ht="23.45" hidden="1" customHeight="1" x14ac:dyDescent="0.2"/>
    <row r="15270" ht="23.45" hidden="1" customHeight="1" x14ac:dyDescent="0.2"/>
    <row r="15271" ht="23.45" hidden="1" customHeight="1" x14ac:dyDescent="0.2"/>
    <row r="15272" ht="23.45" hidden="1" customHeight="1" x14ac:dyDescent="0.2"/>
    <row r="15273" ht="23.45" hidden="1" customHeight="1" x14ac:dyDescent="0.2"/>
    <row r="15274" ht="23.45" hidden="1" customHeight="1" x14ac:dyDescent="0.2"/>
    <row r="15275" ht="23.45" hidden="1" customHeight="1" x14ac:dyDescent="0.2"/>
    <row r="15276" ht="23.45" hidden="1" customHeight="1" x14ac:dyDescent="0.2"/>
    <row r="15277" ht="23.45" hidden="1" customHeight="1" x14ac:dyDescent="0.2"/>
    <row r="15278" ht="23.45" hidden="1" customHeight="1" x14ac:dyDescent="0.2"/>
    <row r="15279" ht="23.45" hidden="1" customHeight="1" x14ac:dyDescent="0.2"/>
    <row r="15280" ht="23.45" hidden="1" customHeight="1" x14ac:dyDescent="0.2"/>
    <row r="15281" ht="23.45" hidden="1" customHeight="1" x14ac:dyDescent="0.2"/>
    <row r="15282" ht="23.45" hidden="1" customHeight="1" x14ac:dyDescent="0.2"/>
    <row r="15283" ht="23.45" hidden="1" customHeight="1" x14ac:dyDescent="0.2"/>
    <row r="15284" ht="23.45" hidden="1" customHeight="1" x14ac:dyDescent="0.2"/>
    <row r="15285" ht="23.45" hidden="1" customHeight="1" x14ac:dyDescent="0.2"/>
    <row r="15286" ht="23.45" hidden="1" customHeight="1" x14ac:dyDescent="0.2"/>
    <row r="15287" ht="23.45" hidden="1" customHeight="1" x14ac:dyDescent="0.2"/>
    <row r="15288" ht="23.45" hidden="1" customHeight="1" x14ac:dyDescent="0.2"/>
    <row r="15289" ht="23.45" hidden="1" customHeight="1" x14ac:dyDescent="0.2"/>
    <row r="15290" ht="23.45" hidden="1" customHeight="1" x14ac:dyDescent="0.2"/>
    <row r="15291" ht="23.45" hidden="1" customHeight="1" x14ac:dyDescent="0.2"/>
    <row r="15292" ht="23.45" hidden="1" customHeight="1" x14ac:dyDescent="0.2"/>
    <row r="15293" ht="23.45" hidden="1" customHeight="1" x14ac:dyDescent="0.2"/>
    <row r="15294" ht="23.45" hidden="1" customHeight="1" x14ac:dyDescent="0.2"/>
    <row r="15295" ht="23.45" hidden="1" customHeight="1" x14ac:dyDescent="0.2"/>
    <row r="15296" ht="23.45" hidden="1" customHeight="1" x14ac:dyDescent="0.2"/>
    <row r="15297" ht="23.45" hidden="1" customHeight="1" x14ac:dyDescent="0.2"/>
    <row r="15298" ht="23.45" hidden="1" customHeight="1" x14ac:dyDescent="0.2"/>
    <row r="15299" ht="23.45" hidden="1" customHeight="1" x14ac:dyDescent="0.2"/>
    <row r="15300" ht="23.45" hidden="1" customHeight="1" x14ac:dyDescent="0.2"/>
    <row r="15301" ht="23.45" hidden="1" customHeight="1" x14ac:dyDescent="0.2"/>
    <row r="15302" ht="23.45" hidden="1" customHeight="1" x14ac:dyDescent="0.2"/>
    <row r="15303" ht="23.45" hidden="1" customHeight="1" x14ac:dyDescent="0.2"/>
    <row r="15304" ht="23.45" hidden="1" customHeight="1" x14ac:dyDescent="0.2"/>
    <row r="15305" ht="23.45" hidden="1" customHeight="1" x14ac:dyDescent="0.2"/>
    <row r="15306" ht="23.45" hidden="1" customHeight="1" x14ac:dyDescent="0.2"/>
    <row r="15307" ht="23.45" hidden="1" customHeight="1" x14ac:dyDescent="0.2"/>
    <row r="15308" ht="23.45" hidden="1" customHeight="1" x14ac:dyDescent="0.2"/>
    <row r="15309" ht="23.45" hidden="1" customHeight="1" x14ac:dyDescent="0.2"/>
    <row r="15310" ht="23.45" hidden="1" customHeight="1" x14ac:dyDescent="0.2"/>
    <row r="15311" ht="23.45" hidden="1" customHeight="1" x14ac:dyDescent="0.2"/>
    <row r="15312" ht="23.45" hidden="1" customHeight="1" x14ac:dyDescent="0.2"/>
    <row r="15313" ht="23.45" hidden="1" customHeight="1" x14ac:dyDescent="0.2"/>
    <row r="15314" ht="23.45" hidden="1" customHeight="1" x14ac:dyDescent="0.2"/>
    <row r="15315" ht="23.45" hidden="1" customHeight="1" x14ac:dyDescent="0.2"/>
    <row r="15316" ht="23.45" hidden="1" customHeight="1" x14ac:dyDescent="0.2"/>
    <row r="15317" ht="23.45" hidden="1" customHeight="1" x14ac:dyDescent="0.2"/>
    <row r="15318" ht="23.45" hidden="1" customHeight="1" x14ac:dyDescent="0.2"/>
    <row r="15319" ht="23.45" hidden="1" customHeight="1" x14ac:dyDescent="0.2"/>
    <row r="15320" ht="23.45" hidden="1" customHeight="1" x14ac:dyDescent="0.2"/>
    <row r="15321" ht="23.45" hidden="1" customHeight="1" x14ac:dyDescent="0.2"/>
    <row r="15322" ht="23.45" hidden="1" customHeight="1" x14ac:dyDescent="0.2"/>
    <row r="15323" ht="23.45" hidden="1" customHeight="1" x14ac:dyDescent="0.2"/>
    <row r="15324" ht="23.45" hidden="1" customHeight="1" x14ac:dyDescent="0.2"/>
    <row r="15325" ht="23.45" hidden="1" customHeight="1" x14ac:dyDescent="0.2"/>
    <row r="15326" ht="23.45" hidden="1" customHeight="1" x14ac:dyDescent="0.2"/>
    <row r="15327" ht="23.45" hidden="1" customHeight="1" x14ac:dyDescent="0.2"/>
    <row r="15328" ht="23.45" hidden="1" customHeight="1" x14ac:dyDescent="0.2"/>
    <row r="15329" ht="23.45" hidden="1" customHeight="1" x14ac:dyDescent="0.2"/>
    <row r="15330" ht="23.45" hidden="1" customHeight="1" x14ac:dyDescent="0.2"/>
    <row r="15331" ht="23.45" hidden="1" customHeight="1" x14ac:dyDescent="0.2"/>
    <row r="15332" ht="23.45" hidden="1" customHeight="1" x14ac:dyDescent="0.2"/>
    <row r="15333" ht="23.45" hidden="1" customHeight="1" x14ac:dyDescent="0.2"/>
    <row r="15334" ht="23.45" hidden="1" customHeight="1" x14ac:dyDescent="0.2"/>
    <row r="15335" ht="23.45" hidden="1" customHeight="1" x14ac:dyDescent="0.2"/>
    <row r="15336" ht="23.45" hidden="1" customHeight="1" x14ac:dyDescent="0.2"/>
    <row r="15337" ht="23.45" hidden="1" customHeight="1" x14ac:dyDescent="0.2"/>
    <row r="15338" ht="23.45" hidden="1" customHeight="1" x14ac:dyDescent="0.2"/>
    <row r="15339" ht="23.45" hidden="1" customHeight="1" x14ac:dyDescent="0.2"/>
    <row r="15340" ht="23.45" hidden="1" customHeight="1" x14ac:dyDescent="0.2"/>
    <row r="15341" ht="23.45" hidden="1" customHeight="1" x14ac:dyDescent="0.2"/>
    <row r="15342" ht="23.45" hidden="1" customHeight="1" x14ac:dyDescent="0.2"/>
    <row r="15343" ht="23.45" hidden="1" customHeight="1" x14ac:dyDescent="0.2"/>
    <row r="15344" ht="23.45" hidden="1" customHeight="1" x14ac:dyDescent="0.2"/>
    <row r="15345" ht="23.45" hidden="1" customHeight="1" x14ac:dyDescent="0.2"/>
    <row r="15346" ht="23.45" hidden="1" customHeight="1" x14ac:dyDescent="0.2"/>
    <row r="15347" ht="23.45" hidden="1" customHeight="1" x14ac:dyDescent="0.2"/>
    <row r="15348" ht="23.45" hidden="1" customHeight="1" x14ac:dyDescent="0.2"/>
    <row r="15349" ht="23.45" hidden="1" customHeight="1" x14ac:dyDescent="0.2"/>
    <row r="15350" ht="23.45" hidden="1" customHeight="1" x14ac:dyDescent="0.2"/>
    <row r="15351" ht="23.45" hidden="1" customHeight="1" x14ac:dyDescent="0.2"/>
    <row r="15352" ht="23.45" hidden="1" customHeight="1" x14ac:dyDescent="0.2"/>
    <row r="15353" ht="23.45" hidden="1" customHeight="1" x14ac:dyDescent="0.2"/>
    <row r="15354" ht="23.45" hidden="1" customHeight="1" x14ac:dyDescent="0.2"/>
    <row r="15355" ht="23.45" hidden="1" customHeight="1" x14ac:dyDescent="0.2"/>
    <row r="15356" ht="23.45" hidden="1" customHeight="1" x14ac:dyDescent="0.2"/>
    <row r="15357" ht="23.45" hidden="1" customHeight="1" x14ac:dyDescent="0.2"/>
    <row r="15358" ht="23.45" hidden="1" customHeight="1" x14ac:dyDescent="0.2"/>
    <row r="15359" ht="23.45" hidden="1" customHeight="1" x14ac:dyDescent="0.2"/>
    <row r="15360" ht="23.45" hidden="1" customHeight="1" x14ac:dyDescent="0.2"/>
    <row r="15361" ht="23.45" hidden="1" customHeight="1" x14ac:dyDescent="0.2"/>
    <row r="15362" ht="23.45" hidden="1" customHeight="1" x14ac:dyDescent="0.2"/>
    <row r="15363" ht="23.45" hidden="1" customHeight="1" x14ac:dyDescent="0.2"/>
    <row r="15364" ht="23.45" hidden="1" customHeight="1" x14ac:dyDescent="0.2"/>
    <row r="15365" ht="23.45" hidden="1" customHeight="1" x14ac:dyDescent="0.2"/>
    <row r="15366" ht="23.45" hidden="1" customHeight="1" x14ac:dyDescent="0.2"/>
    <row r="15367" ht="23.45" hidden="1" customHeight="1" x14ac:dyDescent="0.2"/>
    <row r="15368" ht="23.45" hidden="1" customHeight="1" x14ac:dyDescent="0.2"/>
    <row r="15369" ht="23.45" hidden="1" customHeight="1" x14ac:dyDescent="0.2"/>
    <row r="15370" ht="23.45" hidden="1" customHeight="1" x14ac:dyDescent="0.2"/>
    <row r="15371" ht="23.45" hidden="1" customHeight="1" x14ac:dyDescent="0.2"/>
    <row r="15372" ht="23.45" hidden="1" customHeight="1" x14ac:dyDescent="0.2"/>
    <row r="15373" ht="23.45" hidden="1" customHeight="1" x14ac:dyDescent="0.2"/>
    <row r="15374" ht="23.45" hidden="1" customHeight="1" x14ac:dyDescent="0.2"/>
    <row r="15375" ht="23.45" hidden="1" customHeight="1" x14ac:dyDescent="0.2"/>
    <row r="15376" ht="23.45" hidden="1" customHeight="1" x14ac:dyDescent="0.2"/>
    <row r="15377" ht="23.45" hidden="1" customHeight="1" x14ac:dyDescent="0.2"/>
    <row r="15378" ht="23.45" hidden="1" customHeight="1" x14ac:dyDescent="0.2"/>
    <row r="15379" ht="23.45" hidden="1" customHeight="1" x14ac:dyDescent="0.2"/>
    <row r="15380" ht="23.45" hidden="1" customHeight="1" x14ac:dyDescent="0.2"/>
    <row r="15381" ht="23.45" hidden="1" customHeight="1" x14ac:dyDescent="0.2"/>
    <row r="15382" ht="23.45" hidden="1" customHeight="1" x14ac:dyDescent="0.2"/>
    <row r="15383" ht="23.45" hidden="1" customHeight="1" x14ac:dyDescent="0.2"/>
    <row r="15384" ht="23.45" hidden="1" customHeight="1" x14ac:dyDescent="0.2"/>
    <row r="15385" ht="23.45" hidden="1" customHeight="1" x14ac:dyDescent="0.2"/>
    <row r="15386" ht="23.45" hidden="1" customHeight="1" x14ac:dyDescent="0.2"/>
    <row r="15387" ht="23.45" hidden="1" customHeight="1" x14ac:dyDescent="0.2"/>
    <row r="15388" ht="23.45" hidden="1" customHeight="1" x14ac:dyDescent="0.2"/>
    <row r="15389" ht="23.45" hidden="1" customHeight="1" x14ac:dyDescent="0.2"/>
    <row r="15390" ht="23.45" hidden="1" customHeight="1" x14ac:dyDescent="0.2"/>
    <row r="15391" ht="23.45" hidden="1" customHeight="1" x14ac:dyDescent="0.2"/>
    <row r="15392" ht="23.45" hidden="1" customHeight="1" x14ac:dyDescent="0.2"/>
    <row r="15393" ht="23.45" hidden="1" customHeight="1" x14ac:dyDescent="0.2"/>
    <row r="15394" ht="23.45" hidden="1" customHeight="1" x14ac:dyDescent="0.2"/>
    <row r="15395" ht="23.45" hidden="1" customHeight="1" x14ac:dyDescent="0.2"/>
    <row r="15396" ht="23.45" hidden="1" customHeight="1" x14ac:dyDescent="0.2"/>
    <row r="15397" ht="23.45" hidden="1" customHeight="1" x14ac:dyDescent="0.2"/>
    <row r="15398" ht="23.45" hidden="1" customHeight="1" x14ac:dyDescent="0.2"/>
    <row r="15399" ht="23.45" hidden="1" customHeight="1" x14ac:dyDescent="0.2"/>
    <row r="15400" ht="23.45" hidden="1" customHeight="1" x14ac:dyDescent="0.2"/>
    <row r="15401" ht="23.45" hidden="1" customHeight="1" x14ac:dyDescent="0.2"/>
    <row r="15402" ht="23.45" hidden="1" customHeight="1" x14ac:dyDescent="0.2"/>
    <row r="15403" ht="23.45" hidden="1" customHeight="1" x14ac:dyDescent="0.2"/>
    <row r="15404" ht="23.45" hidden="1" customHeight="1" x14ac:dyDescent="0.2"/>
    <row r="15405" ht="23.45" hidden="1" customHeight="1" x14ac:dyDescent="0.2"/>
    <row r="15406" ht="23.45" hidden="1" customHeight="1" x14ac:dyDescent="0.2"/>
    <row r="15407" ht="23.45" hidden="1" customHeight="1" x14ac:dyDescent="0.2"/>
    <row r="15408" ht="23.45" hidden="1" customHeight="1" x14ac:dyDescent="0.2"/>
    <row r="15409" ht="23.45" hidden="1" customHeight="1" x14ac:dyDescent="0.2"/>
    <row r="15410" ht="23.45" hidden="1" customHeight="1" x14ac:dyDescent="0.2"/>
    <row r="15411" ht="23.45" hidden="1" customHeight="1" x14ac:dyDescent="0.2"/>
    <row r="15412" ht="23.45" hidden="1" customHeight="1" x14ac:dyDescent="0.2"/>
    <row r="15413" ht="23.45" hidden="1" customHeight="1" x14ac:dyDescent="0.2"/>
    <row r="15414" ht="23.45" hidden="1" customHeight="1" x14ac:dyDescent="0.2"/>
    <row r="15415" ht="23.45" hidden="1" customHeight="1" x14ac:dyDescent="0.2"/>
    <row r="15416" ht="23.45" hidden="1" customHeight="1" x14ac:dyDescent="0.2"/>
    <row r="15417" ht="23.45" hidden="1" customHeight="1" x14ac:dyDescent="0.2"/>
    <row r="15418" ht="23.45" hidden="1" customHeight="1" x14ac:dyDescent="0.2"/>
    <row r="15419" ht="23.45" hidden="1" customHeight="1" x14ac:dyDescent="0.2"/>
    <row r="15420" ht="23.45" hidden="1" customHeight="1" x14ac:dyDescent="0.2"/>
    <row r="15421" ht="23.45" hidden="1" customHeight="1" x14ac:dyDescent="0.2"/>
    <row r="15422" ht="23.45" hidden="1" customHeight="1" x14ac:dyDescent="0.2"/>
    <row r="15423" ht="23.45" hidden="1" customHeight="1" x14ac:dyDescent="0.2"/>
    <row r="15424" ht="23.45" hidden="1" customHeight="1" x14ac:dyDescent="0.2"/>
    <row r="15425" ht="23.45" hidden="1" customHeight="1" x14ac:dyDescent="0.2"/>
    <row r="15426" ht="23.45" hidden="1" customHeight="1" x14ac:dyDescent="0.2"/>
    <row r="15427" ht="23.45" hidden="1" customHeight="1" x14ac:dyDescent="0.2"/>
    <row r="15428" ht="23.45" hidden="1" customHeight="1" x14ac:dyDescent="0.2"/>
    <row r="15429" ht="23.45" hidden="1" customHeight="1" x14ac:dyDescent="0.2"/>
    <row r="15430" ht="23.45" hidden="1" customHeight="1" x14ac:dyDescent="0.2"/>
    <row r="15431" ht="23.45" hidden="1" customHeight="1" x14ac:dyDescent="0.2"/>
    <row r="15432" ht="23.45" hidden="1" customHeight="1" x14ac:dyDescent="0.2"/>
    <row r="15433" ht="23.45" hidden="1" customHeight="1" x14ac:dyDescent="0.2"/>
    <row r="15434" ht="23.45" hidden="1" customHeight="1" x14ac:dyDescent="0.2"/>
    <row r="15435" ht="23.45" hidden="1" customHeight="1" x14ac:dyDescent="0.2"/>
    <row r="15436" ht="23.45" hidden="1" customHeight="1" x14ac:dyDescent="0.2"/>
    <row r="15437" ht="23.45" hidden="1" customHeight="1" x14ac:dyDescent="0.2"/>
    <row r="15438" ht="23.45" hidden="1" customHeight="1" x14ac:dyDescent="0.2"/>
    <row r="15439" ht="23.45" hidden="1" customHeight="1" x14ac:dyDescent="0.2"/>
    <row r="15440" ht="23.45" hidden="1" customHeight="1" x14ac:dyDescent="0.2"/>
    <row r="15441" ht="23.45" hidden="1" customHeight="1" x14ac:dyDescent="0.2"/>
    <row r="15442" ht="23.45" hidden="1" customHeight="1" x14ac:dyDescent="0.2"/>
    <row r="15443" ht="23.45" hidden="1" customHeight="1" x14ac:dyDescent="0.2"/>
    <row r="15444" ht="23.45" hidden="1" customHeight="1" x14ac:dyDescent="0.2"/>
    <row r="15445" ht="23.45" hidden="1" customHeight="1" x14ac:dyDescent="0.2"/>
    <row r="15446" ht="23.45" hidden="1" customHeight="1" x14ac:dyDescent="0.2"/>
    <row r="15447" ht="23.45" hidden="1" customHeight="1" x14ac:dyDescent="0.2"/>
    <row r="15448" ht="23.45" hidden="1" customHeight="1" x14ac:dyDescent="0.2"/>
    <row r="15449" ht="23.45" hidden="1" customHeight="1" x14ac:dyDescent="0.2"/>
    <row r="15450" ht="23.45" hidden="1" customHeight="1" x14ac:dyDescent="0.2"/>
    <row r="15451" ht="23.45" hidden="1" customHeight="1" x14ac:dyDescent="0.2"/>
    <row r="15452" ht="23.45" hidden="1" customHeight="1" x14ac:dyDescent="0.2"/>
    <row r="15453" ht="23.45" hidden="1" customHeight="1" x14ac:dyDescent="0.2"/>
    <row r="15454" ht="23.45" hidden="1" customHeight="1" x14ac:dyDescent="0.2"/>
    <row r="15455" ht="23.45" hidden="1" customHeight="1" x14ac:dyDescent="0.2"/>
    <row r="15456" ht="23.45" hidden="1" customHeight="1" x14ac:dyDescent="0.2"/>
    <row r="15457" ht="23.45" hidden="1" customHeight="1" x14ac:dyDescent="0.2"/>
    <row r="15458" ht="23.45" hidden="1" customHeight="1" x14ac:dyDescent="0.2"/>
    <row r="15459" ht="23.45" hidden="1" customHeight="1" x14ac:dyDescent="0.2"/>
    <row r="15460" ht="23.45" hidden="1" customHeight="1" x14ac:dyDescent="0.2"/>
    <row r="15461" ht="23.45" hidden="1" customHeight="1" x14ac:dyDescent="0.2"/>
    <row r="15462" ht="23.45" hidden="1" customHeight="1" x14ac:dyDescent="0.2"/>
    <row r="15463" ht="23.45" hidden="1" customHeight="1" x14ac:dyDescent="0.2"/>
    <row r="15464" ht="23.45" hidden="1" customHeight="1" x14ac:dyDescent="0.2"/>
    <row r="15465" ht="23.45" hidden="1" customHeight="1" x14ac:dyDescent="0.2"/>
    <row r="15466" ht="23.45" hidden="1" customHeight="1" x14ac:dyDescent="0.2"/>
    <row r="15467" ht="23.45" hidden="1" customHeight="1" x14ac:dyDescent="0.2"/>
    <row r="15468" ht="23.45" hidden="1" customHeight="1" x14ac:dyDescent="0.2"/>
    <row r="15469" ht="23.45" hidden="1" customHeight="1" x14ac:dyDescent="0.2"/>
    <row r="15470" ht="23.45" hidden="1" customHeight="1" x14ac:dyDescent="0.2"/>
    <row r="15471" ht="23.45" hidden="1" customHeight="1" x14ac:dyDescent="0.2"/>
    <row r="15472" ht="23.45" hidden="1" customHeight="1" x14ac:dyDescent="0.2"/>
    <row r="15473" ht="23.45" hidden="1" customHeight="1" x14ac:dyDescent="0.2"/>
    <row r="15474" ht="23.45" hidden="1" customHeight="1" x14ac:dyDescent="0.2"/>
    <row r="15475" ht="23.45" hidden="1" customHeight="1" x14ac:dyDescent="0.2"/>
    <row r="15476" ht="23.45" hidden="1" customHeight="1" x14ac:dyDescent="0.2"/>
    <row r="15477" ht="23.45" hidden="1" customHeight="1" x14ac:dyDescent="0.2"/>
    <row r="15478" ht="23.45" hidden="1" customHeight="1" x14ac:dyDescent="0.2"/>
    <row r="15479" ht="23.45" hidden="1" customHeight="1" x14ac:dyDescent="0.2"/>
    <row r="15480" ht="23.45" hidden="1" customHeight="1" x14ac:dyDescent="0.2"/>
    <row r="15481" ht="23.45" hidden="1" customHeight="1" x14ac:dyDescent="0.2"/>
    <row r="15482" ht="23.45" hidden="1" customHeight="1" x14ac:dyDescent="0.2"/>
    <row r="15483" ht="23.45" hidden="1" customHeight="1" x14ac:dyDescent="0.2"/>
    <row r="15484" ht="23.45" hidden="1" customHeight="1" x14ac:dyDescent="0.2"/>
    <row r="15485" ht="23.45" hidden="1" customHeight="1" x14ac:dyDescent="0.2"/>
    <row r="15486" ht="23.45" hidden="1" customHeight="1" x14ac:dyDescent="0.2"/>
    <row r="15487" ht="23.45" hidden="1" customHeight="1" x14ac:dyDescent="0.2"/>
    <row r="15488" ht="23.45" hidden="1" customHeight="1" x14ac:dyDescent="0.2"/>
    <row r="15489" ht="23.45" hidden="1" customHeight="1" x14ac:dyDescent="0.2"/>
    <row r="15490" ht="23.45" hidden="1" customHeight="1" x14ac:dyDescent="0.2"/>
    <row r="15491" ht="23.45" hidden="1" customHeight="1" x14ac:dyDescent="0.2"/>
    <row r="15492" ht="23.45" hidden="1" customHeight="1" x14ac:dyDescent="0.2"/>
    <row r="15493" ht="23.45" hidden="1" customHeight="1" x14ac:dyDescent="0.2"/>
    <row r="15494" ht="23.45" hidden="1" customHeight="1" x14ac:dyDescent="0.2"/>
    <row r="15495" ht="23.45" hidden="1" customHeight="1" x14ac:dyDescent="0.2"/>
    <row r="15496" ht="23.45" hidden="1" customHeight="1" x14ac:dyDescent="0.2"/>
    <row r="15497" ht="23.45" hidden="1" customHeight="1" x14ac:dyDescent="0.2"/>
    <row r="15498" ht="23.45" hidden="1" customHeight="1" x14ac:dyDescent="0.2"/>
    <row r="15499" ht="23.45" hidden="1" customHeight="1" x14ac:dyDescent="0.2"/>
    <row r="15500" ht="23.45" hidden="1" customHeight="1" x14ac:dyDescent="0.2"/>
    <row r="15501" ht="23.45" hidden="1" customHeight="1" x14ac:dyDescent="0.2"/>
    <row r="15502" ht="23.45" hidden="1" customHeight="1" x14ac:dyDescent="0.2"/>
    <row r="15503" ht="23.45" hidden="1" customHeight="1" x14ac:dyDescent="0.2"/>
    <row r="15504" ht="23.45" hidden="1" customHeight="1" x14ac:dyDescent="0.2"/>
    <row r="15505" ht="23.45" hidden="1" customHeight="1" x14ac:dyDescent="0.2"/>
    <row r="15506" ht="23.45" hidden="1" customHeight="1" x14ac:dyDescent="0.2"/>
    <row r="15507" ht="23.45" hidden="1" customHeight="1" x14ac:dyDescent="0.2"/>
    <row r="15508" ht="23.45" hidden="1" customHeight="1" x14ac:dyDescent="0.2"/>
    <row r="15509" ht="23.45" hidden="1" customHeight="1" x14ac:dyDescent="0.2"/>
    <row r="15510" ht="23.45" hidden="1" customHeight="1" x14ac:dyDescent="0.2"/>
    <row r="15511" ht="23.45" hidden="1" customHeight="1" x14ac:dyDescent="0.2"/>
    <row r="15512" ht="23.45" hidden="1" customHeight="1" x14ac:dyDescent="0.2"/>
    <row r="15513" ht="23.45" hidden="1" customHeight="1" x14ac:dyDescent="0.2"/>
    <row r="15514" ht="23.45" hidden="1" customHeight="1" x14ac:dyDescent="0.2"/>
    <row r="15515" ht="23.45" hidden="1" customHeight="1" x14ac:dyDescent="0.2"/>
    <row r="15516" ht="23.45" hidden="1" customHeight="1" x14ac:dyDescent="0.2"/>
    <row r="15517" ht="23.45" hidden="1" customHeight="1" x14ac:dyDescent="0.2"/>
    <row r="15518" ht="23.45" hidden="1" customHeight="1" x14ac:dyDescent="0.2"/>
    <row r="15519" ht="23.45" hidden="1" customHeight="1" x14ac:dyDescent="0.2"/>
    <row r="15520" ht="23.45" hidden="1" customHeight="1" x14ac:dyDescent="0.2"/>
    <row r="15521" ht="23.45" hidden="1" customHeight="1" x14ac:dyDescent="0.2"/>
    <row r="15522" ht="23.45" hidden="1" customHeight="1" x14ac:dyDescent="0.2"/>
    <row r="15523" ht="23.45" hidden="1" customHeight="1" x14ac:dyDescent="0.2"/>
    <row r="15524" ht="23.45" hidden="1" customHeight="1" x14ac:dyDescent="0.2"/>
    <row r="15525" ht="23.45" hidden="1" customHeight="1" x14ac:dyDescent="0.2"/>
    <row r="15526" ht="23.45" hidden="1" customHeight="1" x14ac:dyDescent="0.2"/>
    <row r="15527" ht="23.45" hidden="1" customHeight="1" x14ac:dyDescent="0.2"/>
    <row r="15528" ht="23.45" hidden="1" customHeight="1" x14ac:dyDescent="0.2"/>
    <row r="15529" ht="23.45" hidden="1" customHeight="1" x14ac:dyDescent="0.2"/>
    <row r="15530" ht="23.45" hidden="1" customHeight="1" x14ac:dyDescent="0.2"/>
    <row r="15531" ht="23.45" hidden="1" customHeight="1" x14ac:dyDescent="0.2"/>
    <row r="15532" ht="23.45" hidden="1" customHeight="1" x14ac:dyDescent="0.2"/>
    <row r="15533" ht="23.45" hidden="1" customHeight="1" x14ac:dyDescent="0.2"/>
    <row r="15534" ht="23.45" hidden="1" customHeight="1" x14ac:dyDescent="0.2"/>
    <row r="15535" ht="23.45" hidden="1" customHeight="1" x14ac:dyDescent="0.2"/>
    <row r="15536" ht="23.45" hidden="1" customHeight="1" x14ac:dyDescent="0.2"/>
    <row r="15537" ht="23.45" hidden="1" customHeight="1" x14ac:dyDescent="0.2"/>
    <row r="15538" ht="23.45" hidden="1" customHeight="1" x14ac:dyDescent="0.2"/>
    <row r="15539" ht="23.45" hidden="1" customHeight="1" x14ac:dyDescent="0.2"/>
    <row r="15540" ht="23.45" hidden="1" customHeight="1" x14ac:dyDescent="0.2"/>
    <row r="15541" ht="23.45" hidden="1" customHeight="1" x14ac:dyDescent="0.2"/>
    <row r="15542" ht="23.45" hidden="1" customHeight="1" x14ac:dyDescent="0.2"/>
    <row r="15543" ht="23.45" hidden="1" customHeight="1" x14ac:dyDescent="0.2"/>
    <row r="15544" ht="23.45" hidden="1" customHeight="1" x14ac:dyDescent="0.2"/>
    <row r="15545" ht="23.45" hidden="1" customHeight="1" x14ac:dyDescent="0.2"/>
    <row r="15546" ht="23.45" hidden="1" customHeight="1" x14ac:dyDescent="0.2"/>
    <row r="15547" ht="23.45" hidden="1" customHeight="1" x14ac:dyDescent="0.2"/>
    <row r="15548" ht="23.45" hidden="1" customHeight="1" x14ac:dyDescent="0.2"/>
    <row r="15549" ht="23.45" hidden="1" customHeight="1" x14ac:dyDescent="0.2"/>
    <row r="15550" ht="23.45" hidden="1" customHeight="1" x14ac:dyDescent="0.2"/>
    <row r="15551" ht="23.45" hidden="1" customHeight="1" x14ac:dyDescent="0.2"/>
    <row r="15552" ht="23.45" hidden="1" customHeight="1" x14ac:dyDescent="0.2"/>
    <row r="15553" ht="23.45" hidden="1" customHeight="1" x14ac:dyDescent="0.2"/>
    <row r="15554" ht="23.45" hidden="1" customHeight="1" x14ac:dyDescent="0.2"/>
    <row r="15555" ht="23.45" hidden="1" customHeight="1" x14ac:dyDescent="0.2"/>
    <row r="15556" ht="23.45" hidden="1" customHeight="1" x14ac:dyDescent="0.2"/>
    <row r="15557" ht="23.45" hidden="1" customHeight="1" x14ac:dyDescent="0.2"/>
    <row r="15558" ht="23.45" hidden="1" customHeight="1" x14ac:dyDescent="0.2"/>
    <row r="15559" ht="23.45" hidden="1" customHeight="1" x14ac:dyDescent="0.2"/>
    <row r="15560" ht="23.45" hidden="1" customHeight="1" x14ac:dyDescent="0.2"/>
    <row r="15561" ht="23.45" hidden="1" customHeight="1" x14ac:dyDescent="0.2"/>
    <row r="15562" ht="23.45" hidden="1" customHeight="1" x14ac:dyDescent="0.2"/>
    <row r="15563" ht="23.45" hidden="1" customHeight="1" x14ac:dyDescent="0.2"/>
    <row r="15564" ht="23.45" hidden="1" customHeight="1" x14ac:dyDescent="0.2"/>
    <row r="15565" ht="23.45" hidden="1" customHeight="1" x14ac:dyDescent="0.2"/>
    <row r="15566" ht="23.45" hidden="1" customHeight="1" x14ac:dyDescent="0.2"/>
    <row r="15567" ht="23.45" hidden="1" customHeight="1" x14ac:dyDescent="0.2"/>
    <row r="15568" ht="23.45" hidden="1" customHeight="1" x14ac:dyDescent="0.2"/>
    <row r="15569" ht="23.45" hidden="1" customHeight="1" x14ac:dyDescent="0.2"/>
    <row r="15570" ht="23.45" hidden="1" customHeight="1" x14ac:dyDescent="0.2"/>
    <row r="15571" ht="23.45" hidden="1" customHeight="1" x14ac:dyDescent="0.2"/>
    <row r="15572" ht="23.45" hidden="1" customHeight="1" x14ac:dyDescent="0.2"/>
    <row r="15573" ht="23.45" hidden="1" customHeight="1" x14ac:dyDescent="0.2"/>
    <row r="15574" ht="23.45" hidden="1" customHeight="1" x14ac:dyDescent="0.2"/>
    <row r="15575" ht="23.45" hidden="1" customHeight="1" x14ac:dyDescent="0.2"/>
    <row r="15576" ht="23.45" hidden="1" customHeight="1" x14ac:dyDescent="0.2"/>
    <row r="15577" ht="23.45" hidden="1" customHeight="1" x14ac:dyDescent="0.2"/>
    <row r="15578" ht="23.45" hidden="1" customHeight="1" x14ac:dyDescent="0.2"/>
    <row r="15579" ht="23.45" hidden="1" customHeight="1" x14ac:dyDescent="0.2"/>
    <row r="15580" ht="23.45" hidden="1" customHeight="1" x14ac:dyDescent="0.2"/>
    <row r="15581" ht="23.45" hidden="1" customHeight="1" x14ac:dyDescent="0.2"/>
    <row r="15582" ht="23.45" hidden="1" customHeight="1" x14ac:dyDescent="0.2"/>
    <row r="15583" ht="23.45" hidden="1" customHeight="1" x14ac:dyDescent="0.2"/>
    <row r="15584" ht="23.45" hidden="1" customHeight="1" x14ac:dyDescent="0.2"/>
    <row r="15585" ht="23.45" hidden="1" customHeight="1" x14ac:dyDescent="0.2"/>
    <row r="15586" ht="23.45" hidden="1" customHeight="1" x14ac:dyDescent="0.2"/>
    <row r="15587" ht="23.45" hidden="1" customHeight="1" x14ac:dyDescent="0.2"/>
    <row r="15588" ht="23.45" hidden="1" customHeight="1" x14ac:dyDescent="0.2"/>
    <row r="15589" ht="23.45" hidden="1" customHeight="1" x14ac:dyDescent="0.2"/>
    <row r="15590" ht="23.45" hidden="1" customHeight="1" x14ac:dyDescent="0.2"/>
    <row r="15591" ht="23.45" hidden="1" customHeight="1" x14ac:dyDescent="0.2"/>
    <row r="15592" ht="23.45" hidden="1" customHeight="1" x14ac:dyDescent="0.2"/>
    <row r="15593" ht="23.45" hidden="1" customHeight="1" x14ac:dyDescent="0.2"/>
    <row r="15594" ht="23.45" hidden="1" customHeight="1" x14ac:dyDescent="0.2"/>
    <row r="15595" ht="23.45" hidden="1" customHeight="1" x14ac:dyDescent="0.2"/>
    <row r="15596" ht="23.45" hidden="1" customHeight="1" x14ac:dyDescent="0.2"/>
    <row r="15597" ht="23.45" hidden="1" customHeight="1" x14ac:dyDescent="0.2"/>
    <row r="15598" ht="23.45" hidden="1" customHeight="1" x14ac:dyDescent="0.2"/>
    <row r="15599" ht="23.45" hidden="1" customHeight="1" x14ac:dyDescent="0.2"/>
    <row r="15600" ht="23.45" hidden="1" customHeight="1" x14ac:dyDescent="0.2"/>
    <row r="15601" ht="23.45" hidden="1" customHeight="1" x14ac:dyDescent="0.2"/>
    <row r="15602" ht="23.45" hidden="1" customHeight="1" x14ac:dyDescent="0.2"/>
    <row r="15603" ht="23.45" hidden="1" customHeight="1" x14ac:dyDescent="0.2"/>
    <row r="15604" ht="23.45" hidden="1" customHeight="1" x14ac:dyDescent="0.2"/>
    <row r="15605" ht="23.45" hidden="1" customHeight="1" x14ac:dyDescent="0.2"/>
    <row r="15606" ht="23.45" hidden="1" customHeight="1" x14ac:dyDescent="0.2"/>
    <row r="15607" ht="23.45" hidden="1" customHeight="1" x14ac:dyDescent="0.2"/>
    <row r="15608" ht="23.45" hidden="1" customHeight="1" x14ac:dyDescent="0.2"/>
    <row r="15609" ht="23.45" hidden="1" customHeight="1" x14ac:dyDescent="0.2"/>
    <row r="15610" ht="23.45" hidden="1" customHeight="1" x14ac:dyDescent="0.2"/>
    <row r="15611" ht="23.45" hidden="1" customHeight="1" x14ac:dyDescent="0.2"/>
    <row r="15612" ht="23.45" hidden="1" customHeight="1" x14ac:dyDescent="0.2"/>
    <row r="15613" ht="23.45" hidden="1" customHeight="1" x14ac:dyDescent="0.2"/>
    <row r="15614" ht="23.45" hidden="1" customHeight="1" x14ac:dyDescent="0.2"/>
    <row r="15615" ht="23.45" hidden="1" customHeight="1" x14ac:dyDescent="0.2"/>
    <row r="15616" ht="23.45" hidden="1" customHeight="1" x14ac:dyDescent="0.2"/>
    <row r="15617" ht="23.45" hidden="1" customHeight="1" x14ac:dyDescent="0.2"/>
    <row r="15618" ht="23.45" hidden="1" customHeight="1" x14ac:dyDescent="0.2"/>
    <row r="15619" ht="23.45" hidden="1" customHeight="1" x14ac:dyDescent="0.2"/>
    <row r="15620" ht="23.45" hidden="1" customHeight="1" x14ac:dyDescent="0.2"/>
    <row r="15621" ht="23.45" hidden="1" customHeight="1" x14ac:dyDescent="0.2"/>
    <row r="15622" ht="23.45" hidden="1" customHeight="1" x14ac:dyDescent="0.2"/>
    <row r="15623" ht="23.45" hidden="1" customHeight="1" x14ac:dyDescent="0.2"/>
    <row r="15624" ht="23.45" hidden="1" customHeight="1" x14ac:dyDescent="0.2"/>
    <row r="15625" ht="23.45" hidden="1" customHeight="1" x14ac:dyDescent="0.2"/>
    <row r="15626" ht="23.45" hidden="1" customHeight="1" x14ac:dyDescent="0.2"/>
    <row r="15627" ht="23.45" hidden="1" customHeight="1" x14ac:dyDescent="0.2"/>
    <row r="15628" ht="23.45" hidden="1" customHeight="1" x14ac:dyDescent="0.2"/>
    <row r="15629" ht="23.45" hidden="1" customHeight="1" x14ac:dyDescent="0.2"/>
    <row r="15630" ht="23.45" hidden="1" customHeight="1" x14ac:dyDescent="0.2"/>
    <row r="15631" ht="23.45" hidden="1" customHeight="1" x14ac:dyDescent="0.2"/>
    <row r="15632" ht="23.45" hidden="1" customHeight="1" x14ac:dyDescent="0.2"/>
    <row r="15633" ht="23.45" hidden="1" customHeight="1" x14ac:dyDescent="0.2"/>
    <row r="15634" ht="23.45" hidden="1" customHeight="1" x14ac:dyDescent="0.2"/>
    <row r="15635" ht="23.45" hidden="1" customHeight="1" x14ac:dyDescent="0.2"/>
    <row r="15636" ht="23.45" hidden="1" customHeight="1" x14ac:dyDescent="0.2"/>
    <row r="15637" ht="23.45" hidden="1" customHeight="1" x14ac:dyDescent="0.2"/>
    <row r="15638" ht="23.45" hidden="1" customHeight="1" x14ac:dyDescent="0.2"/>
    <row r="15639" ht="23.45" hidden="1" customHeight="1" x14ac:dyDescent="0.2"/>
    <row r="15640" ht="23.45" hidden="1" customHeight="1" x14ac:dyDescent="0.2"/>
    <row r="15641" ht="23.45" hidden="1" customHeight="1" x14ac:dyDescent="0.2"/>
    <row r="15642" ht="23.45" hidden="1" customHeight="1" x14ac:dyDescent="0.2"/>
    <row r="15643" ht="23.45" hidden="1" customHeight="1" x14ac:dyDescent="0.2"/>
    <row r="15644" ht="23.45" hidden="1" customHeight="1" x14ac:dyDescent="0.2"/>
    <row r="15645" ht="23.45" hidden="1" customHeight="1" x14ac:dyDescent="0.2"/>
    <row r="15646" ht="23.45" hidden="1" customHeight="1" x14ac:dyDescent="0.2"/>
    <row r="15647" ht="23.45" hidden="1" customHeight="1" x14ac:dyDescent="0.2"/>
    <row r="15648" ht="23.45" hidden="1" customHeight="1" x14ac:dyDescent="0.2"/>
    <row r="15649" ht="23.45" hidden="1" customHeight="1" x14ac:dyDescent="0.2"/>
    <row r="15650" ht="23.45" hidden="1" customHeight="1" x14ac:dyDescent="0.2"/>
    <row r="15651" ht="23.45" hidden="1" customHeight="1" x14ac:dyDescent="0.2"/>
    <row r="15652" ht="23.45" hidden="1" customHeight="1" x14ac:dyDescent="0.2"/>
    <row r="15653" ht="23.45" hidden="1" customHeight="1" x14ac:dyDescent="0.2"/>
    <row r="15654" ht="23.45" hidden="1" customHeight="1" x14ac:dyDescent="0.2"/>
    <row r="15655" ht="23.45" hidden="1" customHeight="1" x14ac:dyDescent="0.2"/>
    <row r="15656" ht="23.45" hidden="1" customHeight="1" x14ac:dyDescent="0.2"/>
    <row r="15657" ht="23.45" hidden="1" customHeight="1" x14ac:dyDescent="0.2"/>
    <row r="15658" ht="23.45" hidden="1" customHeight="1" x14ac:dyDescent="0.2"/>
    <row r="15659" ht="23.45" hidden="1" customHeight="1" x14ac:dyDescent="0.2"/>
    <row r="15660" ht="23.45" hidden="1" customHeight="1" x14ac:dyDescent="0.2"/>
    <row r="15661" ht="23.45" hidden="1" customHeight="1" x14ac:dyDescent="0.2"/>
    <row r="15662" ht="23.45" hidden="1" customHeight="1" x14ac:dyDescent="0.2"/>
    <row r="15663" ht="23.45" hidden="1" customHeight="1" x14ac:dyDescent="0.2"/>
    <row r="15664" ht="23.45" hidden="1" customHeight="1" x14ac:dyDescent="0.2"/>
    <row r="15665" ht="23.45" hidden="1" customHeight="1" x14ac:dyDescent="0.2"/>
    <row r="15666" ht="23.45" hidden="1" customHeight="1" x14ac:dyDescent="0.2"/>
    <row r="15667" ht="23.45" hidden="1" customHeight="1" x14ac:dyDescent="0.2"/>
    <row r="15668" ht="23.45" hidden="1" customHeight="1" x14ac:dyDescent="0.2"/>
    <row r="15669" ht="23.45" hidden="1" customHeight="1" x14ac:dyDescent="0.2"/>
    <row r="15670" ht="23.45" hidden="1" customHeight="1" x14ac:dyDescent="0.2"/>
    <row r="15671" ht="23.45" hidden="1" customHeight="1" x14ac:dyDescent="0.2"/>
    <row r="15672" ht="23.45" hidden="1" customHeight="1" x14ac:dyDescent="0.2"/>
    <row r="15673" ht="23.45" hidden="1" customHeight="1" x14ac:dyDescent="0.2"/>
    <row r="15674" ht="23.45" hidden="1" customHeight="1" x14ac:dyDescent="0.2"/>
    <row r="15675" ht="23.45" hidden="1" customHeight="1" x14ac:dyDescent="0.2"/>
    <row r="15676" ht="23.45" hidden="1" customHeight="1" x14ac:dyDescent="0.2"/>
    <row r="15677" ht="23.45" hidden="1" customHeight="1" x14ac:dyDescent="0.2"/>
    <row r="15678" ht="23.45" hidden="1" customHeight="1" x14ac:dyDescent="0.2"/>
    <row r="15679" ht="23.45" hidden="1" customHeight="1" x14ac:dyDescent="0.2"/>
    <row r="15680" ht="23.45" hidden="1" customHeight="1" x14ac:dyDescent="0.2"/>
    <row r="15681" ht="23.45" hidden="1" customHeight="1" x14ac:dyDescent="0.2"/>
    <row r="15682" ht="23.45" hidden="1" customHeight="1" x14ac:dyDescent="0.2"/>
    <row r="15683" ht="23.45" hidden="1" customHeight="1" x14ac:dyDescent="0.2"/>
    <row r="15684" ht="23.45" hidden="1" customHeight="1" x14ac:dyDescent="0.2"/>
    <row r="15685" ht="23.45" hidden="1" customHeight="1" x14ac:dyDescent="0.2"/>
    <row r="15686" ht="23.45" hidden="1" customHeight="1" x14ac:dyDescent="0.2"/>
    <row r="15687" ht="23.45" hidden="1" customHeight="1" x14ac:dyDescent="0.2"/>
    <row r="15688" ht="23.45" hidden="1" customHeight="1" x14ac:dyDescent="0.2"/>
    <row r="15689" ht="23.45" hidden="1" customHeight="1" x14ac:dyDescent="0.2"/>
    <row r="15690" ht="23.45" hidden="1" customHeight="1" x14ac:dyDescent="0.2"/>
    <row r="15691" ht="23.45" hidden="1" customHeight="1" x14ac:dyDescent="0.2"/>
    <row r="15692" ht="23.45" hidden="1" customHeight="1" x14ac:dyDescent="0.2"/>
    <row r="15693" ht="23.45" hidden="1" customHeight="1" x14ac:dyDescent="0.2"/>
    <row r="15694" ht="23.45" hidden="1" customHeight="1" x14ac:dyDescent="0.2"/>
    <row r="15695" ht="23.45" hidden="1" customHeight="1" x14ac:dyDescent="0.2"/>
    <row r="15696" ht="23.45" hidden="1" customHeight="1" x14ac:dyDescent="0.2"/>
    <row r="15697" ht="23.45" hidden="1" customHeight="1" x14ac:dyDescent="0.2"/>
    <row r="15698" ht="23.45" hidden="1" customHeight="1" x14ac:dyDescent="0.2"/>
    <row r="15699" ht="23.45" hidden="1" customHeight="1" x14ac:dyDescent="0.2"/>
    <row r="15700" ht="23.45" hidden="1" customHeight="1" x14ac:dyDescent="0.2"/>
    <row r="15701" ht="23.45" hidden="1" customHeight="1" x14ac:dyDescent="0.2"/>
    <row r="15702" ht="23.45" hidden="1" customHeight="1" x14ac:dyDescent="0.2"/>
    <row r="15703" ht="23.45" hidden="1" customHeight="1" x14ac:dyDescent="0.2"/>
    <row r="15704" ht="23.45" hidden="1" customHeight="1" x14ac:dyDescent="0.2"/>
    <row r="15705" ht="23.45" hidden="1" customHeight="1" x14ac:dyDescent="0.2"/>
    <row r="15706" ht="23.45" hidden="1" customHeight="1" x14ac:dyDescent="0.2"/>
    <row r="15707" ht="23.45" hidden="1" customHeight="1" x14ac:dyDescent="0.2"/>
    <row r="15708" ht="23.45" hidden="1" customHeight="1" x14ac:dyDescent="0.2"/>
    <row r="15709" ht="23.45" hidden="1" customHeight="1" x14ac:dyDescent="0.2"/>
    <row r="15710" ht="23.45" hidden="1" customHeight="1" x14ac:dyDescent="0.2"/>
    <row r="15711" ht="23.45" hidden="1" customHeight="1" x14ac:dyDescent="0.2"/>
    <row r="15712" ht="23.45" hidden="1" customHeight="1" x14ac:dyDescent="0.2"/>
    <row r="15713" ht="23.45" hidden="1" customHeight="1" x14ac:dyDescent="0.2"/>
    <row r="15714" ht="23.45" hidden="1" customHeight="1" x14ac:dyDescent="0.2"/>
    <row r="15715" ht="23.45" hidden="1" customHeight="1" x14ac:dyDescent="0.2"/>
    <row r="15716" ht="23.45" hidden="1" customHeight="1" x14ac:dyDescent="0.2"/>
    <row r="15717" ht="23.45" hidden="1" customHeight="1" x14ac:dyDescent="0.2"/>
    <row r="15718" ht="23.45" hidden="1" customHeight="1" x14ac:dyDescent="0.2"/>
    <row r="15719" ht="23.45" hidden="1" customHeight="1" x14ac:dyDescent="0.2"/>
    <row r="15720" ht="23.45" hidden="1" customHeight="1" x14ac:dyDescent="0.2"/>
    <row r="15721" ht="23.45" hidden="1" customHeight="1" x14ac:dyDescent="0.2"/>
    <row r="15722" ht="23.45" hidden="1" customHeight="1" x14ac:dyDescent="0.2"/>
    <row r="15723" ht="23.45" hidden="1" customHeight="1" x14ac:dyDescent="0.2"/>
    <row r="15724" ht="23.45" hidden="1" customHeight="1" x14ac:dyDescent="0.2"/>
    <row r="15725" ht="23.45" hidden="1" customHeight="1" x14ac:dyDescent="0.2"/>
    <row r="15726" ht="23.45" hidden="1" customHeight="1" x14ac:dyDescent="0.2"/>
    <row r="15727" ht="23.45" hidden="1" customHeight="1" x14ac:dyDescent="0.2"/>
    <row r="15728" ht="23.45" hidden="1" customHeight="1" x14ac:dyDescent="0.2"/>
    <row r="15729" ht="23.45" hidden="1" customHeight="1" x14ac:dyDescent="0.2"/>
    <row r="15730" ht="23.45" hidden="1" customHeight="1" x14ac:dyDescent="0.2"/>
    <row r="15731" ht="23.45" hidden="1" customHeight="1" x14ac:dyDescent="0.2"/>
    <row r="15732" ht="23.45" hidden="1" customHeight="1" x14ac:dyDescent="0.2"/>
    <row r="15733" ht="23.45" hidden="1" customHeight="1" x14ac:dyDescent="0.2"/>
    <row r="15734" ht="23.45" hidden="1" customHeight="1" x14ac:dyDescent="0.2"/>
    <row r="15735" ht="23.45" hidden="1" customHeight="1" x14ac:dyDescent="0.2"/>
    <row r="15736" ht="23.45" hidden="1" customHeight="1" x14ac:dyDescent="0.2"/>
    <row r="15737" ht="23.45" hidden="1" customHeight="1" x14ac:dyDescent="0.2"/>
    <row r="15738" ht="23.45" hidden="1" customHeight="1" x14ac:dyDescent="0.2"/>
    <row r="15739" ht="23.45" hidden="1" customHeight="1" x14ac:dyDescent="0.2"/>
    <row r="15740" ht="23.45" hidden="1" customHeight="1" x14ac:dyDescent="0.2"/>
    <row r="15741" ht="23.45" hidden="1" customHeight="1" x14ac:dyDescent="0.2"/>
    <row r="15742" ht="23.45" hidden="1" customHeight="1" x14ac:dyDescent="0.2"/>
    <row r="15743" ht="23.45" hidden="1" customHeight="1" x14ac:dyDescent="0.2"/>
    <row r="15744" ht="23.45" hidden="1" customHeight="1" x14ac:dyDescent="0.2"/>
    <row r="15745" ht="23.45" hidden="1" customHeight="1" x14ac:dyDescent="0.2"/>
    <row r="15746" ht="23.45" hidden="1" customHeight="1" x14ac:dyDescent="0.2"/>
    <row r="15747" ht="23.45" hidden="1" customHeight="1" x14ac:dyDescent="0.2"/>
    <row r="15748" ht="23.45" hidden="1" customHeight="1" x14ac:dyDescent="0.2"/>
    <row r="15749" ht="23.45" hidden="1" customHeight="1" x14ac:dyDescent="0.2"/>
    <row r="15750" ht="23.45" hidden="1" customHeight="1" x14ac:dyDescent="0.2"/>
    <row r="15751" ht="23.45" hidden="1" customHeight="1" x14ac:dyDescent="0.2"/>
    <row r="15752" ht="23.45" hidden="1" customHeight="1" x14ac:dyDescent="0.2"/>
    <row r="15753" ht="23.45" hidden="1" customHeight="1" x14ac:dyDescent="0.2"/>
    <row r="15754" ht="23.45" hidden="1" customHeight="1" x14ac:dyDescent="0.2"/>
    <row r="15755" ht="23.45" hidden="1" customHeight="1" x14ac:dyDescent="0.2"/>
    <row r="15756" ht="23.45" hidden="1" customHeight="1" x14ac:dyDescent="0.2"/>
    <row r="15757" ht="23.45" hidden="1" customHeight="1" x14ac:dyDescent="0.2"/>
    <row r="15758" ht="23.45" hidden="1" customHeight="1" x14ac:dyDescent="0.2"/>
    <row r="15759" ht="23.45" hidden="1" customHeight="1" x14ac:dyDescent="0.2"/>
    <row r="15760" ht="23.45" hidden="1" customHeight="1" x14ac:dyDescent="0.2"/>
    <row r="15761" ht="23.45" hidden="1" customHeight="1" x14ac:dyDescent="0.2"/>
    <row r="15762" ht="23.45" hidden="1" customHeight="1" x14ac:dyDescent="0.2"/>
    <row r="15763" ht="23.45" hidden="1" customHeight="1" x14ac:dyDescent="0.2"/>
    <row r="15764" ht="23.45" hidden="1" customHeight="1" x14ac:dyDescent="0.2"/>
    <row r="15765" ht="23.45" hidden="1" customHeight="1" x14ac:dyDescent="0.2"/>
    <row r="15766" ht="23.45" hidden="1" customHeight="1" x14ac:dyDescent="0.2"/>
    <row r="15767" ht="23.45" hidden="1" customHeight="1" x14ac:dyDescent="0.2"/>
    <row r="15768" ht="23.45" hidden="1" customHeight="1" x14ac:dyDescent="0.2"/>
    <row r="15769" ht="23.45" hidden="1" customHeight="1" x14ac:dyDescent="0.2"/>
    <row r="15770" ht="23.45" hidden="1" customHeight="1" x14ac:dyDescent="0.2"/>
    <row r="15771" ht="23.45" hidden="1" customHeight="1" x14ac:dyDescent="0.2"/>
    <row r="15772" ht="23.45" hidden="1" customHeight="1" x14ac:dyDescent="0.2"/>
    <row r="15773" ht="23.45" hidden="1" customHeight="1" x14ac:dyDescent="0.2"/>
    <row r="15774" ht="23.45" hidden="1" customHeight="1" x14ac:dyDescent="0.2"/>
    <row r="15775" ht="23.45" hidden="1" customHeight="1" x14ac:dyDescent="0.2"/>
    <row r="15776" ht="23.45" hidden="1" customHeight="1" x14ac:dyDescent="0.2"/>
    <row r="15777" ht="23.45" hidden="1" customHeight="1" x14ac:dyDescent="0.2"/>
    <row r="15778" ht="23.45" hidden="1" customHeight="1" x14ac:dyDescent="0.2"/>
    <row r="15779" ht="23.45" hidden="1" customHeight="1" x14ac:dyDescent="0.2"/>
    <row r="15780" ht="23.45" hidden="1" customHeight="1" x14ac:dyDescent="0.2"/>
    <row r="15781" ht="23.45" hidden="1" customHeight="1" x14ac:dyDescent="0.2"/>
    <row r="15782" ht="23.45" hidden="1" customHeight="1" x14ac:dyDescent="0.2"/>
    <row r="15783" ht="23.45" hidden="1" customHeight="1" x14ac:dyDescent="0.2"/>
    <row r="15784" ht="23.45" hidden="1" customHeight="1" x14ac:dyDescent="0.2"/>
    <row r="15785" ht="23.45" hidden="1" customHeight="1" x14ac:dyDescent="0.2"/>
    <row r="15786" ht="23.45" hidden="1" customHeight="1" x14ac:dyDescent="0.2"/>
    <row r="15787" ht="23.45" hidden="1" customHeight="1" x14ac:dyDescent="0.2"/>
    <row r="15788" ht="23.45" hidden="1" customHeight="1" x14ac:dyDescent="0.2"/>
    <row r="15789" ht="23.45" hidden="1" customHeight="1" x14ac:dyDescent="0.2"/>
    <row r="15790" ht="23.45" hidden="1" customHeight="1" x14ac:dyDescent="0.2"/>
    <row r="15791" ht="23.45" hidden="1" customHeight="1" x14ac:dyDescent="0.2"/>
    <row r="15792" ht="23.45" hidden="1" customHeight="1" x14ac:dyDescent="0.2"/>
    <row r="15793" ht="23.45" hidden="1" customHeight="1" x14ac:dyDescent="0.2"/>
    <row r="15794" ht="23.45" hidden="1" customHeight="1" x14ac:dyDescent="0.2"/>
    <row r="15795" ht="23.45" hidden="1" customHeight="1" x14ac:dyDescent="0.2"/>
    <row r="15796" ht="23.45" hidden="1" customHeight="1" x14ac:dyDescent="0.2"/>
    <row r="15797" ht="23.45" hidden="1" customHeight="1" x14ac:dyDescent="0.2"/>
    <row r="15798" ht="23.45" hidden="1" customHeight="1" x14ac:dyDescent="0.2"/>
    <row r="15799" ht="23.45" hidden="1" customHeight="1" x14ac:dyDescent="0.2"/>
    <row r="15800" ht="23.45" hidden="1" customHeight="1" x14ac:dyDescent="0.2"/>
    <row r="15801" ht="23.45" hidden="1" customHeight="1" x14ac:dyDescent="0.2"/>
    <row r="15802" ht="23.45" hidden="1" customHeight="1" x14ac:dyDescent="0.2"/>
    <row r="15803" ht="23.45" hidden="1" customHeight="1" x14ac:dyDescent="0.2"/>
    <row r="15804" ht="23.45" hidden="1" customHeight="1" x14ac:dyDescent="0.2"/>
    <row r="15805" ht="23.45" hidden="1" customHeight="1" x14ac:dyDescent="0.2"/>
    <row r="15806" ht="23.45" hidden="1" customHeight="1" x14ac:dyDescent="0.2"/>
    <row r="15807" ht="23.45" hidden="1" customHeight="1" x14ac:dyDescent="0.2"/>
    <row r="15808" ht="23.45" hidden="1" customHeight="1" x14ac:dyDescent="0.2"/>
    <row r="15809" ht="23.45" hidden="1" customHeight="1" x14ac:dyDescent="0.2"/>
    <row r="15810" ht="23.45" hidden="1" customHeight="1" x14ac:dyDescent="0.2"/>
    <row r="15811" ht="23.45" hidden="1" customHeight="1" x14ac:dyDescent="0.2"/>
    <row r="15812" ht="23.45" hidden="1" customHeight="1" x14ac:dyDescent="0.2"/>
    <row r="15813" ht="23.45" hidden="1" customHeight="1" x14ac:dyDescent="0.2"/>
    <row r="15814" ht="23.45" hidden="1" customHeight="1" x14ac:dyDescent="0.2"/>
    <row r="15815" ht="23.45" hidden="1" customHeight="1" x14ac:dyDescent="0.2"/>
    <row r="15816" ht="23.45" hidden="1" customHeight="1" x14ac:dyDescent="0.2"/>
    <row r="15817" ht="23.45" hidden="1" customHeight="1" x14ac:dyDescent="0.2"/>
    <row r="15818" ht="23.45" hidden="1" customHeight="1" x14ac:dyDescent="0.2"/>
    <row r="15819" ht="23.45" hidden="1" customHeight="1" x14ac:dyDescent="0.2"/>
    <row r="15820" ht="23.45" hidden="1" customHeight="1" x14ac:dyDescent="0.2"/>
    <row r="15821" ht="23.45" hidden="1" customHeight="1" x14ac:dyDescent="0.2"/>
    <row r="15822" ht="23.45" hidden="1" customHeight="1" x14ac:dyDescent="0.2"/>
    <row r="15823" ht="23.45" hidden="1" customHeight="1" x14ac:dyDescent="0.2"/>
    <row r="15824" ht="23.45" hidden="1" customHeight="1" x14ac:dyDescent="0.2"/>
    <row r="15825" ht="23.45" hidden="1" customHeight="1" x14ac:dyDescent="0.2"/>
    <row r="15826" ht="23.45" hidden="1" customHeight="1" x14ac:dyDescent="0.2"/>
    <row r="15827" ht="23.45" hidden="1" customHeight="1" x14ac:dyDescent="0.2"/>
    <row r="15828" ht="23.45" hidden="1" customHeight="1" x14ac:dyDescent="0.2"/>
    <row r="15829" ht="23.45" hidden="1" customHeight="1" x14ac:dyDescent="0.2"/>
    <row r="15830" ht="23.45" hidden="1" customHeight="1" x14ac:dyDescent="0.2"/>
    <row r="15831" ht="23.45" hidden="1" customHeight="1" x14ac:dyDescent="0.2"/>
    <row r="15832" ht="23.45" hidden="1" customHeight="1" x14ac:dyDescent="0.2"/>
    <row r="15833" ht="23.45" hidden="1" customHeight="1" x14ac:dyDescent="0.2"/>
    <row r="15834" ht="23.45" hidden="1" customHeight="1" x14ac:dyDescent="0.2"/>
    <row r="15835" ht="23.45" hidden="1" customHeight="1" x14ac:dyDescent="0.2"/>
    <row r="15836" ht="23.45" hidden="1" customHeight="1" x14ac:dyDescent="0.2"/>
    <row r="15837" ht="23.45" hidden="1" customHeight="1" x14ac:dyDescent="0.2"/>
    <row r="15838" ht="23.45" hidden="1" customHeight="1" x14ac:dyDescent="0.2"/>
    <row r="15839" ht="23.45" hidden="1" customHeight="1" x14ac:dyDescent="0.2"/>
    <row r="15840" ht="23.45" hidden="1" customHeight="1" x14ac:dyDescent="0.2"/>
    <row r="15841" ht="23.45" hidden="1" customHeight="1" x14ac:dyDescent="0.2"/>
    <row r="15842" ht="23.45" hidden="1" customHeight="1" x14ac:dyDescent="0.2"/>
    <row r="15843" ht="23.45" hidden="1" customHeight="1" x14ac:dyDescent="0.2"/>
    <row r="15844" ht="23.45" hidden="1" customHeight="1" x14ac:dyDescent="0.2"/>
    <row r="15845" ht="23.45" hidden="1" customHeight="1" x14ac:dyDescent="0.2"/>
    <row r="15846" ht="23.45" hidden="1" customHeight="1" x14ac:dyDescent="0.2"/>
    <row r="15847" ht="23.45" hidden="1" customHeight="1" x14ac:dyDescent="0.2"/>
    <row r="15848" ht="23.45" hidden="1" customHeight="1" x14ac:dyDescent="0.2"/>
    <row r="15849" ht="23.45" hidden="1" customHeight="1" x14ac:dyDescent="0.2"/>
    <row r="15850" ht="23.45" hidden="1" customHeight="1" x14ac:dyDescent="0.2"/>
    <row r="15851" ht="23.45" hidden="1" customHeight="1" x14ac:dyDescent="0.2"/>
    <row r="15852" ht="23.45" hidden="1" customHeight="1" x14ac:dyDescent="0.2"/>
    <row r="15853" ht="23.45" hidden="1" customHeight="1" x14ac:dyDescent="0.2"/>
    <row r="15854" ht="23.45" hidden="1" customHeight="1" x14ac:dyDescent="0.2"/>
    <row r="15855" ht="23.45" hidden="1" customHeight="1" x14ac:dyDescent="0.2"/>
    <row r="15856" ht="23.45" hidden="1" customHeight="1" x14ac:dyDescent="0.2"/>
    <row r="15857" ht="23.45" hidden="1" customHeight="1" x14ac:dyDescent="0.2"/>
    <row r="15858" ht="23.45" hidden="1" customHeight="1" x14ac:dyDescent="0.2"/>
    <row r="15859" ht="23.45" hidden="1" customHeight="1" x14ac:dyDescent="0.2"/>
    <row r="15860" ht="23.45" hidden="1" customHeight="1" x14ac:dyDescent="0.2"/>
    <row r="15861" ht="23.45" hidden="1" customHeight="1" x14ac:dyDescent="0.2"/>
    <row r="15862" ht="23.45" hidden="1" customHeight="1" x14ac:dyDescent="0.2"/>
    <row r="15863" ht="23.45" hidden="1" customHeight="1" x14ac:dyDescent="0.2"/>
    <row r="15864" ht="23.45" hidden="1" customHeight="1" x14ac:dyDescent="0.2"/>
    <row r="15865" ht="23.45" hidden="1" customHeight="1" x14ac:dyDescent="0.2"/>
    <row r="15866" ht="23.45" hidden="1" customHeight="1" x14ac:dyDescent="0.2"/>
    <row r="15867" ht="23.45" hidden="1" customHeight="1" x14ac:dyDescent="0.2"/>
    <row r="15868" ht="23.45" hidden="1" customHeight="1" x14ac:dyDescent="0.2"/>
    <row r="15869" ht="23.45" hidden="1" customHeight="1" x14ac:dyDescent="0.2"/>
    <row r="15870" ht="23.45" hidden="1" customHeight="1" x14ac:dyDescent="0.2"/>
    <row r="15871" ht="23.45" hidden="1" customHeight="1" x14ac:dyDescent="0.2"/>
    <row r="15872" ht="23.45" hidden="1" customHeight="1" x14ac:dyDescent="0.2"/>
    <row r="15873" ht="23.45" hidden="1" customHeight="1" x14ac:dyDescent="0.2"/>
    <row r="15874" ht="23.45" hidden="1" customHeight="1" x14ac:dyDescent="0.2"/>
    <row r="15875" ht="23.45" hidden="1" customHeight="1" x14ac:dyDescent="0.2"/>
    <row r="15876" ht="23.45" hidden="1" customHeight="1" x14ac:dyDescent="0.2"/>
    <row r="15877" ht="23.45" hidden="1" customHeight="1" x14ac:dyDescent="0.2"/>
    <row r="15878" ht="23.45" hidden="1" customHeight="1" x14ac:dyDescent="0.2"/>
    <row r="15879" ht="23.45" hidden="1" customHeight="1" x14ac:dyDescent="0.2"/>
    <row r="15880" ht="23.45" hidden="1" customHeight="1" x14ac:dyDescent="0.2"/>
    <row r="15881" ht="23.45" hidden="1" customHeight="1" x14ac:dyDescent="0.2"/>
    <row r="15882" ht="23.45" hidden="1" customHeight="1" x14ac:dyDescent="0.2"/>
    <row r="15883" ht="23.45" hidden="1" customHeight="1" x14ac:dyDescent="0.2"/>
    <row r="15884" ht="23.45" hidden="1" customHeight="1" x14ac:dyDescent="0.2"/>
    <row r="15885" ht="23.45" hidden="1" customHeight="1" x14ac:dyDescent="0.2"/>
    <row r="15886" ht="23.45" hidden="1" customHeight="1" x14ac:dyDescent="0.2"/>
    <row r="15887" ht="23.45" hidden="1" customHeight="1" x14ac:dyDescent="0.2"/>
    <row r="15888" ht="23.45" hidden="1" customHeight="1" x14ac:dyDescent="0.2"/>
    <row r="15889" ht="23.45" hidden="1" customHeight="1" x14ac:dyDescent="0.2"/>
    <row r="15890" ht="23.45" hidden="1" customHeight="1" x14ac:dyDescent="0.2"/>
    <row r="15891" ht="23.45" hidden="1" customHeight="1" x14ac:dyDescent="0.2"/>
    <row r="15892" ht="23.45" hidden="1" customHeight="1" x14ac:dyDescent="0.2"/>
    <row r="15893" ht="23.45" hidden="1" customHeight="1" x14ac:dyDescent="0.2"/>
    <row r="15894" ht="23.45" hidden="1" customHeight="1" x14ac:dyDescent="0.2"/>
    <row r="15895" ht="23.45" hidden="1" customHeight="1" x14ac:dyDescent="0.2"/>
    <row r="15896" ht="23.45" hidden="1" customHeight="1" x14ac:dyDescent="0.2"/>
    <row r="15897" ht="23.45" hidden="1" customHeight="1" x14ac:dyDescent="0.2"/>
    <row r="15898" ht="23.45" hidden="1" customHeight="1" x14ac:dyDescent="0.2"/>
    <row r="15899" ht="23.45" hidden="1" customHeight="1" x14ac:dyDescent="0.2"/>
    <row r="15900" ht="23.45" hidden="1" customHeight="1" x14ac:dyDescent="0.2"/>
    <row r="15901" ht="23.45" hidden="1" customHeight="1" x14ac:dyDescent="0.2"/>
    <row r="15902" ht="23.45" hidden="1" customHeight="1" x14ac:dyDescent="0.2"/>
    <row r="15903" ht="23.45" hidden="1" customHeight="1" x14ac:dyDescent="0.2"/>
    <row r="15904" ht="23.45" hidden="1" customHeight="1" x14ac:dyDescent="0.2"/>
    <row r="15905" ht="23.45" hidden="1" customHeight="1" x14ac:dyDescent="0.2"/>
    <row r="15906" ht="23.45" hidden="1" customHeight="1" x14ac:dyDescent="0.2"/>
    <row r="15907" ht="23.45" hidden="1" customHeight="1" x14ac:dyDescent="0.2"/>
    <row r="15908" ht="23.45" hidden="1" customHeight="1" x14ac:dyDescent="0.2"/>
    <row r="15909" ht="23.45" hidden="1" customHeight="1" x14ac:dyDescent="0.2"/>
    <row r="15910" ht="23.45" hidden="1" customHeight="1" x14ac:dyDescent="0.2"/>
    <row r="15911" ht="23.45" hidden="1" customHeight="1" x14ac:dyDescent="0.2"/>
    <row r="15912" ht="23.45" hidden="1" customHeight="1" x14ac:dyDescent="0.2"/>
    <row r="15913" ht="23.45" hidden="1" customHeight="1" x14ac:dyDescent="0.2"/>
    <row r="15914" ht="23.45" hidden="1" customHeight="1" x14ac:dyDescent="0.2"/>
    <row r="15915" ht="23.45" hidden="1" customHeight="1" x14ac:dyDescent="0.2"/>
    <row r="15916" ht="23.45" hidden="1" customHeight="1" x14ac:dyDescent="0.2"/>
    <row r="15917" ht="23.45" hidden="1" customHeight="1" x14ac:dyDescent="0.2"/>
    <row r="15918" ht="23.45" hidden="1" customHeight="1" x14ac:dyDescent="0.2"/>
    <row r="15919" ht="23.45" hidden="1" customHeight="1" x14ac:dyDescent="0.2"/>
    <row r="15920" ht="23.45" hidden="1" customHeight="1" x14ac:dyDescent="0.2"/>
    <row r="15921" ht="23.45" hidden="1" customHeight="1" x14ac:dyDescent="0.2"/>
    <row r="15922" ht="23.45" hidden="1" customHeight="1" x14ac:dyDescent="0.2"/>
    <row r="15923" ht="23.45" hidden="1" customHeight="1" x14ac:dyDescent="0.2"/>
    <row r="15924" ht="23.45" hidden="1" customHeight="1" x14ac:dyDescent="0.2"/>
    <row r="15925" ht="23.45" hidden="1" customHeight="1" x14ac:dyDescent="0.2"/>
    <row r="15926" ht="23.45" hidden="1" customHeight="1" x14ac:dyDescent="0.2"/>
    <row r="15927" ht="23.45" hidden="1" customHeight="1" x14ac:dyDescent="0.2"/>
    <row r="15928" ht="23.45" hidden="1" customHeight="1" x14ac:dyDescent="0.2"/>
    <row r="15929" ht="23.45" hidden="1" customHeight="1" x14ac:dyDescent="0.2"/>
    <row r="15930" ht="23.45" hidden="1" customHeight="1" x14ac:dyDescent="0.2"/>
    <row r="15931" ht="23.45" hidden="1" customHeight="1" x14ac:dyDescent="0.2"/>
    <row r="15932" ht="23.45" hidden="1" customHeight="1" x14ac:dyDescent="0.2"/>
    <row r="15933" ht="23.45" hidden="1" customHeight="1" x14ac:dyDescent="0.2"/>
    <row r="15934" ht="23.45" hidden="1" customHeight="1" x14ac:dyDescent="0.2"/>
    <row r="15935" ht="23.45" hidden="1" customHeight="1" x14ac:dyDescent="0.2"/>
    <row r="15936" ht="23.45" hidden="1" customHeight="1" x14ac:dyDescent="0.2"/>
    <row r="15937" ht="23.45" hidden="1" customHeight="1" x14ac:dyDescent="0.2"/>
    <row r="15938" ht="23.45" hidden="1" customHeight="1" x14ac:dyDescent="0.2"/>
    <row r="15939" ht="23.45" hidden="1" customHeight="1" x14ac:dyDescent="0.2"/>
    <row r="15940" ht="23.45" hidden="1" customHeight="1" x14ac:dyDescent="0.2"/>
    <row r="15941" ht="23.45" hidden="1" customHeight="1" x14ac:dyDescent="0.2"/>
    <row r="15942" ht="23.45" hidden="1" customHeight="1" x14ac:dyDescent="0.2"/>
    <row r="15943" ht="23.45" hidden="1" customHeight="1" x14ac:dyDescent="0.2"/>
    <row r="15944" ht="23.45" hidden="1" customHeight="1" x14ac:dyDescent="0.2"/>
    <row r="15945" ht="23.45" hidden="1" customHeight="1" x14ac:dyDescent="0.2"/>
    <row r="15946" ht="23.45" hidden="1" customHeight="1" x14ac:dyDescent="0.2"/>
    <row r="15947" ht="23.45" hidden="1" customHeight="1" x14ac:dyDescent="0.2"/>
    <row r="15948" ht="23.45" hidden="1" customHeight="1" x14ac:dyDescent="0.2"/>
    <row r="15949" ht="23.45" hidden="1" customHeight="1" x14ac:dyDescent="0.2"/>
    <row r="15950" ht="23.45" hidden="1" customHeight="1" x14ac:dyDescent="0.2"/>
    <row r="15951" ht="23.45" hidden="1" customHeight="1" x14ac:dyDescent="0.2"/>
    <row r="15952" ht="23.45" hidden="1" customHeight="1" x14ac:dyDescent="0.2"/>
    <row r="15953" ht="23.45" hidden="1" customHeight="1" x14ac:dyDescent="0.2"/>
    <row r="15954" ht="23.45" hidden="1" customHeight="1" x14ac:dyDescent="0.2"/>
    <row r="15955" ht="23.45" hidden="1" customHeight="1" x14ac:dyDescent="0.2"/>
    <row r="15956" ht="23.45" hidden="1" customHeight="1" x14ac:dyDescent="0.2"/>
    <row r="15957" ht="23.45" hidden="1" customHeight="1" x14ac:dyDescent="0.2"/>
    <row r="15958" ht="23.45" hidden="1" customHeight="1" x14ac:dyDescent="0.2"/>
    <row r="15959" ht="23.45" hidden="1" customHeight="1" x14ac:dyDescent="0.2"/>
    <row r="15960" ht="23.45" hidden="1" customHeight="1" x14ac:dyDescent="0.2"/>
    <row r="15961" ht="23.45" hidden="1" customHeight="1" x14ac:dyDescent="0.2"/>
    <row r="15962" ht="23.45" hidden="1" customHeight="1" x14ac:dyDescent="0.2"/>
    <row r="15963" ht="23.45" hidden="1" customHeight="1" x14ac:dyDescent="0.2"/>
    <row r="15964" ht="23.45" hidden="1" customHeight="1" x14ac:dyDescent="0.2"/>
    <row r="15965" ht="23.45" hidden="1" customHeight="1" x14ac:dyDescent="0.2"/>
    <row r="15966" ht="23.45" hidden="1" customHeight="1" x14ac:dyDescent="0.2"/>
    <row r="15967" ht="23.45" hidden="1" customHeight="1" x14ac:dyDescent="0.2"/>
    <row r="15968" ht="23.45" hidden="1" customHeight="1" x14ac:dyDescent="0.2"/>
    <row r="15969" ht="23.45" hidden="1" customHeight="1" x14ac:dyDescent="0.2"/>
    <row r="15970" ht="23.45" hidden="1" customHeight="1" x14ac:dyDescent="0.2"/>
    <row r="15971" ht="23.45" hidden="1" customHeight="1" x14ac:dyDescent="0.2"/>
    <row r="15972" ht="23.45" hidden="1" customHeight="1" x14ac:dyDescent="0.2"/>
    <row r="15973" ht="23.45" hidden="1" customHeight="1" x14ac:dyDescent="0.2"/>
    <row r="15974" ht="23.45" hidden="1" customHeight="1" x14ac:dyDescent="0.2"/>
    <row r="15975" ht="23.45" hidden="1" customHeight="1" x14ac:dyDescent="0.2"/>
    <row r="15976" ht="23.45" hidden="1" customHeight="1" x14ac:dyDescent="0.2"/>
    <row r="15977" ht="23.45" hidden="1" customHeight="1" x14ac:dyDescent="0.2"/>
    <row r="15978" ht="23.45" hidden="1" customHeight="1" x14ac:dyDescent="0.2"/>
    <row r="15979" ht="23.45" hidden="1" customHeight="1" x14ac:dyDescent="0.2"/>
    <row r="15980" ht="23.45" hidden="1" customHeight="1" x14ac:dyDescent="0.2"/>
    <row r="15981" ht="23.45" hidden="1" customHeight="1" x14ac:dyDescent="0.2"/>
    <row r="15982" ht="23.45" hidden="1" customHeight="1" x14ac:dyDescent="0.2"/>
    <row r="15983" ht="23.45" hidden="1" customHeight="1" x14ac:dyDescent="0.2"/>
    <row r="15984" ht="23.45" hidden="1" customHeight="1" x14ac:dyDescent="0.2"/>
    <row r="15985" ht="23.45" hidden="1" customHeight="1" x14ac:dyDescent="0.2"/>
    <row r="15986" ht="23.45" hidden="1" customHeight="1" x14ac:dyDescent="0.2"/>
    <row r="15987" ht="23.45" hidden="1" customHeight="1" x14ac:dyDescent="0.2"/>
    <row r="15988" ht="23.45" hidden="1" customHeight="1" x14ac:dyDescent="0.2"/>
    <row r="15989" ht="23.45" hidden="1" customHeight="1" x14ac:dyDescent="0.2"/>
    <row r="15990" ht="23.45" hidden="1" customHeight="1" x14ac:dyDescent="0.2"/>
    <row r="15991" ht="23.45" hidden="1" customHeight="1" x14ac:dyDescent="0.2"/>
    <row r="15992" ht="23.45" hidden="1" customHeight="1" x14ac:dyDescent="0.2"/>
    <row r="15993" ht="23.45" hidden="1" customHeight="1" x14ac:dyDescent="0.2"/>
    <row r="15994" ht="23.45" hidden="1" customHeight="1" x14ac:dyDescent="0.2"/>
    <row r="15995" ht="23.45" hidden="1" customHeight="1" x14ac:dyDescent="0.2"/>
    <row r="15996" ht="23.45" hidden="1" customHeight="1" x14ac:dyDescent="0.2"/>
    <row r="15997" ht="23.45" hidden="1" customHeight="1" x14ac:dyDescent="0.2"/>
    <row r="15998" ht="23.45" hidden="1" customHeight="1" x14ac:dyDescent="0.2"/>
    <row r="15999" ht="23.45" hidden="1" customHeight="1" x14ac:dyDescent="0.2"/>
    <row r="16000" ht="23.45" hidden="1" customHeight="1" x14ac:dyDescent="0.2"/>
    <row r="16001" ht="23.45" hidden="1" customHeight="1" x14ac:dyDescent="0.2"/>
    <row r="16002" ht="23.45" hidden="1" customHeight="1" x14ac:dyDescent="0.2"/>
    <row r="16003" ht="23.45" hidden="1" customHeight="1" x14ac:dyDescent="0.2"/>
    <row r="16004" ht="23.45" hidden="1" customHeight="1" x14ac:dyDescent="0.2"/>
    <row r="16005" ht="23.45" hidden="1" customHeight="1" x14ac:dyDescent="0.2"/>
    <row r="16006" ht="23.45" hidden="1" customHeight="1" x14ac:dyDescent="0.2"/>
    <row r="16007" ht="23.45" hidden="1" customHeight="1" x14ac:dyDescent="0.2"/>
    <row r="16008" ht="23.45" hidden="1" customHeight="1" x14ac:dyDescent="0.2"/>
    <row r="16009" ht="23.45" hidden="1" customHeight="1" x14ac:dyDescent="0.2"/>
    <row r="16010" ht="23.45" hidden="1" customHeight="1" x14ac:dyDescent="0.2"/>
    <row r="16011" ht="23.45" hidden="1" customHeight="1" x14ac:dyDescent="0.2"/>
    <row r="16012" ht="23.45" hidden="1" customHeight="1" x14ac:dyDescent="0.2"/>
    <row r="16013" ht="23.45" hidden="1" customHeight="1" x14ac:dyDescent="0.2"/>
    <row r="16014" ht="23.45" hidden="1" customHeight="1" x14ac:dyDescent="0.2"/>
    <row r="16015" ht="23.45" hidden="1" customHeight="1" x14ac:dyDescent="0.2"/>
    <row r="16016" ht="23.45" hidden="1" customHeight="1" x14ac:dyDescent="0.2"/>
    <row r="16017" ht="23.45" hidden="1" customHeight="1" x14ac:dyDescent="0.2"/>
    <row r="16018" ht="23.45" hidden="1" customHeight="1" x14ac:dyDescent="0.2"/>
    <row r="16019" ht="23.45" hidden="1" customHeight="1" x14ac:dyDescent="0.2"/>
    <row r="16020" ht="23.45" hidden="1" customHeight="1" x14ac:dyDescent="0.2"/>
    <row r="16021" ht="23.45" hidden="1" customHeight="1" x14ac:dyDescent="0.2"/>
    <row r="16022" ht="23.45" hidden="1" customHeight="1" x14ac:dyDescent="0.2"/>
    <row r="16023" ht="23.45" hidden="1" customHeight="1" x14ac:dyDescent="0.2"/>
    <row r="16024" ht="23.45" hidden="1" customHeight="1" x14ac:dyDescent="0.2"/>
    <row r="16025" ht="23.45" hidden="1" customHeight="1" x14ac:dyDescent="0.2"/>
    <row r="16026" ht="23.45" hidden="1" customHeight="1" x14ac:dyDescent="0.2"/>
    <row r="16027" ht="23.45" hidden="1" customHeight="1" x14ac:dyDescent="0.2"/>
    <row r="16028" ht="23.45" hidden="1" customHeight="1" x14ac:dyDescent="0.2"/>
    <row r="16029" ht="23.45" hidden="1" customHeight="1" x14ac:dyDescent="0.2"/>
    <row r="16030" ht="23.45" hidden="1" customHeight="1" x14ac:dyDescent="0.2"/>
    <row r="16031" ht="23.45" hidden="1" customHeight="1" x14ac:dyDescent="0.2"/>
    <row r="16032" ht="23.45" hidden="1" customHeight="1" x14ac:dyDescent="0.2"/>
    <row r="16033" ht="23.45" hidden="1" customHeight="1" x14ac:dyDescent="0.2"/>
    <row r="16034" ht="23.45" hidden="1" customHeight="1" x14ac:dyDescent="0.2"/>
    <row r="16035" ht="23.45" hidden="1" customHeight="1" x14ac:dyDescent="0.2"/>
    <row r="16036" ht="23.45" hidden="1" customHeight="1" x14ac:dyDescent="0.2"/>
    <row r="16037" ht="23.45" hidden="1" customHeight="1" x14ac:dyDescent="0.2"/>
    <row r="16038" ht="23.45" hidden="1" customHeight="1" x14ac:dyDescent="0.2"/>
    <row r="16039" ht="23.45" hidden="1" customHeight="1" x14ac:dyDescent="0.2"/>
    <row r="16040" ht="23.45" hidden="1" customHeight="1" x14ac:dyDescent="0.2"/>
    <row r="16041" ht="23.45" hidden="1" customHeight="1" x14ac:dyDescent="0.2"/>
    <row r="16042" ht="23.45" hidden="1" customHeight="1" x14ac:dyDescent="0.2"/>
    <row r="16043" ht="23.45" hidden="1" customHeight="1" x14ac:dyDescent="0.2"/>
    <row r="16044" ht="23.45" hidden="1" customHeight="1" x14ac:dyDescent="0.2"/>
    <row r="16045" ht="23.45" hidden="1" customHeight="1" x14ac:dyDescent="0.2"/>
    <row r="16046" ht="23.45" hidden="1" customHeight="1" x14ac:dyDescent="0.2"/>
    <row r="16047" ht="23.45" hidden="1" customHeight="1" x14ac:dyDescent="0.2"/>
    <row r="16048" ht="23.45" hidden="1" customHeight="1" x14ac:dyDescent="0.2"/>
    <row r="16049" ht="23.45" hidden="1" customHeight="1" x14ac:dyDescent="0.2"/>
    <row r="16050" ht="23.45" hidden="1" customHeight="1" x14ac:dyDescent="0.2"/>
    <row r="16051" ht="23.45" hidden="1" customHeight="1" x14ac:dyDescent="0.2"/>
    <row r="16052" ht="23.45" hidden="1" customHeight="1" x14ac:dyDescent="0.2"/>
    <row r="16053" ht="23.45" hidden="1" customHeight="1" x14ac:dyDescent="0.2"/>
    <row r="16054" ht="23.45" hidden="1" customHeight="1" x14ac:dyDescent="0.2"/>
    <row r="16055" ht="23.45" hidden="1" customHeight="1" x14ac:dyDescent="0.2"/>
    <row r="16056" ht="23.45" hidden="1" customHeight="1" x14ac:dyDescent="0.2"/>
    <row r="16057" ht="23.45" hidden="1" customHeight="1" x14ac:dyDescent="0.2"/>
    <row r="16058" ht="23.45" hidden="1" customHeight="1" x14ac:dyDescent="0.2"/>
    <row r="16059" ht="23.45" hidden="1" customHeight="1" x14ac:dyDescent="0.2"/>
    <row r="16060" ht="23.45" hidden="1" customHeight="1" x14ac:dyDescent="0.2"/>
    <row r="16061" ht="23.45" hidden="1" customHeight="1" x14ac:dyDescent="0.2"/>
    <row r="16062" ht="23.45" hidden="1" customHeight="1" x14ac:dyDescent="0.2"/>
    <row r="16063" ht="23.45" hidden="1" customHeight="1" x14ac:dyDescent="0.2"/>
    <row r="16064" ht="23.45" hidden="1" customHeight="1" x14ac:dyDescent="0.2"/>
    <row r="16065" ht="23.45" hidden="1" customHeight="1" x14ac:dyDescent="0.2"/>
    <row r="16066" ht="23.45" hidden="1" customHeight="1" x14ac:dyDescent="0.2"/>
    <row r="16067" ht="23.45" hidden="1" customHeight="1" x14ac:dyDescent="0.2"/>
    <row r="16068" ht="23.45" hidden="1" customHeight="1" x14ac:dyDescent="0.2"/>
    <row r="16069" ht="23.45" hidden="1" customHeight="1" x14ac:dyDescent="0.2"/>
    <row r="16070" ht="23.45" hidden="1" customHeight="1" x14ac:dyDescent="0.2"/>
    <row r="16071" ht="23.45" hidden="1" customHeight="1" x14ac:dyDescent="0.2"/>
    <row r="16072" ht="23.45" hidden="1" customHeight="1" x14ac:dyDescent="0.2"/>
    <row r="16073" ht="23.45" hidden="1" customHeight="1" x14ac:dyDescent="0.2"/>
    <row r="16074" ht="23.45" hidden="1" customHeight="1" x14ac:dyDescent="0.2"/>
    <row r="16075" ht="23.45" hidden="1" customHeight="1" x14ac:dyDescent="0.2"/>
    <row r="16076" ht="23.45" hidden="1" customHeight="1" x14ac:dyDescent="0.2"/>
    <row r="16077" ht="23.45" hidden="1" customHeight="1" x14ac:dyDescent="0.2"/>
    <row r="16078" ht="23.45" hidden="1" customHeight="1" x14ac:dyDescent="0.2"/>
    <row r="16079" ht="23.45" hidden="1" customHeight="1" x14ac:dyDescent="0.2"/>
    <row r="16080" ht="23.45" hidden="1" customHeight="1" x14ac:dyDescent="0.2"/>
    <row r="16081" ht="23.45" hidden="1" customHeight="1" x14ac:dyDescent="0.2"/>
    <row r="16082" ht="23.45" hidden="1" customHeight="1" x14ac:dyDescent="0.2"/>
    <row r="16083" ht="23.45" hidden="1" customHeight="1" x14ac:dyDescent="0.2"/>
    <row r="16084" ht="23.45" hidden="1" customHeight="1" x14ac:dyDescent="0.2"/>
    <row r="16085" ht="23.45" hidden="1" customHeight="1" x14ac:dyDescent="0.2"/>
    <row r="16086" ht="23.45" hidden="1" customHeight="1" x14ac:dyDescent="0.2"/>
    <row r="16087" ht="23.45" hidden="1" customHeight="1" x14ac:dyDescent="0.2"/>
    <row r="16088" ht="23.45" hidden="1" customHeight="1" x14ac:dyDescent="0.2"/>
    <row r="16089" ht="23.45" hidden="1" customHeight="1" x14ac:dyDescent="0.2"/>
    <row r="16090" ht="23.45" hidden="1" customHeight="1" x14ac:dyDescent="0.2"/>
    <row r="16091" ht="23.45" hidden="1" customHeight="1" x14ac:dyDescent="0.2"/>
    <row r="16092" ht="23.45" hidden="1" customHeight="1" x14ac:dyDescent="0.2"/>
    <row r="16093" ht="23.45" hidden="1" customHeight="1" x14ac:dyDescent="0.2"/>
    <row r="16094" ht="23.45" hidden="1" customHeight="1" x14ac:dyDescent="0.2"/>
    <row r="16095" ht="23.45" hidden="1" customHeight="1" x14ac:dyDescent="0.2"/>
    <row r="16096" ht="23.45" hidden="1" customHeight="1" x14ac:dyDescent="0.2"/>
    <row r="16097" ht="23.45" hidden="1" customHeight="1" x14ac:dyDescent="0.2"/>
    <row r="16098" ht="23.45" hidden="1" customHeight="1" x14ac:dyDescent="0.2"/>
    <row r="16099" ht="23.45" hidden="1" customHeight="1" x14ac:dyDescent="0.2"/>
    <row r="16100" ht="23.45" hidden="1" customHeight="1" x14ac:dyDescent="0.2"/>
    <row r="16101" ht="23.45" hidden="1" customHeight="1" x14ac:dyDescent="0.2"/>
    <row r="16102" ht="23.45" hidden="1" customHeight="1" x14ac:dyDescent="0.2"/>
    <row r="16103" ht="23.45" hidden="1" customHeight="1" x14ac:dyDescent="0.2"/>
    <row r="16104" ht="23.45" hidden="1" customHeight="1" x14ac:dyDescent="0.2"/>
    <row r="16105" ht="23.45" hidden="1" customHeight="1" x14ac:dyDescent="0.2"/>
    <row r="16106" ht="23.45" hidden="1" customHeight="1" x14ac:dyDescent="0.2"/>
    <row r="16107" ht="23.45" hidden="1" customHeight="1" x14ac:dyDescent="0.2"/>
    <row r="16108" ht="23.45" hidden="1" customHeight="1" x14ac:dyDescent="0.2"/>
    <row r="16109" ht="23.45" hidden="1" customHeight="1" x14ac:dyDescent="0.2"/>
    <row r="16110" ht="23.45" hidden="1" customHeight="1" x14ac:dyDescent="0.2"/>
    <row r="16111" ht="23.45" hidden="1" customHeight="1" x14ac:dyDescent="0.2"/>
    <row r="16112" ht="23.45" hidden="1" customHeight="1" x14ac:dyDescent="0.2"/>
    <row r="16113" ht="23.45" hidden="1" customHeight="1" x14ac:dyDescent="0.2"/>
    <row r="16114" ht="23.45" hidden="1" customHeight="1" x14ac:dyDescent="0.2"/>
    <row r="16115" ht="23.45" hidden="1" customHeight="1" x14ac:dyDescent="0.2"/>
    <row r="16116" ht="23.45" hidden="1" customHeight="1" x14ac:dyDescent="0.2"/>
    <row r="16117" ht="23.45" hidden="1" customHeight="1" x14ac:dyDescent="0.2"/>
    <row r="16118" ht="23.45" hidden="1" customHeight="1" x14ac:dyDescent="0.2"/>
    <row r="16119" ht="23.45" hidden="1" customHeight="1" x14ac:dyDescent="0.2"/>
    <row r="16120" ht="23.45" hidden="1" customHeight="1" x14ac:dyDescent="0.2"/>
    <row r="16121" ht="23.45" hidden="1" customHeight="1" x14ac:dyDescent="0.2"/>
    <row r="16122" ht="23.45" hidden="1" customHeight="1" x14ac:dyDescent="0.2"/>
    <row r="16123" ht="23.45" hidden="1" customHeight="1" x14ac:dyDescent="0.2"/>
    <row r="16124" ht="23.45" hidden="1" customHeight="1" x14ac:dyDescent="0.2"/>
    <row r="16125" ht="23.45" hidden="1" customHeight="1" x14ac:dyDescent="0.2"/>
    <row r="16126" ht="23.45" hidden="1" customHeight="1" x14ac:dyDescent="0.2"/>
    <row r="16127" ht="23.45" hidden="1" customHeight="1" x14ac:dyDescent="0.2"/>
    <row r="16128" ht="23.45" hidden="1" customHeight="1" x14ac:dyDescent="0.2"/>
    <row r="16129" ht="23.45" hidden="1" customHeight="1" x14ac:dyDescent="0.2"/>
    <row r="16130" ht="23.45" hidden="1" customHeight="1" x14ac:dyDescent="0.2"/>
    <row r="16131" ht="23.45" hidden="1" customHeight="1" x14ac:dyDescent="0.2"/>
    <row r="16132" ht="23.45" hidden="1" customHeight="1" x14ac:dyDescent="0.2"/>
    <row r="16133" ht="23.45" hidden="1" customHeight="1" x14ac:dyDescent="0.2"/>
    <row r="16134" ht="23.45" hidden="1" customHeight="1" x14ac:dyDescent="0.2"/>
    <row r="16135" ht="23.45" hidden="1" customHeight="1" x14ac:dyDescent="0.2"/>
    <row r="16136" ht="23.45" hidden="1" customHeight="1" x14ac:dyDescent="0.2"/>
    <row r="16137" ht="23.45" hidden="1" customHeight="1" x14ac:dyDescent="0.2"/>
    <row r="16138" ht="23.45" hidden="1" customHeight="1" x14ac:dyDescent="0.2"/>
    <row r="16139" ht="23.45" hidden="1" customHeight="1" x14ac:dyDescent="0.2"/>
    <row r="16140" ht="23.45" hidden="1" customHeight="1" x14ac:dyDescent="0.2"/>
    <row r="16141" ht="23.45" hidden="1" customHeight="1" x14ac:dyDescent="0.2"/>
    <row r="16142" ht="23.45" hidden="1" customHeight="1" x14ac:dyDescent="0.2"/>
    <row r="16143" ht="23.45" hidden="1" customHeight="1" x14ac:dyDescent="0.2"/>
    <row r="16144" ht="23.45" hidden="1" customHeight="1" x14ac:dyDescent="0.2"/>
    <row r="16145" ht="23.45" hidden="1" customHeight="1" x14ac:dyDescent="0.2"/>
    <row r="16146" ht="23.45" hidden="1" customHeight="1" x14ac:dyDescent="0.2"/>
    <row r="16147" ht="23.45" hidden="1" customHeight="1" x14ac:dyDescent="0.2"/>
    <row r="16148" ht="23.45" hidden="1" customHeight="1" x14ac:dyDescent="0.2"/>
    <row r="16149" ht="23.45" hidden="1" customHeight="1" x14ac:dyDescent="0.2"/>
    <row r="16150" ht="23.45" hidden="1" customHeight="1" x14ac:dyDescent="0.2"/>
    <row r="16151" ht="23.45" hidden="1" customHeight="1" x14ac:dyDescent="0.2"/>
    <row r="16152" ht="23.45" hidden="1" customHeight="1" x14ac:dyDescent="0.2"/>
    <row r="16153" ht="23.45" hidden="1" customHeight="1" x14ac:dyDescent="0.2"/>
    <row r="16154" ht="23.45" hidden="1" customHeight="1" x14ac:dyDescent="0.2"/>
    <row r="16155" ht="23.45" hidden="1" customHeight="1" x14ac:dyDescent="0.2"/>
    <row r="16156" ht="23.45" hidden="1" customHeight="1" x14ac:dyDescent="0.2"/>
    <row r="16157" ht="23.45" hidden="1" customHeight="1" x14ac:dyDescent="0.2"/>
    <row r="16158" ht="23.45" hidden="1" customHeight="1" x14ac:dyDescent="0.2"/>
    <row r="16159" ht="23.45" hidden="1" customHeight="1" x14ac:dyDescent="0.2"/>
    <row r="16160" ht="23.45" hidden="1" customHeight="1" x14ac:dyDescent="0.2"/>
    <row r="16161" ht="23.45" hidden="1" customHeight="1" x14ac:dyDescent="0.2"/>
    <row r="16162" ht="23.45" hidden="1" customHeight="1" x14ac:dyDescent="0.2"/>
    <row r="16163" ht="23.45" hidden="1" customHeight="1" x14ac:dyDescent="0.2"/>
    <row r="16164" ht="23.45" hidden="1" customHeight="1" x14ac:dyDescent="0.2"/>
    <row r="16165" ht="23.45" hidden="1" customHeight="1" x14ac:dyDescent="0.2"/>
    <row r="16166" ht="23.45" hidden="1" customHeight="1" x14ac:dyDescent="0.2"/>
    <row r="16167" ht="23.45" hidden="1" customHeight="1" x14ac:dyDescent="0.2"/>
    <row r="16168" ht="23.45" hidden="1" customHeight="1" x14ac:dyDescent="0.2"/>
    <row r="16169" ht="23.45" hidden="1" customHeight="1" x14ac:dyDescent="0.2"/>
    <row r="16170" ht="23.45" hidden="1" customHeight="1" x14ac:dyDescent="0.2"/>
    <row r="16171" ht="23.45" hidden="1" customHeight="1" x14ac:dyDescent="0.2"/>
    <row r="16172" ht="23.45" hidden="1" customHeight="1" x14ac:dyDescent="0.2"/>
    <row r="16173" ht="23.45" hidden="1" customHeight="1" x14ac:dyDescent="0.2"/>
    <row r="16174" ht="23.45" hidden="1" customHeight="1" x14ac:dyDescent="0.2"/>
    <row r="16175" ht="23.45" hidden="1" customHeight="1" x14ac:dyDescent="0.2"/>
    <row r="16176" ht="23.45" hidden="1" customHeight="1" x14ac:dyDescent="0.2"/>
    <row r="16177" ht="23.45" hidden="1" customHeight="1" x14ac:dyDescent="0.2"/>
    <row r="16178" ht="23.45" hidden="1" customHeight="1" x14ac:dyDescent="0.2"/>
    <row r="16179" ht="23.45" hidden="1" customHeight="1" x14ac:dyDescent="0.2"/>
    <row r="16180" ht="23.45" hidden="1" customHeight="1" x14ac:dyDescent="0.2"/>
    <row r="16181" ht="23.45" hidden="1" customHeight="1" x14ac:dyDescent="0.2"/>
    <row r="16182" ht="23.45" hidden="1" customHeight="1" x14ac:dyDescent="0.2"/>
    <row r="16183" ht="23.45" hidden="1" customHeight="1" x14ac:dyDescent="0.2"/>
    <row r="16184" ht="23.45" hidden="1" customHeight="1" x14ac:dyDescent="0.2"/>
    <row r="16185" ht="23.45" hidden="1" customHeight="1" x14ac:dyDescent="0.2"/>
    <row r="16186" ht="23.45" hidden="1" customHeight="1" x14ac:dyDescent="0.2"/>
    <row r="16187" ht="23.45" hidden="1" customHeight="1" x14ac:dyDescent="0.2"/>
    <row r="16188" ht="23.45" hidden="1" customHeight="1" x14ac:dyDescent="0.2"/>
    <row r="16189" ht="23.45" hidden="1" customHeight="1" x14ac:dyDescent="0.2"/>
    <row r="16190" ht="23.45" hidden="1" customHeight="1" x14ac:dyDescent="0.2"/>
    <row r="16191" ht="23.45" hidden="1" customHeight="1" x14ac:dyDescent="0.2"/>
    <row r="16192" ht="23.45" hidden="1" customHeight="1" x14ac:dyDescent="0.2"/>
    <row r="16193" ht="23.45" hidden="1" customHeight="1" x14ac:dyDescent="0.2"/>
    <row r="16194" ht="23.45" hidden="1" customHeight="1" x14ac:dyDescent="0.2"/>
    <row r="16195" ht="23.45" hidden="1" customHeight="1" x14ac:dyDescent="0.2"/>
    <row r="16196" ht="23.45" hidden="1" customHeight="1" x14ac:dyDescent="0.2"/>
    <row r="16197" ht="23.45" hidden="1" customHeight="1" x14ac:dyDescent="0.2"/>
    <row r="16198" ht="23.45" hidden="1" customHeight="1" x14ac:dyDescent="0.2"/>
    <row r="16199" ht="23.45" hidden="1" customHeight="1" x14ac:dyDescent="0.2"/>
    <row r="16200" ht="23.45" hidden="1" customHeight="1" x14ac:dyDescent="0.2"/>
    <row r="16201" ht="23.45" hidden="1" customHeight="1" x14ac:dyDescent="0.2"/>
    <row r="16202" ht="23.45" hidden="1" customHeight="1" x14ac:dyDescent="0.2"/>
    <row r="16203" ht="23.45" hidden="1" customHeight="1" x14ac:dyDescent="0.2"/>
    <row r="16204" ht="23.45" hidden="1" customHeight="1" x14ac:dyDescent="0.2"/>
    <row r="16205" ht="23.45" hidden="1" customHeight="1" x14ac:dyDescent="0.2"/>
    <row r="16206" ht="23.45" hidden="1" customHeight="1" x14ac:dyDescent="0.2"/>
    <row r="16207" ht="23.45" hidden="1" customHeight="1" x14ac:dyDescent="0.2"/>
    <row r="16208" ht="23.45" hidden="1" customHeight="1" x14ac:dyDescent="0.2"/>
    <row r="16209" ht="23.45" hidden="1" customHeight="1" x14ac:dyDescent="0.2"/>
    <row r="16210" ht="23.45" hidden="1" customHeight="1" x14ac:dyDescent="0.2"/>
    <row r="16211" ht="23.45" hidden="1" customHeight="1" x14ac:dyDescent="0.2"/>
    <row r="16212" ht="23.45" hidden="1" customHeight="1" x14ac:dyDescent="0.2"/>
    <row r="16213" ht="23.45" hidden="1" customHeight="1" x14ac:dyDescent="0.2"/>
    <row r="16214" ht="23.45" hidden="1" customHeight="1" x14ac:dyDescent="0.2"/>
    <row r="16215" ht="23.45" hidden="1" customHeight="1" x14ac:dyDescent="0.2"/>
    <row r="16216" ht="23.45" hidden="1" customHeight="1" x14ac:dyDescent="0.2"/>
    <row r="16217" ht="23.45" hidden="1" customHeight="1" x14ac:dyDescent="0.2"/>
    <row r="16218" ht="23.45" hidden="1" customHeight="1" x14ac:dyDescent="0.2"/>
    <row r="16219" ht="23.45" hidden="1" customHeight="1" x14ac:dyDescent="0.2"/>
    <row r="16220" ht="23.45" hidden="1" customHeight="1" x14ac:dyDescent="0.2"/>
    <row r="16221" ht="23.45" hidden="1" customHeight="1" x14ac:dyDescent="0.2"/>
    <row r="16222" ht="23.45" hidden="1" customHeight="1" x14ac:dyDescent="0.2"/>
    <row r="16223" ht="23.45" hidden="1" customHeight="1" x14ac:dyDescent="0.2"/>
    <row r="16224" ht="23.45" hidden="1" customHeight="1" x14ac:dyDescent="0.2"/>
    <row r="16225" ht="23.45" hidden="1" customHeight="1" x14ac:dyDescent="0.2"/>
    <row r="16226" ht="23.45" hidden="1" customHeight="1" x14ac:dyDescent="0.2"/>
    <row r="16227" ht="23.45" hidden="1" customHeight="1" x14ac:dyDescent="0.2"/>
    <row r="16228" ht="23.45" hidden="1" customHeight="1" x14ac:dyDescent="0.2"/>
    <row r="16229" ht="23.45" hidden="1" customHeight="1" x14ac:dyDescent="0.2"/>
    <row r="16230" ht="23.45" hidden="1" customHeight="1" x14ac:dyDescent="0.2"/>
    <row r="16231" ht="23.45" hidden="1" customHeight="1" x14ac:dyDescent="0.2"/>
    <row r="16232" ht="23.45" hidden="1" customHeight="1" x14ac:dyDescent="0.2"/>
    <row r="16233" ht="23.45" hidden="1" customHeight="1" x14ac:dyDescent="0.2"/>
    <row r="16234" ht="23.45" hidden="1" customHeight="1" x14ac:dyDescent="0.2"/>
    <row r="16235" ht="23.45" hidden="1" customHeight="1" x14ac:dyDescent="0.2"/>
    <row r="16236" ht="23.45" hidden="1" customHeight="1" x14ac:dyDescent="0.2"/>
    <row r="16237" ht="23.45" hidden="1" customHeight="1" x14ac:dyDescent="0.2"/>
    <row r="16238" ht="23.45" hidden="1" customHeight="1" x14ac:dyDescent="0.2"/>
    <row r="16239" ht="23.45" hidden="1" customHeight="1" x14ac:dyDescent="0.2"/>
    <row r="16240" ht="23.45" hidden="1" customHeight="1" x14ac:dyDescent="0.2"/>
    <row r="16241" ht="23.45" hidden="1" customHeight="1" x14ac:dyDescent="0.2"/>
    <row r="16242" ht="23.45" hidden="1" customHeight="1" x14ac:dyDescent="0.2"/>
    <row r="16243" ht="23.45" hidden="1" customHeight="1" x14ac:dyDescent="0.2"/>
    <row r="16244" ht="23.45" hidden="1" customHeight="1" x14ac:dyDescent="0.2"/>
    <row r="16245" ht="23.45" hidden="1" customHeight="1" x14ac:dyDescent="0.2"/>
    <row r="16246" ht="23.45" hidden="1" customHeight="1" x14ac:dyDescent="0.2"/>
    <row r="16247" ht="23.45" hidden="1" customHeight="1" x14ac:dyDescent="0.2"/>
    <row r="16248" ht="23.45" hidden="1" customHeight="1" x14ac:dyDescent="0.2"/>
    <row r="16249" ht="23.45" hidden="1" customHeight="1" x14ac:dyDescent="0.2"/>
    <row r="16250" ht="23.45" hidden="1" customHeight="1" x14ac:dyDescent="0.2"/>
    <row r="16251" ht="23.45" hidden="1" customHeight="1" x14ac:dyDescent="0.2"/>
    <row r="16252" ht="23.45" hidden="1" customHeight="1" x14ac:dyDescent="0.2"/>
    <row r="16253" ht="23.45" hidden="1" customHeight="1" x14ac:dyDescent="0.2"/>
    <row r="16254" ht="23.45" hidden="1" customHeight="1" x14ac:dyDescent="0.2"/>
    <row r="16255" ht="23.45" hidden="1" customHeight="1" x14ac:dyDescent="0.2"/>
    <row r="16256" ht="23.45" hidden="1" customHeight="1" x14ac:dyDescent="0.2"/>
    <row r="16257" ht="23.45" hidden="1" customHeight="1" x14ac:dyDescent="0.2"/>
    <row r="16258" ht="23.45" hidden="1" customHeight="1" x14ac:dyDescent="0.2"/>
    <row r="16259" ht="23.45" hidden="1" customHeight="1" x14ac:dyDescent="0.2"/>
    <row r="16260" ht="23.45" hidden="1" customHeight="1" x14ac:dyDescent="0.2"/>
    <row r="16261" ht="23.45" hidden="1" customHeight="1" x14ac:dyDescent="0.2"/>
    <row r="16262" ht="23.45" hidden="1" customHeight="1" x14ac:dyDescent="0.2"/>
    <row r="16263" ht="23.45" hidden="1" customHeight="1" x14ac:dyDescent="0.2"/>
    <row r="16264" ht="23.45" hidden="1" customHeight="1" x14ac:dyDescent="0.2"/>
    <row r="16265" ht="23.45" hidden="1" customHeight="1" x14ac:dyDescent="0.2"/>
    <row r="16266" ht="23.45" hidden="1" customHeight="1" x14ac:dyDescent="0.2"/>
    <row r="16267" ht="23.45" hidden="1" customHeight="1" x14ac:dyDescent="0.2"/>
    <row r="16268" ht="23.45" hidden="1" customHeight="1" x14ac:dyDescent="0.2"/>
    <row r="16269" ht="23.45" hidden="1" customHeight="1" x14ac:dyDescent="0.2"/>
    <row r="16270" ht="23.45" hidden="1" customHeight="1" x14ac:dyDescent="0.2"/>
    <row r="16271" ht="23.45" hidden="1" customHeight="1" x14ac:dyDescent="0.2"/>
    <row r="16272" ht="23.45" hidden="1" customHeight="1" x14ac:dyDescent="0.2"/>
    <row r="16273" ht="23.45" hidden="1" customHeight="1" x14ac:dyDescent="0.2"/>
    <row r="16274" ht="23.45" hidden="1" customHeight="1" x14ac:dyDescent="0.2"/>
    <row r="16275" ht="23.45" hidden="1" customHeight="1" x14ac:dyDescent="0.2"/>
    <row r="16276" ht="23.45" hidden="1" customHeight="1" x14ac:dyDescent="0.2"/>
    <row r="16277" ht="23.45" hidden="1" customHeight="1" x14ac:dyDescent="0.2"/>
    <row r="16278" ht="23.45" hidden="1" customHeight="1" x14ac:dyDescent="0.2"/>
    <row r="16279" ht="23.45" hidden="1" customHeight="1" x14ac:dyDescent="0.2"/>
    <row r="16280" ht="23.45" hidden="1" customHeight="1" x14ac:dyDescent="0.2"/>
    <row r="16281" ht="23.45" hidden="1" customHeight="1" x14ac:dyDescent="0.2"/>
    <row r="16282" ht="23.45" hidden="1" customHeight="1" x14ac:dyDescent="0.2"/>
    <row r="16283" ht="23.45" hidden="1" customHeight="1" x14ac:dyDescent="0.2"/>
    <row r="16284" ht="23.45" hidden="1" customHeight="1" x14ac:dyDescent="0.2"/>
    <row r="16285" ht="23.45" hidden="1" customHeight="1" x14ac:dyDescent="0.2"/>
    <row r="16286" ht="23.45" hidden="1" customHeight="1" x14ac:dyDescent="0.2"/>
    <row r="16287" ht="23.45" hidden="1" customHeight="1" x14ac:dyDescent="0.2"/>
    <row r="16288" ht="23.45" hidden="1" customHeight="1" x14ac:dyDescent="0.2"/>
    <row r="16289" ht="23.45" hidden="1" customHeight="1" x14ac:dyDescent="0.2"/>
    <row r="16290" ht="23.45" hidden="1" customHeight="1" x14ac:dyDescent="0.2"/>
    <row r="16291" ht="23.45" hidden="1" customHeight="1" x14ac:dyDescent="0.2"/>
    <row r="16292" ht="23.45" hidden="1" customHeight="1" x14ac:dyDescent="0.2"/>
    <row r="16293" ht="23.45" hidden="1" customHeight="1" x14ac:dyDescent="0.2"/>
    <row r="16294" ht="23.45" hidden="1" customHeight="1" x14ac:dyDescent="0.2"/>
    <row r="16295" ht="23.45" hidden="1" customHeight="1" x14ac:dyDescent="0.2"/>
    <row r="16296" ht="23.45" hidden="1" customHeight="1" x14ac:dyDescent="0.2"/>
    <row r="16297" ht="23.45" hidden="1" customHeight="1" x14ac:dyDescent="0.2"/>
    <row r="16298" ht="23.45" hidden="1" customHeight="1" x14ac:dyDescent="0.2"/>
    <row r="16299" ht="23.45" hidden="1" customHeight="1" x14ac:dyDescent="0.2"/>
    <row r="16300" ht="23.45" hidden="1" customHeight="1" x14ac:dyDescent="0.2"/>
    <row r="16301" ht="23.45" hidden="1" customHeight="1" x14ac:dyDescent="0.2"/>
    <row r="16302" ht="23.45" hidden="1" customHeight="1" x14ac:dyDescent="0.2"/>
    <row r="16303" ht="23.45" hidden="1" customHeight="1" x14ac:dyDescent="0.2"/>
    <row r="16304" ht="23.45" hidden="1" customHeight="1" x14ac:dyDescent="0.2"/>
    <row r="16305" ht="23.45" hidden="1" customHeight="1" x14ac:dyDescent="0.2"/>
    <row r="16306" ht="23.45" hidden="1" customHeight="1" x14ac:dyDescent="0.2"/>
    <row r="16307" ht="23.45" hidden="1" customHeight="1" x14ac:dyDescent="0.2"/>
    <row r="16308" ht="23.45" hidden="1" customHeight="1" x14ac:dyDescent="0.2"/>
    <row r="16309" ht="23.45" hidden="1" customHeight="1" x14ac:dyDescent="0.2"/>
    <row r="16310" ht="23.45" hidden="1" customHeight="1" x14ac:dyDescent="0.2"/>
    <row r="16311" ht="23.45" hidden="1" customHeight="1" x14ac:dyDescent="0.2"/>
    <row r="16312" ht="23.45" hidden="1" customHeight="1" x14ac:dyDescent="0.2"/>
    <row r="16313" ht="23.45" hidden="1" customHeight="1" x14ac:dyDescent="0.2"/>
    <row r="16314" ht="23.45" hidden="1" customHeight="1" x14ac:dyDescent="0.2"/>
    <row r="16315" ht="23.45" hidden="1" customHeight="1" x14ac:dyDescent="0.2"/>
    <row r="16316" ht="23.45" hidden="1" customHeight="1" x14ac:dyDescent="0.2"/>
    <row r="16317" ht="23.45" hidden="1" customHeight="1" x14ac:dyDescent="0.2"/>
    <row r="16318" ht="23.45" hidden="1" customHeight="1" x14ac:dyDescent="0.2"/>
    <row r="16319" ht="23.45" hidden="1" customHeight="1" x14ac:dyDescent="0.2"/>
    <row r="16320" ht="23.45" hidden="1" customHeight="1" x14ac:dyDescent="0.2"/>
    <row r="16321" ht="23.45" hidden="1" customHeight="1" x14ac:dyDescent="0.2"/>
    <row r="16322" ht="23.45" hidden="1" customHeight="1" x14ac:dyDescent="0.2"/>
    <row r="16323" ht="23.45" hidden="1" customHeight="1" x14ac:dyDescent="0.2"/>
    <row r="16324" ht="23.45" hidden="1" customHeight="1" x14ac:dyDescent="0.2"/>
    <row r="16325" ht="23.45" hidden="1" customHeight="1" x14ac:dyDescent="0.2"/>
    <row r="16326" ht="23.45" hidden="1" customHeight="1" x14ac:dyDescent="0.2"/>
    <row r="16327" ht="23.45" hidden="1" customHeight="1" x14ac:dyDescent="0.2"/>
    <row r="16328" ht="23.45" hidden="1" customHeight="1" x14ac:dyDescent="0.2"/>
    <row r="16329" ht="23.45" hidden="1" customHeight="1" x14ac:dyDescent="0.2"/>
    <row r="16330" ht="23.45" hidden="1" customHeight="1" x14ac:dyDescent="0.2"/>
    <row r="16331" ht="23.45" hidden="1" customHeight="1" x14ac:dyDescent="0.2"/>
    <row r="16332" ht="23.45" hidden="1" customHeight="1" x14ac:dyDescent="0.2"/>
    <row r="16333" ht="23.45" hidden="1" customHeight="1" x14ac:dyDescent="0.2"/>
    <row r="16334" ht="23.45" hidden="1" customHeight="1" x14ac:dyDescent="0.2"/>
    <row r="16335" ht="23.45" hidden="1" customHeight="1" x14ac:dyDescent="0.2"/>
    <row r="16336" ht="23.45" hidden="1" customHeight="1" x14ac:dyDescent="0.2"/>
    <row r="16337" ht="23.45" hidden="1" customHeight="1" x14ac:dyDescent="0.2"/>
    <row r="16338" ht="23.45" hidden="1" customHeight="1" x14ac:dyDescent="0.2"/>
    <row r="16339" ht="23.45" hidden="1" customHeight="1" x14ac:dyDescent="0.2"/>
    <row r="16340" ht="23.45" hidden="1" customHeight="1" x14ac:dyDescent="0.2"/>
    <row r="16341" ht="23.45" hidden="1" customHeight="1" x14ac:dyDescent="0.2"/>
    <row r="16342" ht="23.45" hidden="1" customHeight="1" x14ac:dyDescent="0.2"/>
    <row r="16343" ht="23.45" hidden="1" customHeight="1" x14ac:dyDescent="0.2"/>
    <row r="16344" ht="23.45" hidden="1" customHeight="1" x14ac:dyDescent="0.2"/>
    <row r="16345" ht="23.45" hidden="1" customHeight="1" x14ac:dyDescent="0.2"/>
    <row r="16346" ht="23.45" hidden="1" customHeight="1" x14ac:dyDescent="0.2"/>
    <row r="16347" ht="23.45" hidden="1" customHeight="1" x14ac:dyDescent="0.2"/>
    <row r="16348" ht="23.45" hidden="1" customHeight="1" x14ac:dyDescent="0.2"/>
    <row r="16349" ht="23.45" hidden="1" customHeight="1" x14ac:dyDescent="0.2"/>
    <row r="16350" ht="23.45" hidden="1" customHeight="1" x14ac:dyDescent="0.2"/>
    <row r="16351" ht="23.45" hidden="1" customHeight="1" x14ac:dyDescent="0.2"/>
    <row r="16352" ht="23.45" hidden="1" customHeight="1" x14ac:dyDescent="0.2"/>
    <row r="16353" ht="23.45" hidden="1" customHeight="1" x14ac:dyDescent="0.2"/>
    <row r="16354" ht="23.45" hidden="1" customHeight="1" x14ac:dyDescent="0.2"/>
    <row r="16355" ht="23.45" hidden="1" customHeight="1" x14ac:dyDescent="0.2"/>
    <row r="16356" ht="23.45" hidden="1" customHeight="1" x14ac:dyDescent="0.2"/>
    <row r="16357" ht="23.45" hidden="1" customHeight="1" x14ac:dyDescent="0.2"/>
    <row r="16358" ht="23.45" hidden="1" customHeight="1" x14ac:dyDescent="0.2"/>
    <row r="16359" ht="23.45" hidden="1" customHeight="1" x14ac:dyDescent="0.2"/>
    <row r="16360" ht="23.45" hidden="1" customHeight="1" x14ac:dyDescent="0.2"/>
    <row r="16361" ht="23.45" hidden="1" customHeight="1" x14ac:dyDescent="0.2"/>
    <row r="16362" ht="23.45" hidden="1" customHeight="1" x14ac:dyDescent="0.2"/>
    <row r="16363" ht="23.45" hidden="1" customHeight="1" x14ac:dyDescent="0.2"/>
    <row r="16364" ht="23.45" hidden="1" customHeight="1" x14ac:dyDescent="0.2"/>
    <row r="16365" ht="23.45" hidden="1" customHeight="1" x14ac:dyDescent="0.2"/>
    <row r="16366" ht="23.45" hidden="1" customHeight="1" x14ac:dyDescent="0.2"/>
    <row r="16367" ht="23.45" hidden="1" customHeight="1" x14ac:dyDescent="0.2"/>
    <row r="16368" ht="23.45" hidden="1" customHeight="1" x14ac:dyDescent="0.2"/>
    <row r="16369" ht="23.45" hidden="1" customHeight="1" x14ac:dyDescent="0.2"/>
    <row r="16370" ht="23.45" hidden="1" customHeight="1" x14ac:dyDescent="0.2"/>
    <row r="16371" ht="23.45" hidden="1" customHeight="1" x14ac:dyDescent="0.2"/>
    <row r="16372" ht="23.45" hidden="1" customHeight="1" x14ac:dyDescent="0.2"/>
    <row r="16373" ht="23.45" hidden="1" customHeight="1" x14ac:dyDescent="0.2"/>
    <row r="16374" ht="23.45" hidden="1" customHeight="1" x14ac:dyDescent="0.2"/>
    <row r="16375" ht="23.45" hidden="1" customHeight="1" x14ac:dyDescent="0.2"/>
    <row r="16376" ht="23.45" hidden="1" customHeight="1" x14ac:dyDescent="0.2"/>
    <row r="16377" ht="23.45" hidden="1" customHeight="1" x14ac:dyDescent="0.2"/>
    <row r="16378" ht="23.45" hidden="1" customHeight="1" x14ac:dyDescent="0.2"/>
    <row r="16379" ht="23.45" hidden="1" customHeight="1" x14ac:dyDescent="0.2"/>
    <row r="16380" ht="23.45" hidden="1" customHeight="1" x14ac:dyDescent="0.2"/>
    <row r="16381" ht="23.45" hidden="1" customHeight="1" x14ac:dyDescent="0.2"/>
    <row r="16382" ht="23.45" hidden="1" customHeight="1" x14ac:dyDescent="0.2"/>
    <row r="16383" ht="23.45" hidden="1" customHeight="1" x14ac:dyDescent="0.2"/>
    <row r="16384" ht="23.45" hidden="1" customHeight="1" x14ac:dyDescent="0.2"/>
    <row r="16385" ht="23.45" hidden="1" customHeight="1" x14ac:dyDescent="0.2"/>
    <row r="16386" ht="23.45" hidden="1" customHeight="1" x14ac:dyDescent="0.2"/>
    <row r="16387" ht="23.45" hidden="1" customHeight="1" x14ac:dyDescent="0.2"/>
    <row r="16388" ht="23.45" hidden="1" customHeight="1" x14ac:dyDescent="0.2"/>
    <row r="16389" ht="23.45" hidden="1" customHeight="1" x14ac:dyDescent="0.2"/>
    <row r="16390" ht="23.45" hidden="1" customHeight="1" x14ac:dyDescent="0.2"/>
    <row r="16391" ht="23.45" hidden="1" customHeight="1" x14ac:dyDescent="0.2"/>
    <row r="16392" ht="23.45" hidden="1" customHeight="1" x14ac:dyDescent="0.2"/>
    <row r="16393" ht="23.45" hidden="1" customHeight="1" x14ac:dyDescent="0.2"/>
    <row r="16394" ht="23.45" hidden="1" customHeight="1" x14ac:dyDescent="0.2"/>
    <row r="16395" ht="23.45" hidden="1" customHeight="1" x14ac:dyDescent="0.2"/>
    <row r="16396" ht="23.45" hidden="1" customHeight="1" x14ac:dyDescent="0.2"/>
    <row r="16397" ht="23.45" hidden="1" customHeight="1" x14ac:dyDescent="0.2"/>
    <row r="16398" ht="23.45" hidden="1" customHeight="1" x14ac:dyDescent="0.2"/>
    <row r="16399" ht="23.45" hidden="1" customHeight="1" x14ac:dyDescent="0.2"/>
    <row r="16400" ht="23.45" hidden="1" customHeight="1" x14ac:dyDescent="0.2"/>
    <row r="16401" ht="23.45" hidden="1" customHeight="1" x14ac:dyDescent="0.2"/>
    <row r="16402" ht="23.45" hidden="1" customHeight="1" x14ac:dyDescent="0.2"/>
    <row r="16403" ht="23.45" hidden="1" customHeight="1" x14ac:dyDescent="0.2"/>
    <row r="16404" ht="23.45" hidden="1" customHeight="1" x14ac:dyDescent="0.2"/>
    <row r="16405" ht="23.45" hidden="1" customHeight="1" x14ac:dyDescent="0.2"/>
    <row r="16406" ht="23.45" hidden="1" customHeight="1" x14ac:dyDescent="0.2"/>
    <row r="16407" ht="23.45" hidden="1" customHeight="1" x14ac:dyDescent="0.2"/>
    <row r="16408" ht="23.45" hidden="1" customHeight="1" x14ac:dyDescent="0.2"/>
    <row r="16409" ht="23.45" hidden="1" customHeight="1" x14ac:dyDescent="0.2"/>
    <row r="16410" ht="23.45" hidden="1" customHeight="1" x14ac:dyDescent="0.2"/>
    <row r="16411" ht="23.45" hidden="1" customHeight="1" x14ac:dyDescent="0.2"/>
    <row r="16412" ht="23.45" hidden="1" customHeight="1" x14ac:dyDescent="0.2"/>
    <row r="16413" ht="23.45" hidden="1" customHeight="1" x14ac:dyDescent="0.2"/>
    <row r="16414" ht="23.45" hidden="1" customHeight="1" x14ac:dyDescent="0.2"/>
    <row r="16415" ht="23.45" hidden="1" customHeight="1" x14ac:dyDescent="0.2"/>
    <row r="16416" ht="23.45" hidden="1" customHeight="1" x14ac:dyDescent="0.2"/>
    <row r="16417" ht="23.45" hidden="1" customHeight="1" x14ac:dyDescent="0.2"/>
    <row r="16418" ht="23.45" hidden="1" customHeight="1" x14ac:dyDescent="0.2"/>
    <row r="16419" ht="23.45" hidden="1" customHeight="1" x14ac:dyDescent="0.2"/>
    <row r="16420" ht="23.45" hidden="1" customHeight="1" x14ac:dyDescent="0.2"/>
    <row r="16421" ht="23.45" hidden="1" customHeight="1" x14ac:dyDescent="0.2"/>
    <row r="16422" ht="23.45" hidden="1" customHeight="1" x14ac:dyDescent="0.2"/>
    <row r="16423" ht="23.45" hidden="1" customHeight="1" x14ac:dyDescent="0.2"/>
    <row r="16424" ht="23.45" hidden="1" customHeight="1" x14ac:dyDescent="0.2"/>
    <row r="16425" ht="23.45" hidden="1" customHeight="1" x14ac:dyDescent="0.2"/>
    <row r="16426" ht="23.45" hidden="1" customHeight="1" x14ac:dyDescent="0.2"/>
    <row r="16427" ht="23.45" hidden="1" customHeight="1" x14ac:dyDescent="0.2"/>
    <row r="16428" ht="23.45" hidden="1" customHeight="1" x14ac:dyDescent="0.2"/>
    <row r="16429" ht="23.45" hidden="1" customHeight="1" x14ac:dyDescent="0.2"/>
    <row r="16430" ht="23.45" hidden="1" customHeight="1" x14ac:dyDescent="0.2"/>
    <row r="16431" ht="23.45" hidden="1" customHeight="1" x14ac:dyDescent="0.2"/>
    <row r="16432" ht="23.45" hidden="1" customHeight="1" x14ac:dyDescent="0.2"/>
    <row r="16433" ht="23.45" hidden="1" customHeight="1" x14ac:dyDescent="0.2"/>
    <row r="16434" ht="23.45" hidden="1" customHeight="1" x14ac:dyDescent="0.2"/>
    <row r="16435" ht="23.45" hidden="1" customHeight="1" x14ac:dyDescent="0.2"/>
    <row r="16436" ht="23.45" hidden="1" customHeight="1" x14ac:dyDescent="0.2"/>
    <row r="16437" ht="23.45" hidden="1" customHeight="1" x14ac:dyDescent="0.2"/>
    <row r="16438" ht="23.45" hidden="1" customHeight="1" x14ac:dyDescent="0.2"/>
    <row r="16439" ht="23.45" hidden="1" customHeight="1" x14ac:dyDescent="0.2"/>
    <row r="16440" ht="23.45" hidden="1" customHeight="1" x14ac:dyDescent="0.2"/>
    <row r="16441" ht="23.45" hidden="1" customHeight="1" x14ac:dyDescent="0.2"/>
    <row r="16442" ht="23.45" hidden="1" customHeight="1" x14ac:dyDescent="0.2"/>
    <row r="16443" ht="23.45" hidden="1" customHeight="1" x14ac:dyDescent="0.2"/>
    <row r="16444" ht="23.45" hidden="1" customHeight="1" x14ac:dyDescent="0.2"/>
    <row r="16445" ht="23.45" hidden="1" customHeight="1" x14ac:dyDescent="0.2"/>
    <row r="16446" ht="23.45" hidden="1" customHeight="1" x14ac:dyDescent="0.2"/>
    <row r="16447" ht="23.45" hidden="1" customHeight="1" x14ac:dyDescent="0.2"/>
    <row r="16448" ht="23.45" hidden="1" customHeight="1" x14ac:dyDescent="0.2"/>
    <row r="16449" ht="23.45" hidden="1" customHeight="1" x14ac:dyDescent="0.2"/>
    <row r="16450" ht="23.45" hidden="1" customHeight="1" x14ac:dyDescent="0.2"/>
    <row r="16451" ht="23.45" hidden="1" customHeight="1" x14ac:dyDescent="0.2"/>
    <row r="16452" ht="23.45" hidden="1" customHeight="1" x14ac:dyDescent="0.2"/>
    <row r="16453" ht="23.45" hidden="1" customHeight="1" x14ac:dyDescent="0.2"/>
    <row r="16454" ht="23.45" hidden="1" customHeight="1" x14ac:dyDescent="0.2"/>
    <row r="16455" ht="23.45" hidden="1" customHeight="1" x14ac:dyDescent="0.2"/>
    <row r="16456" ht="23.45" hidden="1" customHeight="1" x14ac:dyDescent="0.2"/>
    <row r="16457" ht="23.45" hidden="1" customHeight="1" x14ac:dyDescent="0.2"/>
    <row r="16458" ht="23.45" hidden="1" customHeight="1" x14ac:dyDescent="0.2"/>
    <row r="16459" ht="23.45" hidden="1" customHeight="1" x14ac:dyDescent="0.2"/>
    <row r="16460" ht="23.45" hidden="1" customHeight="1" x14ac:dyDescent="0.2"/>
    <row r="16461" ht="23.45" hidden="1" customHeight="1" x14ac:dyDescent="0.2"/>
    <row r="16462" ht="23.45" hidden="1" customHeight="1" x14ac:dyDescent="0.2"/>
    <row r="16463" ht="23.45" hidden="1" customHeight="1" x14ac:dyDescent="0.2"/>
    <row r="16464" ht="23.45" hidden="1" customHeight="1" x14ac:dyDescent="0.2"/>
    <row r="16465" ht="23.45" hidden="1" customHeight="1" x14ac:dyDescent="0.2"/>
    <row r="16466" ht="23.45" hidden="1" customHeight="1" x14ac:dyDescent="0.2"/>
    <row r="16467" ht="23.45" hidden="1" customHeight="1" x14ac:dyDescent="0.2"/>
    <row r="16468" ht="23.45" hidden="1" customHeight="1" x14ac:dyDescent="0.2"/>
    <row r="16469" ht="23.45" hidden="1" customHeight="1" x14ac:dyDescent="0.2"/>
    <row r="16470" ht="23.45" hidden="1" customHeight="1" x14ac:dyDescent="0.2"/>
    <row r="16471" ht="23.45" hidden="1" customHeight="1" x14ac:dyDescent="0.2"/>
    <row r="16472" ht="23.45" hidden="1" customHeight="1" x14ac:dyDescent="0.2"/>
    <row r="16473" ht="23.45" hidden="1" customHeight="1" x14ac:dyDescent="0.2"/>
    <row r="16474" ht="23.45" hidden="1" customHeight="1" x14ac:dyDescent="0.2"/>
    <row r="16475" ht="23.45" hidden="1" customHeight="1" x14ac:dyDescent="0.2"/>
    <row r="16476" ht="23.45" hidden="1" customHeight="1" x14ac:dyDescent="0.2"/>
    <row r="16477" ht="23.45" hidden="1" customHeight="1" x14ac:dyDescent="0.2"/>
    <row r="16478" ht="23.45" hidden="1" customHeight="1" x14ac:dyDescent="0.2"/>
    <row r="16479" ht="23.45" hidden="1" customHeight="1" x14ac:dyDescent="0.2"/>
    <row r="16480" ht="23.45" hidden="1" customHeight="1" x14ac:dyDescent="0.2"/>
    <row r="16481" ht="23.45" hidden="1" customHeight="1" x14ac:dyDescent="0.2"/>
    <row r="16482" ht="23.45" hidden="1" customHeight="1" x14ac:dyDescent="0.2"/>
    <row r="16483" ht="23.45" hidden="1" customHeight="1" x14ac:dyDescent="0.2"/>
    <row r="16484" ht="23.45" hidden="1" customHeight="1" x14ac:dyDescent="0.2"/>
    <row r="16485" ht="23.45" hidden="1" customHeight="1" x14ac:dyDescent="0.2"/>
    <row r="16486" ht="23.45" hidden="1" customHeight="1" x14ac:dyDescent="0.2"/>
    <row r="16487" ht="23.45" hidden="1" customHeight="1" x14ac:dyDescent="0.2"/>
    <row r="16488" ht="23.45" hidden="1" customHeight="1" x14ac:dyDescent="0.2"/>
    <row r="16489" ht="23.45" hidden="1" customHeight="1" x14ac:dyDescent="0.2"/>
    <row r="16490" ht="23.45" hidden="1" customHeight="1" x14ac:dyDescent="0.2"/>
    <row r="16491" ht="23.45" hidden="1" customHeight="1" x14ac:dyDescent="0.2"/>
    <row r="16492" ht="23.45" hidden="1" customHeight="1" x14ac:dyDescent="0.2"/>
    <row r="16493" ht="23.45" hidden="1" customHeight="1" x14ac:dyDescent="0.2"/>
    <row r="16494" ht="23.45" hidden="1" customHeight="1" x14ac:dyDescent="0.2"/>
    <row r="16495" ht="23.45" hidden="1" customHeight="1" x14ac:dyDescent="0.2"/>
    <row r="16496" ht="23.45" hidden="1" customHeight="1" x14ac:dyDescent="0.2"/>
    <row r="16497" ht="23.45" hidden="1" customHeight="1" x14ac:dyDescent="0.2"/>
    <row r="16498" ht="23.45" hidden="1" customHeight="1" x14ac:dyDescent="0.2"/>
    <row r="16499" ht="23.45" hidden="1" customHeight="1" x14ac:dyDescent="0.2"/>
    <row r="16500" ht="23.45" hidden="1" customHeight="1" x14ac:dyDescent="0.2"/>
    <row r="16501" ht="23.45" hidden="1" customHeight="1" x14ac:dyDescent="0.2"/>
    <row r="16502" ht="23.45" hidden="1" customHeight="1" x14ac:dyDescent="0.2"/>
    <row r="16503" ht="23.45" hidden="1" customHeight="1" x14ac:dyDescent="0.2"/>
    <row r="16504" ht="23.45" hidden="1" customHeight="1" x14ac:dyDescent="0.2"/>
    <row r="16505" ht="23.45" hidden="1" customHeight="1" x14ac:dyDescent="0.2"/>
    <row r="16506" ht="23.45" hidden="1" customHeight="1" x14ac:dyDescent="0.2"/>
    <row r="16507" ht="23.45" hidden="1" customHeight="1" x14ac:dyDescent="0.2"/>
    <row r="16508" ht="23.45" hidden="1" customHeight="1" x14ac:dyDescent="0.2"/>
    <row r="16509" ht="23.45" hidden="1" customHeight="1" x14ac:dyDescent="0.2"/>
    <row r="16510" ht="23.45" hidden="1" customHeight="1" x14ac:dyDescent="0.2"/>
    <row r="16511" ht="23.45" hidden="1" customHeight="1" x14ac:dyDescent="0.2"/>
    <row r="16512" ht="23.45" hidden="1" customHeight="1" x14ac:dyDescent="0.2"/>
    <row r="16513" ht="23.45" hidden="1" customHeight="1" x14ac:dyDescent="0.2"/>
    <row r="16514" ht="23.45" hidden="1" customHeight="1" x14ac:dyDescent="0.2"/>
    <row r="16515" ht="23.45" hidden="1" customHeight="1" x14ac:dyDescent="0.2"/>
    <row r="16516" ht="23.45" hidden="1" customHeight="1" x14ac:dyDescent="0.2"/>
    <row r="16517" ht="23.45" hidden="1" customHeight="1" x14ac:dyDescent="0.2"/>
    <row r="16518" ht="23.45" hidden="1" customHeight="1" x14ac:dyDescent="0.2"/>
    <row r="16519" ht="23.45" hidden="1" customHeight="1" x14ac:dyDescent="0.2"/>
    <row r="16520" ht="23.45" hidden="1" customHeight="1" x14ac:dyDescent="0.2"/>
    <row r="16521" ht="23.45" hidden="1" customHeight="1" x14ac:dyDescent="0.2"/>
    <row r="16522" ht="23.45" hidden="1" customHeight="1" x14ac:dyDescent="0.2"/>
    <row r="16523" ht="23.45" hidden="1" customHeight="1" x14ac:dyDescent="0.2"/>
    <row r="16524" ht="23.45" hidden="1" customHeight="1" x14ac:dyDescent="0.2"/>
    <row r="16525" ht="23.45" hidden="1" customHeight="1" x14ac:dyDescent="0.2"/>
    <row r="16526" ht="23.45" hidden="1" customHeight="1" x14ac:dyDescent="0.2"/>
    <row r="16527" ht="23.45" hidden="1" customHeight="1" x14ac:dyDescent="0.2"/>
    <row r="16528" ht="23.45" hidden="1" customHeight="1" x14ac:dyDescent="0.2"/>
    <row r="16529" ht="23.45" hidden="1" customHeight="1" x14ac:dyDescent="0.2"/>
    <row r="16530" ht="23.45" hidden="1" customHeight="1" x14ac:dyDescent="0.2"/>
    <row r="16531" ht="23.45" hidden="1" customHeight="1" x14ac:dyDescent="0.2"/>
    <row r="16532" ht="23.45" hidden="1" customHeight="1" x14ac:dyDescent="0.2"/>
    <row r="16533" ht="23.45" hidden="1" customHeight="1" x14ac:dyDescent="0.2"/>
    <row r="16534" ht="23.45" hidden="1" customHeight="1" x14ac:dyDescent="0.2"/>
    <row r="16535" ht="23.45" hidden="1" customHeight="1" x14ac:dyDescent="0.2"/>
    <row r="16536" ht="23.45" hidden="1" customHeight="1" x14ac:dyDescent="0.2"/>
    <row r="16537" ht="23.45" hidden="1" customHeight="1" x14ac:dyDescent="0.2"/>
    <row r="16538" ht="23.45" hidden="1" customHeight="1" x14ac:dyDescent="0.2"/>
    <row r="16539" ht="23.45" hidden="1" customHeight="1" x14ac:dyDescent="0.2"/>
    <row r="16540" ht="23.45" hidden="1" customHeight="1" x14ac:dyDescent="0.2"/>
    <row r="16541" ht="23.45" hidden="1" customHeight="1" x14ac:dyDescent="0.2"/>
    <row r="16542" ht="23.45" hidden="1" customHeight="1" x14ac:dyDescent="0.2"/>
    <row r="16543" ht="23.45" hidden="1" customHeight="1" x14ac:dyDescent="0.2"/>
    <row r="16544" ht="23.45" hidden="1" customHeight="1" x14ac:dyDescent="0.2"/>
    <row r="16545" ht="23.45" hidden="1" customHeight="1" x14ac:dyDescent="0.2"/>
    <row r="16546" ht="23.45" hidden="1" customHeight="1" x14ac:dyDescent="0.2"/>
    <row r="16547" ht="23.45" hidden="1" customHeight="1" x14ac:dyDescent="0.2"/>
    <row r="16548" ht="23.45" hidden="1" customHeight="1" x14ac:dyDescent="0.2"/>
    <row r="16549" ht="23.45" hidden="1" customHeight="1" x14ac:dyDescent="0.2"/>
    <row r="16550" ht="23.45" hidden="1" customHeight="1" x14ac:dyDescent="0.2"/>
    <row r="16551" ht="23.45" hidden="1" customHeight="1" x14ac:dyDescent="0.2"/>
    <row r="16552" ht="23.45" hidden="1" customHeight="1" x14ac:dyDescent="0.2"/>
    <row r="16553" ht="23.45" hidden="1" customHeight="1" x14ac:dyDescent="0.2"/>
    <row r="16554" ht="23.45" hidden="1" customHeight="1" x14ac:dyDescent="0.2"/>
    <row r="16555" ht="23.45" hidden="1" customHeight="1" x14ac:dyDescent="0.2"/>
    <row r="16556" ht="23.45" hidden="1" customHeight="1" x14ac:dyDescent="0.2"/>
    <row r="16557" ht="23.45" hidden="1" customHeight="1" x14ac:dyDescent="0.2"/>
    <row r="16558" ht="23.45" hidden="1" customHeight="1" x14ac:dyDescent="0.2"/>
    <row r="16559" ht="23.45" hidden="1" customHeight="1" x14ac:dyDescent="0.2"/>
    <row r="16560" ht="23.45" hidden="1" customHeight="1" x14ac:dyDescent="0.2"/>
    <row r="16561" ht="23.45" hidden="1" customHeight="1" x14ac:dyDescent="0.2"/>
    <row r="16562" ht="23.45" hidden="1" customHeight="1" x14ac:dyDescent="0.2"/>
    <row r="16563" ht="23.45" hidden="1" customHeight="1" x14ac:dyDescent="0.2"/>
    <row r="16564" ht="23.45" hidden="1" customHeight="1" x14ac:dyDescent="0.2"/>
    <row r="16565" ht="23.45" hidden="1" customHeight="1" x14ac:dyDescent="0.2"/>
    <row r="16566" ht="23.45" hidden="1" customHeight="1" x14ac:dyDescent="0.2"/>
    <row r="16567" ht="23.45" hidden="1" customHeight="1" x14ac:dyDescent="0.2"/>
    <row r="16568" ht="23.45" hidden="1" customHeight="1" x14ac:dyDescent="0.2"/>
    <row r="16569" ht="23.45" hidden="1" customHeight="1" x14ac:dyDescent="0.2"/>
    <row r="16570" ht="23.45" hidden="1" customHeight="1" x14ac:dyDescent="0.2"/>
    <row r="16571" ht="23.45" hidden="1" customHeight="1" x14ac:dyDescent="0.2"/>
    <row r="16572" ht="23.45" hidden="1" customHeight="1" x14ac:dyDescent="0.2"/>
    <row r="16573" ht="23.45" hidden="1" customHeight="1" x14ac:dyDescent="0.2"/>
    <row r="16574" ht="23.45" hidden="1" customHeight="1" x14ac:dyDescent="0.2"/>
    <row r="16575" ht="23.45" hidden="1" customHeight="1" x14ac:dyDescent="0.2"/>
    <row r="16576" ht="23.45" hidden="1" customHeight="1" x14ac:dyDescent="0.2"/>
    <row r="16577" ht="23.45" hidden="1" customHeight="1" x14ac:dyDescent="0.2"/>
    <row r="16578" ht="23.45" hidden="1" customHeight="1" x14ac:dyDescent="0.2"/>
    <row r="16579" ht="23.45" hidden="1" customHeight="1" x14ac:dyDescent="0.2"/>
    <row r="16580" ht="23.45" hidden="1" customHeight="1" x14ac:dyDescent="0.2"/>
    <row r="16581" ht="23.45" hidden="1" customHeight="1" x14ac:dyDescent="0.2"/>
    <row r="16582" ht="23.45" hidden="1" customHeight="1" x14ac:dyDescent="0.2"/>
    <row r="16583" ht="23.45" hidden="1" customHeight="1" x14ac:dyDescent="0.2"/>
    <row r="16584" ht="23.45" hidden="1" customHeight="1" x14ac:dyDescent="0.2"/>
    <row r="16585" ht="23.45" hidden="1" customHeight="1" x14ac:dyDescent="0.2"/>
    <row r="16586" ht="23.45" hidden="1" customHeight="1" x14ac:dyDescent="0.2"/>
    <row r="16587" ht="23.45" hidden="1" customHeight="1" x14ac:dyDescent="0.2"/>
    <row r="16588" ht="23.45" hidden="1" customHeight="1" x14ac:dyDescent="0.2"/>
    <row r="16589" ht="23.45" hidden="1" customHeight="1" x14ac:dyDescent="0.2"/>
    <row r="16590" ht="23.45" hidden="1" customHeight="1" x14ac:dyDescent="0.2"/>
    <row r="16591" ht="23.45" hidden="1" customHeight="1" x14ac:dyDescent="0.2"/>
    <row r="16592" ht="23.45" hidden="1" customHeight="1" x14ac:dyDescent="0.2"/>
    <row r="16593" ht="23.45" hidden="1" customHeight="1" x14ac:dyDescent="0.2"/>
    <row r="16594" ht="23.45" hidden="1" customHeight="1" x14ac:dyDescent="0.2"/>
    <row r="16595" ht="23.45" hidden="1" customHeight="1" x14ac:dyDescent="0.2"/>
    <row r="16596" ht="23.45" hidden="1" customHeight="1" x14ac:dyDescent="0.2"/>
    <row r="16597" ht="23.45" hidden="1" customHeight="1" x14ac:dyDescent="0.2"/>
    <row r="16598" ht="23.45" hidden="1" customHeight="1" x14ac:dyDescent="0.2"/>
    <row r="16599" ht="23.45" hidden="1" customHeight="1" x14ac:dyDescent="0.2"/>
    <row r="16600" ht="23.45" hidden="1" customHeight="1" x14ac:dyDescent="0.2"/>
    <row r="16601" ht="23.45" hidden="1" customHeight="1" x14ac:dyDescent="0.2"/>
    <row r="16602" ht="23.45" hidden="1" customHeight="1" x14ac:dyDescent="0.2"/>
    <row r="16603" ht="23.45" hidden="1" customHeight="1" x14ac:dyDescent="0.2"/>
    <row r="16604" ht="23.45" hidden="1" customHeight="1" x14ac:dyDescent="0.2"/>
    <row r="16605" ht="23.45" hidden="1" customHeight="1" x14ac:dyDescent="0.2"/>
    <row r="16606" ht="23.45" hidden="1" customHeight="1" x14ac:dyDescent="0.2"/>
    <row r="16607" ht="23.45" hidden="1" customHeight="1" x14ac:dyDescent="0.2"/>
    <row r="16608" ht="23.45" hidden="1" customHeight="1" x14ac:dyDescent="0.2"/>
    <row r="16609" ht="23.45" hidden="1" customHeight="1" x14ac:dyDescent="0.2"/>
    <row r="16610" ht="23.45" hidden="1" customHeight="1" x14ac:dyDescent="0.2"/>
    <row r="16611" ht="23.45" hidden="1" customHeight="1" x14ac:dyDescent="0.2"/>
    <row r="16612" ht="23.45" hidden="1" customHeight="1" x14ac:dyDescent="0.2"/>
    <row r="16613" ht="23.45" hidden="1" customHeight="1" x14ac:dyDescent="0.2"/>
    <row r="16614" ht="23.45" hidden="1" customHeight="1" x14ac:dyDescent="0.2"/>
    <row r="16615" ht="23.45" hidden="1" customHeight="1" x14ac:dyDescent="0.2"/>
    <row r="16616" ht="23.45" hidden="1" customHeight="1" x14ac:dyDescent="0.2"/>
    <row r="16617" ht="23.45" hidden="1" customHeight="1" x14ac:dyDescent="0.2"/>
    <row r="16618" ht="23.45" hidden="1" customHeight="1" x14ac:dyDescent="0.2"/>
    <row r="16619" ht="23.45" hidden="1" customHeight="1" x14ac:dyDescent="0.2"/>
    <row r="16620" ht="23.45" hidden="1" customHeight="1" x14ac:dyDescent="0.2"/>
    <row r="16621" ht="23.45" hidden="1" customHeight="1" x14ac:dyDescent="0.2"/>
    <row r="16622" ht="23.45" hidden="1" customHeight="1" x14ac:dyDescent="0.2"/>
    <row r="16623" ht="23.45" hidden="1" customHeight="1" x14ac:dyDescent="0.2"/>
    <row r="16624" ht="23.45" hidden="1" customHeight="1" x14ac:dyDescent="0.2"/>
    <row r="16625" ht="23.45" hidden="1" customHeight="1" x14ac:dyDescent="0.2"/>
    <row r="16626" ht="23.45" hidden="1" customHeight="1" x14ac:dyDescent="0.2"/>
    <row r="16627" ht="23.45" hidden="1" customHeight="1" x14ac:dyDescent="0.2"/>
    <row r="16628" ht="23.45" hidden="1" customHeight="1" x14ac:dyDescent="0.2"/>
    <row r="16629" ht="23.45" hidden="1" customHeight="1" x14ac:dyDescent="0.2"/>
    <row r="16630" ht="23.45" hidden="1" customHeight="1" x14ac:dyDescent="0.2"/>
    <row r="16631" ht="23.45" hidden="1" customHeight="1" x14ac:dyDescent="0.2"/>
    <row r="16632" ht="23.45" hidden="1" customHeight="1" x14ac:dyDescent="0.2"/>
    <row r="16633" ht="23.45" hidden="1" customHeight="1" x14ac:dyDescent="0.2"/>
    <row r="16634" ht="23.45" hidden="1" customHeight="1" x14ac:dyDescent="0.2"/>
    <row r="16635" ht="23.45" hidden="1" customHeight="1" x14ac:dyDescent="0.2"/>
    <row r="16636" ht="23.45" hidden="1" customHeight="1" x14ac:dyDescent="0.2"/>
    <row r="16637" ht="23.45" hidden="1" customHeight="1" x14ac:dyDescent="0.2"/>
    <row r="16638" ht="23.45" hidden="1" customHeight="1" x14ac:dyDescent="0.2"/>
    <row r="16639" ht="23.45" hidden="1" customHeight="1" x14ac:dyDescent="0.2"/>
    <row r="16640" ht="23.45" hidden="1" customHeight="1" x14ac:dyDescent="0.2"/>
    <row r="16641" ht="23.45" hidden="1" customHeight="1" x14ac:dyDescent="0.2"/>
    <row r="16642" ht="23.45" hidden="1" customHeight="1" x14ac:dyDescent="0.2"/>
    <row r="16643" ht="23.45" hidden="1" customHeight="1" x14ac:dyDescent="0.2"/>
    <row r="16644" ht="23.45" hidden="1" customHeight="1" x14ac:dyDescent="0.2"/>
    <row r="16645" ht="23.45" hidden="1" customHeight="1" x14ac:dyDescent="0.2"/>
    <row r="16646" ht="23.45" hidden="1" customHeight="1" x14ac:dyDescent="0.2"/>
    <row r="16647" ht="23.45" hidden="1" customHeight="1" x14ac:dyDescent="0.2"/>
    <row r="16648" ht="23.45" hidden="1" customHeight="1" x14ac:dyDescent="0.2"/>
    <row r="16649" ht="23.45" hidden="1" customHeight="1" x14ac:dyDescent="0.2"/>
    <row r="16650" ht="23.45" hidden="1" customHeight="1" x14ac:dyDescent="0.2"/>
    <row r="16651" ht="23.45" hidden="1" customHeight="1" x14ac:dyDescent="0.2"/>
    <row r="16652" ht="23.45" hidden="1" customHeight="1" x14ac:dyDescent="0.2"/>
    <row r="16653" ht="23.45" hidden="1" customHeight="1" x14ac:dyDescent="0.2"/>
    <row r="16654" ht="23.45" hidden="1" customHeight="1" x14ac:dyDescent="0.2"/>
    <row r="16655" ht="23.45" hidden="1" customHeight="1" x14ac:dyDescent="0.2"/>
    <row r="16656" ht="23.45" hidden="1" customHeight="1" x14ac:dyDescent="0.2"/>
    <row r="16657" ht="23.45" hidden="1" customHeight="1" x14ac:dyDescent="0.2"/>
    <row r="16658" ht="23.45" hidden="1" customHeight="1" x14ac:dyDescent="0.2"/>
    <row r="16659" ht="23.45" hidden="1" customHeight="1" x14ac:dyDescent="0.2"/>
    <row r="16660" ht="23.45" hidden="1" customHeight="1" x14ac:dyDescent="0.2"/>
    <row r="16661" ht="23.45" hidden="1" customHeight="1" x14ac:dyDescent="0.2"/>
    <row r="16662" ht="23.45" hidden="1" customHeight="1" x14ac:dyDescent="0.2"/>
    <row r="16663" ht="23.45" hidden="1" customHeight="1" x14ac:dyDescent="0.2"/>
    <row r="16664" ht="23.45" hidden="1" customHeight="1" x14ac:dyDescent="0.2"/>
    <row r="16665" ht="23.45" hidden="1" customHeight="1" x14ac:dyDescent="0.2"/>
    <row r="16666" ht="23.45" hidden="1" customHeight="1" x14ac:dyDescent="0.2"/>
    <row r="16667" ht="23.45" hidden="1" customHeight="1" x14ac:dyDescent="0.2"/>
    <row r="16668" ht="23.45" hidden="1" customHeight="1" x14ac:dyDescent="0.2"/>
    <row r="16669" ht="23.45" hidden="1" customHeight="1" x14ac:dyDescent="0.2"/>
    <row r="16670" ht="23.45" hidden="1" customHeight="1" x14ac:dyDescent="0.2"/>
    <row r="16671" ht="23.45" hidden="1" customHeight="1" x14ac:dyDescent="0.2"/>
    <row r="16672" ht="23.45" hidden="1" customHeight="1" x14ac:dyDescent="0.2"/>
    <row r="16673" ht="23.45" hidden="1" customHeight="1" x14ac:dyDescent="0.2"/>
    <row r="16674" ht="23.45" hidden="1" customHeight="1" x14ac:dyDescent="0.2"/>
    <row r="16675" ht="23.45" hidden="1" customHeight="1" x14ac:dyDescent="0.2"/>
    <row r="16676" ht="23.45" hidden="1" customHeight="1" x14ac:dyDescent="0.2"/>
    <row r="16677" ht="23.45" hidden="1" customHeight="1" x14ac:dyDescent="0.2"/>
    <row r="16678" ht="23.45" hidden="1" customHeight="1" x14ac:dyDescent="0.2"/>
    <row r="16679" ht="23.45" hidden="1" customHeight="1" x14ac:dyDescent="0.2"/>
    <row r="16680" ht="23.45" hidden="1" customHeight="1" x14ac:dyDescent="0.2"/>
    <row r="16681" ht="23.45" hidden="1" customHeight="1" x14ac:dyDescent="0.2"/>
    <row r="16682" ht="23.45" hidden="1" customHeight="1" x14ac:dyDescent="0.2"/>
    <row r="16683" ht="23.45" hidden="1" customHeight="1" x14ac:dyDescent="0.2"/>
    <row r="16684" ht="23.45" hidden="1" customHeight="1" x14ac:dyDescent="0.2"/>
    <row r="16685" ht="23.45" hidden="1" customHeight="1" x14ac:dyDescent="0.2"/>
    <row r="16686" ht="23.45" hidden="1" customHeight="1" x14ac:dyDescent="0.2"/>
    <row r="16687" ht="23.45" hidden="1" customHeight="1" x14ac:dyDescent="0.2"/>
    <row r="16688" ht="23.45" hidden="1" customHeight="1" x14ac:dyDescent="0.2"/>
    <row r="16689" ht="23.45" hidden="1" customHeight="1" x14ac:dyDescent="0.2"/>
    <row r="16690" ht="23.45" hidden="1" customHeight="1" x14ac:dyDescent="0.2"/>
    <row r="16691" ht="23.45" hidden="1" customHeight="1" x14ac:dyDescent="0.2"/>
    <row r="16692" ht="23.45" hidden="1" customHeight="1" x14ac:dyDescent="0.2"/>
    <row r="16693" ht="23.45" hidden="1" customHeight="1" x14ac:dyDescent="0.2"/>
    <row r="16694" ht="23.45" hidden="1" customHeight="1" x14ac:dyDescent="0.2"/>
    <row r="16695" ht="23.45" hidden="1" customHeight="1" x14ac:dyDescent="0.2"/>
    <row r="16696" ht="23.45" hidden="1" customHeight="1" x14ac:dyDescent="0.2"/>
    <row r="16697" ht="23.45" hidden="1" customHeight="1" x14ac:dyDescent="0.2"/>
    <row r="16698" ht="23.45" hidden="1" customHeight="1" x14ac:dyDescent="0.2"/>
    <row r="16699" ht="23.45" hidden="1" customHeight="1" x14ac:dyDescent="0.2"/>
    <row r="16700" ht="23.45" hidden="1" customHeight="1" x14ac:dyDescent="0.2"/>
    <row r="16701" ht="23.45" hidden="1" customHeight="1" x14ac:dyDescent="0.2"/>
    <row r="16702" ht="23.45" hidden="1" customHeight="1" x14ac:dyDescent="0.2"/>
    <row r="16703" ht="23.45" hidden="1" customHeight="1" x14ac:dyDescent="0.2"/>
    <row r="16704" ht="23.45" hidden="1" customHeight="1" x14ac:dyDescent="0.2"/>
    <row r="16705" ht="23.45" hidden="1" customHeight="1" x14ac:dyDescent="0.2"/>
    <row r="16706" ht="23.45" hidden="1" customHeight="1" x14ac:dyDescent="0.2"/>
    <row r="16707" ht="23.45" hidden="1" customHeight="1" x14ac:dyDescent="0.2"/>
    <row r="16708" ht="23.45" hidden="1" customHeight="1" x14ac:dyDescent="0.2"/>
    <row r="16709" ht="23.45" hidden="1" customHeight="1" x14ac:dyDescent="0.2"/>
    <row r="16710" ht="23.45" hidden="1" customHeight="1" x14ac:dyDescent="0.2"/>
    <row r="16711" ht="23.45" hidden="1" customHeight="1" x14ac:dyDescent="0.2"/>
    <row r="16712" ht="23.45" hidden="1" customHeight="1" x14ac:dyDescent="0.2"/>
    <row r="16713" ht="23.45" hidden="1" customHeight="1" x14ac:dyDescent="0.2"/>
    <row r="16714" ht="23.45" hidden="1" customHeight="1" x14ac:dyDescent="0.2"/>
    <row r="16715" ht="23.45" hidden="1" customHeight="1" x14ac:dyDescent="0.2"/>
    <row r="16716" ht="23.45" hidden="1" customHeight="1" x14ac:dyDescent="0.2"/>
    <row r="16717" ht="23.45" hidden="1" customHeight="1" x14ac:dyDescent="0.2"/>
    <row r="16718" ht="23.45" hidden="1" customHeight="1" x14ac:dyDescent="0.2"/>
    <row r="16719" ht="23.45" hidden="1" customHeight="1" x14ac:dyDescent="0.2"/>
    <row r="16720" ht="23.45" hidden="1" customHeight="1" x14ac:dyDescent="0.2"/>
    <row r="16721" ht="23.45" hidden="1" customHeight="1" x14ac:dyDescent="0.2"/>
    <row r="16722" ht="23.45" hidden="1" customHeight="1" x14ac:dyDescent="0.2"/>
    <row r="16723" ht="23.45" hidden="1" customHeight="1" x14ac:dyDescent="0.2"/>
    <row r="16724" ht="23.45" hidden="1" customHeight="1" x14ac:dyDescent="0.2"/>
    <row r="16725" ht="23.45" hidden="1" customHeight="1" x14ac:dyDescent="0.2"/>
    <row r="16726" ht="23.45" hidden="1" customHeight="1" x14ac:dyDescent="0.2"/>
    <row r="16727" ht="23.45" hidden="1" customHeight="1" x14ac:dyDescent="0.2"/>
    <row r="16728" ht="23.45" hidden="1" customHeight="1" x14ac:dyDescent="0.2"/>
    <row r="16729" ht="23.45" hidden="1" customHeight="1" x14ac:dyDescent="0.2"/>
    <row r="16730" ht="23.45" hidden="1" customHeight="1" x14ac:dyDescent="0.2"/>
    <row r="16731" ht="23.45" hidden="1" customHeight="1" x14ac:dyDescent="0.2"/>
    <row r="16732" ht="23.45" hidden="1" customHeight="1" x14ac:dyDescent="0.2"/>
    <row r="16733" ht="23.45" hidden="1" customHeight="1" x14ac:dyDescent="0.2"/>
    <row r="16734" ht="23.45" hidden="1" customHeight="1" x14ac:dyDescent="0.2"/>
    <row r="16735" ht="23.45" hidden="1" customHeight="1" x14ac:dyDescent="0.2"/>
    <row r="16736" ht="23.45" hidden="1" customHeight="1" x14ac:dyDescent="0.2"/>
    <row r="16737" ht="23.45" hidden="1" customHeight="1" x14ac:dyDescent="0.2"/>
    <row r="16738" ht="23.45" hidden="1" customHeight="1" x14ac:dyDescent="0.2"/>
    <row r="16739" ht="23.45" hidden="1" customHeight="1" x14ac:dyDescent="0.2"/>
    <row r="16740" ht="23.45" hidden="1" customHeight="1" x14ac:dyDescent="0.2"/>
    <row r="16741" ht="23.45" hidden="1" customHeight="1" x14ac:dyDescent="0.2"/>
    <row r="16742" ht="23.45" hidden="1" customHeight="1" x14ac:dyDescent="0.2"/>
    <row r="16743" ht="23.45" hidden="1" customHeight="1" x14ac:dyDescent="0.2"/>
    <row r="16744" ht="23.45" hidden="1" customHeight="1" x14ac:dyDescent="0.2"/>
    <row r="16745" ht="23.45" hidden="1" customHeight="1" x14ac:dyDescent="0.2"/>
    <row r="16746" ht="23.45" hidden="1" customHeight="1" x14ac:dyDescent="0.2"/>
    <row r="16747" ht="23.45" hidden="1" customHeight="1" x14ac:dyDescent="0.2"/>
    <row r="16748" ht="23.45" hidden="1" customHeight="1" x14ac:dyDescent="0.2"/>
    <row r="16749" ht="23.45" hidden="1" customHeight="1" x14ac:dyDescent="0.2"/>
    <row r="16750" ht="23.45" hidden="1" customHeight="1" x14ac:dyDescent="0.2"/>
    <row r="16751" ht="23.45" hidden="1" customHeight="1" x14ac:dyDescent="0.2"/>
    <row r="16752" ht="23.45" hidden="1" customHeight="1" x14ac:dyDescent="0.2"/>
    <row r="16753" ht="23.45" hidden="1" customHeight="1" x14ac:dyDescent="0.2"/>
    <row r="16754" ht="23.45" hidden="1" customHeight="1" x14ac:dyDescent="0.2"/>
    <row r="16755" ht="23.45" hidden="1" customHeight="1" x14ac:dyDescent="0.2"/>
    <row r="16756" ht="23.45" hidden="1" customHeight="1" x14ac:dyDescent="0.2"/>
    <row r="16757" ht="23.45" hidden="1" customHeight="1" x14ac:dyDescent="0.2"/>
    <row r="16758" ht="23.45" hidden="1" customHeight="1" x14ac:dyDescent="0.2"/>
    <row r="16759" ht="23.45" hidden="1" customHeight="1" x14ac:dyDescent="0.2"/>
    <row r="16760" ht="23.45" hidden="1" customHeight="1" x14ac:dyDescent="0.2"/>
    <row r="16761" ht="23.45" hidden="1" customHeight="1" x14ac:dyDescent="0.2"/>
    <row r="16762" ht="23.45" hidden="1" customHeight="1" x14ac:dyDescent="0.2"/>
    <row r="16763" ht="23.45" hidden="1" customHeight="1" x14ac:dyDescent="0.2"/>
    <row r="16764" ht="23.45" hidden="1" customHeight="1" x14ac:dyDescent="0.2"/>
    <row r="16765" ht="23.45" hidden="1" customHeight="1" x14ac:dyDescent="0.2"/>
    <row r="16766" ht="23.45" hidden="1" customHeight="1" x14ac:dyDescent="0.2"/>
    <row r="16767" ht="23.45" hidden="1" customHeight="1" x14ac:dyDescent="0.2"/>
    <row r="16768" ht="23.45" hidden="1" customHeight="1" x14ac:dyDescent="0.2"/>
    <row r="16769" ht="23.45" hidden="1" customHeight="1" x14ac:dyDescent="0.2"/>
    <row r="16770" ht="23.45" hidden="1" customHeight="1" x14ac:dyDescent="0.2"/>
    <row r="16771" ht="23.45" hidden="1" customHeight="1" x14ac:dyDescent="0.2"/>
    <row r="16772" ht="23.45" hidden="1" customHeight="1" x14ac:dyDescent="0.2"/>
    <row r="16773" ht="23.45" hidden="1" customHeight="1" x14ac:dyDescent="0.2"/>
    <row r="16774" ht="23.45" hidden="1" customHeight="1" x14ac:dyDescent="0.2"/>
    <row r="16775" ht="23.45" hidden="1" customHeight="1" x14ac:dyDescent="0.2"/>
    <row r="16776" ht="23.45" hidden="1" customHeight="1" x14ac:dyDescent="0.2"/>
    <row r="16777" ht="23.45" hidden="1" customHeight="1" x14ac:dyDescent="0.2"/>
    <row r="16778" ht="23.45" hidden="1" customHeight="1" x14ac:dyDescent="0.2"/>
    <row r="16779" ht="23.45" hidden="1" customHeight="1" x14ac:dyDescent="0.2"/>
    <row r="16780" ht="23.45" hidden="1" customHeight="1" x14ac:dyDescent="0.2"/>
    <row r="16781" ht="23.45" hidden="1" customHeight="1" x14ac:dyDescent="0.2"/>
    <row r="16782" ht="23.45" hidden="1" customHeight="1" x14ac:dyDescent="0.2"/>
    <row r="16783" ht="23.45" hidden="1" customHeight="1" x14ac:dyDescent="0.2"/>
    <row r="16784" ht="23.45" hidden="1" customHeight="1" x14ac:dyDescent="0.2"/>
    <row r="16785" ht="23.45" hidden="1" customHeight="1" x14ac:dyDescent="0.2"/>
    <row r="16786" ht="23.45" hidden="1" customHeight="1" x14ac:dyDescent="0.2"/>
    <row r="16787" ht="23.45" hidden="1" customHeight="1" x14ac:dyDescent="0.2"/>
    <row r="16788" ht="23.45" hidden="1" customHeight="1" x14ac:dyDescent="0.2"/>
    <row r="16789" ht="23.45" hidden="1" customHeight="1" x14ac:dyDescent="0.2"/>
    <row r="16790" ht="23.45" hidden="1" customHeight="1" x14ac:dyDescent="0.2"/>
    <row r="16791" ht="23.45" hidden="1" customHeight="1" x14ac:dyDescent="0.2"/>
    <row r="16792" ht="23.45" hidden="1" customHeight="1" x14ac:dyDescent="0.2"/>
    <row r="16793" ht="23.45" hidden="1" customHeight="1" x14ac:dyDescent="0.2"/>
    <row r="16794" ht="23.45" hidden="1" customHeight="1" x14ac:dyDescent="0.2"/>
    <row r="16795" ht="23.45" hidden="1" customHeight="1" x14ac:dyDescent="0.2"/>
    <row r="16796" ht="23.45" hidden="1" customHeight="1" x14ac:dyDescent="0.2"/>
    <row r="16797" ht="23.45" hidden="1" customHeight="1" x14ac:dyDescent="0.2"/>
    <row r="16798" ht="23.45" hidden="1" customHeight="1" x14ac:dyDescent="0.2"/>
    <row r="16799" ht="23.45" hidden="1" customHeight="1" x14ac:dyDescent="0.2"/>
    <row r="16800" ht="23.45" hidden="1" customHeight="1" x14ac:dyDescent="0.2"/>
    <row r="16801" ht="23.45" hidden="1" customHeight="1" x14ac:dyDescent="0.2"/>
    <row r="16802" ht="23.45" hidden="1" customHeight="1" x14ac:dyDescent="0.2"/>
    <row r="16803" ht="23.45" hidden="1" customHeight="1" x14ac:dyDescent="0.2"/>
    <row r="16804" ht="23.45" hidden="1" customHeight="1" x14ac:dyDescent="0.2"/>
    <row r="16805" ht="23.45" hidden="1" customHeight="1" x14ac:dyDescent="0.2"/>
    <row r="16806" ht="23.45" hidden="1" customHeight="1" x14ac:dyDescent="0.2"/>
    <row r="16807" ht="23.45" hidden="1" customHeight="1" x14ac:dyDescent="0.2"/>
    <row r="16808" ht="23.45" hidden="1" customHeight="1" x14ac:dyDescent="0.2"/>
    <row r="16809" ht="23.45" hidden="1" customHeight="1" x14ac:dyDescent="0.2"/>
    <row r="16810" ht="23.45" hidden="1" customHeight="1" x14ac:dyDescent="0.2"/>
    <row r="16811" ht="23.45" hidden="1" customHeight="1" x14ac:dyDescent="0.2"/>
    <row r="16812" ht="23.45" hidden="1" customHeight="1" x14ac:dyDescent="0.2"/>
    <row r="16813" ht="23.45" hidden="1" customHeight="1" x14ac:dyDescent="0.2"/>
    <row r="16814" ht="23.45" hidden="1" customHeight="1" x14ac:dyDescent="0.2"/>
    <row r="16815" ht="23.45" hidden="1" customHeight="1" x14ac:dyDescent="0.2"/>
    <row r="16816" ht="23.45" hidden="1" customHeight="1" x14ac:dyDescent="0.2"/>
    <row r="16817" ht="23.45" hidden="1" customHeight="1" x14ac:dyDescent="0.2"/>
    <row r="16818" ht="23.45" hidden="1" customHeight="1" x14ac:dyDescent="0.2"/>
    <row r="16819" ht="23.45" hidden="1" customHeight="1" x14ac:dyDescent="0.2"/>
    <row r="16820" ht="23.45" hidden="1" customHeight="1" x14ac:dyDescent="0.2"/>
    <row r="16821" ht="23.45" hidden="1" customHeight="1" x14ac:dyDescent="0.2"/>
    <row r="16822" ht="23.45" hidden="1" customHeight="1" x14ac:dyDescent="0.2"/>
    <row r="16823" ht="23.45" hidden="1" customHeight="1" x14ac:dyDescent="0.2"/>
    <row r="16824" ht="23.45" hidden="1" customHeight="1" x14ac:dyDescent="0.2"/>
    <row r="16825" ht="23.45" hidden="1" customHeight="1" x14ac:dyDescent="0.2"/>
    <row r="16826" ht="23.45" hidden="1" customHeight="1" x14ac:dyDescent="0.2"/>
    <row r="16827" ht="23.45" hidden="1" customHeight="1" x14ac:dyDescent="0.2"/>
    <row r="16828" ht="23.45" hidden="1" customHeight="1" x14ac:dyDescent="0.2"/>
    <row r="16829" ht="23.45" hidden="1" customHeight="1" x14ac:dyDescent="0.2"/>
    <row r="16830" ht="23.45" hidden="1" customHeight="1" x14ac:dyDescent="0.2"/>
    <row r="16831" ht="23.45" hidden="1" customHeight="1" x14ac:dyDescent="0.2"/>
    <row r="16832" ht="23.45" hidden="1" customHeight="1" x14ac:dyDescent="0.2"/>
    <row r="16833" ht="23.45" hidden="1" customHeight="1" x14ac:dyDescent="0.2"/>
    <row r="16834" ht="23.45" hidden="1" customHeight="1" x14ac:dyDescent="0.2"/>
    <row r="16835" ht="23.45" hidden="1" customHeight="1" x14ac:dyDescent="0.2"/>
    <row r="16836" ht="23.45" hidden="1" customHeight="1" x14ac:dyDescent="0.2"/>
    <row r="16837" ht="23.45" hidden="1" customHeight="1" x14ac:dyDescent="0.2"/>
    <row r="16838" ht="23.45" hidden="1" customHeight="1" x14ac:dyDescent="0.2"/>
    <row r="16839" ht="23.45" hidden="1" customHeight="1" x14ac:dyDescent="0.2"/>
    <row r="16840" ht="23.45" hidden="1" customHeight="1" x14ac:dyDescent="0.2"/>
    <row r="16841" ht="23.45" hidden="1" customHeight="1" x14ac:dyDescent="0.2"/>
    <row r="16842" ht="23.45" hidden="1" customHeight="1" x14ac:dyDescent="0.2"/>
    <row r="16843" ht="23.45" hidden="1" customHeight="1" x14ac:dyDescent="0.2"/>
    <row r="16844" ht="23.45" hidden="1" customHeight="1" x14ac:dyDescent="0.2"/>
    <row r="16845" ht="23.45" hidden="1" customHeight="1" x14ac:dyDescent="0.2"/>
    <row r="16846" ht="23.45" hidden="1" customHeight="1" x14ac:dyDescent="0.2"/>
    <row r="16847" ht="23.45" hidden="1" customHeight="1" x14ac:dyDescent="0.2"/>
    <row r="16848" ht="23.45" hidden="1" customHeight="1" x14ac:dyDescent="0.2"/>
    <row r="16849" ht="23.45" hidden="1" customHeight="1" x14ac:dyDescent="0.2"/>
    <row r="16850" ht="23.45" hidden="1" customHeight="1" x14ac:dyDescent="0.2"/>
    <row r="16851" ht="23.45" hidden="1" customHeight="1" x14ac:dyDescent="0.2"/>
    <row r="16852" ht="23.45" hidden="1" customHeight="1" x14ac:dyDescent="0.2"/>
    <row r="16853" ht="23.45" hidden="1" customHeight="1" x14ac:dyDescent="0.2"/>
    <row r="16854" ht="23.45" hidden="1" customHeight="1" x14ac:dyDescent="0.2"/>
    <row r="16855" ht="23.45" hidden="1" customHeight="1" x14ac:dyDescent="0.2"/>
    <row r="16856" ht="23.45" hidden="1" customHeight="1" x14ac:dyDescent="0.2"/>
    <row r="16857" ht="23.45" hidden="1" customHeight="1" x14ac:dyDescent="0.2"/>
    <row r="16858" ht="23.45" hidden="1" customHeight="1" x14ac:dyDescent="0.2"/>
    <row r="16859" ht="23.45" hidden="1" customHeight="1" x14ac:dyDescent="0.2"/>
    <row r="16860" ht="23.45" hidden="1" customHeight="1" x14ac:dyDescent="0.2"/>
    <row r="16861" ht="23.45" hidden="1" customHeight="1" x14ac:dyDescent="0.2"/>
    <row r="16862" ht="23.45" hidden="1" customHeight="1" x14ac:dyDescent="0.2"/>
    <row r="16863" ht="23.45" hidden="1" customHeight="1" x14ac:dyDescent="0.2"/>
    <row r="16864" ht="23.45" hidden="1" customHeight="1" x14ac:dyDescent="0.2"/>
    <row r="16865" ht="23.45" hidden="1" customHeight="1" x14ac:dyDescent="0.2"/>
    <row r="16866" ht="23.45" hidden="1" customHeight="1" x14ac:dyDescent="0.2"/>
    <row r="16867" ht="23.45" hidden="1" customHeight="1" x14ac:dyDescent="0.2"/>
    <row r="16868" ht="23.45" hidden="1" customHeight="1" x14ac:dyDescent="0.2"/>
    <row r="16869" ht="23.45" hidden="1" customHeight="1" x14ac:dyDescent="0.2"/>
    <row r="16870" ht="23.45" hidden="1" customHeight="1" x14ac:dyDescent="0.2"/>
    <row r="16871" ht="23.45" hidden="1" customHeight="1" x14ac:dyDescent="0.2"/>
    <row r="16872" ht="23.45" hidden="1" customHeight="1" x14ac:dyDescent="0.2"/>
    <row r="16873" ht="23.45" hidden="1" customHeight="1" x14ac:dyDescent="0.2"/>
    <row r="16874" ht="23.45" hidden="1" customHeight="1" x14ac:dyDescent="0.2"/>
    <row r="16875" ht="23.45" hidden="1" customHeight="1" x14ac:dyDescent="0.2"/>
    <row r="16876" ht="23.45" hidden="1" customHeight="1" x14ac:dyDescent="0.2"/>
    <row r="16877" ht="23.45" hidden="1" customHeight="1" x14ac:dyDescent="0.2"/>
    <row r="16878" ht="23.45" hidden="1" customHeight="1" x14ac:dyDescent="0.2"/>
    <row r="16879" ht="23.45" hidden="1" customHeight="1" x14ac:dyDescent="0.2"/>
    <row r="16880" ht="23.45" hidden="1" customHeight="1" x14ac:dyDescent="0.2"/>
    <row r="16881" ht="23.45" hidden="1" customHeight="1" x14ac:dyDescent="0.2"/>
    <row r="16882" ht="23.45" hidden="1" customHeight="1" x14ac:dyDescent="0.2"/>
    <row r="16883" ht="23.45" hidden="1" customHeight="1" x14ac:dyDescent="0.2"/>
    <row r="16884" ht="23.45" hidden="1" customHeight="1" x14ac:dyDescent="0.2"/>
    <row r="16885" ht="23.45" hidden="1" customHeight="1" x14ac:dyDescent="0.2"/>
    <row r="16886" ht="23.45" hidden="1" customHeight="1" x14ac:dyDescent="0.2"/>
    <row r="16887" ht="23.45" hidden="1" customHeight="1" x14ac:dyDescent="0.2"/>
    <row r="16888" ht="23.45" hidden="1" customHeight="1" x14ac:dyDescent="0.2"/>
    <row r="16889" ht="23.45" hidden="1" customHeight="1" x14ac:dyDescent="0.2"/>
    <row r="16890" ht="23.45" hidden="1" customHeight="1" x14ac:dyDescent="0.2"/>
    <row r="16891" ht="23.45" hidden="1" customHeight="1" x14ac:dyDescent="0.2"/>
    <row r="16892" ht="23.45" hidden="1" customHeight="1" x14ac:dyDescent="0.2"/>
    <row r="16893" ht="23.45" hidden="1" customHeight="1" x14ac:dyDescent="0.2"/>
    <row r="16894" ht="23.45" hidden="1" customHeight="1" x14ac:dyDescent="0.2"/>
    <row r="16895" ht="23.45" hidden="1" customHeight="1" x14ac:dyDescent="0.2"/>
    <row r="16896" ht="23.45" hidden="1" customHeight="1" x14ac:dyDescent="0.2"/>
    <row r="16897" ht="23.45" hidden="1" customHeight="1" x14ac:dyDescent="0.2"/>
    <row r="16898" ht="23.45" hidden="1" customHeight="1" x14ac:dyDescent="0.2"/>
    <row r="16899" ht="23.45" hidden="1" customHeight="1" x14ac:dyDescent="0.2"/>
    <row r="16900" ht="23.45" hidden="1" customHeight="1" x14ac:dyDescent="0.2"/>
    <row r="16901" ht="23.45" hidden="1" customHeight="1" x14ac:dyDescent="0.2"/>
    <row r="16902" ht="23.45" hidden="1" customHeight="1" x14ac:dyDescent="0.2"/>
    <row r="16903" ht="23.45" hidden="1" customHeight="1" x14ac:dyDescent="0.2"/>
    <row r="16904" ht="23.45" hidden="1" customHeight="1" x14ac:dyDescent="0.2"/>
    <row r="16905" ht="23.45" hidden="1" customHeight="1" x14ac:dyDescent="0.2"/>
    <row r="16906" ht="23.45" hidden="1" customHeight="1" x14ac:dyDescent="0.2"/>
    <row r="16907" ht="23.45" hidden="1" customHeight="1" x14ac:dyDescent="0.2"/>
    <row r="16908" ht="23.45" hidden="1" customHeight="1" x14ac:dyDescent="0.2"/>
    <row r="16909" ht="23.45" hidden="1" customHeight="1" x14ac:dyDescent="0.2"/>
    <row r="16910" ht="23.45" hidden="1" customHeight="1" x14ac:dyDescent="0.2"/>
    <row r="16911" ht="23.45" hidden="1" customHeight="1" x14ac:dyDescent="0.2"/>
    <row r="16912" ht="23.45" hidden="1" customHeight="1" x14ac:dyDescent="0.2"/>
    <row r="16913" ht="23.45" hidden="1" customHeight="1" x14ac:dyDescent="0.2"/>
    <row r="16914" ht="23.45" hidden="1" customHeight="1" x14ac:dyDescent="0.2"/>
    <row r="16915" ht="23.45" hidden="1" customHeight="1" x14ac:dyDescent="0.2"/>
    <row r="16916" ht="23.45" hidden="1" customHeight="1" x14ac:dyDescent="0.2"/>
    <row r="16917" ht="23.45" hidden="1" customHeight="1" x14ac:dyDescent="0.2"/>
    <row r="16918" ht="23.45" hidden="1" customHeight="1" x14ac:dyDescent="0.2"/>
    <row r="16919" ht="23.45" hidden="1" customHeight="1" x14ac:dyDescent="0.2"/>
    <row r="16920" ht="23.45" hidden="1" customHeight="1" x14ac:dyDescent="0.2"/>
    <row r="16921" ht="23.45" hidden="1" customHeight="1" x14ac:dyDescent="0.2"/>
    <row r="16922" ht="23.45" hidden="1" customHeight="1" x14ac:dyDescent="0.2"/>
    <row r="16923" ht="23.45" hidden="1" customHeight="1" x14ac:dyDescent="0.2"/>
    <row r="16924" ht="23.45" hidden="1" customHeight="1" x14ac:dyDescent="0.2"/>
    <row r="16925" ht="23.45" hidden="1" customHeight="1" x14ac:dyDescent="0.2"/>
    <row r="16926" ht="23.45" hidden="1" customHeight="1" x14ac:dyDescent="0.2"/>
    <row r="16927" ht="23.45" hidden="1" customHeight="1" x14ac:dyDescent="0.2"/>
    <row r="16928" ht="23.45" hidden="1" customHeight="1" x14ac:dyDescent="0.2"/>
    <row r="16929" ht="23.45" hidden="1" customHeight="1" x14ac:dyDescent="0.2"/>
    <row r="16930" ht="23.45" hidden="1" customHeight="1" x14ac:dyDescent="0.2"/>
    <row r="16931" ht="23.45" hidden="1" customHeight="1" x14ac:dyDescent="0.2"/>
    <row r="16932" ht="23.45" hidden="1" customHeight="1" x14ac:dyDescent="0.2"/>
    <row r="16933" ht="23.45" hidden="1" customHeight="1" x14ac:dyDescent="0.2"/>
    <row r="16934" ht="23.45" hidden="1" customHeight="1" x14ac:dyDescent="0.2"/>
    <row r="16935" ht="23.45" hidden="1" customHeight="1" x14ac:dyDescent="0.2"/>
    <row r="16936" ht="23.45" hidden="1" customHeight="1" x14ac:dyDescent="0.2"/>
    <row r="16937" ht="23.45" hidden="1" customHeight="1" x14ac:dyDescent="0.2"/>
    <row r="16938" ht="23.45" hidden="1" customHeight="1" x14ac:dyDescent="0.2"/>
    <row r="16939" ht="23.45" hidden="1" customHeight="1" x14ac:dyDescent="0.2"/>
    <row r="16940" ht="23.45" hidden="1" customHeight="1" x14ac:dyDescent="0.2"/>
    <row r="16941" ht="23.45" hidden="1" customHeight="1" x14ac:dyDescent="0.2"/>
    <row r="16942" ht="23.45" hidden="1" customHeight="1" x14ac:dyDescent="0.2"/>
    <row r="16943" ht="23.45" hidden="1" customHeight="1" x14ac:dyDescent="0.2"/>
    <row r="16944" ht="23.45" hidden="1" customHeight="1" x14ac:dyDescent="0.2"/>
    <row r="16945" ht="23.45" hidden="1" customHeight="1" x14ac:dyDescent="0.2"/>
    <row r="16946" ht="23.45" hidden="1" customHeight="1" x14ac:dyDescent="0.2"/>
    <row r="16947" ht="23.45" hidden="1" customHeight="1" x14ac:dyDescent="0.2"/>
    <row r="16948" ht="23.45" hidden="1" customHeight="1" x14ac:dyDescent="0.2"/>
    <row r="16949" ht="23.45" hidden="1" customHeight="1" x14ac:dyDescent="0.2"/>
    <row r="16950" ht="23.45" hidden="1" customHeight="1" x14ac:dyDescent="0.2"/>
    <row r="16951" ht="23.45" hidden="1" customHeight="1" x14ac:dyDescent="0.2"/>
    <row r="16952" ht="23.45" hidden="1" customHeight="1" x14ac:dyDescent="0.2"/>
    <row r="16953" ht="23.45" hidden="1" customHeight="1" x14ac:dyDescent="0.2"/>
    <row r="16954" ht="23.45" hidden="1" customHeight="1" x14ac:dyDescent="0.2"/>
    <row r="16955" ht="23.45" hidden="1" customHeight="1" x14ac:dyDescent="0.2"/>
    <row r="16956" ht="23.45" hidden="1" customHeight="1" x14ac:dyDescent="0.2"/>
    <row r="16957" ht="23.45" hidden="1" customHeight="1" x14ac:dyDescent="0.2"/>
    <row r="16958" ht="23.45" hidden="1" customHeight="1" x14ac:dyDescent="0.2"/>
    <row r="16959" ht="23.45" hidden="1" customHeight="1" x14ac:dyDescent="0.2"/>
    <row r="16960" ht="23.45" hidden="1" customHeight="1" x14ac:dyDescent="0.2"/>
    <row r="16961" ht="23.45" hidden="1" customHeight="1" x14ac:dyDescent="0.2"/>
    <row r="16962" ht="23.45" hidden="1" customHeight="1" x14ac:dyDescent="0.2"/>
    <row r="16963" ht="23.45" hidden="1" customHeight="1" x14ac:dyDescent="0.2"/>
    <row r="16964" ht="23.45" hidden="1" customHeight="1" x14ac:dyDescent="0.2"/>
    <row r="16965" ht="23.45" hidden="1" customHeight="1" x14ac:dyDescent="0.2"/>
    <row r="16966" ht="23.45" hidden="1" customHeight="1" x14ac:dyDescent="0.2"/>
    <row r="16967" ht="23.45" hidden="1" customHeight="1" x14ac:dyDescent="0.2"/>
    <row r="16968" ht="23.45" hidden="1" customHeight="1" x14ac:dyDescent="0.2"/>
    <row r="16969" ht="23.45" hidden="1" customHeight="1" x14ac:dyDescent="0.2"/>
    <row r="16970" ht="23.45" hidden="1" customHeight="1" x14ac:dyDescent="0.2"/>
    <row r="16971" ht="23.45" hidden="1" customHeight="1" x14ac:dyDescent="0.2"/>
    <row r="16972" ht="23.45" hidden="1" customHeight="1" x14ac:dyDescent="0.2"/>
    <row r="16973" ht="23.45" hidden="1" customHeight="1" x14ac:dyDescent="0.2"/>
    <row r="16974" ht="23.45" hidden="1" customHeight="1" x14ac:dyDescent="0.2"/>
    <row r="16975" ht="23.45" hidden="1" customHeight="1" x14ac:dyDescent="0.2"/>
    <row r="16976" ht="23.45" hidden="1" customHeight="1" x14ac:dyDescent="0.2"/>
    <row r="16977" ht="23.45" hidden="1" customHeight="1" x14ac:dyDescent="0.2"/>
    <row r="16978" ht="23.45" hidden="1" customHeight="1" x14ac:dyDescent="0.2"/>
    <row r="16979" ht="23.45" hidden="1" customHeight="1" x14ac:dyDescent="0.2"/>
    <row r="16980" ht="23.45" hidden="1" customHeight="1" x14ac:dyDescent="0.2"/>
    <row r="16981" ht="23.45" hidden="1" customHeight="1" x14ac:dyDescent="0.2"/>
    <row r="16982" ht="23.45" hidden="1" customHeight="1" x14ac:dyDescent="0.2"/>
    <row r="16983" ht="23.45" hidden="1" customHeight="1" x14ac:dyDescent="0.2"/>
    <row r="16984" ht="23.45" hidden="1" customHeight="1" x14ac:dyDescent="0.2"/>
    <row r="16985" ht="23.45" hidden="1" customHeight="1" x14ac:dyDescent="0.2"/>
    <row r="16986" ht="23.45" hidden="1" customHeight="1" x14ac:dyDescent="0.2"/>
    <row r="16987" ht="23.45" hidden="1" customHeight="1" x14ac:dyDescent="0.2"/>
    <row r="16988" ht="23.45" hidden="1" customHeight="1" x14ac:dyDescent="0.2"/>
    <row r="16989" ht="23.45" hidden="1" customHeight="1" x14ac:dyDescent="0.2"/>
    <row r="16990" ht="23.45" hidden="1" customHeight="1" x14ac:dyDescent="0.2"/>
    <row r="16991" ht="23.45" hidden="1" customHeight="1" x14ac:dyDescent="0.2"/>
    <row r="16992" ht="23.45" hidden="1" customHeight="1" x14ac:dyDescent="0.2"/>
    <row r="16993" ht="23.45" hidden="1" customHeight="1" x14ac:dyDescent="0.2"/>
    <row r="16994" ht="23.45" hidden="1" customHeight="1" x14ac:dyDescent="0.2"/>
    <row r="16995" ht="23.45" hidden="1" customHeight="1" x14ac:dyDescent="0.2"/>
    <row r="16996" ht="23.45" hidden="1" customHeight="1" x14ac:dyDescent="0.2"/>
    <row r="16997" ht="23.45" hidden="1" customHeight="1" x14ac:dyDescent="0.2"/>
    <row r="16998" ht="23.45" hidden="1" customHeight="1" x14ac:dyDescent="0.2"/>
    <row r="16999" ht="23.45" hidden="1" customHeight="1" x14ac:dyDescent="0.2"/>
    <row r="17000" ht="23.45" hidden="1" customHeight="1" x14ac:dyDescent="0.2"/>
    <row r="17001" ht="23.45" hidden="1" customHeight="1" x14ac:dyDescent="0.2"/>
    <row r="17002" ht="23.45" hidden="1" customHeight="1" x14ac:dyDescent="0.2"/>
    <row r="17003" ht="23.45" hidden="1" customHeight="1" x14ac:dyDescent="0.2"/>
    <row r="17004" ht="23.45" hidden="1" customHeight="1" x14ac:dyDescent="0.2"/>
    <row r="17005" ht="23.45" hidden="1" customHeight="1" x14ac:dyDescent="0.2"/>
    <row r="17006" ht="23.45" hidden="1" customHeight="1" x14ac:dyDescent="0.2"/>
    <row r="17007" ht="23.45" hidden="1" customHeight="1" x14ac:dyDescent="0.2"/>
    <row r="17008" ht="23.45" hidden="1" customHeight="1" x14ac:dyDescent="0.2"/>
    <row r="17009" ht="23.45" hidden="1" customHeight="1" x14ac:dyDescent="0.2"/>
    <row r="17010" ht="23.45" hidden="1" customHeight="1" x14ac:dyDescent="0.2"/>
    <row r="17011" ht="23.45" hidden="1" customHeight="1" x14ac:dyDescent="0.2"/>
    <row r="17012" ht="23.45" hidden="1" customHeight="1" x14ac:dyDescent="0.2"/>
    <row r="17013" ht="23.45" hidden="1" customHeight="1" x14ac:dyDescent="0.2"/>
    <row r="17014" ht="23.45" hidden="1" customHeight="1" x14ac:dyDescent="0.2"/>
    <row r="17015" ht="23.45" hidden="1" customHeight="1" x14ac:dyDescent="0.2"/>
    <row r="17016" ht="23.45" hidden="1" customHeight="1" x14ac:dyDescent="0.2"/>
    <row r="17017" ht="23.45" hidden="1" customHeight="1" x14ac:dyDescent="0.2"/>
    <row r="17018" ht="23.45" hidden="1" customHeight="1" x14ac:dyDescent="0.2"/>
    <row r="17019" ht="23.45" hidden="1" customHeight="1" x14ac:dyDescent="0.2"/>
    <row r="17020" ht="23.45" hidden="1" customHeight="1" x14ac:dyDescent="0.2"/>
    <row r="17021" ht="23.45" hidden="1" customHeight="1" x14ac:dyDescent="0.2"/>
    <row r="17022" ht="23.45" hidden="1" customHeight="1" x14ac:dyDescent="0.2"/>
    <row r="17023" ht="23.45" hidden="1" customHeight="1" x14ac:dyDescent="0.2"/>
    <row r="17024" ht="23.45" hidden="1" customHeight="1" x14ac:dyDescent="0.2"/>
    <row r="17025" ht="23.45" hidden="1" customHeight="1" x14ac:dyDescent="0.2"/>
    <row r="17026" ht="23.45" hidden="1" customHeight="1" x14ac:dyDescent="0.2"/>
    <row r="17027" ht="23.45" hidden="1" customHeight="1" x14ac:dyDescent="0.2"/>
    <row r="17028" ht="23.45" hidden="1" customHeight="1" x14ac:dyDescent="0.2"/>
    <row r="17029" ht="23.45" hidden="1" customHeight="1" x14ac:dyDescent="0.2"/>
    <row r="17030" ht="23.45" hidden="1" customHeight="1" x14ac:dyDescent="0.2"/>
    <row r="17031" ht="23.45" hidden="1" customHeight="1" x14ac:dyDescent="0.2"/>
    <row r="17032" ht="23.45" hidden="1" customHeight="1" x14ac:dyDescent="0.2"/>
    <row r="17033" ht="23.45" hidden="1" customHeight="1" x14ac:dyDescent="0.2"/>
    <row r="17034" ht="23.45" hidden="1" customHeight="1" x14ac:dyDescent="0.2"/>
    <row r="17035" ht="23.45" hidden="1" customHeight="1" x14ac:dyDescent="0.2"/>
    <row r="17036" ht="23.45" hidden="1" customHeight="1" x14ac:dyDescent="0.2"/>
    <row r="17037" ht="23.45" hidden="1" customHeight="1" x14ac:dyDescent="0.2"/>
    <row r="17038" ht="23.45" hidden="1" customHeight="1" x14ac:dyDescent="0.2"/>
    <row r="17039" ht="23.45" hidden="1" customHeight="1" x14ac:dyDescent="0.2"/>
    <row r="17040" ht="23.45" hidden="1" customHeight="1" x14ac:dyDescent="0.2"/>
    <row r="17041" ht="23.45" hidden="1" customHeight="1" x14ac:dyDescent="0.2"/>
    <row r="17042" ht="23.45" hidden="1" customHeight="1" x14ac:dyDescent="0.2"/>
    <row r="17043" ht="23.45" hidden="1" customHeight="1" x14ac:dyDescent="0.2"/>
    <row r="17044" ht="23.45" hidden="1" customHeight="1" x14ac:dyDescent="0.2"/>
    <row r="17045" ht="23.45" hidden="1" customHeight="1" x14ac:dyDescent="0.2"/>
    <row r="17046" ht="23.45" hidden="1" customHeight="1" x14ac:dyDescent="0.2"/>
    <row r="17047" ht="23.45" hidden="1" customHeight="1" x14ac:dyDescent="0.2"/>
    <row r="17048" ht="23.45" hidden="1" customHeight="1" x14ac:dyDescent="0.2"/>
    <row r="17049" ht="23.45" hidden="1" customHeight="1" x14ac:dyDescent="0.2"/>
    <row r="17050" ht="23.45" hidden="1" customHeight="1" x14ac:dyDescent="0.2"/>
    <row r="17051" ht="23.45" hidden="1" customHeight="1" x14ac:dyDescent="0.2"/>
    <row r="17052" ht="23.45" hidden="1" customHeight="1" x14ac:dyDescent="0.2"/>
    <row r="17053" ht="23.45" hidden="1" customHeight="1" x14ac:dyDescent="0.2"/>
    <row r="17054" ht="23.45" hidden="1" customHeight="1" x14ac:dyDescent="0.2"/>
    <row r="17055" ht="23.45" hidden="1" customHeight="1" x14ac:dyDescent="0.2"/>
    <row r="17056" ht="23.45" hidden="1" customHeight="1" x14ac:dyDescent="0.2"/>
    <row r="17057" ht="23.45" hidden="1" customHeight="1" x14ac:dyDescent="0.2"/>
    <row r="17058" ht="23.45" hidden="1" customHeight="1" x14ac:dyDescent="0.2"/>
    <row r="17059" ht="23.45" hidden="1" customHeight="1" x14ac:dyDescent="0.2"/>
    <row r="17060" ht="23.45" hidden="1" customHeight="1" x14ac:dyDescent="0.2"/>
    <row r="17061" ht="23.45" hidden="1" customHeight="1" x14ac:dyDescent="0.2"/>
    <row r="17062" ht="23.45" hidden="1" customHeight="1" x14ac:dyDescent="0.2"/>
    <row r="17063" ht="23.45" hidden="1" customHeight="1" x14ac:dyDescent="0.2"/>
    <row r="17064" ht="23.45" hidden="1" customHeight="1" x14ac:dyDescent="0.2"/>
    <row r="17065" ht="23.45" hidden="1" customHeight="1" x14ac:dyDescent="0.2"/>
    <row r="17066" ht="23.45" hidden="1" customHeight="1" x14ac:dyDescent="0.2"/>
    <row r="17067" ht="23.45" hidden="1" customHeight="1" x14ac:dyDescent="0.2"/>
    <row r="17068" ht="23.45" hidden="1" customHeight="1" x14ac:dyDescent="0.2"/>
    <row r="17069" ht="23.45" hidden="1" customHeight="1" x14ac:dyDescent="0.2"/>
    <row r="17070" ht="23.45" hidden="1" customHeight="1" x14ac:dyDescent="0.2"/>
    <row r="17071" ht="23.45" hidden="1" customHeight="1" x14ac:dyDescent="0.2"/>
    <row r="17072" ht="23.45" hidden="1" customHeight="1" x14ac:dyDescent="0.2"/>
    <row r="17073" ht="23.45" hidden="1" customHeight="1" x14ac:dyDescent="0.2"/>
    <row r="17074" ht="23.45" hidden="1" customHeight="1" x14ac:dyDescent="0.2"/>
    <row r="17075" ht="23.45" hidden="1" customHeight="1" x14ac:dyDescent="0.2"/>
    <row r="17076" ht="23.45" hidden="1" customHeight="1" x14ac:dyDescent="0.2"/>
    <row r="17077" ht="23.45" hidden="1" customHeight="1" x14ac:dyDescent="0.2"/>
    <row r="17078" ht="23.45" hidden="1" customHeight="1" x14ac:dyDescent="0.2"/>
    <row r="17079" ht="23.45" hidden="1" customHeight="1" x14ac:dyDescent="0.2"/>
    <row r="17080" ht="23.45" hidden="1" customHeight="1" x14ac:dyDescent="0.2"/>
    <row r="17081" ht="23.45" hidden="1" customHeight="1" x14ac:dyDescent="0.2"/>
    <row r="17082" ht="23.45" hidden="1" customHeight="1" x14ac:dyDescent="0.2"/>
    <row r="17083" ht="23.45" hidden="1" customHeight="1" x14ac:dyDescent="0.2"/>
    <row r="17084" ht="23.45" hidden="1" customHeight="1" x14ac:dyDescent="0.2"/>
    <row r="17085" ht="23.45" hidden="1" customHeight="1" x14ac:dyDescent="0.2"/>
    <row r="17086" ht="23.45" hidden="1" customHeight="1" x14ac:dyDescent="0.2"/>
    <row r="17087" ht="23.45" hidden="1" customHeight="1" x14ac:dyDescent="0.2"/>
    <row r="17088" ht="23.45" hidden="1" customHeight="1" x14ac:dyDescent="0.2"/>
    <row r="17089" ht="23.45" hidden="1" customHeight="1" x14ac:dyDescent="0.2"/>
    <row r="17090" ht="23.45" hidden="1" customHeight="1" x14ac:dyDescent="0.2"/>
    <row r="17091" ht="23.45" hidden="1" customHeight="1" x14ac:dyDescent="0.2"/>
    <row r="17092" ht="23.45" hidden="1" customHeight="1" x14ac:dyDescent="0.2"/>
    <row r="17093" ht="23.45" hidden="1" customHeight="1" x14ac:dyDescent="0.2"/>
    <row r="17094" ht="23.45" hidden="1" customHeight="1" x14ac:dyDescent="0.2"/>
    <row r="17095" ht="23.45" hidden="1" customHeight="1" x14ac:dyDescent="0.2"/>
    <row r="17096" ht="23.45" hidden="1" customHeight="1" x14ac:dyDescent="0.2"/>
    <row r="17097" ht="23.45" hidden="1" customHeight="1" x14ac:dyDescent="0.2"/>
    <row r="17098" ht="23.45" hidden="1" customHeight="1" x14ac:dyDescent="0.2"/>
    <row r="17099" ht="23.45" hidden="1" customHeight="1" x14ac:dyDescent="0.2"/>
    <row r="17100" ht="23.45" hidden="1" customHeight="1" x14ac:dyDescent="0.2"/>
    <row r="17101" ht="23.45" hidden="1" customHeight="1" x14ac:dyDescent="0.2"/>
    <row r="17102" ht="23.45" hidden="1" customHeight="1" x14ac:dyDescent="0.2"/>
    <row r="17103" ht="23.45" hidden="1" customHeight="1" x14ac:dyDescent="0.2"/>
    <row r="17104" ht="23.45" hidden="1" customHeight="1" x14ac:dyDescent="0.2"/>
    <row r="17105" ht="23.45" hidden="1" customHeight="1" x14ac:dyDescent="0.2"/>
    <row r="17106" ht="23.45" hidden="1" customHeight="1" x14ac:dyDescent="0.2"/>
    <row r="17107" ht="23.45" hidden="1" customHeight="1" x14ac:dyDescent="0.2"/>
    <row r="17108" ht="23.45" hidden="1" customHeight="1" x14ac:dyDescent="0.2"/>
    <row r="17109" ht="23.45" hidden="1" customHeight="1" x14ac:dyDescent="0.2"/>
    <row r="17110" ht="23.45" hidden="1" customHeight="1" x14ac:dyDescent="0.2"/>
    <row r="17111" ht="23.45" hidden="1" customHeight="1" x14ac:dyDescent="0.2"/>
    <row r="17112" ht="23.45" hidden="1" customHeight="1" x14ac:dyDescent="0.2"/>
    <row r="17113" ht="23.45" hidden="1" customHeight="1" x14ac:dyDescent="0.2"/>
    <row r="17114" ht="23.45" hidden="1" customHeight="1" x14ac:dyDescent="0.2"/>
    <row r="17115" ht="23.45" hidden="1" customHeight="1" x14ac:dyDescent="0.2"/>
    <row r="17116" ht="23.45" hidden="1" customHeight="1" x14ac:dyDescent="0.2"/>
    <row r="17117" ht="23.45" hidden="1" customHeight="1" x14ac:dyDescent="0.2"/>
    <row r="17118" ht="23.45" hidden="1" customHeight="1" x14ac:dyDescent="0.2"/>
    <row r="17119" ht="23.45" hidden="1" customHeight="1" x14ac:dyDescent="0.2"/>
    <row r="17120" ht="23.45" hidden="1" customHeight="1" x14ac:dyDescent="0.2"/>
    <row r="17121" ht="23.45" hidden="1" customHeight="1" x14ac:dyDescent="0.2"/>
    <row r="17122" ht="23.45" hidden="1" customHeight="1" x14ac:dyDescent="0.2"/>
    <row r="17123" ht="23.45" hidden="1" customHeight="1" x14ac:dyDescent="0.2"/>
    <row r="17124" ht="23.45" hidden="1" customHeight="1" x14ac:dyDescent="0.2"/>
    <row r="17125" ht="23.45" hidden="1" customHeight="1" x14ac:dyDescent="0.2"/>
    <row r="17126" ht="23.45" hidden="1" customHeight="1" x14ac:dyDescent="0.2"/>
    <row r="17127" ht="23.45" hidden="1" customHeight="1" x14ac:dyDescent="0.2"/>
    <row r="17128" ht="23.45" hidden="1" customHeight="1" x14ac:dyDescent="0.2"/>
    <row r="17129" ht="23.45" hidden="1" customHeight="1" x14ac:dyDescent="0.2"/>
    <row r="17130" ht="23.45" hidden="1" customHeight="1" x14ac:dyDescent="0.2"/>
    <row r="17131" ht="23.45" hidden="1" customHeight="1" x14ac:dyDescent="0.2"/>
    <row r="17132" ht="23.45" hidden="1" customHeight="1" x14ac:dyDescent="0.2"/>
    <row r="17133" ht="23.45" hidden="1" customHeight="1" x14ac:dyDescent="0.2"/>
    <row r="17134" ht="23.45" hidden="1" customHeight="1" x14ac:dyDescent="0.2"/>
    <row r="17135" ht="23.45" hidden="1" customHeight="1" x14ac:dyDescent="0.2"/>
    <row r="17136" ht="23.45" hidden="1" customHeight="1" x14ac:dyDescent="0.2"/>
    <row r="17137" ht="23.45" hidden="1" customHeight="1" x14ac:dyDescent="0.2"/>
    <row r="17138" ht="23.45" hidden="1" customHeight="1" x14ac:dyDescent="0.2"/>
    <row r="17139" ht="23.45" hidden="1" customHeight="1" x14ac:dyDescent="0.2"/>
    <row r="17140" ht="23.45" hidden="1" customHeight="1" x14ac:dyDescent="0.2"/>
    <row r="17141" ht="23.45" hidden="1" customHeight="1" x14ac:dyDescent="0.2"/>
    <row r="17142" ht="23.45" hidden="1" customHeight="1" x14ac:dyDescent="0.2"/>
    <row r="17143" ht="23.45" hidden="1" customHeight="1" x14ac:dyDescent="0.2"/>
    <row r="17144" ht="23.45" hidden="1" customHeight="1" x14ac:dyDescent="0.2"/>
    <row r="17145" ht="23.45" hidden="1" customHeight="1" x14ac:dyDescent="0.2"/>
    <row r="17146" ht="23.45" hidden="1" customHeight="1" x14ac:dyDescent="0.2"/>
    <row r="17147" ht="23.45" hidden="1" customHeight="1" x14ac:dyDescent="0.2"/>
    <row r="17148" ht="23.45" hidden="1" customHeight="1" x14ac:dyDescent="0.2"/>
    <row r="17149" ht="23.45" hidden="1" customHeight="1" x14ac:dyDescent="0.2"/>
    <row r="17150" ht="23.45" hidden="1" customHeight="1" x14ac:dyDescent="0.2"/>
    <row r="17151" ht="23.45" hidden="1" customHeight="1" x14ac:dyDescent="0.2"/>
    <row r="17152" ht="23.45" hidden="1" customHeight="1" x14ac:dyDescent="0.2"/>
    <row r="17153" ht="23.45" hidden="1" customHeight="1" x14ac:dyDescent="0.2"/>
    <row r="17154" ht="23.45" hidden="1" customHeight="1" x14ac:dyDescent="0.2"/>
    <row r="17155" ht="23.45" hidden="1" customHeight="1" x14ac:dyDescent="0.2"/>
    <row r="17156" ht="23.45" hidden="1" customHeight="1" x14ac:dyDescent="0.2"/>
    <row r="17157" ht="23.45" hidden="1" customHeight="1" x14ac:dyDescent="0.2"/>
    <row r="17158" ht="23.45" hidden="1" customHeight="1" x14ac:dyDescent="0.2"/>
    <row r="17159" ht="23.45" hidden="1" customHeight="1" x14ac:dyDescent="0.2"/>
    <row r="17160" ht="23.45" hidden="1" customHeight="1" x14ac:dyDescent="0.2"/>
    <row r="17161" ht="23.45" hidden="1" customHeight="1" x14ac:dyDescent="0.2"/>
    <row r="17162" ht="23.45" hidden="1" customHeight="1" x14ac:dyDescent="0.2"/>
    <row r="17163" ht="23.45" hidden="1" customHeight="1" x14ac:dyDescent="0.2"/>
    <row r="17164" ht="23.45" hidden="1" customHeight="1" x14ac:dyDescent="0.2"/>
    <row r="17165" ht="23.45" hidden="1" customHeight="1" x14ac:dyDescent="0.2"/>
    <row r="17166" ht="23.45" hidden="1" customHeight="1" x14ac:dyDescent="0.2"/>
    <row r="17167" ht="23.45" hidden="1" customHeight="1" x14ac:dyDescent="0.2"/>
    <row r="17168" ht="23.45" hidden="1" customHeight="1" x14ac:dyDescent="0.2"/>
    <row r="17169" ht="23.45" hidden="1" customHeight="1" x14ac:dyDescent="0.2"/>
    <row r="17170" ht="23.45" hidden="1" customHeight="1" x14ac:dyDescent="0.2"/>
    <row r="17171" ht="23.45" hidden="1" customHeight="1" x14ac:dyDescent="0.2"/>
    <row r="17172" ht="23.45" hidden="1" customHeight="1" x14ac:dyDescent="0.2"/>
    <row r="17173" ht="23.45" hidden="1" customHeight="1" x14ac:dyDescent="0.2"/>
    <row r="17174" ht="23.45" hidden="1" customHeight="1" x14ac:dyDescent="0.2"/>
    <row r="17175" ht="23.45" hidden="1" customHeight="1" x14ac:dyDescent="0.2"/>
    <row r="17176" ht="23.45" hidden="1" customHeight="1" x14ac:dyDescent="0.2"/>
    <row r="17177" ht="23.45" hidden="1" customHeight="1" x14ac:dyDescent="0.2"/>
    <row r="17178" ht="23.45" hidden="1" customHeight="1" x14ac:dyDescent="0.2"/>
    <row r="17179" ht="23.45" hidden="1" customHeight="1" x14ac:dyDescent="0.2"/>
    <row r="17180" ht="23.45" hidden="1" customHeight="1" x14ac:dyDescent="0.2"/>
    <row r="17181" ht="23.45" hidden="1" customHeight="1" x14ac:dyDescent="0.2"/>
    <row r="17182" ht="23.45" hidden="1" customHeight="1" x14ac:dyDescent="0.2"/>
    <row r="17183" ht="23.45" hidden="1" customHeight="1" x14ac:dyDescent="0.2"/>
    <row r="17184" ht="23.45" hidden="1" customHeight="1" x14ac:dyDescent="0.2"/>
    <row r="17185" ht="23.45" hidden="1" customHeight="1" x14ac:dyDescent="0.2"/>
    <row r="17186" ht="23.45" hidden="1" customHeight="1" x14ac:dyDescent="0.2"/>
    <row r="17187" ht="23.45" hidden="1" customHeight="1" x14ac:dyDescent="0.2"/>
    <row r="17188" ht="23.45" hidden="1" customHeight="1" x14ac:dyDescent="0.2"/>
    <row r="17189" ht="23.45" hidden="1" customHeight="1" x14ac:dyDescent="0.2"/>
    <row r="17190" ht="23.45" hidden="1" customHeight="1" x14ac:dyDescent="0.2"/>
    <row r="17191" ht="23.45" hidden="1" customHeight="1" x14ac:dyDescent="0.2"/>
    <row r="17192" ht="23.45" hidden="1" customHeight="1" x14ac:dyDescent="0.2"/>
    <row r="17193" ht="23.45" hidden="1" customHeight="1" x14ac:dyDescent="0.2"/>
    <row r="17194" ht="23.45" hidden="1" customHeight="1" x14ac:dyDescent="0.2"/>
    <row r="17195" ht="23.45" hidden="1" customHeight="1" x14ac:dyDescent="0.2"/>
    <row r="17196" ht="23.45" hidden="1" customHeight="1" x14ac:dyDescent="0.2"/>
    <row r="17197" ht="23.45" hidden="1" customHeight="1" x14ac:dyDescent="0.2"/>
    <row r="17198" ht="23.45" hidden="1" customHeight="1" x14ac:dyDescent="0.2"/>
    <row r="17199" ht="23.45" hidden="1" customHeight="1" x14ac:dyDescent="0.2"/>
    <row r="17200" ht="23.45" hidden="1" customHeight="1" x14ac:dyDescent="0.2"/>
    <row r="17201" ht="23.45" hidden="1" customHeight="1" x14ac:dyDescent="0.2"/>
    <row r="17202" ht="23.45" hidden="1" customHeight="1" x14ac:dyDescent="0.2"/>
    <row r="17203" ht="23.45" hidden="1" customHeight="1" x14ac:dyDescent="0.2"/>
    <row r="17204" ht="23.45" hidden="1" customHeight="1" x14ac:dyDescent="0.2"/>
    <row r="17205" ht="23.45" hidden="1" customHeight="1" x14ac:dyDescent="0.2"/>
    <row r="17206" ht="23.45" hidden="1" customHeight="1" x14ac:dyDescent="0.2"/>
    <row r="17207" ht="23.45" hidden="1" customHeight="1" x14ac:dyDescent="0.2"/>
    <row r="17208" ht="23.45" hidden="1" customHeight="1" x14ac:dyDescent="0.2"/>
    <row r="17209" ht="23.45" hidden="1" customHeight="1" x14ac:dyDescent="0.2"/>
    <row r="17210" ht="23.45" hidden="1" customHeight="1" x14ac:dyDescent="0.2"/>
    <row r="17211" ht="23.45" hidden="1" customHeight="1" x14ac:dyDescent="0.2"/>
    <row r="17212" ht="23.45" hidden="1" customHeight="1" x14ac:dyDescent="0.2"/>
    <row r="17213" ht="23.45" hidden="1" customHeight="1" x14ac:dyDescent="0.2"/>
    <row r="17214" ht="23.45" hidden="1" customHeight="1" x14ac:dyDescent="0.2"/>
    <row r="17215" ht="23.45" hidden="1" customHeight="1" x14ac:dyDescent="0.2"/>
    <row r="17216" ht="23.45" hidden="1" customHeight="1" x14ac:dyDescent="0.2"/>
    <row r="17217" ht="23.45" hidden="1" customHeight="1" x14ac:dyDescent="0.2"/>
    <row r="17218" ht="23.45" hidden="1" customHeight="1" x14ac:dyDescent="0.2"/>
    <row r="17219" ht="23.45" hidden="1" customHeight="1" x14ac:dyDescent="0.2"/>
    <row r="17220" ht="23.45" hidden="1" customHeight="1" x14ac:dyDescent="0.2"/>
    <row r="17221" ht="23.45" hidden="1" customHeight="1" x14ac:dyDescent="0.2"/>
    <row r="17222" ht="23.45" hidden="1" customHeight="1" x14ac:dyDescent="0.2"/>
    <row r="17223" ht="23.45" hidden="1" customHeight="1" x14ac:dyDescent="0.2"/>
    <row r="17224" ht="23.45" hidden="1" customHeight="1" x14ac:dyDescent="0.2"/>
    <row r="17225" ht="23.45" hidden="1" customHeight="1" x14ac:dyDescent="0.2"/>
    <row r="17226" ht="23.45" hidden="1" customHeight="1" x14ac:dyDescent="0.2"/>
    <row r="17227" ht="23.45" hidden="1" customHeight="1" x14ac:dyDescent="0.2"/>
    <row r="17228" ht="23.45" hidden="1" customHeight="1" x14ac:dyDescent="0.2"/>
    <row r="17229" ht="23.45" hidden="1" customHeight="1" x14ac:dyDescent="0.2"/>
    <row r="17230" ht="23.45" hidden="1" customHeight="1" x14ac:dyDescent="0.2"/>
    <row r="17231" ht="23.45" hidden="1" customHeight="1" x14ac:dyDescent="0.2"/>
    <row r="17232" ht="23.45" hidden="1" customHeight="1" x14ac:dyDescent="0.2"/>
    <row r="17233" ht="23.45" hidden="1" customHeight="1" x14ac:dyDescent="0.2"/>
    <row r="17234" ht="23.45" hidden="1" customHeight="1" x14ac:dyDescent="0.2"/>
    <row r="17235" ht="23.45" hidden="1" customHeight="1" x14ac:dyDescent="0.2"/>
    <row r="17236" ht="23.45" hidden="1" customHeight="1" x14ac:dyDescent="0.2"/>
    <row r="17237" ht="23.45" hidden="1" customHeight="1" x14ac:dyDescent="0.2"/>
    <row r="17238" ht="23.45" hidden="1" customHeight="1" x14ac:dyDescent="0.2"/>
    <row r="17239" ht="23.45" hidden="1" customHeight="1" x14ac:dyDescent="0.2"/>
    <row r="17240" ht="23.45" hidden="1" customHeight="1" x14ac:dyDescent="0.2"/>
    <row r="17241" ht="23.45" hidden="1" customHeight="1" x14ac:dyDescent="0.2"/>
    <row r="17242" ht="23.45" hidden="1" customHeight="1" x14ac:dyDescent="0.2"/>
    <row r="17243" ht="23.45" hidden="1" customHeight="1" x14ac:dyDescent="0.2"/>
    <row r="17244" ht="23.45" hidden="1" customHeight="1" x14ac:dyDescent="0.2"/>
    <row r="17245" ht="23.45" hidden="1" customHeight="1" x14ac:dyDescent="0.2"/>
    <row r="17246" ht="23.45" hidden="1" customHeight="1" x14ac:dyDescent="0.2"/>
    <row r="17247" ht="23.45" hidden="1" customHeight="1" x14ac:dyDescent="0.2"/>
    <row r="17248" ht="23.45" hidden="1" customHeight="1" x14ac:dyDescent="0.2"/>
    <row r="17249" ht="23.45" hidden="1" customHeight="1" x14ac:dyDescent="0.2"/>
    <row r="17250" ht="23.45" hidden="1" customHeight="1" x14ac:dyDescent="0.2"/>
    <row r="17251" ht="23.45" hidden="1" customHeight="1" x14ac:dyDescent="0.2"/>
    <row r="17252" ht="23.45" hidden="1" customHeight="1" x14ac:dyDescent="0.2"/>
    <row r="17253" ht="23.45" hidden="1" customHeight="1" x14ac:dyDescent="0.2"/>
    <row r="17254" ht="23.45" hidden="1" customHeight="1" x14ac:dyDescent="0.2"/>
    <row r="17255" ht="23.45" hidden="1" customHeight="1" x14ac:dyDescent="0.2"/>
    <row r="17256" ht="23.45" hidden="1" customHeight="1" x14ac:dyDescent="0.2"/>
    <row r="17257" ht="23.45" hidden="1" customHeight="1" x14ac:dyDescent="0.2"/>
    <row r="17258" ht="23.45" hidden="1" customHeight="1" x14ac:dyDescent="0.2"/>
    <row r="17259" ht="23.45" hidden="1" customHeight="1" x14ac:dyDescent="0.2"/>
    <row r="17260" ht="23.45" hidden="1" customHeight="1" x14ac:dyDescent="0.2"/>
    <row r="17261" ht="23.45" hidden="1" customHeight="1" x14ac:dyDescent="0.2"/>
    <row r="17262" ht="23.45" hidden="1" customHeight="1" x14ac:dyDescent="0.2"/>
    <row r="17263" ht="23.45" hidden="1" customHeight="1" x14ac:dyDescent="0.2"/>
    <row r="17264" ht="23.45" hidden="1" customHeight="1" x14ac:dyDescent="0.2"/>
    <row r="17265" ht="23.45" hidden="1" customHeight="1" x14ac:dyDescent="0.2"/>
    <row r="17266" ht="23.45" hidden="1" customHeight="1" x14ac:dyDescent="0.2"/>
    <row r="17267" ht="23.45" hidden="1" customHeight="1" x14ac:dyDescent="0.2"/>
    <row r="17268" ht="23.45" hidden="1" customHeight="1" x14ac:dyDescent="0.2"/>
    <row r="17269" ht="23.45" hidden="1" customHeight="1" x14ac:dyDescent="0.2"/>
    <row r="17270" ht="23.45" hidden="1" customHeight="1" x14ac:dyDescent="0.2"/>
    <row r="17271" ht="23.45" hidden="1" customHeight="1" x14ac:dyDescent="0.2"/>
    <row r="17272" ht="23.45" hidden="1" customHeight="1" x14ac:dyDescent="0.2"/>
    <row r="17273" ht="23.45" hidden="1" customHeight="1" x14ac:dyDescent="0.2"/>
    <row r="17274" ht="23.45" hidden="1" customHeight="1" x14ac:dyDescent="0.2"/>
    <row r="17275" ht="23.45" hidden="1" customHeight="1" x14ac:dyDescent="0.2"/>
    <row r="17276" ht="23.45" hidden="1" customHeight="1" x14ac:dyDescent="0.2"/>
    <row r="17277" ht="23.45" hidden="1" customHeight="1" x14ac:dyDescent="0.2"/>
    <row r="17278" ht="23.45" hidden="1" customHeight="1" x14ac:dyDescent="0.2"/>
    <row r="17279" ht="23.45" hidden="1" customHeight="1" x14ac:dyDescent="0.2"/>
    <row r="17280" ht="23.45" hidden="1" customHeight="1" x14ac:dyDescent="0.2"/>
    <row r="17281" ht="23.45" hidden="1" customHeight="1" x14ac:dyDescent="0.2"/>
    <row r="17282" ht="23.45" hidden="1" customHeight="1" x14ac:dyDescent="0.2"/>
    <row r="17283" ht="23.45" hidden="1" customHeight="1" x14ac:dyDescent="0.2"/>
    <row r="17284" ht="23.45" hidden="1" customHeight="1" x14ac:dyDescent="0.2"/>
    <row r="17285" ht="23.45" hidden="1" customHeight="1" x14ac:dyDescent="0.2"/>
    <row r="17286" ht="23.45" hidden="1" customHeight="1" x14ac:dyDescent="0.2"/>
    <row r="17287" ht="23.45" hidden="1" customHeight="1" x14ac:dyDescent="0.2"/>
    <row r="17288" ht="23.45" hidden="1" customHeight="1" x14ac:dyDescent="0.2"/>
    <row r="17289" ht="23.45" hidden="1" customHeight="1" x14ac:dyDescent="0.2"/>
    <row r="17290" ht="23.45" hidden="1" customHeight="1" x14ac:dyDescent="0.2"/>
    <row r="17291" ht="23.45" hidden="1" customHeight="1" x14ac:dyDescent="0.2"/>
    <row r="17292" ht="23.45" hidden="1" customHeight="1" x14ac:dyDescent="0.2"/>
    <row r="17293" ht="23.45" hidden="1" customHeight="1" x14ac:dyDescent="0.2"/>
    <row r="17294" ht="23.45" hidden="1" customHeight="1" x14ac:dyDescent="0.2"/>
    <row r="17295" ht="23.45" hidden="1" customHeight="1" x14ac:dyDescent="0.2"/>
    <row r="17296" ht="23.45" hidden="1" customHeight="1" x14ac:dyDescent="0.2"/>
    <row r="17297" ht="23.45" hidden="1" customHeight="1" x14ac:dyDescent="0.2"/>
    <row r="17298" ht="23.45" hidden="1" customHeight="1" x14ac:dyDescent="0.2"/>
    <row r="17299" ht="23.45" hidden="1" customHeight="1" x14ac:dyDescent="0.2"/>
    <row r="17300" ht="23.45" hidden="1" customHeight="1" x14ac:dyDescent="0.2"/>
    <row r="17301" ht="23.45" hidden="1" customHeight="1" x14ac:dyDescent="0.2"/>
    <row r="17302" ht="23.45" hidden="1" customHeight="1" x14ac:dyDescent="0.2"/>
    <row r="17303" ht="23.45" hidden="1" customHeight="1" x14ac:dyDescent="0.2"/>
    <row r="17304" ht="23.45" hidden="1" customHeight="1" x14ac:dyDescent="0.2"/>
    <row r="17305" ht="23.45" hidden="1" customHeight="1" x14ac:dyDescent="0.2"/>
    <row r="17306" ht="23.45" hidden="1" customHeight="1" x14ac:dyDescent="0.2"/>
    <row r="17307" ht="23.45" hidden="1" customHeight="1" x14ac:dyDescent="0.2"/>
    <row r="17308" ht="23.45" hidden="1" customHeight="1" x14ac:dyDescent="0.2"/>
    <row r="17309" ht="23.45" hidden="1" customHeight="1" x14ac:dyDescent="0.2"/>
    <row r="17310" ht="23.45" hidden="1" customHeight="1" x14ac:dyDescent="0.2"/>
    <row r="17311" ht="23.45" hidden="1" customHeight="1" x14ac:dyDescent="0.2"/>
    <row r="17312" ht="23.45" hidden="1" customHeight="1" x14ac:dyDescent="0.2"/>
    <row r="17313" ht="23.45" hidden="1" customHeight="1" x14ac:dyDescent="0.2"/>
    <row r="17314" ht="23.45" hidden="1" customHeight="1" x14ac:dyDescent="0.2"/>
    <row r="17315" ht="23.45" hidden="1" customHeight="1" x14ac:dyDescent="0.2"/>
    <row r="17316" ht="23.45" hidden="1" customHeight="1" x14ac:dyDescent="0.2"/>
    <row r="17317" ht="23.45" hidden="1" customHeight="1" x14ac:dyDescent="0.2"/>
    <row r="17318" ht="23.45" hidden="1" customHeight="1" x14ac:dyDescent="0.2"/>
    <row r="17319" ht="23.45" hidden="1" customHeight="1" x14ac:dyDescent="0.2"/>
    <row r="17320" ht="23.45" hidden="1" customHeight="1" x14ac:dyDescent="0.2"/>
    <row r="17321" ht="23.45" hidden="1" customHeight="1" x14ac:dyDescent="0.2"/>
    <row r="17322" ht="23.45" hidden="1" customHeight="1" x14ac:dyDescent="0.2"/>
    <row r="17323" ht="23.45" hidden="1" customHeight="1" x14ac:dyDescent="0.2"/>
    <row r="17324" ht="23.45" hidden="1" customHeight="1" x14ac:dyDescent="0.2"/>
    <row r="17325" ht="23.45" hidden="1" customHeight="1" x14ac:dyDescent="0.2"/>
    <row r="17326" ht="23.45" hidden="1" customHeight="1" x14ac:dyDescent="0.2"/>
    <row r="17327" ht="23.45" hidden="1" customHeight="1" x14ac:dyDescent="0.2"/>
    <row r="17328" ht="23.45" hidden="1" customHeight="1" x14ac:dyDescent="0.2"/>
    <row r="17329" ht="23.45" hidden="1" customHeight="1" x14ac:dyDescent="0.2"/>
    <row r="17330" ht="23.45" hidden="1" customHeight="1" x14ac:dyDescent="0.2"/>
    <row r="17331" ht="23.45" hidden="1" customHeight="1" x14ac:dyDescent="0.2"/>
    <row r="17332" ht="23.45" hidden="1" customHeight="1" x14ac:dyDescent="0.2"/>
    <row r="17333" ht="23.45" hidden="1" customHeight="1" x14ac:dyDescent="0.2"/>
    <row r="17334" ht="23.45" hidden="1" customHeight="1" x14ac:dyDescent="0.2"/>
    <row r="17335" ht="23.45" hidden="1" customHeight="1" x14ac:dyDescent="0.2"/>
    <row r="17336" ht="23.45" hidden="1" customHeight="1" x14ac:dyDescent="0.2"/>
    <row r="17337" ht="23.45" hidden="1" customHeight="1" x14ac:dyDescent="0.2"/>
    <row r="17338" ht="23.45" hidden="1" customHeight="1" x14ac:dyDescent="0.2"/>
    <row r="17339" ht="23.45" hidden="1" customHeight="1" x14ac:dyDescent="0.2"/>
    <row r="17340" ht="23.45" hidden="1" customHeight="1" x14ac:dyDescent="0.2"/>
    <row r="17341" ht="23.45" hidden="1" customHeight="1" x14ac:dyDescent="0.2"/>
    <row r="17342" ht="23.45" hidden="1" customHeight="1" x14ac:dyDescent="0.2"/>
    <row r="17343" ht="23.45" hidden="1" customHeight="1" x14ac:dyDescent="0.2"/>
    <row r="17344" ht="23.45" hidden="1" customHeight="1" x14ac:dyDescent="0.2"/>
    <row r="17345" ht="23.45" hidden="1" customHeight="1" x14ac:dyDescent="0.2"/>
    <row r="17346" ht="23.45" hidden="1" customHeight="1" x14ac:dyDescent="0.2"/>
    <row r="17347" ht="23.45" hidden="1" customHeight="1" x14ac:dyDescent="0.2"/>
    <row r="17348" ht="23.45" hidden="1" customHeight="1" x14ac:dyDescent="0.2"/>
    <row r="17349" ht="23.45" hidden="1" customHeight="1" x14ac:dyDescent="0.2"/>
    <row r="17350" ht="23.45" hidden="1" customHeight="1" x14ac:dyDescent="0.2"/>
    <row r="17351" ht="23.45" hidden="1" customHeight="1" x14ac:dyDescent="0.2"/>
    <row r="17352" ht="23.45" hidden="1" customHeight="1" x14ac:dyDescent="0.2"/>
    <row r="17353" ht="23.45" hidden="1" customHeight="1" x14ac:dyDescent="0.2"/>
    <row r="17354" ht="23.45" hidden="1" customHeight="1" x14ac:dyDescent="0.2"/>
    <row r="17355" ht="23.45" hidden="1" customHeight="1" x14ac:dyDescent="0.2"/>
    <row r="17356" ht="23.45" hidden="1" customHeight="1" x14ac:dyDescent="0.2"/>
    <row r="17357" ht="23.45" hidden="1" customHeight="1" x14ac:dyDescent="0.2"/>
    <row r="17358" ht="23.45" hidden="1" customHeight="1" x14ac:dyDescent="0.2"/>
    <row r="17359" ht="23.45" hidden="1" customHeight="1" x14ac:dyDescent="0.2"/>
    <row r="17360" ht="23.45" hidden="1" customHeight="1" x14ac:dyDescent="0.2"/>
    <row r="17361" ht="23.45" hidden="1" customHeight="1" x14ac:dyDescent="0.2"/>
    <row r="17362" ht="23.45" hidden="1" customHeight="1" x14ac:dyDescent="0.2"/>
    <row r="17363" ht="23.45" hidden="1" customHeight="1" x14ac:dyDescent="0.2"/>
    <row r="17364" ht="23.45" hidden="1" customHeight="1" x14ac:dyDescent="0.2"/>
    <row r="17365" ht="23.45" hidden="1" customHeight="1" x14ac:dyDescent="0.2"/>
    <row r="17366" ht="23.45" hidden="1" customHeight="1" x14ac:dyDescent="0.2"/>
    <row r="17367" ht="23.45" hidden="1" customHeight="1" x14ac:dyDescent="0.2"/>
    <row r="17368" ht="23.45" hidden="1" customHeight="1" x14ac:dyDescent="0.2"/>
    <row r="17369" ht="23.45" hidden="1" customHeight="1" x14ac:dyDescent="0.2"/>
    <row r="17370" ht="23.45" hidden="1" customHeight="1" x14ac:dyDescent="0.2"/>
    <row r="17371" ht="23.45" hidden="1" customHeight="1" x14ac:dyDescent="0.2"/>
    <row r="17372" ht="23.45" hidden="1" customHeight="1" x14ac:dyDescent="0.2"/>
    <row r="17373" ht="23.45" hidden="1" customHeight="1" x14ac:dyDescent="0.2"/>
    <row r="17374" ht="23.45" hidden="1" customHeight="1" x14ac:dyDescent="0.2"/>
    <row r="17375" ht="23.45" hidden="1" customHeight="1" x14ac:dyDescent="0.2"/>
    <row r="17376" ht="23.45" hidden="1" customHeight="1" x14ac:dyDescent="0.2"/>
    <row r="17377" ht="23.45" hidden="1" customHeight="1" x14ac:dyDescent="0.2"/>
    <row r="17378" ht="23.45" hidden="1" customHeight="1" x14ac:dyDescent="0.2"/>
    <row r="17379" ht="23.45" hidden="1" customHeight="1" x14ac:dyDescent="0.2"/>
    <row r="17380" ht="23.45" hidden="1" customHeight="1" x14ac:dyDescent="0.2"/>
    <row r="17381" ht="23.45" hidden="1" customHeight="1" x14ac:dyDescent="0.2"/>
    <row r="17382" ht="23.45" hidden="1" customHeight="1" x14ac:dyDescent="0.2"/>
    <row r="17383" ht="23.45" hidden="1" customHeight="1" x14ac:dyDescent="0.2"/>
    <row r="17384" ht="23.45" hidden="1" customHeight="1" x14ac:dyDescent="0.2"/>
    <row r="17385" ht="23.45" hidden="1" customHeight="1" x14ac:dyDescent="0.2"/>
    <row r="17386" ht="23.45" hidden="1" customHeight="1" x14ac:dyDescent="0.2"/>
    <row r="17387" ht="23.45" hidden="1" customHeight="1" x14ac:dyDescent="0.2"/>
    <row r="17388" ht="23.45" hidden="1" customHeight="1" x14ac:dyDescent="0.2"/>
    <row r="17389" ht="23.45" hidden="1" customHeight="1" x14ac:dyDescent="0.2"/>
    <row r="17390" ht="23.45" hidden="1" customHeight="1" x14ac:dyDescent="0.2"/>
    <row r="17391" ht="23.45" hidden="1" customHeight="1" x14ac:dyDescent="0.2"/>
    <row r="17392" ht="23.45" hidden="1" customHeight="1" x14ac:dyDescent="0.2"/>
    <row r="17393" ht="23.45" hidden="1" customHeight="1" x14ac:dyDescent="0.2"/>
    <row r="17394" ht="23.45" hidden="1" customHeight="1" x14ac:dyDescent="0.2"/>
    <row r="17395" ht="23.45" hidden="1" customHeight="1" x14ac:dyDescent="0.2"/>
    <row r="17396" ht="23.45" hidden="1" customHeight="1" x14ac:dyDescent="0.2"/>
    <row r="17397" ht="23.45" hidden="1" customHeight="1" x14ac:dyDescent="0.2"/>
    <row r="17398" ht="23.45" hidden="1" customHeight="1" x14ac:dyDescent="0.2"/>
    <row r="17399" ht="23.45" hidden="1" customHeight="1" x14ac:dyDescent="0.2"/>
    <row r="17400" ht="23.45" hidden="1" customHeight="1" x14ac:dyDescent="0.2"/>
    <row r="17401" ht="23.45" hidden="1" customHeight="1" x14ac:dyDescent="0.2"/>
    <row r="17402" ht="23.45" hidden="1" customHeight="1" x14ac:dyDescent="0.2"/>
    <row r="17403" ht="23.45" hidden="1" customHeight="1" x14ac:dyDescent="0.2"/>
    <row r="17404" ht="23.45" hidden="1" customHeight="1" x14ac:dyDescent="0.2"/>
    <row r="17405" ht="23.45" hidden="1" customHeight="1" x14ac:dyDescent="0.2"/>
    <row r="17406" ht="23.45" hidden="1" customHeight="1" x14ac:dyDescent="0.2"/>
    <row r="17407" ht="23.45" hidden="1" customHeight="1" x14ac:dyDescent="0.2"/>
    <row r="17408" ht="23.45" hidden="1" customHeight="1" x14ac:dyDescent="0.2"/>
    <row r="17409" ht="23.45" hidden="1" customHeight="1" x14ac:dyDescent="0.2"/>
    <row r="17410" ht="23.45" hidden="1" customHeight="1" x14ac:dyDescent="0.2"/>
    <row r="17411" ht="23.45" hidden="1" customHeight="1" x14ac:dyDescent="0.2"/>
    <row r="17412" ht="23.45" hidden="1" customHeight="1" x14ac:dyDescent="0.2"/>
    <row r="17413" ht="23.45" hidden="1" customHeight="1" x14ac:dyDescent="0.2"/>
    <row r="17414" ht="23.45" hidden="1" customHeight="1" x14ac:dyDescent="0.2"/>
    <row r="17415" ht="23.45" hidden="1" customHeight="1" x14ac:dyDescent="0.2"/>
    <row r="17416" ht="23.45" hidden="1" customHeight="1" x14ac:dyDescent="0.2"/>
    <row r="17417" ht="23.45" hidden="1" customHeight="1" x14ac:dyDescent="0.2"/>
    <row r="17418" ht="23.45" hidden="1" customHeight="1" x14ac:dyDescent="0.2"/>
    <row r="17419" ht="23.45" hidden="1" customHeight="1" x14ac:dyDescent="0.2"/>
    <row r="17420" ht="23.45" hidden="1" customHeight="1" x14ac:dyDescent="0.2"/>
    <row r="17421" ht="23.45" hidden="1" customHeight="1" x14ac:dyDescent="0.2"/>
    <row r="17422" ht="23.45" hidden="1" customHeight="1" x14ac:dyDescent="0.2"/>
    <row r="17423" ht="23.45" hidden="1" customHeight="1" x14ac:dyDescent="0.2"/>
    <row r="17424" ht="23.45" hidden="1" customHeight="1" x14ac:dyDescent="0.2"/>
    <row r="17425" ht="23.45" hidden="1" customHeight="1" x14ac:dyDescent="0.2"/>
    <row r="17426" ht="23.45" hidden="1" customHeight="1" x14ac:dyDescent="0.2"/>
    <row r="17427" ht="23.45" hidden="1" customHeight="1" x14ac:dyDescent="0.2"/>
    <row r="17428" ht="23.45" hidden="1" customHeight="1" x14ac:dyDescent="0.2"/>
    <row r="17429" ht="23.45" hidden="1" customHeight="1" x14ac:dyDescent="0.2"/>
    <row r="17430" ht="23.45" hidden="1" customHeight="1" x14ac:dyDescent="0.2"/>
    <row r="17431" ht="23.45" hidden="1" customHeight="1" x14ac:dyDescent="0.2"/>
    <row r="17432" ht="23.45" hidden="1" customHeight="1" x14ac:dyDescent="0.2"/>
    <row r="17433" ht="23.45" hidden="1" customHeight="1" x14ac:dyDescent="0.2"/>
    <row r="17434" ht="23.45" hidden="1" customHeight="1" x14ac:dyDescent="0.2"/>
    <row r="17435" ht="23.45" hidden="1" customHeight="1" x14ac:dyDescent="0.2"/>
    <row r="17436" ht="23.45" hidden="1" customHeight="1" x14ac:dyDescent="0.2"/>
    <row r="17437" ht="23.45" hidden="1" customHeight="1" x14ac:dyDescent="0.2"/>
    <row r="17438" ht="23.45" hidden="1" customHeight="1" x14ac:dyDescent="0.2"/>
    <row r="17439" ht="23.45" hidden="1" customHeight="1" x14ac:dyDescent="0.2"/>
    <row r="17440" ht="23.45" hidden="1" customHeight="1" x14ac:dyDescent="0.2"/>
    <row r="17441" ht="23.45" hidden="1" customHeight="1" x14ac:dyDescent="0.2"/>
    <row r="17442" ht="23.45" hidden="1" customHeight="1" x14ac:dyDescent="0.2"/>
    <row r="17443" ht="23.45" hidden="1" customHeight="1" x14ac:dyDescent="0.2"/>
    <row r="17444" ht="23.45" hidden="1" customHeight="1" x14ac:dyDescent="0.2"/>
    <row r="17445" ht="23.45" hidden="1" customHeight="1" x14ac:dyDescent="0.2"/>
    <row r="17446" ht="23.45" hidden="1" customHeight="1" x14ac:dyDescent="0.2"/>
    <row r="17447" ht="23.45" hidden="1" customHeight="1" x14ac:dyDescent="0.2"/>
    <row r="17448" ht="23.45" hidden="1" customHeight="1" x14ac:dyDescent="0.2"/>
    <row r="17449" ht="23.45" hidden="1" customHeight="1" x14ac:dyDescent="0.2"/>
    <row r="17450" ht="23.45" hidden="1" customHeight="1" x14ac:dyDescent="0.2"/>
    <row r="17451" ht="23.45" hidden="1" customHeight="1" x14ac:dyDescent="0.2"/>
    <row r="17452" ht="23.45" hidden="1" customHeight="1" x14ac:dyDescent="0.2"/>
    <row r="17453" ht="23.45" hidden="1" customHeight="1" x14ac:dyDescent="0.2"/>
    <row r="17454" ht="23.45" hidden="1" customHeight="1" x14ac:dyDescent="0.2"/>
    <row r="17455" ht="23.45" hidden="1" customHeight="1" x14ac:dyDescent="0.2"/>
    <row r="17456" ht="23.45" hidden="1" customHeight="1" x14ac:dyDescent="0.2"/>
    <row r="17457" ht="23.45" hidden="1" customHeight="1" x14ac:dyDescent="0.2"/>
    <row r="17458" ht="23.45" hidden="1" customHeight="1" x14ac:dyDescent="0.2"/>
    <row r="17459" ht="23.45" hidden="1" customHeight="1" x14ac:dyDescent="0.2"/>
    <row r="17460" ht="23.45" hidden="1" customHeight="1" x14ac:dyDescent="0.2"/>
    <row r="17461" ht="23.45" hidden="1" customHeight="1" x14ac:dyDescent="0.2"/>
    <row r="17462" ht="23.45" hidden="1" customHeight="1" x14ac:dyDescent="0.2"/>
    <row r="17463" ht="23.45" hidden="1" customHeight="1" x14ac:dyDescent="0.2"/>
    <row r="17464" ht="23.45" hidden="1" customHeight="1" x14ac:dyDescent="0.2"/>
    <row r="17465" ht="23.45" hidden="1" customHeight="1" x14ac:dyDescent="0.2"/>
    <row r="17466" ht="23.45" hidden="1" customHeight="1" x14ac:dyDescent="0.2"/>
    <row r="17467" ht="23.45" hidden="1" customHeight="1" x14ac:dyDescent="0.2"/>
    <row r="17468" ht="23.45" hidden="1" customHeight="1" x14ac:dyDescent="0.2"/>
    <row r="17469" ht="23.45" hidden="1" customHeight="1" x14ac:dyDescent="0.2"/>
    <row r="17470" ht="23.45" hidden="1" customHeight="1" x14ac:dyDescent="0.2"/>
    <row r="17471" ht="23.45" hidden="1" customHeight="1" x14ac:dyDescent="0.2"/>
    <row r="17472" ht="23.45" hidden="1" customHeight="1" x14ac:dyDescent="0.2"/>
    <row r="17473" ht="23.45" hidden="1" customHeight="1" x14ac:dyDescent="0.2"/>
    <row r="17474" ht="23.45" hidden="1" customHeight="1" x14ac:dyDescent="0.2"/>
    <row r="17475" ht="23.45" hidden="1" customHeight="1" x14ac:dyDescent="0.2"/>
    <row r="17476" ht="23.45" hidden="1" customHeight="1" x14ac:dyDescent="0.2"/>
    <row r="17477" ht="23.45" hidden="1" customHeight="1" x14ac:dyDescent="0.2"/>
    <row r="17478" ht="23.45" hidden="1" customHeight="1" x14ac:dyDescent="0.2"/>
    <row r="17479" ht="23.45" hidden="1" customHeight="1" x14ac:dyDescent="0.2"/>
    <row r="17480" ht="23.45" hidden="1" customHeight="1" x14ac:dyDescent="0.2"/>
    <row r="17481" ht="23.45" hidden="1" customHeight="1" x14ac:dyDescent="0.2"/>
    <row r="17482" ht="23.45" hidden="1" customHeight="1" x14ac:dyDescent="0.2"/>
    <row r="17483" ht="23.45" hidden="1" customHeight="1" x14ac:dyDescent="0.2"/>
    <row r="17484" ht="23.45" hidden="1" customHeight="1" x14ac:dyDescent="0.2"/>
    <row r="17485" ht="23.45" hidden="1" customHeight="1" x14ac:dyDescent="0.2"/>
    <row r="17486" ht="23.45" hidden="1" customHeight="1" x14ac:dyDescent="0.2"/>
    <row r="17487" ht="23.45" hidden="1" customHeight="1" x14ac:dyDescent="0.2"/>
    <row r="17488" ht="23.45" hidden="1" customHeight="1" x14ac:dyDescent="0.2"/>
    <row r="17489" ht="23.45" hidden="1" customHeight="1" x14ac:dyDescent="0.2"/>
    <row r="17490" ht="23.45" hidden="1" customHeight="1" x14ac:dyDescent="0.2"/>
    <row r="17491" ht="23.45" hidden="1" customHeight="1" x14ac:dyDescent="0.2"/>
    <row r="17492" ht="23.45" hidden="1" customHeight="1" x14ac:dyDescent="0.2"/>
    <row r="17493" ht="23.45" hidden="1" customHeight="1" x14ac:dyDescent="0.2"/>
    <row r="17494" ht="23.45" hidden="1" customHeight="1" x14ac:dyDescent="0.2"/>
    <row r="17495" ht="23.45" hidden="1" customHeight="1" x14ac:dyDescent="0.2"/>
    <row r="17496" ht="23.45" hidden="1" customHeight="1" x14ac:dyDescent="0.2"/>
    <row r="17497" ht="23.45" hidden="1" customHeight="1" x14ac:dyDescent="0.2"/>
    <row r="17498" ht="23.45" hidden="1" customHeight="1" x14ac:dyDescent="0.2"/>
    <row r="17499" ht="23.45" hidden="1" customHeight="1" x14ac:dyDescent="0.2"/>
    <row r="17500" ht="23.45" hidden="1" customHeight="1" x14ac:dyDescent="0.2"/>
    <row r="17501" ht="23.45" hidden="1" customHeight="1" x14ac:dyDescent="0.2"/>
    <row r="17502" ht="23.45" hidden="1" customHeight="1" x14ac:dyDescent="0.2"/>
    <row r="17503" ht="23.45" hidden="1" customHeight="1" x14ac:dyDescent="0.2"/>
    <row r="17504" ht="23.45" hidden="1" customHeight="1" x14ac:dyDescent="0.2"/>
    <row r="17505" ht="23.45" hidden="1" customHeight="1" x14ac:dyDescent="0.2"/>
    <row r="17506" ht="23.45" hidden="1" customHeight="1" x14ac:dyDescent="0.2"/>
    <row r="17507" ht="23.45" hidden="1" customHeight="1" x14ac:dyDescent="0.2"/>
    <row r="17508" ht="23.45" hidden="1" customHeight="1" x14ac:dyDescent="0.2"/>
    <row r="17509" ht="23.45" hidden="1" customHeight="1" x14ac:dyDescent="0.2"/>
    <row r="17510" ht="23.45" hidden="1" customHeight="1" x14ac:dyDescent="0.2"/>
    <row r="17511" ht="23.45" hidden="1" customHeight="1" x14ac:dyDescent="0.2"/>
    <row r="17512" ht="23.45" hidden="1" customHeight="1" x14ac:dyDescent="0.2"/>
    <row r="17513" ht="23.45" hidden="1" customHeight="1" x14ac:dyDescent="0.2"/>
    <row r="17514" ht="23.45" hidden="1" customHeight="1" x14ac:dyDescent="0.2"/>
    <row r="17515" ht="23.45" hidden="1" customHeight="1" x14ac:dyDescent="0.2"/>
    <row r="17516" ht="23.45" hidden="1" customHeight="1" x14ac:dyDescent="0.2"/>
    <row r="17517" ht="23.45" hidden="1" customHeight="1" x14ac:dyDescent="0.2"/>
    <row r="17518" ht="23.45" hidden="1" customHeight="1" x14ac:dyDescent="0.2"/>
    <row r="17519" ht="23.45" hidden="1" customHeight="1" x14ac:dyDescent="0.2"/>
    <row r="17520" ht="23.45" hidden="1" customHeight="1" x14ac:dyDescent="0.2"/>
    <row r="17521" ht="23.45" hidden="1" customHeight="1" x14ac:dyDescent="0.2"/>
    <row r="17522" ht="23.45" hidden="1" customHeight="1" x14ac:dyDescent="0.2"/>
    <row r="17523" ht="23.45" hidden="1" customHeight="1" x14ac:dyDescent="0.2"/>
    <row r="17524" ht="23.45" hidden="1" customHeight="1" x14ac:dyDescent="0.2"/>
    <row r="17525" ht="23.45" hidden="1" customHeight="1" x14ac:dyDescent="0.2"/>
    <row r="17526" ht="23.45" hidden="1" customHeight="1" x14ac:dyDescent="0.2"/>
    <row r="17527" ht="23.45" hidden="1" customHeight="1" x14ac:dyDescent="0.2"/>
    <row r="17528" ht="23.45" hidden="1" customHeight="1" x14ac:dyDescent="0.2"/>
    <row r="17529" ht="23.45" hidden="1" customHeight="1" x14ac:dyDescent="0.2"/>
    <row r="17530" ht="23.45" hidden="1" customHeight="1" x14ac:dyDescent="0.2"/>
    <row r="17531" ht="23.45" hidden="1" customHeight="1" x14ac:dyDescent="0.2"/>
    <row r="17532" ht="23.45" hidden="1" customHeight="1" x14ac:dyDescent="0.2"/>
    <row r="17533" ht="23.45" hidden="1" customHeight="1" x14ac:dyDescent="0.2"/>
    <row r="17534" ht="23.45" hidden="1" customHeight="1" x14ac:dyDescent="0.2"/>
    <row r="17535" ht="23.45" hidden="1" customHeight="1" x14ac:dyDescent="0.2"/>
    <row r="17536" ht="23.45" hidden="1" customHeight="1" x14ac:dyDescent="0.2"/>
    <row r="17537" ht="23.45" hidden="1" customHeight="1" x14ac:dyDescent="0.2"/>
    <row r="17538" ht="23.45" hidden="1" customHeight="1" x14ac:dyDescent="0.2"/>
    <row r="17539" ht="23.45" hidden="1" customHeight="1" x14ac:dyDescent="0.2"/>
    <row r="17540" ht="23.45" hidden="1" customHeight="1" x14ac:dyDescent="0.2"/>
    <row r="17541" ht="23.45" hidden="1" customHeight="1" x14ac:dyDescent="0.2"/>
    <row r="17542" ht="23.45" hidden="1" customHeight="1" x14ac:dyDescent="0.2"/>
    <row r="17543" ht="23.45" hidden="1" customHeight="1" x14ac:dyDescent="0.2"/>
    <row r="17544" ht="23.45" hidden="1" customHeight="1" x14ac:dyDescent="0.2"/>
    <row r="17545" ht="23.45" hidden="1" customHeight="1" x14ac:dyDescent="0.2"/>
    <row r="17546" ht="23.45" hidden="1" customHeight="1" x14ac:dyDescent="0.2"/>
    <row r="17547" ht="23.45" hidden="1" customHeight="1" x14ac:dyDescent="0.2"/>
    <row r="17548" ht="23.45" hidden="1" customHeight="1" x14ac:dyDescent="0.2"/>
    <row r="17549" ht="23.45" hidden="1" customHeight="1" x14ac:dyDescent="0.2"/>
    <row r="17550" ht="23.45" hidden="1" customHeight="1" x14ac:dyDescent="0.2"/>
    <row r="17551" ht="23.45" hidden="1" customHeight="1" x14ac:dyDescent="0.2"/>
    <row r="17552" ht="23.45" hidden="1" customHeight="1" x14ac:dyDescent="0.2"/>
    <row r="17553" ht="23.45" hidden="1" customHeight="1" x14ac:dyDescent="0.2"/>
    <row r="17554" ht="23.45" hidden="1" customHeight="1" x14ac:dyDescent="0.2"/>
    <row r="17555" ht="23.45" hidden="1" customHeight="1" x14ac:dyDescent="0.2"/>
    <row r="17556" ht="23.45" hidden="1" customHeight="1" x14ac:dyDescent="0.2"/>
    <row r="17557" ht="23.45" hidden="1" customHeight="1" x14ac:dyDescent="0.2"/>
    <row r="17558" ht="23.45" hidden="1" customHeight="1" x14ac:dyDescent="0.2"/>
    <row r="17559" ht="23.45" hidden="1" customHeight="1" x14ac:dyDescent="0.2"/>
    <row r="17560" ht="23.45" hidden="1" customHeight="1" x14ac:dyDescent="0.2"/>
    <row r="17561" ht="23.45" hidden="1" customHeight="1" x14ac:dyDescent="0.2"/>
    <row r="17562" ht="23.45" hidden="1" customHeight="1" x14ac:dyDescent="0.2"/>
    <row r="17563" ht="23.45" hidden="1" customHeight="1" x14ac:dyDescent="0.2"/>
    <row r="17564" ht="23.45" hidden="1" customHeight="1" x14ac:dyDescent="0.2"/>
    <row r="17565" ht="23.45" hidden="1" customHeight="1" x14ac:dyDescent="0.2"/>
    <row r="17566" ht="23.45" hidden="1" customHeight="1" x14ac:dyDescent="0.2"/>
    <row r="17567" ht="23.45" hidden="1" customHeight="1" x14ac:dyDescent="0.2"/>
    <row r="17568" ht="23.45" hidden="1" customHeight="1" x14ac:dyDescent="0.2"/>
    <row r="17569" ht="23.45" hidden="1" customHeight="1" x14ac:dyDescent="0.2"/>
    <row r="17570" ht="23.45" hidden="1" customHeight="1" x14ac:dyDescent="0.2"/>
    <row r="17571" ht="23.45" hidden="1" customHeight="1" x14ac:dyDescent="0.2"/>
    <row r="17572" ht="23.45" hidden="1" customHeight="1" x14ac:dyDescent="0.2"/>
    <row r="17573" ht="23.45" hidden="1" customHeight="1" x14ac:dyDescent="0.2"/>
    <row r="17574" ht="23.45" hidden="1" customHeight="1" x14ac:dyDescent="0.2"/>
    <row r="17575" ht="23.45" hidden="1" customHeight="1" x14ac:dyDescent="0.2"/>
    <row r="17576" ht="23.45" hidden="1" customHeight="1" x14ac:dyDescent="0.2"/>
    <row r="17577" ht="23.45" hidden="1" customHeight="1" x14ac:dyDescent="0.2"/>
    <row r="17578" ht="23.45" hidden="1" customHeight="1" x14ac:dyDescent="0.2"/>
    <row r="17579" ht="23.45" hidden="1" customHeight="1" x14ac:dyDescent="0.2"/>
    <row r="17580" ht="23.45" hidden="1" customHeight="1" x14ac:dyDescent="0.2"/>
    <row r="17581" ht="23.45" hidden="1" customHeight="1" x14ac:dyDescent="0.2"/>
    <row r="17582" ht="23.45" hidden="1" customHeight="1" x14ac:dyDescent="0.2"/>
    <row r="17583" ht="23.45" hidden="1" customHeight="1" x14ac:dyDescent="0.2"/>
    <row r="17584" ht="23.45" hidden="1" customHeight="1" x14ac:dyDescent="0.2"/>
    <row r="17585" ht="23.45" hidden="1" customHeight="1" x14ac:dyDescent="0.2"/>
    <row r="17586" ht="23.45" hidden="1" customHeight="1" x14ac:dyDescent="0.2"/>
    <row r="17587" ht="23.45" hidden="1" customHeight="1" x14ac:dyDescent="0.2"/>
    <row r="17588" ht="23.45" hidden="1" customHeight="1" x14ac:dyDescent="0.2"/>
    <row r="17589" ht="23.45" hidden="1" customHeight="1" x14ac:dyDescent="0.2"/>
    <row r="17590" ht="23.45" hidden="1" customHeight="1" x14ac:dyDescent="0.2"/>
    <row r="17591" ht="23.45" hidden="1" customHeight="1" x14ac:dyDescent="0.2"/>
    <row r="17592" ht="23.45" hidden="1" customHeight="1" x14ac:dyDescent="0.2"/>
    <row r="17593" ht="23.45" hidden="1" customHeight="1" x14ac:dyDescent="0.2"/>
    <row r="17594" ht="23.45" hidden="1" customHeight="1" x14ac:dyDescent="0.2"/>
    <row r="17595" ht="23.45" hidden="1" customHeight="1" x14ac:dyDescent="0.2"/>
    <row r="17596" ht="23.45" hidden="1" customHeight="1" x14ac:dyDescent="0.2"/>
    <row r="17597" ht="23.45" hidden="1" customHeight="1" x14ac:dyDescent="0.2"/>
    <row r="17598" ht="23.45" hidden="1" customHeight="1" x14ac:dyDescent="0.2"/>
    <row r="17599" ht="23.45" hidden="1" customHeight="1" x14ac:dyDescent="0.2"/>
    <row r="17600" ht="23.45" hidden="1" customHeight="1" x14ac:dyDescent="0.2"/>
    <row r="17601" ht="23.45" hidden="1" customHeight="1" x14ac:dyDescent="0.2"/>
    <row r="17602" ht="23.45" hidden="1" customHeight="1" x14ac:dyDescent="0.2"/>
    <row r="17603" ht="23.45" hidden="1" customHeight="1" x14ac:dyDescent="0.2"/>
    <row r="17604" ht="23.45" hidden="1" customHeight="1" x14ac:dyDescent="0.2"/>
    <row r="17605" ht="23.45" hidden="1" customHeight="1" x14ac:dyDescent="0.2"/>
    <row r="17606" ht="23.45" hidden="1" customHeight="1" x14ac:dyDescent="0.2"/>
    <row r="17607" ht="23.45" hidden="1" customHeight="1" x14ac:dyDescent="0.2"/>
    <row r="17608" ht="23.45" hidden="1" customHeight="1" x14ac:dyDescent="0.2"/>
    <row r="17609" ht="23.45" hidden="1" customHeight="1" x14ac:dyDescent="0.2"/>
    <row r="17610" ht="23.45" hidden="1" customHeight="1" x14ac:dyDescent="0.2"/>
    <row r="17611" ht="23.45" hidden="1" customHeight="1" x14ac:dyDescent="0.2"/>
    <row r="17612" ht="23.45" hidden="1" customHeight="1" x14ac:dyDescent="0.2"/>
    <row r="17613" ht="23.45" hidden="1" customHeight="1" x14ac:dyDescent="0.2"/>
    <row r="17614" ht="23.45" hidden="1" customHeight="1" x14ac:dyDescent="0.2"/>
    <row r="17615" ht="23.45" hidden="1" customHeight="1" x14ac:dyDescent="0.2"/>
    <row r="17616" ht="23.45" hidden="1" customHeight="1" x14ac:dyDescent="0.2"/>
    <row r="17617" ht="23.45" hidden="1" customHeight="1" x14ac:dyDescent="0.2"/>
    <row r="17618" ht="23.45" hidden="1" customHeight="1" x14ac:dyDescent="0.2"/>
    <row r="17619" ht="23.45" hidden="1" customHeight="1" x14ac:dyDescent="0.2"/>
    <row r="17620" ht="23.45" hidden="1" customHeight="1" x14ac:dyDescent="0.2"/>
    <row r="17621" ht="23.45" hidden="1" customHeight="1" x14ac:dyDescent="0.2"/>
    <row r="17622" ht="23.45" hidden="1" customHeight="1" x14ac:dyDescent="0.2"/>
    <row r="17623" ht="23.45" hidden="1" customHeight="1" x14ac:dyDescent="0.2"/>
    <row r="17624" ht="23.45" hidden="1" customHeight="1" x14ac:dyDescent="0.2"/>
    <row r="17625" ht="23.45" hidden="1" customHeight="1" x14ac:dyDescent="0.2"/>
    <row r="17626" ht="23.45" hidden="1" customHeight="1" x14ac:dyDescent="0.2"/>
    <row r="17627" ht="23.45" hidden="1" customHeight="1" x14ac:dyDescent="0.2"/>
    <row r="17628" ht="23.45" hidden="1" customHeight="1" x14ac:dyDescent="0.2"/>
    <row r="17629" ht="23.45" hidden="1" customHeight="1" x14ac:dyDescent="0.2"/>
    <row r="17630" ht="23.45" hidden="1" customHeight="1" x14ac:dyDescent="0.2"/>
    <row r="17631" ht="23.45" hidden="1" customHeight="1" x14ac:dyDescent="0.2"/>
    <row r="17632" ht="23.45" hidden="1" customHeight="1" x14ac:dyDescent="0.2"/>
    <row r="17633" ht="23.45" hidden="1" customHeight="1" x14ac:dyDescent="0.2"/>
    <row r="17634" ht="23.45" hidden="1" customHeight="1" x14ac:dyDescent="0.2"/>
    <row r="17635" ht="23.45" hidden="1" customHeight="1" x14ac:dyDescent="0.2"/>
    <row r="17636" ht="23.45" hidden="1" customHeight="1" x14ac:dyDescent="0.2"/>
    <row r="17637" ht="23.45" hidden="1" customHeight="1" x14ac:dyDescent="0.2"/>
    <row r="17638" ht="23.45" hidden="1" customHeight="1" x14ac:dyDescent="0.2"/>
    <row r="17639" ht="23.45" hidden="1" customHeight="1" x14ac:dyDescent="0.2"/>
    <row r="17640" ht="23.45" hidden="1" customHeight="1" x14ac:dyDescent="0.2"/>
    <row r="17641" ht="23.45" hidden="1" customHeight="1" x14ac:dyDescent="0.2"/>
    <row r="17642" ht="23.45" hidden="1" customHeight="1" x14ac:dyDescent="0.2"/>
    <row r="17643" ht="23.45" hidden="1" customHeight="1" x14ac:dyDescent="0.2"/>
    <row r="17644" ht="23.45" hidden="1" customHeight="1" x14ac:dyDescent="0.2"/>
    <row r="17645" ht="23.45" hidden="1" customHeight="1" x14ac:dyDescent="0.2"/>
    <row r="17646" ht="23.45" hidden="1" customHeight="1" x14ac:dyDescent="0.2"/>
    <row r="17647" ht="23.45" hidden="1" customHeight="1" x14ac:dyDescent="0.2"/>
    <row r="17648" ht="23.45" hidden="1" customHeight="1" x14ac:dyDescent="0.2"/>
    <row r="17649" ht="23.45" hidden="1" customHeight="1" x14ac:dyDescent="0.2"/>
    <row r="17650" ht="23.45" hidden="1" customHeight="1" x14ac:dyDescent="0.2"/>
    <row r="17651" ht="23.45" hidden="1" customHeight="1" x14ac:dyDescent="0.2"/>
    <row r="17652" ht="23.45" hidden="1" customHeight="1" x14ac:dyDescent="0.2"/>
    <row r="17653" ht="23.45" hidden="1" customHeight="1" x14ac:dyDescent="0.2"/>
    <row r="17654" ht="23.45" hidden="1" customHeight="1" x14ac:dyDescent="0.2"/>
    <row r="17655" ht="23.45" hidden="1" customHeight="1" x14ac:dyDescent="0.2"/>
    <row r="17656" ht="23.45" hidden="1" customHeight="1" x14ac:dyDescent="0.2"/>
    <row r="17657" ht="23.45" hidden="1" customHeight="1" x14ac:dyDescent="0.2"/>
    <row r="17658" ht="23.45" hidden="1" customHeight="1" x14ac:dyDescent="0.2"/>
    <row r="17659" ht="23.45" hidden="1" customHeight="1" x14ac:dyDescent="0.2"/>
    <row r="17660" ht="23.45" hidden="1" customHeight="1" x14ac:dyDescent="0.2"/>
    <row r="17661" ht="23.45" hidden="1" customHeight="1" x14ac:dyDescent="0.2"/>
    <row r="17662" ht="23.45" hidden="1" customHeight="1" x14ac:dyDescent="0.2"/>
    <row r="17663" ht="23.45" hidden="1" customHeight="1" x14ac:dyDescent="0.2"/>
    <row r="17664" ht="23.45" hidden="1" customHeight="1" x14ac:dyDescent="0.2"/>
    <row r="17665" ht="23.45" hidden="1" customHeight="1" x14ac:dyDescent="0.2"/>
    <row r="17666" ht="23.45" hidden="1" customHeight="1" x14ac:dyDescent="0.2"/>
    <row r="17667" ht="23.45" hidden="1" customHeight="1" x14ac:dyDescent="0.2"/>
    <row r="17668" ht="23.45" hidden="1" customHeight="1" x14ac:dyDescent="0.2"/>
    <row r="17669" ht="23.45" hidden="1" customHeight="1" x14ac:dyDescent="0.2"/>
    <row r="17670" ht="23.45" hidden="1" customHeight="1" x14ac:dyDescent="0.2"/>
    <row r="17671" ht="23.45" hidden="1" customHeight="1" x14ac:dyDescent="0.2"/>
    <row r="17672" ht="23.45" hidden="1" customHeight="1" x14ac:dyDescent="0.2"/>
    <row r="17673" ht="23.45" hidden="1" customHeight="1" x14ac:dyDescent="0.2"/>
    <row r="17674" ht="23.45" hidden="1" customHeight="1" x14ac:dyDescent="0.2"/>
    <row r="17675" ht="23.45" hidden="1" customHeight="1" x14ac:dyDescent="0.2"/>
    <row r="17676" ht="23.45" hidden="1" customHeight="1" x14ac:dyDescent="0.2"/>
    <row r="17677" ht="23.45" hidden="1" customHeight="1" x14ac:dyDescent="0.2"/>
    <row r="17678" ht="23.45" hidden="1" customHeight="1" x14ac:dyDescent="0.2"/>
    <row r="17679" ht="23.45" hidden="1" customHeight="1" x14ac:dyDescent="0.2"/>
    <row r="17680" ht="23.45" hidden="1" customHeight="1" x14ac:dyDescent="0.2"/>
    <row r="17681" ht="23.45" hidden="1" customHeight="1" x14ac:dyDescent="0.2"/>
    <row r="17682" ht="23.45" hidden="1" customHeight="1" x14ac:dyDescent="0.2"/>
    <row r="17683" ht="23.45" hidden="1" customHeight="1" x14ac:dyDescent="0.2"/>
    <row r="17684" ht="23.45" hidden="1" customHeight="1" x14ac:dyDescent="0.2"/>
    <row r="17685" ht="23.45" hidden="1" customHeight="1" x14ac:dyDescent="0.2"/>
    <row r="17686" ht="23.45" hidden="1" customHeight="1" x14ac:dyDescent="0.2"/>
    <row r="17687" ht="23.45" hidden="1" customHeight="1" x14ac:dyDescent="0.2"/>
    <row r="17688" ht="23.45" hidden="1" customHeight="1" x14ac:dyDescent="0.2"/>
    <row r="17689" ht="23.45" hidden="1" customHeight="1" x14ac:dyDescent="0.2"/>
    <row r="17690" ht="23.45" hidden="1" customHeight="1" x14ac:dyDescent="0.2"/>
    <row r="17691" ht="23.45" hidden="1" customHeight="1" x14ac:dyDescent="0.2"/>
    <row r="17692" ht="23.45" hidden="1" customHeight="1" x14ac:dyDescent="0.2"/>
    <row r="17693" ht="23.45" hidden="1" customHeight="1" x14ac:dyDescent="0.2"/>
    <row r="17694" ht="23.45" hidden="1" customHeight="1" x14ac:dyDescent="0.2"/>
    <row r="17695" ht="23.45" hidden="1" customHeight="1" x14ac:dyDescent="0.2"/>
    <row r="17696" ht="23.45" hidden="1" customHeight="1" x14ac:dyDescent="0.2"/>
    <row r="17697" ht="23.45" hidden="1" customHeight="1" x14ac:dyDescent="0.2"/>
    <row r="17698" ht="23.45" hidden="1" customHeight="1" x14ac:dyDescent="0.2"/>
    <row r="17699" ht="23.45" hidden="1" customHeight="1" x14ac:dyDescent="0.2"/>
    <row r="17700" ht="23.45" hidden="1" customHeight="1" x14ac:dyDescent="0.2"/>
    <row r="17701" ht="23.45" hidden="1" customHeight="1" x14ac:dyDescent="0.2"/>
    <row r="17702" ht="23.45" hidden="1" customHeight="1" x14ac:dyDescent="0.2"/>
  </sheetData>
  <protectedRanges>
    <protectedRange sqref="GD149:HA149" name="Rango1_1_1"/>
  </protectedRanges>
  <mergeCells count="11">
    <mergeCell ref="B315:I315"/>
    <mergeCell ref="D318:E318"/>
    <mergeCell ref="B319:C319"/>
    <mergeCell ref="B320:C320"/>
    <mergeCell ref="D320:G320"/>
    <mergeCell ref="B309:I309"/>
    <mergeCell ref="B310:I310"/>
    <mergeCell ref="B311:I311"/>
    <mergeCell ref="B312:I312"/>
    <mergeCell ref="B313:I313"/>
    <mergeCell ref="B314:I314"/>
  </mergeCells>
  <conditionalFormatting sqref="D307:Y307">
    <cfRule type="cellIs" dxfId="6" priority="7" stopIfTrue="1" operator="lessThan">
      <formula>4</formula>
    </cfRule>
  </conditionalFormatting>
  <conditionalFormatting sqref="D6:X77 Y24:Y25 D80:Y80 D79:X79 D81:X264 Y161:Y162 Y260:Y261 D267:X306">
    <cfRule type="cellIs" dxfId="5" priority="6" stopIfTrue="1" operator="between">
      <formula>1</formula>
      <formula>3</formula>
    </cfRule>
  </conditionalFormatting>
  <conditionalFormatting sqref="Y6:Y77 Y79:Y264 Y267:Y306">
    <cfRule type="cellIs" dxfId="4" priority="5" stopIfTrue="1" operator="between">
      <formula>1</formula>
      <formula>3</formula>
    </cfRule>
  </conditionalFormatting>
  <conditionalFormatting sqref="D78:Y78">
    <cfRule type="cellIs" dxfId="3" priority="4" stopIfTrue="1" operator="between">
      <formula>1</formula>
      <formula>3</formula>
    </cfRule>
  </conditionalFormatting>
  <conditionalFormatting sqref="Y78">
    <cfRule type="cellIs" dxfId="2" priority="3" stopIfTrue="1" operator="between">
      <formula>1</formula>
      <formula>3</formula>
    </cfRule>
  </conditionalFormatting>
  <conditionalFormatting sqref="D265:Y266">
    <cfRule type="cellIs" dxfId="1" priority="2" stopIfTrue="1" operator="between">
      <formula>1</formula>
      <formula>3</formula>
    </cfRule>
  </conditionalFormatting>
  <conditionalFormatting sqref="Y265:Y266">
    <cfRule type="cellIs" dxfId="0" priority="1" stopIfTrue="1" operator="between">
      <formula>1</formula>
      <formula>3</formula>
    </cfRule>
  </conditionalFormatting>
  <pageMargins left="0.7" right="0.7" top="0.75" bottom="0.75" header="0.3" footer="0.3"/>
  <pageSetup orientation="portrait" r:id="rId1"/>
  <rowBreaks count="1" manualBreakCount="1">
    <brk id="232" min="1" max="246" man="1"/>
  </rowBreaks>
  <colBreaks count="2" manualBreakCount="2">
    <brk id="6" max="309" man="1"/>
    <brk id="20" max="1048575" man="1"/>
  </colBreaks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6</vt:i4>
      </vt:variant>
      <vt:variant>
        <vt:lpstr>Rangos con nombre</vt:lpstr>
      </vt:variant>
      <vt:variant>
        <vt:i4>2</vt:i4>
      </vt:variant>
    </vt:vector>
  </HeadingPairs>
  <TitlesOfParts>
    <vt:vector size="8" baseType="lpstr">
      <vt:lpstr>TD empleo</vt:lpstr>
      <vt:lpstr>empleados caba</vt:lpstr>
      <vt:lpstr>TD empleadores</vt:lpstr>
      <vt:lpstr>empleadores caba</vt:lpstr>
      <vt:lpstr>empleo nac</vt:lpstr>
      <vt:lpstr>establecimiento nac</vt:lpstr>
      <vt:lpstr>'empleo nac'!Área_de_impresión</vt:lpstr>
      <vt:lpstr>'establecimiento nac'!Área_de_impresión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Cristian Emanuel Lopez Pinto</dc:creator>
  <cp:lastModifiedBy>Cristian Emanuel Lopez Pinto</cp:lastModifiedBy>
  <dcterms:created xsi:type="dcterms:W3CDTF">2015-06-05T18:17:20Z</dcterms:created>
  <dcterms:modified xsi:type="dcterms:W3CDTF">2020-06-09T19:49:14Z</dcterms:modified>
</cp:coreProperties>
</file>